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hidePivotFieldList="1" defaultThemeVersion="166925"/>
  <mc:AlternateContent xmlns:mc="http://schemas.openxmlformats.org/markup-compatibility/2006">
    <mc:Choice Requires="x15">
      <x15ac:absPath xmlns:x15ac="http://schemas.microsoft.com/office/spreadsheetml/2010/11/ac" url="G:\Mi unidad\IDER\2024\Enero\LEY 1712 CORTE DIC2023\"/>
    </mc:Choice>
  </mc:AlternateContent>
  <xr:revisionPtr revIDLastSave="0" documentId="13_ncr:1_{EE60BE36-A49D-42CD-8BED-642414E57C26}" xr6:coauthVersionLast="36" xr6:coauthVersionMax="47" xr10:uidLastSave="{00000000-0000-0000-0000-000000000000}"/>
  <bookViews>
    <workbookView xWindow="0" yWindow="0" windowWidth="20490" windowHeight="6945" xr2:uid="{AE6F7E45-E088-4594-9C34-0C112A0D2CF7}"/>
  </bookViews>
  <sheets>
    <sheet name="BYS" sheetId="21" r:id="rId1"/>
    <sheet name="OPS" sheetId="24" r:id="rId2"/>
    <sheet name="CONCEJO PROPOSICIÓN No. 047" sheetId="22" state="hidden" r:id="rId3"/>
    <sheet name="Hoja1" sheetId="4" state="hidden" r:id="rId4"/>
    <sheet name="Hoja2" sheetId="5" state="hidden" r:id="rId5"/>
  </sheets>
  <definedNames>
    <definedName name="_xlnm._FilterDatabase" localSheetId="0" hidden="1">BYS!$A$3:$AA$63</definedName>
    <definedName name="_xlnm._FilterDatabase" localSheetId="4" hidden="1">Hoja2!$A$1:$B$202</definedName>
    <definedName name="_xlnm._FilterDatabase" localSheetId="1" hidden="1">OPS!$A$2:$AU$478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3" i="24" l="1"/>
  <c r="Z59" i="21"/>
  <c r="U59" i="21"/>
  <c r="U60" i="21"/>
  <c r="AA59" i="21"/>
  <c r="U58" i="21"/>
  <c r="U57" i="21"/>
  <c r="U56" i="21"/>
  <c r="Z44" i="21"/>
  <c r="Z43" i="21"/>
  <c r="Z41" i="21"/>
  <c r="Z36" i="21"/>
  <c r="Z21" i="21"/>
  <c r="Z19" i="21"/>
  <c r="Z17" i="21"/>
  <c r="Z12" i="21"/>
  <c r="Z11" i="21"/>
  <c r="Z4" i="21"/>
  <c r="Z45" i="21" l="1"/>
  <c r="Z16" i="21"/>
  <c r="Z25" i="21"/>
  <c r="Z20" i="21"/>
  <c r="U54" i="21"/>
  <c r="AA36" i="21"/>
  <c r="AA35" i="21"/>
  <c r="AA60" i="21"/>
  <c r="Z60" i="21"/>
  <c r="AA57" i="21"/>
  <c r="Z57" i="21"/>
  <c r="AA58" i="21"/>
  <c r="Z58" i="21"/>
  <c r="AA56" i="21"/>
  <c r="Z56" i="21"/>
  <c r="AA41" i="21"/>
  <c r="Z37" i="21"/>
  <c r="Z35" i="21"/>
  <c r="Z34" i="21"/>
  <c r="Z33" i="21"/>
  <c r="W28" i="21"/>
  <c r="Z30" i="21"/>
  <c r="Z29" i="21"/>
  <c r="Z27" i="21"/>
  <c r="Z26" i="21"/>
  <c r="W25" i="21"/>
  <c r="Z22" i="21"/>
  <c r="Z6" i="21"/>
  <c r="Z55" i="21"/>
  <c r="Z54" i="21"/>
  <c r="U51" i="21"/>
  <c r="U53" i="21"/>
  <c r="Z53" i="21"/>
  <c r="Z51" i="21"/>
  <c r="Z52" i="21"/>
  <c r="Z50" i="21"/>
  <c r="U50" i="21"/>
  <c r="U49" i="21"/>
  <c r="U47" i="21"/>
  <c r="Z49" i="21"/>
  <c r="Z47" i="21"/>
  <c r="Z46" i="21"/>
  <c r="AA44" i="21"/>
  <c r="Z40" i="21"/>
  <c r="Z42" i="21"/>
  <c r="Z38" i="21"/>
  <c r="Z39" i="21"/>
  <c r="Z32" i="21"/>
  <c r="Z24" i="21"/>
  <c r="Z18" i="21"/>
  <c r="Z13" i="21"/>
  <c r="Z14" i="21"/>
  <c r="Z10" i="21"/>
  <c r="W60" i="21"/>
  <c r="H85" i="21"/>
  <c r="E73" i="21"/>
  <c r="E84" i="21" s="1"/>
  <c r="D84" i="21"/>
  <c r="U37" i="21"/>
  <c r="AA37" i="21"/>
  <c r="AA54" i="21"/>
  <c r="AA47" i="21"/>
  <c r="AA40" i="21"/>
  <c r="AA62" i="21"/>
  <c r="AA55" i="21"/>
  <c r="AA52" i="21"/>
  <c r="AA42" i="21"/>
  <c r="AA53" i="21"/>
  <c r="AA51" i="21"/>
  <c r="AA49" i="21"/>
  <c r="AA50" i="21"/>
  <c r="AA46" i="21"/>
  <c r="AA38" i="21"/>
  <c r="AA18" i="21"/>
  <c r="AA24" i="21"/>
  <c r="AA21" i="21"/>
  <c r="AA19" i="21"/>
  <c r="AA12" i="21"/>
  <c r="AA11" i="21"/>
  <c r="AA39" i="21"/>
  <c r="AA10" i="21"/>
  <c r="AA43" i="21"/>
  <c r="AA32" i="21"/>
  <c r="AA48" i="21"/>
  <c r="AA9" i="21"/>
  <c r="AA14" i="21"/>
  <c r="U13" i="21"/>
  <c r="AA13" i="21"/>
  <c r="AA7" i="21"/>
  <c r="AA8" i="21"/>
  <c r="AA15" i="21"/>
  <c r="AA16" i="21"/>
  <c r="AA17" i="21"/>
  <c r="AA20" i="21"/>
  <c r="AA22" i="21"/>
  <c r="AA23" i="21"/>
  <c r="AA25" i="21"/>
  <c r="AA26" i="21"/>
  <c r="AA27" i="21"/>
  <c r="AA28" i="21"/>
  <c r="AA29" i="21"/>
  <c r="AA31" i="21"/>
  <c r="AA30" i="21"/>
  <c r="AA33" i="21"/>
  <c r="AA34" i="21"/>
  <c r="AA45" i="21"/>
  <c r="AA6" i="21"/>
  <c r="U39" i="21"/>
  <c r="Z31" i="21"/>
  <c r="Z23" i="21"/>
  <c r="Z28" i="21" l="1"/>
  <c r="Z9" i="21"/>
  <c r="U15" i="21"/>
  <c r="U17" i="21"/>
  <c r="U20" i="21"/>
  <c r="U22" i="21"/>
  <c r="U23" i="21"/>
  <c r="U25" i="21"/>
  <c r="U26" i="21"/>
  <c r="U27" i="21"/>
  <c r="U28" i="21"/>
  <c r="U29" i="21"/>
  <c r="U31" i="21"/>
  <c r="U30" i="21"/>
  <c r="U33" i="21"/>
  <c r="U34" i="21"/>
  <c r="U35" i="21"/>
  <c r="U36" i="21"/>
  <c r="U45" i="21"/>
  <c r="U16" i="21"/>
  <c r="U14" i="21"/>
  <c r="U9" i="21"/>
  <c r="U32" i="21"/>
  <c r="U43" i="21"/>
  <c r="U10" i="21"/>
  <c r="U44" i="21"/>
  <c r="U48" i="21"/>
  <c r="U11" i="21"/>
  <c r="U12" i="21"/>
  <c r="U19" i="21"/>
  <c r="U21" i="21"/>
  <c r="U24" i="21"/>
  <c r="U18" i="21"/>
  <c r="U38" i="21"/>
  <c r="U46" i="21"/>
  <c r="U42" i="21"/>
  <c r="U52" i="21"/>
  <c r="U55" i="21"/>
  <c r="U40" i="21"/>
  <c r="Z15" i="21"/>
  <c r="Z8" i="21"/>
  <c r="U8" i="21"/>
  <c r="Z7" i="21"/>
  <c r="U7" i="21"/>
  <c r="U6" i="21"/>
  <c r="U5" i="21"/>
  <c r="U4" i="21"/>
  <c r="AA5" i="21"/>
  <c r="AA4" i="21"/>
  <c r="Z5" i="21"/>
  <c r="K478" i="24"/>
  <c r="Z478" i="24"/>
  <c r="AD478" i="24"/>
  <c r="I92" i="21"/>
  <c r="I95" i="21"/>
  <c r="I112" i="21"/>
  <c r="I106" i="21"/>
  <c r="I114" i="21" l="1"/>
  <c r="G84" i="21"/>
  <c r="H84" i="21"/>
  <c r="F84" i="21"/>
  <c r="G86" i="21" l="1"/>
  <c r="H86" i="21"/>
  <c r="F86" i="21"/>
  <c r="N421" i="24"/>
  <c r="N422" i="24"/>
  <c r="N423" i="24"/>
  <c r="N420" i="24"/>
  <c r="N419" i="24"/>
  <c r="N418" i="24"/>
  <c r="N417" i="24"/>
  <c r="N416" i="24"/>
  <c r="N415" i="24"/>
  <c r="N414" i="24"/>
  <c r="N413" i="24"/>
  <c r="N412" i="24"/>
  <c r="N411" i="24"/>
  <c r="N410" i="24"/>
  <c r="N409" i="24"/>
  <c r="N408" i="24"/>
  <c r="N407" i="24"/>
  <c r="N406" i="24"/>
  <c r="N405" i="24"/>
  <c r="N404" i="24"/>
  <c r="N403" i="24"/>
  <c r="N402" i="24"/>
  <c r="N401" i="24"/>
  <c r="N400" i="24"/>
  <c r="N399" i="24"/>
  <c r="N398" i="24"/>
  <c r="N397" i="24"/>
  <c r="N396" i="24"/>
  <c r="N395" i="24"/>
  <c r="N394" i="24"/>
  <c r="N393" i="24"/>
  <c r="N392" i="24"/>
  <c r="N391" i="24"/>
  <c r="N390" i="24"/>
  <c r="N389" i="24"/>
  <c r="N388" i="24"/>
  <c r="N387" i="24"/>
  <c r="N386" i="24"/>
  <c r="N385" i="24"/>
  <c r="N384" i="24"/>
  <c r="N383" i="24"/>
  <c r="N382" i="24"/>
  <c r="N381" i="24"/>
  <c r="R380" i="24"/>
  <c r="Q380" i="24"/>
  <c r="R379" i="24"/>
  <c r="Q379" i="24"/>
  <c r="J379" i="24"/>
  <c r="R378" i="24"/>
  <c r="Q378" i="24"/>
  <c r="J378" i="24"/>
  <c r="R377" i="24"/>
  <c r="Q377" i="24"/>
  <c r="R376" i="24"/>
  <c r="Q376" i="24"/>
  <c r="R375" i="24"/>
  <c r="Q375" i="24"/>
  <c r="R374" i="24"/>
  <c r="Q374" i="24"/>
  <c r="R373" i="24"/>
  <c r="Q373" i="24"/>
  <c r="R372" i="24"/>
  <c r="Q372" i="24"/>
  <c r="R371" i="24"/>
  <c r="Q371" i="24"/>
  <c r="R370" i="24"/>
  <c r="Q370" i="24"/>
  <c r="R369" i="24"/>
  <c r="Q369" i="24"/>
  <c r="R368" i="24"/>
  <c r="Q368" i="24"/>
  <c r="R367" i="24"/>
  <c r="Q367" i="24"/>
  <c r="R366" i="24"/>
  <c r="Q366" i="24"/>
  <c r="R365" i="24"/>
  <c r="Q365" i="24"/>
  <c r="R364" i="24"/>
  <c r="Q364" i="24"/>
  <c r="R363" i="24"/>
  <c r="Q363" i="24"/>
  <c r="R362" i="24"/>
  <c r="Q362" i="24"/>
  <c r="R361" i="24"/>
  <c r="Q361" i="24"/>
  <c r="R360" i="24"/>
  <c r="Q360" i="24"/>
  <c r="R359" i="24"/>
  <c r="Q359" i="24"/>
  <c r="R358" i="24"/>
  <c r="Q358" i="24"/>
  <c r="R357" i="24"/>
  <c r="Q357" i="24"/>
  <c r="R356" i="24"/>
  <c r="Q356" i="24"/>
  <c r="R355" i="24"/>
  <c r="Q355" i="24"/>
  <c r="R354" i="24"/>
  <c r="Q354" i="24"/>
  <c r="R353" i="24"/>
  <c r="Q353" i="24"/>
  <c r="R352" i="24"/>
  <c r="Q352" i="24"/>
  <c r="R351" i="24"/>
  <c r="Q351" i="24"/>
  <c r="R350" i="24"/>
  <c r="Q350" i="24"/>
  <c r="R349" i="24"/>
  <c r="Q349" i="24"/>
  <c r="R348" i="24"/>
  <c r="Q348" i="24"/>
  <c r="R347" i="24"/>
  <c r="Q347" i="24"/>
  <c r="R346" i="24"/>
  <c r="Q346" i="24"/>
  <c r="R345" i="24"/>
  <c r="Q345" i="24"/>
  <c r="R344" i="24"/>
  <c r="Q344" i="24"/>
  <c r="R343" i="24"/>
  <c r="Q343" i="24"/>
  <c r="R342" i="24"/>
  <c r="Q342" i="24"/>
  <c r="R341" i="24"/>
  <c r="Q341" i="24"/>
  <c r="R340" i="24"/>
  <c r="Q340" i="24"/>
  <c r="R339" i="24"/>
  <c r="Q339" i="24"/>
  <c r="R338" i="24"/>
  <c r="Q338" i="24"/>
  <c r="R337" i="24"/>
  <c r="Q337" i="24"/>
  <c r="R336" i="24"/>
  <c r="Q336" i="24"/>
  <c r="R335" i="24"/>
  <c r="Q335" i="24"/>
  <c r="R334" i="24"/>
  <c r="Q334" i="24"/>
  <c r="R333" i="24"/>
  <c r="Q333" i="24"/>
  <c r="R332" i="24"/>
  <c r="Q332" i="24"/>
  <c r="R331" i="24"/>
  <c r="Q331" i="24"/>
  <c r="R330" i="24"/>
  <c r="Q330" i="24"/>
  <c r="R329" i="24"/>
  <c r="Q329" i="24"/>
  <c r="R328" i="24"/>
  <c r="Q328" i="24"/>
  <c r="R327" i="24"/>
  <c r="Q327" i="24"/>
  <c r="R326" i="24"/>
  <c r="Q326" i="24"/>
  <c r="R325" i="24"/>
  <c r="Q325" i="24"/>
  <c r="R324" i="24"/>
  <c r="Q324" i="24"/>
  <c r="R323" i="24"/>
  <c r="Q323" i="24"/>
  <c r="R322" i="24"/>
  <c r="Q322" i="24"/>
  <c r="R321" i="24"/>
  <c r="Q321" i="24"/>
  <c r="R320" i="24"/>
  <c r="Q320" i="24"/>
  <c r="R319" i="24"/>
  <c r="Q319" i="24"/>
  <c r="R318" i="24"/>
  <c r="Q318" i="24"/>
  <c r="R317" i="24"/>
  <c r="Q317" i="24"/>
  <c r="R316" i="24"/>
  <c r="Q316" i="24"/>
  <c r="R315" i="24"/>
  <c r="Q315" i="24"/>
  <c r="R314" i="24"/>
  <c r="Q314" i="24"/>
  <c r="R313" i="24"/>
  <c r="Q313" i="24"/>
  <c r="R312" i="24"/>
  <c r="Q312" i="24"/>
  <c r="R311" i="24"/>
  <c r="Q311" i="24"/>
  <c r="R310" i="24"/>
  <c r="Q310" i="24"/>
  <c r="R309" i="24"/>
  <c r="Q309" i="24"/>
  <c r="R308" i="24"/>
  <c r="Q308" i="24"/>
  <c r="R307" i="24"/>
  <c r="Q307" i="24"/>
  <c r="R306" i="24"/>
  <c r="Q306" i="24"/>
  <c r="R305" i="24"/>
  <c r="Q305" i="24"/>
  <c r="R304" i="24"/>
  <c r="Q304" i="24"/>
  <c r="R303" i="24"/>
  <c r="Q303" i="24"/>
  <c r="R302" i="24"/>
  <c r="Q302" i="24"/>
  <c r="R301" i="24"/>
  <c r="Q301" i="24"/>
  <c r="R300" i="24"/>
  <c r="Q300" i="24"/>
  <c r="R299" i="24"/>
  <c r="Q299" i="24"/>
  <c r="R298" i="24"/>
  <c r="Q298" i="24"/>
  <c r="R297" i="24"/>
  <c r="Q297" i="24"/>
  <c r="R296" i="24"/>
  <c r="Q296" i="24"/>
  <c r="R295" i="24"/>
  <c r="Q295" i="24"/>
  <c r="R294" i="24"/>
  <c r="Q294" i="24"/>
  <c r="R293" i="24"/>
  <c r="Q293" i="24"/>
  <c r="R292" i="24"/>
  <c r="Q292" i="24"/>
  <c r="R291" i="24"/>
  <c r="Q291" i="24"/>
  <c r="R290" i="24"/>
  <c r="Q290" i="24"/>
  <c r="R289" i="24"/>
  <c r="Q289" i="24"/>
  <c r="R288" i="24"/>
  <c r="Q288" i="24"/>
  <c r="R287" i="24"/>
  <c r="Q287" i="24"/>
  <c r="R286" i="24"/>
  <c r="Q286" i="24"/>
  <c r="R285" i="24"/>
  <c r="Q285" i="24"/>
  <c r="R284" i="24"/>
  <c r="Q284" i="24"/>
  <c r="R283" i="24"/>
  <c r="Q283" i="24"/>
  <c r="R282" i="24"/>
  <c r="Q282" i="24"/>
  <c r="R281" i="24"/>
  <c r="Q281" i="24"/>
  <c r="R280" i="24"/>
  <c r="Q280" i="24"/>
  <c r="R279" i="24"/>
  <c r="Q279" i="24"/>
  <c r="R278" i="24"/>
  <c r="Q278" i="24"/>
  <c r="R277" i="24"/>
  <c r="Q277" i="24"/>
  <c r="R276" i="24"/>
  <c r="Q276" i="24"/>
  <c r="R275" i="24"/>
  <c r="Q275" i="24"/>
  <c r="R274" i="24"/>
  <c r="Q274" i="24"/>
  <c r="R273" i="24"/>
  <c r="Q273" i="24"/>
  <c r="R272" i="24"/>
  <c r="Q272" i="24"/>
  <c r="R271" i="24"/>
  <c r="Q271" i="24"/>
  <c r="R270" i="24"/>
  <c r="Q270" i="24"/>
  <c r="R269" i="24"/>
  <c r="Q269" i="24"/>
  <c r="R268" i="24"/>
  <c r="Q268" i="24"/>
  <c r="R267" i="24"/>
  <c r="Q267" i="24"/>
  <c r="R266" i="24"/>
  <c r="Q266" i="24"/>
  <c r="R265" i="24"/>
  <c r="Q265" i="24"/>
  <c r="R264" i="24"/>
  <c r="Q264" i="24"/>
  <c r="R263" i="24"/>
  <c r="Q263" i="24"/>
  <c r="R262" i="24"/>
  <c r="Q262" i="24"/>
  <c r="R261" i="24"/>
  <c r="Q261" i="24"/>
  <c r="R260" i="24"/>
  <c r="Q260" i="24"/>
  <c r="R259" i="24"/>
  <c r="Q259" i="24"/>
  <c r="R258" i="24"/>
  <c r="Q258" i="24"/>
  <c r="R257" i="24"/>
  <c r="Q257" i="24"/>
  <c r="R256" i="24"/>
  <c r="Q256" i="24"/>
  <c r="R255" i="24"/>
  <c r="Q255" i="24"/>
  <c r="R254" i="24"/>
  <c r="Q254" i="24"/>
  <c r="R253" i="24"/>
  <c r="Q253" i="24"/>
  <c r="R252" i="24"/>
  <c r="Q252" i="24"/>
  <c r="R251" i="24"/>
  <c r="Q251" i="24"/>
  <c r="R250" i="24"/>
  <c r="Q250" i="24"/>
  <c r="R249" i="24"/>
  <c r="Q249" i="24"/>
  <c r="R248" i="24"/>
  <c r="Q248" i="24"/>
  <c r="R247" i="24"/>
  <c r="Q247" i="24"/>
  <c r="R246" i="24"/>
  <c r="Q246" i="24"/>
  <c r="R245" i="24"/>
  <c r="Q245" i="24"/>
  <c r="R244" i="24"/>
  <c r="Q244" i="24"/>
  <c r="R243" i="24"/>
  <c r="Q243" i="24"/>
  <c r="R242" i="24"/>
  <c r="Q242" i="24"/>
  <c r="R241" i="24"/>
  <c r="Q241" i="24"/>
  <c r="R240" i="24"/>
  <c r="Q240" i="24"/>
  <c r="R239" i="24"/>
  <c r="Q239" i="24"/>
  <c r="R238" i="24"/>
  <c r="Q238" i="24"/>
  <c r="R237" i="24"/>
  <c r="Q237" i="24"/>
  <c r="R236" i="24"/>
  <c r="Q236" i="24"/>
  <c r="R235" i="24"/>
  <c r="Q235" i="24"/>
  <c r="R234" i="24"/>
  <c r="Q234" i="24"/>
  <c r="R233" i="24"/>
  <c r="Q233" i="24"/>
  <c r="R232" i="24"/>
  <c r="Q232" i="24"/>
  <c r="R231" i="24"/>
  <c r="Q231" i="24"/>
  <c r="R230" i="24"/>
  <c r="Q230" i="24"/>
  <c r="R229" i="24"/>
  <c r="Q229" i="24"/>
  <c r="R228" i="24"/>
  <c r="Q228" i="24"/>
  <c r="R227" i="24"/>
  <c r="Q227" i="24"/>
  <c r="R226" i="24"/>
  <c r="Q226" i="24"/>
  <c r="R225" i="24"/>
  <c r="Q225" i="24"/>
  <c r="R224" i="24"/>
  <c r="Q224" i="24"/>
  <c r="R223" i="24"/>
  <c r="Q223" i="24"/>
  <c r="R222" i="24"/>
  <c r="Q222" i="24"/>
  <c r="R221" i="24"/>
  <c r="Q221" i="24"/>
  <c r="R220" i="24"/>
  <c r="Q220" i="24"/>
  <c r="R219" i="24"/>
  <c r="Q219" i="24"/>
  <c r="R218" i="24"/>
  <c r="Q218" i="24"/>
  <c r="R217" i="24"/>
  <c r="Q217" i="24"/>
  <c r="R216" i="24"/>
  <c r="Q216" i="24"/>
  <c r="R215" i="24"/>
  <c r="Q215" i="24"/>
  <c r="R214" i="24"/>
  <c r="Q214" i="24"/>
  <c r="R213" i="24"/>
  <c r="Q213" i="24"/>
  <c r="R212" i="24"/>
  <c r="Q212" i="24"/>
  <c r="R211" i="24"/>
  <c r="Q211" i="24"/>
  <c r="R210" i="24"/>
  <c r="Q210" i="24"/>
  <c r="R209" i="24"/>
  <c r="Q209" i="24"/>
  <c r="R208" i="24"/>
  <c r="Q208" i="24"/>
  <c r="R207" i="24"/>
  <c r="Q207" i="24"/>
  <c r="R206" i="24"/>
  <c r="Q206" i="24"/>
  <c r="R205" i="24"/>
  <c r="Q205" i="24"/>
  <c r="R204" i="24"/>
  <c r="Q204" i="24"/>
  <c r="R203" i="24"/>
  <c r="Q203" i="24"/>
  <c r="R202" i="24"/>
  <c r="Q202" i="24"/>
  <c r="R201" i="24"/>
  <c r="Q201" i="24"/>
  <c r="R200" i="24"/>
  <c r="Q200" i="24"/>
  <c r="R199" i="24"/>
  <c r="Q199" i="24"/>
  <c r="R198" i="24"/>
  <c r="Q198" i="24"/>
  <c r="R197" i="24"/>
  <c r="Q197" i="24"/>
  <c r="R196" i="24"/>
  <c r="Q196" i="24"/>
  <c r="R195" i="24"/>
  <c r="Q195" i="24"/>
  <c r="R194" i="24"/>
  <c r="Q194" i="24"/>
  <c r="R193" i="24"/>
  <c r="Q193" i="24"/>
  <c r="R192" i="24"/>
  <c r="Q192" i="24"/>
  <c r="R191" i="24"/>
  <c r="Q191" i="24"/>
  <c r="R190" i="24"/>
  <c r="Q190" i="24"/>
  <c r="R189" i="24"/>
  <c r="Q189" i="24"/>
  <c r="R188" i="24"/>
  <c r="Q188" i="24"/>
  <c r="R187" i="24"/>
  <c r="Q187" i="24"/>
  <c r="R186" i="24"/>
  <c r="Q186" i="24"/>
  <c r="R185" i="24"/>
  <c r="Q185" i="24"/>
  <c r="R184" i="24"/>
  <c r="Q184" i="24"/>
  <c r="R183" i="24"/>
  <c r="Q183" i="24"/>
  <c r="R182" i="24"/>
  <c r="Q182" i="24"/>
  <c r="R181" i="24"/>
  <c r="Q181" i="24"/>
  <c r="R180" i="24"/>
  <c r="Q180" i="24"/>
  <c r="R179" i="24"/>
  <c r="Q179" i="24"/>
  <c r="R178" i="24"/>
  <c r="Q178" i="24"/>
  <c r="R177" i="24"/>
  <c r="Q177" i="24"/>
  <c r="R176" i="24"/>
  <c r="Q176" i="24"/>
  <c r="R175" i="24"/>
  <c r="Q175" i="24"/>
  <c r="R174" i="24"/>
  <c r="Q174" i="24"/>
  <c r="R173" i="24"/>
  <c r="Q173" i="24"/>
  <c r="R172" i="24"/>
  <c r="Q172" i="24"/>
  <c r="R171" i="24"/>
  <c r="Q171" i="24"/>
  <c r="R170" i="24"/>
  <c r="Q170" i="24"/>
  <c r="R169" i="24"/>
  <c r="Q169" i="24"/>
  <c r="R168" i="24"/>
  <c r="Q168" i="24"/>
  <c r="R167" i="24"/>
  <c r="Q167" i="24"/>
  <c r="R166" i="24"/>
  <c r="Q166" i="24"/>
  <c r="R165" i="24"/>
  <c r="Q165" i="24"/>
  <c r="R164" i="24"/>
  <c r="Q164" i="24"/>
  <c r="R163" i="24"/>
  <c r="Q163" i="24"/>
  <c r="R162" i="24"/>
  <c r="Q162" i="24"/>
  <c r="R161" i="24"/>
  <c r="Q161" i="24"/>
  <c r="R160" i="24"/>
  <c r="Q160" i="24"/>
  <c r="R159" i="24"/>
  <c r="Q159" i="24"/>
  <c r="R158" i="24"/>
  <c r="Q158" i="24"/>
  <c r="R157" i="24"/>
  <c r="Q157" i="24"/>
  <c r="R156" i="24"/>
  <c r="Q156" i="24"/>
  <c r="R155" i="24"/>
  <c r="Q155" i="24"/>
  <c r="R154" i="24"/>
  <c r="Q154" i="24"/>
  <c r="R153" i="24"/>
  <c r="Q153" i="24"/>
  <c r="R152" i="24"/>
  <c r="Q152" i="24"/>
  <c r="R151" i="24"/>
  <c r="Q151" i="24"/>
  <c r="R150" i="24"/>
  <c r="Q150" i="24"/>
  <c r="R149" i="24"/>
  <c r="Q149" i="24"/>
  <c r="R148" i="24"/>
  <c r="Q148" i="24"/>
  <c r="R147" i="24"/>
  <c r="Q147" i="24"/>
  <c r="R146" i="24"/>
  <c r="Q146" i="24"/>
  <c r="R145" i="24"/>
  <c r="Q145" i="24"/>
  <c r="R144" i="24"/>
  <c r="Q144" i="24"/>
  <c r="R143" i="24"/>
  <c r="Q143" i="24"/>
  <c r="R142" i="24"/>
  <c r="Q142" i="24"/>
  <c r="R141" i="24"/>
  <c r="Q141" i="24"/>
  <c r="R140" i="24"/>
  <c r="Q140" i="24"/>
  <c r="R139" i="24"/>
  <c r="Q139" i="24"/>
  <c r="R138" i="24"/>
  <c r="Q138" i="24"/>
  <c r="R137" i="24"/>
  <c r="Q137" i="24"/>
  <c r="R136" i="24"/>
  <c r="Q136" i="24"/>
  <c r="R135" i="24"/>
  <c r="Q135" i="24"/>
  <c r="R134" i="24"/>
  <c r="Q134" i="24"/>
  <c r="R133" i="24"/>
  <c r="Q133" i="24"/>
  <c r="R132" i="24"/>
  <c r="Q132" i="24"/>
  <c r="R131" i="24"/>
  <c r="Q131" i="24"/>
  <c r="R130" i="24"/>
  <c r="Q130" i="24"/>
  <c r="R129" i="24"/>
  <c r="Q129" i="24"/>
  <c r="R128" i="24"/>
  <c r="Q128" i="24"/>
  <c r="R127" i="24"/>
  <c r="Q127" i="24"/>
  <c r="R126" i="24"/>
  <c r="Q126" i="24"/>
  <c r="R125" i="24"/>
  <c r="Q125" i="24"/>
  <c r="R124" i="24"/>
  <c r="Q124" i="24"/>
  <c r="R123" i="24"/>
  <c r="Q123" i="24"/>
  <c r="R122" i="24"/>
  <c r="Q122" i="24"/>
  <c r="R121" i="24"/>
  <c r="Q121" i="24"/>
  <c r="R120" i="24"/>
  <c r="Q120" i="24"/>
  <c r="R119" i="24"/>
  <c r="Q119" i="24"/>
  <c r="R118" i="24"/>
  <c r="Q118" i="24"/>
  <c r="R117" i="24"/>
  <c r="Q117" i="24"/>
  <c r="R116" i="24"/>
  <c r="Q116" i="24"/>
  <c r="R115" i="24"/>
  <c r="Q115" i="24"/>
  <c r="R114" i="24"/>
  <c r="Q114" i="24"/>
  <c r="R113" i="24"/>
  <c r="Q113" i="24"/>
  <c r="R112" i="24"/>
  <c r="Q112" i="24"/>
  <c r="R111" i="24"/>
  <c r="Q111" i="24"/>
  <c r="R110" i="24"/>
  <c r="Q110" i="24"/>
  <c r="R109" i="24"/>
  <c r="Q109" i="24"/>
  <c r="R108" i="24"/>
  <c r="Q108" i="24"/>
  <c r="R107" i="24"/>
  <c r="Q107" i="24"/>
  <c r="R106" i="24"/>
  <c r="Q106" i="24"/>
  <c r="R105" i="24"/>
  <c r="Q105" i="24"/>
  <c r="R104" i="24"/>
  <c r="Q104" i="24"/>
  <c r="R103" i="24"/>
  <c r="Q103" i="24"/>
  <c r="R102" i="24"/>
  <c r="Q102" i="24"/>
  <c r="R101" i="24"/>
  <c r="Q101" i="24"/>
  <c r="R100" i="24"/>
  <c r="Q100" i="24"/>
  <c r="R99" i="24"/>
  <c r="Q99" i="24"/>
  <c r="R98" i="24"/>
  <c r="Q98" i="24"/>
  <c r="R97" i="24"/>
  <c r="Q97" i="24"/>
  <c r="R96" i="24"/>
  <c r="Q96" i="24"/>
  <c r="R95" i="24"/>
  <c r="Q95" i="24"/>
  <c r="R94" i="24"/>
  <c r="Q94" i="24"/>
  <c r="R93" i="24"/>
  <c r="Q93" i="24"/>
  <c r="R92" i="24"/>
  <c r="Q92" i="24"/>
  <c r="R91" i="24"/>
  <c r="Q91" i="24"/>
  <c r="R90" i="24"/>
  <c r="Q90" i="24"/>
  <c r="R89" i="24"/>
  <c r="Q89" i="24"/>
  <c r="R88" i="24"/>
  <c r="Q88" i="24"/>
  <c r="R87" i="24"/>
  <c r="Q87" i="24"/>
  <c r="R86" i="24"/>
  <c r="Q86" i="24"/>
  <c r="R85" i="24"/>
  <c r="Q85" i="24"/>
  <c r="R84" i="24"/>
  <c r="Q84" i="24"/>
  <c r="R83" i="24"/>
  <c r="Q83" i="24"/>
  <c r="R82" i="24"/>
  <c r="Q82" i="24"/>
  <c r="R81" i="24"/>
  <c r="Q81" i="24"/>
  <c r="R80" i="24"/>
  <c r="Q80" i="24"/>
  <c r="R79" i="24"/>
  <c r="Q79" i="24"/>
  <c r="R78" i="24"/>
  <c r="Q78" i="24"/>
  <c r="R77" i="24"/>
  <c r="Q77" i="24"/>
  <c r="R76" i="24"/>
  <c r="Q76" i="24"/>
  <c r="R75" i="24"/>
  <c r="Q75" i="24"/>
  <c r="R74" i="24"/>
  <c r="Q74" i="24"/>
  <c r="R73" i="24"/>
  <c r="Q73" i="24"/>
  <c r="R72" i="24"/>
  <c r="Q72" i="24"/>
  <c r="R71" i="24"/>
  <c r="Q71" i="24"/>
  <c r="R70" i="24"/>
  <c r="Q70" i="24"/>
  <c r="R69" i="24"/>
  <c r="Q69" i="24"/>
  <c r="R68" i="24"/>
  <c r="Q68" i="24"/>
  <c r="R67" i="24"/>
  <c r="Q67" i="24"/>
  <c r="R66" i="24"/>
  <c r="Q66" i="24"/>
  <c r="N66" i="24"/>
  <c r="R65" i="24"/>
  <c r="Q65" i="24"/>
  <c r="R64" i="24"/>
  <c r="Q64" i="24"/>
  <c r="R63" i="24"/>
  <c r="Q63" i="24"/>
  <c r="R62" i="24"/>
  <c r="Q62" i="24"/>
  <c r="R61" i="24"/>
  <c r="Q61" i="24"/>
  <c r="R60" i="24"/>
  <c r="Q60" i="24"/>
  <c r="R59" i="24"/>
  <c r="Q59" i="24"/>
  <c r="R58" i="24"/>
  <c r="Q58" i="24"/>
  <c r="R57" i="24"/>
  <c r="Q57" i="24"/>
  <c r="R56" i="24"/>
  <c r="Q56" i="24"/>
  <c r="R55" i="24"/>
  <c r="Q55" i="24"/>
  <c r="R54" i="24"/>
  <c r="Q54" i="24"/>
  <c r="R53" i="24"/>
  <c r="Q53" i="24"/>
  <c r="R52" i="24"/>
  <c r="Q52" i="24"/>
  <c r="R51" i="24"/>
  <c r="Q51" i="24"/>
  <c r="R50" i="24"/>
  <c r="Q50" i="24"/>
  <c r="R49" i="24"/>
  <c r="Q49" i="24"/>
  <c r="R48" i="24"/>
  <c r="Q48" i="24"/>
  <c r="R47" i="24"/>
  <c r="Q47" i="24"/>
  <c r="R46" i="24"/>
  <c r="Q46" i="24"/>
  <c r="R45" i="24"/>
  <c r="Q45" i="24"/>
  <c r="R44" i="24"/>
  <c r="Q44" i="24"/>
  <c r="R43" i="24"/>
  <c r="Q43" i="24"/>
  <c r="R42" i="24"/>
  <c r="Q42" i="24"/>
  <c r="R41" i="24"/>
  <c r="Q41" i="24"/>
  <c r="R40" i="24"/>
  <c r="Q40" i="24"/>
  <c r="R39" i="24"/>
  <c r="Q39" i="24"/>
  <c r="R38" i="24"/>
  <c r="Q38" i="24"/>
  <c r="R37" i="24"/>
  <c r="Q37" i="24"/>
  <c r="R36" i="24"/>
  <c r="Q36" i="24"/>
  <c r="R35" i="24"/>
  <c r="Q35" i="24"/>
  <c r="R34" i="24"/>
  <c r="Q34" i="24"/>
  <c r="R33" i="24"/>
  <c r="Q33" i="24"/>
  <c r="R32" i="24"/>
  <c r="Q32" i="24"/>
  <c r="R31" i="24"/>
  <c r="Q31" i="24"/>
  <c r="R30" i="24"/>
  <c r="Q30" i="24"/>
  <c r="R29" i="24"/>
  <c r="Q29" i="24"/>
  <c r="R28" i="24"/>
  <c r="Q28" i="24"/>
  <c r="R27" i="24"/>
  <c r="Q27" i="24"/>
  <c r="R26" i="24"/>
  <c r="Q26" i="24"/>
  <c r="R25" i="24"/>
  <c r="Q25" i="24"/>
  <c r="R24" i="24"/>
  <c r="Q24" i="24"/>
  <c r="R23" i="24"/>
  <c r="Q23" i="24"/>
  <c r="R22" i="24"/>
  <c r="Q22" i="24"/>
  <c r="R21" i="24"/>
  <c r="Q21" i="24"/>
  <c r="R20" i="24"/>
  <c r="Q20" i="24"/>
  <c r="R19" i="24"/>
  <c r="Q19" i="24"/>
  <c r="R18" i="24"/>
  <c r="Q18" i="24"/>
  <c r="R17" i="24"/>
  <c r="Q17" i="24"/>
  <c r="R16" i="24"/>
  <c r="Q16" i="24"/>
  <c r="R15" i="24"/>
  <c r="Q15" i="24"/>
  <c r="R14" i="24"/>
  <c r="Q14" i="24"/>
  <c r="R13" i="24"/>
  <c r="Q13" i="24"/>
  <c r="R12" i="24"/>
  <c r="Q12" i="24"/>
  <c r="R11" i="24"/>
  <c r="Q11" i="24"/>
  <c r="R10" i="24"/>
  <c r="Q10" i="24"/>
  <c r="R9" i="24"/>
  <c r="Q9" i="24"/>
  <c r="R8" i="24"/>
  <c r="Q8" i="24"/>
  <c r="N8" i="24"/>
  <c r="R7" i="24"/>
  <c r="Q7" i="24"/>
  <c r="R6" i="24"/>
  <c r="Q6" i="24"/>
  <c r="R5" i="24"/>
  <c r="Q5" i="24"/>
  <c r="R4" i="24"/>
  <c r="Q4" i="24"/>
  <c r="R3" i="24"/>
  <c r="Q3" i="24"/>
  <c r="W20" i="21" l="1"/>
  <c r="O5" i="22"/>
  <c r="O6" i="22"/>
  <c r="O7" i="22"/>
  <c r="O8" i="22"/>
  <c r="O9" i="22"/>
  <c r="O10" i="22"/>
  <c r="O11" i="22"/>
  <c r="O12" i="22"/>
  <c r="O13" i="22"/>
  <c r="O14" i="22"/>
  <c r="O15" i="22"/>
  <c r="O16" i="22"/>
  <c r="O17" i="22"/>
  <c r="O18" i="22"/>
  <c r="O19" i="22"/>
  <c r="O20" i="22"/>
  <c r="O21" i="22"/>
  <c r="O22" i="22"/>
  <c r="O23" i="22"/>
  <c r="O24" i="22"/>
  <c r="O25" i="22"/>
  <c r="O4" i="22"/>
  <c r="W9" i="2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BAB5D2-2ED3-415C-937A-5CAD5B343C12}"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2BABDDE2-223E-4CFD-A92D-024B74129720}" keepAlive="1" name="Consulta - Hoja1 (2)" description="Conexión a la consulta 'Hoja1 (2)' en el libro." type="5" refreshedVersion="8" background="1" saveData="1">
    <dbPr connection="Provider=Microsoft.Mashup.OleDb.1;Data Source=$Workbook$;Location=&quot;Hoja1 (2)&quot;;Extended Properties=&quot;&quot;" command="SELECT * FROM [Hoja1 (2)]"/>
  </connection>
  <connection id="3" xr16:uid="{3DCE3B04-1D46-416E-8538-11D87C001D63}" keepAlive="1" name="Consulta - Hoja1 (3)" description="Conexión a la consulta 'Hoja1 (3)' en el libro." type="5" refreshedVersion="8" background="1" saveData="1">
    <dbPr connection="Provider=Microsoft.Mashup.OleDb.1;Data Source=$Workbook$;Location=&quot;Hoja1 (3)&quot;;Extended Properties=&quot;&quot;" command="SELECT * FROM [Hoja1 (3)]"/>
  </connection>
  <connection id="4" xr16:uid="{AEBEE822-B09B-4C5F-BF2A-F2B252B6B3FF}"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5" xr16:uid="{5F06E3FC-D7AE-47A1-9A7F-426CD3B0EC21}" keepAlive="1" name="Consulta - rp al dia xlsx" description="Conexión a la consulta 'rp al dia xlsx' en el libro." type="5" refreshedVersion="8" background="1" saveData="1">
    <dbPr connection="Provider=Microsoft.Mashup.OleDb.1;Data Source=$Workbook$;Location=&quot;rp al dia xlsx&quot;;Extended Properties=&quot;&quot;" command="SELECT * FROM [rp al dia xlsx]"/>
  </connection>
  <connection id="6" xr16:uid="{D6C2E1F8-4544-44F0-B104-6B82E68C3A8D}"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7" xr16:uid="{7986B5C6-4818-45C1-BDE4-26127BCE86CB}"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8" xr16:uid="{257EC190-48BA-49AA-9D9B-176A299C932F}" keepAlive="1" name="Consulta - SECOP_II_-_Contratos_Electr_nicos (10)" description="Conexión a la consulta 'SECOP_II_-_Contratos_Electr_nicos (10)' en el libro." type="5" refreshedVersion="8" background="1" saveData="1">
    <dbPr connection="Provider=Microsoft.Mashup.OleDb.1;Data Source=$Workbook$;Location=&quot;SECOP_II_-_Contratos_Electr_nicos (10)&quot;;Extended Properties=&quot;&quot;" command="SELECT * FROM [SECOP_II_-_Contratos_Electr_nicos (10)]"/>
  </connection>
  <connection id="9" xr16:uid="{B14A49AC-BD89-4B32-BC91-47F8AF197B68}" keepAlive="1" name="Consulta - SECOP_II_-_Contratos_Electr_nicos (11)" description="Conexión a la consulta 'SECOP_II_-_Contratos_Electr_nicos (11)' en el libro." type="5" refreshedVersion="8" background="1" saveData="1">
    <dbPr connection="Provider=Microsoft.Mashup.OleDb.1;Data Source=$Workbook$;Location=&quot;SECOP_II_-_Contratos_Electr_nicos (11)&quot;;Extended Properties=&quot;&quot;" command="SELECT * FROM [SECOP_II_-_Contratos_Electr_nicos (11)]"/>
  </connection>
  <connection id="10" xr16:uid="{E2FE282C-6BC6-4F2B-AB25-FD2C69F60DEF}" keepAlive="1" name="Consulta - SECOP_II_-_Contratos_Electr_nicos (12)" description="Conexión a la consulta 'SECOP_II_-_Contratos_Electr_nicos (12)' en el libro." type="5" refreshedVersion="8" background="1" saveData="1">
    <dbPr connection="Provider=Microsoft.Mashup.OleDb.1;Data Source=$Workbook$;Location=&quot;SECOP_II_-_Contratos_Electr_nicos (12)&quot;;Extended Properties=&quot;&quot;" command="SELECT * FROM [SECOP_II_-_Contratos_Electr_nicos (12)]"/>
  </connection>
  <connection id="11" xr16:uid="{FABECBAE-A665-484A-9801-C2BC0BC0B07A}" keepAlive="1" name="Consulta - SECOP_II_-_Contratos_Electr_nicos (13)" description="Conexión a la consulta 'SECOP_II_-_Contratos_Electr_nicos (13)' en el libro." type="5" refreshedVersion="8" background="1" saveData="1">
    <dbPr connection="Provider=Microsoft.Mashup.OleDb.1;Data Source=$Workbook$;Location=&quot;SECOP_II_-_Contratos_Electr_nicos (13)&quot;;Extended Properties=&quot;&quot;" command="SELECT * FROM [SECOP_II_-_Contratos_Electr_nicos (13)]"/>
  </connection>
  <connection id="12" xr16:uid="{BFE5E03A-9206-4C8D-BB89-21CD0FC98F27}" keepAlive="1" name="Consulta - SECOP_II_-_Contratos_Electr_nicos (3)" description="Conexión a la consulta 'SECOP_II_-_Contratos_Electr_nicos (3)' en el libro." type="5" refreshedVersion="8" background="1" saveData="1">
    <dbPr connection="Provider=Microsoft.Mashup.OleDb.1;Data Source=$Workbook$;Location=&quot;SECOP_II_-_Contratos_Electr_nicos (3)&quot;;Extended Properties=&quot;&quot;" command="SELECT * FROM [SECOP_II_-_Contratos_Electr_nicos (3)]"/>
  </connection>
  <connection id="13" xr16:uid="{603E2FC7-5BAA-4DFE-A0B4-A48A4FFD514F}"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14" xr16:uid="{B28C95A5-D8D8-4A12-85E5-8509D8A1486F}" keepAlive="1" name="Consulta - SECOP_II_-_Contratos_Electr_nicos (9)" description="Conexión a la consulta 'SECOP_II_-_Contratos_Electr_nicos (9)' en el libro." type="5" refreshedVersion="8" background="1" saveData="1">
    <dbPr connection="Provider=Microsoft.Mashup.OleDb.1;Data Source=$Workbook$;Location=&quot;SECOP_II_-_Contratos_Electr_nicos (9)&quot;;Extended Properties=&quot;&quot;" command="SELECT * FROM [SECOP_II_-_Contratos_Electr_nicos (9)]"/>
  </connection>
  <connection id="15" xr16:uid="{51943C2A-C74A-4BA5-A269-81DD131C9095}" keepAlive="1" name="Consulta - SECOP_II_-_Contratos_Electr_nicos_20231228 (1)" description="Conexión a la consulta 'SECOP_II_-_Contratos_Electr_nicos_20231228 (1)' en el libro." type="5" refreshedVersion="7" background="1" saveData="1">
    <dbPr connection="Provider=Microsoft.Mashup.OleDb.1;Data Source=$Workbook$;Location=&quot;SECOP_II_-_Contratos_Electr_nicos_20231228 (1)&quot;;Extended Properties=&quot;&quot;" command="SELECT * FROM [SECOP_II_-_Contratos_Electr_nicos_20231228 (1)]"/>
  </connection>
  <connection id="16" xr16:uid="{3EDA4F3C-C2D6-40B5-A004-69429910A04B}"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17" xr16:uid="{BA1C6584-C2EB-4594-BE9D-7DBD000F01C2}" keepAlive="1" name="Consulta - SECOP_II_-_Procesos_de_Contrataci_n (2)" description="Conexión a la consulta 'SECOP_II_-_Procesos_de_Contrataci_n (2)' en el libro." type="5" refreshedVersion="8" background="1" saveData="1">
    <dbPr connection="Provider=Microsoft.Mashup.OleDb.1;Data Source=$Workbook$;Location=&quot;SECOP_II_-_Procesos_de_Contrataci_n (2)&quot;;Extended Properties=&quot;&quot;" command="SELECT * FROM [SECOP_II_-_Procesos_de_Contrataci_n (2)]"/>
  </connection>
  <connection id="18" xr16:uid="{AAC08CA8-D7A7-4BF4-9F38-7F06888EB7A8}"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 id="19" xr16:uid="{A3317D0B-2C5D-4F58-8FDB-63BCBA61241A}" keepAlive="1" name="Consulta - Tienda_Virtual_del_Estado_Colombiano_-_Consolidado (6)" description="Conexión a la consulta 'Tienda_Virtual_del_Estado_Colombiano_-_Consolidado (6)' en el libro." type="5" refreshedVersion="8" background="1" saveData="1">
    <dbPr connection="Provider=Microsoft.Mashup.OleDb.1;Data Source=$Workbook$;Location=&quot;Tienda_Virtual_del_Estado_Colombiano_-_Consolidado (6)&quot;;Extended Properties=&quot;&quot;" command="SELECT * FROM [Tienda_Virtual_del_Estado_Colombiano_-_Consolidado (6)]"/>
  </connection>
</connections>
</file>

<file path=xl/sharedStrings.xml><?xml version="1.0" encoding="utf-8"?>
<sst xmlns="http://schemas.openxmlformats.org/spreadsheetml/2006/main" count="11048" uniqueCount="4353">
  <si>
    <t>NO.</t>
  </si>
  <si>
    <t>ÁREA</t>
  </si>
  <si>
    <t>CONTRATISTA</t>
  </si>
  <si>
    <t>OBJETO</t>
  </si>
  <si>
    <t>VALOR CONTRATADO</t>
  </si>
  <si>
    <t>RP</t>
  </si>
  <si>
    <t>RUBRO</t>
  </si>
  <si>
    <t>FUENTE</t>
  </si>
  <si>
    <t>TIPO DE HERRAMIENTA DE CONTRATACIÓN</t>
  </si>
  <si>
    <t>MODALIDAD DE SELECCIÓN</t>
  </si>
  <si>
    <t>SUPERVISOR / RESPONSABLE</t>
  </si>
  <si>
    <t>ESTADO JURIDICO</t>
  </si>
  <si>
    <t>ESTADO ACTUAL</t>
  </si>
  <si>
    <t>CDP</t>
  </si>
  <si>
    <t>PRESUPUESTO / VALOR CDP</t>
  </si>
  <si>
    <t>NÚMERO DE OFERENTES</t>
  </si>
  <si>
    <t>LINK DEL PROCESO</t>
  </si>
  <si>
    <t>INFRAESTRUCTURA</t>
  </si>
  <si>
    <t>ICAT 3%</t>
  </si>
  <si>
    <t>ADJUDICADO</t>
  </si>
  <si>
    <t>N/A</t>
  </si>
  <si>
    <t>Tasa Pro Deporte y Recreacion</t>
  </si>
  <si>
    <t>DAF</t>
  </si>
  <si>
    <t>Ingresos Corriente de Libre Destinacion</t>
  </si>
  <si>
    <t>FUNCIONAMIENTO</t>
  </si>
  <si>
    <t>Remuneracion servicios tecnicos</t>
  </si>
  <si>
    <t>SECOP II</t>
  </si>
  <si>
    <t>CPS-IDER-531-2022</t>
  </si>
  <si>
    <t>Recreacion Comunitaria y Aprovechamiento del tiempo libre, como mecanismo de cohesion e Integracion social en el Distrito de Cartagena de Indias</t>
  </si>
  <si>
    <t>CONSORCIO ESCENARIOS DEPORTIVOS CTG 2022</t>
  </si>
  <si>
    <t>Implementacion del observatorio de ciencias aplicadasal deporte, la recreacion, la actividad fisica y el aprovechamiento del tiempo libre en el Distrito de Cartagena de Indias</t>
  </si>
  <si>
    <t>TOTAL ADJUDICADO</t>
  </si>
  <si>
    <t>CPS-IDER-043-2022</t>
  </si>
  <si>
    <t>Recreación</t>
  </si>
  <si>
    <t>Deporte</t>
  </si>
  <si>
    <t>CPS-IDER-101-2022</t>
  </si>
  <si>
    <t>CPS-IDER-102-2022</t>
  </si>
  <si>
    <t>CPS-IDER-103-2022</t>
  </si>
  <si>
    <t>CPS-IDER-110-2022</t>
  </si>
  <si>
    <t>consolidacion del sistema deportivo distrital mnediante una estrategia de estimulos y/o apoyos a las organizaciones deportivas y deportistas de altos logros Cartagena de Indias</t>
  </si>
  <si>
    <t>Desarrollo de la Escuela de Iniciacion y formacion Deportiva EIFD en el distrito de Cartagena de Indias</t>
  </si>
  <si>
    <t>CPS-IDER-184-2022</t>
  </si>
  <si>
    <t>CPS-IDER-196-2022</t>
  </si>
  <si>
    <t>CPS-IDER-221-2022</t>
  </si>
  <si>
    <t>CPS-IDER-222-2022</t>
  </si>
  <si>
    <t>CPS-IDER-223-2022</t>
  </si>
  <si>
    <t>CPS-IDER-240-2022</t>
  </si>
  <si>
    <t>CPS-IDER-247-2022</t>
  </si>
  <si>
    <t>CPS-IDER-250-2022</t>
  </si>
  <si>
    <t>CPS-IDER-253-2022</t>
  </si>
  <si>
    <t>CPS-IDER-255-2022</t>
  </si>
  <si>
    <t>CPS-IDER-256-2022</t>
  </si>
  <si>
    <t>CPS-IDER-257-2022</t>
  </si>
  <si>
    <t>CPS-IDER-258-2022</t>
  </si>
  <si>
    <t>CPS-IDER-260-2022</t>
  </si>
  <si>
    <t>CPS-IDER-261-2022</t>
  </si>
  <si>
    <t>CPS-IDER-262-2022</t>
  </si>
  <si>
    <t>CPS-IDER-264-2022</t>
  </si>
  <si>
    <t>CPS-IDER-265-2022</t>
  </si>
  <si>
    <t>CPS-IDER-267-2022</t>
  </si>
  <si>
    <t>CPS-IDER-268-2022</t>
  </si>
  <si>
    <t>CPS-IDER-269-2022</t>
  </si>
  <si>
    <t>CPS-IDER-270-2022</t>
  </si>
  <si>
    <t>CPS-IDER-271-2022</t>
  </si>
  <si>
    <t>CPS-IDER-273-2022</t>
  </si>
  <si>
    <t>CPS-IDER-274-2022</t>
  </si>
  <si>
    <t>CPS-IDER-276-2022</t>
  </si>
  <si>
    <t>CPS-IDER-277-2022</t>
  </si>
  <si>
    <t>CPS-IDER-278-2022</t>
  </si>
  <si>
    <t>CPS-IDER-279-2022</t>
  </si>
  <si>
    <t>CPS-IDER-280-2022</t>
  </si>
  <si>
    <t>CPS-IDER-281-2022</t>
  </si>
  <si>
    <t>CPS-IDER-282-2022</t>
  </si>
  <si>
    <t>CPS-IDER-283-2022</t>
  </si>
  <si>
    <t>CPS-IDER-285-2022</t>
  </si>
  <si>
    <t>CPS-IDER-286-2022</t>
  </si>
  <si>
    <t>CPS-IDER-287-2022</t>
  </si>
  <si>
    <t>CPS-IDER-288-2022</t>
  </si>
  <si>
    <t>CPS-IDER-289-2022</t>
  </si>
  <si>
    <t>CPS-IDER-292-2022</t>
  </si>
  <si>
    <t>CPS-IDER-293-2022</t>
  </si>
  <si>
    <t>CPS-IDER-296-2022</t>
  </si>
  <si>
    <t>CPS-IDER-298-2022</t>
  </si>
  <si>
    <t>CPS-IDER-300-2022</t>
  </si>
  <si>
    <t>CPS-IDER-301-2022</t>
  </si>
  <si>
    <t>CPS-IDER-303-2022</t>
  </si>
  <si>
    <t>CPS-IDER-304-2022</t>
  </si>
  <si>
    <t>CPS-IDER-305-2022</t>
  </si>
  <si>
    <t>CPS-IDER-306-2022</t>
  </si>
  <si>
    <t>CPS-IDER-307-2022</t>
  </si>
  <si>
    <t>CPS-IDER-308-2022</t>
  </si>
  <si>
    <t>CPS-IDER-311-2022</t>
  </si>
  <si>
    <t>CPS-IDER-312-2022</t>
  </si>
  <si>
    <t>CPS-IDER-313-2022</t>
  </si>
  <si>
    <t>CPS-IDER-318-2022</t>
  </si>
  <si>
    <t>CPS-IDER-319-2022</t>
  </si>
  <si>
    <t>CPS-IDER-322-2022</t>
  </si>
  <si>
    <t>CPS-IDER-323-2022</t>
  </si>
  <si>
    <t>CPS-IDER-326-2022</t>
  </si>
  <si>
    <t>CPS-IDER-327-2022</t>
  </si>
  <si>
    <t>CPS-IDER-328-2022</t>
  </si>
  <si>
    <t>CPS-IDER-332-2022</t>
  </si>
  <si>
    <t>CPS-IDER-333-2022</t>
  </si>
  <si>
    <t>CPS-IDER-334-2022</t>
  </si>
  <si>
    <t>CPS-IDER-335-2022</t>
  </si>
  <si>
    <t>CPS-IDER-336-2022</t>
  </si>
  <si>
    <t>CPS-IDER-339-2022</t>
  </si>
  <si>
    <t>CPS-IDER-340-2022</t>
  </si>
  <si>
    <t>CPS-IDER-347-2022</t>
  </si>
  <si>
    <t>CPS-IDER-368-2022</t>
  </si>
  <si>
    <t>CPS-IDER-396-2022</t>
  </si>
  <si>
    <t>CPS-IDER-397-2022</t>
  </si>
  <si>
    <t>CPS-IDER-526-2022</t>
  </si>
  <si>
    <t>DIANA MARIA ORTIZ DEL CASTILLO</t>
  </si>
  <si>
    <t>CPS-IDER-527-2022</t>
  </si>
  <si>
    <t>DYLLAN ALFONSO PATRON FRANCO</t>
  </si>
  <si>
    <t>CPS-IDER-528-2022</t>
  </si>
  <si>
    <t>CPS-IDER-529-2022</t>
  </si>
  <si>
    <t>CPS-IDER-530-2022</t>
  </si>
  <si>
    <t>Dirección Administrativa y Financiera</t>
  </si>
  <si>
    <t>Infraestructura</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</si>
  <si>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</si>
  <si>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</si>
  <si>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Integracion comunitaria a Traves del Deporte como Herramienta para la inclusion social desde los diferentes enfoques poblacionales Cartagena de indias</t>
  </si>
  <si>
    <t>Mantenimientos</t>
  </si>
  <si>
    <t>ÁREA / SUPERVISIÓN</t>
  </si>
  <si>
    <t>VIGENCIA 2021</t>
  </si>
  <si>
    <t>RESPONSABLE</t>
  </si>
  <si>
    <t>CONTRATOS</t>
  </si>
  <si>
    <t>CUMPLIDO</t>
  </si>
  <si>
    <t>PENDIENTES DOCUMENTACIÓN</t>
  </si>
  <si>
    <t>Ismael Sanchez</t>
  </si>
  <si>
    <t>Maria Carolina Carballo</t>
  </si>
  <si>
    <t>Dirección Fomento deportivo y recreativo </t>
  </si>
  <si>
    <t>William Marrugo</t>
  </si>
  <si>
    <t>Alberto Ososrio</t>
  </si>
  <si>
    <t>Gustavo Gonzalez</t>
  </si>
  <si>
    <t>VIGENCIA 2022</t>
  </si>
  <si>
    <t>crp</t>
  </si>
  <si>
    <t>numcrp</t>
  </si>
  <si>
    <t>vigenciacrp</t>
  </si>
  <si>
    <t>cdp</t>
  </si>
  <si>
    <t>fechacdp</t>
  </si>
  <si>
    <t>fechacrp</t>
  </si>
  <si>
    <t>vigenciacdp</t>
  </si>
  <si>
    <t>nit</t>
  </si>
  <si>
    <t>nombrebeneficiario</t>
  </si>
  <si>
    <t>dependencia</t>
  </si>
  <si>
    <t>detalle</t>
  </si>
  <si>
    <t>tipo</t>
  </si>
  <si>
    <t>nombrerubro</t>
  </si>
  <si>
    <t>inversion</t>
  </si>
  <si>
    <t>vigenciarubro</t>
  </si>
  <si>
    <t>fuentefinanciacion</t>
  </si>
  <si>
    <t>nombrefuente</t>
  </si>
  <si>
    <t>valorcrp</t>
  </si>
  <si>
    <t>contrato</t>
  </si>
  <si>
    <t>fechacto</t>
  </si>
  <si>
    <t>valorcdp</t>
  </si>
  <si>
    <t>cancelacion</t>
  </si>
  <si>
    <t>causado</t>
  </si>
  <si>
    <t>pagado</t>
  </si>
  <si>
    <t xml:space="preserve">2050      </t>
  </si>
  <si>
    <t>14</t>
  </si>
  <si>
    <t>1050945199-5</t>
  </si>
  <si>
    <t>ADRIANA PAOLA MENDOZA TOUS</t>
  </si>
  <si>
    <t>02</t>
  </si>
  <si>
    <t>RECURSOS PARA EL PAGO DEL SUELDO BÁSICO PERSONAL DE PLANTA VIGENCIA 2022, MES DE DICIEMBRE</t>
  </si>
  <si>
    <t>1</t>
  </si>
  <si>
    <t>Sueldo básico</t>
  </si>
  <si>
    <t>001</t>
  </si>
  <si>
    <t>S.C.</t>
  </si>
  <si>
    <t>01-01-2018</t>
  </si>
  <si>
    <t xml:space="preserve">2051      </t>
  </si>
  <si>
    <t>9290177</t>
  </si>
  <si>
    <t>ALBERTO  OSORIO LEAL</t>
  </si>
  <si>
    <t xml:space="preserve">2052      </t>
  </si>
  <si>
    <t>45761963</t>
  </si>
  <si>
    <t>AMALFI MARIA CHAVEZ PEREZ</t>
  </si>
  <si>
    <t xml:space="preserve">2053      </t>
  </si>
  <si>
    <t>33336907</t>
  </si>
  <si>
    <t>ANGELICA MARIA CHAVEZ VERGARA</t>
  </si>
  <si>
    <t xml:space="preserve">2054      </t>
  </si>
  <si>
    <t>73125983-8</t>
  </si>
  <si>
    <t>EDWIN  SALCEDO RICARDO</t>
  </si>
  <si>
    <t xml:space="preserve">2055      </t>
  </si>
  <si>
    <t>45766340</t>
  </si>
  <si>
    <t>EDWINA MARGARITA MARDINI GRACIANI</t>
  </si>
  <si>
    <t xml:space="preserve">2056      </t>
  </si>
  <si>
    <t>73098562</t>
  </si>
  <si>
    <t>GERMAN ENRIQUE AYALA CUESTA</t>
  </si>
  <si>
    <t xml:space="preserve">2057      </t>
  </si>
  <si>
    <t>45500170-3</t>
  </si>
  <si>
    <t>GINA VIVIANA LONDOÑO MORENO</t>
  </si>
  <si>
    <t xml:space="preserve">2058      </t>
  </si>
  <si>
    <t>45487006</t>
  </si>
  <si>
    <t>GRACIELA ESTHER CABALLERO GUARDO</t>
  </si>
  <si>
    <t xml:space="preserve">2059      </t>
  </si>
  <si>
    <t>73133759</t>
  </si>
  <si>
    <t>GUSTAVO  GONZALEZ TARRA</t>
  </si>
  <si>
    <t xml:space="preserve">2060      </t>
  </si>
  <si>
    <t>73156773</t>
  </si>
  <si>
    <t>HERNYS ENRIQUE VILLARREAL MOLINA</t>
  </si>
  <si>
    <t xml:space="preserve">2061      </t>
  </si>
  <si>
    <t>73581307-3</t>
  </si>
  <si>
    <t>ISMAEL ANTONIO SANCHEZ ARRIETA</t>
  </si>
  <si>
    <t>RECURSOS PARA EL PAGO DEL SUELDO BÁSICO PERSONAL DE PLANTA VIGENCIA 2022</t>
  </si>
  <si>
    <t xml:space="preserve">2062      </t>
  </si>
  <si>
    <t>45549329-9</t>
  </si>
  <si>
    <t>KATHERINE ESTHER MONTERROSA NOVOA</t>
  </si>
  <si>
    <t xml:space="preserve">2063      </t>
  </si>
  <si>
    <t>45481928</t>
  </si>
  <si>
    <t>LUCIA DEL SOCORRO LOPEZ NEGRETE</t>
  </si>
  <si>
    <t xml:space="preserve">2064      </t>
  </si>
  <si>
    <t>45514099</t>
  </si>
  <si>
    <t>LUZ ALCIRA ORTEGA MARTINEZ</t>
  </si>
  <si>
    <t xml:space="preserve">2065      </t>
  </si>
  <si>
    <t>45755496</t>
  </si>
  <si>
    <t>MARIA CAROLINA CARBALLO GUERRERO</t>
  </si>
  <si>
    <t xml:space="preserve">2066      </t>
  </si>
  <si>
    <t>32936937-1</t>
  </si>
  <si>
    <t xml:space="preserve">MARIA TERESA RODRIGUEZ HERNANDEZ </t>
  </si>
  <si>
    <t xml:space="preserve">2067      </t>
  </si>
  <si>
    <t>9096372</t>
  </si>
  <si>
    <t>MAURICIO ALBERTO LOPEZ HERNANDEZ</t>
  </si>
  <si>
    <t xml:space="preserve">2068      </t>
  </si>
  <si>
    <t>45497989</t>
  </si>
  <si>
    <t>OLGA LUCIA NIEVES OYOLA</t>
  </si>
  <si>
    <t xml:space="preserve">2069      </t>
  </si>
  <si>
    <t>45475941</t>
  </si>
  <si>
    <t>ROSALBA  SOSA LOPEZ</t>
  </si>
  <si>
    <t xml:space="preserve">2070      </t>
  </si>
  <si>
    <t>45766979</t>
  </si>
  <si>
    <t>ROSALILA  RODRIGUEZ CAMARGO</t>
  </si>
  <si>
    <t xml:space="preserve">2071      </t>
  </si>
  <si>
    <t>73093158-9</t>
  </si>
  <si>
    <t>WILLIAM  MARRUGO TORRENTE</t>
  </si>
  <si>
    <t xml:space="preserve">2072      </t>
  </si>
  <si>
    <t>32906773</t>
  </si>
  <si>
    <t>YURANI DEL CARMEN CABRERA PIANETA</t>
  </si>
  <si>
    <t xml:space="preserve">2073      </t>
  </si>
  <si>
    <t>18</t>
  </si>
  <si>
    <t>RECURSOS PARA EL PAGO DEL AUXILIO DE TRANSPORTE PERSONAL DE PLANTA VIGENCIA 2022, MES DE DICIEMBRE</t>
  </si>
  <si>
    <t>Auxilio de transporte</t>
  </si>
  <si>
    <t xml:space="preserve">2074      </t>
  </si>
  <si>
    <t>136</t>
  </si>
  <si>
    <t>Recursos para el pago de vacaciones personal de planta vigencia 2022</t>
  </si>
  <si>
    <t>Vacaciones</t>
  </si>
  <si>
    <t xml:space="preserve">2076      </t>
  </si>
  <si>
    <t xml:space="preserve">2077      </t>
  </si>
  <si>
    <t>16</t>
  </si>
  <si>
    <t>RECURSOS PARA EL PAGO DEL PRIMA DE VACACIONES PERSONAL DE PLANTA VIGENCIA 2022</t>
  </si>
  <si>
    <t>Prima de vacaciones</t>
  </si>
  <si>
    <t xml:space="preserve">2079      </t>
  </si>
  <si>
    <t xml:space="preserve">2080      </t>
  </si>
  <si>
    <t>17</t>
  </si>
  <si>
    <t>Recursos para el pago del Bonificación por servicios prestados personal de planta vigencia 2022</t>
  </si>
  <si>
    <t>Bonificación por servicios prestados</t>
  </si>
  <si>
    <t xml:space="preserve">2081      </t>
  </si>
  <si>
    <t xml:space="preserve">2082      </t>
  </si>
  <si>
    <t xml:space="preserve">2083      </t>
  </si>
  <si>
    <t>15</t>
  </si>
  <si>
    <t xml:space="preserve">RECURSOS PARA EL PAGO DEL SUBSIDIO DE ALIMENTACIÓN PERSONAL DE PLANTA VIGENCIA 2022, MES DE DICIEMBRE
</t>
  </si>
  <si>
    <t>Subsidio de alimentación</t>
  </si>
  <si>
    <t xml:space="preserve">2084      </t>
  </si>
  <si>
    <t>172</t>
  </si>
  <si>
    <t>1128054720-2</t>
  </si>
  <si>
    <t>RONNI MIKE BARRIOS CAICEDO</t>
  </si>
  <si>
    <t>03</t>
  </si>
  <si>
    <t>PRESTACION DE SERVICIOS DE APOYO A LA GESTION No. CPS-IDER-530-2022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</si>
  <si>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097</t>
  </si>
  <si>
    <t>07-12-2022</t>
  </si>
  <si>
    <t xml:space="preserve">2085      </t>
  </si>
  <si>
    <t>1047430874-7</t>
  </si>
  <si>
    <t>YAIR ALFONSO ROBLES GARCIA</t>
  </si>
  <si>
    <t xml:space="preserve">PRESTACION DE SERVICIOS DE APOYO A LA GESTION No. CPS-IDER-529-2022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</si>
  <si>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2086      </t>
  </si>
  <si>
    <t>1047430742-3</t>
  </si>
  <si>
    <t>JAIME  OQUENDO PARRA</t>
  </si>
  <si>
    <t xml:space="preserve">PRESTACION DE SERVICIOS DE APOYO A LA GESTION No. CPS-IDER-528-2022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</si>
  <si>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2087      </t>
  </si>
  <si>
    <t>1002243895-6</t>
  </si>
  <si>
    <t>PRESTACION DE SERVICIOS DE APOYO A LA GESTION No. CPS-IDER-527-2022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</si>
  <si>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2088      </t>
  </si>
  <si>
    <t>45527782</t>
  </si>
  <si>
    <t>PRESTACION DE SERVICIOS DE APOYO A LA GESTION No. CPS-IDER-526-2022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</si>
  <si>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2089      </t>
  </si>
  <si>
    <t>158</t>
  </si>
  <si>
    <t>1047399016-2</t>
  </si>
  <si>
    <t>ALEXANDRA  FLOREZ SIERRA</t>
  </si>
  <si>
    <t>PRESTACION DE SERVICIOS PROFESIONALES No. ADI-002-043-2022 de 2022. Objeto: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</si>
  <si>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ADI-002-043-2022</t>
  </si>
  <si>
    <t>09-12-2022</t>
  </si>
  <si>
    <t xml:space="preserve">2090      </t>
  </si>
  <si>
    <t>167</t>
  </si>
  <si>
    <t>73085720</t>
  </si>
  <si>
    <t>NELSON DE JESUS OSORIO LENTINO</t>
  </si>
  <si>
    <t>PRESTACION DE SERVICIOS PROFESIONALES No. ADI-002-222-2022 de 2022. Objeto: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</si>
  <si>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ADI-002-222-2022</t>
  </si>
  <si>
    <t xml:space="preserve">2091      </t>
  </si>
  <si>
    <t>73161953-1</t>
  </si>
  <si>
    <t xml:space="preserve">HUGO HERNAN BEDOYA GAVIRIA </t>
  </si>
  <si>
    <t>PRESTACION DE SERVICIOS PROFESIONALES No. ADI-002-223-2022 de 2022. Objeto: 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</si>
  <si>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ADI-002-223-2022</t>
  </si>
  <si>
    <t xml:space="preserve">2092      </t>
  </si>
  <si>
    <t>73119188</t>
  </si>
  <si>
    <t>ROBERTO MARIO SIERRA DE LA CRUZ</t>
  </si>
  <si>
    <t>PRESTACION DE SERVICIOS DE APOYO A LA GESTION No. ADI-002-240-2022 de 2022. Objeto: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</si>
  <si>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ADI-002-240-2022</t>
  </si>
  <si>
    <t xml:space="preserve">2093      </t>
  </si>
  <si>
    <t>161</t>
  </si>
  <si>
    <t>39407335</t>
  </si>
  <si>
    <t>ANA VICTORIA PATIÑO NAVARRO</t>
  </si>
  <si>
    <t xml:space="preserve">PRESTACION DE SERVICIOS PROFESIONALES No. ADI-002-253-2022 de 2022. Objeto: Prestación de servicios profesionales al área de Deporte del Instituto Distrital de Deporte y Recreación - IDER, como monitor del proyecto Desarrollo de la Escuela de Iniciación y formación deportiva por núcleos y énfasis en la ciudad de Cartagena de Indias. </t>
  </si>
  <si>
    <t>ADI-002-253-2022</t>
  </si>
  <si>
    <t>Desarrollo de la escuela de iniciacion y formacion Deportiva EIFD en el distrito de Cartagena</t>
  </si>
  <si>
    <t>B097</t>
  </si>
  <si>
    <t>1.3.3.2.00-95-097 R.B. ICDE IDER 3% ICA</t>
  </si>
  <si>
    <t xml:space="preserve">2094      </t>
  </si>
  <si>
    <t>39047739</t>
  </si>
  <si>
    <t>YENIS MARIA ZUÑIGA AGAMEZ</t>
  </si>
  <si>
    <t xml:space="preserve">PRESTACION DE SERVICIOS DE APOYO A LA GESTION No. ADI-002-255-2022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</si>
  <si>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ADI-002-255-2022</t>
  </si>
  <si>
    <t xml:space="preserve">2095      </t>
  </si>
  <si>
    <t>45547356</t>
  </si>
  <si>
    <t>HELEN MARIA GARCIA ATENCIO</t>
  </si>
  <si>
    <t>PRESTACION DE SERVICIOS DE APOYO A LA GESTION No. ADI-002-256-2022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</si>
  <si>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ADI-002-256-2022</t>
  </si>
  <si>
    <t xml:space="preserve">2096      </t>
  </si>
  <si>
    <t>1047404467</t>
  </si>
  <si>
    <t>JONATHAN HERNANDO LOZADA SALCEDO</t>
  </si>
  <si>
    <t>PRESTACION DE SERVICIOS DE APOYO A LA GESTION No. ADI-002-257-2022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</si>
  <si>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ADI-002-257-2022</t>
  </si>
  <si>
    <t xml:space="preserve">2097      </t>
  </si>
  <si>
    <t>73578625-1</t>
  </si>
  <si>
    <t>TOMAS ENRIQUE PEREZ NAVAS</t>
  </si>
  <si>
    <t>PRESTACION DE SERVICIOS DE APOYO A LA GESTION No. ADI-002-258-2022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</si>
  <si>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ADI-002-258-2022</t>
  </si>
  <si>
    <t xml:space="preserve">2098      </t>
  </si>
  <si>
    <t>73098444</t>
  </si>
  <si>
    <t>WILSON  ZUÑIGA DE LA ROSA</t>
  </si>
  <si>
    <t xml:space="preserve">PRESTACION DE SERVICIOS DE APOYO A LA GESTION No. ADI-002-260-2022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</si>
  <si>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ADI-002-260-2022</t>
  </si>
  <si>
    <t xml:space="preserve">2099      </t>
  </si>
  <si>
    <t>9149925-1</t>
  </si>
  <si>
    <t>ERLIN SALVADOR SALGADO VALDEZ</t>
  </si>
  <si>
    <t>PRESTACION DE SERVICIOS DE APOYO A LA GESTION No. ADI-002-261-2022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</si>
  <si>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ADI-002-261-2022</t>
  </si>
  <si>
    <t xml:space="preserve">2100      </t>
  </si>
  <si>
    <t>73159515</t>
  </si>
  <si>
    <t>ALCIDES  RIOS LLORENTE</t>
  </si>
  <si>
    <t>PRESTACION DE SERVICIOS DE APOYO A LA GESTION No. ADI-002-274-2022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</si>
  <si>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ADI-002-274-2022</t>
  </si>
  <si>
    <t xml:space="preserve">2101      </t>
  </si>
  <si>
    <t>1047371519</t>
  </si>
  <si>
    <t>EDWIN JAVIER AGUILAR CHAVEZ</t>
  </si>
  <si>
    <t>PRESTACION DE SERVICIOS DE APOYO A LA GESTION No. ADI-002-276-2022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</si>
  <si>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ADI-002-276-2022</t>
  </si>
  <si>
    <t xml:space="preserve">2102      </t>
  </si>
  <si>
    <t>9297837-5</t>
  </si>
  <si>
    <t>JOSE ANTONIO VARGAS NIÑO</t>
  </si>
  <si>
    <t>PRESTACION DE SERVICIOS DE APOYO A LA GESTION No. ADI-002-277-2022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</si>
  <si>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ADI-002-277-2022</t>
  </si>
  <si>
    <t xml:space="preserve">2103      </t>
  </si>
  <si>
    <t>1047492291</t>
  </si>
  <si>
    <t>JULIO MANUEL ESPINOSA ARBOLAY</t>
  </si>
  <si>
    <t>PRESTACION DE SERVICIOS DE APOYO A LA GESTION No. ADI-002-278-2022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</si>
  <si>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ADI-002-278-2022</t>
  </si>
  <si>
    <t xml:space="preserve">2104      </t>
  </si>
  <si>
    <t>73140341-2</t>
  </si>
  <si>
    <t>JOSE DE JESUS TABARES MAGALLANES</t>
  </si>
  <si>
    <t>PRESTACION DE SERVICIOS DE APOYO A LA GESTION No. ADI-002-279-2022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</si>
  <si>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ADI-002-279-2022</t>
  </si>
  <si>
    <t xml:space="preserve">2105      </t>
  </si>
  <si>
    <t>73080008</t>
  </si>
  <si>
    <t>JAIME ENRIQUE CASTILLO PINTO</t>
  </si>
  <si>
    <t>PRESTACION DE SERVICIOS DE APOYO A LA GESTION No. ADI-002-280-2022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</si>
  <si>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ADI-002-280-2022</t>
  </si>
  <si>
    <t xml:space="preserve">2106      </t>
  </si>
  <si>
    <t>73128074</t>
  </si>
  <si>
    <t>JONNY  LEON CAIROZA</t>
  </si>
  <si>
    <t>PRESTACION DE SERVICIOS DE APOYO A LA GESTION No. ADI-002-281-2022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</si>
  <si>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ADI-002-281-2022</t>
  </si>
  <si>
    <t xml:space="preserve">2107      </t>
  </si>
  <si>
    <t>73114180</t>
  </si>
  <si>
    <t>ALVARO IGNACIO BLANCO TORRES</t>
  </si>
  <si>
    <t>PRESTACION DE SERVICIOS DE APOYO A LA GESTION No. ADI-002-282-2022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</si>
  <si>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ADI-002-282-2022</t>
  </si>
  <si>
    <t xml:space="preserve">2108      </t>
  </si>
  <si>
    <t>9145308</t>
  </si>
  <si>
    <t>ALVARO ENRIQUE HERNANDEZ HERRERA</t>
  </si>
  <si>
    <t>PRESTACION DE SERVICIOS DE APOYO A LA GESTION No. ADI-002-283-2022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</si>
  <si>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ADI-002-283-2022</t>
  </si>
  <si>
    <t xml:space="preserve">2109      </t>
  </si>
  <si>
    <t>1047476450-6</t>
  </si>
  <si>
    <t>LAURA CAROLINA FERRER SIERRA</t>
  </si>
  <si>
    <t>PRESTACION DE SERVICIOS PROFESIONALES No. ADI-002-250-2022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</si>
  <si>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ADI-002-250-2022</t>
  </si>
  <si>
    <t xml:space="preserve">2110      </t>
  </si>
  <si>
    <t>1128059948</t>
  </si>
  <si>
    <t>YIRA TATIANA MORALES CASTRO</t>
  </si>
  <si>
    <t>PRESTACION DE SERVICIOS PROFESIONALES No. ADI-002-110-2022 de 2022. Objeto: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</si>
  <si>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ADI-002-110-2022</t>
  </si>
  <si>
    <t xml:space="preserve">2111      </t>
  </si>
  <si>
    <t>162</t>
  </si>
  <si>
    <t>9145475-0</t>
  </si>
  <si>
    <t>GUILLERMO JOSE ARRAZOLA NEGRETTE</t>
  </si>
  <si>
    <t>PRESTACION DE SERVICIOS PROFESIONALES No. ADI-001-389-2022 de 2022. Objeto: Prestación de Servicios Profesionales como abogado en la Oficina Asesora Jurídica para brindar asesoría jurídica y acompañamiento en los diferentes procesos administrativos que deban ser adelantados por el Instituto Distrital de Deporte y Recreación- IDER</t>
  </si>
  <si>
    <t>ADI-001-389-2022</t>
  </si>
  <si>
    <t xml:space="preserve">2112      </t>
  </si>
  <si>
    <t>157</t>
  </si>
  <si>
    <t>1047368846</t>
  </si>
  <si>
    <t>RAFAEL DAVID SALAS ORTEGA</t>
  </si>
  <si>
    <t>PRESTACION DE SERVICIOS DE APOYO A LA GESTION No. ADI-002-101-2022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</si>
  <si>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ADI-002-101-2022</t>
  </si>
  <si>
    <t xml:space="preserve">2113      </t>
  </si>
  <si>
    <t>1143372243</t>
  </si>
  <si>
    <t>ANTONIO JAVIER CERVANTES VALDELAMAR</t>
  </si>
  <si>
    <t>PRESTACION DE SERVICIOS DE APOYO A LA GESTION No. ADI-002-102-2022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</si>
  <si>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ADI-002-102-2022</t>
  </si>
  <si>
    <t xml:space="preserve">2114      </t>
  </si>
  <si>
    <t>1047459074</t>
  </si>
  <si>
    <t>AURA MARIA VILLADIEGO MARTINEZ</t>
  </si>
  <si>
    <t>PRESTACION DE SERVICIOS DE APOYO A LA GESTION No. ADI-002-196-2022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</si>
  <si>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ADI-002-196-2022</t>
  </si>
  <si>
    <t xml:space="preserve">2115      </t>
  </si>
  <si>
    <t>156</t>
  </si>
  <si>
    <t>22802234-9</t>
  </si>
  <si>
    <t>RUBIELA  GOMEZ HOYOS</t>
  </si>
  <si>
    <t>PRESTACION DE SERVICIOS DE APOYO A LA GESTION No. ADI-002-262-2022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</si>
  <si>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ADI-002-262-2022</t>
  </si>
  <si>
    <t xml:space="preserve">2116      </t>
  </si>
  <si>
    <t>45501330-1</t>
  </si>
  <si>
    <t>CLAUDIA MARIA MULET GUERRERO</t>
  </si>
  <si>
    <t>PRESTACION DE SERVICIOS DE APOYO A LA GESTION No. ADI-002-264-2022 de 2022. Objeto: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</si>
  <si>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ADI-002-264-2022</t>
  </si>
  <si>
    <t xml:space="preserve">2117      </t>
  </si>
  <si>
    <t>45756852</t>
  </si>
  <si>
    <t>MARILUZ  PACHECO POLO</t>
  </si>
  <si>
    <t>PRESTACION DE SERVICIOS PROFESIONALES No. ADI-002-265-2022 de 2022. Objeto: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</si>
  <si>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ADI-002-265-2022</t>
  </si>
  <si>
    <t xml:space="preserve">2118      </t>
  </si>
  <si>
    <t>1051817450</t>
  </si>
  <si>
    <t>MAIRA DE JESUS ROJANO HERNANDEZ</t>
  </si>
  <si>
    <t xml:space="preserve">PRESTACION DE SERVICIOS PROFESIONALES No. ADI-002-267-2022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</si>
  <si>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ADI-002-267-2022</t>
  </si>
  <si>
    <t xml:space="preserve">2119      </t>
  </si>
  <si>
    <t>1102884818-1</t>
  </si>
  <si>
    <t xml:space="preserve">ANDREA PATRICIA PEREZ MEZA </t>
  </si>
  <si>
    <t>PRESTACION DE SERVICIOS DE APOYO A LA GESTION No. ADI-002-268-2022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</si>
  <si>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ADI-002-268-2022</t>
  </si>
  <si>
    <t xml:space="preserve">2120      </t>
  </si>
  <si>
    <t>1137222525-6</t>
  </si>
  <si>
    <t>MARIA ELENA VELEZ CORTES</t>
  </si>
  <si>
    <t>PRESTACION DE SERVICIOS DE APOYO A LA GESTION No. ADI-002-271-2022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</si>
  <si>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ADI-002-271-2022</t>
  </si>
  <si>
    <t xml:space="preserve">2121      </t>
  </si>
  <si>
    <t>1047487617-6</t>
  </si>
  <si>
    <t>ANDRES ENRIQUE VITOLA CERVANTES</t>
  </si>
  <si>
    <t>PRESTACION DE SERVICIOS DE APOYO A LA GESTION No. ADI-002-273-2022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</si>
  <si>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ADI-002-273-2022</t>
  </si>
  <si>
    <t xml:space="preserve">2122      </t>
  </si>
  <si>
    <t>165</t>
  </si>
  <si>
    <t>Recursos para el pago de Cesantías Parciales a la funcionaria Olga nieves vigencia 2022
RESOLUCION No 327 DE 06 DE CIEIMBRE DE 2022 Reconoce y ordena el pago por retiro parcial de cesantías de régimen retroactivo</t>
  </si>
  <si>
    <t>Cesantias Definitivas</t>
  </si>
  <si>
    <t xml:space="preserve">2123      </t>
  </si>
  <si>
    <t>180</t>
  </si>
  <si>
    <t>RESCURSOS PARA EL PAGO DEL SUBSIDIO DE ALIMENTACION PERSONAL DE PLANTA VIGENCIA 2022, MES DE DICIEMBRE</t>
  </si>
  <si>
    <t xml:space="preserve">2124      </t>
  </si>
  <si>
    <t>160</t>
  </si>
  <si>
    <t>73119428-7</t>
  </si>
  <si>
    <t>LUIS ENRIQUE BARBOZA ESPINOSA</t>
  </si>
  <si>
    <t>PRESTACION DE SERVICIOS PROFESIONALES No. ADI-002-077-2022  de 2022. Objeto: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</si>
  <si>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025</t>
  </si>
  <si>
    <t xml:space="preserve">ADI-002-077-2022 </t>
  </si>
  <si>
    <t>12-12-2022</t>
  </si>
  <si>
    <t xml:space="preserve">2125      </t>
  </si>
  <si>
    <t>1090387584-9</t>
  </si>
  <si>
    <t>KAREN JANETH FLOREZ HERNANDEZ</t>
  </si>
  <si>
    <t>PRESTACION DE SERVICIOS PROFESIONALES No. ADI-002-236-2022  de 2022. Objeto: 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</si>
  <si>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 xml:space="preserve">ADI-002-236-2022 </t>
  </si>
  <si>
    <t xml:space="preserve">2126      </t>
  </si>
  <si>
    <t>73087629</t>
  </si>
  <si>
    <t>EDINSON  PADILLA GUTIERREZ</t>
  </si>
  <si>
    <t>PRESTACION DE SERVICIOS DE APOYO A LA GESTION No. ADI-002-269-2022 de 2022. Objeto: 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</si>
  <si>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ADI-002-269-2022</t>
  </si>
  <si>
    <t xml:space="preserve">2127      </t>
  </si>
  <si>
    <t>73148435</t>
  </si>
  <si>
    <t>FRANCISCO  LOPEZ CABARCAS</t>
  </si>
  <si>
    <t>PRESTACION DE SERVICIOS DE APOYO A LA GESTION No. ADI-002-275-2022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</si>
  <si>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ADI-002-275-2022 </t>
  </si>
  <si>
    <t xml:space="preserve">2128      </t>
  </si>
  <si>
    <t>45781641</t>
  </si>
  <si>
    <t>GLENDA PATRICIA GUZMAN ACOSTA</t>
  </si>
  <si>
    <t>PRESTACION DE SERVICIOS DE APOYO A LA GESTION No. ADI-002-295-2022  de 2022. Objeto: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</si>
  <si>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ADI-002-295-2022 </t>
  </si>
  <si>
    <t xml:space="preserve">2129      </t>
  </si>
  <si>
    <t>3811737</t>
  </si>
  <si>
    <t>WALFRAN  RAMOS PACHECO</t>
  </si>
  <si>
    <t>PRESTACION DE SERVICIOS DE APOYO A LA GESTION No. ADI-002-297-2022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</si>
  <si>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ADI-002-297-2022 </t>
  </si>
  <si>
    <t xml:space="preserve">2130      </t>
  </si>
  <si>
    <t>73205167</t>
  </si>
  <si>
    <t>RONALD ALFREDO SUAREZ BARROS</t>
  </si>
  <si>
    <t>PRESTACION DE SERVICIOS DE APOYO A LA GESTION No. ADI-002-298-2022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</si>
  <si>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ADI-002-298-2022</t>
  </si>
  <si>
    <t xml:space="preserve">2131      </t>
  </si>
  <si>
    <t>1047422269</t>
  </si>
  <si>
    <t>NICOLAS DE JESUS MARTINEZ LEONES</t>
  </si>
  <si>
    <t>PRESTACION DE SERVICIOS DE APOYO A LA GESTION No. ADI-002-299-2022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</si>
  <si>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ADI-002-299-2022 </t>
  </si>
  <si>
    <t xml:space="preserve">2132      </t>
  </si>
  <si>
    <t>73073881</t>
  </si>
  <si>
    <t>OSCAR  PEÑUELA MONTOYA</t>
  </si>
  <si>
    <t>PRESTACION DE SERVICIOS DE APOYO A LA GESTION No. ADI-002-302-2022  de 2022. Objeto: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</si>
  <si>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ADI-002-302-2022 </t>
  </si>
  <si>
    <t xml:space="preserve">2133      </t>
  </si>
  <si>
    <t>1143348949</t>
  </si>
  <si>
    <t>ALFONSO  CORREA LLORENTE</t>
  </si>
  <si>
    <t>PRESTACION DE SERVICIOS DE APOYO A LA GESTION No. ADI-002-300-2022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</si>
  <si>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ADI-002-300-2022</t>
  </si>
  <si>
    <t xml:space="preserve">2134      </t>
  </si>
  <si>
    <t>1143386253-3</t>
  </si>
  <si>
    <t xml:space="preserve">YOHANNA PATRICIA ESTUPIÑAN DUEÑAS </t>
  </si>
  <si>
    <t xml:space="preserve">PRESTACION DE SERVICIOS PROFESIONALES No. ADI-002-270-2022 de 2022. Objeto: 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</si>
  <si>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ADI-002-270-2022</t>
  </si>
  <si>
    <t xml:space="preserve">2135      </t>
  </si>
  <si>
    <t>177</t>
  </si>
  <si>
    <t>830103828-5</t>
  </si>
  <si>
    <t>AGROBOLSA S.A COMISIONISTA DE BOLSA</t>
  </si>
  <si>
    <t xml:space="preserve">SUMINISTROS No. ADI-001-463-2022 de 2022. Objeto: ADICIONAL No. 1 AL CONTRATO DE COMISIÓN No. 463 - 2022 PARA COMPRA EN LA BOLSA MERCANTIL DE COLOMBIA BMC DE BIENES DE CARACTERÍSTICAS TÉCNICAS UNIFORMES Y DE COMÚN UTILIZACIÓN, CELEBRADO ENTRE EL INSTITUTO DISTRITAL DE DEPORTE Y RECREACIÓN - IDER Y AGROBOLSA S. A. COMISIONISTA DE BOLSA.
</t>
  </si>
  <si>
    <t>Otros bienes transportables (excepto productos metálicos, maquinaria y equipo)</t>
  </si>
  <si>
    <t>ADI-001-463-2022</t>
  </si>
  <si>
    <t>13-12-2022</t>
  </si>
  <si>
    <t xml:space="preserve">2136      </t>
  </si>
  <si>
    <t>166</t>
  </si>
  <si>
    <t>RECURSOS PARA EL PAGO DE BONIFICACION ESPECIAL DE RECREACION PERSONAL DE PLANTA VIGENCIA 2022</t>
  </si>
  <si>
    <t>Bonificación especial de recreación</t>
  </si>
  <si>
    <t xml:space="preserve">2137      </t>
  </si>
  <si>
    <t>188</t>
  </si>
  <si>
    <t xml:space="preserve">2139      </t>
  </si>
  <si>
    <t xml:space="preserve">2140      </t>
  </si>
  <si>
    <t>168</t>
  </si>
  <si>
    <t>1049562539-8</t>
  </si>
  <si>
    <t>ANDRES MANUEL PILA SOLANO</t>
  </si>
  <si>
    <t>recursos para apoyo a atletas, cartageneros y bolivarenses de altos logros que alcanzaron medallas de oro en la vigencia
RESOLUCION No 324 de 02 de Diciembre de 2022 otorga estimulo económico por triunfos y títulos alcanzados en certámenes internacionales</t>
  </si>
  <si>
    <t>CONSOLIDACION DEL SISTEMA DEPORTIVO DISTRITAL MEDIANTE UNA ESTRATEGIA DE ESTIMULOS Y/O APOYOS A LAS ORGANIZACIONES DEPORTIVAS  Y DEPORTISTAS DE ALTOS LOGROS-0 CARTAGENA DE INDIAS</t>
  </si>
  <si>
    <t>B059</t>
  </si>
  <si>
    <t>1.3.3.8.01-95-059 - R.B. SGP DEPORTE</t>
  </si>
  <si>
    <t xml:space="preserve">2141      </t>
  </si>
  <si>
    <t>1039456988-1</t>
  </si>
  <si>
    <t>FRANCISCO ANTONIO MOSQUERA VALENCIA</t>
  </si>
  <si>
    <t xml:space="preserve">2142      </t>
  </si>
  <si>
    <t>1048438710-8</t>
  </si>
  <si>
    <t>GENESIS  RODRIGUEZ ARROYO</t>
  </si>
  <si>
    <t xml:space="preserve">2143      </t>
  </si>
  <si>
    <t>45538757</t>
  </si>
  <si>
    <t>GLEDYS BELLO TERAN</t>
  </si>
  <si>
    <t xml:space="preserve">2144      </t>
  </si>
  <si>
    <t>1003561293-1</t>
  </si>
  <si>
    <t>JHON MARIO CUELLO FLOREZ</t>
  </si>
  <si>
    <t xml:space="preserve">2145      </t>
  </si>
  <si>
    <t>700126799-7</t>
  </si>
  <si>
    <t>LUZ KARIME GARZON ARBOLEDA</t>
  </si>
  <si>
    <t xml:space="preserve">2146      </t>
  </si>
  <si>
    <t>700092678-6</t>
  </si>
  <si>
    <t xml:space="preserve">MAURICIO MAURICIO JIMENEZ TORRES </t>
  </si>
  <si>
    <t xml:space="preserve">2147      </t>
  </si>
  <si>
    <t>1004364203</t>
  </si>
  <si>
    <t>MARIA FERNANDA TIMMS ARIZA</t>
  </si>
  <si>
    <t xml:space="preserve">2148      </t>
  </si>
  <si>
    <t>1143401210-1</t>
  </si>
  <si>
    <t>YURIZA PAOLA MARTINEZ GALAN</t>
  </si>
  <si>
    <t xml:space="preserve">2149      </t>
  </si>
  <si>
    <t>1047499470-2</t>
  </si>
  <si>
    <t>LAURA STEFANNY GARRIDO MEDINA</t>
  </si>
  <si>
    <t xml:space="preserve">2150      </t>
  </si>
  <si>
    <t>1007675194</t>
  </si>
  <si>
    <t>DARLEVIS  MOSQUERA DURAN</t>
  </si>
  <si>
    <t xml:space="preserve">2151      </t>
  </si>
  <si>
    <t>1001832838-1</t>
  </si>
  <si>
    <t>SHEILA ALEJANDRA MUÑOZ MAZA</t>
  </si>
  <si>
    <t xml:space="preserve">2155      </t>
  </si>
  <si>
    <t>173</t>
  </si>
  <si>
    <t>890480023</t>
  </si>
  <si>
    <t xml:space="preserve">COMFENALCO   </t>
  </si>
  <si>
    <t>CONTRATO DE PRESTACION DE SERVIVIOS No. CPS-IDER-531-2022 de 2022. Objeto: PRESTACIÓN DE SERVICIOS DE APOYO A LA GESTIÓN PARA EL DESARROLLO DE ACTIVIDADES DEL PLAN DE INCENTIVOS INSTITUCIONALES EN EL MARCO DEL PLAN DE BIENESTAR SOCIAL DEL INSTITUTO DISTRITAL DE DEPORTE Y RECREACIÓN. -IDER PARA LA VIGENCIA 2022.</t>
  </si>
  <si>
    <t>Gastos de Bienestar social</t>
  </si>
  <si>
    <t xml:space="preserve">2156      </t>
  </si>
  <si>
    <t>43</t>
  </si>
  <si>
    <t>900156264</t>
  </si>
  <si>
    <t>NUEVA EMPRESA PROMOTORA DE SALUD</t>
  </si>
  <si>
    <t>recursos para el pagos de los aportes en salud para el personal de planta del instituto vigencia 2022, mes de diciembre</t>
  </si>
  <si>
    <t>Aportes a la seguridad social en salud</t>
  </si>
  <si>
    <t xml:space="preserve">2157      </t>
  </si>
  <si>
    <t>800130907</t>
  </si>
  <si>
    <t xml:space="preserve">SALUD TOTAL  </t>
  </si>
  <si>
    <t xml:space="preserve">2158      </t>
  </si>
  <si>
    <t>800251440</t>
  </si>
  <si>
    <t xml:space="preserve">SANITAS EPS  </t>
  </si>
  <si>
    <t xml:space="preserve">2159      </t>
  </si>
  <si>
    <t>800088702</t>
  </si>
  <si>
    <t xml:space="preserve">SURA EPS  </t>
  </si>
  <si>
    <t xml:space="preserve">2160      </t>
  </si>
  <si>
    <t>806008394-7</t>
  </si>
  <si>
    <t>MUTUAL SER EPS . .. .</t>
  </si>
  <si>
    <t xml:space="preserve">2161      </t>
  </si>
  <si>
    <t>44</t>
  </si>
  <si>
    <t>900336004</t>
  </si>
  <si>
    <t>COLPENSIONES</t>
  </si>
  <si>
    <t>recursos para el pago de los aportes de seguridad social en pensiones para el personal de planta del ider vigencia 2022, mes de diciembre</t>
  </si>
  <si>
    <t>Aportes a la seguridad social en pensiones</t>
  </si>
  <si>
    <t xml:space="preserve">2162      </t>
  </si>
  <si>
    <t>800229739</t>
  </si>
  <si>
    <t xml:space="preserve">PROTECCION S.A  </t>
  </si>
  <si>
    <t xml:space="preserve">2163      </t>
  </si>
  <si>
    <t>800224808</t>
  </si>
  <si>
    <t xml:space="preserve">PORVENIR S.A  </t>
  </si>
  <si>
    <t xml:space="preserve">2164      </t>
  </si>
  <si>
    <t>800227940</t>
  </si>
  <si>
    <t xml:space="preserve">COLFONDOS   </t>
  </si>
  <si>
    <t xml:space="preserve">2165      </t>
  </si>
  <si>
    <t>47</t>
  </si>
  <si>
    <t>899999239</t>
  </si>
  <si>
    <t xml:space="preserve">I.C.B.F   </t>
  </si>
  <si>
    <t>recursos para el pago de los aportes de seguridad social al ICBF para el personal de planta del ider vigencia 2022, mes de diciembre</t>
  </si>
  <si>
    <t>Aportes al ICBF</t>
  </si>
  <si>
    <t xml:space="preserve">2166      </t>
  </si>
  <si>
    <t>46</t>
  </si>
  <si>
    <t>recursos para el pago de los aportes de seguridad social caja de compensacion familiar para el personal de planta del ider vigencia 2022, mes de diciembre</t>
  </si>
  <si>
    <t>Aportes a cajas de compensación familiar</t>
  </si>
  <si>
    <t xml:space="preserve">2167      </t>
  </si>
  <si>
    <t>48</t>
  </si>
  <si>
    <t>899999034</t>
  </si>
  <si>
    <t xml:space="preserve">SENA   </t>
  </si>
  <si>
    <t>recursos para el pago de los aportes de seguridad social al SENA para el personal de planta del ider vigencia 2022, mes de diciembre</t>
  </si>
  <si>
    <t>Aportes al SENA</t>
  </si>
  <si>
    <t xml:space="preserve">2168      </t>
  </si>
  <si>
    <t>45</t>
  </si>
  <si>
    <t>860011153-6</t>
  </si>
  <si>
    <t>ARP-POSITIVA COMPAÑIA DE SEGUROS</t>
  </si>
  <si>
    <t>recursos para el pago de los aportes de seguridad social en ARL para el personal de planta del ider vigencia 2022, mes de diciembre</t>
  </si>
  <si>
    <t>Aportes generales al sistema de riesgos laborales</t>
  </si>
  <si>
    <t xml:space="preserve">2169      </t>
  </si>
  <si>
    <t>8834680</t>
  </si>
  <si>
    <t>EDWIN ENRIQUE ZUÑIGA GARCIA</t>
  </si>
  <si>
    <t>PRESTACION DE SERVICIOS DE APOYO A LA GESTION No. ADI-002-184-2022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</si>
  <si>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ADI-002-184-2022</t>
  </si>
  <si>
    <t xml:space="preserve">2170      </t>
  </si>
  <si>
    <t>45535499</t>
  </si>
  <si>
    <t>GILMA ILSE IDARRAGA VILLAMIZAR</t>
  </si>
  <si>
    <t>PRESTACION DE SERVICIOS DE APOYO A LA GESTION No. ADI-002-296-2022 de 2022. Objeto: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</si>
  <si>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ADI-002-296-2022</t>
  </si>
  <si>
    <t xml:space="preserve">2171      </t>
  </si>
  <si>
    <t>1128059358</t>
  </si>
  <si>
    <t>EDER  SARMIENTO HERNANDEZ</t>
  </si>
  <si>
    <t>PRESTACION DE SERVICIOS DE APOYO A LA GESTION No. ADI-002-303-2022 de 2022. Objeto: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</si>
  <si>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ADI-002-303-2022</t>
  </si>
  <si>
    <t xml:space="preserve">2172      </t>
  </si>
  <si>
    <t>73082706</t>
  </si>
  <si>
    <t>JOSE GUILLERMO TORRES ORTIZ</t>
  </si>
  <si>
    <t>PRESTACION DE SERVICIOS PROFESIONALES No. ADI-002-305-2022 de 2022. Objeto: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</si>
  <si>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ADI-002-305-2022</t>
  </si>
  <si>
    <t xml:space="preserve">2173      </t>
  </si>
  <si>
    <t>1048607700-1</t>
  </si>
  <si>
    <t>DAYANI GISELA RODRIGUEZ ALVAREZ</t>
  </si>
  <si>
    <t>PRESTACION DE SERVICIOS DE APOYO A LA GESTION No. ADI-002-306-2022 de 2022. Objeto: Prestación de servicios al área de Deporte del Instituto Distrital de Deporte y Recreación - IDER, asistente del proyecto Integración Comunitaria a través del Deporte como Herramienta para la inclusión Social desde los diferentes enfoques Poblacionales.</t>
  </si>
  <si>
    <t>ADI-002-306-2022</t>
  </si>
  <si>
    <t xml:space="preserve">2174      </t>
  </si>
  <si>
    <t>52511516</t>
  </si>
  <si>
    <t>MARELYS  CHIQUILLO CERVANTES</t>
  </si>
  <si>
    <t>PRESTACION DE SERVICIOS DE APOYO A LA GESTION No. ADI-002-307-2022 de 2022. Objeto: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</si>
  <si>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ADI-002-307-2022</t>
  </si>
  <si>
    <t xml:space="preserve">2175      </t>
  </si>
  <si>
    <t>3811729</t>
  </si>
  <si>
    <t>HECTOR JOSE JIMENEZ REHNALS</t>
  </si>
  <si>
    <t>PRESTACION DE SERVICIOS DE APOYO A LA GESTION No. ADI-002-308-2022 de 2022. Objeto: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</si>
  <si>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ADI-002-308-2022</t>
  </si>
  <si>
    <t xml:space="preserve">2176      </t>
  </si>
  <si>
    <t>73583521</t>
  </si>
  <si>
    <t>NORLAN  RICARDO KNIGHT</t>
  </si>
  <si>
    <t>PRESTACION DE SERVICIOS DE APOYO A LA GESTION No. ADI-002-311-2022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</si>
  <si>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ADI-002-311-2022</t>
  </si>
  <si>
    <t xml:space="preserve">2177      </t>
  </si>
  <si>
    <t>73126125</t>
  </si>
  <si>
    <t>ARNOLDO  JULIO CASTRO</t>
  </si>
  <si>
    <t>PRESTACION DE SERVICIOS DE APOYO A LA GESTION No. ADI-002-312-2022 de 2022. Objeto: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</si>
  <si>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ADI-002-312-2022</t>
  </si>
  <si>
    <t xml:space="preserve">2178      </t>
  </si>
  <si>
    <t>73581904</t>
  </si>
  <si>
    <t>ROGER DARIO LOPEZ DE HOYOS</t>
  </si>
  <si>
    <t>PRESTACION DE SERVICIOS DE APOYO A LA GESTION No. ADI-002-319-2022 de 2022. Objeto: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</si>
  <si>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ADI-002-319-2022</t>
  </si>
  <si>
    <t xml:space="preserve">2179      </t>
  </si>
  <si>
    <t>1143346218-4</t>
  </si>
  <si>
    <t>MEIRY ELY BASTIDAS NEGRETE</t>
  </si>
  <si>
    <t xml:space="preserve">PRESTACION DE SERVICIOS DE APOYO A LA GESTION No. ADI-001-394-2022 de 2022. Objeto: Prestación de Servicios de Apoyo a la Gestión mediante el acompañamiento técnico a las actividades de la Oficina Asesora Jurídica del Instituto Distrital de Deporte y Recreación- IDER </t>
  </si>
  <si>
    <t>ADI-001-394-2022</t>
  </si>
  <si>
    <t xml:space="preserve">2180      </t>
  </si>
  <si>
    <t>45563154</t>
  </si>
  <si>
    <t>VANESSA PAULIN TRIVIÑO MONTES</t>
  </si>
  <si>
    <t>PRESTACION DE SERVICIOS DE APOYO A LA GESTION No. ADI-001-449-2022 de 2022. Objeto: :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t>
  </si>
  <si>
    <t>ADI-001-449-2022</t>
  </si>
  <si>
    <t xml:space="preserve">2181      </t>
  </si>
  <si>
    <t>159</t>
  </si>
  <si>
    <t>1047384435</t>
  </si>
  <si>
    <t>ZAMIR  CONTRERAS LOPEZ</t>
  </si>
  <si>
    <t>PRESTACION DE SERVICIOS DE APOYO A LA GESTION No. AD-002-309-2022 de 2022. Objeto: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</si>
  <si>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AD-002-309-2022</t>
  </si>
  <si>
    <t xml:space="preserve">2182      </t>
  </si>
  <si>
    <t>73196504</t>
  </si>
  <si>
    <t>LUIS ALBERTO MORELOS HERRERA</t>
  </si>
  <si>
    <t>PRESTACION DE SERVICIOS DE APOYO A LA GESTION No. ADI-002-103-2022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</si>
  <si>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ADI-002-103-2022</t>
  </si>
  <si>
    <t xml:space="preserve">2183      </t>
  </si>
  <si>
    <t>1143397595-4</t>
  </si>
  <si>
    <t>NEDER DE JESUS HORTA MARTINEZ</t>
  </si>
  <si>
    <t>PRESTACION DE SERVICIOS DE APOYO A LA GESTION No. ADI-002-285-2022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</si>
  <si>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ADI-002-285-2022</t>
  </si>
  <si>
    <t xml:space="preserve">2184      </t>
  </si>
  <si>
    <t>45767874</t>
  </si>
  <si>
    <t>NALLY LUZ ORTIZ PINEDO</t>
  </si>
  <si>
    <t>PRESTACION DE SERVICIOS DE APOYO A LA GESTION No. ADI-002-287-2022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</si>
  <si>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ADI-002-287-2022</t>
  </si>
  <si>
    <t xml:space="preserve">2185      </t>
  </si>
  <si>
    <t>33104800</t>
  </si>
  <si>
    <t>MONICA PATRICIA BATISTA PINO</t>
  </si>
  <si>
    <t>PRESTACION DE SERVICIOS DE APOYO A LA GESTION No. ADI-002-288-2022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</si>
  <si>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ADI-002-288-2022</t>
  </si>
  <si>
    <t xml:space="preserve">2186      </t>
  </si>
  <si>
    <t>23197364</t>
  </si>
  <si>
    <t>LUZ MILA DEL CARMEN LOPEZ JEREZ</t>
  </si>
  <si>
    <t>PRESTACION DE SERVICIOS DE APOYO A LA GESTION No. ADI-002-292-2022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</si>
  <si>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ADI-002-292-2022</t>
  </si>
  <si>
    <t xml:space="preserve">2187      </t>
  </si>
  <si>
    <t>45372003-1</t>
  </si>
  <si>
    <t>DEISY JOHANNA RUIZ BARRIOS</t>
  </si>
  <si>
    <t>PRESTACION DE SERVICIOS DE APOYO A LA GESTION No. ADI-002-293-2022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</si>
  <si>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ADI-002-293-2022</t>
  </si>
  <si>
    <t xml:space="preserve">2188      </t>
  </si>
  <si>
    <t>73134859</t>
  </si>
  <si>
    <t>JORGE ELIECER HEREDIA LAMBIS</t>
  </si>
  <si>
    <t xml:space="preserve">PRESTACION DE SERVICIOS DE APOYO A LA GESTION No. ADI-002-286-2022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</si>
  <si>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ADI-002-286-2022</t>
  </si>
  <si>
    <t xml:space="preserve">2189      </t>
  </si>
  <si>
    <t>860071250-9</t>
  </si>
  <si>
    <t>BMC BOLSA MERCANTIL DE COLOMBIA S.A.</t>
  </si>
  <si>
    <t>N.A. No. ADI-001-52307372 de 2022. Objeto: LOTE DOTACION DE MOBILIARIO DIVISIONES Y MUEBLES - MOBILIARIO VARIOS - LOTE - SIN EMPAQUE - PROCESADO</t>
  </si>
  <si>
    <t>ADI-001-52307372</t>
  </si>
  <si>
    <t>14-12-2022</t>
  </si>
  <si>
    <t xml:space="preserve">2190      </t>
  </si>
  <si>
    <t>186</t>
  </si>
  <si>
    <t>830037946-3</t>
  </si>
  <si>
    <t xml:space="preserve">PANAMERICANA LIBRERIA Y PAPELERIA SA   </t>
  </si>
  <si>
    <t xml:space="preserve">SUMINISTROS No. 102071 de 2022. Objeto: Adquisición de elementos de primeros auxilios para dotar los botiquines de IDER
</t>
  </si>
  <si>
    <t>102071</t>
  </si>
  <si>
    <t xml:space="preserve">2191      </t>
  </si>
  <si>
    <t>176</t>
  </si>
  <si>
    <t>SUMINISTROS No. 102193 de 2022. Objeto: Adquisición de equipos fotográficos, accesorios y equipo Drone para el INSTITUTO DE DEPORTE Y RECREACIÓN – IDER</t>
  </si>
  <si>
    <t>102193</t>
  </si>
  <si>
    <t>15-12-2022</t>
  </si>
  <si>
    <t xml:space="preserve">2192      </t>
  </si>
  <si>
    <t>169</t>
  </si>
  <si>
    <t>890921246-6</t>
  </si>
  <si>
    <t>IMPLEMENTOS DE SEGURIDAD INDUSTRIAL IMPLESEG S.A.S</t>
  </si>
  <si>
    <t>CONTRATO DE SUMINISTROS No. 102190 de 2022. Objeto: Recarga de extintores</t>
  </si>
  <si>
    <t>102190</t>
  </si>
  <si>
    <t xml:space="preserve">2193      </t>
  </si>
  <si>
    <t>22790620-5</t>
  </si>
  <si>
    <t>PADDYS BERENA MONTES LICONA</t>
  </si>
  <si>
    <t>PRESTACION DE SERVICIOS DE APOYO A LA GESTION No. ADI-002-304-2022 de 2022. Objeto: Prestación de servicios de apoyo a la gestión al área de Deporte del Instituto Distrital de Deporte y Recreación - IDER para el proyecto Desarrollo de la Escuela de Iniciación y formación deportiva por núcleos y énfasis en la ciudad de Cartagena de Indias.</t>
  </si>
  <si>
    <t>ADI-002-304-2022</t>
  </si>
  <si>
    <t xml:space="preserve">2194      </t>
  </si>
  <si>
    <t>1143359580</t>
  </si>
  <si>
    <t>EDER ENRIQUE OROZCO VERGARA</t>
  </si>
  <si>
    <t>PRESTACION DE SERVICIOS DE APOYO A LA GESTION No. ADI-002-313-2022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</si>
  <si>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ADI-002-313-2022</t>
  </si>
  <si>
    <t xml:space="preserve">2195      </t>
  </si>
  <si>
    <t>1143355146-0</t>
  </si>
  <si>
    <t>ALEJANDRO MIGUEL SALINAS PEREZ</t>
  </si>
  <si>
    <t>PRESTACION DE SERVICIOS DE APOYO A LA GESTION No. ADI-002-318-2022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</si>
  <si>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ADI-002-318-2022</t>
  </si>
  <si>
    <t xml:space="preserve">2196      </t>
  </si>
  <si>
    <t>1047437283</t>
  </si>
  <si>
    <t>ELVIS  UTRIA MERCADO</t>
  </si>
  <si>
    <t>PRESTACION DE SERVICIOS DE APOYO A LA GESTION No. ADI-002-322-2022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</si>
  <si>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ADI-002-322-2022</t>
  </si>
  <si>
    <t xml:space="preserve">2197      </t>
  </si>
  <si>
    <t>1143386922</t>
  </si>
  <si>
    <t>EMANUEL  PADILLA BELEÑO</t>
  </si>
  <si>
    <t>PRESTACION DE SERVICIOS DE APOYO A LA GESTION No. ADI-002-323-2022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</si>
  <si>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ADI-002-323-2022</t>
  </si>
  <si>
    <t xml:space="preserve">2198      </t>
  </si>
  <si>
    <t>73131701</t>
  </si>
  <si>
    <t>JAVIER  VELASCO BERDUGO</t>
  </si>
  <si>
    <t>PRESTACION DE SERVICIOS DE APOYO A LA GESTION No. ADI-002-333-2022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</si>
  <si>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ADI-002-333-2022</t>
  </si>
  <si>
    <t xml:space="preserve">2199      </t>
  </si>
  <si>
    <t>7919973</t>
  </si>
  <si>
    <t>FRANCISCO JAVIER GUEVARA BENITEZ</t>
  </si>
  <si>
    <t>PRESTACION DE SERVICIOS DE APOYO A LA GESTION No. ADI-002-335-2022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</si>
  <si>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ADI-002-335-2022</t>
  </si>
  <si>
    <t xml:space="preserve">2200      </t>
  </si>
  <si>
    <t>51927284</t>
  </si>
  <si>
    <t>DEYANIRA  MERCADO PUELLO</t>
  </si>
  <si>
    <t>PRESTACION DE SERVICIOS DE APOYO A LA GESTION No. ADI-002-347-2022 de 2022. Objeto: Prestación de servicios como Enfermera del área de Deporte del Instituto Distrital de Deporte y Recreación - IDER, para brindar apoyo al proyecto Desarrollo de la Escuela de Iniciación y formación deportiva por núcleos y énfasis en la ciudad de Cartagena de Indias.</t>
  </si>
  <si>
    <t>ADI-002-347-2022</t>
  </si>
  <si>
    <t xml:space="preserve">2201      </t>
  </si>
  <si>
    <t>1143391990-3</t>
  </si>
  <si>
    <t>DANIELA NICOL FRIAS SERRANO</t>
  </si>
  <si>
    <t>PRESTACION DE SERVICIOS PROFESIONALES No. ADI-002-368-2022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</si>
  <si>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ADI-002-368-2022</t>
  </si>
  <si>
    <t xml:space="preserve">2202      </t>
  </si>
  <si>
    <t>73576886</t>
  </si>
  <si>
    <t>SAMUEL ENRIQUE PALLARES SARAVIA</t>
  </si>
  <si>
    <t>PRESTACION DE SERVICIOS PROFESIONALES No. ADI-001-402-2022 de 2022. Objeto: Prestación de servicios Profesionales como abogado para brindar asesoría jurídica a la Dirección Administrativa y Financiera del IDER.</t>
  </si>
  <si>
    <t>ADI-001-402-2022</t>
  </si>
  <si>
    <t xml:space="preserve">2203      </t>
  </si>
  <si>
    <t>174</t>
  </si>
  <si>
    <t>901641820-1</t>
  </si>
  <si>
    <t>01</t>
  </si>
  <si>
    <t>CONTRATO DE OBRA No. ADI-001-462-2022 de 2022. Objeto: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</si>
  <si>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CONSERVACION MANTENIMIENTO Y MEJORAMIENTO DE LOS ESCENARIOS  DEPORTIVOS DE LA CIUDAD COMO ESTRATEGIA DE PRESERVACION  DEL PATRIMONIO MATERIAL DEL DISTRITO DE CARTAGENA DE INDIAS</t>
  </si>
  <si>
    <t>C097</t>
  </si>
  <si>
    <t>1.2.2.0.00-097 ICDE IDER 3% ICA</t>
  </si>
  <si>
    <t>ADI-001-462-2022</t>
  </si>
  <si>
    <t xml:space="preserve">2204      </t>
  </si>
  <si>
    <t>11</t>
  </si>
  <si>
    <t>18877104</t>
  </si>
  <si>
    <t>CARLOS MANUEL POMBO GALLARDO</t>
  </si>
  <si>
    <t>PRESTACION DE SERVICIOS PROFESIONALES No. ADI-002-221-2022 de 2022. Objeto: 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</si>
  <si>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ADI-002-221-2022</t>
  </si>
  <si>
    <t>16-12-2022</t>
  </si>
  <si>
    <t xml:space="preserve">2205      </t>
  </si>
  <si>
    <t>1047432167</t>
  </si>
  <si>
    <t>PAULA CRISTINA CARABALLO BLANQUICETT</t>
  </si>
  <si>
    <t>PRESTACION DE SERVICIOS DE APOYO A LA GESTION No. ADI-002-334-2022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</si>
  <si>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ADI-002-334-2022</t>
  </si>
  <si>
    <t xml:space="preserve">2206      </t>
  </si>
  <si>
    <t>171</t>
  </si>
  <si>
    <t>900814107-8</t>
  </si>
  <si>
    <t>INNOVA SERVICIOS Y SUMINISTROS SAS</t>
  </si>
  <si>
    <t>CONTRATO No. 533-2022 de 2022. Objeto: ADQUISICIÓN DE EQUIPOS Y ACCESORIOS DE SONIDOS NECESARIOS PARA EL DESARROLLO DE LAS ACTIVIDADES MISIONALES DEL IDER</t>
  </si>
  <si>
    <t>533-2022</t>
  </si>
  <si>
    <t>19-12-2022</t>
  </si>
  <si>
    <t xml:space="preserve">2207      </t>
  </si>
  <si>
    <t>73099582</t>
  </si>
  <si>
    <t>EDGARDO DE JESUS HERNANDEZ PADILLA</t>
  </si>
  <si>
    <t>PRESTACION DE SERVICIOS DE APOYO A LA GESTION No. ADI-001-401-2022 de 2022. Objeto: Prestación de servicios de apoyo a la gestión como auxiliar administrativo en la Dirección Administrativa y Financiera del IDER.</t>
  </si>
  <si>
    <t>ADI-001-401-2022</t>
  </si>
  <si>
    <t>20-12-2022</t>
  </si>
  <si>
    <t xml:space="preserve">2208      </t>
  </si>
  <si>
    <t>1143358513-4</t>
  </si>
  <si>
    <t>JHONNATAN  BALLESTAS AVILEZ</t>
  </si>
  <si>
    <t>PRESTACION DE SERVICIOS PROFESIONALES No. ADI-002-301-2022 de 2022. Objeto: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</si>
  <si>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ADI-002-301-2022</t>
  </si>
  <si>
    <t xml:space="preserve">2209      </t>
  </si>
  <si>
    <t>45455258-1</t>
  </si>
  <si>
    <t>MARIA DEL CARMEN TORRES CASTRO</t>
  </si>
  <si>
    <t>PRESTACION DE SERVICIOS DE APOYO A LA GESTION No. ADI-002-247-2022 de 2022. Objeto: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</si>
  <si>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ADI-002-247-2022</t>
  </si>
  <si>
    <t xml:space="preserve">2210      </t>
  </si>
  <si>
    <t>8714414-1</t>
  </si>
  <si>
    <t>GERMAN DANILO HERNANDEZ TORRES</t>
  </si>
  <si>
    <t xml:space="preserve">PRESTACION DE SERVICIOS PROFESIONALES No. ADI-002-396-2022 de 2022. Objeto: Prestación de servicios profesionales para brindar asesoría y acompañamiento a los procesos comunicacionales del Instituto Distrital de Deporte y Recreación-IDER.
</t>
  </si>
  <si>
    <t>ADI-002-396-2022</t>
  </si>
  <si>
    <t xml:space="preserve">2211      </t>
  </si>
  <si>
    <t>64560831-9</t>
  </si>
  <si>
    <t>PATRICIA ELENA ROMERO NARANJO</t>
  </si>
  <si>
    <t>PRESTACION DE SERVICIOS PROFESIONALES No. ADI-001-400-2022 de 2022. Objeto: Prestación de servicios profesionales para brindar acompañamiento a los procesos de la dirección del Instituto Distrital de Deporte y Recreación IDER.</t>
  </si>
  <si>
    <t>ADI-001-400-2022</t>
  </si>
  <si>
    <t xml:space="preserve">2212      </t>
  </si>
  <si>
    <t>1047402799-3</t>
  </si>
  <si>
    <t>DAIS  HERNANDEZ GUZMAN</t>
  </si>
  <si>
    <t>PRESTACION DE SERVICIOS PROFESIONALES No. ADI-001-399-2022 de 2022. Objeto: Prestación de servicios profesionales para brindar asesoría y acompañamiento a los procesos de la Dirección del Instituto Distrital de Deporte y Recreación-IDER.</t>
  </si>
  <si>
    <t>ADI-001-399-2022</t>
  </si>
  <si>
    <t xml:space="preserve">2213      </t>
  </si>
  <si>
    <t>45519223</t>
  </si>
  <si>
    <t>GINA DEL CARMEN CASTELLANOS MORALES</t>
  </si>
  <si>
    <t>PRESTACION DE SERVICIOS DE APOYO A LA GESTION No. ADI-002-397-2022 de 2022. Objeto: Prestación de servicios de apoyo a la gestión para brindar acompañamiento a los procesos de la dirección del Instituto Distrital de Deporte y Recreación-IDER</t>
  </si>
  <si>
    <t>ADI-002-397-2022</t>
  </si>
  <si>
    <t xml:space="preserve">2214      </t>
  </si>
  <si>
    <t>73579787-9</t>
  </si>
  <si>
    <t>GUILLERMO LUIS HENRIQUEZ SALAS</t>
  </si>
  <si>
    <t>PRESTACION DE SERVICIOS PROFESIONALES No. ADI-001-398-2022 de 2022. Objeto: Prestación de Servicios Profesionales como ingeniero de sistemas para brindar asesoría técnica al área de Sistemas del Instituto Distrital de Deporte y Recreación-IDER</t>
  </si>
  <si>
    <t>ADI-001-398-2022</t>
  </si>
  <si>
    <t xml:space="preserve">2215      </t>
  </si>
  <si>
    <t>11038166</t>
  </si>
  <si>
    <t>NICOLAS ANTONIO HERRERA GUERRERO</t>
  </si>
  <si>
    <t>PRESTACION DE SERVICIOS DE APOYO A LA GESTION No. ADI-002-326-2022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</si>
  <si>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ADI-002-326-2022</t>
  </si>
  <si>
    <t xml:space="preserve">2216      </t>
  </si>
  <si>
    <t>1047470036-2</t>
  </si>
  <si>
    <t>KELLY JOHANA DIAZ ALZAMORA</t>
  </si>
  <si>
    <t>PRESTACION DE SERVICIOS DE APOYO A LA GESTION No. ADI-002-327-2022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</si>
  <si>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ADI-002-327-2022</t>
  </si>
  <si>
    <t xml:space="preserve">2217      </t>
  </si>
  <si>
    <t>73569276</t>
  </si>
  <si>
    <t>WILMER  ALVAREZ RODRIGUEZ</t>
  </si>
  <si>
    <t>PRESTACION DE SERVICIOS DE APOYO A LA GESTION No. ADI-002-328-2022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</si>
  <si>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ADI-002-328-2022</t>
  </si>
  <si>
    <t xml:space="preserve">2218      </t>
  </si>
  <si>
    <t>9149441</t>
  </si>
  <si>
    <t>OSVALDO EMILIO JULIO MERCADO</t>
  </si>
  <si>
    <t>PRESTACION DE SERVICIOS DE APOYO A LA GESTION No. ADI-002-332-2022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</si>
  <si>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ADI-002-332-2022</t>
  </si>
  <si>
    <t xml:space="preserve">2219      </t>
  </si>
  <si>
    <t>30873932</t>
  </si>
  <si>
    <t>LETICIA  DIAZ HERRERA</t>
  </si>
  <si>
    <t>PRESTACION DE SERVICIOS DE APOYO A LA GESTION No. ADI-002-339-2022 de 2022. Objeto: Prestación de servicios al área de recreación como monitor para el desarrollo del proyecto denominado mejoramiento de los estilos de vida mediante la promoción masiva de una vida activa de la ciudadanía en el Distrito de Cartagena.</t>
  </si>
  <si>
    <t>ADI-002-339-2022</t>
  </si>
  <si>
    <t xml:space="preserve">2220      </t>
  </si>
  <si>
    <t>1044934025-3</t>
  </si>
  <si>
    <t>JAIME ANTONIO HERRERA PUELLO</t>
  </si>
  <si>
    <t>PRESTACION DE SERVICIOS PROFESIONALES No. ADI-002-340-2022 de 2022. Objeto: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</si>
  <si>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ADI-002-340-2022</t>
  </si>
  <si>
    <t xml:space="preserve">2221      </t>
  </si>
  <si>
    <t>1075266173-1</t>
  </si>
  <si>
    <t>ANDRES ADEL PEREZ FERNANDEZ</t>
  </si>
  <si>
    <t>PRESTACION DE SERVICIOS DE APOYO A LA GESTION No. ADI-001-403-2022 de 2022. Objeto: Prestación de servicios de apoyo a la gestión a la Dirección Administrativa y Financiera del IDER en la organización, archivo y relación de la información que se reciba y envié por parte de esta.</t>
  </si>
  <si>
    <t>ADI-001-403-2022</t>
  </si>
  <si>
    <t xml:space="preserve">2222      </t>
  </si>
  <si>
    <t>1143345240</t>
  </si>
  <si>
    <t>MANUEL ANTONIO DE LA RANS VEGA</t>
  </si>
  <si>
    <t>PRESTACION DE SERVICIOS DE APOYO A LA GESTION No. ADI-002-289-2022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</si>
  <si>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ADI-002-289-2022</t>
  </si>
  <si>
    <t xml:space="preserve">2223      </t>
  </si>
  <si>
    <t>45748267-4</t>
  </si>
  <si>
    <t>LAUREN SCHARLEYN ORTIZ BUSTILLO</t>
  </si>
  <si>
    <t xml:space="preserve">PRESTACION DE SERVICIOS PROFESIONALES No. ADI-001-448-2022 de 2022. Objeto: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
</t>
  </si>
  <si>
    <t>ADI-001-448-2022</t>
  </si>
  <si>
    <t xml:space="preserve">2224      </t>
  </si>
  <si>
    <t>45539616-5</t>
  </si>
  <si>
    <t>ROSA MARIA MEDINA CARDENAS</t>
  </si>
  <si>
    <t>PRESTACION DE SERVICIOS DE APOYO A LA GESTION No. ADI-002-336-2022 de 2022. Objeto: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</si>
  <si>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ADI-002-336-2022</t>
  </si>
  <si>
    <t xml:space="preserve">2225      </t>
  </si>
  <si>
    <t>190</t>
  </si>
  <si>
    <t>901443770-2</t>
  </si>
  <si>
    <t>UNION TEMPORAL ESPECIALES COLOMBIA</t>
  </si>
  <si>
    <t xml:space="preserve">PRESTACION DE SERVICIOS DE TRANSPORTE No. ADI-001-87290-2022 de 2022. Objeto: PRESTACIÓN DEL SERVICIO DE TRANSPORTE TERRESTRE AUTOMOTOR ESPECIAL DE PASAJEROS PARA EL DESARROLLO DE LAS ACTIVIDADES ADMINISTATIVAS DEL IDER Y LA EJECUCIÓN DE LOS OBJETIVOS DE LOS PROYECTOS DE INVERSIÓN APROBADOS POR EL DISTRITO DE CARTAGENA PARA LA VIGENCIA 2022’
</t>
  </si>
  <si>
    <t>INTEGRACION COMUNITARIA  A TRAVES DEL DEPORTE COMO HERRAMIENTA PARA LA INCLUSION SOCIAL DESDE LOS DIFERENTES ENFOQUES POBLACIONALES CARTAGENA DE INDIAS</t>
  </si>
  <si>
    <t>A059</t>
  </si>
  <si>
    <t>1.3.3.8.01-95-059-RB SGP DEPORTE</t>
  </si>
  <si>
    <t>ADI-001-87290-2022</t>
  </si>
  <si>
    <t xml:space="preserve">2226      </t>
  </si>
  <si>
    <t>1007230263-3</t>
  </si>
  <si>
    <t>KENIA ALEJANDRA MENDOZA OSPINO</t>
  </si>
  <si>
    <t>recursos para apoyo a atletas, cartageneros y bolivarenses de altos logros que alcanzaron medallas de oro en la vigencia</t>
  </si>
  <si>
    <t xml:space="preserve">2231      </t>
  </si>
  <si>
    <t>145</t>
  </si>
  <si>
    <t>901380949-1</t>
  </si>
  <si>
    <t>CARIBEMAR  DE LA COSTA SAS ESP</t>
  </si>
  <si>
    <t xml:space="preserve">SERVICIOS PUBLICOS RESOLUCION No. 341-2022 de 2022. Objeto: RESUELVE:
ARTICULO PRIMERO: Reconocer y ordenar pagar a favor de la empresa CARIBE MAR DE LA COSTA S.A.S E.S.P.  NIT. 901.380.949-1, por la suma de CIEN MILLONES CUATROCIENTOS TREINTA Y TRES MIL CUATROCIENTOS DIEZ PESOS MLC ($100.433.410.oo) por concepto de pago del servicio de energía en los escenarios deportivos relacionados en la parte considerativa del presente acto administrativo correspondiente al mes de Noviembre del año 2022.
PARAGRAFO UNICO: Tramítese a través de la Dirección Administrativa y Financiera de la entidad – Profesional Universitario responsable de presupuesto la expedición del registro presupuestal a favor de la empresa CARIBE MAR DE LA COSTA S.A.S E.S.P. NIT. 901.380.949-1 para soportar el pago ordenado de forma procedente.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</si>
  <si>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A097</t>
  </si>
  <si>
    <t>1.3.3.2.00-95-097 RB ICDE IDER 3% ICA</t>
  </si>
  <si>
    <t>341-2022</t>
  </si>
  <si>
    <t>22-12-2022</t>
  </si>
  <si>
    <t xml:space="preserve">2232      </t>
  </si>
  <si>
    <t>52</t>
  </si>
  <si>
    <t>900092385</t>
  </si>
  <si>
    <t>UNE EPM TELECOMUNICACIONES S.A E.S.P</t>
  </si>
  <si>
    <t xml:space="preserve">SERVICIOS PUBLICOS No. 342-2022 de 2022. Objeto: ARTÍCULO PRIMERO: Reconocer y ordenar pagar a favor de la empresa UNE EPM TELECOMUNICACIONES S.A. E.S.P., NIT. 900.092.385-9, la suma de DOS MILLONES SETECIENTOS SETENTA Y SIETE MIL CIENTO SETENTA Y TRES PESOS MLC ($2.766.101.oo) por concepto de pago de los servicios de internet fibra óptica y wifi en la nube del Área Administrativa, Complejo Acuático y Complejo de Raquetas del Instituto Distrital de Deporte y Recreación – IDER.
PARÁGRAFO ÚNICO: Tramítese a través de la Dirección Administrativa y Financiera de la entidad – Profesional Universitario responsable de presupuesto la expedición del registro presupuestal a favor de la empresa UNE EPM TELECOMUNICACIONES S.A. E.S.P. para soportar el pago ordenado de forma precedente.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</si>
  <si>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Servicios publicos, internet, telefonos y otros</t>
  </si>
  <si>
    <t>342-2022</t>
  </si>
  <si>
    <t xml:space="preserve">2233      </t>
  </si>
  <si>
    <t>800252396</t>
  </si>
  <si>
    <t>AGUAS DE CARTAGENA S.A E.S.P.</t>
  </si>
  <si>
    <t xml:space="preserve">SERVICIOS PUBLICOS No. 343-2022 de 2022. Objeto: RESUELVE:
ARTICULO PRIMERO: Autorizar el pago a la empresa AGUAS DE CARTAGENA S.A. E.S.P.  NIT. 800.252.396-4, por la suma CUARENTA Y SIETE MILLONES NOVECIENTOS CINCUENTA Y CUATRO MIL OCHOCIENTOS CINCUENTA Y SEIS PESOS MLC ($47.954.856.oo) por concepto de pago de los servicios de acueducto y alcantarillado de escenarios deportivos varios del IDER.
PARÁGRAFO ÚNICO: Tramítese a través de la Dirección Administrativa y Financiera de la entidad – Profesional Universitario responsable de presupuesto la expedición del registro presupuestal a favor de la empresa AGUAS DE CARTAGENA S.A. E.S.P. para soportar el pago ordenado de forma precedente.
ARTICULO SEGUNDO: Autorícese al Director Administrativo y Financiero código 009 Grado 53 del IDER para que los Profesionales Universitarios responsables de presupuesto que haga las anotaciones presupuestales y contables que se requieran para darle cumplimiento a los artículos anteriormente mencionados en la presente Resolución.
ARTÍCULO TERCERO: Contra la presente resolución no procede recurso alguno en virtud de lo dispuesto en el artículo 75 de la Ley 1437 de 2011.
ARTICULO CUARTO: La presente Resolución rige a partir de la fecha de su expedición.
</t>
  </si>
  <si>
    <t>343-2022</t>
  </si>
  <si>
    <t>Columna1</t>
  </si>
  <si>
    <t xml:space="preserve">CPS-IDER-077-2022 </t>
  </si>
  <si>
    <t xml:space="preserve">CPS-IDER-236-2022 </t>
  </si>
  <si>
    <t xml:space="preserve">CPS-IDER-275-2022 </t>
  </si>
  <si>
    <t xml:space="preserve">CPS-IDER-295-2022 </t>
  </si>
  <si>
    <t xml:space="preserve">CPS-IDER-297-2022 </t>
  </si>
  <si>
    <t xml:space="preserve">CPS-IDER-299-2022 </t>
  </si>
  <si>
    <t xml:space="preserve">CPS-IDER-302-2022 </t>
  </si>
  <si>
    <t>CONTRATACIÓN DIRECTA</t>
  </si>
  <si>
    <t>371-2023</t>
  </si>
  <si>
    <t>372-2023</t>
  </si>
  <si>
    <t>381-2023</t>
  </si>
  <si>
    <t>392-2023</t>
  </si>
  <si>
    <t>390-2023</t>
  </si>
  <si>
    <t>391-2023</t>
  </si>
  <si>
    <t>393-2023</t>
  </si>
  <si>
    <t>394-2023</t>
  </si>
  <si>
    <t>PATRICIA PIA COZZARELLI DIAZGRANADOS</t>
  </si>
  <si>
    <t>DORIS BARRIOS BATISTA</t>
  </si>
  <si>
    <t>RESTAURANTE DOÑA GLORIA</t>
  </si>
  <si>
    <t>ALFREDO ALCAZAR ACEVEDO</t>
  </si>
  <si>
    <t>NANCY ESTER TORRES OLIVERA</t>
  </si>
  <si>
    <t>MARIA PATRICIA BUJ ORTIZ</t>
  </si>
  <si>
    <t>PRIXMASOL SAS</t>
  </si>
  <si>
    <t>El arrendador entrega a título de arrendamiento alarrendatario el siguiente bien inmueble unidad deventa y servicio de 2779 metros ubicada enescenario deportivo Cancha Sintética de Bocagrandecon dirección avenida Córdoba carrera SanchoJimenessic avenida San Mateo y el lago barrioBocagrande matrícula inmobiliaria del escenario deNo 060177165 para ser uso de está en la venta depizzas</t>
  </si>
  <si>
    <t>el arrendador entrega a título de arrendamiento alarrendatario el siguiente bien inmueble unidad deventa y servicio de 356 metros ubicada en escenariodeportivo Cancha Sintética de Bocagrande condirección avenida Córdoba carrera Sancho Jimenessic avenida San Mateo y el lago barrio Bocagrandematrícula inmobiliaria del escenario de No 060177165 para ser uso de está en la venta de dulces ymecatos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</si>
  <si>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</si>
  <si>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</si>
  <si>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El arrendador entrega a título de arrendamiento alarrendatario el siguiente bien inmueble unidad deventa y servicio No 5 de 1176 metros ubicada enescenario deportivo Cancha Sintética de Bocagrandecon dirección avenida Córdoba carrera SanchoJimenes sic avenida San Mateo y el lago barrioBocagrande matrícula inmobiliaria del escenario deNo 060177165 para ser uso de está en la venta decomidas</t>
  </si>
  <si>
    <t>El arrendador entrega a título de arrendamiento alarrendatario el siguiente bien inmueble unidad deventa y servicio No 4 de 1275 metros ubicada enescenario deportivo Cancha Sintética de Bocagrandecon dirección avenida Córdoba carrera SanchoJimenes sic avenida San Mateo y el lago barrioBocagrande matrícula inmobiliaria del escenario deNo 060177165 para ser uso de está en la ventabebidas gaseosas jugos y derivados exceptuandobebidas alcohólicas</t>
  </si>
  <si>
    <t>El arrendador entrega a título de arrendamiento alarrendatario el siguiente bien inmueble unidad deventa y servicio No 1 de 1823 metros ubicada en elescenario deportivo ESTADIO DE SÓFBOL ARGEMIROBERMÚDEZ con referencia catastral No 010402920003000 ubicado en K5631 258 para ser uso de laactividad comercial de una cafetería cuya venta es deproductos varios</t>
  </si>
  <si>
    <t>ICLD</t>
  </si>
  <si>
    <t>REMUNERACIÓN SERVICIOS TÉCNICOS</t>
  </si>
  <si>
    <t>EN EJECUCIÓN</t>
  </si>
  <si>
    <t>https://community.secop.gov.co/Public/Tendering/OpportunityDetail/Index?noticeUID=CO1.NTC.3968093&amp;isFromPublicArea=True&amp;isModal=true&amp;asPopupView=true</t>
  </si>
  <si>
    <t>https://community.secop.gov.co/Public/Tendering/OpportunityDetail/Index?noticeUID=CO1.NTC.3967549&amp;isFromPublicArea=True&amp;isModal=true&amp;asPopupView=true</t>
  </si>
  <si>
    <t>https://community.secop.gov.co/Public/Tendering/OpportunityDetail/Index?noticeUID=CO1.NTC.3967097&amp;isFromPublicArea=True&amp;isModal=true&amp;asPopupView=true</t>
  </si>
  <si>
    <t>https://community.secop.gov.co/Public/Tendering/OpportunityDetail/Index?noticeUID=CO1.NTC.4003949&amp;isFromPublicArea=True&amp;isModal=true&amp;asPopupView=true</t>
  </si>
  <si>
    <t>https://community.secop.gov.co/Public/Tendering/OpportunityDetail/Index?noticeUID=CO1.NTC.4012547&amp;isFromPublicArea=True&amp;isModal=true&amp;asPopupView=true</t>
  </si>
  <si>
    <t>https://community.secop.gov.co/Public/Tendering/OpportunityDetail/Index?noticeUID=CO1.NTC.3941034&amp;isFromPublicArea=True&amp;isModal=true&amp;asPopupView=true</t>
  </si>
  <si>
    <t>https://community.secop.gov.co/Public/Tendering/OpportunityDetail/Index?noticeUID=CO1.NTC.3940857&amp;isFromPublicArea=True&amp;isModal=true&amp;asPopupView=true</t>
  </si>
  <si>
    <t>https://community.secop.gov.co/Public/Tendering/OpportunityDetail/Index?noticeUID=CO1.NTC.3942328&amp;isFromPublicArea=True&amp;isModal=true&amp;asPopupView=true</t>
  </si>
  <si>
    <t>Conservacion, Mantenimiento y Mejoramiento de los Escenarios Deportivos de la ciudad como estrategia de preservacion del patrimonio material del Distrito de Cartagena de Indias.</t>
  </si>
  <si>
    <t>PROVEEDOR EXCLUSIVO</t>
  </si>
  <si>
    <t>NÚMERO DE CONTRATO</t>
  </si>
  <si>
    <t>PROCESO DE SELECCIÓN</t>
  </si>
  <si>
    <t>CD-IDER-003-2023</t>
  </si>
  <si>
    <t>FUENTTE</t>
  </si>
  <si>
    <t>TIPO DE RECURSO</t>
  </si>
  <si>
    <t>CMA-IDER-002-2022</t>
  </si>
  <si>
    <t>PUBLICADO</t>
  </si>
  <si>
    <t>INTERVENTORIA TÉCNICA, ADMINISTRATIVA, FINANCIERA, LEGAL Y AMBIENTAL AL CONTRATO DE OBRA CUYO OBJETO ES: "Realizar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</si>
  <si>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ICAT 3% // SGP Deportes</t>
  </si>
  <si>
    <t>CONCURSO DE MÉRITO ABIERTO</t>
  </si>
  <si>
    <t>PENDIENTE</t>
  </si>
  <si>
    <t>INVERSIÓN</t>
  </si>
  <si>
    <t>JUSTIFICACIÓN</t>
  </si>
  <si>
    <t>ROQUE PALOMINO</t>
  </si>
  <si>
    <t>LIC-PUB-IDER-002-2022</t>
  </si>
  <si>
    <t>LICITACIÓN PÚBLICA</t>
  </si>
  <si>
    <t>Obra Pública</t>
  </si>
  <si>
    <t>SUMINISTRO DE QUÍMICOS PARA PISCINA para la CONSERVACIÓN, MANTENIMIENTO Y MEJORAMIENTO DEL ESCENARIO COMPLEJO ACUÁTICO JAIME GONZALEZ JHONSON DEL IDERDE CARTAGENA DE INDIAS, VIGENCIA 2023</t>
  </si>
  <si>
    <t>SA-SI-IDER-001-2023</t>
  </si>
  <si>
    <t>SA-SI-IDER-002-2023</t>
  </si>
  <si>
    <t>SELECCIÓN ABREVIADA SUBASTA INVERSA</t>
  </si>
  <si>
    <t>SUMINISTRO</t>
  </si>
  <si>
    <t>SUMINISTRO DE AGROQUÍMICOS para la CONSERVACIÓN, MANTENIMIENTO Y MEJORAMIENTO DE LOS ESCENARIOS DEL DISTRITO DE CARTAGENA DE INDIAS, VIGENCIA 2023</t>
  </si>
  <si>
    <t>TASA PRO DEPORTE Y RECREACIÓN</t>
  </si>
  <si>
    <t>SGP DEPORTES</t>
  </si>
  <si>
    <t>https://community.secop.gov.co/Public/Tendering/OpportunityDetail/Index?noticeUID=CO1.NTC.4117256&amp;isFromPublicArea=True&amp;isModal=False</t>
  </si>
  <si>
    <t>Solicitud N° 181366</t>
  </si>
  <si>
    <t>DISTRACOM S.A.</t>
  </si>
  <si>
    <t>Suministro de combustible para la conservacion, mantenenimiento y mejoramiento de los escenarios deportivos</t>
  </si>
  <si>
    <t>TIENDA VIRTUAL</t>
  </si>
  <si>
    <t>ACUERDO MARCO DE PRECIOS</t>
  </si>
  <si>
    <t>https://www.colombiacompra.gov.co/tienda-virtual-del-estado-colombiano/ordenes-compra/105476</t>
  </si>
  <si>
    <t>ARRENDAMIENTOS</t>
  </si>
  <si>
    <t>SELECCIÓN ABREVIADA TVEC</t>
  </si>
  <si>
    <t>ICA 3%</t>
  </si>
  <si>
    <t>Solicitud N° 183122</t>
  </si>
  <si>
    <t>HARDWARE ASESORIAS SOFTWARE LTDA</t>
  </si>
  <si>
    <t>Adquisicion de consumibles de impresion toner y tintas para impresoras</t>
  </si>
  <si>
    <t>398-2023</t>
  </si>
  <si>
    <t>PROSUTEC S.A.S.</t>
  </si>
  <si>
    <t>VENEPLAST LTDA</t>
  </si>
  <si>
    <t>Solicitud N° 183213</t>
  </si>
  <si>
    <t>Adquisicion de tintas y toner HP SAMSUNG</t>
  </si>
  <si>
    <t>Adquisicion de tintas y toner</t>
  </si>
  <si>
    <t>Otros bienes transportables</t>
  </si>
  <si>
    <t>https://www.colombiacompra.gov.co/tienda-virtual-del-estado-colombiano/ordenes-compra/106514</t>
  </si>
  <si>
    <t>https://www.colombiacompra.gov.co/tienda-virtual-del-estado-colombiano/ordenes-compra/106596</t>
  </si>
  <si>
    <t>https://www.colombiacompra.gov.co/tienda-virtual-del-estado-colombiano/ordenes-compra/106672</t>
  </si>
  <si>
    <t>SA-BM-IDER-001-2023</t>
  </si>
  <si>
    <t>BOLSA MERCANTIL</t>
  </si>
  <si>
    <t>SELECCIÓN ABREVIADA BMC</t>
  </si>
  <si>
    <t>COMISIÓN</t>
  </si>
  <si>
    <t>399-2023</t>
  </si>
  <si>
    <t>MEGACONSTRUCCIONES DEL CARIBE SAS</t>
  </si>
  <si>
    <t xml:space="preserve">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 </t>
  </si>
  <si>
    <t>61, 63 y 142</t>
  </si>
  <si>
    <t>62 y 143</t>
  </si>
  <si>
    <t>400-2023</t>
  </si>
  <si>
    <t>401-2023</t>
  </si>
  <si>
    <t>COMISIONISTAS AGROPECUARIOS S.A.</t>
  </si>
  <si>
    <t>WATER OIL AND SOLIDS TREATMENT SERVICES S.A.S</t>
  </si>
  <si>
    <t>ALMACEN AGROPECUARIO DE ANTIOQUIA SAS</t>
  </si>
  <si>
    <t>FOMENTO DEPORTIVO</t>
  </si>
  <si>
    <t>SA-MC-IDER-001-2023</t>
  </si>
  <si>
    <t>SA-MC-IDER-002-2023</t>
  </si>
  <si>
    <t>PRESTACIÓN DE SERVICIOS PARA LA PRODUCCIÓN Y EMISIÓN DE PROGRAMAS, MICROPROGRAMAS DE TELEVISIÓN Y CLIPS AUDIOVISUALES RELACIONADOS CON LOS OBJETIVOS Y ESTRATEGIAS QUE EL INSTITUTO DISTRITAL DE DEPORTE Y RECREACIÓN- IDER DESARROLLA EN VIRTUD DEL CUMPLIMIENTO DE LOS PROYECTOS DE INVERSIÓN CONTEMPLADOS EN EL PLAN DE DESARROLLO SALVEMOS JUNTOS A CARTAGENA 2020-2023</t>
  </si>
  <si>
    <t>PRESTACIÓN DE SERVICIOS PARA REALIZAR EL INVENTARIO, AVALÚO, VALORIZACIÓN, ACTUALIZACIÓN, PLAQUETEO, MEDICIÓN POSTERIOR Y DETERIORO DE LOS BIENES MUEBLES DE PROPIEDAD, PLANTA Y EQUIPO DE PROPIEDAD DEL INSTITUTO DISTRITAL DE DEPORTE Y RECREACIÓN-IDER.</t>
  </si>
  <si>
    <t>VARIOS</t>
  </si>
  <si>
    <t>PRESTACIÓN DE SERVICIO</t>
  </si>
  <si>
    <t>75, 76, 77, 78</t>
  </si>
  <si>
    <t>https://community.secop.gov.co/Public/Tendering/OpportunityDetail/Index?noticeUID=CO1.NTC.4317730&amp;isFromPublicArea=True&amp;isModal=False</t>
  </si>
  <si>
    <t>WILLIAM MARRUGO</t>
  </si>
  <si>
    <t>SELECCIÓN ABREVIADA MENOR CUANTIA</t>
  </si>
  <si>
    <t>Solicitud N° 181394</t>
  </si>
  <si>
    <t>PANAMERICANA LIBRERÍA Y PAPELERÍA S.A.</t>
  </si>
  <si>
    <t>Adquisicion de elementos de cafeteria para el IDER</t>
  </si>
  <si>
    <t>MÍNIMA CUANTÍA</t>
  </si>
  <si>
    <t>GRANDES SUPERFICIES</t>
  </si>
  <si>
    <t>https://www.colombiacompra.gov.co/tienda-virtual-del-estado-colombiano/ordenes-compra/109029</t>
  </si>
  <si>
    <t>LIC-PUB-IDER-001-2023</t>
  </si>
  <si>
    <t>OBRAS DE RECONSTRUCCIÓN E INTERVENCIÓN DE ESCENARIOS DEPORTIVOS DEL DISTRITO DE CARTAGENA DE INDIAS</t>
  </si>
  <si>
    <t>ICAT 3% // SGP Deportes // Tasa Pro Deporte</t>
  </si>
  <si>
    <t>https://community.secop.gov.co/Public/Tendering/OpportunityDetail/Index?noticeUID=CO1.NTC.4367702&amp;isFromPublicArea=True&amp;isModal=False</t>
  </si>
  <si>
    <t>SERVICIO DE VIGILANCIA Y SEGURIDAD PRIVADA, CON LOS RECURSOS HUMANOS, TÉCNICOS Y LOGÍSTICOS PROPIOS, PARA DIFERENTES ESCENARIOS DEPORTIVOS QUE ESTÁN BAJO LA ADMINISTRACIÓN DEL INSTITUTO DISTRITAL DE DEPORTE Y RECREACIÓN - “IDER”.</t>
  </si>
  <si>
    <t>CONTRATO DE COMISIÓN PARA SERVICIO DE VIGILANCIA Y SEGURIDAD PRIVADA PARA DIFERENTES ESCENARIOS DEPORTIVOS EN EL DISTRITO DE CARTAGENA DE INDIAS</t>
  </si>
  <si>
    <t>OPERACIÓN</t>
  </si>
  <si>
    <t>https://drive.google.com/drive/folders/1c6sCMh5yBL9bDwiCFgeJoE2IHZ980wik?usp=share_link</t>
  </si>
  <si>
    <t>INV-PUB-IDER-001-2023</t>
  </si>
  <si>
    <t>PRESTACIÓN DE SERVICIOS PARA EL MANTENIMIENTO CORRECTIVO QUE INCLUYE REPROGRAMACIÓN DE LA PLANTA TELEFÓNICA DEL INSTITUTO DISTRITAL DE DEPORTE Y RECREACIÓN-IDER Y LA ADQUISICIÓN DE TELÉFONOS Y ACCESORIOS NECESARIOS PARA EL FUNCIONAMIENTO DE ESTA.</t>
  </si>
  <si>
    <t>MANTENIMIENTOS</t>
  </si>
  <si>
    <t>https://community.secop.gov.co/Public/Tendering/OpportunityDetail/Index?noticeUID=CO1.NTC.4436896&amp;isFromPublicArea=True&amp;isModal=False</t>
  </si>
  <si>
    <t>Solicitud N° 187550</t>
  </si>
  <si>
    <t>INVESAKK SAS</t>
  </si>
  <si>
    <t>SUMINISTRO DE ELEMENTOS DE FERRETERÍApara la CONSERVACIÓN, MANTENIMIENTO Y MEJORAMIENTO DELOS ESCENARIOS DEPORTIVOS DE LA CIUDAD COMOESTRATEGIA DE PRESERVACIÓN DEL PATRIMONIO MATERIAL DELDISTRITO DE CARTAGENA DE INDIAS, VIGENCIA 2023</t>
  </si>
  <si>
    <t>https://www.colombiacompra.gov.co/tienda-virtual-del-estado-colombiano/ordenes-compra/109653</t>
  </si>
  <si>
    <t>402-2023</t>
  </si>
  <si>
    <t>403-2023</t>
  </si>
  <si>
    <t>SA-MC-IDER-003-2023</t>
  </si>
  <si>
    <t>PRESTACIÓN DEL SERVICIO DE TRANSPORTE PÚBLICO TERRESTRE AUTOMOTOR ESPECIAL DE CARGA PARA EL CUMPLIMIENTO DE ACTIVIDADES DEL ÁREA DE RECREACIÓN DEL INSTITUTO DISTRITAL DE DEPORTE Y RECREACIÓN-IDER</t>
  </si>
  <si>
    <t>99 Y 100</t>
  </si>
  <si>
    <t xml:space="preserve">https://community.secop.gov.co/Public/Tendering/OpportunityDetail/Index?noticeUID=CO1.NTC.4467584&amp;isFromPublicArea=True&amp;isModal=False </t>
  </si>
  <si>
    <t>Recreación, Mejoramiento de los estilos de vida</t>
  </si>
  <si>
    <t>2L proyectos SAS</t>
  </si>
  <si>
    <t>PRESTACIÓN DEL SERVICIO DE TRANSPORTE TERRESTRE AUTOMOTOR ESPECIAL DE PASAJEROS PARA EL DESARROLLO DE LAS ACTIVIDADES ADMINITRATIVAS DEL IDER Y LA EJECUCIÓN DE LOS OBJETOS DE LOS PROYECTOS DE INVERSIÓN APROBADOS POR EL DISTRITO DE CARTAGENA PARA LA VIGENCIA 2023</t>
  </si>
  <si>
    <t>TERMINADO</t>
  </si>
  <si>
    <t>INTERVENTORIA OBRA UNIDAD MÚLTIPLE EL CAMPESTRE 5TA ETAPA Y LA UNIDAD DEPORTIVA CANCHA MULTIPLE EL CARMELO</t>
  </si>
  <si>
    <t>https://community.secop.gov.co/Public/Tendering/OpportunityDetail/Index?noticeUID=CO1.NTC.4489741&amp;isFromPublicArea=True&amp;isModal=False</t>
  </si>
  <si>
    <t>No. DE CONVENIO Y/O CONTRATO</t>
  </si>
  <si>
    <t>RAZÓN SOCIAL DEL CONTRATISTA</t>
  </si>
  <si>
    <t>VALOR</t>
  </si>
  <si>
    <t>POBLACIÓN BENEFICIADA</t>
  </si>
  <si>
    <t>ESTADO ACTUAL CONVENIO Y/O CONTRATO</t>
  </si>
  <si>
    <t>SUPERVISOR</t>
  </si>
  <si>
    <t>NIT DEL CONTRATISTA</t>
  </si>
  <si>
    <t>PAGO</t>
  </si>
  <si>
    <t>SALDO</t>
  </si>
  <si>
    <t>ANTICIPO</t>
  </si>
  <si>
    <t>DIRECCIÓN</t>
  </si>
  <si>
    <t>TELÉFONO</t>
  </si>
  <si>
    <t>EMAIL</t>
  </si>
  <si>
    <t>FECHA DE CONVENIO Y/O CONTRATO</t>
  </si>
  <si>
    <t>107456</t>
  </si>
  <si>
    <t>106514</t>
  </si>
  <si>
    <t>106596</t>
  </si>
  <si>
    <t>106672</t>
  </si>
  <si>
    <t>109029</t>
  </si>
  <si>
    <t>54760453</t>
  </si>
  <si>
    <t>109653</t>
  </si>
  <si>
    <t>437-2023</t>
  </si>
  <si>
    <t>HARDWARE ASESORIAS  SOFWARE/CENTRO DE NEGOCIOS  HP</t>
  </si>
  <si>
    <t>PROSUTEC S.A.S</t>
  </si>
  <si>
    <t>VENEPLAST LTDA</t>
  </si>
  <si>
    <t>INVESAKK S.A.S.</t>
  </si>
  <si>
    <t>811009788-8</t>
  </si>
  <si>
    <t>804000673-3</t>
  </si>
  <si>
    <t>900293507-3</t>
  </si>
  <si>
    <t>900019737</t>
  </si>
  <si>
    <t>802014471-6</t>
  </si>
  <si>
    <t>En ejecución</t>
  </si>
  <si>
    <t>Firmado</t>
  </si>
  <si>
    <t>El arrendador entrega a título de arrendamiento alarrendatario el siguiente bien inmueble unidad deventa y servicio de 1702 metros ubicada enescenario deportivo PISTA ATLÉTICA CAMPO ELÍASGUTIÉRREZ con dirección matricula inmobiliaria No 06047603 para ser uso en la venta de desayunos saludables ybebidas energizantes</t>
  </si>
  <si>
    <t>El IDER entrega en calidad de uso de aprovechamiento económico el escenario deportivo ESTADIO OLÍMPICO JAIME MORÓN LEÓN ubicado en el barrio Olaya Herrera de Cartagena en la K51 31 A10 con matrícula inmobiliaria 06047603 con la finalidad de cuatro 4 partidos de futbol amistosos de clientes y ejecutivos de la empresa TREMENDA CREATIVA  BTL SAS</t>
  </si>
  <si>
    <t>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</si>
  <si>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INTERVENTORIA TÉCNICA ADMINISTRATIVA FINANCIERA LEGALY AMBIENTAL AL CONTRATO DE OBRA CUYO OBJETO ES Realizar por el Sistema deprecios unitarios fijos sin fórmula de reajuste las OBRAS DE RECONSTRUCCIÓNMEJORAMIENTO CONSERVACIÓN Y ADECUACIONES DE ESCENARIOS DEPORTIVOS DELDISTRITO DE CARTAGENA en el marco del proyecto de inversión CONSERVACIÓNMANTENIMIENTO Y MEJORAMIENTO DE LOS ESCENARIOS DEPORTIVOS DE LA CIUDADCOMO ESTRATEGIA DE PRESERVACIÓN DEL PATRIMONIO MATERIAL DEL DISTRITO D</t>
  </si>
  <si>
    <t>CONTRATO DE COMISIÓN PARA LA COMPRA DE SERVICIO DE VIGILANCIA Y SEGURIDAD PRIVADA PARA DIFERENTESESCENARIOS DEPORTIVOS EN EL DISTRITO DE CARTAGENA DE INDIAS</t>
  </si>
  <si>
    <t>SUMINISTRO DE QUÍMICOS PARA PISCINA para la CONSERVACIÓN MANTENIMIENTO Y MEJORAMIENTO DEL ESCENARIO COMPLEJO ACUÁTICO JAIME GONZALEZ JHONSON DEL DISTRITO DE CARTAGENA DE INDIAS VIGENCIA 2023</t>
  </si>
  <si>
    <t>SUMINISTRO DE AGROQUÍMICOS para la CONSERVACIÓN MANTENIMIENTO Y MEJORAMIENTO DE LOS ESCENARIOS DEL DISTRITO DE CARTAGENA DE INDIAS VIGENCIA 2023</t>
  </si>
  <si>
    <t>El objeto del contrato es la prestación de servicios para el mantenimiento correctivo que incluye reprogramación de la planta telefónica del Instituto Distrital de Deporte y RecreaciónIDER y la adquisición de teléfonos y accesorios necesarios para el funcionamiento de esta</t>
  </si>
  <si>
    <t>LINK DEL AXPEDIENTE</t>
  </si>
  <si>
    <t>https://community.secop.gov.co/Public/Tendering/OpportunityDetail/Index?noticeUID=CO1.NTC.4225073&amp;isFromPublicArea=True&amp;isModal=true&amp;asPopupView=true</t>
  </si>
  <si>
    <t>https://community.secop.gov.co/Public/Tendering/OpportunityDetail/Index?noticeUID=CO1.NTC.3790823&amp;isFromPublicArea=True&amp;isModal=true&amp;asPopupView=true</t>
  </si>
  <si>
    <t>https://community.secop.gov.co/Public/Tendering/OpportunityDetail/Index?noticeUID=CO1.NTC.4109722&amp;isFromPublicArea=True&amp;isModal=true&amp;asPopupView=true</t>
  </si>
  <si>
    <t>https://community.secop.gov.co/Public/Tendering/OpportunityDetail/Index?noticeUID=CO1.NTC.4327236&amp;isFromPublicArea=True&amp;isModal=true&amp;asPopupView=true</t>
  </si>
  <si>
    <t>https://community.secop.gov.co/Public/Tendering/OpportunityDetail/Index?noticeUID=CO1.NTC.4179588&amp;isFromPublicArea=True&amp;isModal=true&amp;asPopupView=true</t>
  </si>
  <si>
    <t>https://community.secop.gov.co/Public/Tendering/OpportunityDetail/Index?noticeUID=CO1.NTC.4182160&amp;isFromPublicArea=True&amp;isModal=true&amp;asPopupView=true</t>
  </si>
  <si>
    <t>https://community.secop.gov.co/Public/Tendering/OpportunityDetail/Index?noticeUID=CO1.NTC.4436896&amp;isFromPublicArea=True&amp;isModal=true&amp;asPopupView=true</t>
  </si>
  <si>
    <t>REAL CARTAGENA FUTBOL CLUB SA EN ORGANIZACION EMPRESARIAL</t>
  </si>
  <si>
    <t>TREMENDA CREATIVA  BTL SAS</t>
  </si>
  <si>
    <t>2L proyectos sas</t>
  </si>
  <si>
    <t>COMISIONISTAS AGROPECUARIOS SA</t>
  </si>
  <si>
    <t>WATER OIL AND SOLIDS TREATMENT SERVICES SAS</t>
  </si>
  <si>
    <t>INGENIERIA INTEGRADA SAS</t>
  </si>
  <si>
    <t>PROVIDENCIA DIAGONAL 34 71310</t>
  </si>
  <si>
    <t>Barrió Chile Mza 46 Lote 5</t>
  </si>
  <si>
    <t>CRA 45 6973 AP 12A LAS ACACIAS</t>
  </si>
  <si>
    <t>Calle 70 n23 B 31</t>
  </si>
  <si>
    <t>Republica de Venezuela Mz14 Lt24</t>
  </si>
  <si>
    <t>Olaya Sector 11 de Noviembre Calle Nueva 55A23</t>
  </si>
  <si>
    <t>CARRERA 46 N 3919</t>
  </si>
  <si>
    <t>Barrio villa estrella mz 14 lt 12</t>
  </si>
  <si>
    <t>carrera 5 No 24 47</t>
  </si>
  <si>
    <t>Las Gaviotas Mz64 Lt10 4ta Etapa</t>
  </si>
  <si>
    <t>Zaragocilla Calle 23 No5024</t>
  </si>
  <si>
    <t>Av San MArtin 1141 Oficina 1006</t>
  </si>
  <si>
    <t>CALLE 95  11 51</t>
  </si>
  <si>
    <t>Dirección Cra 5 No 8  13 Edificio Valparaiso Apto 5B</t>
  </si>
  <si>
    <t>02/07/2023</t>
  </si>
  <si>
    <t>02/13/2023</t>
  </si>
  <si>
    <t>02/09/2023</t>
  </si>
  <si>
    <t>02/16/2023</t>
  </si>
  <si>
    <t>02/17/2023</t>
  </si>
  <si>
    <t>03/27/2023</t>
  </si>
  <si>
    <t>04/20/2023</t>
  </si>
  <si>
    <t>04/21/2023</t>
  </si>
  <si>
    <t>04/27/2023</t>
  </si>
  <si>
    <t>06/01/2023</t>
  </si>
  <si>
    <t>MARIA CAROLINA CARBALLO</t>
  </si>
  <si>
    <t>Calle 35 #38-55
080001 BARRANQUILLA</t>
  </si>
  <si>
    <t>(317) 656-3111</t>
  </si>
  <si>
    <t>desarrolladornegocios@invesakk.com</t>
  </si>
  <si>
    <t>310 272 1223</t>
  </si>
  <si>
    <t>gobiernovirtual@panamericana.com.co</t>
  </si>
  <si>
    <t xml:space="preserve">Cll. 64 No.93-95
Bogotá, Cundinamarca </t>
  </si>
  <si>
    <t>gestioncontratos@distracom.com.co</t>
  </si>
  <si>
    <t>(311) 396-8578</t>
  </si>
  <si>
    <t>Calle 7 No. 24-20
Cerete
Córdoba</t>
  </si>
  <si>
    <t>amp@hasltda.com</t>
  </si>
  <si>
    <t>(321) 262-1721</t>
  </si>
  <si>
    <t>CRA 36 No 46-104
Bucaramanga, Satander</t>
  </si>
  <si>
    <t>ingrid.zuleta@prosutec.net</t>
  </si>
  <si>
    <t>Diagonal 31 E # 27 A Sur 49 Interior 5 Oficina 18
n/a Envigado</t>
  </si>
  <si>
    <t>bogota10@papeleriaveneplast.com</t>
  </si>
  <si>
    <t>CALLE 15 # 9 -18
bogota, cundinamarca</t>
  </si>
  <si>
    <t>(320) 231-5183</t>
  </si>
  <si>
    <t>servicioalcliente@bolsamercantil.com.co</t>
  </si>
  <si>
    <t>60(1) 6292529 ext. 880</t>
  </si>
  <si>
    <t>Calle 113 # 7-21 Torre A Piso 15. Edif. Teleport BusinessPark Bogotá D.C., Colombia</t>
  </si>
  <si>
    <t>Cra 5 #6 - 22 Sur, Neiva, Huila</t>
  </si>
  <si>
    <t>Dorisbatybaty@hotmailcom</t>
  </si>
  <si>
    <t>INFO@PRIXMASOL.COM</t>
  </si>
  <si>
    <t>tatysdaijuly@gmai.lcom</t>
  </si>
  <si>
    <t>Patrycozzarelli@icloud.com</t>
  </si>
  <si>
    <t>alfredoalcazaracevedo1971@hotmail.com</t>
  </si>
  <si>
    <t>realctg023@gmail.com</t>
  </si>
  <si>
    <t>malejandra251330@gmail.com</t>
  </si>
  <si>
    <t>patrybuj88@hotmail.com</t>
  </si>
  <si>
    <t>licitaciones@laimprentaim.com</t>
  </si>
  <si>
    <t>megaconstrusas@gmail.com</t>
  </si>
  <si>
    <t>licitaciones2lsas@gmail.com</t>
  </si>
  <si>
    <t>comiagro@une.net.co</t>
  </si>
  <si>
    <t>gerenciacomercial@wostservices.com</t>
  </si>
  <si>
    <t>agroantioquiacontratos@gmail.com</t>
  </si>
  <si>
    <t>integradaingenieria70@gmail.com</t>
  </si>
  <si>
    <t>https://drive.google.com/drive/folders/15J8Kpx6C36ptBhZwXcaqzgi9OsHtW8KI?usp=drive_link</t>
  </si>
  <si>
    <t>https://drive.google.com/drive/folders/15gMk2SLAJRsZXTqFg7y8QkLcufO1C5Oj?usp=drive_link</t>
  </si>
  <si>
    <t>https://drive.google.com/drive/folders/1g8ZpNrXWCcID60olXb_1VSD2gDbh8fx6?usp=drive_link</t>
  </si>
  <si>
    <t>https://drive.google.com/drive/folders/15vvVKdM0T9_zm-Y183zNN7oo-2okoj50?usp=drive_link</t>
  </si>
  <si>
    <t>https://drive.google.com/drive/folders/15x4A3L1mhq662Gam_RkhB9QTg-sdL8Jg?usp=drive_link</t>
  </si>
  <si>
    <t>https://drive.google.com/drive/folders/16AX0UQx4sagijO9nTo_D82cBK1QQLMTd?usp=drive_link</t>
  </si>
  <si>
    <t>https://drive.google.com/drive/folders/16ZmF9mXh1fB677mlcv92hCBWslnfwHw4?usp=drive_link</t>
  </si>
  <si>
    <t>https://drive.google.com/drive/folders/1qxdErLoJaSWKSfgV67ra-vOS7hNxuQX0?usp=drive_link</t>
  </si>
  <si>
    <t>https://drive.google.com/drive/folders/1bfO-MnIklxVOvLZJU8VwEtlzV4J3r4rN?usp=drive_link</t>
  </si>
  <si>
    <t>https://drive.google.com/drive/folders/1c0CpByUJnYEaXDsFk7An0d_dtKldhOeZ?usp=drive_link</t>
  </si>
  <si>
    <t>https://drive.google.com/drive/folders/1vLsD3sUtAJmXaC3BAZyyBg61D1cmmZD6?usp=drive_link</t>
  </si>
  <si>
    <t>https://drive.google.com/drive/folders/1bc_mBi7-rHp9H-erFmPfWnLxTsVe7iYW?usp=drive_link</t>
  </si>
  <si>
    <t>https://drive.google.com/drive/folders/1bh5b32AtnfwmA4-4_679G40LKq7kN4Jl?usp=drive_link</t>
  </si>
  <si>
    <t>https://drive.google.com/drive/folders/1cuTHtztZ0U0fjqLy8ZYnFvAz1xEOiGFn?usp=drive_link</t>
  </si>
  <si>
    <t>https://drive.google.com/drive/folders/1nxsLY7joy-u7M7OGOrTFSS0YvfjCnBcU?usp=drive_link</t>
  </si>
  <si>
    <t>https://drive.google.com/drive/folders/1Qre27rfCgxEAynOm42ZX2ynzFJrrC-BX?usp=drive_link</t>
  </si>
  <si>
    <t>https://drive.google.com/drive/folders/1cKPlPJSh6tXxysXqeoi94VLvqS-Wq6Qo?usp=drive_link</t>
  </si>
  <si>
    <t>https://drive.google.com/drive/folders/1nbsaGUBFUU-Cs8dC_y9a--HmJhwqwA1k?usp=drive_link</t>
  </si>
  <si>
    <t>https://drive.google.com/drive/folders/1azJnAEypwFxizzLY2McPBXUCRdOWwERx?usp=drive_link</t>
  </si>
  <si>
    <t>https://drive.google.com/drive/folders/1wHIL-OQsOS3bQkCaqvjJvSfa_t1WIT2w?usp=drive_link</t>
  </si>
  <si>
    <t>https://drive.google.com/drive/folders/1ZKwU72TenJeTXkaxh8y4AOMhGGHev-VU?usp=drive_link</t>
  </si>
  <si>
    <t>CMA-IDER-001-2023</t>
  </si>
  <si>
    <t>https://community.secop.gov.co/Public/Tendering/ContractNoticePhases/View?PPI=CO1.PPI.24483540&amp;isFromPublicArea=True&amp;isModal=False</t>
  </si>
  <si>
    <t>UNION TEMPORAL G7</t>
  </si>
  <si>
    <t>874, 875, 876, 877</t>
  </si>
  <si>
    <t>FUNCIONAMIENTO/ INVERSIÓN</t>
  </si>
  <si>
    <t>82, 83, 84, 85</t>
  </si>
  <si>
    <t>439-2023</t>
  </si>
  <si>
    <t>CANAL CARTAGENA</t>
  </si>
  <si>
    <t>868, 869, 870, 871</t>
  </si>
  <si>
    <t>FIRMADO</t>
  </si>
  <si>
    <t>442-2023</t>
  </si>
  <si>
    <t>GESVALT LATAM</t>
  </si>
  <si>
    <t>https://www.colombiacompra.gov.co/tienda-virtual-del-estado-colombiano/ordenes-compra/111178</t>
  </si>
  <si>
    <t>Solicitud N° 190095</t>
  </si>
  <si>
    <t>Solicitud N° 192616</t>
  </si>
  <si>
    <t>FERRICENTROS</t>
  </si>
  <si>
    <t>Adquisición de equipos para el mantenimiento de los escenarios deportivos del distrito</t>
  </si>
  <si>
    <t>Solicitud N° 192619</t>
  </si>
  <si>
    <t>Polyflex</t>
  </si>
  <si>
    <t>https://www.colombiacompra.gov.co/tienda-virtual-del-estado-colombiano/ordenes-compra/112922</t>
  </si>
  <si>
    <t>https://www.colombiacompra.gov.co/tienda-virtual-del-estado-colombiano/ordenes-compra/112923</t>
  </si>
  <si>
    <t>LIC-PUB-IDER-002-2023</t>
  </si>
  <si>
    <t>OBRAS DE MANTENIMIENTO Y MEJORAMIENTO DE ESCENARIOS DEPORTIVOS DEL DISTRITO DE CARTAGENA DE INDIAS</t>
  </si>
  <si>
    <t xml:space="preserve">https://community.secop.gov.co/Public/Tendering/OpportunityDetail/Index?noticeUID=CO1.NTC.4680205&amp;isFromPublicArea=True&amp;isModal=False
</t>
  </si>
  <si>
    <t>448-2023</t>
  </si>
  <si>
    <t>TRANSPORTES ESPECIALES FSG SAS</t>
  </si>
  <si>
    <t>ÍTEM</t>
  </si>
  <si>
    <t>No. CONTRATO</t>
  </si>
  <si>
    <t>TIPO CONTRATO</t>
  </si>
  <si>
    <t>FECHA DE FIRMA DEL CONTRATO</t>
  </si>
  <si>
    <t>MODALIDAD</t>
  </si>
  <si>
    <t>IDENTIFICACIÓN</t>
  </si>
  <si>
    <t>DEPENDENCIA</t>
  </si>
  <si>
    <t>HONORARIOS</t>
  </si>
  <si>
    <t xml:space="preserve">VALOR  CONTRATO </t>
  </si>
  <si>
    <t>FECHA INICIO</t>
  </si>
  <si>
    <t>FECHA TERMINACIÓN</t>
  </si>
  <si>
    <t>PLAZO EN DÍAS</t>
  </si>
  <si>
    <t>FECHA CDP</t>
  </si>
  <si>
    <t>VALOR  CDP</t>
  </si>
  <si>
    <t>CRP</t>
  </si>
  <si>
    <t>VALOR CRP</t>
  </si>
  <si>
    <t>PROYECTO</t>
  </si>
  <si>
    <t>FECHA ADICION</t>
  </si>
  <si>
    <t>PLAZO ADICIONAL 1 (DÍAS)</t>
  </si>
  <si>
    <t>VALOR
ADICIONAL 1</t>
  </si>
  <si>
    <t>PLAZO ADICIONAL 2</t>
  </si>
  <si>
    <t>VALOR ADICIONAL 2</t>
  </si>
  <si>
    <t>VALOR TOTAL CONTRATO CON ADICIÓN</t>
  </si>
  <si>
    <t>CDP ADICIÓN</t>
  </si>
  <si>
    <t>RP ADICIÓN 1</t>
  </si>
  <si>
    <t>FECHA RP</t>
  </si>
  <si>
    <t>FUENTE 1 ADICIÓN</t>
  </si>
  <si>
    <t>FUENTE 2 ADICIÓN</t>
  </si>
  <si>
    <t>CDP ADICIÓN 2</t>
  </si>
  <si>
    <t>RP ADICIÓN 2</t>
  </si>
  <si>
    <t>FUENTE ADICIÓN</t>
  </si>
  <si>
    <t>ESTADO</t>
  </si>
  <si>
    <t>FORMA DE PAGO</t>
  </si>
  <si>
    <t>OBLIGACIONES</t>
  </si>
  <si>
    <t>Link SECOP II: Para consulta de contrato electronico y documentos que conforman el expediente</t>
  </si>
  <si>
    <t>OBSERVACIÓN</t>
  </si>
  <si>
    <t>N° CDP</t>
  </si>
  <si>
    <t>FECHA EXPEDICIÓN</t>
  </si>
  <si>
    <t>SALDO CDP</t>
  </si>
  <si>
    <t>CPS-IDER-001-2023</t>
  </si>
  <si>
    <t>PRESTACION DE SERVICIOS PROFESIONALES</t>
  </si>
  <si>
    <t>MARIA FERNANDA JIMENEZ URZOLA</t>
  </si>
  <si>
    <t>1143386554-5</t>
  </si>
  <si>
    <t>Prestación de Servicios Profesionales como abogado para brindar asesoría jurídica y acompañamiento en asuntos contractuales a la Oficina Jurídica del Instituto Distrital de Deporte y Recreación- IDER</t>
  </si>
  <si>
    <t>JURIDICA</t>
  </si>
  <si>
    <t>Katerine Esther Monterrosa Novoa</t>
  </si>
  <si>
    <t>2</t>
  </si>
  <si>
    <t>Remuneracion servicios tecnico</t>
  </si>
  <si>
    <t>Ejecución</t>
  </si>
  <si>
    <t xml:space="preserve">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</si>
  <si>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</si>
  <si>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https://community.secop.gov.co/Public/Tendering/OpportunityDetail/Index?noticeUID=CO1.NTC.3730730&amp;isFromPublicArea=True&amp;isModal=true&amp;asPopupView=true</t>
  </si>
  <si>
    <t>CPS-IDER-002-2023</t>
  </si>
  <si>
    <t>IVONNE CAROLINA MARRUGO HERRERA</t>
  </si>
  <si>
    <t>1047442657-7</t>
  </si>
  <si>
    <t>Prestación de Servicios Profesionales para brindar asesoría y acompañamiento contable en asuntos contractuales a la Oficina Jurídica del Instituto Distrital de Deporte y Recreación- IDER.</t>
  </si>
  <si>
    <t>3</t>
  </si>
  <si>
    <t xml:space="preserve">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</si>
  <si>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contable a la Oficina Asesora Jurídica en la revisión de los balances financieros 
de los contratos ejecutados por el IDER, previo a su liquidación. 2. Brindar apoyo en la recopilación 
de la información para la rendición de cuentas semestral. 3. Realizar las publicaciones 
oportunamente de los documentos que deban ser reportados por la Oficina Asesora Jurídica en 
la plataforma SIA OBSERVA. 4. Brindar apoyo en la proyección de solicitudes de Registros 
Presupuestales de conformidad con los negocios jurídicos celebrados por el IDER, donde este 
tenga aportes en dinero. 5. Realizar seguimiento a la expedición de los registros presupuestales 
de los contratos suscritos por el IDER y el correcto cargue del mismo en la Plataforma SECOP II 
y SAFE. 6. Brindar acompañamiento a la Oficina Asesora Jurídica en el correcto registro de la 
contratación realizada por el IDER en la plataforma de seguimiento SAFE. 7. Apoyar en la 
estructuración de informes, respuestas, diligenciamiento de formatos solicitados y/o exigidos por 
los diferentes entes de control. 8. Las demás actividades requeridas por el supervisor del contrato, 
en el marco del objeto contratado.</t>
  </si>
  <si>
    <t>https://community.secop.gov.co/Public/Tendering/OpportunityDetail/Index?noticeUID=CO1.NTC.3730936&amp;isFromPublicArea=True&amp;isModal=true&amp;asPopupView=true</t>
  </si>
  <si>
    <t>CPS-IDER-003-2023</t>
  </si>
  <si>
    <t xml:space="preserve">Prestación de Servicios Profesionales como abogado para apoyar jurídicamente al 
Instituto Distrital de Deporte y Recreación- IDER en el marco de la ejecución del proyecto Consolidación del Sistema Deportivo Distrital mediante una estrategia de estímulos y/o apoyos a las organizaciones deportivas y deportistas de altos logros.
</t>
  </si>
  <si>
    <t>4</t>
  </si>
  <si>
    <t>Consolidacion DEL SISTEMA DEPO</t>
  </si>
  <si>
    <t>EL IDER pagará al CONTRATISTA el valor del contrato mediante once (11) cuotas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</si>
  <si>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Realizar las solicitudes formales sobre el contenido técnico que requieran para 
proyectar las respuestas a las diferentes PQRS.
4. Las demás actividades requeridas por el supervisor del contrato, en el marco del 
objeto contratado.
</t>
  </si>
  <si>
    <t>https://community.secop.gov.co/Public/Tendering/OpportunityDetail/Index?noticeUID=CO1.NTC.3731136&amp;isFromPublicArea=True&amp;isModal=true&amp;asPopupView=true</t>
  </si>
  <si>
    <t>CPS-IDER-004-2023</t>
  </si>
  <si>
    <t xml:space="preserve">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 </t>
  </si>
  <si>
    <t>5</t>
  </si>
  <si>
    <t>EL IDER pagará al CONTRATISTA el valor del contrato, mediante once (11) cuotas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</si>
  <si>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asesoría jurídica y acompañamiento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continuo seguimiento a los diferentes 
canales de recepción de PQRSD y demás requerimientos que se interpongan y/o sean de 
conocimiento del IDER. 3. Proyectar respuestas con contenido jurídico frente a las peticiones, 
quejas, reclamos, sugerencias y denuncias que reciba el IDER en el marco del proyecto 
“Consolidación del Sistema Deportivo Distrital Mediante una Estrategia de Estímulos y/o Apoyos 
a las Organizaciones Deportivas y Deportistas de Altos Logros”. 4. Realizar seguimiento al 
cumplimiento de los términos legales para dar respuesta a los requerimientos emitidos por 
órganos de control y PQRSD. 5. Participar en la proyección de oficios mediante los cuales realice 
requerimientos para el cumplimiento de los términos de respuesta de los PQRS. 6. Proyectar 
informe mensual del estado de los PQRS y demás requerimiento que se interpongan y/o sean de 
conocimiento del IDER. 7. Las demás actividades requeridas por el supervisor del contrato, en el 
marco del objeto contratado.
</t>
  </si>
  <si>
    <t>https://community.secop.gov.co/Public/Tendering/OpportunityDetail/Index?noticeUID=CO1.NTC.3731188&amp;isFromPublicArea=True&amp;isModal=true&amp;asPopupView=true</t>
  </si>
  <si>
    <t>CPS-IDER-005-2023</t>
  </si>
  <si>
    <t>PRESTACION DE SERVICIOS DE APOYO A LA GESTION</t>
  </si>
  <si>
    <t>EILEEN JOHANA MARTINEZ PEREZ</t>
  </si>
  <si>
    <t>1143329289-5</t>
  </si>
  <si>
    <t xml:space="preserve">Prestación de Servicios de Apoyo a la Gestión mediante el acompañamiento técnico a las actividades de la Oficina Asesora Jurídica del Instituto Distrital de Deporte y Recreación- IDER.
</t>
  </si>
  <si>
    <t>6</t>
  </si>
  <si>
    <t>EL IDER pagará al CONTRATISTA el valor del contrato mediante once (11)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</si>
  <si>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Brindar apoyo en la publicación de documentos reportados al 
SECOP I. 5. Realizar publicación de documentos reportados al SAFE. 6. Recopilación de 
información contractual para el diligenciamiento de los formatos solicitados por entes de control.
7. Recopilación de información para la rendición de cuentas semestral. 8. Las demás actividades 
requeridas por el supervisor del contrato, en el marco del objeto contratado.
</t>
  </si>
  <si>
    <t>https://community.secop.gov.co/Public/Tendering/OpportunityDetail/Index?noticeUID=CO1.NTC.3731494&amp;isFromPublicArea=True&amp;isModal=true&amp;asPopupView=true</t>
  </si>
  <si>
    <t>CPS-IDER-006-2023</t>
  </si>
  <si>
    <t>MARIA CAMILA DE LEON PUELLO</t>
  </si>
  <si>
    <t>1143380969-0</t>
  </si>
  <si>
    <t xml:space="preserve">Prestación de Servicios Profesionales como abogado en la Oficina Asesora Jurídica para brindar asesoría jurídica y acompañamiento en los diferentes procesos administrativos que deban ser adelantados por el Instituto Distrital de Deporte y Recreación-IDER.
</t>
  </si>
  <si>
    <t>7</t>
  </si>
  <si>
    <t>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</si>
  <si>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
</t>
  </si>
  <si>
    <t>https://community.secop.gov.co/Public/Tendering/OpportunityDetail/Index?noticeUID=CO1.NTC.3731988&amp;isFromPublicArea=True&amp;isModal=true&amp;asPopupView=true</t>
  </si>
  <si>
    <t>Liquidación anticipada</t>
  </si>
  <si>
    <t>CPS-IDER-007-2023</t>
  </si>
  <si>
    <t xml:space="preserve">Prestación de servicios profesionales para brindar asesoría y acompañamiento a los procesos de la Dirección del Instituto Distrital de Deporte y Recreación-IDER.
</t>
  </si>
  <si>
    <t>DIRECCION GENERAL</t>
  </si>
  <si>
    <t>Gina Viviana Londoño Moreno</t>
  </si>
  <si>
    <t>8</t>
  </si>
  <si>
    <t xml:space="preserve">EL IDER pagará al CONTRATISTA el valor del contrato mediante once (11) pagos iguales 
por valor de CUATRO MILLONES CIENTO VEINTE MIL DE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</si>
  <si>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en la actualización de la formulación y seguimiento de los proyectos de 
inversión, indicadores y metas 2. Brindar asesoría en la realización de presentaciones 
que deba realizar la Dirección General. 3. Apoyar en la elaboración del cronograma de 
trabajo de la Dirección General. 4. Brindar asesoría en la construcción de informes de 
gestión institucional. 5. Revisión de informes de las áreas de la Dirección 6. 
Acompañamiento a la directora en el protocolo en sesiones y eventos. 7. Seguimiento 
a los pendientes estratégicos de la Dirección 8. Eventos y protocolos de la Dirección 9. 
Hacer Seguimiento y gestionar el módulo tareas del Sigob. 10. Brindar acompañamiento 
en las reuniones con los grupos de trabajo internos y externos, apoyando con la 
redacción del acta de las reuniones cuando se requiera. 11. Seguimiento a los 
compromisos de Entretiempo.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
</t>
  </si>
  <si>
    <t>https://community.secop.gov.co/Public/Tendering/OpportunityDetail/Index?noticeUID=CO1.NTC.3732551&amp;isFromPublicArea=True&amp;isModal=true&amp;asPopupView=true</t>
  </si>
  <si>
    <t>CPS-IDER-009-2023</t>
  </si>
  <si>
    <t xml:space="preserve">Prestación de servicios profesionales para brindar acompañamiento a los procesos de la dirección del Instituto Distrital de Deporte y Recreación-IDER.
</t>
  </si>
  <si>
    <t>9</t>
  </si>
  <si>
    <t>EL IDER pagará al CONTRATISTA el valor del contrato mediante once (11) pagos iguales por 
valor de TRES MILLONES SEISCIENTOS SETENTA Y SIETE MIL CIEN MIL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</si>
  <si>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Revisión y distribución de la información que se reciba en el despacho de la Dirección General 
del IDER provenientes del correo electrónico institucional. 2. Envío y firma digital de la información 
y documentos enviados por SIGOB 3. Seguimiento a los comités internos y externos propios de 
la entidad. 4. Revisión de las respuestas que se expidan por parte de la Dirección General que 
provengan de los diferentes canales de recepción de información. 5. Brindar apoyo en la 
socialización y seguimiento a los compromisos asignados a cada grupo de trabajo derivados de 
las distintas reuniones. 6. Apoyar en la organización de los expedientes y soportes documentales 
que ingresen a la Dirección General. 7. Custodiar, almacenar la información, documentos, 
presentaciones, archivos en físico y en digital desarrollados durante la ejecución de este contrato 
que garantice su cuidado y entrega al final de este a la Dirección General. 8. Asegurar y promover 
el manejo confidencial de la información del Instituto. 9. Respetar los derechos de autor y hacer 
las referencias bibliográficas y citación de fuentes que correspondan. 10. Promover la 
implementación y uso del manual de procesos y procedimientos del Instituto como garantía de 
eficiencia y calidad. 11. Promover la implementación del Modelo Integrado de Planeación y 
Gestión MIPG para difundir procesos de transparencia, calidad y eficiencia. 12. Las demás 
actividades requeridas por el supervisor del contrato, en el marco del objeto contratado.
</t>
  </si>
  <si>
    <t>https://community.secop.gov.co/Public/Tendering/OpportunityDetail/Index?noticeUID=CO1.NTC.3732599&amp;isFromPublicArea=True&amp;isModal=true&amp;asPopupView=true</t>
  </si>
  <si>
    <t>CPS-IDER-010-2023</t>
  </si>
  <si>
    <t>Prestación de servicios de apoyo a la gestión para brindar acompañamiento a los procesos de la dirección del Instituto Distrital de Deporte y Recreación-IDER.</t>
  </si>
  <si>
    <t>10</t>
  </si>
  <si>
    <t xml:space="preserve">EL IDER pagará al CONTRATISTA el valor del contrato mediante once (11)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</si>
  <si>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Revisión y distribución de la información que se reciba en el despacho de la Dirección General 
del IDER provenientes de SIGOB. 2. Revisión de las respuestas que se expidan por parte de la 
Dirección General que provengan de los diferentes canales de recepción de información. 3. 
Apoyar en la organización de documentos y soportes de expedientes que ingresen a la Dirección 
General del Instituto Distrital de Deportes y Recreación-IDER. 4. Velar por la conservación y 
mantenimiento de la documentación correspondiente a la oficina de Dirección General del Instituto 
Distrital de Deporte y Recreación-IDER. 5. Relacionar todos los documentos que se expidan en la 
Dirección General del Instituto Distrital de Deportes y Recreación-IDER 6. Asistir al director 
general en las jornadas de atención al público y a la comunidad y preparar la agenda de 
Entretiempo de la Dirección General. 7. Revisión y distribución de la información que se reciba en 
el despacho de la Dirección General del IDER provenientes del SIGOB. 8. Apoyar en la 
elaboración de la agenda de atención al público en las Jornadas de Entretiempo. 9. Cumplir con 
los protocolos de bioseguridad en las actividades a desarrollar en las instalaciones del IDER. 10. 
Confidencialidad con el manejo de la información. 11. Custodiar las carpetas digitales y físicas de 
la información de la Dirección a su cargo 12. Las demás actividades requeridas por el supervisor 
del contrato, en el marco del objeto contratado.</t>
  </si>
  <si>
    <t>https://community.secop.gov.co/Public/Tendering/OpportunityDetail/Index?noticeUID=CO1.NTC.3733325&amp;isFromPublicArea=True&amp;isModal=true&amp;asPopupView=true</t>
  </si>
  <si>
    <t>CPS-IDER-011-2023</t>
  </si>
  <si>
    <t>Prestación de servicios Profesionales como abogado para brindar asesoría jurídica a la Dirección Administrativa y Financiera del IDER</t>
  </si>
  <si>
    <t>DIRECCION ADMINISTRATIVA FINANCIERA</t>
  </si>
  <si>
    <t>Maria Carolina Carballo Guerrero</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</si>
  <si>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</si>
  <si>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verbales y escritos en los asuntos jurídicos sometidos a su 
consideración que sean del resorte de la Dirección Administrativa y Financiera 
del IDER. 
2. Brindar asesoría Jurídica en el seguimiento y control a las Cuentas por Pagar y 
a los Servicios Públicos, manteniendo actualizado el archivo de estas. 
3. Brindar Asesoría en el proceso de expedición de Certificados de Registro 
Presupuestal. 
4. Asesorar en la actualización de periodos a los Contratos de Contratos de 
Prestación de Servicios Profesionales y de Apoyo a la Gestión. 
5. Brindar asesoría jurídica en la gestión de presupuesto y pagos de la Oficina 
Administrativa y Financiera del IDER.
6. Las demás actividades requeridas por el supervisor del contrato, en el marco del 
objeto contratado.</t>
  </si>
  <si>
    <t>https://community.secop.gov.co/Public/Tendering/OpportunityDetail/Index?noticeUID=CO1.NTC.3733074&amp;isFromPublicArea=True&amp;isModal=true&amp;asPopupView=true</t>
  </si>
  <si>
    <t>CPS-IDER-012-2023</t>
  </si>
  <si>
    <t>Prestación de servicios profesionales para brindar asesoría y acompañamiento a los procesos comunicacionales del Instituto Distrital de Deporte y Recreación-IDER.</t>
  </si>
  <si>
    <t>PRENSA</t>
  </si>
  <si>
    <t xml:space="preserve">EL IDER pagará al CONTRATISTA el valor del contrato mediante once (11) pagos iguales por 
valor de SEIS MILLONES CIENTO OCHENTA MIL PESOS M/CTE ($6.180.000),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</si>
  <si>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</si>
  <si>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https://community.secop.gov.co/Public/Tendering/OpportunityDetail/Index?noticeUID=CO1.NTC.3733363&amp;isFromPublicArea=True&amp;isModal=true&amp;asPopupView=true</t>
  </si>
  <si>
    <t>CPS-IDER-015-2023</t>
  </si>
  <si>
    <t>LAURA PATRICIA LOBELO CARBONELL</t>
  </si>
  <si>
    <t>1047365571-2</t>
  </si>
  <si>
    <t>Prestación de Servicios Profesionales como Contador para brindar asesoría en los asuntos contables del Instituto Distrital de Deporte y Recreación- IDER, en la Oficina de Contabilidad.</t>
  </si>
  <si>
    <t>CONTABILIDAD</t>
  </si>
  <si>
    <t>12</t>
  </si>
  <si>
    <t>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</si>
  <si>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
</t>
  </si>
  <si>
    <t>https://community.secop.gov.co/Public/Tendering/OpportunityDetail/Index?noticeUID=CO1.NTC.3733672&amp;isFromPublicArea=True&amp;isModal=true&amp;asPopupView=true</t>
  </si>
  <si>
    <t>CPS-IDER-016-2023</t>
  </si>
  <si>
    <t>MILENA PATRICIA JIMENEZ HERNANDEZ</t>
  </si>
  <si>
    <t>30873829</t>
  </si>
  <si>
    <t>Prestación de Servicios Profesionales como abogado especializado para brindar asesoría jurídica y acompañamiento en asuntos contractuales a la Oficina Jurídica del Instituto Distrital de Deporte y Recreación IDER.</t>
  </si>
  <si>
    <t>13</t>
  </si>
  <si>
    <t>EL IDER pagará al CONTRATISTA el valor del contrato mediante diez (10) pagos iguales 
por valor de CINCO MILLONES CIENTO CINCUENTA MIL PESOS M/CTE ($5.150.000) que 
se tramitarán mes vencido, y un onceavo pago por la suma de DOS MILLONES 
QUINIENTOS SETENTA Y CINCO MIL PESOS M/CTE ($2.575.0000) al finalizar el contrato. 
El pago se efectuará previa presentación de la documentación que exija para tal efecto</t>
  </si>
  <si>
    <t>1. Brindar asesoría jurídica especializada en contratación estatal mediante la revisión 
de todos los documentos jurídicos que se proyecten para el desarrollo y ejecución de 
las etapas pre-contractual, contractual y post contractual de los distintos procesos en 
que haga parte EL IDER. 2. Apoyar desde su conocimiento en el seguimiento a los 
procesos contractuales en que haga parte EL IDER, así como en la estructuración de 
informes del estado de estos cuando le sean solicitados 3. Revisar de conformidad con 
la normatividad aplicable y vigente, los contratos y convenios de los distintos procesos 
en que haga parte EL IDER. 4. Brindar acompañamiento a la Oficina Asesora Jurídica 
para que se lleve a cabo la gestión de los procesos contractuales en la plataforma SECOP 
II de conformidad con los lineamientos de Colombia Compra Eficiente. 5. Brindar 
asesoría y acompañamiento a la Oficina Asesora Jurídica en los distintos comités de 
contratación del IDER. 6. Brindar asesoría jurídica en la revisión de respuestas a 
peticiones, solicitudes y requerimientos instaurados ante el IDER relacionados con 
asuntos contractuales. 7. Brindar asesoría jurídica a la Oficina Asesora Jurídica sobre la 
actualización normativa en temas de contratación estatal. 8. Emitir conceptos jurídicos 
verbales y escritos relacionados con temas contractuales que le sean solicitados por el 
supervisor contractual. 9. Las demás actividades requeridas por el supervisor del 
contrato, en el marco del objeto contratado</t>
  </si>
  <si>
    <t>https://community.secop.gov.co/Public/Tendering/OpportunityDetail/Index?noticeUID=CO1.NTC.3734219&amp;isFromPublicArea=True&amp;isModal=true&amp;asPopupView=true</t>
  </si>
  <si>
    <t>CPS-IDER-021-2023</t>
  </si>
  <si>
    <t>KATERINE  HERNANDEZ CASTELLON</t>
  </si>
  <si>
    <t>45555910</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</si>
  <si>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</si>
  <si>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RECREACION</t>
  </si>
  <si>
    <t>Alberto Osorio Leal</t>
  </si>
  <si>
    <t>EL IDER pagará al CONTRATISTA el valor del contrato mediante Diez
(10) cuotas de igual valor por la suma de DOS MILLONES SETECIENTOS MIL PESOS 
MCTE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</si>
  <si>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al área de recreación en las actividades que se desarrollen en el marco 
del proyecto.
2. Apoyar con la realización de la estrategia vías recreativas en tu barrio
3. Apoyar con la realización de la estrategia vías Activas y Saludables
4. Brindar apoyo asistencial en el desarrollo de los comités y mesas de trabajo 
en el marco del proyecto.
5. Participar de los ciclos paseos urbanos y rurales.
6. Las demás actividades relacionadas con el objeto contractual que sean 
asignadas por el supervisor del contrato</t>
  </si>
  <si>
    <t>https://community.secop.gov.co/Public/Tendering/OpportunityDetail/Index?noticeUID=CO1.NTC.3739414&amp;isFromPublicArea=True&amp;isModal=true&amp;asPopupView=true</t>
  </si>
  <si>
    <t>CPS-IDER-022-2023</t>
  </si>
  <si>
    <t>YISAD JAIR CASTELBONDO MONTERO</t>
  </si>
  <si>
    <t>1143386543-4</t>
  </si>
  <si>
    <t>Prestación de Servicios Profesionales como abogado para brindar asesoría jurídica y acompañamiento en asuntos contractuales en el marco del proyecto Conservación, mantenimiento y mejoramiento de los escenarios deportivos de la ciudad como estrategia de preservación del patrimonio material del Distrito de Cartagena de Indias.</t>
  </si>
  <si>
    <t>EL IDER pagará al CONTRATISTA el valor del contrato mediante once (11)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</si>
  <si>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Brindar 
asesoría jurídica a la oficina de Infraestructura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oficina 
de infraestructura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</si>
  <si>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https://community.secop.gov.co/Public/Tendering/OpportunityDetail/Index?noticeUID=CO1.NTC.3739881&amp;isFromPublicArea=True&amp;isModal=true&amp;asPopupView=true</t>
  </si>
  <si>
    <t>CPS-IDER-023-2023</t>
  </si>
  <si>
    <t>ROSIRIS ESTER RUIZ CUELLO</t>
  </si>
  <si>
    <t>22799678</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</si>
  <si>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</si>
  <si>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Roque Paolomino Vergara</t>
  </si>
  <si>
    <t>TASA PRODEPORTE</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</si>
  <si>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</si>
  <si>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</si>
  <si>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https://community.secop.gov.co/Public/Tendering/OpportunityDetail/Index?noticeUID=CO1.NTC.3740074&amp;isFromPublicArea=True&amp;isModal=true&amp;asPopupView=true</t>
  </si>
  <si>
    <t>CPS-IDER-024-2023</t>
  </si>
  <si>
    <t>LEDYS  PEÑATA HERNANDEZ</t>
  </si>
  <si>
    <t xml:space="preserve">45753658       </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</si>
  <si>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</si>
  <si>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 xml:space="preserve">EL IDER pagará al CONTRATISTA el valor del contrato mediante Diez
(10)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</si>
  <si>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coordinación de la estrategia Recreación Comunitaria en el marco del proyecto.
2. Apoyar al Jefe de recreación en la coordinación de la realización de la estrategia vías recreativas en tu barrio.
3. Apoyar al Jefe de recreación en la coordinación de la realización de la estrategia vías activas y saludables
4. Apoyar al Jefe de recreación en la coordinación de la realización de la estrategia playas recreativas
5. Participar en los comités de espacio público en que se delegado por el supervisor del contrato.
6. Organizar las mesas del aprovechamiento del espacio público para la recreación.
7. Participar en los comités probici en que se delegado por el supervisor del contrato.
8. Apoyar en el desarrollo de eventos de ciudad, procurando cumplir con la meta  del proyecto.
9. Organizar e implementar un plan de capacitación sobre recreación.
10. Apoyar con la realización de ciclo paseos urbanos y rurales.
11. Apoyar con la realización de eventos recreativos con impacto de ciudad.
12. Presentar informes de manera oportuna sobre la ejecución de las actividades, previa solicitud del supervisor contractual.
13. Las demás actividades relacionadas con el objeto contractual que sean asignadas por el supervisor del contrato.</t>
  </si>
  <si>
    <t>https://community.secop.gov.co/Public/Tendering/OpportunityDetail/Index?noticeUID=CO1.NTC.3745172&amp;isFromPublicArea=True&amp;isModal=true&amp;asPopupView=true</t>
  </si>
  <si>
    <t>CPS-IDER-025-2023</t>
  </si>
  <si>
    <t>JORGE ENRIQUE MEDRANO CARREAZO</t>
  </si>
  <si>
    <t xml:space="preserve">18009376       </t>
  </si>
  <si>
    <t>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</si>
  <si>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DEPORTES</t>
  </si>
  <si>
    <t>Gustavo Gonzalez Tarrá</t>
  </si>
  <si>
    <t>Integracion comunitaria a Traves del Deporte como Herramienta para la inclusion social desde los diferentes enfoques poblacionales Cartagena de indias.</t>
  </si>
  <si>
    <t>EL IDER pagará al CONTRATISTA el valor del contrato mediante diez (10) cuotas de igual valor
por la suma de DOS MILLONES SETECIENTOS OCHENTA Y SEIS MIL QUIENIENTOS 
SESENTA Y DOS PESOS MCTE ($2.786.562)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</si>
  <si>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</si>
  <si>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https://community.secop.gov.co/Public/Tendering/OpportunityDetail/Index?noticeUID=CO1.NTC.3747672&amp;isFromPublicArea=True&amp;isModal=true&amp;asPopupView=true</t>
  </si>
  <si>
    <t>CPS-IDER-026-2023</t>
  </si>
  <si>
    <t>LEONARDO ANTONIO VALENCIA VIÑAS</t>
  </si>
  <si>
    <t>73139514-8</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</si>
  <si>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</si>
  <si>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19</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</si>
  <si>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</si>
  <si>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</si>
  <si>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https://community.secop.gov.co/Public/Tendering/OpportunityDetail/Index?noticeUID=CO1.NTC.3746242&amp;isFromPublicArea=True&amp;isModal=true&amp;asPopupView=true</t>
  </si>
  <si>
    <t>CPS-IDER-027-2023</t>
  </si>
  <si>
    <t>WILMER ESTEBAN SANE SARMIENTO</t>
  </si>
  <si>
    <t>73139475-9</t>
  </si>
  <si>
    <t xml:space="preserve">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
</t>
  </si>
  <si>
    <t>20</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</si>
  <si>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</si>
  <si>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https://community.secop.gov.co/Public/Tendering/OpportunityDetail/Index?noticeUID=CO1.NTC.3746528&amp;isFromPublicArea=True&amp;isModal=true&amp;asPopupView=true</t>
  </si>
  <si>
    <t>CPS-IDER-028-2023</t>
  </si>
  <si>
    <t>LUIS FELIPE  GARCIA CASTRO</t>
  </si>
  <si>
    <t xml:space="preserve">73573380       </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</si>
  <si>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</si>
  <si>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21</t>
  </si>
  <si>
    <t xml:space="preserve">EL IDER pagará al CONTRATISTA el valor del contrato mediante once (11) pagos iguales por 
valor de TRES MILLONES SEISCIENTOS SETENTA Y SIETE MIL CIEN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</si>
  <si>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Emitir 
conceptos técnicos sobre el estado de los escenarios. 7. Apoyar en la evaluación técnica de los 
diferentes procesos contractuales provenientes de la oficina de infraestructura en el marco del 
proyecto. 8. Asistir a las reuniones que sean citadas por el supervisor contractual. 9. Brindar apoyo 
en la supervisión contractual al Asesor de Infraestructura en los casos que así lo requiera, de 
acuerdo con las competencias del contratista. 10. Las demás actividades requeridas por el 
supervisor del contrato, en el marco del objeto contratado</t>
  </si>
  <si>
    <t>https://community.secop.gov.co/Public/Tendering/OpportunityDetail/Index?noticeUID=CO1.NTC.3746962&amp;isFromPublicArea=True&amp;isModal=true&amp;asPopupView=true</t>
  </si>
  <si>
    <t>CPS-IDER-029-2023</t>
  </si>
  <si>
    <t>MARTIN MAGALLANES MUÑOZ</t>
  </si>
  <si>
    <t>73094465-1</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</si>
  <si>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</si>
  <si>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22</t>
  </si>
  <si>
    <t xml:space="preserve">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</si>
  <si>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</si>
  <si>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https://community.secop.gov.co/Public/Tendering/OpportunityDetail/Index?noticeUID=CO1.NTC.3747397&amp;isFromPublicArea=True&amp;isModal=true&amp;asPopupView=true</t>
  </si>
  <si>
    <t>CPS-IDER-030-2023</t>
  </si>
  <si>
    <t>HUGO HERNAN BEDOYA GAVIRIA</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</si>
  <si>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</si>
  <si>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23</t>
  </si>
  <si>
    <t>Fortalecimiento del Deporte Estudiantil Mediante la implementacion de los juegos intercolegiados y universitarios enel Distrito de Cartagena de Indias</t>
  </si>
  <si>
    <t>EL IDER pagará al CONTRATISTA el valor del contrato, mediante diez (10) cuotas de igual valor 
por la suma de CUATRO MILLONES CIENTO VEINTIOCHO MIL DOSCIENTOS CUARENTA 
PESOS MCTE ($4.128.240,00)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</si>
  <si>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Administrar y coordinar las campañas de socialización y difusión de la estrategia "juegos 
Intercolegiados" con las Instituciones Educativas, dentro de las cuales se comprenden: realización 
de reuniones, entrega de información, formalización de enlaces entre la Institución educativa y el 
IDER. 2. Coordinar la logística para las jornadas de inscripción de los equipos de las Instituciones 
Educativas que competirán en los juegos Intercolegiados. 3. Coordinar el desarrollo del proceso 
de socialización y desarrollo de los juegos interuniversitarios desarrollados por ASCUN en el 
marco del proyecto 4. Suministrar la información necesaria al equipo de comunicaciones del IDER, 
previa autorización del supervisor del contrato, para divulgar las acciones realizadas en el marco 
del proyecto. 5. Promover y participar en la divulgación del calendario deportivo distrital de los 
juegos Intercolegiados, una vez esté definido por el IDER. 6. Coordinar la programación de las 
competencias deportivas por cada una de las disciplinas y categorías de los juegos 
Intercolegiados, en concordancia con la cantidad de equipos / deportistas inscritos. 7. Coordinar 
la ejecución de las competencias deportivas de los juegos Intercolegiados del distrito. 8. Participar 
en el desarrollo de las competencias de los juegos interuniversitarios. 9. Coordinar el proceso de 
premiación a los ganadores de las competencias deportivas distritales en el marco del proyecto. 
10. Participar en el desarrollo de las actividades y coordinar la logística necesaria para ejecutar el 
proceso de patrocinio a los equipos campeones en las competencias departamentales. 11. Las 
demás actividades requeridas por el supervisor del contrato, en el marco del objeto contratado.</t>
  </si>
  <si>
    <t>https://community.secop.gov.co/Public/Tendering/OpportunityDetail/Index?noticeUID=CO1.NTC.3749811&amp;isFromPublicArea=True&amp;isModal=true&amp;asPopupView=true</t>
  </si>
  <si>
    <t>CPS-IDER-031-2023</t>
  </si>
  <si>
    <t xml:space="preserve">3811737        </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</si>
  <si>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</si>
  <si>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24</t>
  </si>
  <si>
    <t>NEL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</si>
  <si>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</si>
  <si>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https://community.secop.gov.co/Public/Tendering/OpportunityDetail/Index?noticeUID=CO1.NTC.3750346&amp;isFromPublicArea=True&amp;isModal=true&amp;asPopupView=true</t>
  </si>
  <si>
    <t>CPS-IDER-032-2023</t>
  </si>
  <si>
    <t xml:space="preserve">1047422269     </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</si>
  <si>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</si>
  <si>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25</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</si>
  <si>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</si>
  <si>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</si>
  <si>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https://community.secop.gov.co/Public/Tendering/OpportunityDetail/Index?noticeUID=CO1.NTC.3750374&amp;isFromPublicArea=True&amp;isModal=true&amp;asPopupView=true</t>
  </si>
  <si>
    <t>CPS-IDER-033-2023</t>
  </si>
  <si>
    <t xml:space="preserve">3811729        </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</si>
  <si>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</si>
  <si>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26</t>
  </si>
  <si>
    <t xml:space="preserve">EL IDER pagará al CONTRATISTA el valor del contrato mediante diez (10) cuotas de 
igual valor por la suma de DOS MILLONES SETECIENTOS OCHENTA Y SEIS MIL 
QUINIENTOS SESENTA Y DOS PESOS MCTE ($ 2.786.562.00)que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</si>
  <si>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
</t>
  </si>
  <si>
    <t>https://community.secop.gov.co/Public/Tendering/OpportunityDetail/Index?noticeUID=CO1.NTC.3750395&amp;isFromPublicArea=True&amp;isModal=true&amp;asPopupView=true</t>
  </si>
  <si>
    <t>CPS-IDER-034-2023</t>
  </si>
  <si>
    <t xml:space="preserve">1128059358     </t>
  </si>
  <si>
    <t xml:space="preserve">Prestación de servicios al área de Deporte del Instituto Distrital de Deporte y Recreación - IDER, como Monitor Juegos Indígenas del proyecto Integración Comunitaria a través del Deporte como Herramienta para la inclusión Social desde los diferentes enfoques Poblacionales.
</t>
  </si>
  <si>
    <t>27</t>
  </si>
  <si>
    <t>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</si>
  <si>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https://community.secop.gov.co/Public/Tendering/OpportunityDetail/Index?noticeUID=CO1.NTC.3750770&amp;isFromPublicArea=True&amp;isModal=true&amp;asPopupView=true</t>
  </si>
  <si>
    <t>CPS-IDER-035-2023</t>
  </si>
  <si>
    <t>Prestación de servicios al área de Deporte del Instituto Distrital de Deporte y Recreación - IDER, como Coordinador Juegos Corregimentales del proyecto Integración Comunitaria a través del Deporte como Herramienta para la inclusión Social desde los diferentes enfoques Poblacionales.</t>
  </si>
  <si>
    <t>28</t>
  </si>
  <si>
    <t xml:space="preserve">EL IDER pagará al CONTRATISTA el valor del contrato mediante diez (10) cuotas de 
igual valor por la suma de CUATRO MILLONES CIENTO VEINTE MIL
PESOS MCTE ($ 4.120.000)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</si>
  <si>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https://community.secop.gov.co/Public/Tendering/OpportunityDetail/Index?noticeUID=CO1.NTC.3750493&amp;isFromPublicArea=True&amp;isModal=true&amp;asPopupView=true</t>
  </si>
  <si>
    <t>CPS-IDER-036-2023</t>
  </si>
  <si>
    <t>ANA MILENA PAJARO JIMENEZ</t>
  </si>
  <si>
    <t>45593551-4</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</si>
  <si>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</si>
  <si>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29</t>
  </si>
  <si>
    <t xml:space="preserve">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</si>
  <si>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</si>
  <si>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https://community.secop.gov.co/Public/Tendering/OpportunityDetail/Index?noticeUID=CO1.NTC.3751005&amp;isFromPublicArea=True&amp;isModal=true&amp;asPopupView=true</t>
  </si>
  <si>
    <t>CPS-IDER-037-2023</t>
  </si>
  <si>
    <t>OSWALDO  SANTAMARIA HERRERA</t>
  </si>
  <si>
    <t>73135755-8</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</si>
  <si>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</si>
  <si>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30</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</si>
  <si>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</si>
  <si>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https://community.secop.gov.co/Public/Tendering/OpportunityDetail/Index?noticeUID=CO1.NTC.3751013&amp;isFromPublicArea=True&amp;isModal=true&amp;asPopupView=true</t>
  </si>
  <si>
    <t>CPS-IDER-038-2023</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</si>
  <si>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</si>
  <si>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31</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</si>
  <si>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</si>
  <si>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técnico al área de deporte del IDER, en la correcta 
ejecución del proyecto. 2. Emitir conceptos técnicos en temas de Juegos comunales, Afro, 
Discapacidad, Carcelario, indígena, respecto de las consultas realizadas por el supervisor del 
contrato en el marco del objeto contratado. 3. Asesorar al área de Deporte del IDER en las 
acciones necesarias para llevar a cabo los torneos de los Juegos comunales, Afro, Discapacidad, 
Carcelario, indígena.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</si>
  <si>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https://community.secop.gov.co/Public/Tendering/OpportunityDetail/Index?noticeUID=CO1.NTC.3751197&amp;isFromPublicArea=True&amp;isModal=true&amp;asPopupView=true</t>
  </si>
  <si>
    <t>CPS-IDER-039-2023</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</si>
  <si>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</si>
  <si>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32</t>
  </si>
  <si>
    <t>EL IDER pagará al CONTRATISTA el valor del contrato mediante diez (10) cuotas de igual valor 
por la suma de UN MILLÓN NOVECIENTOS NUEVE MIL TRESCIENTOS ONCE PESOS MCTE 
($1.909.311)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</si>
  <si>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asistente en el marco del proyecto en el marco del proyecto.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</si>
  <si>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https://community.secop.gov.co/Public/Tendering/OpportunityDetail/Index?noticeUID=CO1.NTC.3751399&amp;isFromPublicArea=True&amp;isModal=true&amp;asPopupView=true</t>
  </si>
  <si>
    <t>CPS-IDER-040-2023</t>
  </si>
  <si>
    <t>KAREN  BONILLA BALDIRIS</t>
  </si>
  <si>
    <t xml:space="preserve">1047368149     </t>
  </si>
  <si>
    <t>Prestación de servicios profesionales como Asesor de recreación en el marco del marco del proyecto Mejoramiento de los estilos de vida mediante la Promoción masiva de una vida activa de la ciudadanía en el Distrito de Cartagena</t>
  </si>
  <si>
    <t>33</t>
  </si>
  <si>
    <t>EL IDER pagará al CONTRATISTA el valor del contrato mediante Once (11) cuotas de 
igual valor por la suma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</si>
  <si>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</si>
  <si>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https://community.secop.gov.co/Public/Tendering/OpportunityDetail/Index?noticeUID=CO1.NTC.3752157&amp;isFromPublicArea=True&amp;isModal=true&amp;asPopupView=true</t>
  </si>
  <si>
    <t>CPS-IDER-041-2023</t>
  </si>
  <si>
    <t>LIVIO  FIGUEROA PADILLA</t>
  </si>
  <si>
    <t xml:space="preserve">73124333       </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</si>
  <si>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</si>
  <si>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EL IDER pagará al CONTRATISTA el valor del contrato mediante diez (10) cuotas de igual valor 
por la suma de DOS MILLONES OCHOCIENTOS TREINTA Y SEIS MIL SEISCIENTOS VEINTE 
PESOS MCTE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</si>
  <si>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</si>
  <si>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https://community.secop.gov.co/Public/Tendering/OpportunityDetail/Index?noticeUID=CO1.NTC.3751874&amp;isFromPublicArea=True&amp;isModal=true&amp;asPopupView=true</t>
  </si>
  <si>
    <t>CPS-IDER-042-2023</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</si>
  <si>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</si>
  <si>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34</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</si>
  <si>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</si>
  <si>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</si>
  <si>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https://community.secop.gov.co/Public/Tendering/OpportunityDetail/Index?noticeUID=CO1.NTC.3752404&amp;isFromPublicArea=True&amp;isModal=true&amp;asPopupView=true</t>
  </si>
  <si>
    <t>CPS-IDER-043-2023</t>
  </si>
  <si>
    <t>ALBERTINA  AGUILAR RIVERA</t>
  </si>
  <si>
    <t xml:space="preserve">45591297       </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</si>
  <si>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</si>
  <si>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35</t>
  </si>
  <si>
    <t xml:space="preserve">EL IDER pagará al CONTRATISTA el valor del contrato mediante Once (11)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</si>
  <si>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</si>
  <si>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https://community.secop.gov.co/Public/Tendering/OpportunityDetail/Index?noticeUID=CO1.NTC.3752464&amp;isFromPublicArea=True&amp;isModal=true&amp;asPopupView=true</t>
  </si>
  <si>
    <t>CPS-IDER-044-2023</t>
  </si>
  <si>
    <t xml:space="preserve">73581904       </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</si>
  <si>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</si>
  <si>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</si>
  <si>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</si>
  <si>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https://community.secop.gov.co/Public/Tendering/OpportunityDetail/Index?noticeUID=CO1.NTC.3752564&amp;isFromPublicArea=True&amp;isModal=true&amp;asPopupView=true</t>
  </si>
  <si>
    <t>CPS-IDER-045-2023</t>
  </si>
  <si>
    <t>SAMIRA PATRICIA MIRANDA PARRA</t>
  </si>
  <si>
    <t>1051416691</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</si>
  <si>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</si>
  <si>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36</t>
  </si>
  <si>
    <t>Desarrollo de la Escuela de Iniciacion y formacion Deportiva EIFD en el distrito de Cartagena de Indias.</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</si>
  <si>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</si>
  <si>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</si>
  <si>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https://community.secop.gov.co/Public/Tendering/OpportunityDetail/Index?noticeUID=CO1.NTC.3753115&amp;isFromPublicArea=True&amp;isModal=true&amp;asPopupView=true</t>
  </si>
  <si>
    <t>CPS-IDER-046-2023</t>
  </si>
  <si>
    <t>ALEXANDER  ALVAREZ MAY</t>
  </si>
  <si>
    <t xml:space="preserve">73008155       </t>
  </si>
  <si>
    <t>Prestación de servicios profesionales como coordinador CAF dentro del marco del proyecto Mejoramiento de los estilos de vida mediante la Promoción masiva de una vida activa de la ciudadanía en el Distrito de Cartagena.</t>
  </si>
  <si>
    <t>37</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</si>
  <si>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</si>
  <si>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Coordinar, construir, administrar, mantener y adecuar escenarios deportivos y recreativos en el 
Distrito, especialmente en los sectores más necesitados. 2. Realizar inventarios y administrar 
directa o indirectamente, con sujeción a sus competencias legales, los escenarios deportivos y los 
centros recreacionales del Distrito, reglamentando su manejo y uso, a fin de que sus ingresos 
sirvan para un adecuado mantenimiento y conservación. 3. Realizar y celebrar los negocios y 
actos jurídicos necesarios para el cabal cumplimiento de sus funciones. 4. Las demás que les 
sean asignadas por autoridad competente, de acuerdo con el área de desempeño y la naturaleza 
del empleo.
</t>
  </si>
  <si>
    <t>https://community.secop.gov.co/Public/Tendering/OpportunityDetail/Index?noticeUID=CO1.NTC.3753098&amp;isFromPublicArea=True&amp;isModal=true&amp;asPopupView=true</t>
  </si>
  <si>
    <t>CPS-IDER-047-2023</t>
  </si>
  <si>
    <t>LUIS CARLOS SARMIENTO PADILLA</t>
  </si>
  <si>
    <t>73571374-4</t>
  </si>
  <si>
    <t xml:space="preserve">Prestación de servicios profesionales como coordinador HEVS dentro del marco del proyecto Mejoramiento de los estilos de vida mediante la Promoción masiva de una vida activa de la ciudadanía en el Distrito de Cartagena
</t>
  </si>
  <si>
    <t>38</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</si>
  <si>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</si>
  <si>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jefe de recreación en el diseño e implementación de las 
intervenciones territoriales y comunitarias, incluyendo sus protocolos.
2. Coordinar y acompañar las actividades de caminante saludable, noches saludables, 
jóvenes saludables y actívate running.
3. Realizar evaluación y diagnóstico de enfoques (caminantes, madrúgale, noches, 
joven , caf , entorno saludable )
4. Programar la intervención territorial y comunitaria.
5. Acompañar al área de recreación en la coordinación y desarrollo de los eventos de 
ciudad que se generen en el marco del proyecto.
6. Desarrollar eventos de promoción, procurando cumplir con la meta del proyecto.
7. Brindar asesoría y acompañamiento en semillero de actividad física y recreación.
8. Brindar acompañamiento en el desarrollo de estrategias que permitan el cumplimiento 
de las metas del proyecto y de las estrategias y programas del mismo.
9. Diseñar e implementar un plan de capacitación sobre actividad física
10. Las demás actividades requeridas por el supervisor del contrato, en el marco del 
objeto contratado</t>
  </si>
  <si>
    <t>https://community.secop.gov.co/Public/Tendering/OpportunityDetail/Index?noticeUID=CO1.NTC.3753390&amp;isFromPublicArea=True&amp;isModal=true&amp;asPopupView=true</t>
  </si>
  <si>
    <t>CPS-IDER-048-2023</t>
  </si>
  <si>
    <t>JOSE LUIS PAOLA MORALES</t>
  </si>
  <si>
    <t xml:space="preserve">73186718       </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</si>
  <si>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</si>
  <si>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39</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</si>
  <si>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</si>
  <si>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Organizar la logística de las actividades necesarias para llevar a cabo la 
implementación de los diferentes niveles del proyecto; esto es: Iniciación deportiva; 
formación deportiva; énfasis deportivo y perfeccionamiento deportivo.
2. Proyectar, desarrollar y recomendar estrategias que permitan aumentar el número de 
núcleos de atención en los niveles 1 y 2 de iniciación y formación deportiva.
3. Sistematizar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4. Suministrar la información necesaria al equipo de comunicaciones del IDER, previa 
autorización del supervisor del contrato, para divulgar las acciones realizadas en el 
marco del, proyecto.
5. Desarrollar las acciones necesarias para que el proyecto cuente con los elementos y 
herramientas necesarios para el desarrollo de los diferentes niveles del proyecto.
6. Organizar y realizar, con el equipo del proyecto, las actividades de acompañamiento
psicosocial a los niños, niñas y adolescentes y padres pertenecientes a la Escuela de 
Formación Deportiva.
7. Administrar y coordinar la realización de encuentros deportivos para la participación 
de los niños, niñas y adolescentes pertenecientes a la Escuela de Formación Deportiva, 
con el fin de cumplir con las metas del proyecto en la vigencia.
8. Las demás actividades requeridas por el supervisor del contrato, en el marco del 
objeto contratado.
</t>
  </si>
  <si>
    <t>https://community.secop.gov.co/Public/Tendering/OpportunityDetail/Index?noticeUID=CO1.NTC.3754001&amp;isFromPublicArea=True&amp;isModal=true&amp;asPopupView=true</t>
  </si>
  <si>
    <t>CPS-IDER-049-2023</t>
  </si>
  <si>
    <t>PATERNINA PEÑA MARIA PAULINA</t>
  </si>
  <si>
    <t>1143338952-9</t>
  </si>
  <si>
    <t>Prestación de servicios Profesionales como Abogada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</si>
  <si>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40</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</si>
  <si>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</si>
  <si>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Responder las peticiones, quejas, reclamos y solicitudes que reciba el IDER en el marco del 
proyecto. 2. Brindar asesoría jurídica y acompañamiento en la atención de los asuntos de tipo 
jurídico que se desprendan del cumplimiento de las actividades propias del proyecto. 3. Brindar 
apoyo jurídico en la proyección de los diferentes documentos que deban ser generados por los 
Coordinadores de los Escenarios Deportivos administrados por el IDER en el marco del proyecto. 
4. Asistir al Asesor de Infraestructura en la proyección de los diferentes documentos que deban 
ser generados para el desarrollo del proyecto. 5. Brindar apoyo en la supervisión contractual al 
Asesor de Infraestructura en los casos que así lo requiera, de acuerdo con las competencias del 
contratista. 6. Asistir a las reuniones que sean citadas por el supervisor contractual. 7. Las demás 
actividades requeridas por el supervisor del contrato, en el marco del objeto contratado.
</t>
  </si>
  <si>
    <t>https://community.secop.gov.co/Public/Tendering/OpportunityDetail/Index?noticeUID=CO1.NTC.3753726&amp;isFromPublicArea=True&amp;isModal=true&amp;asPopupView=true</t>
  </si>
  <si>
    <t>CPS-IDER-050-2023</t>
  </si>
  <si>
    <t>OSMAR ELIECER CORTINA ACEVEDO</t>
  </si>
  <si>
    <t>9096699-2</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</si>
  <si>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</si>
  <si>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41</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</si>
  <si>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</si>
  <si>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</si>
  <si>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https://community.secop.gov.co/Public/Tendering/OpportunityDetail/Index?noticeUID=CO1.NTC.3753938&amp;isFromPublicArea=True&amp;isModal=true&amp;asPopupView=true</t>
  </si>
  <si>
    <t>CPS-IDER-051-2023</t>
  </si>
  <si>
    <t>PABLO SEXTO OSORIO CONEO</t>
  </si>
  <si>
    <t>73560684-5</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</si>
  <si>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</si>
  <si>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42</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</si>
  <si>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</si>
  <si>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</si>
  <si>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https://community.secop.gov.co/Public/Tendering/OpportunityDetail/Index?noticeUID=CO1.NTC.3754413&amp;isFromPublicArea=True&amp;isModal=true&amp;asPopupView=true</t>
  </si>
  <si>
    <t>CPS-IDER-052-2023</t>
  </si>
  <si>
    <t>FABIO ANDRES RODRIGUEZ GOMEZ</t>
  </si>
  <si>
    <t>1143348675</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</si>
  <si>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</si>
  <si>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</si>
  <si>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</si>
  <si>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https://community.secop.gov.co/Public/Tendering/OpportunityDetail/Index?noticeUID=CO1.NTC.3754064&amp;isFromPublicArea=True&amp;isModal=true&amp;asPopupView=true</t>
  </si>
  <si>
    <t>CPS-IDER-053-2023</t>
  </si>
  <si>
    <t>ERLIS ZAMIRA ANDRADE RUIZ</t>
  </si>
  <si>
    <t>45583099-3</t>
  </si>
  <si>
    <t>Prestación de Servicios Profesionales para brindar asesoría y acompañamiento en asuntos contractuales a la Oficina Jurídica del Instituto Distrital de Deporte y Recreación- IDER.</t>
  </si>
  <si>
    <t>EL IDER pagará al CONTRATISTA el valor del contrato mediante cuatro (4) pagos iguales por valor de CUATRO MILLONES CIENTO VEINTE MIL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</si>
  <si>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Proyectar los análisis del sector necesarios para adelantar los diferentes procesos contractuales que adelante el IDER. 2. Brindar apoyo en la revisión de los diferentes documentos con componente económico de los diferentes documentos que genere el IDER en el marco de sus procesos contractuales. 3. Evaluar económicamente las ofertas presentadas dentro de los diferentes procesos contractuales adelantados por EL IDER. 4. Brindar apoyo en la revisión de la información contractual allegada a la Oficina Asesora Jurídica y verificar que la misma se encuentra acorde con el PAA del IDER. 5. Apoyar con la revisión de los informes de ejecución parciales y finales de los contratos celebrados por el IDER, especialmente en el balance económico del mismo. 6. Brindar asesoría en la estructuración financiera de los procesos contractuales del IDER. 7. Las demás actividades requeridas por el supervisor del contrato, en el marco del objeto contratado.</t>
  </si>
  <si>
    <t>https://community.secop.gov.co/Public/Tendering/OpportunityDetail/Index?noticeUID=CO1.NTC.3765883&amp;isFromPublicArea=True&amp;isModal=true&amp;asPopupView=true</t>
  </si>
  <si>
    <t>CPS-IDER-054-2023</t>
  </si>
  <si>
    <t xml:space="preserve">73126125       </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</si>
  <si>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</si>
  <si>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EL IDER pagará al CONTRATISTA el valor del contrato mediante diez (10) cuotas de igual valor por la suma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</si>
  <si>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Monitor Juegos Afro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afro. 6. Apoyar al área de Deporte del IDER en la logística para contar con los elementos necesarios para el desarrollo del torneo de juegos afro. 7. Las demás actividades requeridas por el supervisor del contrato, en el marco del objeto contratado</t>
  </si>
  <si>
    <t>https://community.secop.gov.co/Public/Tendering/OpportunityDetail/Index?noticeUID=CO1.NTC.3766697&amp;isFromPublicArea=True&amp;isModal=true&amp;asPopupView=true</t>
  </si>
  <si>
    <t>CPS-IDER-055-2023</t>
  </si>
  <si>
    <t>EL IDER pagará al CONTRATISTA el valor del contrato mediante cuatro (4) pagos iguales por valor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</si>
  <si>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a la Oficina Asesora Jurídica en la organización y seguimiento a la agenda de las actividades y compromisos de esta. 2. Brindar soporte a la Oficina Asesora Jurídica mediante el apoyo en la publicación en la plataforma SECOP II de los documentos que hacen parte de los diferentes procesos contractuales que adelante el IDER, previa instrucción del supervisor contractual. 3. Brindar apoyo a la Oficina Asesora Jurídica en el seguimiento del reporte de los supervisores en SECOP II respecto de la ejecución que soporta el desarrollo de los contratos celebrados por el IDER, para determinar mensualmente el porcentaje de avance en la ejecución de estos 4. Brindar apoyo a la Oficina Asesora Jurídica en la estructuración de informes de la gestión de esta. 5. Las demás actividades requeridas por el supervisor del contrato, en el marco del objeto contratado.</t>
  </si>
  <si>
    <t>https://community.secop.gov.co/Public/Tendering/OpportunityDetail/Index?noticeUID=CO1.NTC.3766194&amp;isFromPublicArea=True&amp;isModal=true&amp;asPopupView=true</t>
  </si>
  <si>
    <t>CPS-IDER-056-2023</t>
  </si>
  <si>
    <t>DAWIS  ARROYO TORRES</t>
  </si>
  <si>
    <t>1049826376-9</t>
  </si>
  <si>
    <t>Prestación de Servicios de Apoyo a la Gestión mediante el acompañamiento técnico a las actividades de la Oficina Asesora Jurídica del Instituto Distrital de Deporte y Recreación- IDER.</t>
  </si>
  <si>
    <t>49</t>
  </si>
  <si>
    <t>EL IDER pagará al CONTRATISTA el valor del contrato mediante Cuatro (4)) pagos iguales por valor de DOS MILLONES CUATROSCIENTOS VEINTIUN IL TRESCIENTOS TREINTA Y CINCO PESOS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</si>
  <si>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Las demás actividades requeridas por el supervisor del contrato, en el marco del objeto contratado.</t>
  </si>
  <si>
    <t>https://community.secop.gov.co/Public/Tendering/OpportunityDetail/Index?noticeUID=CO1.NTC.3766552&amp;isFromPublicArea=True&amp;isModal=true&amp;asPopupView=true</t>
  </si>
  <si>
    <t>CPS-IDER-057-2023</t>
  </si>
  <si>
    <t>VANESSA ANDREA CARRASCAL VASQUEZ</t>
  </si>
  <si>
    <t>1102820222-8</t>
  </si>
  <si>
    <t>Prestación de Servicios Profesionales como abogado para brindar asesoría jurídica y acompañamiento a la Oficina Jurídica del Instituto Distrital de Deporte y Recreación- IDER en asuntos jurídicos y contractuales.</t>
  </si>
  <si>
    <t>50</t>
  </si>
  <si>
    <t>EL IDER pagará al CONTRATISTA el valor del contrato mediante cuatro (4) pagos iguales por valor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</si>
  <si>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Brindar apoyo a la Oficina Asesora Jurídica en la estructuración y seguimiento al plan de liquidaciones de la vigencia. 5. Revisar las actas de liquidación proyectadas de los contratos a liquidar en el plan de liquidaciones de a vigencia. 6. Responder las solicitudes, quejas, reclamos que le sean asignadas por el supervisor contractual. 7. Las demás actividades requeridas por el supervisor del contrato, en el marco del objeto contratado.</t>
  </si>
  <si>
    <t>https://community.secop.gov.co/Public/Tendering/OpportunityDetail/Index?noticeUID=CO1.NTC.3767272&amp;isFromPublicArea=True&amp;isModal=true&amp;asPopupView=true</t>
  </si>
  <si>
    <t>CPS-IDER-058-2023</t>
  </si>
  <si>
    <t>IRINA  DE GUZMAN HERRERA</t>
  </si>
  <si>
    <t>22793968-6</t>
  </si>
  <si>
    <t>51</t>
  </si>
  <si>
    <t>EL IDER pagará al CONTRATISTA el valor del contrato mediante Cuatro (4)) pagos iguales por valor de TRES MILLONES SETECIENTOS OCHO MIL PESOS M/CTE ($3.708.000)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</si>
  <si>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https://community.secop.gov.co/Public/Tendering/OpportunityDetail/Index?noticeUID=CO1.NTC.3766992&amp;isFromPublicArea=True&amp;isModal=true&amp;asPopupView=true</t>
  </si>
  <si>
    <t>CPS-IDER-059-2023</t>
  </si>
  <si>
    <t>FRANCISCO  VEGA MARTINEZ</t>
  </si>
  <si>
    <t xml:space="preserve">73088929       </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</si>
  <si>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</si>
  <si>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4, 5</t>
  </si>
  <si>
    <t>52, 53</t>
  </si>
  <si>
    <t>ICA 3%, TASA PRODEPORTE</t>
  </si>
  <si>
    <t>EL IDER pagará al CONTRATISTA el valor del contrato mediante once (11) cuotas de igual valor por la suma de DOS MILLONES NOVECIENTOS MIL PESOS MCTE ($ 2.900.000.00)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</si>
  <si>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Comunales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comunales. 6. Apoyar al área de Deporte del IDER en la logística para contar con los elementos necesarios para el desarrollo del torneo de juegos comunales. 7. Las demás actividades requeridas por el supervisor del contrato, en el marco del objeto contratado.</t>
  </si>
  <si>
    <t>https://community.secop.gov.co/Public/Tendering/OpportunityDetail/Index?noticeUID=CO1.NTC.3766869&amp;isFromPublicArea=True&amp;isModal=true&amp;asPopupView=true</t>
  </si>
  <si>
    <t>CPS-IDER-060-2023</t>
  </si>
  <si>
    <t>JOHNKER AUGUSTO RAMOS SANTAMARIA</t>
  </si>
  <si>
    <t>72288165-5</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</si>
  <si>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</si>
  <si>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OBSERVATORIO</t>
  </si>
  <si>
    <t>54</t>
  </si>
  <si>
    <t>EL IDER pagará al CONTRATISTA el valor del contrato mediante once (11) cuotas de igual valor por la suma de CINCO MILLONES DOSCIENTOS CINCUENTA Y TRES MIL PESOS MCTE ($5.253.000,00)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</si>
  <si>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y aconsejar a la dirección de fomento deportivo y recreativo en la coordinación del proyecto.
2. Crear la red de conocimiento científico del sector deporte.
3. Generar alianzas para la producción de conocimiento científico sobre el sector deporte.
4. Crear el semillero de investigación sobre el sector deporte.
5. Proponer y realizar estudios e investigaciones con carácter artículos científico – histórico asociados al sector deporte.
6. Publicar artículos científico - histórico asociados al sector deporte.
7. Divulgar las acciones y actividades desarrolladas en el proyecto.
8. Desarrollar encuentros científicos.
9. Diseñar e implementar un banco de datos sobre el sector deporte.
10. Presentar informes de manera oportuna sobre la ejecución de las actividades, previa solicitud del supervisor contractual.
11. Emitir recomendaciones y conceptos de orden técnico para el correcto desarrollo del proyecto.
12. Las demás actividades requeridas por el supervisor del contrato, en el marco del objeto contratado.</t>
  </si>
  <si>
    <t>https://community.secop.gov.co/Public/Tendering/OpportunityDetail/Index?noticeUID=CO1.NTC.3767581&amp;isFromPublicArea=True&amp;isModal=true&amp;asPopupView=true</t>
  </si>
  <si>
    <t>CPS-IDER-061-2023</t>
  </si>
  <si>
    <t>ERVYN FELIPE BUELVAS ANAYA</t>
  </si>
  <si>
    <t>7917576-2</t>
  </si>
  <si>
    <t>Prestación de servicios profesionales para brindar acompañamiento a los procesos de calidad de la Oficina de Planeación del Instituto Distrital de Deporte y Recreación-IDER.</t>
  </si>
  <si>
    <t>PLANEACION</t>
  </si>
  <si>
    <t>Luz Alcira Ortega Martinez</t>
  </si>
  <si>
    <t>55</t>
  </si>
  <si>
    <t>EL IDER pagará al CONTRATISTA el valor del contrato mediante Cuatro (4) pagos iguales por valor de TRES MILLONES SEISCIENTOS CINCO MIL PESOS M/CTE ($3.605.000).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</si>
  <si>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en la actualización del manual de procesos y procedimientos del IDER. 2.Codyuvar en el establecimiento de los tramites y OPAS del IDER, asesorando a la oficina de planeación. 3.Brindar apoyo en la estandarización y codificación de formatos utilizados por el IDER. 4. Asesorar a la oficina de planeación en el diseño y formulación de proyectos ide inversión del IDER. 5. Apoyar a la oficina de planeación en la elaboración de los Indicadores de gestión. 6.Brindar asesoría en la elaboración e implementación de matriz de riesgo del IDER. 7.Apoyar en la elaboración de presentaciones e informes requeridos a la entidad desde la oficina de planeación. 8.Realizar seguimiento a los proyectos de inversión a través de la plataforma SPI. 9. Brindar apoyo en la coordinación del equipo técnico del IDER para el diseño de estudio de plantas temporales para la formalización del empleo. 10. Asistir a las diferentes de reuniones internas o externas en las que sea delegado por el supervisor contractual, en el marco del objeto contratado. 11.Las demás actividades requeridas por el supervisor del contrato, en el marco del objeto contratado.</t>
  </si>
  <si>
    <t>https://community.secop.gov.co/Public/Tendering/OpportunityDetail/Index?noticeUID=CO1.NTC.3767643&amp;isFromPublicArea=True&amp;isModal=true&amp;asPopupView=true</t>
  </si>
  <si>
    <t>CPS-IDER-062-2023</t>
  </si>
  <si>
    <t>MELISSA  RUIZ MENDOZA</t>
  </si>
  <si>
    <t>1047439113-1</t>
  </si>
  <si>
    <t>Prestación de servicios profesionales para brindar acompañamiento a los procesos de la Oficina de Planeación del Instituto Distrital de Deporte y Recreación-IDER.</t>
  </si>
  <si>
    <t>56</t>
  </si>
  <si>
    <t>EL IDER pagará al CONTRATISTA el valor del contrato mediante cuatro (4) meses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</si>
  <si>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seguimiento y la recolección de información a planes, programas y proyectos del Instituto Distrital de Deporte y Recreación IDER. 2. Apoyar la realización de informes de gestión del IDER. 3. Apoyar la gestión documental, proyección de oficios y envío de correspondencia del Instituto a través de la plataforma del SIGOB. 4. Garantizar la trazabilidad de los procesos de la Oficina Asesora de Planeación a través del manejo de archivo físico y digital. 5. Organizar el inventario de archivo físico de la Oficina Asesora planeación. 6. Asistir a las reuniones que le sean asignadas en representación del IDER y/o Oficina Asesora de Planeación, de acuerdo con las instrucciones del supervisor, con relación a las obligaciones contractuales. 7. Apoyar lo relacionado con la planeación del IDER en diseños y/o formulación de formatos, planes, programas, procesos, de participación públicos y proyectos para el cumplimiento de los objetivos del Instituto. 8. Brindar apoyo técnico al equipo para el diseño del estudio de plantas temporales para la formalización del empleo del IDER. 9. Las demás actividades requeridas por el supervisor del contrato, en el marco del objeto contratado.</t>
  </si>
  <si>
    <t>https://community.secop.gov.co/Public/Tendering/OpportunityDetail/Index?noticeUID=CO1.NTC.3767756&amp;isFromPublicArea=True&amp;isModal=true&amp;asPopupView=true</t>
  </si>
  <si>
    <t>CPS-IDER-063-2023</t>
  </si>
  <si>
    <t>MILTON JOSE PEREIRA BLANCO</t>
  </si>
  <si>
    <t>1128057977-1</t>
  </si>
  <si>
    <t>Prestación de Servicios Profesionales como abogado para brindar asesoría jurídica y ejercer la defensa judicial del Instituto Distrital de Deporte y Recreación- IDER</t>
  </si>
  <si>
    <t>57</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</si>
  <si>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</si>
  <si>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jurídicos, verbales y escritos, sobre los asuntos sometidos a su consideración. 2. Proyección y revisión de los distintos actos administrativos que expida el IDER. 3. Realizar la defensa judicial del Instituto en procesos judiciales. 4. Proyección de informes periódicos del estado de los procesos judiciales. 5. Apoyar en la organización y custodia de los documentos que hagan parte de los procesos judiciales. 6. Dar cumplimiento al plan de actos administrativos y conceptos de la oficina asesora jurídica del IDER. 7. Asesorar y apoyar en la elaboración y/o revisión de respuestas a requerimientos o solicitudes de los diferentes entes del control al IDER que tengan relación con el proceso jurídico del mismo. 8. Elaborar fichas y presentación de las solicitudes de conciliación ante el comité de conciliación del IDER. 9. Las demás actividades requeridas por el supervisor del contrato, en el marco del objeto contratado</t>
  </si>
  <si>
    <t>https://community.secop.gov.co/Public/Tendering/OpportunityDetail/Index?noticeUID=CO1.NTC.3768310&amp;isFromPublicArea=True&amp;isModal=true&amp;asPopupView=true</t>
  </si>
  <si>
    <t>CPS-IDER-064-2023</t>
  </si>
  <si>
    <t>HECTOR ALEXANDER TORRES PEÑUELA</t>
  </si>
  <si>
    <t>72185356-2</t>
  </si>
  <si>
    <t>Prestación de servicios para brindar apoyo en la Oficina de Infraestructura del Instituto Distrital de Deporte y Recreación-IDER en la coordinación general de los escenarios deportivos en el marco del proyecto denominado: Conservación, mantenimiento y mejoramiento de los escenarios deportivos de la ciudad como estrategia de preservación del patrimonio material del Distrito de Cartagena de Indias</t>
  </si>
  <si>
    <t>58</t>
  </si>
  <si>
    <t>EL IDER pagará al CONTRATISTA el valor del contrato mediante once (11) pagos iguales por valor de TRES MILLONES OCHOCIENTOS MIL PESOS M/CTE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</si>
  <si>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delcomprende todos los gastos directos e indirectos, gravámenes, tributos y demás costos en que incurra el CONTRATISTA por causa u ocasión de la ejecución del presente contrato</t>
  </si>
  <si>
    <t>https://community.secop.gov.co/Public/Tendering/OpportunityDetail/Index?noticeUID=CO1.NTC.3769899&amp;isFromPublicArea=True&amp;isModal=true&amp;asPopupView=true</t>
  </si>
  <si>
    <t>CPS-IDER-065-2023</t>
  </si>
  <si>
    <t>CARLOS GUILLERMO RUIZ ALTAMAR</t>
  </si>
  <si>
    <t>73112186</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</si>
  <si>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</si>
  <si>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59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</si>
  <si>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</si>
  <si>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</si>
  <si>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https://community.secop.gov.co/Public/Tendering/OpportunityDetail/Index?noticeUID=CO1.NTC.3768443&amp;isFromPublicArea=True&amp;isModal=true&amp;asPopupView=true</t>
  </si>
  <si>
    <t>CPS-IDER-066-2023</t>
  </si>
  <si>
    <t>CESAR AUGUSTO VARGAS URICOECHEA</t>
  </si>
  <si>
    <t xml:space="preserve">73184884       </t>
  </si>
  <si>
    <t>60</t>
  </si>
  <si>
    <t>https://community.secop.gov.co/Public/Tendering/OpportunityDetail/Index?noticeUID=CO1.NTC.3768653&amp;isFromPublicArea=True&amp;isModal=true&amp;asPopupView=true</t>
  </si>
  <si>
    <t>CPS-IDER-067-2023</t>
  </si>
  <si>
    <t>jhoselin andrea cataño mercado</t>
  </si>
  <si>
    <t>32939103-8</t>
  </si>
  <si>
    <t>61</t>
  </si>
  <si>
    <t>https://community.secop.gov.co/Public/Tendering/OpportunityDetail/Index?noticeUID=CO1.NTC.3768934&amp;isFromPublicArea=True&amp;isModal=true&amp;asPopupView=true</t>
  </si>
  <si>
    <t>CPS-IDER-068-2023</t>
  </si>
  <si>
    <t>Prestación de Servicios Profesionales como abogado en la Oficina Asesora Jurídica para brindar asesoría jurídica y acompañamiento en los diferentes procesos administrativos que deban ser adelantados por el Instituto Distrital de Deporte y Recreación- IDER.</t>
  </si>
  <si>
    <t>62</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</si>
  <si>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</si>
  <si>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Elaborar, ejecutar y realizar seguimiento al plan de actos administrativos y conceptos de la oficina asesora jurídica. 2. Emitir conceptos verbales y escritos sobre los asuntos sometidos a su consideración, especialmente sobre derecho laboral y asuntos administrativos. 3. Brindar asesoría jurídica en los asuntos que sean requeridos por la Dirección Administrativa y Financiera. 4. Brindar apoyo en la respuesta a las PQRS que le sean asignadas por el supervisor contractual. 5. Las demás actividades requeridas por el supervisor del contrato, en el marco del objeto contratado</t>
  </si>
  <si>
    <t>https://community.secop.gov.co/Public/Tendering/OpportunityDetail/Index?noticeUID=CO1.NTC.3768789&amp;isFromPublicArea=True&amp;isModal=true&amp;asPopupView=true</t>
  </si>
  <si>
    <t>CPS-IDER-069-2023</t>
  </si>
  <si>
    <t>JUAN JAIRO OROZCO MACIAS</t>
  </si>
  <si>
    <t xml:space="preserve">73182761       </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</si>
  <si>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</si>
  <si>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63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</si>
  <si>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</si>
  <si>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https://community.secop.gov.co/Public/Tendering/OpportunityDetail/Index?noticeUID=CO1.NTC.3769114&amp;isFromPublicArea=True&amp;isModal=true&amp;asPopupView=true</t>
  </si>
  <si>
    <t>CPS-IDER-070-2023</t>
  </si>
  <si>
    <t>PEDRO CLAVER SIERRA MORALES</t>
  </si>
  <si>
    <t xml:space="preserve">73101581       </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</si>
  <si>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</si>
  <si>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64</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</si>
  <si>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</si>
  <si>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https://community.secop.gov.co/Public/Tendering/OpportunityDetail/Index?noticeUID=CO1.NTC.3769290&amp;isFromPublicArea=True&amp;isModal=true&amp;asPopupView=true</t>
  </si>
  <si>
    <t>CPS-IDER-071-2023</t>
  </si>
  <si>
    <t>KELLY ROSE MARTINEZ ARIAS</t>
  </si>
  <si>
    <t>45759940</t>
  </si>
  <si>
    <t>Prestación de Servicios Profesionales como abogado para brindar asesoría jurídica y acompañamiento en asuntos contractuales a la Oficina Jurídica del Instituto Distrital de Deporte y Recreación- IDER.</t>
  </si>
  <si>
    <t>65</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</si>
  <si>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</si>
  <si>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jurídica de los documentos necesarios para dicho fin. 2. Evaluar jurídicamente los procesos de contratación adelantados por el IDER que le sean asignados. 3. Proyección, revisión y elaboración de conformidad con la normatividad aplicable y vigente, oficios, documentos jurídicos, los contratos y convenios que se le asignen 4. Asesorar en los tramites contractuales que se adelanten en desarrollo de los procesos de contratación del IDER. 5. Las demás actividades requeridas por el supervisor del contrato, en el marco del objeto contratado.</t>
  </si>
  <si>
    <t>https://community.secop.gov.co/Public/Tendering/OpportunityDetail/Index?noticeUID=CO1.NTC.3769774&amp;isFromPublicArea=True&amp;isModal=true&amp;asPopupView=true</t>
  </si>
  <si>
    <t>CPS-IDER-072-2023</t>
  </si>
  <si>
    <t>NICOLAS  CHIQUILLO RIPOLL</t>
  </si>
  <si>
    <t xml:space="preserve">7886772        </t>
  </si>
  <si>
    <t>66</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</si>
  <si>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</si>
  <si>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https://community.secop.gov.co/Public/Tendering/OpportunityDetail/Index?noticeUID=CO1.NTC.3770022&amp;isFromPublicArea=True&amp;isModal=true&amp;asPopupView=true</t>
  </si>
  <si>
    <t>CPS-IDER-073-2023</t>
  </si>
  <si>
    <t xml:space="preserve">1128059948     </t>
  </si>
  <si>
    <t xml:space="preserve">Prestación de Servicios Profesionales como abogado para brindar asesoría jurídica y acompañamiento a la Oficina Jurídica del Instituto Distrital de Deporte y Recreación_x0002_IDER en el marco de la ejecución del proyecto Consolidación del Sistema Deportivo Distrital mediante una estrategia de estímulos y/o apoyos a las organizaciones deportivas y deportistas de altos logros.
</t>
  </si>
  <si>
    <t>67</t>
  </si>
  <si>
    <t xml:space="preserve">EL IDER pagará al CONTRATISTA el valor del contrato mediante once (11) cuotas 
iguales por valor de CUATRO MILLONES DOSCIENTOS DOS MIL PESOS M/CTE 
($4.202.400,00),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</si>
  <si>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Participar, a través de la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el marco del proyecto “Consolidación del Sistema Deportivo Distrital Mediante 
una Estrategia de Estímulos y/o Apoyos a las Organizaciones Deportivas y Deportistas 
de Altos Logros”.
6. Emitir conceptos jurídicos verbales y escritos sobre los asuntos sometidos a su 
consideración, previa solicitud del supervisor contractual.
7. Las demás actividades requeridas por el supervisor del contrato, en el marco del 
objeto contratado</t>
  </si>
  <si>
    <t>https://community.secop.gov.co/Public/Tendering/OpportunityDetail/Index?noticeUID=CO1.NTC.3773838&amp;isFromPublicArea=True&amp;isModal=true&amp;asPopupView=true</t>
  </si>
  <si>
    <t>CPS-IDER-074-2023</t>
  </si>
  <si>
    <t xml:space="preserve">45563154       </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</si>
  <si>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</si>
  <si>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68</t>
  </si>
  <si>
    <t>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</si>
  <si>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</si>
  <si>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https://community.secop.gov.co/Public/Tendering/OpportunityDetail/Index?noticeUID=CO1.NTC.3773902&amp;isFromPublicArea=True&amp;isModal=true&amp;asPopupView=true</t>
  </si>
  <si>
    <t>CPS-IDER-075-2023</t>
  </si>
  <si>
    <t>DAVID DE JESUS BERNAL TUÑON</t>
  </si>
  <si>
    <t xml:space="preserve">73208736       </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</si>
  <si>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</si>
  <si>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69</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</si>
  <si>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</si>
  <si>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</si>
  <si>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https://community.secop.gov.co/Public/Tendering/OpportunityDetail/Index?noticeUID=CO1.NTC.3773906&amp;isFromPublicArea=True&amp;isModal=true&amp;asPopupView=true</t>
  </si>
  <si>
    <t>CPS-IDER-076-2023</t>
  </si>
  <si>
    <t>LEIDER  REYES RAMIREZ</t>
  </si>
  <si>
    <t>1047389182-4</t>
  </si>
  <si>
    <t>Prestación de servicios al área de recreación como monitor de proyectos, para el desarrollo del proyecto denominado mejoramiento de los estilos de vida mediante la promoción masiva de una vida activa de la ciudadanía en el Distrito de Cartagena.</t>
  </si>
  <si>
    <t>70</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</si>
  <si>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</si>
  <si>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</si>
  <si>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https://community.secop.gov.co/Public/Tendering/OpportunityDetail/Index?noticeUID=CO1.NTC.3773370&amp;isFromPublicArea=True&amp;isModal=true&amp;asPopupView=true</t>
  </si>
  <si>
    <t>CPS-IDER-077-2023</t>
  </si>
  <si>
    <t xml:space="preserve">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
</t>
  </si>
  <si>
    <t>71</t>
  </si>
  <si>
    <t>EL IDER pagará al CONTRATISTA el valor del contrato mediante diez (10) cuotas de igual valor 
por la suma de TRES MILLONES DE PESOS MCTE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</si>
  <si>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</si>
  <si>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https://community.secop.gov.co/Public/Tendering/OpportunityDetail/Index?noticeUID=CO1.NTC.3775519&amp;isFromPublicArea=True&amp;isModal=true&amp;asPopupView=true</t>
  </si>
  <si>
    <t>CPS-IDER-078-2023</t>
  </si>
  <si>
    <t>MARLON MIGUEL MONTERO MARTINEZ</t>
  </si>
  <si>
    <t>73154797-8</t>
  </si>
  <si>
    <t>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</si>
  <si>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72</t>
  </si>
  <si>
    <t>EL IDER pagará al CONTRATISTA el valor del contrato mediante once (11)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</si>
  <si>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</si>
  <si>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https://community.secop.gov.co/Public/Tendering/OpportunityDetail/Index?noticeUID=CO1.NTC.3775633&amp;isFromPublicArea=True&amp;isModal=true&amp;asPopupView=true</t>
  </si>
  <si>
    <t>CPS-IDER-079-2023</t>
  </si>
  <si>
    <t>JUAN CARLOS CAMELO DE LAVALLE</t>
  </si>
  <si>
    <t xml:space="preserve">73118400       </t>
  </si>
  <si>
    <t>73</t>
  </si>
  <si>
    <t xml:space="preserve">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</si>
  <si>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</si>
  <si>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https://community.secop.gov.co/Public/Tendering/OpportunityDetail/Index?noticeUID=CO1.NTC.3775826&amp;isFromPublicArea=True&amp;isModal=true&amp;asPopupView=true</t>
  </si>
  <si>
    <t>CPS-IDER-081-2023</t>
  </si>
  <si>
    <t xml:space="preserve">73205167       </t>
  </si>
  <si>
    <t>74</t>
  </si>
  <si>
    <t xml:space="preserve">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</si>
  <si>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</si>
  <si>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https://community.secop.gov.co/Public/Tendering/OpportunityDetail/Index?noticeUID=CO1.NTC.3776465&amp;isFromPublicArea=True&amp;isModal=true&amp;asPopupView=true</t>
  </si>
  <si>
    <t>CPS-IDER-082-2023</t>
  </si>
  <si>
    <t>EDINSON ANTONIO GALVIS ROMERO</t>
  </si>
  <si>
    <t xml:space="preserve">73183516       </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</si>
  <si>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</si>
  <si>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75</t>
  </si>
  <si>
    <t xml:space="preserve">EL IDER pagará al CONTRATISTA el valor del contrato mediante Diez (10) cuotas de igual valor
por la suma de DOS MILLONES SETECIENTOS SETENTA MIL CUATROCIENTOS TREINTA Y
DOS PESOS M/CTE ($2.770.432)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</si>
  <si>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área de recreación del IDER mediante la supervisión del sonido durante el
desarrollo de las actividades del proyecto Recreación Comunitaria. 2. Revisar el sonido durante
la realización de la estrategia vías activas y saludables 3. Revisar el sonido durante la realización
de la estrategia playas recreativas 4. Revisar el sonido durante los ciclos paseos urbanos y rurales.
5. Generar informes donde se programen los técnicos y operadores de sonido 6.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</si>
  <si>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https://community.secop.gov.co/Public/Tendering/OpportunityDetail/Index?noticeUID=CO1.NTC.3776339&amp;isFromPublicArea=True&amp;isModal=true&amp;asPopupView=true</t>
  </si>
  <si>
    <t>CPS-IDER-083-2023</t>
  </si>
  <si>
    <t>VERA JUDITH ZABALZA PARRA</t>
  </si>
  <si>
    <t>33248192</t>
  </si>
  <si>
    <t xml:space="preserve">Prestación de Servicios para brindar apoyo en los asuntos contables del Instituto Distrital de Deporte y Recreación- IDER, en la Oficina de Contabilidad.
</t>
  </si>
  <si>
    <t>76</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</si>
  <si>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</si>
  <si>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recepción y radicación de documentos inherentes a la Oficina de Contabilidad. 
2. Proyectar y digitar oficios y documentos varios inherentes a la Oficina de Contabilidad. 
3. Apoyar en el control de planillas de pagos realizadas. 
4. Apoyar en el archivo de documentos de la oficina de contabilidad. 
5. Velar por la conservación y mantenimiento de la documentación correspondiente a la oficina de 
contabilidad. 
6. Atender al público en general. 
7. Las demás actividades requeridas por el supervisor del contrato, en el marco del objeto 
contratado.
</t>
  </si>
  <si>
    <t>https://community.secop.gov.co/Public/Tendering/OpportunityDetail/Index?noticeUID=CO1.NTC.3776686&amp;isFromPublicArea=True&amp;isModal=true&amp;asPopupView=true</t>
  </si>
  <si>
    <t>CPS-IDER-084-2023</t>
  </si>
  <si>
    <t>YIL KATERIN MELENDEZ PALMERA</t>
  </si>
  <si>
    <t>1235042693-8</t>
  </si>
  <si>
    <t>Prestación de servicios para brindar soporte en la gestión documental en la oficina de Archivo el Instituto Distrital de Deporte y Recreación - IDER</t>
  </si>
  <si>
    <t>ARCHIVO</t>
  </si>
  <si>
    <t>77</t>
  </si>
  <si>
    <t xml:space="preserve">EL IDER pagará al CONTRATISTA el valor del contrato mediante 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</si>
  <si>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soporte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Apoyar en la implementación y modernización del sistema de archivo del IDER 
a fin de atender de una manera ágil y eficiente los requerimientos de información 
realizados por los usuarios.
5. Las demás actividades requeridas por el supervisor del contrato, en el marco 
del objeto contratado.
</t>
  </si>
  <si>
    <t>https://community.secop.gov.co/Public/Tendering/OpportunityDetail/Index?noticeUID=CO1.NTC.3777224&amp;isFromPublicArea=True&amp;isModal=true&amp;asPopupView=true</t>
  </si>
  <si>
    <t>CPS-IDER-085-2023</t>
  </si>
  <si>
    <t>ALBERTO ENRIQUE LLAMAS HERRERA</t>
  </si>
  <si>
    <t>9079545-5</t>
  </si>
  <si>
    <t>Prestación de Servicios Profesionales para brindar asesoría en asuntos presupuestales y tributarios a la Dirección Administrativa y Financiera y Dirección General del IDER.</t>
  </si>
  <si>
    <t>78</t>
  </si>
  <si>
    <t xml:space="preserve">EL IDER pagará al CONTRATISTA el valor del contrato mediante 4 pagos iguales por valor de CUATRO 
MILLONES DOSCIENTOS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</si>
  <si>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y a la Dirección Administrativa y Financiera, relacionada 
con la actividad presupuestal de la entidad, en sus etapas de preparación, presentación, 
aprobación, ejecución, seguimiento, control y evaluación. 
2. Asesorar y brindar a la Dirección General y a la Dirección Administrativa y Financiera 
acompañamiento desde su experticia, en la proyección de conceptos con relación a los temas 
tributarios y presupuestales que le sean requeridos. 
3. Apoyar desde su perfil a la Dirección General y a la Dirección Administrativa y Financiera en lo 
referente a las actividades de planeación que se realicen dentro de la entidad de acuerdo con su 
objeto contractual. 
4. Brindar acompañamiento y asesoría a las diferentes áreas del Instituto Distrital de Deporte y 
Recreación, relacionadas con temas presupuestales, con el fin de orientar procesos del resorte 
de la hacienda pública. 
5. Apoyar a la a la Dirección Administrativa y Financiera el proceso de preparación del proyecto de 
presupuesto en lo referente a la proyección de ingresos, exposición de motivos, disposiciones 
generales y gastos de funcionamiento y gastos de inversión e informes que se deban presentar 
ante la junta directiva. 
6. Brindar acompañamiento y asesoría a la Dirección General y a la Dirección Administrativa y 
Financiera ante el Concejo Distrital de Cartagena durante el proceso de estudio y aprobación del 
proyecto de presupuesto y las diferentes citaciones que se susciten por esta corporación con 
relación en asuntos tributarios y presupuestales. 
7. Brindar acompañamiento y asesoría a la Dirección General y a la Dirección Administrativa y 
Financiera, relacionadas con las proyecciones de respuestas a los requerimientos realizados por 
las diferentes secretarías y direcciones del Distrito Turístico y Cultural de Cartagena de Indias, 
entes descentralizados y diferentes organismos de control relacionados con temas 
presupuestales y tributarios. 
8. Acompañamiento a la Dirección Administrativa y Financiera en los diferentes Comités en los que 
deba intervenir y cuya intervención requiera apoyo desde su experiencia y de acuerdo a su objeto 
contractual
9. Las demás actividades requeridas por el supervisor del contrato, en el marco del objeto 
contratado.</t>
  </si>
  <si>
    <t>https://community.secop.gov.co/Public/Tendering/OpportunityDetail/Index?noticeUID=CO1.NTC.3777169&amp;isFromPublicArea=True&amp;isModal=true&amp;asPopupView=true</t>
  </si>
  <si>
    <t>CPS-IDER-086-2023</t>
  </si>
  <si>
    <t xml:space="preserve">Prestación de servicios de apoyo a la gestión a la Dirección Administrativa y Financiera del IDER en la organización, archivo y relación de la información que se reciba y envié por parte de esta.
</t>
  </si>
  <si>
    <t>79</t>
  </si>
  <si>
    <t>EL IDER pagará al CONTRATISTA el valor del contrato mediante 4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</si>
  <si>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la organización, archivo y relación de la información que se 
reciba y envié por parte de la dirección administrativa y financiera del IDER. 
2. Apoyar en la organización de la información, recepción de documentación y velar 
por que la misma sea entregada a las diferentes dependencias distritales, 
entidades bancarias, organismos de control y despachos judiciales. 
3. Apoyar a la dirección administrativa del IDER con la recepción de documentos 
que provenga de diferentes canales de atención.</t>
  </si>
  <si>
    <t>https://community.secop.gov.co/Public/Tendering/OpportunityDetail/Index?noticeUID=CO1.NTC.3777472&amp;isFromPublicArea=True&amp;isModal=true&amp;asPopupView=true</t>
  </si>
  <si>
    <t>CPS-IDER-087-2023</t>
  </si>
  <si>
    <t>PAULA ANDREA GARCIA ARDILA</t>
  </si>
  <si>
    <t>1143382285-0</t>
  </si>
  <si>
    <t>Prestación de servicios para brindar apoyo asistencial a la Dirección Administrativa y Financiera del IDER en las actividades de la dependencia.</t>
  </si>
  <si>
    <t>81</t>
  </si>
  <si>
    <t xml:space="preserve">EL IDER pagará al CONTRATISTA el valor del contrato mediante 4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</si>
  <si>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
</t>
  </si>
  <si>
    <t>https://community.secop.gov.co/Public/Tendering/OpportunityDetail/Index?noticeUID=CO1.NTC.3777715&amp;isFromPublicArea=True&amp;isModal=true&amp;asPopupView=true</t>
  </si>
  <si>
    <t>CPS-IDER-088-2023</t>
  </si>
  <si>
    <t>ALJURE GARCIA FARID DAVID</t>
  </si>
  <si>
    <t xml:space="preserve">9100713        </t>
  </si>
  <si>
    <t xml:space="preserve">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
</t>
  </si>
  <si>
    <t>80</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</si>
  <si>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</si>
  <si>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</si>
  <si>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https://community.secop.gov.co/Public/Tendering/OpportunityDetail/Index?noticeUID=CO1.NTC.3777911&amp;isFromPublicArea=True&amp;isModal=true&amp;asPopupView=true</t>
  </si>
  <si>
    <t>CPS-IDER-089-2023</t>
  </si>
  <si>
    <t>ADALID ALBERTO VENTURA DIAZ</t>
  </si>
  <si>
    <t>73560876-2</t>
  </si>
  <si>
    <t xml:space="preserve">Prestación de servicios profesionales para brindar acompañamiento a los procesos del área de Talento Humano del IDER del Instituto Distrital de Deporte y Recreación-IDER.
</t>
  </si>
  <si>
    <t>TALENTO HUMANO</t>
  </si>
  <si>
    <t>Olga Nieves Oyola</t>
  </si>
  <si>
    <t>82</t>
  </si>
  <si>
    <t xml:space="preserve">EL IDER pagará al CONTRATISTA el valor del contrato mediante 4 pagos iguales por valor de CUATRO 
MILLONES DOSCIENTOS DOS MIL CUATROCIENTOS PESOS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</si>
  <si>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Asesorar, elaborar, realizar seguimiento y evaluar la actualización e implementación y desarrollo Modelo 
Integrado de Planeación y Gestión – MIPG en la entidad. 2. Brindar asesoría y acompañamiento en la 
coordinación, elaboración y seguimiento de la estrategia de formalización laboral a través de modernización 
y/o creación de plantas temporales. 3. Brindar asesoría y acompañamiento en la elaboración y seguimiento 
de el plan de bienestar del IDER. 4. Brindar asesoría y acompañamiento en la elaboración y seguimiento 
en lo relacionado con el concurso de planta de personal del IDER, que se adelante en conjunto con la 
CNSC. 5. Brindar asesoría y acompañamiento en la elaboración y seguimiento de los estudios de cargos.
6. Socializar e implementar lo relacionado con el Decreto 612 de 2018, sus modificaciones y adiciones. 7. 
Brindar acompañamiento y apoyo técnico en la Medición de la Gestión y el Índice de Desempeño 
Institucional-IDI- del Instituto Distrital de Deportes y Recreación- IDER. 8. Orientar los procesos de 
modernización institucional que se lleven a cabo en el Instituto Distrital de Deportes y Recreación-IDER; en 
especial lo que tienen que ver con rediseños institucionales, manual específico de funciones y competencias 
laborales y demás herramientas institucionales de soporte al funcionamiento organizacional. 9. Asesorar, 
hacer seguimiento y evaluar el levantamiento de diagnósticos organizacionales llevados a cabo en la 
entidad, relacionados con los procesos de modernización y formalización institucional o la gestión del talento 
humano. 10. Brindar asesoría en la aplicación, seguimiento y gestión del FURAG y de los autodiagnósticos 
institucionales llevados a cabo en el IDER. 11. Orientar la revisión, actualización, adopción e 
implementación de actividades, proyectos, programas y/o planes del Sistema de Gestión del Talento 
Humano del Instituto Distrital de Deportes y Recreación- IDER. 12. Realizar los diferentes informes 
requeridos por el supervisor contractual como insumo frente a respuesta a auditoría de entes de control, 
peticiones ciudadanas, informes de gestión del área, entre otras, lo cual incluye: planes, matrices e informes 
consolidados. 13. Realizar y entregar a la supervisión los correspondientes informes de gestión de 
actividades con sus soportes. 14. Las demás actividades requeridas por el supervisor del contrato, en el 
marco del objeto contratado.
</t>
  </si>
  <si>
    <t>https://community.secop.gov.co/Public/Tendering/OpportunityDetail/Index?noticeUID=CO1.NTC.3778106&amp;isFromPublicArea=True&amp;isModal=true&amp;asPopupView=true</t>
  </si>
  <si>
    <t>CPS-IDER-090-2023</t>
  </si>
  <si>
    <t xml:space="preserve">73099582       </t>
  </si>
  <si>
    <t>Prestación de servicios de apoyo a la gestión para apoyar las actividades de presupuesto y pagos de la Oficina Administrativa y Financiera del IDER</t>
  </si>
  <si>
    <t>83</t>
  </si>
  <si>
    <t>EL IDER pagará al CONTRATISTA el valor del contrato mediante 4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</si>
  <si>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la gestión de presupuesto y pagos de la Oficina Administrativa y 
Financiera del IDER. 
2. Apoyar en la elaboración de planillas y relaciones de pago del IDER. 
3. Relacionar documentación de cuentas por pagar. 
4. Relacionar todos los documentos de planillas y soportes a contabilidad. 
5. Mantener actualizados los informes de pago requeridos por la Dirección 
Administrativa del IDER.
6. Las demás actividades requeridas por el supervisor del contrato, en el marco 
del objeto contratado.</t>
  </si>
  <si>
    <t>https://community.secop.gov.co/Public/Tendering/OpportunityDetail/Index?noticeUID=CO1.NTC.3778071&amp;isFromPublicArea=True&amp;isModal=true&amp;asPopupView=true</t>
  </si>
  <si>
    <t>CPS-IDER-091-2023</t>
  </si>
  <si>
    <t xml:space="preserve">45781641       </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</si>
  <si>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</si>
  <si>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84</t>
  </si>
  <si>
    <t>EL IDER pagará al CONTRATISTA el valor del contrato mediante diez (10) cuotas de igual valor 
por la suma de TRES MILLONES CUATROCIENTOS CINCO MIL SETECIENTOS NOVENTA Y 
OCHO PESOS MCTE ($3.405.798.00)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</si>
  <si>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ejecución del proyecto especialmente en el programa de Discapacidad. 2. Brindar 
asistencia técnica y operativa en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Apoyar en la 
ejecución y compresión, al área de Deporte del IDER, en las acciones necesarias para llevar a 
cabo los torneos de los juegos de personas en situación de discapacidad. 6. Apoyar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</si>
  <si>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https://community.secop.gov.co/Public/Tendering/OpportunityDetail/Index?noticeUID=CO1.NTC.3778075&amp;isFromPublicArea=True&amp;isModal=true&amp;asPopupView=true</t>
  </si>
  <si>
    <t>CPS-IDER-092-2023</t>
  </si>
  <si>
    <t>Prestación de Servicios Profesionales como ingeniero de sistemas para brindar asesoría técnica al área de Sistemas del Instituto Distrital de Deporte y Recreación-IDER.</t>
  </si>
  <si>
    <t>85</t>
  </si>
  <si>
    <t xml:space="preserve">EL IDER pagará al CONTRATISTA el valor del contrato mediante 4 pagos iguales por 
valor de TRES MILLONES OCHOCIENTOS OCHENTA Y SIETE MIL DOSCIENTOS 
VEINTE PESOS M/CTE ($3.887.220),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</si>
  <si>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Asesorar en la formulación y la implementación de los planes de TI. 
2. Asesorar al área de sistemas sobre la política de Gobierno Digital y Seguridad 
Digital. 
3. Brindar asesoría y acompañamiento en el proceso de innovación, actualización 
y administración de la página web. 
4. Brindar asesoría y acompañamiento en el proceso de rendición de cuentas 
electrónica en la plataforma SIA de la Contraloría. 
5. Brindar asesoría y acompañamiento en el seguimiento y la recolección de 
información de la Ley 1712 de 2014.</t>
  </si>
  <si>
    <t>https://community.secop.gov.co/Public/Tendering/OpportunityDetail/Index?noticeUID=CO1.NTC.3777992&amp;isFromPublicArea=True&amp;isModal=true&amp;asPopupView=true</t>
  </si>
  <si>
    <t>CPS-IDER-093-2023</t>
  </si>
  <si>
    <t>AYLEEN  BARBOZA ORTIZ</t>
  </si>
  <si>
    <t>45593405</t>
  </si>
  <si>
    <t>86</t>
  </si>
  <si>
    <t>EL IDER pagará al CONTRATISTA el valor del contrato mediante cuatro (4) pagos iguales por valor de CUATRO MILLONES DOSCIENTOS DOS MIL CUATROCIENTOS PESOS M/CTE ($4.202.400)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</si>
  <si>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</si>
  <si>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https://community.secop.gov.co/Public/Tendering/OpportunityDetail/Index?noticeUID=CO1.NTC.3778870&amp;isFromPublicArea=True&amp;isModal=true&amp;asPopupView=true</t>
  </si>
  <si>
    <t>CPS-IDER-094-2023</t>
  </si>
  <si>
    <t>ADRIANA  ZUÑIGA PUERTA</t>
  </si>
  <si>
    <t>1047415459-0</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</si>
  <si>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</si>
  <si>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87</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</si>
  <si>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</si>
  <si>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</si>
  <si>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https://community.secop.gov.co/Public/Tendering/OpportunityDetail/Index?noticeUID=CO1.NTC.3784216&amp;isFromPublicArea=True&amp;isModal=true&amp;asPopupView=true</t>
  </si>
  <si>
    <t>CPS-IDER-095-2023</t>
  </si>
  <si>
    <t>ALFREDO  MORELO MERCADO</t>
  </si>
  <si>
    <t>73116992-6</t>
  </si>
  <si>
    <t>88</t>
  </si>
  <si>
    <t>https://community.secop.gov.co/Public/Tendering/OpportunityDetail/Index?noticeUID=CO1.NTC.3784217&amp;isFromPublicArea=True&amp;isModal=true&amp;asPopupView=true</t>
  </si>
  <si>
    <t>CPS-IDER-096-2023</t>
  </si>
  <si>
    <t>MANUEL DE JESUS RODRIGUEZ CORREA</t>
  </si>
  <si>
    <t>73156603</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</si>
  <si>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</si>
  <si>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89</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</si>
  <si>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</si>
  <si>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t>
  </si>
  <si>
    <t>https://community.secop.gov.co/Public/Tendering/OpportunityDetail/Index?noticeUID=CO1.NTC.3784821&amp;isFromPublicArea=True&amp;isModal=true&amp;asPopupView=true</t>
  </si>
  <si>
    <t>CPS-IDER-097-2023</t>
  </si>
  <si>
    <t>BERNARDO  DE ARCO GUERRERO</t>
  </si>
  <si>
    <t>1143339368-1</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</si>
  <si>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</si>
  <si>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90</t>
  </si>
  <si>
    <t>CONTRATO: EL IDER pagará al CONTRATISTA el valor del contrato, mediante once (11) pagos iguales por valor de DOS MILLONES QUINIENTOS TENTA Y CINCO MIL PESOS M/CTE ($2.575.000,00),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</si>
  <si>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contable y acompañamiento al área de Deporte de IDER, en la atención de los asuntos que se desprendan del cumplimiento de las actividades propias del proyecto “Consolidación del Sistema Deportivo Distrital Mediante una Estrategia de Estímulos y/o Apoyos a las Organizaciones Deportivas y Deportistas de Altos Logros”.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“Consolidación del Sistema Deportivo Distrital Mediante una Estrategia de Estímulos y/o Apoyos a las Organizaciones Deportivas y Deportistas de Altos Logros” relacionado con liquidación de contratos.
4. Las demás actividades requeridas por el supervisor del contrato, en el marco del objeto contratado.</t>
  </si>
  <si>
    <t>https://community.secop.gov.co/Public/Tendering/OpportunityDetail/Index?noticeUID=CO1.NTC.3784831&amp;isFromPublicArea=True&amp;isModal=true&amp;asPopupView=true</t>
  </si>
  <si>
    <t>CPS-IDER-098-2023</t>
  </si>
  <si>
    <t>91</t>
  </si>
  <si>
    <t>EL IDER pagará al CONTRATISTA el valor del contrato, mediante diez (10) cuotas de igual valor por la suma de TRES MILLONES NOVENTA MIL PESOS MCTE ($ 3.090.000,00),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</si>
  <si>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</si>
  <si>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https://community.secop.gov.co/Public/Tendering/OpportunityDetail/Index?noticeUID=CO1.NTC.3784667&amp;isFromPublicArea=True&amp;isModal=true&amp;asPopupView=true</t>
  </si>
  <si>
    <t>CPS-IDER-099-2023</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</si>
  <si>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</si>
  <si>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92</t>
  </si>
  <si>
    <t>EL IDER pagará al CONTRATISTA el valor del contrato mediante diez (10) cuotas de igual valor por la suma de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</si>
  <si>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Corregimentales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corregimentales.
6. Apoyar al área de Deporte del IDER en la logística para contar con los elementos necesarios para el desarrollo del torneo de juegos corregimentales.
7. Las demás actividades requeridas por el supervisor del contrato, en el marco del objeto contratado.</t>
  </si>
  <si>
    <t>https://community.secop.gov.co/Public/Tendering/OpportunityDetail/Index?noticeUID=CO1.NTC.3785045&amp;isFromPublicArea=True&amp;isModal=true&amp;asPopupView=true</t>
  </si>
  <si>
    <t>CPS-IDER-100-2023</t>
  </si>
  <si>
    <t>SARA MARIA HERNANDEZ DE JULIO</t>
  </si>
  <si>
    <t>41608605</t>
  </si>
  <si>
    <t>93</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</si>
  <si>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</si>
  <si>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https://community.secop.gov.co/Public/Tendering/OpportunityDetail/Index?noticeUID=CO1.NTC.3784796&amp;isFromPublicArea=True&amp;isModal=true&amp;asPopupView=true</t>
  </si>
  <si>
    <t>CPS-IDER-101-2023</t>
  </si>
  <si>
    <t>ALFREDO  PAJARO GAVIRIA</t>
  </si>
  <si>
    <t>9078480</t>
  </si>
  <si>
    <t>94</t>
  </si>
  <si>
    <t>https://community.secop.gov.co/Public/Tendering/OpportunityDetail/Index?noticeUID=CO1.NTC.3785541&amp;isFromPublicArea=True&amp;isModal=true&amp;asPopupView=true</t>
  </si>
  <si>
    <t>CPS-IDER-102-2023</t>
  </si>
  <si>
    <t>BEDER JUNIOR CHALABE HOYOS</t>
  </si>
  <si>
    <t xml:space="preserve">1047434416     </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</si>
  <si>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</si>
  <si>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95</t>
  </si>
  <si>
    <t>FORMA DE PAGO DEL CONTRATO: 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</si>
  <si>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t>
  </si>
  <si>
    <t>https://community.secop.gov.co/Public/Tendering/OpportunityDetail/Index?noticeUID=CO1.NTC.3786127&amp;isFromPublicArea=True&amp;isModal=true&amp;asPopupView=true</t>
  </si>
  <si>
    <t>CPS-IDER-103-2023</t>
  </si>
  <si>
    <t>ANGELA PATRICIA MULETT BARRIOS</t>
  </si>
  <si>
    <t>22785981</t>
  </si>
  <si>
    <t>Prestación de servicios Profesionales al área de Recreación del Instituto Distrital de Deporte y Recreación - IDER, como comunicador social dentro del marco proyecto denominada Recreacion Comunitaria y Aprovechamiento del tiempo libre, como mecanismo de cohesion e Integracion social en el Distrito de Cartagena de Indias</t>
  </si>
  <si>
    <t>14, 15</t>
  </si>
  <si>
    <t>96, 97</t>
  </si>
  <si>
    <t>EL IDER pagará al CONTRATISTA el valor del contrato mediante Once (11)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</si>
  <si>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</si>
  <si>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https://community.secop.gov.co/Public/Tendering/OpportunityDetail/Index?noticeUID=CO1.NTC.3786270&amp;isFromPublicArea=True&amp;isModal=true&amp;asPopupView=true</t>
  </si>
  <si>
    <t>CPS-IDER-104-2023</t>
  </si>
  <si>
    <t>DUSTING  BARRIOS JARAMILLO</t>
  </si>
  <si>
    <t xml:space="preserve">8854376        </t>
  </si>
  <si>
    <t>98</t>
  </si>
  <si>
    <t>https://community.secop.gov.co/Public/Tendering/OpportunityDetail/Index?noticeUID=CO1.NTC.3786533&amp;isFromPublicArea=True&amp;isModal=true&amp;asPopupView=true</t>
  </si>
  <si>
    <t>CPS-IDER-105-2023</t>
  </si>
  <si>
    <t>MARIA FERNANDA MOYA</t>
  </si>
  <si>
    <t>1128047935-1</t>
  </si>
  <si>
    <t xml:space="preserve">Prestación de servicios profesionales para brindar asesoría y acompañamiento a los procesos comunicacionales del Instituto Distrital de Deporte y Recreación-IDER como diseñadora gráfica, dentro del marco del proyecto MEJORAMIENTO DE LOS ESTILOS DE VIDA MEDIANTE LA PROMOCIÓN MASIVA DE UNA VIDA ACTIVA DE LA CIUDADANÍA EN EL DISTRITO DE CARTAGENA”.
</t>
  </si>
  <si>
    <t>12, 13</t>
  </si>
  <si>
    <t>99, 100</t>
  </si>
  <si>
    <t xml:space="preserve">EL IDER pagará al CONTRATISTA el valor del contrato
mediante Once (11) cuotas de igual valor por la suma de TRES MILLONES 
NOVECIENTOS NOVENTA Y DOS MIL DOSCIENTOS OCHENTA PESOS 
MCTE ($3.992.280)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</si>
  <si>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</si>
  <si>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https://community.secop.gov.co/Public/Tendering/OpportunityDetail/Index?noticeUID=CO1.NTC.3787683&amp;isFromPublicArea=True&amp;isModal=true&amp;asPopupView=true</t>
  </si>
  <si>
    <t>CPS-IDER-106-2023</t>
  </si>
  <si>
    <t>EDGARDO  ZUÑIGA ALCALA</t>
  </si>
  <si>
    <t>73572111-9</t>
  </si>
  <si>
    <t>101</t>
  </si>
  <si>
    <t>https://community.secop.gov.co/Public/Tendering/OpportunityDetail/Index?noticeUID=CO1.NTC.3786583&amp;isFromPublicArea=True&amp;isModal=true&amp;asPopupView=true</t>
  </si>
  <si>
    <t>CPS-IDER-107-2023</t>
  </si>
  <si>
    <t>GUSTAVO ENRIQUE RAMIREZ LEAL</t>
  </si>
  <si>
    <t xml:space="preserve">73078383       </t>
  </si>
  <si>
    <t>102</t>
  </si>
  <si>
    <t>https://community.secop.gov.co/Public/Tendering/OpportunityDetail/Index?noticeUID=CO1.NTC.3787144&amp;isFromPublicArea=True&amp;isModal=true&amp;asPopupView=true</t>
  </si>
  <si>
    <t>CPS-IDER-108-2023</t>
  </si>
  <si>
    <t>JAVIER ANTONIO GAMARRA CAMARGO</t>
  </si>
  <si>
    <t>73551594-2</t>
  </si>
  <si>
    <t>103</t>
  </si>
  <si>
    <t>https://community.secop.gov.co/Public/Tendering/OpportunityDetail/Index?noticeUID=CO1.NTC.3787411&amp;isFromPublicArea=True&amp;isModal=true&amp;asPopupView=true</t>
  </si>
  <si>
    <t>CPS-IDER-109-2023</t>
  </si>
  <si>
    <t>JORGE LUIS CHICO FIGUEROA</t>
  </si>
  <si>
    <t>1047441265-9</t>
  </si>
  <si>
    <t>104</t>
  </si>
  <si>
    <t>https://community.secop.gov.co/Public/Tendering/OpportunityDetail/Index?noticeUID=CO1.NTC.3787576&amp;isFromPublicArea=True&amp;isModal=true&amp;asPopupView=true</t>
  </si>
  <si>
    <t>CPS-IDER-110-2023</t>
  </si>
  <si>
    <t>LUIS MIGUEL CALVO GONZALEZ</t>
  </si>
  <si>
    <t xml:space="preserve">9048211        </t>
  </si>
  <si>
    <t>105</t>
  </si>
  <si>
    <t>https://community.secop.gov.co/Public/Tendering/OpportunityDetail/Index?noticeUID=CO1.NTC.3787704&amp;isFromPublicArea=True&amp;isModal=true&amp;asPopupView=true</t>
  </si>
  <si>
    <t>CPS-IDER-111-2023</t>
  </si>
  <si>
    <t>MANUEL ESTEBAN MIRANDA AGAMEZ</t>
  </si>
  <si>
    <t>73106225-2</t>
  </si>
  <si>
    <t>106</t>
  </si>
  <si>
    <t>https://community.secop.gov.co/Public/Tendering/OpportunityDetail/Index?noticeUID=CO1.NTC.3787396&amp;isFromPublicArea=True&amp;isModal=true&amp;asPopupView=true</t>
  </si>
  <si>
    <t>CPS-IDER-112-2023</t>
  </si>
  <si>
    <t>MAURO ENRIQUE BURGOS MARTINEZ</t>
  </si>
  <si>
    <t>1047381649-5</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</si>
  <si>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</si>
  <si>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107</t>
  </si>
  <si>
    <t>EL IDER pagará al CONTRATISTA el valor del contrato, mediante once (11) cuotas de igual valor por la suma de TRES MILLONES QUINIENTOS MIL PESOS MCTE ($ 3.500.000,00),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</si>
  <si>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 Asesorar en el diseño de las estrategias de medios y redes sociales para promocionar y dar a conocer el proyecto.3.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</si>
  <si>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https://community.secop.gov.co/Public/Tendering/OpportunityDetail/Index?noticeUID=CO1.NTC.3789432&amp;isFromPublicArea=True&amp;isModal=true&amp;asPopupView=true</t>
  </si>
  <si>
    <t>CPS-IDER-113-2023</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</si>
  <si>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</si>
  <si>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108</t>
  </si>
  <si>
    <t>EL IDER pagará al CONTRATISTA el valor del contrato mediante once (11) cuotas de igual valor por la suma de TRES MILLONES SEISCIENTOS SETENTA Y SIETE MIL CIEN PESOS MCTE ($3.677.100,00)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</si>
  <si>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</si>
  <si>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https://community.secop.gov.co/Public/Tendering/OpportunityDetail/Index?noticeUID=CO1.NTC.3789767&amp;isFromPublicArea=True&amp;isModal=true&amp;asPopupView=true</t>
  </si>
  <si>
    <t>CPS-IDER-114-2023</t>
  </si>
  <si>
    <t>DARTING STILL ACEVEDO CASTRO</t>
  </si>
  <si>
    <t>73560376-1</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</si>
  <si>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</si>
  <si>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topográficos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</si>
  <si>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https://community.secop.gov.co/Public/Tendering/OpportunityDetail/Index?noticeUID=CO1.NTC.3793803&amp;isFromPublicArea=True&amp;isModal=true&amp;asPopupView=true</t>
  </si>
  <si>
    <t>CPS-IDER-115-2023</t>
  </si>
  <si>
    <t>FELIPE BENICIO QUEJADA AREVALO</t>
  </si>
  <si>
    <t xml:space="preserve">73100134       </t>
  </si>
  <si>
    <t>181</t>
  </si>
  <si>
    <t>https://community.secop.gov.co/Public/Tendering/OpportunityDetail/Index?noticeUID=CO1.NTC.3793742&amp;isFromPublicArea=True&amp;isModal=true&amp;asPopupView=true</t>
  </si>
  <si>
    <t>CPS-IDER-116-2023</t>
  </si>
  <si>
    <t>NESTOR ACOSTA DIAZ</t>
  </si>
  <si>
    <t>73124462-8</t>
  </si>
  <si>
    <t>182</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</si>
  <si>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</si>
  <si>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https://community.secop.gov.co/Public/Tendering/OpportunityDetail/Index?noticeUID=CO1.NTC.3793696&amp;isFromPublicArea=True&amp;isModal=true&amp;asPopupView=true</t>
  </si>
  <si>
    <t>CPS-IDER-117-2023</t>
  </si>
  <si>
    <t>MILAGRO  MARTINEZ ORTEGA</t>
  </si>
  <si>
    <t>45499314</t>
  </si>
  <si>
    <t>183</t>
  </si>
  <si>
    <t>https://community.secop.gov.co/Public/Tendering/OpportunityDetail/Index?noticeUID=CO1.NTC.3794010&amp;isFromPublicArea=True&amp;isModal=true&amp;asPopupView=true</t>
  </si>
  <si>
    <t>CPS-IDER-118-2023</t>
  </si>
  <si>
    <t>MARIA DEL CARMEN DALMAUX MEJIA</t>
  </si>
  <si>
    <t>45533815-7</t>
  </si>
  <si>
    <t>184</t>
  </si>
  <si>
    <t>https://community.secop.gov.co/Public/Tendering/OpportunityDetail/Index?noticeUID=CO1.NTC.3794021&amp;isFromPublicArea=True&amp;isModal=true&amp;asPopupView=true</t>
  </si>
  <si>
    <t>CPS-IDER-119-2023</t>
  </si>
  <si>
    <t>LUCIA AMELIA TEHERAN VALDES</t>
  </si>
  <si>
    <t>39412884</t>
  </si>
  <si>
    <t>185</t>
  </si>
  <si>
    <t>https://community.secop.gov.co/Public/Tendering/OpportunityDetail/Index?noticeUID=CO1.NTC.3793942&amp;isFromPublicArea=True&amp;isModal=true&amp;asPopupView=true</t>
  </si>
  <si>
    <t>CPS-IDER-120-2023</t>
  </si>
  <si>
    <t>JUAN  SALAS MOSQUERA</t>
  </si>
  <si>
    <t>11789341</t>
  </si>
  <si>
    <t>https://community.secop.gov.co/Public/Tendering/OpportunityDetail/Index?noticeUID=CO1.NTC.3793944&amp;isFromPublicArea=True&amp;isModal=true&amp;asPopupView=true</t>
  </si>
  <si>
    <t>CPS-IDER-121-2023</t>
  </si>
  <si>
    <t>EDUARDO CARLOS PEREIRA MONTERO</t>
  </si>
  <si>
    <t>1044913734-7</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</si>
  <si>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</si>
  <si>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187</t>
  </si>
  <si>
    <t>EL IDER pagará al CONTRATISTA el valor del contrato mediante once (11) cuotas iguales por valor de TRES MILLONES CIENTO CINCUENTA Y UN MIL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</si>
  <si>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Proyectar las resoluciones necesarias para el reconocimiento de Clubes Deportivos y/o para la renovación de reconocimiento a los mismos, entre otras requeridas por el proyecto. 4. Las demás actividades requeridas por el supervisor del contrato, en el marco del objeto contratado.</t>
  </si>
  <si>
    <t>https://community.secop.gov.co/Public/Tendering/OpportunityDetail/Index?noticeUID=CO1.NTC.3793947&amp;isFromPublicArea=True&amp;isModal=true&amp;asPopupView=true</t>
  </si>
  <si>
    <t>CPS-IDER-122-2023</t>
  </si>
  <si>
    <t>KATIA OCELIA GARCIA BONFANTE</t>
  </si>
  <si>
    <t>33104701-2</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</si>
  <si>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</si>
  <si>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</si>
  <si>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https://community.secop.gov.co/Public/Tendering/OpportunityDetail/Index?noticeUID=CO1.NTC.3793960&amp;isFromPublicArea=True&amp;isModal=true&amp;asPopupView=true</t>
  </si>
  <si>
    <t>CPS-IDER-123-2023</t>
  </si>
  <si>
    <t>EFRAIM DE JESUS GUERRA MALO</t>
  </si>
  <si>
    <t>8850827-1</t>
  </si>
  <si>
    <t>189</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</si>
  <si>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diseño eléctrico que se requiera.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</si>
  <si>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https://community.secop.gov.co/Public/Tendering/OpportunityDetail/Index?noticeUID=CO1.NTC.3793961&amp;isFromPublicArea=True&amp;isModal=true&amp;asPopupView=true</t>
  </si>
  <si>
    <t>CPS-IDER-124-2023</t>
  </si>
  <si>
    <t>JUAN CARLOS CARDENAS VELASQUEZ</t>
  </si>
  <si>
    <t>73142083-6</t>
  </si>
  <si>
    <t>Prestación de Servicios Profesionales como Contador para brindar asesoría en los asuntos jurídicos del Instituto Distrital de Deporte y Recreación- IDER, en la Oficina de Control Interno</t>
  </si>
  <si>
    <t>CONTROL INTERNO</t>
  </si>
  <si>
    <t>Adriana Mendoza Tous</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</si>
  <si>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</si>
  <si>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contable en las actividades de la Oficina de Control Interno, de conformidad con lo delegado por el supervisor contratcual.
2. Asesorar en procesos de mediación y evaluación de las diferentes áreas o dependencias del IDER.
3. Asesorar en el seguimiento de los indicadores de desempeño y la elaboración de los informes de gestión de la Oficina de Control Interno.
4. Asesorar en la elaboración del informe de PQRS y el informe de Convenios.
5. Asesorar en la ejecución del Plan anual de auditoría Interna realizando las visitas a cada dependencia del IDER.
6. Las demás actividades requeridas por el supervisor del contrato, en el marco del objeto contratado</t>
  </si>
  <si>
    <t>https://community.secop.gov.co/Public/Tendering/OpportunityDetail/Index?noticeUID=CO1.NTC.3794721&amp;isFromPublicArea=True&amp;isModal=true&amp;asPopupView=true</t>
  </si>
  <si>
    <t>CPS-IDER-125-2023</t>
  </si>
  <si>
    <t>FREDY ANTONIO BUELVAS SOLANO</t>
  </si>
  <si>
    <t xml:space="preserve">73089843       </t>
  </si>
  <si>
    <t>Prestación de Servicios Profesionales como Administrador para brindar asesoría en los asuntos jurídicos del Instituto Distrital de Deporte y Recreación- IDER, en la Oficina de Control Interno.</t>
  </si>
  <si>
    <t>191</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</si>
  <si>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y soportes de contenidos financieros que ingresen al área Jurídica para elaboración de contratos.7. Realización de otras actividades delegados por el supervisor del contrato en el marco del objeto contratado.
8. Las demás actividades requeridas por el supervisor del contrato, en el marco del objeto contratado.</t>
  </si>
  <si>
    <t>https://community.secop.gov.co/Public/Tendering/OpportunityDetail/Index?noticeUID=CO1.NTC.3794545&amp;isFromPublicArea=True&amp;isModal=true&amp;asPopupView=true</t>
  </si>
  <si>
    <t>CPS-IDER-126-2023</t>
  </si>
  <si>
    <t>KEVIN  GARRIDO RUIZ</t>
  </si>
  <si>
    <t>1002202750-1</t>
  </si>
  <si>
    <t xml:space="preserve">Prestación de servicios de apoyo a la gestión para apoyar al manejo del programa de inventario de la oficina de Almacén el Instituto Distrital de Deporte y Recreación - IDER
</t>
  </si>
  <si>
    <t>192</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</si>
  <si>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</si>
  <si>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manejo del programa de inventario de la oficina de Almacén.
2. Apoyar en la recepción y clasificación de implementos deportivos, elementos de
aseo, papelería y útiles de la oficina de Almacén.
3. Suministrar elementos que le sean requeridos por el personal autorizado del
IDER.
4. Asistir a reuniones programadas por el personal encargado el área de Almacén.
5. Las demás actividades requeridas por el supervisor del contrato, en el marco
del objeto contratado.</t>
  </si>
  <si>
    <t>https://community.secop.gov.co/Public/Tendering/OpportunityDetail/Index?noticeUID=CO1.NTC.3794925&amp;isFromPublicArea=True&amp;isModal=true&amp;asPopupView=true</t>
  </si>
  <si>
    <t>CPS-IDER-127-2023</t>
  </si>
  <si>
    <t>IRMA YOLANDA BUENDIA MORENO</t>
  </si>
  <si>
    <t xml:space="preserve">33156000       </t>
  </si>
  <si>
    <t>Prestación de servicios de apoyo a la gestión para apoyar el manejo del programa de inventario de la oficina de Almacén el Instituto Distrital de Deporte y Recreación - IDER</t>
  </si>
  <si>
    <t>193</t>
  </si>
  <si>
    <t>1. Apoyar en la recepción y radicación de documentos inherentes a la Oficina de Almacén General del Instituto Distrital de Deporte y Recreación -IDER.
2. Velar por la conservación de la documentación correspondiente a la Oficina de Almacén General del Instituto Distrital de Deportes y Recreación-IDER.
3. Apoyar en la elaboración y digitación de oficios y documentos inherentes a la Oficina de Almacén General del Instituto Distrital de Deporte y Recreación – IDER.
4. Las demás actividades requeridas por el supervisor del contrato, en el marco del objeto contratado</t>
  </si>
  <si>
    <t>https://community.secop.gov.co/Public/Tendering/OpportunityDetail/Index?noticeUID=CO1.NTC.3794960&amp;isFromPublicArea=True&amp;isModal=true&amp;asPopupView=true</t>
  </si>
  <si>
    <t>CPS-IDER-128-2023</t>
  </si>
  <si>
    <t>RAFAEL ENRIQUE MURILLO GUARDO</t>
  </si>
  <si>
    <t>19592011</t>
  </si>
  <si>
    <t>194</t>
  </si>
  <si>
    <t>https://community.secop.gov.co/Public/Tendering/OpportunityDetail/Index?noticeUID=CO1.NTC.3794954&amp;isFromPublicArea=True&amp;isModal=False</t>
  </si>
  <si>
    <t>CPS-IDER-129-2023</t>
  </si>
  <si>
    <t>CLAUDIA  LEON MORENO</t>
  </si>
  <si>
    <t>45764505-1</t>
  </si>
  <si>
    <t>195</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</si>
  <si>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</si>
  <si>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t>
  </si>
  <si>
    <t>https://community.secop.gov.co/Public/Tendering/OpportunityDetail/Index?noticeUID=CO1.NTC.3794995&amp;isFromPublicArea=True&amp;isModal=true&amp;asPopupView=true</t>
  </si>
  <si>
    <t>CPS-IDER-130-2023</t>
  </si>
  <si>
    <t>CARLOS JOSE FIGUEROA RUIZ</t>
  </si>
  <si>
    <t>3808779-9</t>
  </si>
  <si>
    <t>196</t>
  </si>
  <si>
    <t>EL IDER pagará al CONTRATISTA el valor del contrato mediante 4 pagos iguales por valor de DOS MILLONES OCHOCIENTOS OCHENTA Y CUATRO MIL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</si>
  <si>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t>
  </si>
  <si>
    <t>https://community.secop.gov.co/Public/Tendering/OpportunityDetail/Index?noticeUID=CO1.NTC.3796760&amp;isFromPublicArea=True&amp;isModal=true&amp;asPopupView=true</t>
  </si>
  <si>
    <t>CPS-IDER-131-2023</t>
  </si>
  <si>
    <t>LYDIA MABEL MARTINEZ LARIOS</t>
  </si>
  <si>
    <t xml:space="preserve">45478484       </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</si>
  <si>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</si>
  <si>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197</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</si>
  <si>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t>
  </si>
  <si>
    <t>1. Asesorar a la Oficina de Infraestructura en la proyección del informe mensual del plan de acción del proyecto. 2. Apoyar a la Oficina de Infraestructura en los asuntos administrativo y contables que se requieran n el marco de sus competencias. 3. Brindar apoyo a la oficina de Infraestructura con la proyección de los oficios que se requieran para el desarrollo de las actividades del proyecto, de acuerdo con las instrucciones del supervisor contractual. 4. Apoyar a la supervisión contractual en los asuntos que este le delegue, de acuerdo con sus conocimientos y experiencia. 5. Asistir a las reuniones que sean citadas por el supervisor contractual. 6. Las demás actividades requeridas por el supervisor del contrato, en el marco del objeto contratado.</t>
  </si>
  <si>
    <t>https://community.secop.gov.co/Public/Tendering/OpportunityDetail/Index?noticeUID=CO1.NTC.3797280&amp;isFromPublicArea=True&amp;isModal=true&amp;asPopupView=true</t>
  </si>
  <si>
    <t>CPS-IDER-132-2023</t>
  </si>
  <si>
    <t>LUIS FERNANDO CERVANTES VERGARA</t>
  </si>
  <si>
    <t>73573319</t>
  </si>
  <si>
    <t xml:space="preserve">Prestación de servicios de apoyo a la gestión para apoyar en la gestión documental de la oficina de Archivo el Instituto Distrital de Deporte y Recreación - IDER
</t>
  </si>
  <si>
    <t>198</t>
  </si>
  <si>
    <t>El valor que EL IDER reconocerá a favor del CONTRATISTA en contraprestación al cumplimiento del objeto derivado del contrato, corresponderá a la suma de NUEVE MILLONES DOSCIENTOS CUARENTA Y CINCO MIL DOSCIENTOS OCHENTA DE PESOS M/CTE ($9.245.280), este valor comprende todos los gastos directos e indirectos, gravámenes, tributos y demás costos en que incurra el CONTRATISTA por causa u ocasión de la ejecución del presente contrato.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</si>
  <si>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</si>
  <si>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https://community.secop.gov.co/Public/Tendering/OpportunityDetail/Index?noticeUID=CO1.NTC.3797409&amp;isFromPublicArea=True&amp;isModal=true&amp;asPopupView=true</t>
  </si>
  <si>
    <t>CPS-IDER-133-2023</t>
  </si>
  <si>
    <t>KATERINE EUGENIA TORRES MEJIA</t>
  </si>
  <si>
    <t>45553694-8</t>
  </si>
  <si>
    <t>Prestación de Servicios Profesionales mediante el acompañamiento a las actividades de la Oficina Asesora Jurídica del Instituto Distrital de Deporte y Recreación- IDER.</t>
  </si>
  <si>
    <t>199</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</si>
  <si>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</si>
  <si>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N.A.</t>
  </si>
  <si>
    <t>https://community.secop.gov.co/Public/Tendering/OpportunityDetail/Index?noticeUID=CO1.NTC.3797272&amp;isFromPublicArea=True&amp;isModal=true&amp;asPopupView=true</t>
  </si>
  <si>
    <t>CPS-IDER-134-2023</t>
  </si>
  <si>
    <t xml:space="preserve">1143348949     </t>
  </si>
  <si>
    <t>200</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</si>
  <si>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</si>
  <si>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</si>
  <si>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https://community.secop.gov.co/Public/Tendering/OpportunityDetail/Index?noticeUID=CO1.NTC.3797621&amp;isFromPublicArea=True&amp;isModal=true&amp;asPopupView=true</t>
  </si>
  <si>
    <t>CPS-IDER-135-2023</t>
  </si>
  <si>
    <t>LUIS MIGUEL SIERRA DIAZ</t>
  </si>
  <si>
    <t xml:space="preserve">73106002       </t>
  </si>
  <si>
    <t>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</si>
  <si>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203</t>
  </si>
  <si>
    <t>EL IDER pagará al CONTRATISTA el valor del contrato mediante once (11) cuotas de igual valor por la suma de CUATRO MILLONES OCHO MIL PESOS ($4.200.000,00),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</si>
  <si>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Preparar la planeación y la ejecución de las estrategias del programa de Deporte Asociado Incentivo con Sentido.
2. Realizar el seguimiento a las convocatorias e invitaciones públicas desarrolladas en el programa de Deporte Asociado Incentivo con Sentido.
3. Entregar los insumos para la preparación de los actos administrativos y resoluciones del Programa Deporte Asociado Incentivo con Sentido.
4. Apoyar en la construcción de la Política pública Distrital de deporte.
5. Preparar las presentaciones de las convocatorias e invitaciones.
6. Llevar el control y seguimiento de las invitaciones y convocatorias llevadas a cabo; con los informes económicos, actas de las diferentes reuniones, mesas de trabajo y comités. De la misma forma, las listas de asistencia y evidencias correspondientes.
7. Apoyar en la articulación de los procesos con IDERBOL, para la información vigente de los deportistas de altos logros por ligas departamentales y la situación jurídica de las mismas.
8. Preparar los informes y documentos solicitados por la dirección General y dirección de Fomento Deportivo.
9. Asegurar el cumplimiento de los términos de referencia y la ejecución de los recursos asignados y aprobados en las convocatorias e invitaciones públicas.
10. Asegurar y promover el manejo confidencial de la información del Instituto.
11. Respetar los derechos de autor y hacer las referencias bibliográficas y citación de fuentes que correspondan.
12. Promover la implementación y uso del manual de procesos y procedimientos del Instituto como garantía de eficiencia y calidad.
13. Promover la implementación del Modelo Integrado de Planeación y Gestión MIPG para difundir procesos de transparencia, calidad y eficiencia.
14. Las demás actividades requeridas por el supervisor del contrato, en el marco del objeto contratado.
15. Las demás actividades requeridas por el supervisor del contrato, en el marco del objeto contratado.</t>
  </si>
  <si>
    <t>https://community.secop.gov.co/Public/Tendering/OpportunityDetail/Index?noticeUID=CO1.NTC.3797689&amp;isFromPublicArea=True&amp;isModal=true&amp;asPopupView=true</t>
  </si>
  <si>
    <t>CPS-IDER-136-2023</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</si>
  <si>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</si>
  <si>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201</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</si>
  <si>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</si>
  <si>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</si>
  <si>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https://community.secop.gov.co/Public/Tendering/OpportunityDetail/Index?noticeUID=CO1.NTC.3798646&amp;isFromPublicArea=True&amp;isModal=true&amp;asPopupView=true</t>
  </si>
  <si>
    <t>CPS-IDER-137-2023</t>
  </si>
  <si>
    <t>ELISA KATERINE BARCENAS ASCANIO</t>
  </si>
  <si>
    <t>1143378052-6</t>
  </si>
  <si>
    <t>Prestación de servicios profesionales para brindar asesoría y acompañamiento a los procesos de la Oficina de Planeación del Instituto Distrital de Deporte y Recreación- IDER.</t>
  </si>
  <si>
    <t>202</t>
  </si>
  <si>
    <t>EL IDER pagará al CONTRATISTA el valor del contrato mediante Cuatro (4)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</si>
  <si>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desde el punto de vista financiero y presupuestal al área de planeación del Instituto Distrital de Deporte y Recreación IDER.
2. Brindar asesoría para el diseño y formulación de los planes, programas y proyectos para el cumplimiento de los objetivos misionales del Instituto, para que se encuentre acoplados al presupuesto de la entidad, Plan de Desarrollo, PAA y los demás instrumentos de planeación.
3. Apoyar en el diseño e implementación de la metodología de los sistemas de calidad del Instituto Distrital de Deporte y Recreación –IDER en lo relacionado con el cumplimiento cuantitativo y cualitativo de las metas.
4. Apoyar en la actualización de la información correspondiente de la formulación, registro y seguimiento de los proyectos de inversión del Instituto con destino al Departamento de Planeación Distrital.
5. Apoyar al Asesor Oficina de Planeación en la realización de formatos estandarizados realizados por el IDER.
6. Apoyar en la revisión de los indicadores de los programas misionales que se encuentran en el plan de acción realizados por el IDER.
7. Apoyar a través de la proyección de presentaciones, documentos e informes, para los diferentes comités y/o reuniones en las que planeación participe y/o la dirección solicite.
8. Brindar asesoría para el seguimiento y control de la ejecución presupuestal de los proyectos de inversión del IDER.
9. Asistir a las reuniones que le sean asignadas en representación del IDER y/u Oficina Asesora de Planeación, de acuerdo con las instrucciones del supervisor, con relación a las obligaciones contractuales.
10. Advertir oportunamente sobre eventuales riesgos en la ejecución de los proyectos de inversión, de tipo financiero, administrativo o de cronograma. En el marco de este acompañamiento asesorar en las eventuales soluciones.
11. Las demás actividades requeridas por el supervisor del contrato, en el marco del objeto contratado</t>
  </si>
  <si>
    <t>https://community.secop.gov.co/Public/Tendering/OpportunityDetail/Index?noticeUID=CO1.NTC.3800365&amp;isFromPublicArea=True&amp;isModal=true&amp;asPopupView=true</t>
  </si>
  <si>
    <t>CPS-IDER-138-2023</t>
  </si>
  <si>
    <t>ALIRIO VICTOR PEREZ RACERO</t>
  </si>
  <si>
    <t>73084829</t>
  </si>
  <si>
    <t>7, 8</t>
  </si>
  <si>
    <t>204, 205</t>
  </si>
  <si>
    <t xml:space="preserve">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</si>
  <si>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</si>
  <si>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https://community.secop.gov.co/Public/Tendering/OpportunityDetail/Index?noticeUID=CO1.NTC.3804712&amp;isFromPublicArea=True&amp;isModal=False</t>
  </si>
  <si>
    <t>CPS-IDER-139-2023</t>
  </si>
  <si>
    <t>SULBA LUNETH MATHIEU MOSQUERA</t>
  </si>
  <si>
    <t xml:space="preserve">45535995       </t>
  </si>
  <si>
    <t xml:space="preserve">Prestación de Servicios para brindar apoyo asistencial a la Dirección Administrativa y Financiera del IDER en las actividades de espectáculos públicos que lidera la dependencia. </t>
  </si>
  <si>
    <t>254</t>
  </si>
  <si>
    <t>EL IDER pagará al CONTRATISTA el valor del contrato mediante cuatro (4) cuotas de igual valor 
por la suma de DOS MILLONES DOSCIENTOS SESENTA Y SEIS MIL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</si>
  <si>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a la Dirección Administrativa y Financiera durante el desarrollo de los diferentes eventos 
de espectáculos públicos. 2. Brindar apoyo en el seguimiento de los movimientos de entrada y 
salida de los escenarios donde se realicen los espectáculos públicos. 3. Brindar apoyo a la 
Dirección Administrativa y Financiera en la atención al público durante los diferentes eventos de 
espectáculos públicos. 4. Apoyar el Conteo y fiscalización de boletería de los espectáculos 
públicos. 5. Asistir a las reuniones donde sea convocado por el supervisor contractual en el marco 
del objeto contratado. 6. Las demás actividades requeridas por el supervisor del contrato en el 
objeto contratado. </t>
  </si>
  <si>
    <t>https://community.secop.gov.co/Public/Tendering/OpportunityDetail/Index?noticeUID=CO1.NTC.3830663&amp;isFromPublicArea=True&amp;isModal=False</t>
  </si>
  <si>
    <t>CPS-IDER-140-2023</t>
  </si>
  <si>
    <t>PAOLA YAMILE CABARCAS CARDALES</t>
  </si>
  <si>
    <t xml:space="preserve">1143330441     </t>
  </si>
  <si>
    <t>206</t>
  </si>
  <si>
    <t>EL IDER pagará al CONTRATISTA el valor del contrato mediante Diez (10)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</si>
  <si>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</si>
  <si>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https://community.secop.gov.co/Public/Tendering/OpportunityDetail/Index?noticeUID=CO1.NTC.3804609&amp;isFromPublicArea=True&amp;isModal=False</t>
  </si>
  <si>
    <t>CPS-IDER-141-2023</t>
  </si>
  <si>
    <t>HERNANDO JOSE LUGO MELENDEZ</t>
  </si>
  <si>
    <t>1143397406-0</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</si>
  <si>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</si>
  <si>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207</t>
  </si>
  <si>
    <t>EL IDER pagará al CONTRATISTA el valor del contrato mediante diez (10) pagos iguales por valor de TRES MILLONES NOVENTA MIL CIEN PESOS M/CTE ($3.090.000), que se tramitarán mes vencido, y un onceavo (11) pago por valor de UN MILLÓN QUINIENTOS CUARENTA Y CINCO MIL PESOS M/CTE ($1.545.000)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</si>
  <si>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con la revisión documental y logística necesarias para el diseño y estructuración de proyectos asignados por el supervisor contractual.
2. Brindar apoyo a los arquitectos estructuradores de proyectos en lo que el supervisor contractual le asigne.
3. Apoyar con las actividades necesarias para el mantenimiento de escenarios. 4. Asistir a las reuniones que sean citadas por el supervisor contractual.
5. Las demás actividades requeridas por el supervisor del contrato, en el marco del objeto contratado</t>
  </si>
  <si>
    <t>https://community.secop.gov.co/Public/Tendering/OpportunityDetail/Index?noticeUID=CO1.NTC.3806101&amp;isFromPublicArea=True&amp;isModal=False</t>
  </si>
  <si>
    <t>CPS-IDER-142-2023</t>
  </si>
  <si>
    <t>ALBA REGINA MARTELO GOMEZ</t>
  </si>
  <si>
    <t xml:space="preserve">45428467       </t>
  </si>
  <si>
    <t>208</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</si>
  <si>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</si>
  <si>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https://community.secop.gov.co/Public/Tendering/OpportunityDetail/Index?noticeUID=CO1.NTC.3804580&amp;isFromPublicArea=True&amp;isModal=False</t>
  </si>
  <si>
    <t>CPS-IDER-143-2023</t>
  </si>
  <si>
    <t>MARTIN SEGUNDO VANEGAS ARRIETA</t>
  </si>
  <si>
    <t>9041913-8</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</si>
  <si>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</si>
  <si>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209</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</si>
  <si>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</si>
  <si>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en actividades básicas de construcción como plomero.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</si>
  <si>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https://community.secop.gov.co/Public/Tendering/OpportunityDetail/Index?noticeUID=CO1.NTC.3805592&amp;isFromPublicArea=True&amp;isModal=False</t>
  </si>
  <si>
    <t>CPS-IDER-144-2023</t>
  </si>
  <si>
    <t>ANTONY MANUEL RODELO AVILA</t>
  </si>
  <si>
    <t>1052982543</t>
  </si>
  <si>
    <t>210</t>
  </si>
  <si>
    <t>https://community.secop.gov.co/Public/Tendering/OpportunityDetail/Index?noticeUID=CO1.NTC.3805004&amp;isFromPublicArea=True&amp;isModal=False</t>
  </si>
  <si>
    <t>CPS-IDER-145-2023</t>
  </si>
  <si>
    <t>CARMEN CECILIA VEGA MIRANDA</t>
  </si>
  <si>
    <t xml:space="preserve">22798781       </t>
  </si>
  <si>
    <t>211</t>
  </si>
  <si>
    <t>https://community.secop.gov.co/Public/Tendering/OpportunityDetail/Index?noticeUID=CO1.NTC.3804797&amp;isFromPublicArea=True&amp;isModal=False</t>
  </si>
  <si>
    <t>CPS-IDER-146-2023</t>
  </si>
  <si>
    <t>CAROLINA MARGARITA NUÑEZ YABRUDY</t>
  </si>
  <si>
    <t>1002241949-6</t>
  </si>
  <si>
    <t>212</t>
  </si>
  <si>
    <t>https://community.secop.gov.co/Public/Tendering/OpportunityDetail/Index?noticeUID=CO1.NTC.3805074&amp;isFromPublicArea=True&amp;isModal=False</t>
  </si>
  <si>
    <t>CPS-IDER-147-2023</t>
  </si>
  <si>
    <t>DARWIN  GOMEZ PADILLA</t>
  </si>
  <si>
    <t>1048440772</t>
  </si>
  <si>
    <t>213</t>
  </si>
  <si>
    <t>https://community.secop.gov.co/Public/Tendering/OpportunityDetail/Index?noticeUID=CO1.NTC.3805515&amp;isFromPublicArea=True&amp;isModal=False</t>
  </si>
  <si>
    <t>CPS-IDER-148-2023</t>
  </si>
  <si>
    <t>CESAR AUGUSTO OROZCO .</t>
  </si>
  <si>
    <t>85458315-0</t>
  </si>
  <si>
    <t>214</t>
  </si>
  <si>
    <t>https://community.secop.gov.co/Public/Tendering/OpportunityDetail/Index?noticeUID=CO1.NTC.3804786&amp;isFromPublicArea=True&amp;isModal=False</t>
  </si>
  <si>
    <t>CPS-IDER-149-2023</t>
  </si>
  <si>
    <t>DISNEY  ORTEGA VERGARA</t>
  </si>
  <si>
    <t>73156200-2</t>
  </si>
  <si>
    <t>215</t>
  </si>
  <si>
    <t>https://community.secop.gov.co/Public/Tendering/ContractNoticePhases/View?PPI=CO1.PPI.22647437&amp;isFromPublicArea=True&amp;isModal=False</t>
  </si>
  <si>
    <t>CPS-IDER-150-2023</t>
  </si>
  <si>
    <t>EDINSON  0RTIZ VALDES</t>
  </si>
  <si>
    <t>73162378-9</t>
  </si>
  <si>
    <t>216</t>
  </si>
  <si>
    <t>https://community.secop.gov.co/Public/Tendering/OpportunityDetail/Index?noticeUID=CO1.NTC.3805413&amp;isFromPublicArea=True&amp;isModal=False</t>
  </si>
  <si>
    <t>CPS-IDER-151-2023</t>
  </si>
  <si>
    <t>EMMANUEL RAMON CASTAÑO PACHECO</t>
  </si>
  <si>
    <t>9102089-6</t>
  </si>
  <si>
    <t>217</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</si>
  <si>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</si>
  <si>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seguimiento y control de obras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</si>
  <si>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https://community.secop.gov.co/Public/Tendering/OpportunityDetail/Index?noticeUID=CO1.NTC.3805818&amp;isFromPublicArea=True&amp;isModal=False</t>
  </si>
  <si>
    <t>CPS-IDER-152-2023</t>
  </si>
  <si>
    <t>GUILLERMO  CABARCAS POLO</t>
  </si>
  <si>
    <t>73147229</t>
  </si>
  <si>
    <t>218</t>
  </si>
  <si>
    <t>https://community.secop.gov.co/Public/Tendering/ContractNoticePhases/View?PPI=CO1.PPI.22648896&amp;isFromPublicArea=True&amp;isModal=False</t>
  </si>
  <si>
    <t>CPS-IDER-153-2023</t>
  </si>
  <si>
    <t>MARIA LESVIA PUERTA JAY</t>
  </si>
  <si>
    <t xml:space="preserve">22791674       </t>
  </si>
  <si>
    <t>219</t>
  </si>
  <si>
    <t>https://community.secop.gov.co/Public/Tendering/OpportunityDetail/Index?noticeUID=CO1.NTC.3806359&amp;isFromPublicArea=True&amp;isModal=False</t>
  </si>
  <si>
    <t>CPS-IDER-154-2023</t>
  </si>
  <si>
    <t>NORAH EUGENIA LOZANO MARTELO</t>
  </si>
  <si>
    <t>41789610-9</t>
  </si>
  <si>
    <t>Prestación de servicios profesionales para brindar asesoría y acompañamiento a los procesos comunicacionales del Instituto Distrital de Deporte y Recreación-IDER para la divulgación de las actividades realizadas en el marco del proyecto denominado: Conservación, mantenimiento y mejoramiento de los escenarios deportivos de la ciudad como estrategia de preservación del patrimonio material del Distrito de Cartagena de Indias.</t>
  </si>
  <si>
    <t>220</t>
  </si>
  <si>
    <t>EL IDER pagará al CONTRATISTA el valor del contrato mediante diez (10)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</si>
  <si>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2.Asesorar en el diseño de las estrategias de medios y redes sociales para promocionar y dar a conocer el proyecto.
3.Revisar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
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</si>
  <si>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https://community.secop.gov.co/Public/Tendering/OpportunityDetail/Index?noticeUID=CO1.NTC.3806538&amp;isFromPublicArea=True&amp;isModal=False</t>
  </si>
  <si>
    <t>CPS-IDER-155-2023</t>
  </si>
  <si>
    <t>NAYIBE  MERCADO PUELLO</t>
  </si>
  <si>
    <t xml:space="preserve">51929195-1     </t>
  </si>
  <si>
    <t>221</t>
  </si>
  <si>
    <t>https://community.secop.gov.co/Public/Tendering/OpportunityDetail/Index?noticeUID=CO1.NTC.3806613&amp;isFromPublicArea=True&amp;isModal=False</t>
  </si>
  <si>
    <t>CPS-IDER-156-2023</t>
  </si>
  <si>
    <t>WILSON  PERIÑAN PADILLA</t>
  </si>
  <si>
    <t xml:space="preserve">73132772-1     </t>
  </si>
  <si>
    <t>222</t>
  </si>
  <si>
    <t>https://community.secop.gov.co/Public/Tendering/ContractNoticePhases/View?PPI=CO1.PPI.22651712&amp;isFromPublicArea=True&amp;isModal=False</t>
  </si>
  <si>
    <t>CPS-IDER-157-2023</t>
  </si>
  <si>
    <t>FRANCISCO JAVIER BARRIOS</t>
  </si>
  <si>
    <t>73197887-7</t>
  </si>
  <si>
    <t>223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</si>
  <si>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</si>
  <si>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https://community.secop.gov.co/Public/Tendering/ContractNoticePhases/View?PPI=CO1.PPI.22651448&amp;isFromPublicArea=True&amp;isModal=False</t>
  </si>
  <si>
    <t>CPS-IDER-158-2023</t>
  </si>
  <si>
    <t>VICTOR RICARDO LEON BARRIOS</t>
  </si>
  <si>
    <t xml:space="preserve">73118865       </t>
  </si>
  <si>
    <t>224</t>
  </si>
  <si>
    <t>EL IDER pagará al CONTRATISTA el valor del contrato mediante once (11) pagos iguales por valor de TRES MILLONES CIENTO DIECISÉIS MIL QUINIENTOS PESOS M/CTE ($3.116.500),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</si>
  <si>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https://community.secop.gov.co/Public/Tendering/OpportunityDetail/Index?noticeUID=CO1.NTC.3809237&amp;isFromPublicArea=True&amp;isModal=true&amp;asPopupView=true</t>
  </si>
  <si>
    <t>CPS-IDER-159-2023</t>
  </si>
  <si>
    <t>EMANUEL . JIMENEZ BERNAL</t>
  </si>
  <si>
    <t>1143406668-3</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</si>
  <si>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</si>
  <si>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225</t>
  </si>
  <si>
    <t>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</si>
  <si>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</si>
  <si>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https://community.secop.gov.co/Public/Tendering/OpportunityDetail/Index?noticeUID=CO1.NTC.3809811&amp;isFromPublicArea=True&amp;isModal=true&amp;asPopupView=true</t>
  </si>
  <si>
    <t>CPS-IDER-160-2023</t>
  </si>
  <si>
    <t>ADOLFO LEON AGAMEZ BELEÑO</t>
  </si>
  <si>
    <t>73100939-5</t>
  </si>
  <si>
    <t>226</t>
  </si>
  <si>
    <t>https://community.secop.gov.co/Public/Tendering/OpportunityDetail/Index?noticeUID=CO1.NTC.3809914&amp;isFromPublicArea=True&amp;isModal=true&amp;asPopupView=true</t>
  </si>
  <si>
    <t>CPS-IDER-161-2023</t>
  </si>
  <si>
    <t>JHON JAIRO DUQUE CASTELAR</t>
  </si>
  <si>
    <t>1051823830-5</t>
  </si>
  <si>
    <t xml:space="preserve">Prestación de Servicios Profesionales como ingeniero de sistemas para brindar asesoría técnica al área de Sistemas del Instituto Distrital de Deporte y Recreación-IDER.
</t>
  </si>
  <si>
    <t>SISTEMAS</t>
  </si>
  <si>
    <t>236</t>
  </si>
  <si>
    <t xml:space="preserve">EL IDER pagará al CONTRATISTA el valor del contrato mediante 4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</si>
  <si>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t>
  </si>
  <si>
    <t>https://community.secop.gov.co/Public/Tendering/OpportunityDetail/Index?noticeUID=CO1.NTC.3818685&amp;isFromPublicArea=True&amp;isModal=False</t>
  </si>
  <si>
    <t>CPS-IDER-162-2023</t>
  </si>
  <si>
    <t>MARIO ANTONIO IMBETT VEGA</t>
  </si>
  <si>
    <t xml:space="preserve">7918527-6      </t>
  </si>
  <si>
    <t xml:space="preserve">Prestación de Servicios de apoyo a la gestión en el área de sistemas para brindar asesoría técnica al área de Sistemas del Instituto Distrital de Deporte y Recreación-IDER.
</t>
  </si>
  <si>
    <t>237</t>
  </si>
  <si>
    <t>EL IDER pagará al CONTRATISTA el valor del contrato mediante 4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</si>
  <si>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
</t>
  </si>
  <si>
    <t>https://community.secop.gov.co/Public/Tendering/OpportunityDetail/Index?noticeUID=CO1.NTC.3819546&amp;isFromPublicArea=True&amp;isModal=False</t>
  </si>
  <si>
    <t>CPS-IDER-163-2023</t>
  </si>
  <si>
    <t xml:space="preserve">18877104       </t>
  </si>
  <si>
    <t xml:space="preserve">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
</t>
  </si>
  <si>
    <t>238</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</si>
  <si>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</si>
  <si>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</si>
  <si>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https://community.secop.gov.co/Public/Tendering/OpportunityDetail/Index?noticeUID=CO1.NTC.3820379&amp;isFromPublicArea=True&amp;isModal=true&amp;asPopupView=true</t>
  </si>
  <si>
    <t>CPS-IDER-164-2023</t>
  </si>
  <si>
    <t>LUZ MARINA MONTOYA MENA</t>
  </si>
  <si>
    <t xml:space="preserve">39310833       </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</si>
  <si>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t>
  </si>
  <si>
    <t>239</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</si>
  <si>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</si>
  <si>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</si>
  <si>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https://community.secop.gov.co/Public/Tendering/OpportunityDetail/Index?noticeUID=CO1.NTC.3820940&amp;isFromPublicArea=True&amp;isModal=true&amp;asPopupView=true</t>
  </si>
  <si>
    <t>CPS-IDER-165-2023</t>
  </si>
  <si>
    <t>MARISOL  TERAN FRIAS</t>
  </si>
  <si>
    <t>45756259-9</t>
  </si>
  <si>
    <t>240</t>
  </si>
  <si>
    <t>https://community.secop.gov.co/Public/Tendering/OpportunityDetail/Index?noticeUID=CO1.NTC.3820965&amp;isFromPublicArea=True&amp;isModal=true&amp;asPopupView=true</t>
  </si>
  <si>
    <t>CPS-IDER-166-2023</t>
  </si>
  <si>
    <t>RICARDO  BARBOZA URRIOLA</t>
  </si>
  <si>
    <t>73075345</t>
  </si>
  <si>
    <t>241</t>
  </si>
  <si>
    <t xml:space="preserve">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</si>
  <si>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https://community.secop.gov.co/Public/Tendering/OpportunityDetail/Index?noticeUID=CO1.NTC.3820989&amp;isFromPublicArea=True&amp;isModal=true&amp;asPopupView=true</t>
  </si>
  <si>
    <t>CPS-IDER-167-2023</t>
  </si>
  <si>
    <t>WISTHON  RIVERA CORREA</t>
  </si>
  <si>
    <t>73103479-2</t>
  </si>
  <si>
    <t>242</t>
  </si>
  <si>
    <t>https://community.secop.gov.co/Public/Tendering/OpportunityDetail/Index?noticeUID=CO1.NTC.3821243&amp;isFromPublicArea=True&amp;isModal=true&amp;asPopupView=true</t>
  </si>
  <si>
    <t>CPS-IDER-168-2023</t>
  </si>
  <si>
    <t>JOSE DEL CARMEN HURTADO GODOY</t>
  </si>
  <si>
    <t>73098148-8</t>
  </si>
  <si>
    <t>243</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</si>
  <si>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</si>
  <si>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</si>
  <si>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https://community.secop.gov.co/Public/Tendering/OpportunityDetail/Index?noticeUID=CO1.NTC.3825096&amp;isFromPublicArea=True&amp;isModal=true&amp;asPopupView=true</t>
  </si>
  <si>
    <t>CPS-IDER-169-2023</t>
  </si>
  <si>
    <t>EDUARDO MANUEL SMITH PAYARES</t>
  </si>
  <si>
    <t>15030155</t>
  </si>
  <si>
    <t>244</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</si>
  <si>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</si>
  <si>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</si>
  <si>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https://community.secop.gov.co/Public/Tendering/OpportunityDetail/Index?noticeUID=CO1.NTC.3821357&amp;isFromPublicArea=True&amp;isModal=true&amp;asPopupView=true</t>
  </si>
  <si>
    <t>CPS-IDER-170-2023</t>
  </si>
  <si>
    <t>LUIS EDUARDO DIAZ BALLESTAS</t>
  </si>
  <si>
    <t xml:space="preserve">9285161        </t>
  </si>
  <si>
    <t>245</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</si>
  <si>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</si>
  <si>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</si>
  <si>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https://community.secop.gov.co/Public/Tendering/OpportunityDetail/Index?noticeUID=CO1.NTC.3821517&amp;isFromPublicArea=True&amp;isModal=true&amp;asPopupView=true</t>
  </si>
  <si>
    <t>CPS-IDER-171-2023</t>
  </si>
  <si>
    <t>KENDRA KARINA GARI ARAGON</t>
  </si>
  <si>
    <t xml:space="preserve">1128046651     </t>
  </si>
  <si>
    <t>Prestación de servicios al área de recreación como monitor de proyectos, para el desarrollo del proyecto denominado mejoramiento de los estilos de vida mediante la promoción masiva de una vida activa de la ciudadanía en el Distrito de Cartagena</t>
  </si>
  <si>
    <t>246</t>
  </si>
  <si>
    <t xml:space="preserve">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</si>
  <si>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https://community.secop.gov.co/Public/Tendering/OpportunityDetail/Index?noticeUID=CO1.NTC.3821807&amp;isFromPublicArea=True&amp;isModal=true&amp;asPopupView=true</t>
  </si>
  <si>
    <t>CPS-IDER-172-2023</t>
  </si>
  <si>
    <t>WILLIAM ENRIQUE CARREAZO CABEZA</t>
  </si>
  <si>
    <t>73167200-1</t>
  </si>
  <si>
    <t>247</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</si>
  <si>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</si>
  <si>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https://community.secop.gov.co/Public/Tendering/OpportunityDetail/Index?noticeUID=CO1.NTC.3821944&amp;isFromPublicArea=True&amp;isModal=False</t>
  </si>
  <si>
    <t>CPS-IDER-173-2023</t>
  </si>
  <si>
    <t>ROSA MARIA ANGARITA RUIDIAZ</t>
  </si>
  <si>
    <t>33223008-6</t>
  </si>
  <si>
    <t xml:space="preserve">Prestación de servicios al área de recreación como Monitor de entornos saludables para el desarrollo del proyecto denominado mejoramiento de los estilos de vida mediante la promoción masiva de una vida activa de la ciudadanía en el Distrito de Cartagena.
</t>
  </si>
  <si>
    <t>248</t>
  </si>
  <si>
    <t>1. Preparar y monitorear el desarrollo de las jornadas de sensibilización que se 
desarrollarán mediante diálogos y análisis para reflexionar sobre los hábitos en el 
entorno de trabajo en las organizaciones públicas y privadas a intervenir.
2. Diseñar y monitorear el desarrollo de las jornadas de sensibilización que se 
desarrollarán por pequeños grupos acordados con los líderes de los centros 
penitenciarios mediante actividades como talleres y charlas magistrales sobre la 
importancia de contar con entornos saludables.
3. Diseñar y monitorear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Desarrollar y monitorear las campañas de los días de concientización de la salud.
5. Desarrollar y monitorear la ejecución de las jornadas recreo-deportivas en los centros 
penitenciarios y carcelarios, así como con los adultos mayores en el marco del proyecto.
6. Realizar monitoreo al equipo interdisciplinarios para el correcto desarrollo de las 
actividades del proyecto asociadas a la estrategia de transformación de hábitos para la 
generación de entornos saludables en el marco del proyecto denominado mejoramiento 
de los estilos de vida mediante la promoción masiva de una vida activa de la ciudadanía 
en el Distrito de Cartagena.
7. Brindar las capacitaciones que le sean solicitadas en el marco del proyecto
8. Las demás actividades requeridas por el supervisor del contrato, en el marco del 
objeto contratado.</t>
  </si>
  <si>
    <t>https://community.secop.gov.co/Public/Tendering/OpportunityDetail/Index?noticeUID=CO1.NTC.3821929&amp;isFromPublicArea=True&amp;isModal=False</t>
  </si>
  <si>
    <t>CPS-IDER-174-2023</t>
  </si>
  <si>
    <t xml:space="preserve">Prestación de servicios al área de recreación como monitor de proyectos, para el desarrollo del proyecto denominado mejoramiento de los estilos de vida mediante la promoción masiva de una vida activa de la ciudadanía en el Distrito de Cartagena.
</t>
  </si>
  <si>
    <t>249</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</si>
  <si>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</si>
  <si>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https://community.secop.gov.co/Public/Tendering/ContractNoticePhases/View?PPI=CO1.PPI.22696279&amp;isFromPublicArea=True&amp;isModal=False</t>
  </si>
  <si>
    <t>CPS-IDER-175-2023</t>
  </si>
  <si>
    <t>EDIANA  JIMENEZ CARVAJAL</t>
  </si>
  <si>
    <t xml:space="preserve">1143338331     </t>
  </si>
  <si>
    <t>250</t>
  </si>
  <si>
    <t>https://community.secop.gov.co/Public/Tendering/OpportunityDetail/Index?noticeUID=CO1.NTC.3822843&amp;isFromPublicArea=True&amp;isModal=true&amp;asPopupView=true</t>
  </si>
  <si>
    <t>CPS-IDER-176-2023</t>
  </si>
  <si>
    <t>SIBIA  GONZALEZ GODOY</t>
  </si>
  <si>
    <t>45516207-7</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</si>
  <si>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</si>
  <si>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331</t>
  </si>
  <si>
    <t>1. Brindar apoyo a la Oficina de Infraestructura en la comunicación grafica necesaria para el desarrollo del proyecto. 2. Brindar apoyo al Asesor de Infraestructura en el diseño y estructuración del proyecto. 3. Asistir a las reuniones que sean citadas por el supervisor contractual. 4. Las demás actividades requeridas por el supervisor del contrato, en el marco del objeto contratado.</t>
  </si>
  <si>
    <t>https://community.secop.gov.co/Public/Tendering/OpportunityDetail/Index?noticeUID=CO1.NTC.3822863&amp;isFromPublicArea=True&amp;isModal=true&amp;asPopupView=true</t>
  </si>
  <si>
    <t>CPS-IDER-177-2023</t>
  </si>
  <si>
    <t>CARLOS EDUARDO LAMADRID MOLINA</t>
  </si>
  <si>
    <t xml:space="preserve">73157334       </t>
  </si>
  <si>
    <t>251</t>
  </si>
  <si>
    <t>https://community.secop.gov.co/Public/Tendering/OpportunityDetail/Index?noticeUID=CO1.NTC.3823624&amp;isFromPublicArea=True&amp;isModal=true&amp;asPopupView=true</t>
  </si>
  <si>
    <t>CPS-IDER-178-2023</t>
  </si>
  <si>
    <t>ERICA INES MIZOL BARRIOS</t>
  </si>
  <si>
    <t>45560874</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</si>
  <si>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</si>
  <si>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252</t>
  </si>
  <si>
    <t xml:space="preserve">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</si>
  <si>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</si>
  <si>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https://community.secop.gov.co/Public/Tendering/OpportunityDetail/Index?noticeUID=CO1.NTC.3824252&amp;isFromPublicArea=True&amp;isModal=true&amp;asPopupView=true</t>
  </si>
  <si>
    <t>CPS-IDER-179-2023</t>
  </si>
  <si>
    <t>GABRIEL DE JESUS ARANZA BALSEIRO</t>
  </si>
  <si>
    <t>73118139-9</t>
  </si>
  <si>
    <t xml:space="preserve">Prestación de Servicios de apoyo a la gestión en el área de sistemas para brindar asesoría técnica al área de Sistemas del Instituto Distrital de Deporte y Recreación_x0002_IDER.
</t>
  </si>
  <si>
    <t>253</t>
  </si>
  <si>
    <t xml:space="preserve">EL IDER pagará al CONTRATISTA el valor del contrato mediante 4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</si>
  <si>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Prestar Apoyo logístico a la Oficina de Sistemas. 
2. Apoyo en el soporte técnico de equipos tecnológicos (Impresoras Laser jet, 
Impresoras de Tinta Continua. 
3. Coadyuvar en la relación de los mantenimientos preventivos y correctivos que 
requieran los
4. equipos del IDER. 
5. Cumplir con los protocolos de bioseguridad durante el desarrollo de las 
actividades que requieran el desplazamiento en las instalaciones del IDER.
6. Las demás actividades requeridas por el supervisor del contrato, en el marco 
del objeto contratado.
</t>
  </si>
  <si>
    <t>https://community.secop.gov.co/Public/Tendering/OpportunityDetail/Index?noticeUID=CO1.NTC.3824484&amp;isFromPublicArea=True&amp;isModal=true&amp;asPopupView=true</t>
  </si>
  <si>
    <t>CPS-IDER-181-2023</t>
  </si>
  <si>
    <t>ACELA DEL CARMEN RAMOS CASTILLO</t>
  </si>
  <si>
    <t xml:space="preserve">1050955879     </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</si>
  <si>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</si>
  <si>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255</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</si>
  <si>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</si>
  <si>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</si>
  <si>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https://community.secop.gov.co/Public/Tendering/OpportunityDetail/Index?noticeUID=CO1.NTC.3829351&amp;isFromPublicArea=True&amp;isModal=true&amp;asPopupView=true</t>
  </si>
  <si>
    <t>CPS-IDER-182-2023</t>
  </si>
  <si>
    <t>MILADIS  ARIAS ARRIETA</t>
  </si>
  <si>
    <t xml:space="preserve">45481454       </t>
  </si>
  <si>
    <t xml:space="preserve">Prestación de servicios de apoyo a la gestión al área de Deporte del Instituto Distrital de Deporte y Recreación - IDER para el proyecto Desarrollo de la Escuela de Iniciación y formación deportiva por núcleos y énfasis en la ciudad de Cartagena de Indias.
</t>
  </si>
  <si>
    <t>256</t>
  </si>
  <si>
    <t xml:space="preserve">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</si>
  <si>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</si>
  <si>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https://community.secop.gov.co/Public/Tendering/OpportunityDetail/Index?noticeUID=CO1.NTC.3829462&amp;isFromPublicArea=True&amp;isModal=true&amp;asPopupView=true</t>
  </si>
  <si>
    <t>CPS-IDER-183-2023</t>
  </si>
  <si>
    <t>ALBA CECILIA PALACIO CARO</t>
  </si>
  <si>
    <t>45502552</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</si>
  <si>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</si>
  <si>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257</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</si>
  <si>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</si>
  <si>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</si>
  <si>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https://community.secop.gov.co/Public/Tendering/OpportunityDetail/Index?noticeUID=CO1.NTC.3829724&amp;isFromPublicArea=True&amp;isModal=true&amp;asPopupView=true</t>
  </si>
  <si>
    <t>CPS-IDER-184-2023</t>
  </si>
  <si>
    <t>FREDY MANUEL TOVAR TINOCO</t>
  </si>
  <si>
    <t>73008041</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</si>
  <si>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</si>
  <si>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258</t>
  </si>
  <si>
    <t>https://community.secop.gov.co/Public/Tendering/OpportunityDetail/Index?noticeUID=CO1.NTC.3829797&amp;isFromPublicArea=True&amp;isModal=true&amp;asPopupView=true</t>
  </si>
  <si>
    <t>CPS-IDER-185-2023</t>
  </si>
  <si>
    <t>ALEXANDER  PEREZ PEÑA</t>
  </si>
  <si>
    <t>3809361</t>
  </si>
  <si>
    <t xml:space="preserve">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t>
  </si>
  <si>
    <t>266</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</si>
  <si>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</si>
  <si>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</si>
  <si>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https://community.secop.gov.co/Public/Tendering/OpportunityDetail/Index?noticeUID=CO1.NTC.3830062&amp;isFromPublicArea=True&amp;isModal=true&amp;asPopupView=true</t>
  </si>
  <si>
    <t>CPS-IDER-186-2023</t>
  </si>
  <si>
    <t>ANGIE LUCIA MANJARREZ HERNANDEZ</t>
  </si>
  <si>
    <t>1143378174-6</t>
  </si>
  <si>
    <t>272</t>
  </si>
  <si>
    <t xml:space="preserve">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</si>
  <si>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https://community.secop.gov.co/Public/Tendering/OpportunityDetail/Index?noticeUID=CO1.NTC.3829997&amp;isFromPublicArea=True&amp;isModal=true&amp;asPopupView=true</t>
  </si>
  <si>
    <t>CPS-IDER-187-2023</t>
  </si>
  <si>
    <t>ARLEY FERNANDO MENDOZA GUZMAN</t>
  </si>
  <si>
    <t>1143363014-0</t>
  </si>
  <si>
    <t>273</t>
  </si>
  <si>
    <t>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</si>
  <si>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</si>
  <si>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https://community.secop.gov.co/Public/Tendering/OpportunityDetail/Index?noticeUID=CO1.NTC.3829895&amp;isFromPublicArea=True&amp;isModal=true&amp;asPopupView=true</t>
  </si>
  <si>
    <t>CPS-IDER-188-2023</t>
  </si>
  <si>
    <t>DELFI ZULAY PUERTA BERRIO</t>
  </si>
  <si>
    <t>1143366903-7</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</si>
  <si>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</si>
  <si>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267</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</si>
  <si>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</si>
  <si>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</si>
  <si>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https://community.secop.gov.co/Public/Tendering/OpportunityDetail/Index?noticeUID=CO1.NTC.3830187&amp;isFromPublicArea=True&amp;isModal=true&amp;asPopupView=true</t>
  </si>
  <si>
    <t>CPS-IDER-189-2023</t>
  </si>
  <si>
    <t xml:space="preserve">45767874       </t>
  </si>
  <si>
    <t>274</t>
  </si>
  <si>
    <t>https://community.secop.gov.co/Public/Tendering/OpportunityDetail/Index?noticeUID=CO1.NTC.3830604&amp;isFromPublicArea=True&amp;isModal=true&amp;asPopupView=true</t>
  </si>
  <si>
    <t>CPS-IDER-190-2023</t>
  </si>
  <si>
    <t>WILMANS JOEL TEHERAN HERNANDEZ</t>
  </si>
  <si>
    <t>1143346737-5</t>
  </si>
  <si>
    <t>259</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</si>
  <si>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</si>
  <si>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https://community.secop.gov.co/Public/Tendering/OpportunityDetail/Index?noticeUID=CO1.NTC.3830364&amp;isFromPublicArea=True&amp;isModal=true&amp;asPopupView=true</t>
  </si>
  <si>
    <t>CPS-IDER-191-2023</t>
  </si>
  <si>
    <t>YEISON  MARIN FLOREZ</t>
  </si>
  <si>
    <t>1047502773-1</t>
  </si>
  <si>
    <t>260</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</si>
  <si>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</si>
  <si>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https://community.secop.gov.co/Public/Tendering/OpportunityDetail/Index?noticeUID=CO1.NTC.3830387&amp;isFromPublicArea=True&amp;isModal=true&amp;asPopupView=true</t>
  </si>
  <si>
    <t>CPS-IDER-192-2023</t>
  </si>
  <si>
    <t>275</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</si>
  <si>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</si>
  <si>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</si>
  <si>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https://community.secop.gov.co/Public/Tendering/OpportunityDetail/Index?noticeUID=CO1.NTC.3831122&amp;isFromPublicArea=True&amp;isModal=true&amp;asPopupView=true</t>
  </si>
  <si>
    <t>CPS-IDER-193-2023</t>
  </si>
  <si>
    <t>OMAR JOSE LOBELO ORTEGA</t>
  </si>
  <si>
    <t xml:space="preserve">7920619        </t>
  </si>
  <si>
    <t>276</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</si>
  <si>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</si>
  <si>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https://community.secop.gov.co/Public/Tendering/OpportunityDetail/Index?noticeUID=CO1.NTC.3831559&amp;isFromPublicArea=True&amp;isModal=true&amp;asPopupView=true</t>
  </si>
  <si>
    <t>CPS-IDER-194-2023</t>
  </si>
  <si>
    <t>BRANDON LUIS DIAZ VITOLA</t>
  </si>
  <si>
    <t>1047473944-9</t>
  </si>
  <si>
    <t>261</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</si>
  <si>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</si>
  <si>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</si>
  <si>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https://community.secop.gov.co/Public/Tendering/OpportunityDetail/Index?noticeUID=CO1.NTC.3831848&amp;isFromPublicArea=True&amp;isModal=true&amp;asPopupView=true</t>
  </si>
  <si>
    <t>CPS-IDER-195-2023</t>
  </si>
  <si>
    <t xml:space="preserve">1047459074     </t>
  </si>
  <si>
    <t>262</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</si>
  <si>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</si>
  <si>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https://community.secop.gov.co/Public/Tendering/OpportunityDetail/Index?noticeUID=CO1.NTC.3832179&amp;isFromPublicArea=True&amp;isModal=true&amp;asPopupView=true</t>
  </si>
  <si>
    <t>CPS-IDER-196-2023</t>
  </si>
  <si>
    <t>MARTIN LUIS COHEN BENAVIDES</t>
  </si>
  <si>
    <t>1128055713-5</t>
  </si>
  <si>
    <t>Prestación de servicios al área de recreación como Psicólogo para el desarrollo del proyecto denominado mejoramiento de los estilos de vida mediante la promoción masiva de una vida activa de la ciudadanía en el Distrito de Cartagena.</t>
  </si>
  <si>
    <t>263</t>
  </si>
  <si>
    <t xml:space="preserve">EL IDER pagará al CONTRATISTA el valor del contrato mediante Diez (10)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</si>
  <si>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Desarrollar evaluación y diagnóstico de enfoques del proyecto y sus estrategias 
(caminantes, madrúgale, noches, Actívate Running y joven saludable.
2. Apoyar con el diseño e implementación de los protocolos de intervención territorial y 
comunitaria.
3. Desarrollar las acciones psicológicas necesarias para el proyecto.
4. Desarrollar campañas de salud que promuevan la salud mental.
5. Desarrollar intervenciones grupales en las comunidades.
6. Participar de las mesas intersectoriales que trabajen la transversalidad de los 
programas recreativos.
7. Brindar seguimiento a las intervenciones y a las acciones del proyecto.
8. Presentar informes de manera oportuna sobre la ejecución de las actividades, previa 
solicitud del supervisor contractual.
9. Las demás actividades requeridas por el supervisor del contrato, en el marco del 
objeto contratado.</t>
  </si>
  <si>
    <t>https://community.secop.gov.co/Public/Tendering/OpportunityDetail/Index?noticeUID=CO1.NTC.3832667&amp;isFromPublicArea=True&amp;isModal=true&amp;asPopupView=true</t>
  </si>
  <si>
    <t>CPS-IDER-197-2023</t>
  </si>
  <si>
    <t xml:space="preserve">23197364       </t>
  </si>
  <si>
    <t>Prestación de servicios como auxiliar de enfermería al área de recreación para el desarrollo del proyecto Mejoramiento de los estilos de vida mediante la Promoción masiva de una vida activa de la ciudadanía en el Distrito de Cartagena</t>
  </si>
  <si>
    <t>264</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</si>
  <si>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</si>
  <si>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</si>
  <si>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https://community.secop.gov.co/Public/Tendering/OpportunityDetail/Index?noticeUID=CO1.NTC.3833703&amp;isFromPublicArea=True&amp;isModal=true&amp;asPopupView=true</t>
  </si>
  <si>
    <t>CPS-IDER-198-2023</t>
  </si>
  <si>
    <t>Prestación de servicios como auxiliar de enfermería al área de recreación para el desarrollo del proyecto Mejoramiento de los estilos de vida mediante la Promoción masiva de una vida activa de la ciudadanía en el Distrito de Cartagena.</t>
  </si>
  <si>
    <t>265</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</si>
  <si>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</si>
  <si>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</si>
  <si>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https://community.secop.gov.co/Public/Tendering/OpportunityDetail/Index?noticeUID=CO1.NTC.3833641&amp;isFromPublicArea=True&amp;isModal=true&amp;asPopupView=true</t>
  </si>
  <si>
    <t>CPS-IDER-199-2023</t>
  </si>
  <si>
    <t>BLAS ENRIQUE MENDEZ ARIZA</t>
  </si>
  <si>
    <t>1143398700-6</t>
  </si>
  <si>
    <t xml:space="preserve">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
</t>
  </si>
  <si>
    <t>268</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</si>
  <si>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</si>
  <si>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https://community.secop.gov.co/Public/Tendering/OpportunityDetail/Index?noticeUID=CO1.NTC.3834420&amp;isFromPublicArea=True&amp;isModal=true&amp;asPopupView=true</t>
  </si>
  <si>
    <t>CPS-IDER-200-2023</t>
  </si>
  <si>
    <t>HODAIR JOSE MUÑOZ MORELOS</t>
  </si>
  <si>
    <t>1010074167-6</t>
  </si>
  <si>
    <t>269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</si>
  <si>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</si>
  <si>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</si>
  <si>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https://community.secop.gov.co/Public/Tendering/OpportunityDetail/Index?noticeUID=CO1.NTC.3833988&amp;isFromPublicArea=True&amp;isModal=true&amp;asPopupView=true</t>
  </si>
  <si>
    <t>CPS-IDER-201-2023</t>
  </si>
  <si>
    <t>ELKIN DE JESUS ALCALA REALES</t>
  </si>
  <si>
    <t xml:space="preserve">73200826       </t>
  </si>
  <si>
    <t>270</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</si>
  <si>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</si>
  <si>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https://community.secop.gov.co/Public/Tendering/OpportunityDetail/Index?noticeUID=CO1.NTC.3834824&amp;isFromPublicArea=True&amp;isModal=true&amp;asPopupView=true</t>
  </si>
  <si>
    <t>CPS-IDER-202-2023</t>
  </si>
  <si>
    <t>JULIO CESAR BANQUEZ GONZALEZ</t>
  </si>
  <si>
    <t>1143387906-9</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</si>
  <si>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</si>
  <si>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285</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</si>
  <si>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</si>
  <si>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</si>
  <si>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https://community.secop.gov.co/Public/Tendering/OpportunityDetail/Index?noticeUID=CO1.NTC.3835011&amp;isFromPublicArea=True&amp;isModal=true&amp;asPopupView=true</t>
  </si>
  <si>
    <t>CPS-IDER-203-2023</t>
  </si>
  <si>
    <t>NATALIA MARIA WATTS CASTIBLANCO</t>
  </si>
  <si>
    <t>1235038278-9</t>
  </si>
  <si>
    <t xml:space="preserve">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
</t>
  </si>
  <si>
    <t>271</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</si>
  <si>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</si>
  <si>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</si>
  <si>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https://community.secop.gov.co/Public/Tendering/OpportunityDetail/Index?noticeUID=CO1.NTC.3834963&amp;isFromPublicArea=True&amp;isModal=true&amp;asPopupView=true</t>
  </si>
  <si>
    <t>CPS-IDER-204-2023</t>
  </si>
  <si>
    <t>AMAURY DE JESUS OSORIO LENTINO</t>
  </si>
  <si>
    <t xml:space="preserve">19280711       </t>
  </si>
  <si>
    <t>277</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</si>
  <si>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</si>
  <si>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https://community.secop.gov.co/Public/Tendering/OpportunityDetail/Index?noticeUID=CO1.NTC.3838644&amp;isFromPublicArea=True&amp;isModal=true&amp;asPopupView=true</t>
  </si>
  <si>
    <t>CPS-IDER-205-2023</t>
  </si>
  <si>
    <t>ANDERSON  OVIEDO MARTINEZ</t>
  </si>
  <si>
    <t xml:space="preserve">92518571       </t>
  </si>
  <si>
    <t>278</t>
  </si>
  <si>
    <t>https://community.secop.gov.co/Public/Tendering/OpportunityDetail/Index?noticeUID=CO1.NTC.3838943&amp;isFromPublicArea=True&amp;isModal=true&amp;asPopupView=true</t>
  </si>
  <si>
    <t>CPS-IDER-206-2023</t>
  </si>
  <si>
    <t>BRAYAN JOSE MELENDEZ POLO</t>
  </si>
  <si>
    <t>1002197354-6</t>
  </si>
  <si>
    <t>279</t>
  </si>
  <si>
    <t>https://community.secop.gov.co/Public/Tendering/OpportunityDetail/Index?noticeUID=CO1.NTC.3839244&amp;isFromPublicArea=True&amp;isModal=true&amp;asPopupView=true</t>
  </si>
  <si>
    <t>CPS-IDER-207-2023</t>
  </si>
  <si>
    <t>280</t>
  </si>
  <si>
    <t>https://community.secop.gov.co/Public/Tendering/OpportunityDetail/Index?noticeUID=CO1.NTC.3839274&amp;isFromPublicArea=True&amp;isModal=true&amp;asPopupView=true</t>
  </si>
  <si>
    <t>CPS-IDER-208-2023</t>
  </si>
  <si>
    <t>glena luz torres julio</t>
  </si>
  <si>
    <t>45762768-0</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</si>
  <si>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</si>
  <si>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281</t>
  </si>
  <si>
    <t>EL IDER pagará al CONTRATISTA el valor del contrato mediante 4 pagos iguales por valor de TRES MILLONES QUINIENTOS MIL PESOS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</si>
  <si>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1.Asesorar en el diseño y estructuración de los planes programas y proyectos de seguridad y salud en el trabajo del IDER.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</si>
  <si>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https://community.secop.gov.co/Public/Tendering/OpportunityDetail/Index?noticeUID=CO1.NTC.3839751&amp;isFromPublicArea=True&amp;isModal=true&amp;asPopupView=true</t>
  </si>
  <si>
    <t>CPS-IDER-209-2023</t>
  </si>
  <si>
    <t>HEINER ENRIQUE SERRANO GALAN</t>
  </si>
  <si>
    <t xml:space="preserve">73202559       </t>
  </si>
  <si>
    <t>282</t>
  </si>
  <si>
    <t>https://community.secop.gov.co/Public/Tendering/OpportunityDetail/Index?noticeUID=CO1.NTC.3840167&amp;isFromPublicArea=True&amp;isModal=true&amp;asPopupView=true</t>
  </si>
  <si>
    <t>CPS-IDER-210-2023</t>
  </si>
  <si>
    <t>LILIANA MERCEDES DEL TORO CASTRO</t>
  </si>
  <si>
    <t>45507357-5</t>
  </si>
  <si>
    <t>283</t>
  </si>
  <si>
    <t>https://community.secop.gov.co/Public/Tendering/OpportunityDetail/Index?noticeUID=CO1.NTC.3840787&amp;isFromPublicArea=True&amp;isModal=true&amp;asPopupView=true</t>
  </si>
  <si>
    <t>CPS-IDER-211-2023</t>
  </si>
  <si>
    <t>JEISSON GUILLERMO CARO ALTAHONA</t>
  </si>
  <si>
    <t xml:space="preserve">8853084        </t>
  </si>
  <si>
    <t>284</t>
  </si>
  <si>
    <t>https://community.secop.gov.co/Public/Tendering/OpportunityDetail/Index?noticeUID=CO1.NTC.3840355&amp;isFromPublicArea=True&amp;isModal=true&amp;asPopupView=true</t>
  </si>
  <si>
    <t>CPS-IDER-212-2023</t>
  </si>
  <si>
    <t>JOSE ALBERTO PUELLO LOPEZ</t>
  </si>
  <si>
    <t xml:space="preserve">2760740        </t>
  </si>
  <si>
    <t>286</t>
  </si>
  <si>
    <t>https://community.secop.gov.co/Public/Tendering/OpportunityDetail/Index?noticeUID=CO1.NTC.3840906&amp;isFromPublicArea=True&amp;isModal=true&amp;asPopupView=true</t>
  </si>
  <si>
    <t>CPS-IDER-213-2023</t>
  </si>
  <si>
    <t>MAURICIO JOSE ARROYO BERTEL</t>
  </si>
  <si>
    <t>1047405195-9</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</si>
  <si>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</si>
  <si>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287</t>
  </si>
  <si>
    <t>1. Brindar asistencia técnica y operativa en el desarrollo del proyecto, como profesor de énfasis, con las actividades para la implementación del nivel 1 y 2 del proyecto, esto es, iniciación deportiva y formación deportiva. 2. Fungir como profesor de núcleos, mediante el desarrollo de habilidades motrices básicas del ser humano, las cuales se consideran fundamentales para el desarrollo físico de los estudiantes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</si>
  <si>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https://community.secop.gov.co/Public/Tendering/OpportunityDetail/Index?noticeUID=CO1.NTC.3841028&amp;isFromPublicArea=True&amp;isModal=true&amp;asPopupView=true</t>
  </si>
  <si>
    <t>CPS-IDER-214-2023</t>
  </si>
  <si>
    <t>OMAR ALEXANDER PRADA ALVEAR</t>
  </si>
  <si>
    <t>7960621-8</t>
  </si>
  <si>
    <t>Prestación de Servicios Profesionales como Abogado para brindar asesoría en los asuntos jurídicos del Instituto Distrital de Deporte y Recreación- IDER, en la Oficina de Control Interno.</t>
  </si>
  <si>
    <t>288</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</si>
  <si>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</si>
  <si>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evaluaciones de los aspectos jurídicos del sistema de control interno en el desarrollo de las auditorias programadas por la oficina de control interno, aplicando los criterios contenidos en la norma técnica NTC-GP 1000; 2009 y el nuevo modelo estándar de control interno MECI. 2. Realizar informes de resultados de las auditorias desde el componente jurídico contengan el diagnostico, recomendaciones y acciones de mejoramiento a los diferentes procesos de la entidad. 3. Realizar seguimiento al cumplimiento de las recomendaciones dadas en las auditorías internas realizadas y con los compromisos consignados en los planes de mejoramiento suscritos con las dependencias auditadas. 4. Efectuar control mensual a la rendición de informes correspondientes a la oficina de control interno y apoyar en la realización de estos. 5. Las demás actividades requeridas por el supervisor del contrato, en el marco del objeto contratado.</t>
  </si>
  <si>
    <t>https://community.secop.gov.co/Public/Tendering/OpportunityDetail/Index?noticeUID=CO1.NTC.3841157&amp;isFromPublicArea=True&amp;isModal=true&amp;asPopupView=true</t>
  </si>
  <si>
    <t>CPS-IDER-215-2023</t>
  </si>
  <si>
    <t xml:space="preserve">73119188       </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</si>
  <si>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</si>
  <si>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289</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</si>
  <si>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</si>
  <si>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universitarios en el marco del proyecto 2. Realizar acompañamiento y apoyar la socialización para que las universidades con domicilio en Cartagena de Indias conozcan la estrategia de los juegos universitarios y participen en ella. 3. Brindar asistencia al IDER en el desarrollo de las actividades que este desplegué para el acompañamiento en el desarrollo de las competencias de los juegos interuniversitarios. 4. Apoyar en la divulgación de las actividades relacionadas encuentros universitarios en el marco del proyecto. 5. Las demás actividades requeridas por el supervisor del contrato, en el marco del objeto contratado.</t>
  </si>
  <si>
    <t>https://community.secop.gov.co/Public/Tendering/OpportunityDetail/Index?noticeUID=CO1.NTC.3841409&amp;isFromPublicArea=True&amp;isModal=true&amp;asPopupView=true</t>
  </si>
  <si>
    <t>CPS-IDER-217-2023</t>
  </si>
  <si>
    <t>JOSE GREGORIO CONTRERAS LOPEZ</t>
  </si>
  <si>
    <t>73207175-6</t>
  </si>
  <si>
    <t>290</t>
  </si>
  <si>
    <t>https://community.secop.gov.co/Public/Tendering/OpportunityDetail/Index?noticeUID=CO1.NTC.3841752&amp;isFromPublicArea=True&amp;isModal=true&amp;asPopupView=true</t>
  </si>
  <si>
    <t>CPS-IDER-218-2023</t>
  </si>
  <si>
    <t>RODOLFO  TORRES CABALLERO</t>
  </si>
  <si>
    <t>73144771</t>
  </si>
  <si>
    <t>291</t>
  </si>
  <si>
    <t>https://community.secop.gov.co/Public/Tendering/OpportunityDetail/Index?noticeUID=CO1.NTC.3842687&amp;isFromPublicArea=True&amp;isModal=true&amp;asPopupView=true</t>
  </si>
  <si>
    <t>CPS-IDER-219-2023</t>
  </si>
  <si>
    <t>RODRIGO ALONSO PEREIRA CASTRO</t>
  </si>
  <si>
    <t xml:space="preserve">73558962       </t>
  </si>
  <si>
    <t>292</t>
  </si>
  <si>
    <t>https://community.secop.gov.co/Public/Tendering/OpportunityDetail/Index?noticeUID=CO1.NTC.3843096&amp;isFromPublicArea=True&amp;isModal=true&amp;asPopupView=true</t>
  </si>
  <si>
    <t>CPS-IDER-220-2023</t>
  </si>
  <si>
    <t>SANDERS ALFREDO SANCHEZ IBARRA</t>
  </si>
  <si>
    <t>9097612-7</t>
  </si>
  <si>
    <t>293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</si>
  <si>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</si>
  <si>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https://community.secop.gov.co/Public/Tendering/OpportunityDetail/Index?noticeUID=CO1.NTC.3844044&amp;isFromPublicArea=True&amp;isModal=true&amp;asPopupView=true</t>
  </si>
  <si>
    <t>CPS-IDER-221-2023</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</si>
  <si>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</si>
  <si>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294</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</si>
  <si>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</si>
  <si>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</si>
  <si>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https://community.secop.gov.co/Public/Tendering/OpportunityDetail/Index?noticeUID=CO1.NTC.3844625&amp;isFromPublicArea=True&amp;isModal=true&amp;asPopupView=true</t>
  </si>
  <si>
    <t>CPS-IDER-222-2023</t>
  </si>
  <si>
    <t>295</t>
  </si>
  <si>
    <t>https://community.secop.gov.co/Public/Tendering/OpportunityDetail/Index?noticeUID=CO1.NTC.3845231&amp;isFromPublicArea=True&amp;isModal=true&amp;asPopupView=true</t>
  </si>
  <si>
    <t>CPS-IDER-223-2023</t>
  </si>
  <si>
    <t>CINDY  NARVAEZ PORTO</t>
  </si>
  <si>
    <t>1047395826-3</t>
  </si>
  <si>
    <t>296</t>
  </si>
  <si>
    <t xml:space="preserve">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</si>
  <si>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</si>
  <si>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https://community.secop.gov.co/Public/Tendering/OpportunityDetail/Index?noticeUID=CO1.NTC.3845618&amp;isFromPublicArea=True&amp;isModal=true&amp;asPopupView=true</t>
  </si>
  <si>
    <t>CPS-IDER-224-2023</t>
  </si>
  <si>
    <t>ELIANA PATRICIA BENITEZ MARTINEZ</t>
  </si>
  <si>
    <t>1065377853-1</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</si>
  <si>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</si>
  <si>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297</t>
  </si>
  <si>
    <t>https://community.secop.gov.co/Public/Tendering/OpportunityDetail/Index?noticeUID=CO1.NTC.3845674&amp;isFromPublicArea=True&amp;isModal=true&amp;asPopupView=true</t>
  </si>
  <si>
    <t>CPS-IDER-225-2023</t>
  </si>
  <si>
    <t>JOSE DAVID MENDEZ MATOS</t>
  </si>
  <si>
    <t xml:space="preserve">1143351525     </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</si>
  <si>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</si>
  <si>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298</t>
  </si>
  <si>
    <t xml:space="preserve">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</si>
  <si>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</si>
  <si>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https://community.secop.gov.co/Public/Tendering/OpportunityDetail/Index?noticeUID=CO1.NTC.3846239&amp;isFromPublicArea=True&amp;isModal=true&amp;asPopupView=true</t>
  </si>
  <si>
    <t>CPS-IDER-226-2023</t>
  </si>
  <si>
    <t>ALVARO JOSE TORRES SANCHEZ</t>
  </si>
  <si>
    <t>1049825954</t>
  </si>
  <si>
    <t>310</t>
  </si>
  <si>
    <t>https://community.secop.gov.co/Public/Tendering/OpportunityDetail/Index?noticeUID=CO1.NTC.3850173&amp;isFromPublicArea=True&amp;isModal=true&amp;asPopupView=true</t>
  </si>
  <si>
    <t>CPS-IDER-227-2023</t>
  </si>
  <si>
    <t>ANIBAL ENRIQUE MONTERO CANTILLO</t>
  </si>
  <si>
    <t xml:space="preserve">19154282-0     </t>
  </si>
  <si>
    <t>299</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</si>
  <si>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</si>
  <si>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diseño y estructuración de proyectos desde sus competencias. 2. Brindar 
apoyo es la estimación y/o valoración de costos de los proyectos que pretenda adelantar la oficina 
de infraestructura en el marco del proyecto. 3. Realizar inspección ocular en los diferentes 
proyectos se adelanten por la oficina de infraestructura en el marco del proyecto. 4. Apoyar con 
las actividades necesarias para el mantenimiento escenarios 5. Emitir conceptos técnicos sobre 
el estado de los escenarios. 6. Apoyar en la evaluación técnica de los diferentes procesos 
contractuales provenientes de la oficina de infraestructura en el marco del proyecto. 7. Asistir a 
las reuniones que sean citadas por el supervisor contractual. 8. Brindar apoyo en la supervisión 
contractual al Asesor de Infraestructura en los casos que así lo requiera, de acuerdo con las 
competencias del contratista. 9. Las demás actividades requeridas por el supervisor del contrato, 
en el marco del objeto contratado.</t>
  </si>
  <si>
    <t>https://community.secop.gov.co/Public/Tendering/OpportunityDetail/Index?noticeUID=CO1.NTC.3850538&amp;isFromPublicArea=True&amp;isModal=true&amp;asPopupView=true</t>
  </si>
  <si>
    <t>CPS-IDER-228-2023</t>
  </si>
  <si>
    <t>ARTURO ALBERTO NUÑEZ LUNA</t>
  </si>
  <si>
    <t>73097671</t>
  </si>
  <si>
    <t>300</t>
  </si>
  <si>
    <t>https://community.secop.gov.co/Public/Tendering/OpportunityDetail/Index?noticeUID=CO1.NTC.3850824&amp;isFromPublicArea=True&amp;isModal=true&amp;asPopupView=true</t>
  </si>
  <si>
    <t>CPS-IDER-229-2023</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</si>
  <si>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</si>
  <si>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301</t>
  </si>
  <si>
    <t xml:space="preserve">EL IDER pagará al CONTRATISTA el valor del contrato mediante diez (10) cuotas de 
igual valor por la suma de TRES MILLONES CIENTO CINCUENTA Y UN MIL 
OCHOCIENTOS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</si>
  <si>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
</t>
  </si>
  <si>
    <t>https://community.secop.gov.co/Public/Tendering/OpportunityDetail/Index?noticeUID=CO1.NTC.3851475&amp;isFromPublicArea=True&amp;isModal=true&amp;asPopupView=true</t>
  </si>
  <si>
    <t>CPS-IDER-230-2023</t>
  </si>
  <si>
    <t>GARY MANUEL PEREZ SALGADO</t>
  </si>
  <si>
    <t>73193702-5</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</si>
  <si>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</si>
  <si>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302</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</si>
  <si>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</si>
  <si>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https://community.secop.gov.co/Public/Tendering/OpportunityDetail/Index?noticeUID=CO1.NTC.3851313&amp;isFromPublicArea=True&amp;isModal=true&amp;asPopupView=true</t>
  </si>
  <si>
    <t>CPS-IDER-231-2023</t>
  </si>
  <si>
    <t>GOODY  CASTRO GAMBIN</t>
  </si>
  <si>
    <t>73131633</t>
  </si>
  <si>
    <t>303</t>
  </si>
  <si>
    <t>https://community.secop.gov.co/Public/Tendering/OpportunityDetail/Index?noticeUID=CO1.NTC.3851389&amp;isFromPublicArea=True&amp;isModal=true&amp;asPopupView=true</t>
  </si>
  <si>
    <t>CPS-IDER-232-2023</t>
  </si>
  <si>
    <t>KATHERINE  MIRANDA PEREZ</t>
  </si>
  <si>
    <t xml:space="preserve">1143339036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</si>
  <si>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</si>
  <si>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311</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</si>
  <si>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</si>
  <si>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https://community.secop.gov.co/Public/Tendering/OpportunityDetail/Index?noticeUID=CO1.NTC.3851779&amp;isFromPublicArea=True&amp;isModal=true&amp;asPopupView=true</t>
  </si>
  <si>
    <t>CPS-IDER-233-2023</t>
  </si>
  <si>
    <t>DESIRE YAJAIRA SIMARRA MENA</t>
  </si>
  <si>
    <t>45531837-1</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</si>
  <si>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</si>
  <si>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312</t>
  </si>
  <si>
    <t>EL IDER pagará al CONTRATISTA el valor del contrato mediante diez (10) cuotas de igual valor por la suma de TRES MILLONES NOVENTA Y SEIS MIL CIENTO OCHENTA PESOS MCTE ($3.096.180,00)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</si>
  <si>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del IDER como Intérprete del Programa de Discapacidad en el marco del proyecto.
2. Brindar asistencia técnica y operativa a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Apoyar al área de Deporte del IDER en las acciones necesarias para llevar a cabo los torneos de los juegos de personas en situación de discapacidad.
5. Las demás actividades requeridas por el supervisor del contrato, en el marco del objeto contratado.</t>
  </si>
  <si>
    <t>https://community.secop.gov.co/Public/Tendering/OpportunityDetail/Index?noticeUID=CO1.NTC.3852428&amp;isFromPublicArea=True&amp;isModal=true&amp;asPopupView=true</t>
  </si>
  <si>
    <t>CPS-IDER-234-2023</t>
  </si>
  <si>
    <t xml:space="preserve">73569276       </t>
  </si>
  <si>
    <t>313</t>
  </si>
  <si>
    <t>https://community.secop.gov.co/Public/Tendering/OpportunityDetail/Index?noticeUID=CO1.NTC.3851879&amp;isFromPublicArea=True&amp;isModal=true&amp;asPopupView=true</t>
  </si>
  <si>
    <t>CPS-IDER-235-2023</t>
  </si>
  <si>
    <t>YOHANNA PATRICIA ESTUPIÑAN DUEÑAS</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</si>
  <si>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</si>
  <si>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304</t>
  </si>
  <si>
    <t>EL IDER pagará al CONTRATISTA el valor del contrato mediante Diez (10) cuotas de igual valor 
por la suma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</si>
  <si>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Desarrollar proyectos de orientación psicosocial durante la ejecución del proyecto recreación 
comunitaria y aprovechamiento del tiempo libre, como mecanismo de cohesión e integración 
social en el Distrito de Cartagena de indias. 2. Participar en el desarrollo de asesorías al área de 
recreación en el desarrollo del módulo estratégico de proyecto de vida. 3. Implementar procesos 
de actividades con escuela para padres sobre hábitos de buena crianza. 4. Promover el desarrollo 
del programa y la totalidad de los ejes temáticos de campamentos juveniles 5. Participar en la 
planeación y realización de los campamentos distritales 6. Participar en los campamentos 
departamentales en los que sea delegado por el supervisor contractual 7. Participar en los 
campamentos Nacionales en los que sea delegado por el supervisor contractual 8. Participar en 
la elaboración de los proyectos para la implementación en las comunidades. 9. Las demás 
actividades relacionadas con el objeto contractual que sean asignadas por el supervisor del 
contrato.</t>
  </si>
  <si>
    <t>https://community.secop.gov.co/Public/Tendering/OpportunityDetail/Index?noticeUID=CO1.NTC.3852242&amp;isFromPublicArea=True&amp;isModal=true&amp;asPopupView=true</t>
  </si>
  <si>
    <t>CPS-IDER-236-2023</t>
  </si>
  <si>
    <t xml:space="preserve">1047371519     </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</si>
  <si>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</si>
  <si>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305</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</si>
  <si>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</si>
  <si>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</si>
  <si>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https://community.secop.gov.co/Public/Tendering/OpportunityDetail/Index?noticeUID=CO1.NTC.3852772&amp;isFromPublicArea=True&amp;isModal=true&amp;asPopupView=true</t>
  </si>
  <si>
    <t>CPS-IDER-237-2023</t>
  </si>
  <si>
    <t>FRANK  DE LA ROSA FIGUEROA</t>
  </si>
  <si>
    <t xml:space="preserve">73201109       </t>
  </si>
  <si>
    <t>314</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</si>
  <si>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</si>
  <si>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https://community.secop.gov.co/Public/Tendering/OpportunityDetail/Index?noticeUID=CO1.NTC.3853717&amp;isFromPublicArea=True&amp;isModal=true&amp;asPopupView=true</t>
  </si>
  <si>
    <t>CPS-IDER-238-2023</t>
  </si>
  <si>
    <t>HAROLD  CORONEL MARTINEZ</t>
  </si>
  <si>
    <t>73570512</t>
  </si>
  <si>
    <t>315</t>
  </si>
  <si>
    <t>https://community.secop.gov.co/Public/Tendering/OpportunityDetail/Index?noticeUID=CO1.NTC.3854020&amp;isFromPublicArea=True&amp;isModal=true&amp;asPopupView=true</t>
  </si>
  <si>
    <t>CPS-IDER-239-2023</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</si>
  <si>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</si>
  <si>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306</t>
  </si>
  <si>
    <t>https://community.secop.gov.co/Public/Tendering/OpportunityDetail/Index?noticeUID=CO1.NTC.3854411&amp;isFromPublicArea=True&amp;isModal=true&amp;asPopupView=true</t>
  </si>
  <si>
    <t>CPS-IDER-240-2023</t>
  </si>
  <si>
    <t xml:space="preserve">73131701       </t>
  </si>
  <si>
    <t>Prestación de servicios al área de Deporte del Instituto Distrital de Deporte y Recreación - IDER como Instructor de nucleo del proyecto Desarrollo de la Escuela de Iniciación y formación deportiva por núcleos y énfasis en la ciudad de Cartagena de Indias.</t>
  </si>
  <si>
    <t>316</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</si>
  <si>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objetocontratado.</t>
  </si>
  <si>
    <t>https://community.secop.gov.co/Public/Tendering/OpportunityDetail/Index?noticeUID=CO1.NTC.3854665&amp;isFromPublicArea=True&amp;isModal=true&amp;asPopupView=true</t>
  </si>
  <si>
    <t>CPS-IDER-241-2023</t>
  </si>
  <si>
    <t>LINA MARIA SEGOVIA QUESADA</t>
  </si>
  <si>
    <t>1047464179-2</t>
  </si>
  <si>
    <t xml:space="preserve">Prestación de servicios al área de recreación como Nutricionista para el desarrollo del proyecto denominado mejoramiento de los estilos de vida mediante la promoción masiva de una vida activa de la ciudadanía en el Distrito de Cartagena.
</t>
  </si>
  <si>
    <t>307</t>
  </si>
  <si>
    <t>EL IDER pagará al CONTRATISTA el valor del contrato mediante Diez (10) cuotas de igual valor 
por la suma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</si>
  <si>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Las demás 
actividades requeridas por el supervisor del contrato, en el marco del objeto contratado</t>
  </si>
  <si>
    <t>https://community.secop.gov.co/Public/Tendering/OpportunityDetail/Index?noticeUID=CO1.NTC.3854928&amp;isFromPublicArea=True&amp;isModal=true&amp;asPopupView=true</t>
  </si>
  <si>
    <t>CPS-IDER-242-2023</t>
  </si>
  <si>
    <t>OSCAR DANIEL LOZANO SALAS</t>
  </si>
  <si>
    <t>1048455744-1</t>
  </si>
  <si>
    <t>308</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</si>
  <si>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</si>
  <si>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https://community.secop.gov.co/Public/Tendering/OpportunityDetail/Index?noticeUID=CO1.NTC.3855524&amp;isFromPublicArea=True&amp;isModal=true&amp;asPopupView=true</t>
  </si>
  <si>
    <t>CPS-IDER-243-2023</t>
  </si>
  <si>
    <t>317</t>
  </si>
  <si>
    <t>https://community.secop.gov.co/Public/Tendering/OpportunityDetail/Index?noticeUID=CO1.NTC.3855836&amp;isFromPublicArea=True&amp;isModal=true&amp;asPopupView=true</t>
  </si>
  <si>
    <t>CPS-IDER-244-2023</t>
  </si>
  <si>
    <t>ANYELLY PAOLA HERAZO BUELVAS</t>
  </si>
  <si>
    <t>1001974332-4</t>
  </si>
  <si>
    <t>Prestación de servicios Profesionales al área de Deporte del Instituto Distrital de Deporte y Recreación - IDER como personal de apoyo del proyecto Consolidación del Sistema Deportivo Distrital mediante una estrategia de estímulos y/o apoyos a las organizaciones deportivas y deportistas de altos logros.</t>
  </si>
  <si>
    <t>309</t>
  </si>
  <si>
    <t>EL IDER pagará al CONTRATISTA el valor del contrato, mediante once (11) cuotas de 
igual valor por la suma de UN MILLÓN OCHOCIENTOS CUARENTA MIL PESOS 
MCTE ($1.854.000,00),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</si>
  <si>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las actividades de Inspección, vigilancia y control que tiene a 
cargo la Oficina Asesora Jurídica.
2. Apoyar en la organización de documentos y digitalización de archivos que se 
requieran en la Oficina Asesora Jurídica para realizar las liquidaciones de los contratos y 
apoyar con el cierre de expedientes contractuales.
3. Apoyar con la gestión y recopilación de información requerida por la Oficina Asesora 
Jurídica para respuestas a las PQRS.
4. Las demás actividades requeridas por el supervisor del contrato, en el marco del 
objeto contratado.</t>
  </si>
  <si>
    <t>https://community.secop.gov.co/Public/Tendering/OpportunityDetail/Index?noticeUID=CO1.NTC.3855899&amp;isFromPublicArea=True&amp;isModal=False</t>
  </si>
  <si>
    <t>CPS-IDER-245-2023</t>
  </si>
  <si>
    <t>SARA ESTHER CARMONA TORRES</t>
  </si>
  <si>
    <t xml:space="preserve">45541973       </t>
  </si>
  <si>
    <t>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</si>
  <si>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318</t>
  </si>
  <si>
    <t>EL IDER pagará al CONTRATISTA el valor del contrato mediante diez (10) cuotas de igual valor por la suma de TRES MILLONES SEISCIENTOS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</si>
  <si>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y cumplimiento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 histórico asociados al sector deporte. 6. Publicar artículos científico - histórico asociados al sector deporte. 7. Desarrollar encuentros científicos. 8. Participar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</si>
  <si>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https://community.secop.gov.co/Public/Tendering/OpportunityDetail/Index?noticeUID=CO1.NTC.3863921&amp;isFromPublicArea=True&amp;isModal=true&amp;asPopupView=true</t>
  </si>
  <si>
    <t>CPS-IDER-246-2023</t>
  </si>
  <si>
    <t xml:space="preserve">30873932       </t>
  </si>
  <si>
    <t>319</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</si>
  <si>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</si>
  <si>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https://community.secop.gov.co/Public/Tendering/OpportunityDetail/Index?noticeUID=CO1.NTC.3864351&amp;isFromPublicArea=True&amp;isModal=true&amp;asPopupView=true</t>
  </si>
  <si>
    <t>CPS-IDER-247-2023</t>
  </si>
  <si>
    <t>GUISELLE ISABEL MARTINEZ MONTALVO</t>
  </si>
  <si>
    <t>1143349484</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</si>
  <si>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</si>
  <si>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320</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</si>
  <si>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</si>
  <si>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</si>
  <si>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https://community.secop.gov.co/Public/Tendering/OpportunityDetail/Index?noticeUID=CO1.NTC.3864503&amp;isFromPublicArea=True&amp;isModal=true&amp;asPopupView=true</t>
  </si>
  <si>
    <t>CPS-IDER-248-2023</t>
  </si>
  <si>
    <t>DIONISIO  JURADO MORALES</t>
  </si>
  <si>
    <t xml:space="preserve">73571899       </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</si>
  <si>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</si>
  <si>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321</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</si>
  <si>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</si>
  <si>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https://community.secop.gov.co/Public/Tendering/OpportunityDetail/Index?noticeUID=CO1.NTC.3864583&amp;isFromPublicArea=True&amp;isModal=true&amp;asPopupView=true</t>
  </si>
  <si>
    <t>CPS-IDER-249-2023</t>
  </si>
  <si>
    <t>MARIA CECILIA GONZALEZ GOMEZ</t>
  </si>
  <si>
    <t>22790555</t>
  </si>
  <si>
    <t>322</t>
  </si>
  <si>
    <t>https://community.secop.gov.co/Public/Tendering/OpportunityDetail/Index?noticeUID=CO1.NTC.3864663&amp;isFromPublicArea=True&amp;isModal=true&amp;asPopupView=true</t>
  </si>
  <si>
    <t>CPS-IDER-250-2023</t>
  </si>
  <si>
    <t xml:space="preserve">39407335       </t>
  </si>
  <si>
    <t>323</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</si>
  <si>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</si>
  <si>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</si>
  <si>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https://community.secop.gov.co/Public/Tendering/OpportunityDetail/Index?noticeUID=CO1.NTC.3864979&amp;isFromPublicArea=True&amp;isModal=true&amp;asPopupView=true</t>
  </si>
  <si>
    <t>CPS-IDER-251-2023</t>
  </si>
  <si>
    <t>BEATRIZ ELENA SALAZAR HERRERA</t>
  </si>
  <si>
    <t>45506395-0</t>
  </si>
  <si>
    <t>324</t>
  </si>
  <si>
    <t>EL IDER pagará al CONTRATISTA el valor del contrato mediante diez (10)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</si>
  <si>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https://community.secop.gov.co/Public/Tendering/OpportunityDetail/Index?noticeUID=CO1.NTC.3865284&amp;isFromPublicArea=True&amp;isModal=true&amp;asPopupView=true</t>
  </si>
  <si>
    <t>CPS-IDER-252-2023</t>
  </si>
  <si>
    <t>JAIRO ALFONSO PEREZ FONSECA</t>
  </si>
  <si>
    <t>1052080483-6</t>
  </si>
  <si>
    <t>325</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</si>
  <si>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</si>
  <si>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https://community.secop.gov.co/Public/Tendering/OpportunityDetail/Index?noticeUID=CO1.NTC.3865571&amp;isFromPublicArea=True&amp;isModal=true&amp;asPopupView=true</t>
  </si>
  <si>
    <t>CPS-IDER-253-2023</t>
  </si>
  <si>
    <t>ENRIQUE  TORRES CASTRO</t>
  </si>
  <si>
    <t xml:space="preserve">9086466        </t>
  </si>
  <si>
    <t>326</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</si>
  <si>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</si>
  <si>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https://community.secop.gov.co/Public/Tendering/OpportunityDetail/Index?noticeUID=CO1.NTC.3866042&amp;isFromPublicArea=True&amp;isModal=true&amp;asPopupView=true</t>
  </si>
  <si>
    <t>CPS-IDER-254-2023</t>
  </si>
  <si>
    <t>EDUARDO ENRIQUE ECHENIQUE OROZCO</t>
  </si>
  <si>
    <t xml:space="preserve">73099094       </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</si>
  <si>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</si>
  <si>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327</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</si>
  <si>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</si>
  <si>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Intercolegiados en el marco del proyecto. 2. Apoyar las campañas de socialización y difusión de la estrategia "juegos Intercolegiados" con las Instituciones Educativas. 3. Apoya la logística para las jornadas de inscripción de los equipos de las Instituciones Educativas que competirán en los juegos Intercolegiados. 4. Divulgar el calendario deportivo distrital de los juegos Intercolegiados, una vez este se encuentre definido por el IDER. 5. Brindar asistencia en la programación de las competencias deportivas de los juegos Intercolegiados del distrito. 6. Apoyar en la ejecución de las competencias deportivas de los juegos Intercolegiados del distrito. 7. Apoyar el proceso de premiación a los ganadores de las competencias deportivas distritales. 8. Apoyar en la logística necesaria para desplegar los patrocinios del IDER para la participación de equipos campeones en competencias departamentales. 9. Las demás actividades requeridas por el supervisor del contrato, en el marco del objeto contratado.</t>
  </si>
  <si>
    <t>https://community.secop.gov.co/Public/Tendering/OpportunityDetail/Index?noticeUID=CO1.NTC.3865865&amp;isFromPublicArea=True&amp;isModal=true&amp;asPopupView=true</t>
  </si>
  <si>
    <t>CPS-IDER-255-2023</t>
  </si>
  <si>
    <t>HECTOR  VILLAR CANTILLO</t>
  </si>
  <si>
    <t>73580362-4</t>
  </si>
  <si>
    <t>328</t>
  </si>
  <si>
    <t>https://community.secop.gov.co/Public/Tendering/OpportunityDetail/Index?noticeUID=CO1.NTC.3866240&amp;isFromPublicArea=True&amp;isModal=true&amp;asPopupView=true</t>
  </si>
  <si>
    <t>CPS-IDER-256-2023</t>
  </si>
  <si>
    <t>MARIO ALBERTO PEÑARANDA REYES</t>
  </si>
  <si>
    <t>73127984</t>
  </si>
  <si>
    <t>329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</si>
  <si>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</si>
  <si>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</si>
  <si>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https://community.secop.gov.co/Public/Tendering/OpportunityDetail/Index?noticeUID=CO1.NTC.3866483&amp;isFromPublicArea=True&amp;isModal=true&amp;asPopupView=true</t>
  </si>
  <si>
    <t>CPS-IDER-257-2023</t>
  </si>
  <si>
    <t>JOSE HUMBERTO FIERRO LLAMAS</t>
  </si>
  <si>
    <t>73134020-9</t>
  </si>
  <si>
    <t>330</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</si>
  <si>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</si>
  <si>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https://community.secop.gov.co/Public/Tendering/OpportunityDetail/Index?noticeUID=CO1.NTC.3866941&amp;isFromPublicArea=True&amp;isModal=true&amp;asPopupView=true</t>
  </si>
  <si>
    <t>CPS-IDER-258-2023</t>
  </si>
  <si>
    <t>ABRAHAM PAUL MORANTE BARRIOS</t>
  </si>
  <si>
    <t>1143388985-5</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</si>
  <si>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</si>
  <si>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10, 11</t>
  </si>
  <si>
    <t>332, 333</t>
  </si>
  <si>
    <t xml:space="preserve">EL IDER pagará al CONTRATISTA el valor del contrato mediante once (11) meses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</si>
  <si>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Presentar informes de manera oportuna al personal encargado del sistema de mantenimiento de 
escenarios deportivos sobre las necesidades detectadas de mantenimiento estético y/o higiénico 
de las instalaciones. 
6. Informar sobre cualquier irregularidad de cualquier tipo que suceda dentro de las instalaciones. 
7. Asistir a las reuniones que sean citadas por el supervisor contractual.
8. Las demás actividades requeridas por el supervisor del contrato, en el marco del objeto 
contratado.</t>
  </si>
  <si>
    <t>https://community.secop.gov.co/Public/Tendering/OpportunityDetail/Index?noticeUID=CO1.NTC.3867126&amp;isFromPublicArea=True&amp;isModal=true&amp;asPopupView=true</t>
  </si>
  <si>
    <t>CPS-IDER-260-2023</t>
  </si>
  <si>
    <t>390</t>
  </si>
  <si>
    <t>https://community.secop.gov.co/Public/Tendering/OpportunityDetail/Index?noticeUID=CO1.NTC.3875291&amp;isFromPublicArea=True&amp;isModal=true&amp;asPopupView=true</t>
  </si>
  <si>
    <t>CPS-IDER-261-2023</t>
  </si>
  <si>
    <t xml:space="preserve">1047404467     </t>
  </si>
  <si>
    <t>391</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</si>
  <si>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</si>
  <si>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https://community.secop.gov.co/Public/Tendering/OpportunityDetail/Index?noticeUID=CO1.NTC.3875909&amp;isFromPublicArea=True&amp;isModal=true&amp;asPopupView=true</t>
  </si>
  <si>
    <t>CPS-IDER-262-2023</t>
  </si>
  <si>
    <t xml:space="preserve">73098444       </t>
  </si>
  <si>
    <t>392</t>
  </si>
  <si>
    <t>https://community.secop.gov.co/Public/Tendering/OpportunityDetail/Index?noticeUID=CO1.NTC.3875829&amp;isFromPublicArea=True&amp;isModal=true&amp;asPopupView=true</t>
  </si>
  <si>
    <t>CPS-IDER-263-2023</t>
  </si>
  <si>
    <t>CARLOS RUBEN MARIN DIAZ</t>
  </si>
  <si>
    <t xml:space="preserve">1050949001     </t>
  </si>
  <si>
    <t>Prestación de servicios al área de Deporte del Instituto Distrital de Deporte y Recreación - IDER como Instructor de Nucleos del proyecto Desarrollo de la Escuela de Iniciación y formación deportiva por núcleos y énfasis en la ciudad de Cartagena de Indias.</t>
  </si>
  <si>
    <t>393</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</si>
  <si>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</si>
  <si>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https://community.secop.gov.co/Public/Tendering/OpportunityDetail/Index?noticeUID=CO1.NTC.3876573&amp;isFromPublicArea=True&amp;isModal=true&amp;asPopupView=true</t>
  </si>
  <si>
    <t>CPS-IDER-264-2023</t>
  </si>
  <si>
    <t>NICOLAS  RODRIGUEZ VILLALBA</t>
  </si>
  <si>
    <t xml:space="preserve">1128057483     </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</si>
  <si>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</si>
  <si>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394</t>
  </si>
  <si>
    <t>https://community.secop.gov.co/Public/Tendering/OpportunityDetail/Index?noticeUID=CO1.NTC.3877027&amp;isFromPublicArea=True&amp;isModal=true&amp;asPopupView=true</t>
  </si>
  <si>
    <t>CPS-IDER-265-2023</t>
  </si>
  <si>
    <t>EDINSON  MALLARINO CHICO</t>
  </si>
  <si>
    <t>73114853-1</t>
  </si>
  <si>
    <t>395</t>
  </si>
  <si>
    <t>https://community.secop.gov.co/Public/Tendering/OpportunityDetail/Index?noticeUID=CO1.NTC.3876973&amp;isFromPublicArea=True&amp;isModal=true&amp;asPopupView=true</t>
  </si>
  <si>
    <t>CPS-IDER-266-2023</t>
  </si>
  <si>
    <t>LUIS FERNANDO BUSTAMANTE LAMBIS</t>
  </si>
  <si>
    <t>9149940</t>
  </si>
  <si>
    <t>396</t>
  </si>
  <si>
    <t>https://community.secop.gov.co/Public/Tendering/OpportunityDetail/Index?noticeUID=CO1.NTC.3875538&amp;isFromPublicArea=True&amp;isModal=true&amp;asPopupView=true</t>
  </si>
  <si>
    <t>CPS-IDER-267-2023</t>
  </si>
  <si>
    <t>REINALDO  CERVANTES DIAZ</t>
  </si>
  <si>
    <t xml:space="preserve">73150359       </t>
  </si>
  <si>
    <t>397</t>
  </si>
  <si>
    <t>https://community.secop.gov.co/Public/Tendering/OpportunityDetail/Index?noticeUID=CO1.NTC.3875728&amp;isFromPublicArea=True&amp;isModal=true&amp;asPopupView=true</t>
  </si>
  <si>
    <t>CPS-IDER-268-2023</t>
  </si>
  <si>
    <t>RONAL JOSE BATISTA ALVAREZ</t>
  </si>
  <si>
    <t xml:space="preserve">73182687       </t>
  </si>
  <si>
    <t>398</t>
  </si>
  <si>
    <t>https://community.secop.gov.co/Public/Tendering/OpportunityDetail/Index?noticeUID=CO1.NTC.3875794&amp;isFromPublicArea=True&amp;isModal=true&amp;asPopupView=true</t>
  </si>
  <si>
    <t>CPS-IDER-269-2023</t>
  </si>
  <si>
    <t>MAYVETH RAQUEL SORACA BARRIOS</t>
  </si>
  <si>
    <t>1047495213-8</t>
  </si>
  <si>
    <t>399</t>
  </si>
  <si>
    <t>https://community.secop.gov.co/Public/Tendering/OpportunityDetail/Index?noticeUID=CO1.NTC.3876227&amp;isFromPublicArea=True&amp;isModal=true&amp;asPopupView=true</t>
  </si>
  <si>
    <t>CPS-IDER-270-2023</t>
  </si>
  <si>
    <t>JULIO CESAR CABRERA ALTAMAR</t>
  </si>
  <si>
    <t>9296926</t>
  </si>
  <si>
    <t>412</t>
  </si>
  <si>
    <t>https://community.secop.gov.co/Public/Tendering/OpportunityDetail/Index?noticeUID=CO1.NTC.3877009&amp;isFromPublicArea=True&amp;isModal=true&amp;asPopupView=true</t>
  </si>
  <si>
    <t>CPS-IDER-271-2023</t>
  </si>
  <si>
    <t>400</t>
  </si>
  <si>
    <t>https://community.secop.gov.co/Public/Tendering/OpportunityDetail/Index?noticeUID=CO1.NTC.3876896&amp;isFromPublicArea=True&amp;isModal=true&amp;asPopupView=true</t>
  </si>
  <si>
    <t>CPS-IDER-272-2023</t>
  </si>
  <si>
    <t>JHONATAN  SUAREZ OLASCOAGA</t>
  </si>
  <si>
    <t>73007813-9</t>
  </si>
  <si>
    <t>401</t>
  </si>
  <si>
    <t>https://community.secop.gov.co/Public/Tendering/OpportunityDetail/Index?noticeUID=CO1.NTC.3877153&amp;isFromPublicArea=True&amp;isModal=true&amp;asPopupView=true</t>
  </si>
  <si>
    <t>CPS-IDER-273-2023</t>
  </si>
  <si>
    <t>JURGEN RODY MARRUGO FERNANDEZ</t>
  </si>
  <si>
    <t xml:space="preserve">1143343188     </t>
  </si>
  <si>
    <t>402</t>
  </si>
  <si>
    <t>https://community.secop.gov.co/Public/Tendering/OpportunityDetail/Index?noticeUID=CO1.NTC.3877319&amp;isFromPublicArea=True&amp;isModal=true&amp;asPopupView=true</t>
  </si>
  <si>
    <t>CPS-IDER-274-2023</t>
  </si>
  <si>
    <t xml:space="preserve">1143345240     </t>
  </si>
  <si>
    <t>403</t>
  </si>
  <si>
    <t>https://community.secop.gov.co/Public/Tendering/OpportunityDetail/Index?noticeUID=CO1.NTC.3877177&amp;isFromPublicArea=True&amp;isModal=true&amp;asPopupView=true</t>
  </si>
  <si>
    <t>CPS-IDER-275-2023</t>
  </si>
  <si>
    <t>404</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</si>
  <si>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</si>
  <si>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https://community.secop.gov.co/Public/Tendering/OpportunityDetail/Index?noticeUID=CO1.NTC.3877270&amp;isFromPublicArea=True&amp;isModal=true&amp;asPopupView=true</t>
  </si>
  <si>
    <t>CPS-IDER-276-2023</t>
  </si>
  <si>
    <t>EDER LUIS DURANGO ESPINOSA</t>
  </si>
  <si>
    <t>1149446152-8</t>
  </si>
  <si>
    <t>405</t>
  </si>
  <si>
    <t>https://community.secop.gov.co/Public/Tendering/OpportunityDetail/Index?noticeUID=CO1.NTC.3877283&amp;isFromPublicArea=True&amp;isModal=true&amp;asPopupView=true</t>
  </si>
  <si>
    <t>CPS-IDER-277-2023</t>
  </si>
  <si>
    <t>WILMER ALEXANDER VELASCO GONZALEZ</t>
  </si>
  <si>
    <t>9098818-1</t>
  </si>
  <si>
    <t>406</t>
  </si>
  <si>
    <t>https://community.secop.gov.co/Public/Tendering/OpportunityDetail/Index?noticeUID=CO1.NTC.3877356&amp;isFromPublicArea=True&amp;isModal=true&amp;asPopupView=true</t>
  </si>
  <si>
    <t>CPS-IDER-278-2023</t>
  </si>
  <si>
    <t>DEIMIS MARIA NUÑEZ LEAL</t>
  </si>
  <si>
    <t>45759299-7</t>
  </si>
  <si>
    <t>407</t>
  </si>
  <si>
    <t>https://community.secop.gov.co/Public/Tendering/OpportunityDetail/Index?noticeUID=CO1.NTC.3877373&amp;isFromPublicArea=True&amp;isModal=true&amp;asPopupView=true</t>
  </si>
  <si>
    <t>CPS-IDER-279-2023</t>
  </si>
  <si>
    <t>ELVIS ENRIQUE SUEVIS PADILLA</t>
  </si>
  <si>
    <t xml:space="preserve">73149431       </t>
  </si>
  <si>
    <t>408</t>
  </si>
  <si>
    <t>https://community.secop.gov.co/Public/Tendering/OpportunityDetail/Index?noticeUID=CO1.NTC.3877538&amp;isFromPublicArea=True&amp;isModal=true&amp;asPopupView=true</t>
  </si>
  <si>
    <t>CPS-IDER-280-2023</t>
  </si>
  <si>
    <t>RAMIRO  PINTO RUIZ</t>
  </si>
  <si>
    <t xml:space="preserve">7465931        </t>
  </si>
  <si>
    <t>409</t>
  </si>
  <si>
    <t>https://community.secop.gov.co/Public/Tendering/OpportunityDetail/Index?noticeUID=CO1.NTC.3877573&amp;isFromPublicArea=True&amp;isModal=true&amp;asPopupView=true</t>
  </si>
  <si>
    <t>CPS-IDER-281-2023</t>
  </si>
  <si>
    <t>ROQUE MANUEL VEGA MARTELO</t>
  </si>
  <si>
    <t>73151089</t>
  </si>
  <si>
    <t>410</t>
  </si>
  <si>
    <t>https://community.secop.gov.co/Public/Tendering/OpportunityDetail/Index?noticeUID=CO1.NTC.3878630&amp;isFromPublicArea=True&amp;isModal=true&amp;asPopupView=true</t>
  </si>
  <si>
    <t>CPS-IDER-282-2023</t>
  </si>
  <si>
    <t>ELIZABETH DEL CARMEN SARMIENTO NAVARRO</t>
  </si>
  <si>
    <t xml:space="preserve">45463106       </t>
  </si>
  <si>
    <t>411</t>
  </si>
  <si>
    <t>https://community.secop.gov.co/Public/Tendering/OpportunityDetail/Index?noticeUID=CO1.NTC.3879118&amp;isFromPublicArea=True&amp;isModal=true&amp;asPopupView=true</t>
  </si>
  <si>
    <t>CPS-IDER-283-2023</t>
  </si>
  <si>
    <t>MERY PRISCILA CANTILLO REBOLLEDO</t>
  </si>
  <si>
    <t xml:space="preserve">1143351401     </t>
  </si>
  <si>
    <t>429</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</si>
  <si>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</si>
  <si>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t>
  </si>
  <si>
    <t>https://community.secop.gov.co/Public/Tendering/OpportunityDetail/Index?noticeUID=CO1.NTC.3884753&amp;isFromPublicArea=True&amp;isModal=true&amp;asPopupView=true</t>
  </si>
  <si>
    <t>CPS-IDER-284-2023</t>
  </si>
  <si>
    <t>413</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</si>
  <si>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</si>
  <si>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</si>
  <si>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https://community.secop.gov.co/Public/Tendering/OpportunityDetail/Index?noticeUID=CO1.NTC.3885111&amp;isFromPublicArea=True&amp;isModal=true&amp;asPopupView=true</t>
  </si>
  <si>
    <t>CPS-IDER-285-2023</t>
  </si>
  <si>
    <t xml:space="preserve">1047432167     </t>
  </si>
  <si>
    <t>414</t>
  </si>
  <si>
    <t>https://community.secop.gov.co/Public/Tendering/OpportunityDetail/Index?noticeUID=CO1.NTC.3885310&amp;isFromPublicArea=True&amp;isModal=true&amp;asPopupView=true</t>
  </si>
  <si>
    <t>CPS-IDER-286-2023</t>
  </si>
  <si>
    <t xml:space="preserve">7919973        </t>
  </si>
  <si>
    <t>415</t>
  </si>
  <si>
    <t>https://community.secop.gov.co/Public/Tendering/OpportunityDetail/Index?noticeUID=CO1.NTC.3885536&amp;isFromPublicArea=True&amp;isModal=true&amp;asPopupView=true</t>
  </si>
  <si>
    <t>CPS-IDER-287-2023</t>
  </si>
  <si>
    <t>416</t>
  </si>
  <si>
    <t>https://community.secop.gov.co/Public/Tendering/OpportunityDetail/Index?noticeUID=CO1.NTC.3886065&amp;isFromPublicArea=True&amp;isModal=true&amp;asPopupView=true</t>
  </si>
  <si>
    <t>CPS-IDER-288-2023</t>
  </si>
  <si>
    <t>417</t>
  </si>
  <si>
    <t>https://community.secop.gov.co/Public/Tendering/OpportunityDetail/Index?noticeUID=CO1.NTC.3886312&amp;isFromPublicArea=True&amp;isModal=true&amp;asPopupView=true</t>
  </si>
  <si>
    <t>CPS-IDER-289-2023</t>
  </si>
  <si>
    <t>FRAY DAVID CASSERES GIRADO</t>
  </si>
  <si>
    <t xml:space="preserve">73572760       </t>
  </si>
  <si>
    <t>418</t>
  </si>
  <si>
    <t>https://community.secop.gov.co/Public/Tendering/OpportunityDetail/Index?noticeUID=CO1.NTC.3886488&amp;isFromPublicArea=True&amp;isModal=true&amp;asPopupView=true</t>
  </si>
  <si>
    <t>CPS-IDER-290-2023</t>
  </si>
  <si>
    <t>419</t>
  </si>
  <si>
    <t>https://community.secop.gov.co/Public/Tendering/OpportunityDetail/Index?noticeUID=CO1.NTC.3885514&amp;isFromPublicArea=True&amp;isModal=true&amp;asPopupView=true</t>
  </si>
  <si>
    <t>CPS-IDER-291-2023</t>
  </si>
  <si>
    <t>ANDREA PATRICIA PEREZ MEZA</t>
  </si>
  <si>
    <t>420</t>
  </si>
  <si>
    <t>https://community.secop.gov.co/Public/Tendering/OpportunityDetail/Index?noticeUID=CO1.NTC.3885545&amp;isFromPublicArea=True&amp;isModal=true&amp;asPopupView=true</t>
  </si>
  <si>
    <t>CPS-IDER-292-2023</t>
  </si>
  <si>
    <t>VANESSA CAROLAY MARTINEZ GOMEZ</t>
  </si>
  <si>
    <t>1001901397-1</t>
  </si>
  <si>
    <t>421</t>
  </si>
  <si>
    <t>https://community.secop.gov.co/Public/Tendering/OpportunityDetail/Index?noticeUID=CO1.NTC.3888138&amp;isFromPublicArea=True&amp;isModal=true&amp;asPopupView=true</t>
  </si>
  <si>
    <t>CPS-IDER-293-2023</t>
  </si>
  <si>
    <t>NOHEMI  VALLE RAMIREZ</t>
  </si>
  <si>
    <t xml:space="preserve">22801682       </t>
  </si>
  <si>
    <t>422</t>
  </si>
  <si>
    <t>https://community.secop.gov.co/Public/Tendering/OpportunityDetail/Index?noticeUID=CO1.NTC.3888163&amp;isFromPublicArea=True&amp;isModal=true&amp;asPopupView=true</t>
  </si>
  <si>
    <t>CPS-IDER-294-2023</t>
  </si>
  <si>
    <t>423</t>
  </si>
  <si>
    <t>https://community.secop.gov.co/Public/Tendering/OpportunityDetail/Index?noticeUID=CO1.NTC.3886838&amp;isFromPublicArea=True&amp;isModal=true&amp;asPopupView=true</t>
  </si>
  <si>
    <t>CPS-IDER-295-2023</t>
  </si>
  <si>
    <t>GUSTAVO  SAAVEDRA BALLESTEROS</t>
  </si>
  <si>
    <t xml:space="preserve">73079223       </t>
  </si>
  <si>
    <t>424</t>
  </si>
  <si>
    <t>https://community.secop.gov.co/Public/Tendering/OpportunityDetail/Index?noticeUID=CO1.NTC.3887819&amp;isFromPublicArea=True&amp;isModal=true&amp;asPopupView=true</t>
  </si>
  <si>
    <t>CPS-IDER-296-2023</t>
  </si>
  <si>
    <t>MAURICIO URREGO MENDOZA</t>
  </si>
  <si>
    <t>92276260-8</t>
  </si>
  <si>
    <t>427</t>
  </si>
  <si>
    <t>https://community.secop.gov.co/Public/Tendering/OpportunityDetail/Index?noticeUID=CO1.NTC.3888009&amp;isFromPublicArea=True&amp;isModal=true&amp;asPopupView=true</t>
  </si>
  <si>
    <t>CPS-IDER-297-2023</t>
  </si>
  <si>
    <t>OSCAR  BERRIO PEREZ</t>
  </si>
  <si>
    <t xml:space="preserve">73126562       </t>
  </si>
  <si>
    <t>425</t>
  </si>
  <si>
    <t>https://community.secop.gov.co/Public/Tendering/OpportunityDetail/Index?noticeUID=CO1.NTC.3887856&amp;isFromPublicArea=True&amp;isModal=true&amp;asPopupView=true</t>
  </si>
  <si>
    <t>CPS-IDER-298-2023</t>
  </si>
  <si>
    <t>JUAN ANDRES VEGA ALTAMIRANDA</t>
  </si>
  <si>
    <t>1002195065-3</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</si>
  <si>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</si>
  <si>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428</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</si>
  <si>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</si>
  <si>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https://community.secop.gov.co/Public/Tendering/OpportunityDetail/Index?noticeUID=CO1.NTC.3888598&amp;isFromPublicArea=True&amp;isModal=true&amp;asPopupView=true</t>
  </si>
  <si>
    <t>CPS-IDER-299-2023</t>
  </si>
  <si>
    <t>MARICELA  CANABAL SAMERA</t>
  </si>
  <si>
    <t xml:space="preserve">45542986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</si>
  <si>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</si>
  <si>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426</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</si>
  <si>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</si>
  <si>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https://community.secop.gov.co/Public/Tendering/OpportunityDetail/Index?noticeUID=CO1.NTC.3889215&amp;isFromPublicArea=True&amp;isModal=true&amp;asPopupView=true</t>
  </si>
  <si>
    <t>CPS-IDER-300-2023</t>
  </si>
  <si>
    <t>06-02-2023</t>
  </si>
  <si>
    <t xml:space="preserve">45756852       </t>
  </si>
  <si>
    <t>498</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</si>
  <si>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</si>
  <si>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</si>
  <si>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https://community.secop.gov.co/Public/Tendering/OpportunityDetail/Index?noticeUID=CO1.NTC.3932897&amp;isFromPublicArea=True&amp;isModal=true&amp;asPopupView=true</t>
  </si>
  <si>
    <t>CPS-IDER-301-2023</t>
  </si>
  <si>
    <t>430</t>
  </si>
  <si>
    <t>https://community.secop.gov.co/Public/Tendering/OpportunityDetail/Index?noticeUID=CO1.NTC.3896234&amp;isFromPublicArea=True&amp;isModal=true&amp;asPopupView=true</t>
  </si>
  <si>
    <t>CPS-IDER-302-2023</t>
  </si>
  <si>
    <t xml:space="preserve">1047437283     </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</si>
  <si>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</si>
  <si>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431</t>
  </si>
  <si>
    <t>https://community.secop.gov.co/Public/Tendering/OpportunityDetail/Index?noticeUID=CO1.NTC.3896609&amp;isFromPublicArea=True&amp;isModal=true&amp;asPopupView=true</t>
  </si>
  <si>
    <t>CPS-IDER-303-2023</t>
  </si>
  <si>
    <t>432</t>
  </si>
  <si>
    <t>https://community.secop.gov.co/Public/Tendering/OpportunityDetail/Index?noticeUID=CO1.NTC.3897302&amp;isFromPublicArea=True&amp;isModal=true&amp;asPopupView=true</t>
  </si>
  <si>
    <t>CPS-IDER-304-2023</t>
  </si>
  <si>
    <t>OLGA JUDITH FLOREZ MARRUGO</t>
  </si>
  <si>
    <t xml:space="preserve">1016015666     </t>
  </si>
  <si>
    <t>433</t>
  </si>
  <si>
    <t>https://community.secop.gov.co/Public/Tendering/OpportunityDetail/Index?noticeUID=CO1.NTC.3897335&amp;isFromPublicArea=True&amp;isModal=true&amp;asPopupView=true</t>
  </si>
  <si>
    <t>CPS-IDER-305-2023</t>
  </si>
  <si>
    <t>RAFAEL  ROJANO HERNANDEZ</t>
  </si>
  <si>
    <t>73119829-7</t>
  </si>
  <si>
    <t>434</t>
  </si>
  <si>
    <t>https://community.secop.gov.co/Public/Tendering/OpportunityDetail/Index?noticeUID=CO1.NTC.3897375&amp;isFromPublicArea=True&amp;isModal=true&amp;asPopupView=true</t>
  </si>
  <si>
    <t>CPS-IDER-306-2023</t>
  </si>
  <si>
    <t>RAFAEL ANTONIO TERAN JULIO</t>
  </si>
  <si>
    <t>73111607-2</t>
  </si>
  <si>
    <t>435</t>
  </si>
  <si>
    <t>EL IDER pagará al CONTRATISTA el valor del contrato mediante once (11) pagos iguales por valor de DOS MILLONES SEISCIENTOS VEINTISEIS MIL QUINIENTOS PESOS M/CTE ($2.350.811.00),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</si>
  <si>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https://community.secop.gov.co/Public/Tendering/OpportunityDetail/Index?noticeUID=CO1.NTC.3897398&amp;isFromPublicArea=True&amp;isModal=true&amp;asPopupView=true</t>
  </si>
  <si>
    <t>CPS-IDER-307-2023</t>
  </si>
  <si>
    <t>EUGENIO MANUEL MONTIEL BENITEZ</t>
  </si>
  <si>
    <t>73187004</t>
  </si>
  <si>
    <t>436</t>
  </si>
  <si>
    <t>https://community.secop.gov.co/Public/Tendering/OpportunityDetail/Index?noticeUID=CO1.NTC.3898597&amp;isFromPublicArea=True&amp;isModal=true&amp;asPopupView=true</t>
  </si>
  <si>
    <t>CPS-IDER-308-2023</t>
  </si>
  <si>
    <t xml:space="preserve">73159515       </t>
  </si>
  <si>
    <t>437</t>
  </si>
  <si>
    <t>https://community.secop.gov.co/Public/Tendering/OpportunityDetail/Index?noticeUID=CO1.NTC.3899117&amp;isFromPublicArea=True&amp;isModal=true&amp;asPopupView=true</t>
  </si>
  <si>
    <t>CPS-IDER-309-2023</t>
  </si>
  <si>
    <t>438</t>
  </si>
  <si>
    <t>https://community.secop.gov.co/Public/Tendering/OpportunityDetail/Index?noticeUID=CO1.NTC.3898892&amp;isFromPublicArea=True&amp;isModal=true&amp;asPopupView=true</t>
  </si>
  <si>
    <t>CPS-IDER-310-2023</t>
  </si>
  <si>
    <t>NICOLAS  CUTT REVOLLO</t>
  </si>
  <si>
    <t>73158636</t>
  </si>
  <si>
    <t>439</t>
  </si>
  <si>
    <t>https://community.secop.gov.co/Public/Tendering/OpportunityDetail/Index?noticeUID=CO1.NTC.3899692&amp;isFromPublicArea=True&amp;isModal=true&amp;asPopupView=true</t>
  </si>
  <si>
    <t>CPS-IDER-311-2023</t>
  </si>
  <si>
    <t>TANIA HENRIQUETA BARROS SALGUEDO</t>
  </si>
  <si>
    <t>45477593</t>
  </si>
  <si>
    <t>440</t>
  </si>
  <si>
    <t>https://community.secop.gov.co/Public/Tendering/OpportunityDetail/Index?noticeUID=CO1.NTC.3899986&amp;isFromPublicArea=True&amp;isModal=true&amp;asPopupView=true</t>
  </si>
  <si>
    <t>CPS-IDER-312-2023</t>
  </si>
  <si>
    <t>LAURA CRISTINA MORON ROMERO</t>
  </si>
  <si>
    <t>1128059239-3</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</si>
  <si>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</si>
  <si>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441</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</si>
  <si>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</si>
  <si>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</si>
  <si>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https://community.secop.gov.co/Public/Tendering/OpportunityDetail/Index?noticeUID=CO1.NTC.3900089&amp;isFromPublicArea=True&amp;isModal=true&amp;asPopupView=true</t>
  </si>
  <si>
    <t>CPS-IDER-313-2023</t>
  </si>
  <si>
    <t>TANIA MARGARITA SARAVIA QUINTERO</t>
  </si>
  <si>
    <t>45512674-5</t>
  </si>
  <si>
    <t>442</t>
  </si>
  <si>
    <t>https://community.secop.gov.co/Public/Tendering/OpportunityDetail/Index?noticeUID=CO1.NTC.3900368&amp;isFromPublicArea=True&amp;isModal=true&amp;asPopupView=true</t>
  </si>
  <si>
    <t>CPS-IDER-314-2023</t>
  </si>
  <si>
    <t>DIANA MARGARITA ESQUIVEL PAYARES</t>
  </si>
  <si>
    <t>1047420209-6</t>
  </si>
  <si>
    <t>443</t>
  </si>
  <si>
    <t>https://community.secop.gov.co/Public/Tendering/OpportunityDetail/Index?noticeUID=CO1.NTC.3900943&amp;isFromPublicArea=True&amp;isModal=true&amp;asPopupView=true</t>
  </si>
  <si>
    <t>CPS-IDER-315-2023</t>
  </si>
  <si>
    <t>JORGE ANTONIO RADA BATISTA</t>
  </si>
  <si>
    <t>1047430154</t>
  </si>
  <si>
    <t>444</t>
  </si>
  <si>
    <t>https://community.secop.gov.co/Public/Tendering/OpportunityDetail/Index?noticeUID=CO1.NTC.3900665&amp;isFromPublicArea=True&amp;isModal=true&amp;asPopupView=true</t>
  </si>
  <si>
    <t>CPS-IDER-316-2023</t>
  </si>
  <si>
    <t>ROQUE HAROLD MARTINEZ VALENCIA</t>
  </si>
  <si>
    <t xml:space="preserve">73150762       </t>
  </si>
  <si>
    <t>445</t>
  </si>
  <si>
    <t>https://community.secop.gov.co/Public/Tendering/OpportunityDetail/Index?noticeUID=CO1.NTC.3901502&amp;isFromPublicArea=True&amp;isModal=true&amp;asPopupView=true</t>
  </si>
  <si>
    <t>CPS-IDER-317-2023</t>
  </si>
  <si>
    <t>MIRIAM GRACIELA LEONES ALVAREZ</t>
  </si>
  <si>
    <t xml:space="preserve">45471390       </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</si>
  <si>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</si>
  <si>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446</t>
  </si>
  <si>
    <t>EL IDER pagará al CONTRATISTA el valor del contrato mediante diez (10) cuotas de igual valor por la suma de DOS MILLONES SEISCIENTOS SETENTA Y OCHO MIL PESOS MCTE ($ 2.678.000),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</si>
  <si>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en el seguimiento a los niños, niñas y adolescentes miembros de la Escuela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</si>
  <si>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https://community.secop.gov.co/Public/Tendering/OpportunityDetail/Index?noticeUID=CO1.NTC.3901083&amp;isFromPublicArea=True&amp;isModal=true&amp;asPopupView=true</t>
  </si>
  <si>
    <t>CPS-IDER-318-2023</t>
  </si>
  <si>
    <t xml:space="preserve">51927284       </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</si>
  <si>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</si>
  <si>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447</t>
  </si>
  <si>
    <t>EL IDER pagará al CONTRATISTA el valor del contrato mediante diez (10) cuotas de igual valor por la suma de DOS MILLONES CIENTO SESENTA Y TRES MIL PESOS MCTE ($2.163.000),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</si>
  <si>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 ejecución de las actividades del proyecto, de acuerdo con el objeto contratado.
2. Brindar apoyo en el seguimiento a los niños, niñas y adolescentes miembros de la Escuela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</si>
  <si>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https://community.secop.gov.co/Public/Tendering/OpportunityDetail/Index?noticeUID=CO1.NTC.3901815&amp;isFromPublicArea=True&amp;isModal=true&amp;asPopupView=true</t>
  </si>
  <si>
    <t>CPS-IDER-319-2023</t>
  </si>
  <si>
    <t>YURANIS DEL CARMEN TEHERAN PINTO</t>
  </si>
  <si>
    <t>1047396641</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</si>
  <si>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</si>
  <si>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448</t>
  </si>
  <si>
    <t>EL IDER pagará al CONTRATISTA el valor del contrato mediante diez (10) cuotas de igual valor por la suma de DOS MILLONES OCHOCIENTOS OCHENTA Y NUEVE MIL SETECIENTOS SESENTA Y OCHO PESOS MCTE ($ 2.889.768),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</si>
  <si>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la ejecución de las actividades del proyecto, de acuerdo con el objeto contratado.
2. Realizar acompañamiento en los núcleos, grupos de énfasis y de perfeccionamiento deportivo a través del desarrollo de actividades lúdicas y pedagógicas que promuevan los valores y sana convivencia; en el marco del proyecto.
3. Coordinar y realizar el apoyo social durante el desarrollo de las escuelas para padres de los niños pertenecientes a las escuelas del proyecto, con el objetivo de llevar a las familias temáticas relacionadas con la práctica de buen trato en la infancia, hábitos saludables y valores.
4. Participar en el desarrollo de las actividades del proyecto, a través del acompañamiento psicosocial a los niños, niñas y adolescentes y padres pertenecientes a la Escuela de Formación Deportiva.
5. Realizar seguimiento a los niños, niñas y adolescentes miembros de la Escuela para la prevención de abuso infantil, trabajo infantil y/o violencia intrafamiliar, de acuerdo con el protocolo establecido para ello.
6. Participar en la organización de los diferentes encuentros que se desarrollen en el marco del proyecto, en los cuales participen la participación de los niños, niñas y adolescentes pertenecientes a la Escuela de Formación Deportiva.
7. Las demás actividades requeridas por el supervisor del contrato, en el marco del objeto contratado.</t>
  </si>
  <si>
    <t>https://community.secop.gov.co/Public/Tendering/OpportunityDetail/Index?noticeUID=CO1.NTC.3901900&amp;isFromPublicArea=True&amp;isModal=true&amp;asPopupView=true</t>
  </si>
  <si>
    <t>CPS-IDER-320-2023</t>
  </si>
  <si>
    <t>LAURA DEL CARMEN MARTINEZ HERRERA</t>
  </si>
  <si>
    <t>1007255699</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</si>
  <si>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</si>
  <si>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449</t>
  </si>
  <si>
    <t>EL IDER pagará al CONTRATISTA el valor del contrato, mediante diez (10) cuotas de igual valor por la suma de DOS MILLONES CIENTO UN MIL DOSCIENTOS PESOS MCTE ($ 2.101.200,00),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</si>
  <si>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a los niños, niñas y adolescentes miembros de la Escuela para la prevención de abuso infantil, trabajo infantil y/o violencia intrafamiliar, de acuerdo con el protocolo establecido para ello. 2. Realizar acompañamiento en los núcleos, grupos de énfasis y de perfeccionamiento deportivo a través del desarrollo de actividades lúdicas y pedagógicas que promuevan los valores y sana convivencia; en el marco del proyecto. 3. Participar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</si>
  <si>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https://community.secop.gov.co/Public/Tendering/OpportunityDetail/Index?noticeUID=CO1.NTC.3902456&amp;isFromPublicArea=True&amp;isModal=true&amp;asPopupView=true</t>
  </si>
  <si>
    <t>CPS-IDER-321-2023</t>
  </si>
  <si>
    <t>LEONARDO  VALDES ALTAMAR</t>
  </si>
  <si>
    <t>9147802</t>
  </si>
  <si>
    <t>450</t>
  </si>
  <si>
    <t>https://community.secop.gov.co/Public/Tendering/OpportunityDetail/Index?noticeUID=CO1.NTC.3907296&amp;isFromPublicArea=True&amp;isModal=true&amp;asPopupView=true</t>
  </si>
  <si>
    <t>CPS-IDER-322-2023</t>
  </si>
  <si>
    <t>EBLIN CLARETT CASTELLON HERRERA</t>
  </si>
  <si>
    <t>45765768-4</t>
  </si>
  <si>
    <t>Prestación de servicios como Apoyo a la gestión en el área de recreación dentro del marco del proyecto Mejoramiento de los estilos de vida mediante la Promoción masiva de una vida activa de la ciudadanía en el Distrito de Cartagena.</t>
  </si>
  <si>
    <t>451</t>
  </si>
  <si>
    <t>EL IDER pagará al CONTRATISTA el valor del contrato mediante Diez (10) cuotas de igual valor por la suma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</si>
  <si>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Brindar apoyo a la gestión en áreas de salud, recreación y deporte en cumplimiento del proyecto. 8. Realizar valoración y seguimiento a organizaciones públicas y privadas beneficiarias del proyecto. 9. Las demás actividades requeridas por el supervisor del contrato, en el marco del objeto contratado.</t>
  </si>
  <si>
    <t>https://community.secop.gov.co/Public/Tendering/OpportunityDetail/Index?noticeUID=CO1.NTC.3907733&amp;isFromPublicArea=True&amp;isModal=true&amp;asPopupView=true</t>
  </si>
  <si>
    <t>CPS-IDER-323-2023</t>
  </si>
  <si>
    <t>452</t>
  </si>
  <si>
    <t>https://community.secop.gov.co/Public/Tendering/OpportunityDetail/Index?noticeUID=CO1.NTC.3907754&amp;isFromPublicArea=True&amp;isModal=true&amp;asPopupView=true</t>
  </si>
  <si>
    <t>CPS-IDER-324-2023</t>
  </si>
  <si>
    <t xml:space="preserve">11038166       </t>
  </si>
  <si>
    <t>453</t>
  </si>
  <si>
    <t>https://community.secop.gov.co/Public/Tendering/OpportunityDetail/Index?noticeUID=CO1.NTC.3907780&amp;isFromPublicArea=True&amp;isModal=true&amp;asPopupView=true</t>
  </si>
  <si>
    <t>CPS-IDER-325-2023</t>
  </si>
  <si>
    <t>454</t>
  </si>
  <si>
    <t>https://community.secop.gov.co/Public/Tendering/OpportunityDetail/Index?noticeUID=CO1.NTC.3907938&amp;isFromPublicArea=True&amp;isModal=true&amp;asPopupView=true</t>
  </si>
  <si>
    <t>CPS-IDER-326-2023</t>
  </si>
  <si>
    <t xml:space="preserve">9145308        </t>
  </si>
  <si>
    <t>455</t>
  </si>
  <si>
    <t>https://community.secop.gov.co/Public/Tendering/OpportunityDetail/Index?noticeUID=CO1.NTC.3907965&amp;isFromPublicArea=True&amp;isModal=true&amp;asPopupView=true</t>
  </si>
  <si>
    <t>CPS-IDER-327-2023</t>
  </si>
  <si>
    <t>MERLIN  PAJARO ALVAREZ</t>
  </si>
  <si>
    <t>1143387445-5</t>
  </si>
  <si>
    <t>456</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</si>
  <si>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</si>
  <si>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https://community.secop.gov.co/Public/Tendering/OpportunityDetail/Index?noticeUID=CO1.NTC.3908214&amp;isFromPublicArea=True&amp;isModal=true&amp;asPopupView=true</t>
  </si>
  <si>
    <t>CPS-IDER-328-2023</t>
  </si>
  <si>
    <t>457</t>
  </si>
  <si>
    <t>https://community.secop.gov.co/Public/Tendering/OpportunityDetail/Index?noticeUID=CO1.NTC.3908209&amp;isFromPublicArea=True&amp;isModal=true&amp;asPopupView=true</t>
  </si>
  <si>
    <t>CPS-IDER-329-2023</t>
  </si>
  <si>
    <t>458</t>
  </si>
  <si>
    <t>https://community.secop.gov.co/Public/Tendering/OpportunityDetail/Index?noticeUID=CO1.NTC.3908066&amp;isFromPublicArea=True&amp;isModal=true&amp;asPopupView=true</t>
  </si>
  <si>
    <t>CPS-IDER-330-2023</t>
  </si>
  <si>
    <t>JORGE  TORRES PINEDA</t>
  </si>
  <si>
    <t>7917634</t>
  </si>
  <si>
    <t>459</t>
  </si>
  <si>
    <t>https://community.secop.gov.co/Public/Tendering/OpportunityDetail/Index?noticeUID=CO1.NTC.3908175&amp;isFromPublicArea=True&amp;isModal=true&amp;asPopupView=true</t>
  </si>
  <si>
    <t>CPS-IDER-331-2023</t>
  </si>
  <si>
    <t>JOSE IGNACIO DE AVILA LOPEZ</t>
  </si>
  <si>
    <t xml:space="preserve">1047453061     </t>
  </si>
  <si>
    <t>Prestación de servicios al área de Deporte del Instituto Distrital de Deporte y Recreación - IDER como Instructor de Nucleo del proyecto Desarrollo de la Escuela de Iniciación y formación deportiva por núcleos y énfasis en la ciudad de Cartagena de Indias.</t>
  </si>
  <si>
    <t>460</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</si>
  <si>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</si>
  <si>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https://community.secop.gov.co/Public/Tendering/OpportunityDetail/Index?noticeUID=CO1.NTC.3908453&amp;isFromPublicArea=True&amp;isModal=true&amp;asPopupView=true</t>
  </si>
  <si>
    <t>CPS-IDER-332-2023</t>
  </si>
  <si>
    <t>YENIS DEL CARMEN AVILA MEJIA</t>
  </si>
  <si>
    <t xml:space="preserve">45541863       </t>
  </si>
  <si>
    <t>461</t>
  </si>
  <si>
    <t>https://community.secop.gov.co/Public/Tendering/OpportunityDetail/Index?noticeUID=CO1.NTC.3908546&amp;isFromPublicArea=True&amp;isModal=true&amp;asPopupView=true</t>
  </si>
  <si>
    <t>CPS-IDER-333-2023</t>
  </si>
  <si>
    <t>JAVIER ANTONIO ZAMBRANO HERRERA</t>
  </si>
  <si>
    <t xml:space="preserve">1128057356     </t>
  </si>
  <si>
    <t>462</t>
  </si>
  <si>
    <t>https://community.secop.gov.co/Public/Tendering/OpportunityDetail/Index?noticeUID=CO1.NTC.3908286&amp;isFromPublicArea=True&amp;isModal=true&amp;asPopupView=true</t>
  </si>
  <si>
    <t>CPS-IDER-334-2023</t>
  </si>
  <si>
    <t>ROBERTO ENRIQUE BRU CASTELLAR</t>
  </si>
  <si>
    <t>1143339407-0</t>
  </si>
  <si>
    <t>477</t>
  </si>
  <si>
    <t>https://community.secop.gov.co/Public/Tendering/OpportunityDetail/Index?noticeUID=CO1.NTC.3908905&amp;isFromPublicArea=True&amp;isModal=true&amp;asPopupView=true</t>
  </si>
  <si>
    <t>CPS-IDER-335-2023</t>
  </si>
  <si>
    <t>MIRIAM ESTHER JIMENEZ LOPEZ</t>
  </si>
  <si>
    <t>1143414406-4</t>
  </si>
  <si>
    <t>463</t>
  </si>
  <si>
    <t>https://community.secop.gov.co/Public/Tendering/OpportunityDetail/Index?noticeUID=CO1.NTC.3909010&amp;isFromPublicArea=True&amp;isModal=true&amp;asPopupView=true</t>
  </si>
  <si>
    <t>CPS-IDER-336-2023</t>
  </si>
  <si>
    <t>LAURA SOFIA ANAYA ANGULO</t>
  </si>
  <si>
    <t>1143410946-1</t>
  </si>
  <si>
    <t>464</t>
  </si>
  <si>
    <t>https://community.secop.gov.co/Public/Tendering/OpportunityDetail/Index?noticeUID=CO1.NTC.3908936&amp;isFromPublicArea=True&amp;isModal=true&amp;asPopupView=true</t>
  </si>
  <si>
    <t>CPS-IDER-337-2023</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</si>
  <si>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</si>
  <si>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465</t>
  </si>
  <si>
    <t>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</si>
  <si>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</si>
  <si>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https://community.secop.gov.co/Public/Tendering/OpportunityDetail/Index?noticeUID=CO1.NTC.3909158&amp;isFromPublicArea=True&amp;isModal=true&amp;asPopupView=true</t>
  </si>
  <si>
    <t>CPS-IDER-338-2023</t>
  </si>
  <si>
    <t>LUIS CARLOS RIVERA VILLADIEGO</t>
  </si>
  <si>
    <t>1002344938-8</t>
  </si>
  <si>
    <t>475</t>
  </si>
  <si>
    <t>https://community.secop.gov.co/Public/Tendering/OpportunityDetail/Index?noticeUID=CO1.NTC.3909134&amp;isFromPublicArea=True&amp;isModal=true&amp;asPopupView=true</t>
  </si>
  <si>
    <t>CPS-IDER-339-2023</t>
  </si>
  <si>
    <t>KIRYHAT DAVID RIOS MEDINA</t>
  </si>
  <si>
    <t>1047460696-0</t>
  </si>
  <si>
    <t>476</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</si>
  <si>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</si>
  <si>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</si>
  <si>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https://community.secop.gov.co/Public/Tendering/OpportunityDetail/Index?noticeUID=CO1.NTC.3909465&amp;isFromPublicArea=True&amp;isModal=true&amp;asPopupView=true</t>
  </si>
  <si>
    <t>CPS-IDER-340-2023</t>
  </si>
  <si>
    <t xml:space="preserve">33104800       </t>
  </si>
  <si>
    <t>466</t>
  </si>
  <si>
    <t>https://community.secop.gov.co/Public/Tendering/OpportunityDetail/Index?noticeUID=CO1.NTC.3909633&amp;isFromPublicArea=True&amp;isModal=true&amp;asPopupView=true</t>
  </si>
  <si>
    <t>CPS-IDER-341-2023</t>
  </si>
  <si>
    <t>ENRIQUE  HERRERA MIRANDA</t>
  </si>
  <si>
    <t xml:space="preserve">3885373        </t>
  </si>
  <si>
    <t>468</t>
  </si>
  <si>
    <t>https://community.secop.gov.co/Public/Tendering/OpportunityDetail/Index?noticeUID=CO1.NTC.3909763&amp;isFromPublicArea=True&amp;isModal=true&amp;asPopupView=true</t>
  </si>
  <si>
    <t>CPS-IDER-342-2023</t>
  </si>
  <si>
    <t>JEISON  CUETO MURILLO</t>
  </si>
  <si>
    <t>1002200926-1</t>
  </si>
  <si>
    <t>467</t>
  </si>
  <si>
    <t>https://community.secop.gov.co/Public/Tendering/OpportunityDetail/Index?noticeUID=CO1.NTC.3909920&amp;isFromPublicArea=True&amp;isModal=true&amp;asPopupView=true</t>
  </si>
  <si>
    <t>CPS-IDER-343-2023</t>
  </si>
  <si>
    <t>FREDY  GOMEZ AGUILAR</t>
  </si>
  <si>
    <t>73143691</t>
  </si>
  <si>
    <t>469</t>
  </si>
  <si>
    <t>https://community.secop.gov.co/Public/Tendering/OpportunityDetail/Index?noticeUID=CO1.NTC.3909586&amp;isFromPublicArea=True&amp;isModal=true&amp;asPopupView=true</t>
  </si>
  <si>
    <t>CPS-IDER-344-2023</t>
  </si>
  <si>
    <t xml:space="preserve">9149441        </t>
  </si>
  <si>
    <t>470</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</si>
  <si>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</si>
  <si>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https://community.secop.gov.co/Public/Tendering/OpportunityDetail/Index?noticeUID=CO1.NTC.3912044&amp;isFromPublicArea=True&amp;isModal=true&amp;asPopupView=true</t>
  </si>
  <si>
    <t>CPS-IDER-345-2023</t>
  </si>
  <si>
    <t>JOSE DAVID CORTINA CANO</t>
  </si>
  <si>
    <t xml:space="preserve">73167632       </t>
  </si>
  <si>
    <t>471</t>
  </si>
  <si>
    <t>https://community.secop.gov.co/Public/Tendering/OpportunityDetail/Index?noticeUID=CO1.NTC.3910315&amp;isFromPublicArea=True&amp;isModal=true&amp;asPopupView=true</t>
  </si>
  <si>
    <t>CPS-IDER-346-2023</t>
  </si>
  <si>
    <t>EDGARDO  REALES CERVANTES</t>
  </si>
  <si>
    <t>9146953-4</t>
  </si>
  <si>
    <t>478</t>
  </si>
  <si>
    <t>https://community.secop.gov.co/Public/Tendering/OpportunityDetail/Index?noticeUID=CO1.NTC.3910270&amp;isFromPublicArea=True&amp;isModal=true&amp;asPopupView=true</t>
  </si>
  <si>
    <t>CPS-IDER-347-2023</t>
  </si>
  <si>
    <t>NACIRA  HERNADEZ GARCIA</t>
  </si>
  <si>
    <t>33201611-3</t>
  </si>
  <si>
    <t>509</t>
  </si>
  <si>
    <t>https://community.secop.gov.co/Public/Tendering/OpportunityDetail/Index?noticeUID=CO1.NTC.3910808&amp;isFromPublicArea=True&amp;isModal=true&amp;asPopupView=true</t>
  </si>
  <si>
    <t>CPS-IDER-348-2023</t>
  </si>
  <si>
    <t>OSCAR JESUS DE LA BARRERA CASTRO</t>
  </si>
  <si>
    <t>1143371295-7</t>
  </si>
  <si>
    <t>472</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</si>
  <si>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</si>
  <si>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https://community.secop.gov.co/Public/Tendering/OpportunityDetail/Index?noticeUID=CO1.NTC.3910763&amp;isFromPublicArea=True&amp;isModal=true&amp;asPopupView=true</t>
  </si>
  <si>
    <t>CPS-IDER-349-2023</t>
  </si>
  <si>
    <t xml:space="preserve">73134859       </t>
  </si>
  <si>
    <t>473</t>
  </si>
  <si>
    <t>EL IDER pagará al CONTRATISTA el valor del contrato mediante diez (10) cuotas de igual valor por la suma de DOS MILLONES TRECIENTOS ONCE MIL TRESCIENTOS VEINTE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</si>
  <si>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https://community.secop.gov.co/Public/Tendering/OpportunityDetail/Index?noticeUID=CO1.NTC.3911203&amp;isFromPublicArea=True&amp;isModal=true&amp;asPopupView=true</t>
  </si>
  <si>
    <t>CPS-IDER-350-2023</t>
  </si>
  <si>
    <t>ELVIS RAFAEL SUAREZ LOPEZ</t>
  </si>
  <si>
    <t>73153370-2</t>
  </si>
  <si>
    <t>474</t>
  </si>
  <si>
    <t>https://community.secop.gov.co/Public/Tendering/OpportunityDetail/Index?noticeUID=CO1.NTC.3912612&amp;isFromPublicArea=True&amp;isModal=true&amp;asPopupView=true</t>
  </si>
  <si>
    <t>CPS-IDER-351-2023</t>
  </si>
  <si>
    <t>ANIBAL  GALBAN HERRERA</t>
  </si>
  <si>
    <t xml:space="preserve">73143013       </t>
  </si>
  <si>
    <t>480</t>
  </si>
  <si>
    <t>https://community.secop.gov.co/Public/Tendering/OpportunityDetail/Index?noticeUID=CO1.NTC.3919615&amp;isFromPublicArea=True&amp;isModal=true&amp;asPopupView=true</t>
  </si>
  <si>
    <t>CPS-IDER-352-2023</t>
  </si>
  <si>
    <t>SANTANDER JOSE CHIMA CORREA</t>
  </si>
  <si>
    <t xml:space="preserve">73195585       </t>
  </si>
  <si>
    <t>481</t>
  </si>
  <si>
    <t>https://community.secop.gov.co/Public/Tendering/OpportunityDetail/Index?noticeUID=CO1.NTC.3919952&amp;isFromPublicArea=True&amp;isModal=true&amp;asPopupView=true</t>
  </si>
  <si>
    <t>CPS-IDER-353-2023</t>
  </si>
  <si>
    <t>FERNANDO  PEREZ GUERRERO</t>
  </si>
  <si>
    <t>1143334614-6</t>
  </si>
  <si>
    <t>482</t>
  </si>
  <si>
    <t>https://community.secop.gov.co/Public/Tendering/OpportunityDetail/Index?noticeUID=CO1.NTC.3919964&amp;isFromPublicArea=True&amp;isModal=true&amp;asPopupView=true</t>
  </si>
  <si>
    <t>CPS-IDER-354-2023</t>
  </si>
  <si>
    <t>DARWIN JOSE PEREZ SANCHEZ</t>
  </si>
  <si>
    <t>1047437729-9</t>
  </si>
  <si>
    <t>483</t>
  </si>
  <si>
    <t>https://community.secop.gov.co/Public/Tendering/OpportunityDetail/Index?noticeUID=CO1.NTC.3919781&amp;isFromPublicArea=True&amp;isModal=true&amp;asPopupView=true</t>
  </si>
  <si>
    <t>CPS-IDER-355-2023</t>
  </si>
  <si>
    <t xml:space="preserve">45538757       </t>
  </si>
  <si>
    <t>484</t>
  </si>
  <si>
    <t>https://community.secop.gov.co/Public/Tendering/OpportunityDetail/Index?noticeUID=CO1.NTC.3920263&amp;isFromPublicArea=True&amp;isModal=true&amp;asPopupView=true</t>
  </si>
  <si>
    <t>CPS-IDER-356-2023</t>
  </si>
  <si>
    <t>YONY  PADILLA TOVAR</t>
  </si>
  <si>
    <t xml:space="preserve">73579631       </t>
  </si>
  <si>
    <t>485</t>
  </si>
  <si>
    <t>https://community.secop.gov.co/Public/Tendering/OpportunityDetail/Index?noticeUID=CO1.NTC.3920484&amp;isFromPublicArea=True&amp;isModal=true&amp;asPopupView=true</t>
  </si>
  <si>
    <t>CPS-IDER-357-2023</t>
  </si>
  <si>
    <t>JHONATAN RAFAEL MERCADO GUERRERO</t>
  </si>
  <si>
    <t xml:space="preserve">1128058655     </t>
  </si>
  <si>
    <t>486</t>
  </si>
  <si>
    <t>https://community.secop.gov.co/Public/Tendering/OpportunityDetail/Index?noticeUID=CO1.NTC.3920299&amp;isFromPublicArea=True&amp;isModal=true&amp;asPopupView=true</t>
  </si>
  <si>
    <t>CPS-IDER-358-2023</t>
  </si>
  <si>
    <t>RONALS  DIAZ CAÑATE</t>
  </si>
  <si>
    <t xml:space="preserve">8851981        </t>
  </si>
  <si>
    <t>487</t>
  </si>
  <si>
    <t>https://community.secop.gov.co/Public/Tendering/OpportunityDetail/Index?noticeUID=CO1.NTC.3920386&amp;isFromPublicArea=True&amp;isModal=true&amp;asPopupView=true</t>
  </si>
  <si>
    <t>CPS-IDER-359-2023</t>
  </si>
  <si>
    <t>MANUEL DE JESUS MENDOZA LAMBIS</t>
  </si>
  <si>
    <t>73160039</t>
  </si>
  <si>
    <t>488</t>
  </si>
  <si>
    <t>https://community.secop.gov.co/Public/Tendering/OpportunityDetail/Index?noticeUID=CO1.NTC.3921006&amp;isFromPublicArea=True&amp;isModal=true&amp;asPopupView=true</t>
  </si>
  <si>
    <t>CPS-IDER-360-2023</t>
  </si>
  <si>
    <t>489</t>
  </si>
  <si>
    <t>https://community.secop.gov.co/Public/Tendering/OpportunityDetail/Index?noticeUID=CO1.NTC.3920775&amp;isFromPublicArea=True&amp;isModal=true&amp;asPopupView=true</t>
  </si>
  <si>
    <t>CPS-IDER-361-2023</t>
  </si>
  <si>
    <t>YONY DERMAN ROMERO ROMERO</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</si>
  <si>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</si>
  <si>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</si>
  <si>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</si>
  <si>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https://community.secop.gov.co/Public/Tendering/OpportunityDetail/Index?noticeUID=CO1.NTC.3921151&amp;isFromPublicArea=True&amp;isModal=true&amp;asPopupView=true</t>
  </si>
  <si>
    <t>CPS-IDER-362-2023</t>
  </si>
  <si>
    <t>MARIBEL  NARVAEZ PAJARO</t>
  </si>
  <si>
    <t xml:space="preserve">45479075       </t>
  </si>
  <si>
    <t>490</t>
  </si>
  <si>
    <t>https://community.secop.gov.co/Public/Tendering/OpportunityDetail/Index?noticeUID=CO1.NTC.3920990&amp;isFromPublicArea=True&amp;isModal=true&amp;asPopupView=true</t>
  </si>
  <si>
    <t>CPS-IDER-363-2023</t>
  </si>
  <si>
    <t>SIXTO CAMILO PEREZ MONTES</t>
  </si>
  <si>
    <t xml:space="preserve">1050969303     </t>
  </si>
  <si>
    <t>491</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</si>
  <si>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</si>
  <si>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https://community.secop.gov.co/Public/Tendering/OpportunityDetail/Index?noticeUID=CO1.NTC.3921425&amp;isFromPublicArea=True&amp;isModal=true&amp;asPopupView=true</t>
  </si>
  <si>
    <t>CPS-IDER-364-2023</t>
  </si>
  <si>
    <t>492</t>
  </si>
  <si>
    <t>https://community.secop.gov.co/Public/Tendering/OpportunityDetail/Index?noticeUID=CO1.NTC.3921472&amp;isFromPublicArea=True&amp;isModal=true&amp;asPopupView=true</t>
  </si>
  <si>
    <t>CPS-IDER-365-2023</t>
  </si>
  <si>
    <t>Prestación de servicios al área de Deporte del Instituto Distrital de Deporte y Recreación - IDER como Instructor de Énfasis del proyecto Desarrollo de la Escuela de Iniciación yformación deportiva por núcleos y énfasis en la ciudad de Cartagena de Indias.</t>
  </si>
  <si>
    <t>499</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</si>
  <si>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</si>
  <si>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https://community.secop.gov.co/Public/Tendering/OpportunityDetail/Index?noticeUID=CO1.NTC.3940466&amp;isFromPublicArea=True&amp;isModal=true&amp;asPopupView=true</t>
  </si>
  <si>
    <t>CPS-IDER-366-2023</t>
  </si>
  <si>
    <t>ALEXANDRA PATRICIA MONTES VILLARREAL</t>
  </si>
  <si>
    <t>1047500137-8</t>
  </si>
  <si>
    <t>493</t>
  </si>
  <si>
    <t>https://community.secop.gov.co/Public/Tendering/OpportunityDetail/Index?noticeUID=CO1.NTC.3921746&amp;isFromPublicArea=True&amp;isModal=true&amp;asPopupView=true</t>
  </si>
  <si>
    <t>CPS-IDER-367-2023</t>
  </si>
  <si>
    <t>DANIELA  BAENA MUÑOZ</t>
  </si>
  <si>
    <t>1128456569-1</t>
  </si>
  <si>
    <t>496</t>
  </si>
  <si>
    <t>https://community.secop.gov.co/Public/Tendering/OpportunityDetail/Index?noticeUID=CO1.NTC.3921697&amp;isFromPublicArea=True&amp;isModal=true&amp;asPopupView=true</t>
  </si>
  <si>
    <t>CPS-IDER-368-2023</t>
  </si>
  <si>
    <t>SANDY PATRICIA LLERENA MORALES</t>
  </si>
  <si>
    <t>45547204-8</t>
  </si>
  <si>
    <t>497</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</si>
  <si>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</si>
  <si>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https://community.secop.gov.co/Public/Tendering/OpportunityDetail/Index?noticeUID=CO1.NTC.3921770&amp;isFromPublicArea=True&amp;isModal=true&amp;asPopupView=true</t>
  </si>
  <si>
    <t>CPS-IDER-369-2023</t>
  </si>
  <si>
    <t xml:space="preserve">73087629       </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</si>
  <si>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</si>
  <si>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494</t>
  </si>
  <si>
    <t>EL IDER pagará al CONTRATISTA el valor del contrato mediante Diez (10) cuotas de igual valor por la suma de DOS MILLONES DOSCIENTOS CUARENTA Y NUEVE MIL QUINIENTOS CUARENTA Y CINCO PESOS MCTE ($2.249.545)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</si>
  <si>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las actividades del proyecto como técnico de sonido durante el desarrollo de las mismas. 2. Brindar orientación técnica al sonido durante la realización de la estrategia vías activas y saludables 3. Brindar apoyo técnico al sonido durante la realización de la estrategia playas recreativas 4. Brindar apoyo técnico al sonido durante los ciclos paseos urbanos y rurales. Las demás actividades relacionadas con el objeto contractual que sean asignadas por el supervisor del contrato. 5. Vigilar del buen uso y mantenimiento de la infraestructura del área (sistema de amplificación asignados)</t>
  </si>
  <si>
    <t>https://community.secop.gov.co/Public/Tendering/OpportunityDetail/Index?noticeUID=CO1.NTC.3922418&amp;isFromPublicArea=True&amp;isModal=true&amp;asPopupView=true</t>
  </si>
  <si>
    <t>CPS-IDER-370-2023</t>
  </si>
  <si>
    <t>REY NELSON CANAVAL PADILLA</t>
  </si>
  <si>
    <t xml:space="preserve">73130302       </t>
  </si>
  <si>
    <t>495</t>
  </si>
  <si>
    <t>https://community.secop.gov.co/Public/Tendering/OpportunityDetail/Index?noticeUID=CO1.NTC.3922449&amp;isFromPublicArea=True&amp;isModal=true&amp;asPopupView=true</t>
  </si>
  <si>
    <t>CPS-IDER-373-2023</t>
  </si>
  <si>
    <t>ELVIRA DE JESUS PEREZ ZUÑIGA</t>
  </si>
  <si>
    <t xml:space="preserve">1047508750     </t>
  </si>
  <si>
    <t>500</t>
  </si>
  <si>
    <t>https://community.secop.gov.co/Public/Tendering/OpportunityDetail/Index?noticeUID=CO1.NTC.3933319&amp;isFromPublicArea=True&amp;isModal=true&amp;asPopupView=true</t>
  </si>
  <si>
    <t>CPS-IDER-374-2023</t>
  </si>
  <si>
    <t>TALIA  TOVAR THUIRAN</t>
  </si>
  <si>
    <t>1050971691-8</t>
  </si>
  <si>
    <t>501</t>
  </si>
  <si>
    <t>https://community.secop.gov.co/Public/Tendering/OpportunityDetail/Index?noticeUID=CO1.NTC.3933429&amp;isFromPublicArea=True&amp;isModal=true&amp;asPopupView=true</t>
  </si>
  <si>
    <t>CPS-IDER-375-2023</t>
  </si>
  <si>
    <t>GIOVANNY  PUELLO LOAYSA</t>
  </si>
  <si>
    <t>1143399728-6</t>
  </si>
  <si>
    <t>502</t>
  </si>
  <si>
    <t>https://community.secop.gov.co/Public/Tendering/OpportunityDetail/Index?noticeUID=CO1.NTC.3933717&amp;isFromPublicArea=True&amp;isModal=true&amp;asPopupView=true</t>
  </si>
  <si>
    <t>CPS-IDER-376-2023</t>
  </si>
  <si>
    <t>RAFAEL SANTOS CASTILLA RIVERA</t>
  </si>
  <si>
    <t>1007926545-3</t>
  </si>
  <si>
    <t>510</t>
  </si>
  <si>
    <t>https://community.secop.gov.co/Public/Tendering/OpportunityDetail/Index?noticeUID=CO1.NTC.3933498&amp;isFromPublicArea=True&amp;isModal=true&amp;asPopupView=true</t>
  </si>
  <si>
    <t>CPS-IDER-377-2023</t>
  </si>
  <si>
    <t>JAVIER ALBERTO TORRES PAJARO</t>
  </si>
  <si>
    <t xml:space="preserve">8834129        </t>
  </si>
  <si>
    <t>503</t>
  </si>
  <si>
    <t>https://community.secop.gov.co/Public/Tendering/OpportunityDetail/Index?noticeUID=CO1.NTC.3934508&amp;isFromPublicArea=True&amp;isModal=true&amp;asPopupView=true</t>
  </si>
  <si>
    <t>CPS-IDER-378-2023</t>
  </si>
  <si>
    <t>ANTONIO JOSE ORTEGA HOYOS</t>
  </si>
  <si>
    <t>1104404269-7</t>
  </si>
  <si>
    <t>504</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</si>
  <si>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</si>
  <si>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histórico asociados al sector deporte. 6. Publicar artículos científico - histórico asociados al sector deporte. 7. Desarrollar encuentros científicos. 8. Participar, proyectar y conceptuar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</si>
  <si>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https://community.secop.gov.co/Public/Tendering/OpportunityDetail/Index?noticeUID=CO1.NTC.3934807&amp;isFromPublicArea=True&amp;isModal=true&amp;asPopupView=true</t>
  </si>
  <si>
    <t>CPS-IDER-379-2023</t>
  </si>
  <si>
    <t>505</t>
  </si>
  <si>
    <t>https://community.secop.gov.co/Public/Tendering/OpportunityDetail/Index?noticeUID=CO1.NTC.3934843&amp;isFromPublicArea=True&amp;isModal=true&amp;asPopupView=true</t>
  </si>
  <si>
    <t>CPS-IDER-380-2023</t>
  </si>
  <si>
    <t>LEONARDO  CASTRO VERGARA</t>
  </si>
  <si>
    <t xml:space="preserve">9204429        </t>
  </si>
  <si>
    <t>506</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</si>
  <si>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</si>
  <si>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https://community.secop.gov.co/Public/Tendering/OpportunityDetail/Index?noticeUID=CO1.NTC.3935337&amp;isFromPublicArea=True&amp;isModal=true&amp;asPopupView=true</t>
  </si>
  <si>
    <t>CPS-IDER-382-2023</t>
  </si>
  <si>
    <t>JULIETH PAOLA HERNANDEZ GARCIA</t>
  </si>
  <si>
    <t>1143408911-8</t>
  </si>
  <si>
    <t>512</t>
  </si>
  <si>
    <t>https://community.secop.gov.co/Public/Tendering/OpportunityDetail/Index?noticeUID=CO1.NTC.3937847&amp;isFromPublicArea=True&amp;isModal=true&amp;asPopupView=true</t>
  </si>
  <si>
    <t>CPS-IDER-383-2023</t>
  </si>
  <si>
    <t>CARMEN CECILIA LOPEZ ALDANA</t>
  </si>
  <si>
    <t>1002497966-0</t>
  </si>
  <si>
    <t>519</t>
  </si>
  <si>
    <t>https://community.secop.gov.co/Public/Tendering/OpportunityDetail/Index?noticeUID=CO1.NTC.3938436&amp;isFromPublicArea=True&amp;isModal=true&amp;asPopupView=true</t>
  </si>
  <si>
    <t>CPS-IDER-384-2023</t>
  </si>
  <si>
    <t>NICOLAS  MENDOZA RAMIREZ</t>
  </si>
  <si>
    <t>73201673-5</t>
  </si>
  <si>
    <t>507</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</si>
  <si>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</si>
  <si>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https://community.secop.gov.co/Public/Tendering/OpportunityDetail/Index?noticeUID=CO1.NTC.3938769&amp;isFromPublicArea=True&amp;isModal=true&amp;asPopupView=true</t>
  </si>
  <si>
    <t>CPS-IDER-385-2023</t>
  </si>
  <si>
    <t>YOSMAR  RIVERA NIETO</t>
  </si>
  <si>
    <t>1053007928-5</t>
  </si>
  <si>
    <t>511</t>
  </si>
  <si>
    <t>https://community.secop.gov.co/Public/Tendering/OpportunityDetail/Index?noticeUID=CO1.NTC.3938865&amp;isFromPublicArea=True&amp;isModal=true&amp;asPopupView=true</t>
  </si>
  <si>
    <t>CPS-IDER-386-2023</t>
  </si>
  <si>
    <t>OSCAR MIGUEL CASTILLO CAMPO</t>
  </si>
  <si>
    <t>1047383001-2</t>
  </si>
  <si>
    <t>508</t>
  </si>
  <si>
    <t>https://community.secop.gov.co/Public/Tendering/OpportunityDetail/Index?noticeUID=CO1.NTC.3939754&amp;isFromPublicArea=True&amp;isModal=true&amp;asPopupView=true</t>
  </si>
  <si>
    <t>CPS-IDER-387-2023</t>
  </si>
  <si>
    <t>513</t>
  </si>
  <si>
    <t>https://community.secop.gov.co/Public/Tendering/OpportunityDetail/Index?noticeUID=CO1.NTC.3940268&amp;isFromPublicArea=True&amp;isModal=true&amp;asPopupView=true</t>
  </si>
  <si>
    <t>CPS-IDER-388-2023</t>
  </si>
  <si>
    <t>Prestación de servicios al área de Recreación del Instituto Distrital de Deporte Recreación - IDER, como asistente de actividad física dentro del marco del proyecto mejoramiento de los estilos de vida mediante la Promoción masiva de una vida activa de la ciudadanía en el Distrito de Cartagena.</t>
  </si>
  <si>
    <t>514</t>
  </si>
  <si>
    <t>https://community.secop.gov.co/Public/Tendering/OpportunityDetail/Index?noticeUID=CO1.NTC.3945476&amp;isFromPublicArea=True&amp;isModal=true&amp;asPopupView=true</t>
  </si>
  <si>
    <t>CPS-IDER-389-2023</t>
  </si>
  <si>
    <t>MARIA INES OSORIO DIAZ</t>
  </si>
  <si>
    <t>4555715-4</t>
  </si>
  <si>
    <t>Prestación de servicios profesionales al Instituto Distrital de Deporte y Recreación -IDER, para brindar apoyo en el seguimiento del proyecto denominado “OBSERVATORIO DE CIENCIAS APLICADAS AL DEPORTE, LA RECREACIÓN, LA ACTIVIDAD FÍSICA Y EL APROVECHAMIENTO DEL TIEMPO LIBRE EN EL DISTRITO DE CARTAGENA DE INDIAS”</t>
  </si>
  <si>
    <t>520</t>
  </si>
  <si>
    <t>EL IDER pagará al CONTRATISTA el valor del contrato mediante diez (10) cuotas de igual valor por la suma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</si>
  <si>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el seguimiento de indicadores y metas del proyecto. 2. Divulgar las acciones y actividades desarrolladas en el proyecto. 3. Desarrollar encuentros científicos. 4. Diseñar e implementar un banco de datos sobre el sector deporte. 5. Las demás actividades que sean designadas por el supervisor contractual en el marco del objeto contratado. 6. Presentar informes de manera oportuna sobre la ejecución de las actividades, previa solicitud del supervisor contractual. 7. Las demás actividades requeridas por el supervisor del contrato, en el marco del objeto contratado.</t>
  </si>
  <si>
    <t>https://community.secop.gov.co/Public/Tendering/OpportunityDetail/Index?noticeUID=CO1.NTC.3946504&amp;isFromPublicArea=True&amp;isModal=true&amp;asPopupView=true</t>
  </si>
  <si>
    <t>CPS-IDER-395-2023</t>
  </si>
  <si>
    <t>GIOVANY SARMIENTO FRANCO</t>
  </si>
  <si>
    <t>Prestación de servicios al área de Deporte del Instituto Distrital de Deporte y Recreación IDER como Instructor de énfasis del proyecto Desarrollo de la Escuela de Iniciación y formacióndeportiva por núcleos y énfasis en la ciudad de Cartagena de Indias</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</si>
  <si>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</si>
  <si>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</si>
  <si>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https://community.secop.gov.co/Public/Tendering/OpportunityDetail/Index?noticeUID=CO1.NTC.4045395&amp;isFromPublicArea=True&amp;isModal=true&amp;asPopupView=true</t>
  </si>
  <si>
    <t>CPS-IDER-396-2023</t>
  </si>
  <si>
    <t>OSCAR EDUARDO TORRES ANGULO</t>
  </si>
  <si>
    <t>Prestación de Servicios Profesionales como abogado en la Oficina Asesora Jurídica parabrindar asesoría jurídica y acompañamiento en los diferentes procesos administrativos quedeban ser adelantados por el Instituto Distrital de Deporte y Recreación IDER</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</si>
  <si>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</si>
  <si>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t>
  </si>
  <si>
    <t>https://community.secop.gov.co/Public/Tendering/OpportunityDetail/Index?noticeUID=CO1.NTC.4071882&amp;isFromPublicArea=True&amp;isModal=true&amp;asPopupView=true</t>
  </si>
  <si>
    <t>CPS-IDER-397-2023</t>
  </si>
  <si>
    <t>CECIL ALFONSO BOTERO BALLESTAS</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</si>
  <si>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</si>
  <si>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El valor que EL IDER reconocerá a favor del CONTRATISTA en contraprestación al
cumplimiento del objeto derivado del contrato, corresponderá a la suma de:
DIECISEIS MILLONES DE PESOS M/CTE ($16.000.000)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CUATRO MILLONES DE PESOS M/CTE
($4.000.000.oo) IVA INCLUIDO, que se tramitarán mes vencido, el pago se
efectuará previa presentación de la documentación que exija para tal efecto el
área administrativa del IDER, acompañada de la certificación de servicios
prestados, suscrita por el supervisor, en la cual deberá constar que el contratista
se encuentra a paz y salvo por los conceptos correspondientes a Seguridad
Social Integral</t>
  </si>
  <si>
    <t>1. Brindar asesoría administrativa y emitir conceptos, verbales y escritos a la
Dirección Administrativa y Financiera sobre los asuntos que le sean
consultados en el marco del objeto contratado.
2. Brindar asesoría financiera respecto al manejo de los recursos (internos y
externos) que pueden afectar al funcionamiento del IDER, tanto en su
estructura y definición, como en su correcto funcionamiento.
3. Brindar asesoría financiera sobre la planificación de la tesorería y los
resultados del IDER.
4. Brindar apoyo a la Dirección Administrativa y Financiera en la supervisión
y revisión de los contratos derivador de la necesidad establecida por el
IDER en el Plan Anual de Adquisiciones, emitiendo informes y conceptos
que le sean solicitados.
5. Asistir a las reuniones donde sea designado por el supervisor contractual
en el marco del objeto contratado.
6. Las demás actividades requeridas por el supervisor del contrato, en el
marco del objeto contratado.</t>
  </si>
  <si>
    <t>https://community.secop.gov.co/Public/Tendering/OpportunityDetail/Index?noticeUID=CO1.NTC.4203516&amp;isFromPublicArea=True&amp;isModal=False</t>
  </si>
  <si>
    <t>CPS-IDER-404-2023</t>
  </si>
  <si>
    <t>IRINA DE GUZMAN HERRERA</t>
  </si>
  <si>
    <t>22793968</t>
  </si>
  <si>
    <t>Prestación de Servicios Profesionales para brindar asesoría y acompañamiento en asuntoscontractuales a la Oficina Jurídica del Instituto Distrital de Deporte y Recreación IDER</t>
  </si>
  <si>
    <t>Maria Camila De León Puello</t>
  </si>
  <si>
    <t>96</t>
  </si>
  <si>
    <t xml:space="preserve">831       </t>
  </si>
  <si>
    <t>EL IDER pagará al CONTRATISTA el valor del contrato mediante 6 pagos iguales por valor de TRES MILLONES SETECIENTOS OCHO MIL PESOS M/CTE ($3.708.000) y un septimo pago por valor de Tres millones trescientos treinta y siete mil doscientos PESOS M/CTE ($3.337.200)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</si>
  <si>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 articulo 23 d la ley 1150 de 2007, para lo cual deberá aportar al supervisor del contrato, copia que acredite el pago de los aportes a los sistemas mencionados. 8. Cumplir sus obligaciones del sistema de riesgos laborales y salud ocupacional de conformidad con la Ley 1562 de 2012 y el Decreto 723 de 2013. 9. Conservar y responder por el buen estado (salvo deterioro por su normal uso), de los bienes que le sean entregados para el cumplimiento contractual. 10. No acceder a peticiones o amenazas de quienes actúen por fuera de la ley con el fin de obligarlo a hace u omitir algún acto o hecho, informando inmediatamente a la entidad y demás autoridades competentes cuando se presenten tales peticiones o amenazas. 11. Cumplir con las disposiciones y protocolos de bioseguridad durante el desarrollo de las actividades que requieren el desplazamiento a las instalaciones del IDER. 12. Informar oportunamente y por escrito al supervisor del contrato sobre los inconvenientes que afecten el desarrollo de este. 13. Cumplir con las demás obligaciones que se deriven de la naturaleza de este contrato y aquellas otras que en su momento pueda impartir el supervisor de este durante su vigencia.</t>
  </si>
  <si>
    <t>https://community.secop.gov.co/Public/Tendering/ContractNoticeManagement/Index?currentLanguage=es-CO&amp;Page=login&amp;Country=CO&amp;SkinName=CCE</t>
  </si>
  <si>
    <t>CPS-IDER-405-2023</t>
  </si>
  <si>
    <t>1143378052</t>
  </si>
  <si>
    <t>Prestación de servicios profesionales para brindar asesoría y acompañamiento a los procesos de la Oficina de Planeación del Instituto Distrital de Deporte y RecreaciónIDER</t>
  </si>
  <si>
    <t xml:space="preserve">844       </t>
  </si>
  <si>
    <t>EL IDER pagará al CONTRATISTA el valor del contrato mediante 7 pagos iguales por valor de TRES MILLONES SEISCIENTOS CINCO MIL PESOS M/CTE ($3.605.000), mensualidades vencidas y un 8 pago por la suma de UN MILLÓN CUATROCIENTOS CUARENTA Y DOS MIL PESOS M/CTE ($1.442.000)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</si>
  <si>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https://community.secop.gov.co/Public/Tendering/OpportunityDetail/Index?noticeUID=CO1.NTC.4449146&amp;isFromPublicArea=True&amp;isModal=true&amp;asPopupView=true</t>
  </si>
  <si>
    <t>CPS-IDER-406-2023</t>
  </si>
  <si>
    <t>MELISSA RUIZ MENDOZA</t>
  </si>
  <si>
    <t>1047439113</t>
  </si>
  <si>
    <t>Prestación de servicios profesionales para brindar acompañamiento a los procesos de la Oficina de Planeación del Instituto Distrital de Deporte y RecreaciónIDER</t>
  </si>
  <si>
    <t xml:space="preserve">832       </t>
  </si>
  <si>
    <t>EL IDER pagará al CONTRATISTA el valor del contrato mediante 7 pagos iguales por valor de TRES MILLONES SEISCIENTOS SETENTA Y SIETE MIL CIEN PESOS M/CTE ($3.677.100), que se tramitarán mes vencido, y un 8 pago por la suma de UN MILLÓN CUATROCIENTOS SETENTA MIL OCHOCIENTOS CUARENTA PESOS M/CTE ($1.470.840).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</si>
  <si>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https://community.secop.gov.co/Public/Tendering/OpportunityDetail/Index?noticeUID=CO1.NTC.4448996&amp;isFromPublicArea=True&amp;isModal=true&amp;asPopupView=true</t>
  </si>
  <si>
    <t>CPS-IDER-407-2023</t>
  </si>
  <si>
    <t>7917576</t>
  </si>
  <si>
    <t>Prestación de servicios profesionales para brindar acompañamiento a los procesos de calidad de la Oficina de Planeación del Instituto Distrital de Deporte y RecreaciónIDER</t>
  </si>
  <si>
    <t xml:space="preserve">845       </t>
  </si>
  <si>
    <t>EL IDER pagará al CONTRATISTA el valor del contrato mediante 7  pagos iguales por valor de CUATRO MILLONES DOSCIENTOS DOS MIL CUATROCIENTOS PESOS M/CTE ($4.202.400), que se tramitarán mes vencido, y una 8 pago por valor de UN MILLÓN QUINIENTOS CUARENTA MIL OCHOCIENTOS OCHENTA PESOS M/CTE ($1.540.880).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</si>
  <si>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https://community.secop.gov.co/Public/Tendering/OpportunityDetail/Index?noticeUID=CO1.NTC.4449539&amp;isFromPublicArea=True&amp;isModal=true&amp;asPopupView=true</t>
  </si>
  <si>
    <t>CPS-IDER-408-2023</t>
  </si>
  <si>
    <t>1143346218</t>
  </si>
  <si>
    <t>Prestación de Servicios de Apoyo a la Gestión mediante el acompañamiento técnico a las actividades de la Oficina Asesora Jurídica del Instituto Distrital de Deporte y Recreación IDER</t>
  </si>
  <si>
    <t xml:space="preserve">833       </t>
  </si>
  <si>
    <t>EL IDER pagará al CONTRATISTA el valor del contrato mediante 7 pagos iguales por valor de DOS MILLONES QUINIENTOS SETENTA Y CINCO MIL PESOS M/CTE ($2.575.000), que se tramitarán mes vencido, y un 8 pago por la suma de UN MILLÓN TREINTA MIL PESOS ($1.030.000)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</si>
  <si>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https://community.secop.gov.co/Public/Tendering/OpportunityDetail/Index?noticeUID=CO1.NTC.4449623&amp;isFromPublicArea=True&amp;isModal=true&amp;asPopupView=true</t>
  </si>
  <si>
    <t>CPS-IDER-409-2023</t>
  </si>
  <si>
    <t>9145475</t>
  </si>
  <si>
    <t>Prestación de Servicios Profesionales como abogado en la Oficina Asesora Jurídica para brindar asesoría jurídica y acompañamiento en los diferentes procesos administrativos que deban ser adelantados por el Instituto Distrital de Deporte y Recreación IDER</t>
  </si>
  <si>
    <t xml:space="preserve">834       </t>
  </si>
  <si>
    <t>EL IDER pagará al CONTRATISTA el valor del contrato mediante 7 pagos iguales por valor de CUATRO MILLONES CIENTO VEINTE MIL PESOS M/CTE ($4.120.000) y que se tramitarán mes vencido, y un 8 pago por la suma de UN MILLÓN SEISICIENTOS CUARENTA Y OCHO MILLONES DE PESPS ($1.648.000).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</si>
  <si>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https://community.secop.gov.co/Public/Tendering/OpportunityDetail/Index?noticeUID=CO1.NTC.4449380&amp;isFromPublicArea=True&amp;isModal=true&amp;asPopupView=true</t>
  </si>
  <si>
    <t>CPS-IDER-410-2023</t>
  </si>
  <si>
    <t>DAWIS ARROYO</t>
  </si>
  <si>
    <t>1049826376</t>
  </si>
  <si>
    <t xml:space="preserve">846       </t>
  </si>
  <si>
    <t>EL IDER pagará al CONTRATISTA el valor del contrato mediante 7 pagos iguales por valor de DOS MILLONES CUATROSCIENTOS VEINTIUN MIL TRESCIENTOS TREINTA Y CINCO PESOS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</si>
  <si>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https://community.secop.gov.co/Public/Tendering/OpportunityDetail/Index?noticeUID=CO1.NTC.4458048&amp;isFromPublicArea=True&amp;isModal=true&amp;asPopupView=true</t>
  </si>
  <si>
    <t>CPS-IDER-411-2023</t>
  </si>
  <si>
    <t>vanessa andrea carrascal vasquez</t>
  </si>
  <si>
    <t>1102820222</t>
  </si>
  <si>
    <t>Prestación de Servicios Profesionales como abogado para brindar asesoría jurídica y acompañamiento a la Oficina Jurídica del Instituto Distrital de Deporte y Recreación IDER en asuntos jurídicos y contractuales</t>
  </si>
  <si>
    <t xml:space="preserve">835       </t>
  </si>
  <si>
    <t>EL IDER pagará al CONTRATISTA el valor del contrato mediante 7 pagos iguales por valor de CUATRO MILLONES SETECIENTOS VEINTISIETE MIL SETECIENTOS PESOS M/CTE ($4.727.700), que se tramitarán mes vencido, y 8 pago por la suma de UN MILLÓN OCHOCIENTOS NOVENTA Y UN MIL OCHENTA PESOS ($1.891.080).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</si>
  <si>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https://community.secop.gov.co/Public/Tendering/OpportunityDetail/Index?noticeUID=CO1.NTC.4450236&amp;isFromPublicArea=True&amp;isModal=true&amp;asPopupView=true</t>
  </si>
  <si>
    <t>CPS-IDER-412-2023</t>
  </si>
  <si>
    <t>Prestación de Servicios para brindar apoyo en los asuntos contables del Instituto Distrital de Deporte y Recreación IDER en la Oficina de Contabilidad</t>
  </si>
  <si>
    <t xml:space="preserve">836       </t>
  </si>
  <si>
    <t>EL IDER pagará al CONTRATISTA el valor del contrato mediante 7 pagos iguales por valor de TRES MILLONES DE PESOS M/CTE ($3.000.000), que se tramitarán mes vencido y un 8 pago por valor de UN MILLÓN DOSCIENTOS MIL PESOS M/CTE ($1.200.000)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</si>
  <si>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https://community.secop.gov.co/Public/Tendering/OpportunityDetail/Index?noticeUID=CO1.NTC.4449988&amp;isFromPublicArea=True&amp;isModal=true&amp;asPopupView=true</t>
  </si>
  <si>
    <t>CPS-IDER-413-2023</t>
  </si>
  <si>
    <t>Yil Katerin Melendez Palmera</t>
  </si>
  <si>
    <t>1235042693</t>
  </si>
  <si>
    <t>Prestación de servicios para brindar soporte en la gestión documental en la oficina de Archivo el Instituto Distrital de Deporte y Recreación  IDER</t>
  </si>
  <si>
    <t xml:space="preserve">837       </t>
  </si>
  <si>
    <t>EL IDER pagará al CONTRATISTA el valor del contrato mediante 7 cuotas de igual valor por la suma de TRES MILLONES DE PESOS M/CTE ($3.000.000) que se tramitarán mes vencido, y 8 pago por valor de UN MILLÓN CIEN MIL PESOS M/CTE ($1.100.000)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</si>
  <si>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https://community.secop.gov.co/Public/Tendering/OpportunityDetail/Index?noticeUID=CO1.NTC.4450276&amp;isFromPublicArea=True&amp;isModal=true&amp;asPopupView=true</t>
  </si>
  <si>
    <t>CPS-IDER-414-2023</t>
  </si>
  <si>
    <t>9079545</t>
  </si>
  <si>
    <t>Prestación de Servicios Profesionales para brindar asesoría en asuntos presupuestales y tributarios a la Dirección Administrativa y Financiera y Dirección General del IDER</t>
  </si>
  <si>
    <t xml:space="preserve">849       </t>
  </si>
  <si>
    <t>EL IDER pagará al CONTRATISTA el valor del contrato mediante 7 pagos iguales por valor de CUATRO MILLONES DOSCIENTOS MIL CUATROCIENTOS PESOS M/CTE ($4.202.400), que se tramitarán mes vencido, y un octavo pago por la suma de NOVECIENTOS OCHENTA MIL QUINIENTOS SESENTA PESOS M/CTE ($980.560)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</si>
  <si>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 articulo 23 d la ley 1150 de 2007, para lo cual deberá aportar al supervisor del contrato, copia que acredite el pago de los aportes</t>
  </si>
  <si>
    <t>https://community.secop.gov.co/Public/Tendering/OpportunityDetail/Index?noticeUID=CO1.NTC.4450603&amp;isFromPublicArea=True&amp;isModal=true&amp;asPopupView=true</t>
  </si>
  <si>
    <t>CPS-IDER-415-2023</t>
  </si>
  <si>
    <t>1075266173</t>
  </si>
  <si>
    <t>Prestación de servicios de apoyo a la gestión a la Dirección Administrativa y Financiera del IDER en la organización archivo y relación de la información que se reciba y envié por parte de esta</t>
  </si>
  <si>
    <t xml:space="preserve">838       </t>
  </si>
  <si>
    <t>EL IDER pagará al CONTRATISTA el valor del contrato mediante mediante 7 pagos iguales por valor de DOS MILLONES SEISCIENTOS VEINTISEIS MIL QUINIENTOS PESOS M/CTE ($2.626.500) que se tramitarán mes vencido y un 8 pago por la suma de NOVECIENTOS SESENTA Y TRES MIL CINCUENTA PESOS M/CTE ($963.050)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</si>
  <si>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https://community.secop.gov.co/Public/Tendering/OpportunityDetail/Index?noticeUID=CO1.NTC.4450368&amp;isFromPublicArea=True&amp;isModal=true&amp;asPopupView=true</t>
  </si>
  <si>
    <t>CPS-IDER-416-2023</t>
  </si>
  <si>
    <t>PAULA   ANDREA  GARCIA  ARDIL A</t>
  </si>
  <si>
    <t>1143382285</t>
  </si>
  <si>
    <t>Prestación de servicios para brindar apoyo asistencial a la Dirección Administrativa y Financiera del IDER en las actividades de la dependencia</t>
  </si>
  <si>
    <t xml:space="preserve">839       </t>
  </si>
  <si>
    <t>EL IDER pagará al CONTRATISTA el valor del contrato mediante 7 pagos iguales por valor de UN MILLÓN OCHOCIENTOS CINCUENTA Y CUATRO MIL PESOS M/CTE ($1.854.000), que se tramitarán mes vencido y 8 pago por valor de SEISCIENTOS SETENTA Y NUEVE MIL OCHOCIENTOS PESOS M/CTE ($679.800).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</si>
  <si>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https://community.secop.gov.co/Public/Tendering/OpportunityDetail/Index?noticeUID=CO1.NTC.4450481&amp;isFromPublicArea=True&amp;isModal=true&amp;asPopupView=true</t>
  </si>
  <si>
    <t>CPS-IDER-417-2023</t>
  </si>
  <si>
    <t xml:space="preserve">840       </t>
  </si>
  <si>
    <t>EL IDER pagará al CONTRATISTA el valor del contrato mediante 7 pagos iguales por valor de DOS MILLONES OCHOCIENTOS OCHENTA Y CUATRO MIL PESOS M/CTE ($2.884.000) que se tramitarán mes vencido, y un 8 pago por valor de UN MILLÓN CINCUENTA Y SIETE MIL CUATROCIENTOS SESENTA Y SISTE PESOS M/CTE ($1.057.467)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</si>
  <si>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https://community.secop.gov.co/Public/Tendering/OpportunityDetail/Index?noticeUID=CO1.NTC.4450674&amp;isFromPublicArea=True&amp;isModal=true&amp;asPopupView=true</t>
  </si>
  <si>
    <t>CPS-IDER-418-2023</t>
  </si>
  <si>
    <t>Adalid Alberto Ventura Díaz</t>
  </si>
  <si>
    <t>73560876</t>
  </si>
  <si>
    <t>Prestación de servicios profesionales para brindar acompañamiento a los procesos del área de Talento Humano del IDER del Instituto Distrital de Deporte y RecreaciónIDER</t>
  </si>
  <si>
    <t xml:space="preserve">850       </t>
  </si>
  <si>
    <t>EL IDER pagará al CONTRATISTA el valor del contrato mediante 7 pagos iguales por valor de CUATRO MILLONES DOSCIENTOS DOS MIL CUATROCIENTOS PESOS ($4.202.400) que se tramitarán mes vencido, y un 8 pago por valor de OCHOCIENTOS CUARENTA MIL CUATROCIENTOS OCHENTA PESOS M/CTE ($840.480).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</si>
  <si>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yarticulo 23 d la ley 1150 de 2007, para lo cual deberá aportar al supervisor del contrato, copia que acredite el pago de los aportes a los sistemas mencionados. 8. Cumplir sus obligaciones del sistema de riesgos laborales y salud ocupacional de conformidad con la Ley 1562 de 2012 y el Decreto 723 de 2013. 9. Conservar y responder por el buen estado (salvo deterioro por su normal uso), de los bienes que le sean entregados para el cumplimiento contractual. 10. No acceder a peticiones o amenazas de quienes actúen por fuera de la ley con el fin de obligarlo a hace u omitir algún acto o hecho, informando inmediatamente a la entidad y demás autoridades competentes cuando se presenten tales peticiones o amenazas. 11. Cumplir con las disposiciones y protocolos de bioseguridad durante el desarrollo de las actividades que requieren el desplazamiento a las instalaciones del IDER. 12. Informar oportunamente y por escrito al supervisor del contrato sobre los inconvenientes que afecten el desarrollo de este. 13. Cumplir con las demás obligaciones que se deriven de la naturaleza de este contrato y aquellas otras que en su momento pueda impartir el supervisor de este durante su vigencia.</t>
  </si>
  <si>
    <t>CPS-IDER-419-2023</t>
  </si>
  <si>
    <t>Guillermo Luis Henriquez Salas</t>
  </si>
  <si>
    <t>73579787</t>
  </si>
  <si>
    <t>Prestación de Servicios Profesionales como ingeniero de sistemas para brindar asesoría técnica al área de Sistemas del Instituto Distrital de Deporte y RecreaciónIDER</t>
  </si>
  <si>
    <t xml:space="preserve">841       </t>
  </si>
  <si>
    <t>EL IDER pagará al CONTRATISTA el valor del contrato mediante 7 pagos iguales por valor de TRES MILLONES OCHOCIENTOS OCHENTA Y SIETE MIL DOSCIENTOS VEINTE PESOS M/CTE ($3.887.220), que se tramitarán mes vencido, y un 8 pago por valor de UN MILLÓN CUATROCIENTOS VEINTICINCO MIL TRESCIENTOS CATORCE PESOS M/CTE ($1.425.314)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</si>
  <si>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CPS-IDER-420-2023</t>
  </si>
  <si>
    <t>KEVIN GARRIDO RUIZ</t>
  </si>
  <si>
    <t>1002202750</t>
  </si>
  <si>
    <t>Prestación de servicios para brindar apoyo asistencial a la Dirección Administrativa y Financiera del IDER en las actividades contractuales en los escenarios deportivos administrados por el IDER que lidera la dependencia</t>
  </si>
  <si>
    <t>ALMACEN</t>
  </si>
  <si>
    <t xml:space="preserve">842       </t>
  </si>
  <si>
    <t>EL IDER pagará al CONTRATISTA el valor del contrato mediante 6 cuotas de igual valor por la suma de DOS MILLONES TRESCIENTOS ONCE MIL TRESCIENTOS VEINTE PESOS M/CTE ($2.311.320) que se tramitarán mes vencido, y una 7 cuota por valor de DOS MILLONES OCHENTA MIL CIENTO OCHENTA Y OCHO PESOS M/CTE ($2.080.188).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</si>
  <si>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CPS-IDER-421-2023</t>
  </si>
  <si>
    <t>33156000</t>
  </si>
  <si>
    <t>Prestación de servicios de apoyo a la gestión para apoyar el manejo del programa de inventario de la oficina de Almacén el Instituto Distrital de Deporte y Recreación  IDER</t>
  </si>
  <si>
    <t xml:space="preserve">847       </t>
  </si>
  <si>
    <t>EL IDER pagará al CONTRATISTA el valor del contrato mediante 6 cuotas de igual valor por la suma de DOS MILLONES TRESCIENTOS ONCE MIL TRESCIENTOS VEINTE PESOS M/CTE ($2.311.320) que se tramitarán mes vencido, y una 7 cuota por valor de DOS MILLONES OCHENTA MIL CIENTO OCHENTA Y OCHO PESOS M/CTE ($2.080.188).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</si>
  <si>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CPS-IDER-422-2023</t>
  </si>
  <si>
    <t>CLAUDIA LEON MORENO</t>
  </si>
  <si>
    <t>45764505</t>
  </si>
  <si>
    <t>Prestación de Servicios Profesionales como Contador para brindar asesoría en los asuntos contables del Instituto Distrital de Deporte y Recreación IDER en la Oficina de Contabilidad</t>
  </si>
  <si>
    <t xml:space="preserve">851       </t>
  </si>
  <si>
    <t>EL IDER pagará al CONTRATISTA el valor del contrato mediante 7 pagos iguales por valor de TRES MILLONES SEISCIENTOS CINCO MIL PESOS M/CTE ($3.605.000), que se tramitarán mes vencido, y un 8 pago por la suma de SETECIENTOS VEINTE Y UN MIL PESOS M/CTE ($721.000)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</si>
  <si>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CPS-IDER-423-2023</t>
  </si>
  <si>
    <t>LUIS FERNANDO CERVANTE VERGARA</t>
  </si>
  <si>
    <t>Prestación de servicios de apoyo a la gestión para apoyar en la gestión documental de la oficina de Archivo el Instituto Distrital de Deporte y Recreación  IDER</t>
  </si>
  <si>
    <t xml:space="preserve">848       </t>
  </si>
  <si>
    <t>CPS-IDER-424-2023</t>
  </si>
  <si>
    <t>katerine torres mejia</t>
  </si>
  <si>
    <t>45553694</t>
  </si>
  <si>
    <t>Prestación de Servicios Profesionales mediante el acompañamiento a las actividades de la Oficina Asesora Jurídica del Instituto Distrital de Deporte y Recreación IDER</t>
  </si>
  <si>
    <t xml:space="preserve">843       </t>
  </si>
  <si>
    <t>EL IDER pagará al CONTRATISTA el valor del contrato mediante 7 pagos iguales por valor de TRES MILLONES DE PESOS M/CTE ($3.000.000), que se tramitarán mes vencido, y 8 pago por valor de UN MILLÓN CIEN MIL PESOS ($1.100.000)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</si>
  <si>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CPS-IDER-425-2023</t>
  </si>
  <si>
    <t>Alexander Baños Correa</t>
  </si>
  <si>
    <t>8870378</t>
  </si>
  <si>
    <t>Prestación de servicios al área de Deporte del Instituto Distrital de Deporte y Recreación IDER como Instructor de énfasis del proyecto Desarrollo de la Escuela de Iniciación y formación deportiva por núcleos y énfasis en la ciudad de Cartagena de Indias</t>
  </si>
  <si>
    <t xml:space="preserve">863       </t>
  </si>
  <si>
    <t>Desarrollo de la Escuela de Iniciacion y Formacion Deportiva - EIFD en el Distrito de Cartagena de Indias</t>
  </si>
  <si>
    <t>EL IDER pagará al CONTRATISTA el valor del contrato mediante siete (7)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</si>
  <si>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https://community.secop.gov.co/Public/Tendering/OpportunityDetail/Index?noticeUID=CO1.NTC.4458799&amp;isFromPublicArea=True&amp;isModal=true&amp;asPopupView=true</t>
  </si>
  <si>
    <t>CPS-IDER-426-2023</t>
  </si>
  <si>
    <t>johel enrique arias iriarte</t>
  </si>
  <si>
    <t>1044924101</t>
  </si>
  <si>
    <t xml:space="preserve">852       </t>
  </si>
  <si>
    <t>EL IDER pagará al CONTRATISTA el valor del contrato mediante 7 cuotas
de igual valor por la suma de DOS MILLONES DOSCIENTOS SESENTA Y SEIS MIL PESOS MCTE ($2.266.000)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</si>
  <si>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https://community.secop.gov.co/Public/Tendering/OpportunityDetail/Index?noticeUID=CO1.NTC.4459154&amp;isFromPublicArea=True&amp;isModal=true&amp;asPopupView=true</t>
  </si>
  <si>
    <t>CPS-IDER-427-2023</t>
  </si>
  <si>
    <t>JOSE HURTADO GODOY</t>
  </si>
  <si>
    <t>73098148</t>
  </si>
  <si>
    <t xml:space="preserve">853       </t>
  </si>
  <si>
    <t>EL IDER pagará al CONTRATISTA el valor del contrato mediante 6 cuotas de igual valor por la suma de DOS MILLONES TRESCIENTOS ONCE MIL TRESCIENTOS VEINTE PESOS M/CTE ($2.311.320) que se tramitarán mes vencido, y un 7 pago por la suma UN MILLÓN SEISCIENTOS DIECISIETE MIL NOVECIENTOS VEINTICUATRO PESOS M/CTE ($1.617.924).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</si>
  <si>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https://community.secop.gov.co/Public/Tendering/OpportunityDetail/Index?noticeUID=CO1.NTC.4470492&amp;isFromPublicArea=True&amp;isModal=true&amp;asPopupView=true</t>
  </si>
  <si>
    <t>CPS-IDER-428-2023</t>
  </si>
  <si>
    <t>Mario Antonio Imbett Vega</t>
  </si>
  <si>
    <t>7918527</t>
  </si>
  <si>
    <t>Prestación de Servicios de apoyo a la gestión en el área de sistemas para brindar asesoría técnica al área de Sistemas del Instituto Distrital de Deporte y RecreaciónIDER</t>
  </si>
  <si>
    <t xml:space="preserve">854       </t>
  </si>
  <si>
    <t>EL IDER pagará al CONTRATISTA el valor del contrato mediante 6 pagos iguales por valor de TRES MILLONES NOVENTA MIL PESOS M/CTE ($3.090.000), que se tramitarán mes vencido, y un 7 pago por valor de DOS MILLONES CIENTO SESENTA Y TRES MIL PESOS M/CTE ($2.163.000)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</si>
  <si>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https://community.secop.gov.co/Public/Tendering/OpportunityDetail/Index?noticeUID=CO1.NTC.4471106&amp;isFromPublicArea=True&amp;isModal=true&amp;asPopupView=true</t>
  </si>
  <si>
    <t>CPS-IDER-429-2023</t>
  </si>
  <si>
    <t>JHON JAIRO DUQUE CASTELLAR</t>
  </si>
  <si>
    <t>1051823830</t>
  </si>
  <si>
    <t xml:space="preserve">855       </t>
  </si>
  <si>
    <t>EL IDER pagará al CONTRATISTA el valor del contrato mediante 6 pagos iguales por valor de TRES MILLONES SEISCIENTOS SETENTA Y SIETE MIL CIEN PESOS M/CTE ($3.677.100) que se tramitarán mes vencido, y un 7 pago por la suma de: DOS MILLONES QUINIENTOS SETENTA Y TRES MIL NOVECIENTOS SETENTA PESOS M/CTE ($2.573.970)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</si>
  <si>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https://community.secop.gov.co/Public/Tendering/OpportunityDetail/Index?noticeUID=CO1.NTC.4470875&amp;isFromPublicArea=True&amp;isModal=true&amp;asPopupView=true</t>
  </si>
  <si>
    <t>CPS-IDER-430-2023</t>
  </si>
  <si>
    <t>GLENA LUZ TORRES JULIO</t>
  </si>
  <si>
    <t>45762768</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</si>
  <si>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</si>
  <si>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 xml:space="preserve">856       </t>
  </si>
  <si>
    <t>EL IDER pagará al CONTRATISTA el valor del contrato mediante 7 pagos iguales por valor de TRES MILLONES QUINIENTOS MIL PESOS ($3.500.000) que se tramitarán mes vencido, y un 8 pago por valor de QUINIENTOS OCHENTA Y TRES MIL TRESCIENTOS TREINTA Y TRES PESOS M/CTE ($583.333).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</si>
  <si>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https://community.secop.gov.co/Public/Tendering/OpportunityDetail/Index?noticeUID=CO1.NTC.4470991&amp;isFromPublicArea=True&amp;isModal=true&amp;asPopupView=true</t>
  </si>
  <si>
    <t>CPS-IDER-431-2023</t>
  </si>
  <si>
    <t>GABRIEL ARANZA BALSEIRO</t>
  </si>
  <si>
    <t>73118139</t>
  </si>
  <si>
    <t xml:space="preserve">857       </t>
  </si>
  <si>
    <t>EL IDER pagará al CONTRATISTA el valor del contrato mediante 6 pagos iguales por valor de DOS MILLONES CUATROCIENTOS VEINTIÚN MIL TRESCIENTOS TREINTA Y CINCO PESOS M/CTE ($2.421.335), que se tramitarán mes vencido, y un 7 pago por valor de UN MILLÓN SEISCIENTOS NOVENTA Y CUATRO MIL NOVECIENTOS TREINTA Y CINCO PESOS M/CTE ($1.694.935)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</si>
  <si>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https://community.secop.gov.co/Public/Tendering/OpportunityDetail/Index?noticeUID=CO1.NTC.4472461&amp;isFromPublicArea=True&amp;isModal=true&amp;asPopupView=true</t>
  </si>
  <si>
    <t>CPS-IDER-432-2023</t>
  </si>
  <si>
    <t>Juan Carlos Cárdenas Velásquez</t>
  </si>
  <si>
    <t>73142083</t>
  </si>
  <si>
    <t>Prestación de Servicios Profesionales como Contador para brindar asesoría en los asuntos jurídicos del Instituto Distrital de Deporte y Recreación IDER en la Oficina de Control Interno</t>
  </si>
  <si>
    <t xml:space="preserve">858       </t>
  </si>
  <si>
    <t>EL IDER pagará al CONTRATISTA el valor del contrato mediante 6 pagos iguales por valor de TRES MILLONES SEISCIENTOS CINCO MIL PESOS M/CTE ($3.605.000) que se tramitarán mes vencido, y un 7 pago por la suma de TRES MILLONES CIENTO VEINTICUATRO MIL TRESCIENTOS TREINTA Y TRES MIL PESOS M/CTE ($3.124.333)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</si>
  <si>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https://community.secop.gov.co/Public/Tendering/OpportunityDetail/Index?noticeUID=CO1.NTC.4487624&amp;isFromPublicArea=True&amp;isModal=true&amp;asPopupView=true</t>
  </si>
  <si>
    <t>CPS-IDER-433-2023</t>
  </si>
  <si>
    <t>73089843</t>
  </si>
  <si>
    <t>Prestación de Servicios Profesionales como Administrador para brindar asesoría en los asuntos jurídicos del Instituto Distrital de Deporte y Recreación IDER en la Oficina de Control Interno</t>
  </si>
  <si>
    <t xml:space="preserve">859       </t>
  </si>
  <si>
    <t>EL IDER pagará al CONTRATISTA el valor del contrato mediante 6 pagos iguales por valor de TRES MILLONES SEISCIENTOS CINCO MIL PESOS M/CTE ($3.605.000) que se tramitarán mes vencido, y un 7 pago por la suma de TRES MILLONES CIENTO VEINTICUATRO MIL TRESCIENTOS TREINTA Y TRES MIL PESOS M/CTE ($3.124.333)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</si>
  <si>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https://community.secop.gov.co/Public/Tendering/OpportunityDetail/Index?noticeUID=CO1.NTC.4487793&amp;isFromPublicArea=True&amp;isModal=true&amp;asPopupView=true</t>
  </si>
  <si>
    <t>CPS-IDER-434-2023</t>
  </si>
  <si>
    <t>OMAR ALEXANER PRADA ALVEAR</t>
  </si>
  <si>
    <t>7960621</t>
  </si>
  <si>
    <t>Prestación de Servicios Profesionales como Abogado para brindar asesoría en los asuntos jurídicos del Instituto Distrital de Deporte y Recreación IDER en la Oficina de Control Interno</t>
  </si>
  <si>
    <t xml:space="preserve">860       </t>
  </si>
  <si>
    <t>EL IDER pagará al CONTRATISTA el valor del contrato mediante 6 pagos iguales por valor de TRES MILLONES SEISCIENTOS CINCO MIL PESOS M/CTE ($3.605.000) que se tramitarán mes vencido, y un último pago al finalizar el contrato por la suma de DOS MILLONES QUINIENTOS VEINTITRÉS MIL QUINIENTOS PESOS ($2.523.500).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</si>
  <si>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https://community.secop.gov.co/Public/Tendering/OpportunityDetail/Index?noticeUID=CO1.NTC.4488374&amp;isFromPublicArea=True&amp;isModal=true&amp;asPopupView=true</t>
  </si>
  <si>
    <t>CPS-IDER-435-2023</t>
  </si>
  <si>
    <t>sulba luneth mathieu mosquera</t>
  </si>
  <si>
    <t>45535995</t>
  </si>
  <si>
    <t>Prestación de servicios para brindar apoyo asistencial a la Dirección Administrativa y Financiera del IDER en las actividades de espectáculos públicos que lidera la dependencia</t>
  </si>
  <si>
    <t xml:space="preserve">861       </t>
  </si>
  <si>
    <t>EL IDER pagará al CONTRATISTA el valor del contrato mediante 6 pagos iguales por valor de DOS MILLONES TRESCIENTOS ONCE MIL TRESCIENTOS VEINTE PESOS M/CTE ($2.311.320), que se tramitarán mes vencido, y un 7 pago por valor de UN MILLÓN SEISCIENTOS NOVENTA Y CUATRO MIL NOVECIENTOS SESENTA Y OCHO PESOS M/CTE ($1.694.968)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</si>
  <si>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https://community.secop.gov.co/Public/Tendering/OpportunityDetail/Index?noticeUID=CO1.NTC.4488669&amp;isFromPublicArea=True&amp;isModal=true&amp;asPopupView=true</t>
  </si>
  <si>
    <t>CPS-IDER-436-2023</t>
  </si>
  <si>
    <t>MILTON PEREIRA</t>
  </si>
  <si>
    <t>1128057977</t>
  </si>
  <si>
    <t>Prestación de Servicios Profesionales como abogado para brindar asesoría jurídica y ejercer la defensa judicial del Instituto Distrital de Deporte y Recreación IDER</t>
  </si>
  <si>
    <t xml:space="preserve">862       </t>
  </si>
  <si>
    <t>EL IDER pagará al CONTRATISTA el valor del contrato mediante 7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</si>
  <si>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https://community.secop.gov.co/Public/Tendering/OpportunityDetail/Index?noticeUID=CO1.NTC.4489001&amp;isFromPublicArea=True&amp;isModal=true&amp;asPopupView=true</t>
  </si>
  <si>
    <t>CPS-IDER-438-2023</t>
  </si>
  <si>
    <t>Carlos Jose Figueroa Ruiz</t>
  </si>
  <si>
    <t>3808779</t>
  </si>
  <si>
    <t xml:space="preserve">865       </t>
  </si>
  <si>
    <t xml:space="preserve">EL IDER pagará al CONTRATISTA el valor del contrato mediante 6 pagos iguales por valor 
de DOS MILLONES OCHOCIENTOS OCHENTA Y CUATRO MIL M/CTE ($2.884.000), que se 
tramitarán mes vencido y un 7 pago por valor de DOS MILLONES CUATROCIENTOS 
NOVENTA Y NUEVE MIL CUATROCIENTOS SESENTA Y SIETE PESOS M/CTE ($2.499.467)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</si>
  <si>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https://community.secop.gov.co/Public/Tendering/OpportunityDetail/Index?noticeUID=CO1.NTC.4500479&amp;isFromPublicArea=True&amp;isModal=true&amp;asPopupView=true</t>
  </si>
  <si>
    <t>CPS-IDER-441-2023</t>
  </si>
  <si>
    <t>Prestación de Servicios Profesionales como abogado para brindar asesoría jurídica y acompañamiento en asuntos contractuales a la Oficina Jurídica del Instituto Distrital de Deporte y Recreación IDER</t>
  </si>
  <si>
    <t>96, 98</t>
  </si>
  <si>
    <t>872, 873</t>
  </si>
  <si>
    <t xml:space="preserve">EL IDER pagará al CONTRATISTA el valor del contrato mediante seis pagos iguales por valor 
de CINCO MILLONES DE PESOS M/CTE ($5.000.000) y que se tramitarán mes vencido, y un 
séptimo pago por valor de TRES MILLONES SEISCIENTOS SESENTA Y SEIS MIL SEISCIENTOS 
SESENTA Y SIETE PESOS M/CTE ($3.666.667).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</si>
  <si>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https://community.secop.gov.co/Public/Tendering/OpportunityDetail/Index?noticeUID=CO1.NTC.4552981&amp;isFromPublicArea=True&amp;isModal=true&amp;asPopupView=true</t>
  </si>
  <si>
    <t>CPS-IDER-443-2023</t>
  </si>
  <si>
    <t>Roxana Diaz Gil</t>
  </si>
  <si>
    <t>1143354550</t>
  </si>
  <si>
    <t>EL IDER pagará al CONTRATISTA el valor del contrato mediante seis (6)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</si>
  <si>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https://community.secop.gov.co/Public/Tendering/OpportunityDetail/Index?noticeUID=CO1.NTC.4600766&amp;isFromPublicArea=True&amp;isModal=true&amp;asPopupView=true</t>
  </si>
  <si>
    <t>CPS-IDER-444-2023</t>
  </si>
  <si>
    <t>06/22/2023</t>
  </si>
  <si>
    <t>yair alfonso robles garcia</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</si>
  <si>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t>
  </si>
  <si>
    <t>EL IDER pagará al CONTRATISTA el valor del contrato mediante seis (6)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</si>
  <si>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https://community.secop.gov.co/Public/Tendering/OpportunityDetail/Index?noticeUID=CO1.NTC.4607244&amp;isFromPublicArea=True&amp;isModal=true&amp;asPopupView=true</t>
  </si>
  <si>
    <t>CPS-IDER-445-2023</t>
  </si>
  <si>
    <t>06/28/2023</t>
  </si>
  <si>
    <t>YESSICA TATIANA SANCHEZ BELTRAN</t>
  </si>
  <si>
    <t>Prestación de servicios al área de Recreación del Instituto Distrital de Deporte y Recreación IDER como apoyo como promotor lúdico en el marco del proyecto recreación Comunitaria y Aprovechamiento del tiempo libre como mecanismo de cohesión e integración social en el Distrito de Cartagena de Indias</t>
  </si>
  <si>
    <t>EL IDER pagará al CONTRATISTA el valor del contrato mediante seis (6) cuotas de igual 
valor por la suma de DOS MILLONES DOSCIENTOS MIL PESOSMCTE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</si>
  <si>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https://community.secop.gov.co/Public/Tendering/OpportunityDetail/Index?noticeUID=CO1.NTC.4607299&amp;isFromPublicArea=True&amp;isModal=true&amp;asPopupView=true</t>
  </si>
  <si>
    <t>CPS-IDER-447-2023</t>
  </si>
  <si>
    <t>06/27/2023</t>
  </si>
  <si>
    <t>EDIER ESPINOSA ZAPATA</t>
  </si>
  <si>
    <t>EL IDER pagará al CONTRATISTA el valor del contrato mediante seis (6)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</si>
  <si>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https://community.secop.gov.co/Public/Tendering/OpportunityDetail/Index?noticeUID=CO1.NTC.4635582&amp;isFromPublicArea=True&amp;isModal=true&amp;asPopupView=true</t>
  </si>
  <si>
    <t>CPS-IDER-449-2023</t>
  </si>
  <si>
    <t>Oscar Eduardo Torres Angulo</t>
  </si>
  <si>
    <t>EL IDER pagará al CONTRATISTA el valor del contrato mediante seis (6)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</si>
  <si>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https://community.secop.gov.co/Public/Tendering/OpportunityDetail/Index?noticeUID=CO1.NTC.4662884&amp;isFromPublicArea=True&amp;isModal=true&amp;asPopupView=true</t>
  </si>
  <si>
    <t>CPS-IDER-454-2023</t>
  </si>
  <si>
    <t>07/10/2023</t>
  </si>
  <si>
    <t>Arturo Jose Garcia Ricardo</t>
  </si>
  <si>
    <t>Prestación de servicios profesionales al área de Deporte del Instituto Distrital de Deporte yRecreación  IDER como monitor del proyecto ESTRATEGIA DE ESTÍMULOS YO APOYOS ALAS ORGANIZACIONES DEPORTIVAS Y DEPORTISTAS DE ALTOS LOGROS</t>
  </si>
  <si>
    <t xml:space="preserve">EL IDER pagará al CONTRATISTA el valor del contrato, mediante cuatro (4) cuotas de igual 
valor por la suma de TRES MILLONES NOVENTA MIL PESOS MCTE ($ 3.090.000,00),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</si>
  <si>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https://community.secop.gov.co/Public/Tendering/OpportunityDetail/Index?noticeUID=CO1.NTC.4716361&amp;isFromPublicArea=True&amp;isModal=true&amp;asPopupView=true</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</si>
  <si>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t>
  </si>
  <si>
    <t>458-2023</t>
  </si>
  <si>
    <t>462-2023</t>
  </si>
  <si>
    <t>ADQUISICIÓN DE LUBRICANTES para la CONSERVACIÓN MANTENIMIENTO Y MEJORAMIENTO DE LOS ESCENARIOS DEPORTIVOS DE LA CIUDAD COMO ESTRATEGIA DE PRESERVACIÓN DEL PATRIMONIO MATERIAL DEL DISTRITO DE CARTAGENA DE INDIAS VIGENCIA 2023</t>
  </si>
  <si>
    <t>DIAMMOS GROUP SAS</t>
  </si>
  <si>
    <t>CPS-IDER-457-2023</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</si>
  <si>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</si>
  <si>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https://community.secop.gov.co/Public/Tendering/OpportunityDetail/Index?noticeUID=CO1.NTC.4768050&amp;isFromPublicArea=True&amp;isModal=true&amp;asPopupView=true</t>
  </si>
  <si>
    <t>CPS-IDER-463-2023</t>
  </si>
  <si>
    <t>Carlos Mario Contreras Rojas</t>
  </si>
  <si>
    <t>https://community.secop.gov.co/Public/Tendering/OpportunityDetail/Index?noticeUID=CO1.NTC.4871873&amp;isFromPublicArea=True&amp;isModal=true&amp;asPopupView=true</t>
  </si>
  <si>
    <t>461-2023</t>
  </si>
  <si>
    <t>FINANCIERA</t>
  </si>
  <si>
    <t xml:space="preserve"> PM&amp;A CONSTRUCCIONES S.A.S
</t>
  </si>
  <si>
    <t>466-2023</t>
  </si>
  <si>
    <t>464-2023</t>
  </si>
  <si>
    <t>465-2023</t>
  </si>
  <si>
    <t>INV-PUB-IDER-002-2023</t>
  </si>
  <si>
    <t>Prestación de los servicios de divulgación institucional, mediante la promoción y difusión de los planes y contenidos de las actividades desarrolladas en el marco de los proyectos de inversión 2023, a través de canales tradicionales (radio), medios digitales e impresos, de acuerdo con el alcance y los lineamientos estratégicos establecidos por el IDER</t>
  </si>
  <si>
    <t>BIG MEDIA PUBLICIDAD SAS</t>
  </si>
  <si>
    <t>SA-MC-IDER-004-2023</t>
  </si>
  <si>
    <t xml:space="preserve">https://community.secop.gov.co/Public/Tendering/OpportunityDetail/Index?noticeUID=CO1.NTC.4843111&amp;isFromPublicArea=True&amp;isModal=False
</t>
  </si>
  <si>
    <t xml:space="preserve">https://community.secop.gov.co/Public/Tendering/OpportunityDetail/Index?noticeUID=CO1.NTC.4768419&amp;isFromPublicArea=True&amp;isModal=False
</t>
  </si>
  <si>
    <t>MIGUEL QUIJANO Y COMPAÑIA S.A.</t>
  </si>
  <si>
    <t>SA-BM- IDER -002-2023</t>
  </si>
  <si>
    <t>CONTRATO DE COMISIÓN PARA CONTRATAR "SERVICIOS DE OPERACIÓN LOGÍSTICA PARA LA REALIZACIÓN DE ACTIVIDADES Y EVENTOS DEL INSTITUTO DISTRITAL DE DEPORTE Y RECREACIÓN - IDER CARTAGENA, ASÍ COMO AQUELLOS EN LOS QUE ESTE PARTICIPE EN EL DESARROLLO DE SU OBJETO MISIONAL DURANTE LA VIGENCIA 2023"</t>
  </si>
  <si>
    <t xml:space="preserve">https://community.secop.gov.co/Public/Tendering/OpportunityDetail/Index?noticeUID=CO1.NTC.4937028&amp;isFromPublicArea=True&amp;isModal=False
</t>
  </si>
  <si>
    <t>CONSORCIO MEJORAMIENTO HEROICO</t>
  </si>
  <si>
    <t>COMPUTEL SYSTEM SAS</t>
  </si>
  <si>
    <t>Solicitud N° 194626</t>
  </si>
  <si>
    <t>Adquisicion de equipos y perifericos 2023</t>
  </si>
  <si>
    <t>Solicitud N° 194624</t>
  </si>
  <si>
    <t>Solicitud N° 193803</t>
  </si>
  <si>
    <t>NEX COMPUTER SAS</t>
  </si>
  <si>
    <t>Solicitud N° 193800</t>
  </si>
  <si>
    <t>adquisicion de computadores y perifericos 2023</t>
  </si>
  <si>
    <t>Solicitud N° 180334</t>
  </si>
  <si>
    <t>Adquisición de elementos de papelería y suministro de oficinas para el IDER</t>
  </si>
  <si>
    <t>ADQUISICIÓN DE INSUMOS DE ASEO, CON DESTINO AL INSTITUTO DE DEPORTE Y RECREACIÓN – IDER, VIGENCIA 2023</t>
  </si>
  <si>
    <t>Solicitud N° 193519</t>
  </si>
  <si>
    <t>Solicitud N° 193541</t>
  </si>
  <si>
    <t>Solicitud N° 193493</t>
  </si>
  <si>
    <t>Colombia Telecomunicaciones S.A. ESP BIC</t>
  </si>
  <si>
    <t>Contratar las Licencias y servicios microsoft 365 business estandard, power Bi Pro para estaciones de trabajo y servidores de la entidad</t>
  </si>
  <si>
    <t>Solicitud N° 193057</t>
  </si>
  <si>
    <t>Adquisicion de elementos de papeleria y suministro de oficinas</t>
  </si>
  <si>
    <t>PROVEER INSTITUCIONAL SAS</t>
  </si>
  <si>
    <t>ADJUDICACIONES POR MODALIDAD DE SELECCIÓN</t>
  </si>
  <si>
    <t>ADJUDICACIONES POR SUPERVISIÓN</t>
  </si>
  <si>
    <t>Modalidad de Selección</t>
  </si>
  <si>
    <t>Cant</t>
  </si>
  <si>
    <t>Valor Contratado</t>
  </si>
  <si>
    <t>JEFE ÁREA DE INFRAESTRUCTURA</t>
  </si>
  <si>
    <t>DIRECTORA ADMINISTRATIVA Y FINANCIERA</t>
  </si>
  <si>
    <t>DIRECTOR FOMENTO DEPORTIVO</t>
  </si>
  <si>
    <t xml:space="preserve">Mínima Cuantía </t>
  </si>
  <si>
    <t>TVEC</t>
  </si>
  <si>
    <t>Selección Abreviada</t>
  </si>
  <si>
    <t>Menor Cuantía</t>
  </si>
  <si>
    <t>Subasta Inversa</t>
  </si>
  <si>
    <t>Bolsa / Comisionista</t>
  </si>
  <si>
    <t>Bolsa / Operación</t>
  </si>
  <si>
    <t>Contratación Directa</t>
  </si>
  <si>
    <t xml:space="preserve"> Proveedor Exclusivo</t>
  </si>
  <si>
    <t>Contrato Interadministrativo</t>
  </si>
  <si>
    <t>OPS</t>
  </si>
  <si>
    <t>Arriendos Unidades de Venta en Escenarios Deportivos</t>
  </si>
  <si>
    <t>Comodato</t>
  </si>
  <si>
    <t>Regimén Especial</t>
  </si>
  <si>
    <t>Aprovechamiento económico</t>
  </si>
  <si>
    <t>Convenios-Observatorio</t>
  </si>
  <si>
    <t>Licitación Pública</t>
  </si>
  <si>
    <t>Concurso de Mérito</t>
  </si>
  <si>
    <t>Totales</t>
  </si>
  <si>
    <t>% DE RECURSOS B Y S</t>
  </si>
  <si>
    <t>Operación N° 54760453</t>
  </si>
  <si>
    <t>Área</t>
  </si>
  <si>
    <t>Programa</t>
  </si>
  <si>
    <t>Fuente</t>
  </si>
  <si>
    <t>Valor Contratado x Fuente</t>
  </si>
  <si>
    <t>Valor Total Contratado</t>
  </si>
  <si>
    <t>Ingresos Corriente de Libre Destinación</t>
  </si>
  <si>
    <t>Conservación, Mantenimiento y Mejoramiento de los Escenarios Deportivos de la ciudad como estrategia de preservacion del patrimonio material del Distrito de Cartagena de Indias.</t>
  </si>
  <si>
    <t>SGP Deportes</t>
  </si>
  <si>
    <t>DEPORTE</t>
  </si>
  <si>
    <t xml:space="preserve">Desarrollo de la Escuela de Iniciacion y formacion Deportiva EIFD en el distrito de Cartagena de Indias </t>
  </si>
  <si>
    <t>Consolidacion del sistema deportivo distrital mnediante una estrategia de estimulos y/o apoyos a las organizaciones deportivas y deportistas de altos logros Cartagena de Indias</t>
  </si>
  <si>
    <t>Integración Comunitaria A Través Del Deporte Como Herramienta Para La Inclusión Social Desde Los Diferentes Enfoques Poblacionales</t>
  </si>
  <si>
    <t>RECREACIÓN</t>
  </si>
  <si>
    <t>Total</t>
  </si>
  <si>
    <t>C&amp;A PROFESIONALES DE INGENIERÍA S.A.S</t>
  </si>
  <si>
    <t>1121</t>
  </si>
  <si>
    <t>1122</t>
  </si>
  <si>
    <t>1119</t>
  </si>
  <si>
    <t>1134</t>
  </si>
  <si>
    <t>1135, 1136</t>
  </si>
  <si>
    <t>1131</t>
  </si>
  <si>
    <t>1137</t>
  </si>
  <si>
    <t>1138</t>
  </si>
  <si>
    <t>1139</t>
  </si>
  <si>
    <t>1116</t>
  </si>
  <si>
    <t>1107</t>
  </si>
  <si>
    <t>1120</t>
  </si>
  <si>
    <t>1140, 1293</t>
  </si>
  <si>
    <t>Mejoramiento de los estilos de</t>
  </si>
  <si>
    <t>Maquinaria de informatica y su</t>
  </si>
  <si>
    <t>Conservacion mantenimiento y m</t>
  </si>
  <si>
    <t>Conservacion mantenimiento y m, Otros</t>
  </si>
  <si>
    <t>Otros bienes transportables (e</t>
  </si>
  <si>
    <t>Maquinaria de informatica y su, Implementacion del Observatori</t>
  </si>
  <si>
    <t>ICDE IDER 3% ICA</t>
  </si>
  <si>
    <t>ICDE IDER 3% ICA, 1.2.1.0.00-001 - ICLD</t>
  </si>
  <si>
    <t>ICLD, ICA 3%</t>
  </si>
  <si>
    <t>FUNCIONAMIENTO/INVERSIÓN</t>
  </si>
  <si>
    <t>1133</t>
  </si>
  <si>
    <t>1174, 1175</t>
  </si>
  <si>
    <t>125</t>
  </si>
  <si>
    <t>115</t>
  </si>
  <si>
    <t>128</t>
  </si>
  <si>
    <t>128, 129</t>
  </si>
  <si>
    <t>126</t>
  </si>
  <si>
    <t>114</t>
  </si>
  <si>
    <t>114, 117</t>
  </si>
  <si>
    <t>Consolidacion DEL SISTEMA DEPO, Recreacion comunitaria y aprov, Recreacion comunitaria y aprov, Desarrollo de la Escuela de In, Fortalecimiento del deporte es, Integracion Comunitaria a trav, Integracion Comunitaria a trav, Mejoramiento de los estilos de, Mejoramiento de los estilos de, Implementacion del Observatori</t>
  </si>
  <si>
    <t>1146</t>
  </si>
  <si>
    <t>1359, 1360, 1361, 1362, 1363, 1364, 1365</t>
  </si>
  <si>
    <t>ICAT 3%, TASA PRODEPORTE, SGP DEPORTE</t>
  </si>
  <si>
    <t>124</t>
  </si>
  <si>
    <t>72, 137, 137, 138, 139, 140, 140, 141, 141, 142</t>
  </si>
  <si>
    <t>VIGENCIA</t>
  </si>
  <si>
    <t>-</t>
  </si>
  <si>
    <t>1373, 1374, 1375, 1376, 1377</t>
  </si>
  <si>
    <t>119, 120, 121, 122, 123</t>
  </si>
  <si>
    <t>Solicitud N° 193542</t>
  </si>
  <si>
    <t>Adquisición, de cincuenta (50) licencias de software antivirus con vigencia de licenciamiento por un (1) año para los equipos de cómputo que hacen parte de las estaciones de trabajo del instituto distrital de deporte y recreación-ider</t>
  </si>
  <si>
    <t>Adquisicion de elementos de cafeteria</t>
  </si>
  <si>
    <t>Solicitud N° 198785</t>
  </si>
  <si>
    <t>SA-MC-IDER-005-2023</t>
  </si>
  <si>
    <t>INV-PUB-IDER-003-2023</t>
  </si>
  <si>
    <t>Prestación de servicios para el mantenimiento a todo costo de los equipos de corte utilizados para la conservación de césped y zonas verdes de los escenarios deportivos administrados por el Instituto Distrital de Deporte y Recreación-IDER, en el marco del proyecto: CONSERVACIÓN, MANTENIMIENTO Y MEJORAMIENTO DE LOS ESCENARIOS DEPORTIVOS DE LA CIUDAD COMO ESTRATEGIA DE PRESERVACIÓN DEL PATRIMONIO MATERIAL DEL DISTRITO DE CARTAGENA DE INDIAS</t>
  </si>
  <si>
    <t>CMA-IDER-002-2023</t>
  </si>
  <si>
    <t>CMA-IDER-003-2023</t>
  </si>
  <si>
    <t>INTERVENTORIA TÉCNICA, ADMINISTRATIVA, FINANCIERA, LEGAL Y AMBIENTAL AL CONTRATO DE OBRA CUYO OBJETO ES: "OBRAS DE MANTENIMIENTO Y MEJORAMIENTO DE ESCENARIOS DEPORTIVOS DEL DISTRITO DE CARTAGENA DE INDIAS"</t>
  </si>
  <si>
    <t>2L proyectos sas BIC</t>
  </si>
  <si>
    <t>469-2023</t>
  </si>
  <si>
    <t>https://community.secop.gov.co/Public/Tendering/OpportunityDetail/Index?noticeUID=CO1.NTC.5012098&amp;isFromPublicArea=True&amp;isModal=False</t>
  </si>
  <si>
    <t>SA-MC-IDER-006-2023</t>
  </si>
  <si>
    <t>FECHA ADJUDICACIÓN</t>
  </si>
  <si>
    <t>FECHA DE INICIO</t>
  </si>
  <si>
    <t>FECHA DE TERMINACIÓN</t>
  </si>
  <si>
    <t>CPS-IDER-503-2023</t>
  </si>
  <si>
    <t>https://community.secop.gov.co/Public/Tendering/OpportunityDetail/Index?noticeUID=CO1.NTC.5001213&amp;isFromPublicArea=True&amp;isModal=true&amp;asPopupView=true</t>
  </si>
  <si>
    <t>Prestación de servicios de apoyo a la gestión a la dirección de fomento deportivo y recreativo como enlace corregimental para la ejecución del torneo de los juegos corregimentales en el marco del proyecto integración comunitaria a través del deporte como herramienta para la inclusión social desde los diferentes enfoques poblacionales</t>
  </si>
  <si>
    <t>CPS-IDER-494-2023</t>
  </si>
  <si>
    <t>https://community.secop.gov.co/Public/Tendering/OpportunityDetail/Index?noticeUID=CO1.NTC.5001285&amp;isFromPublicArea=True&amp;isModal=true&amp;asPopupView=true</t>
  </si>
  <si>
    <t>https://community.secop.gov.co/Public/Tendering/OpportunityDetail/Index?noticeUID=CO1.NTC.4997740&amp;isFromPublicArea=True&amp;isModal=true&amp;asPopupView=true</t>
  </si>
  <si>
    <t>CPS-IDER-510-2023</t>
  </si>
  <si>
    <t>https://community.secop.gov.co/Public/Tendering/OpportunityDetail/Index?noticeUID=CO1.NTC.5002051&amp;isFromPublicArea=True&amp;isModal=true&amp;asPopupView=true</t>
  </si>
  <si>
    <t>CPS-IDER-483-2023</t>
  </si>
  <si>
    <t>Luis Alberto Herrera Cardales</t>
  </si>
  <si>
    <t>https://community.secop.gov.co/Public/Tendering/OpportunityDetail/Index?noticeUID=CO1.NTC.4997459&amp;isFromPublicArea=True&amp;isModal=true&amp;asPopupView=true</t>
  </si>
  <si>
    <t>https://community.secop.gov.co/Public/Tendering/OpportunityDetail/Index?noticeUID=CO1.NTC.4993162&amp;isFromPublicArea=True&amp;isModal=true&amp;asPopupView=true</t>
  </si>
  <si>
    <t>Prestación de servicios de apoyo a la gestión a la dirección de fomento deportivo y recreativocomo enlace corregimental para la ejecución del torneo de los juegos corregimentales en el marco delproyecto integración comunitaria a través del deporte como herramienta para la inclusión social desde losdiferentes enfoques poblacionales</t>
  </si>
  <si>
    <t>CPS-IDER-508-2023</t>
  </si>
  <si>
    <t>https://community.secop.gov.co/Public/Tendering/OpportunityDetail/Index?noticeUID=CO1.NTC.5001787&amp;isFromPublicArea=True&amp;isModal=true&amp;asPopupView=true</t>
  </si>
  <si>
    <t>CPS-IDER-502-2023</t>
  </si>
  <si>
    <t>https://community.secop.gov.co/Public/Tendering/OpportunityDetail/Index?noticeUID=CO1.NTC.5000515&amp;isFromPublicArea=True&amp;isModal=true&amp;asPopupView=true</t>
  </si>
  <si>
    <t>CPS-IDER-509-2023</t>
  </si>
  <si>
    <t>https://community.secop.gov.co/Public/Tendering/OpportunityDetail/Index?noticeUID=CO1.NTC.5001395&amp;isFromPublicArea=True&amp;isModal=true&amp;asPopupView=true</t>
  </si>
  <si>
    <t>https://community.secop.gov.co/Public/Tendering/OpportunityDetail/Index?noticeUID=CO1.NTC.4997275&amp;isFromPublicArea=True&amp;isModal=true&amp;asPopupView=true</t>
  </si>
  <si>
    <t>CPS-IDER-486-2023</t>
  </si>
  <si>
    <t>https://community.secop.gov.co/Public/Tendering/OpportunityDetail/Index?noticeUID=CO1.NTC.4998091&amp;isFromPublicArea=True&amp;isModal=true&amp;asPopupView=true</t>
  </si>
  <si>
    <t>Prestación de servicios de apoyo a la gestión a la dirección de fomento deportivo y recreativo como supervisor de programación del torneo de los juegos corregimentales en el marco del proyecto integración comunitaria a través del deporte como herramienta para la inclusión social desde los diferentes enfoques poblacionales</t>
  </si>
  <si>
    <t>CPS-IDER-500-2023</t>
  </si>
  <si>
    <t>https://community.secop.gov.co/Public/Tendering/OpportunityDetail/Index?noticeUID=CO1.NTC.5002002&amp;isFromPublicArea=True&amp;isModal=true&amp;asPopupView=true</t>
  </si>
  <si>
    <t>CPS-IDER-497-2023</t>
  </si>
  <si>
    <t>https://community.secop.gov.co/Public/Tendering/OpportunityDetail/Index?noticeUID=CO1.NTC.5001486&amp;isFromPublicArea=True&amp;isModal=true&amp;asPopupView=true</t>
  </si>
  <si>
    <t>CPS-IDER-515-2023.</t>
  </si>
  <si>
    <t>https://community.secop.gov.co/Public/Tendering/OpportunityDetail/Index?noticeUID=CO1.NTC.5025236&amp;isFromPublicArea=True&amp;isModal=true&amp;asPopupView=true</t>
  </si>
  <si>
    <t>CPS-IDER-478-2023</t>
  </si>
  <si>
    <t>https://community.secop.gov.co/Public/Tendering/OpportunityDetail/Index?noticeUID=CO1.NTC.4996482&amp;isFromPublicArea=True&amp;isModal=true&amp;asPopupView=true</t>
  </si>
  <si>
    <t>Prestación de servicios de apoyo a la gestión a la dirección de fomento deportivo y recreativo como monitor comunal del torneo de los juegos corregimentales en el marco del proyecto integración comunitaria a través del deporte como herramienta para la inclusión social desde los diferentes enfoques poblacionales</t>
  </si>
  <si>
    <t>CPS-IDER-513-2023</t>
  </si>
  <si>
    <t>https://community.secop.gov.co/Public/Tendering/OpportunityDetail/Index?noticeUID=CO1.NTC.5020035&amp;isFromPublicArea=True&amp;isModal=true&amp;asPopupView=true</t>
  </si>
  <si>
    <t>CPS-IDER-485-2023</t>
  </si>
  <si>
    <t>https://community.secop.gov.co/Public/Tendering/OpportunityDetail/Index?noticeUID=CO1.NTC.4997494&amp;isFromPublicArea=True&amp;isModal=true&amp;asPopupView=true</t>
  </si>
  <si>
    <t>CPS-IDER-491-2023</t>
  </si>
  <si>
    <t>Argelio Manuel Orozco Diaz</t>
  </si>
  <si>
    <t>https://community.secop.gov.co/Public/Tendering/OpportunityDetail/Index?noticeUID=CO1.NTC.5000052&amp;isFromPublicArea=True&amp;isModal=true&amp;asPopupView=true</t>
  </si>
  <si>
    <t>CPS-IDER-518-2023</t>
  </si>
  <si>
    <t>Laydis González Jiménez</t>
  </si>
  <si>
    <t>https://community.secop.gov.co/Public/Tendering/OpportunityDetail/Index?noticeUID=CO1.NTC.4996242&amp;isFromPublicArea=True&amp;isModal=true&amp;asPopupView=true</t>
  </si>
  <si>
    <t>https://community.secop.gov.co/Public/Tendering/OpportunityDetail/Index?noticeUID=CO1.NTC.4995646&amp;isFromPublicArea=True&amp;isModal=true&amp;asPopupView=true</t>
  </si>
  <si>
    <t>CPS-IDER-489-2023</t>
  </si>
  <si>
    <t>https://community.secop.gov.co/Public/Tendering/OpportunityDetail/Index?noticeUID=CO1.NTC.4999474&amp;isFromPublicArea=True&amp;isModal=true&amp;asPopupView=true</t>
  </si>
  <si>
    <t>CPS-IDER-512-2023</t>
  </si>
  <si>
    <t>https://community.secop.gov.co/Public/Tendering/OpportunityDetail/Index?noticeUID=CO1.NTC.5002305&amp;isFromPublicArea=True&amp;isModal=true&amp;asPopupView=true</t>
  </si>
  <si>
    <t>CPS-IDER-492-2023</t>
  </si>
  <si>
    <t>https://community.secop.gov.co/Public/Tendering/OpportunityDetail/Index?noticeUID=CO1.NTC.5001221&amp;isFromPublicArea=True&amp;isModal=true&amp;asPopupView=true</t>
  </si>
  <si>
    <t>CPS-IDER-487-2023</t>
  </si>
  <si>
    <t>https://community.secop.gov.co/Public/Tendering/OpportunityDetail/Index?noticeUID=CO1.NTC.4999324&amp;isFromPublicArea=True&amp;isModal=true&amp;asPopupView=true</t>
  </si>
  <si>
    <t>CPS-IDER-473-2023</t>
  </si>
  <si>
    <t>https://community.secop.gov.co/Public/Tendering/OpportunityDetail/Index?noticeUID=CO1.NTC.4995849&amp;isFromPublicArea=True&amp;isModal=true&amp;asPopupView=true</t>
  </si>
  <si>
    <t>https://community.secop.gov.co/Public/Tendering/OpportunityDetail/Index?noticeUID=CO1.NTC.5000033&amp;isFromPublicArea=True&amp;isModal=true&amp;asPopupView=true</t>
  </si>
  <si>
    <t>Albeiro Carmona Torres</t>
  </si>
  <si>
    <t>https://community.secop.gov.co/Public/Tendering/OpportunityDetail/Index?noticeUID=CO1.NTC.4996988&amp;isFromPublicArea=True&amp;isModal=true&amp;asPopupView=true</t>
  </si>
  <si>
    <t>CPS-IDER-507-2023</t>
  </si>
  <si>
    <t>https://community.secop.gov.co/Public/Tendering/OpportunityDetail/Index?noticeUID=CO1.NTC.5001684&amp;isFromPublicArea=True&amp;isModal=true&amp;asPopupView=true</t>
  </si>
  <si>
    <t>CPS-IDER-499-2023</t>
  </si>
  <si>
    <t>https://community.secop.gov.co/Public/Tendering/OpportunityDetail/Index?noticeUID=CO1.NTC.5001786&amp;isFromPublicArea=True&amp;isModal=true&amp;asPopupView=true</t>
  </si>
  <si>
    <t>https://community.secop.gov.co/Public/Tendering/OpportunityDetail/Index?noticeUID=CO1.NTC.4996408&amp;isFromPublicArea=True&amp;isModal=true&amp;asPopupView=true</t>
  </si>
  <si>
    <t>CPS-IDER-472-2023</t>
  </si>
  <si>
    <t>https://community.secop.gov.co/Public/Tendering/OpportunityDetail/Index?noticeUID=CO1.NTC.4995728&amp;isFromPublicArea=True&amp;isModal=true&amp;asPopupView=true</t>
  </si>
  <si>
    <t>CPS-IDER-495-2023</t>
  </si>
  <si>
    <t>https://community.secop.gov.co/Public/Tendering/OpportunityDetail/Index?noticeUID=CO1.NTC.5001626&amp;isFromPublicArea=True&amp;isModal=true&amp;asPopupView=true</t>
  </si>
  <si>
    <t>CPS-IDER-481-2023</t>
  </si>
  <si>
    <t>https://community.secop.gov.co/Public/Tendering/OpportunityDetail/Index?noticeUID=CO1.NTC.4997160&amp;isFromPublicArea=True&amp;isModal=true&amp;asPopupView=true</t>
  </si>
  <si>
    <t>CPS-IDER-514-2023</t>
  </si>
  <si>
    <t>https://community.secop.gov.co/Public/Tendering/OpportunityDetail/Index?noticeUID=CO1.NTC.5020049&amp;isFromPublicArea=True&amp;isModal=true&amp;asPopupView=true</t>
  </si>
  <si>
    <t>CPS-IDER-505-2023</t>
  </si>
  <si>
    <t>https://community.secop.gov.co/Public/Tendering/OpportunityDetail/Index?noticeUID=CO1.NTC.5001418&amp;isFromPublicArea=True&amp;isModal=true&amp;asPopupView=true</t>
  </si>
  <si>
    <t>CPS-IDER-517-2023</t>
  </si>
  <si>
    <t>https://community.secop.gov.co/Public/Tendering/OpportunityDetail/Index?noticeUID=CO1.NTC.5025530&amp;isFromPublicArea=True&amp;isModal=true&amp;asPopupView=true</t>
  </si>
  <si>
    <t>CPS-IDER-474-2023</t>
  </si>
  <si>
    <t>https://community.secop.gov.co/Public/Tendering/OpportunityDetail/Index?noticeUID=CO1.NTC.4995681&amp;isFromPublicArea=True&amp;isModal=true&amp;asPopupView=true</t>
  </si>
  <si>
    <t>Maira Alejandra Marmol Villamil</t>
  </si>
  <si>
    <t>CPS-IDER-501-2023</t>
  </si>
  <si>
    <t>https://community.secop.gov.co/Public/Tendering/OpportunityDetail/Index?noticeUID=CO1.NTC.5001946&amp;isFromPublicArea=True&amp;isModal=true&amp;asPopupView=true</t>
  </si>
  <si>
    <t>CPS-IDER-493-2023</t>
  </si>
  <si>
    <t>https://community.secop.gov.co/Public/Tendering/OpportunityDetail/Index?noticeUID=CO1.NTC.5001185&amp;isFromPublicArea=True&amp;isModal=true&amp;asPopupView=true</t>
  </si>
  <si>
    <t>https://community.secop.gov.co/Public/Tendering/OpportunityDetail/Index?noticeUID=CO1.NTC.4996309&amp;isFromPublicArea=True&amp;isModal=true&amp;asPopupView=true</t>
  </si>
  <si>
    <t>CPS-IDER-498-2023</t>
  </si>
  <si>
    <t>https://community.secop.gov.co/Public/Tendering/OpportunityDetail/Index?noticeUID=CO1.NTC.5001806&amp;isFromPublicArea=True&amp;isModal=true&amp;asPopupView=true</t>
  </si>
  <si>
    <t>CPS-IDER-504-2023</t>
  </si>
  <si>
    <t>https://community.secop.gov.co/Public/Tendering/OpportunityDetail/Index?noticeUID=CO1.NTC.5001308&amp;isFromPublicArea=True&amp;isModal=true&amp;asPopupView=true</t>
  </si>
  <si>
    <t>CPS-IDER-496-2023</t>
  </si>
  <si>
    <t>https://community.secop.gov.co/Public/Tendering/OpportunityDetail/Index?noticeUID=CO1.NTC.5001515&amp;isFromPublicArea=True&amp;isModal=true&amp;asPopupView=true</t>
  </si>
  <si>
    <t>CPS-IDER-488-2023</t>
  </si>
  <si>
    <t>https://community.secop.gov.co/Public/Tendering/OpportunityDetail/Index?noticeUID=CO1.NTC.4999340&amp;isFromPublicArea=True&amp;isModal=true&amp;asPopupView=true</t>
  </si>
  <si>
    <t>CPS-IDER-516-2023</t>
  </si>
  <si>
    <t>https://community.secop.gov.co/Public/Tendering/OpportunityDetail/Index?noticeUID=CO1.NTC.5025435&amp;isFromPublicArea=True&amp;isModal=true&amp;asPopupView=true</t>
  </si>
  <si>
    <t>CPS-IDER-511-2023</t>
  </si>
  <si>
    <t>https://community.secop.gov.co/Public/Tendering/OpportunityDetail/Index?noticeUID=CO1.NTC.5002067&amp;isFromPublicArea=True&amp;isModal=true&amp;asPopupView=true</t>
  </si>
  <si>
    <t>CPS-IDER-520-2023</t>
  </si>
  <si>
    <t>CPS-IDER-506-2023</t>
  </si>
  <si>
    <t>https://community.secop.gov.co/Public/Tendering/OpportunityDetail/Index?noticeUID=CO1.NTC.5001327&amp;isFromPublicArea=True&amp;isModal=true&amp;asPopupView=true</t>
  </si>
  <si>
    <t>CPS-IDER-476-2023</t>
  </si>
  <si>
    <t>https://community.secop.gov.co/Public/Tendering/OpportunityDetail/Index?noticeUID=CO1.NTC.4995886&amp;isFromPublicArea=True&amp;isModal=true&amp;asPopupView=true</t>
  </si>
  <si>
    <t>CPS-IDER-470-2023</t>
  </si>
  <si>
    <t>CPS-IDER-471-2023</t>
  </si>
  <si>
    <t>CPS-IDER-475-2023</t>
  </si>
  <si>
    <t>CPS-IDER-477-2023</t>
  </si>
  <si>
    <t>CPS-IDER-479-2023</t>
  </si>
  <si>
    <t>CPS-IDER-480-2023</t>
  </si>
  <si>
    <t>CPS-IDER-482-2023</t>
  </si>
  <si>
    <t>CPS-IDER-484-2023</t>
  </si>
  <si>
    <t>CPS-IDER-490-2023</t>
  </si>
  <si>
    <t>CPS-IDER-519-2023</t>
  </si>
  <si>
    <t>CPS-IDER-521-2023</t>
  </si>
  <si>
    <t>CPS-IDER-522-2023</t>
  </si>
  <si>
    <t>CPS-IDER-523-2023</t>
  </si>
  <si>
    <t>Gilma Nuñez Rodriguez</t>
  </si>
  <si>
    <t>Jarlie Noriega Nuñez</t>
  </si>
  <si>
    <t>Gina Herrera</t>
  </si>
  <si>
    <t>Jaime Torres Marin</t>
  </si>
  <si>
    <t>Alexander Pedroza</t>
  </si>
  <si>
    <t>Jose Ventura Herrera Elles</t>
  </si>
  <si>
    <t>Rodolfo Gomez Burgos</t>
  </si>
  <si>
    <t>Jean Carlos Ramos Batista</t>
  </si>
  <si>
    <t>Melissa Marcela Month Castellar</t>
  </si>
  <si>
    <t>Deysi Avendaño</t>
  </si>
  <si>
    <t>Dilia Rocha Diaz</t>
  </si>
  <si>
    <t>Miguel Antonio Jurado Gomez</t>
  </si>
  <si>
    <t>Reimi De Jesús León Preciado</t>
  </si>
  <si>
    <t>Mauricio Javier Torres Padilla</t>
  </si>
  <si>
    <t>Estibenson Berrio Morales</t>
  </si>
  <si>
    <t>Mauro Jose Batista Lopez</t>
  </si>
  <si>
    <t>Deydis Perez Carmona</t>
  </si>
  <si>
    <t>Katherinne Rodriguez</t>
  </si>
  <si>
    <t>Bezatel Jarraba Polo</t>
  </si>
  <si>
    <t>Deison Jose Mercado Arroyo</t>
  </si>
  <si>
    <t>Diego Fernando Libreros Henao</t>
  </si>
  <si>
    <t>Doris Pallares Calderon</t>
  </si>
  <si>
    <t>Edgar Alexander Salgado Valdez</t>
  </si>
  <si>
    <t>Emilia Naudy Melendres Zuñiga</t>
  </si>
  <si>
    <t>Hector Carrasquilla</t>
  </si>
  <si>
    <t>Heriberto Herrera Cordoba</t>
  </si>
  <si>
    <t>Jose Luis Angulo</t>
  </si>
  <si>
    <t>Luis Enrique Viloria Escorcia</t>
  </si>
  <si>
    <t>Anselmo Vasquez</t>
  </si>
  <si>
    <t>Dane Cenen Licona Ramirez</t>
  </si>
  <si>
    <t>Amaury Ceren Cordoba</t>
  </si>
  <si>
    <t>Wilder Guerrero Hernandez</t>
  </si>
  <si>
    <t>Rambert Arcadio Carmona Valiente</t>
  </si>
  <si>
    <t>Jairo Acevedo Chico</t>
  </si>
  <si>
    <t>Adelmo Castaño Herrera</t>
  </si>
  <si>
    <t>Jeremias Klinger</t>
  </si>
  <si>
    <t>Maria Angelica Guerrero Mendoza</t>
  </si>
  <si>
    <t>Tommy Perez Garcia</t>
  </si>
  <si>
    <t>Carlos Villalobos Geliz</t>
  </si>
  <si>
    <t>Fabricio Julio</t>
  </si>
  <si>
    <t>Jose Manuel Miranda Chico</t>
  </si>
  <si>
    <t>Luis Antonio Morelos Julio</t>
  </si>
  <si>
    <t>Ascanio Vargas Peralta</t>
  </si>
  <si>
    <t>Jairo Batista Otero</t>
  </si>
  <si>
    <t>Carlos Alberto Vanegas Balseiro</t>
  </si>
  <si>
    <t>Corregimantales</t>
  </si>
  <si>
    <t>% EJECUTADO</t>
  </si>
  <si>
    <t>Otros</t>
  </si>
  <si>
    <t>DIAS PARA TERMINAR</t>
  </si>
  <si>
    <t>PLAZO DE EJECUCIÓN</t>
  </si>
  <si>
    <t>125, 146</t>
  </si>
  <si>
    <t>https://www.colombiacompra.gov.co/tienda-virtual-del-estado-colombiano/ordenes-compra/116623</t>
  </si>
  <si>
    <t>https://www.colombiacompra.gov.co/tienda-virtual-del-estado-colombiano/ordenes-compra/116628</t>
  </si>
  <si>
    <t>1408, 1409</t>
  </si>
  <si>
    <t>INV-PUB-IDER-004-2023</t>
  </si>
  <si>
    <t>INV-PUB-IDER-005-2023</t>
  </si>
  <si>
    <t>INV-PUB-IDER-006-2023</t>
  </si>
  <si>
    <t>INV-PUB-IDER-007-2023</t>
  </si>
  <si>
    <t>SA-MC-IDER-007-2023</t>
  </si>
  <si>
    <t>SA-MC-IDER-008-2023</t>
  </si>
  <si>
    <t>SA-BM- IDER -003-2023</t>
  </si>
  <si>
    <t>Contratar la prestación de servicios de intermediación de seguros y la asesoría y asistencia especializada, para el manejo del programa de seguros y pólizas que cubren los riesgos relativos a los bienes e intereses asegurables del Distrito de Cartagena de india administrados por el IDER, así como aquellos por los cuales sea o fuere legalmente responsable de conformidad con lo dispuesto en la ley 80 de 1993, ley 1150 de 2007 y decreto 1082 de 2015.</t>
  </si>
  <si>
    <t>529-2023</t>
  </si>
  <si>
    <t>JARGU S.A. CORREDORES DE SEGUROS</t>
  </si>
  <si>
    <t>536-2023</t>
  </si>
  <si>
    <t>CPS-IDER-536-2023</t>
  </si>
  <si>
    <t>SA-MC-IDER-009-2023</t>
  </si>
  <si>
    <t>INV-PUB-IDER-008-2023</t>
  </si>
  <si>
    <t>INV-PUB-IDER-009-2023</t>
  </si>
  <si>
    <t>10/10/2023</t>
  </si>
  <si>
    <t>Augusto Enrique Zapata  Torreglosa</t>
  </si>
  <si>
    <t>https://community.secop.gov.co/Public/Tendering/OpportunityDetail/Index?noticeUID=CO1.NTC.5046206&amp;isFromPublicArea=True&amp;isModal=true&amp;asPopupView=true</t>
  </si>
  <si>
    <t>https://community.secop.gov.co/Public/Tendering/OpportunityDetail/Index?noticeUID=CO1.NTC.4858112&amp;isFromPublicArea=True&amp;isModal=true&amp;asPopupView=true</t>
  </si>
  <si>
    <t>526-2023</t>
  </si>
  <si>
    <t>https://community.secop.gov.co/Public/Tendering/OpportunityDetail/Index?noticeUID=CO1.NTC.5002596&amp;isFromPublicArea=True&amp;isModal=true&amp;asPopupView=true</t>
  </si>
  <si>
    <t>531-2023</t>
  </si>
  <si>
    <t>COMYLAB CENTER SALUD SAS</t>
  </si>
  <si>
    <t>ana elida puerta vergara</t>
  </si>
  <si>
    <t>https://community.secop.gov.co/Public/Tendering/OpportunityDetail/Index?noticeUID=CO1.NTC.5034608&amp;isFromPublicArea=True&amp;isModal=true&amp;asPopupView=true</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</si>
  <si>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</si>
  <si>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533-2023</t>
  </si>
  <si>
    <t>MANTENIMIENTO DE EQUIPOS ELECTRÓNICOS EN LOS DIFERENTES ESCENARIOSDEPORTIVOS DEL INSTITUTO DISTRITAL DE DEPORTE</t>
  </si>
  <si>
    <t>CONSTRUCCIONES WILLIAM P SAS</t>
  </si>
  <si>
    <t>https://community.secop.gov.co/Public/Tendering/OpportunityDetail/Index?noticeUID=CO1.NTC.5065096&amp;isFromPublicArea=True&amp;isModal=true&amp;asPopupView=true</t>
  </si>
  <si>
    <t>534-2023</t>
  </si>
  <si>
    <t>Adquisición e instalación de aires acondicionados así como la prestación de servicio para el mantenimiento preventivo y correctivo a las unidades de aire acondicionado que se encuentran instaladas en las oficinas administrativas del Instituto Distrital de Deporte y RecreaciónIDER</t>
  </si>
  <si>
    <t>DISTRIBUIDORA DE REFRIGERACION</t>
  </si>
  <si>
    <t>LUZDARIS HURTADO CARABALLO</t>
  </si>
  <si>
    <t>https://community.secop.gov.co/Public/Tendering/OpportunityDetail/Index?noticeUID=CO1.NTC.5047228&amp;isFromPublicArea=True&amp;isModal=true&amp;asPopupView=true</t>
  </si>
  <si>
    <t>532-2023</t>
  </si>
  <si>
    <t>ADQUISICIÓN DE EQUIPOS Y ACCESORIOS DE SONIDO PARA EL INSTITUTO DISTRITAL DE DEPORTE Y RECREACIÓN  IDER</t>
  </si>
  <si>
    <t>GESCOM SAS</t>
  </si>
  <si>
    <t>https://community.secop.gov.co/Public/Tendering/OpportunityDetail/Index?noticeUID=CO1.NTC.5060159&amp;isFromPublicArea=True&amp;isModal=true&amp;asPopupView=true</t>
  </si>
  <si>
    <t>528-2023</t>
  </si>
  <si>
    <t>ADQUISICIÓN YO SUMINISTRO DE ACCESORIOS YO ELEMENTOS DEPORTIVOS PARA LOS ESCENARIOS DEPORTIVOS DEL INSTITUTO DISTRITAL DE DEPORTE Y RECREACIÓN  IDER</t>
  </si>
  <si>
    <t>JCPSUMINISTROS</t>
  </si>
  <si>
    <t>https://community.secop.gov.co/Public/Tendering/OpportunityDetail/Index?noticeUID=CO1.NTC.5036098&amp;isFromPublicArea=True&amp;isModal=true&amp;asPopupView=true</t>
  </si>
  <si>
    <t>https://community.secop.gov.co/Public/Tendering/OpportunityDetail/Index?noticeUID=CO1.NTC.5034758&amp;isFromPublicArea=True&amp;isModal=true&amp;asPopupView=true</t>
  </si>
  <si>
    <t>YASIRIS VARGAS GOMEZ</t>
  </si>
  <si>
    <t>https://community.secop.gov.co/Public/Tendering/OpportunityDetail/Index?noticeUID=CO1.NTC.5047056&amp;isFromPublicArea=True&amp;isModal=true&amp;asPopupView=true</t>
  </si>
  <si>
    <t>527-2023</t>
  </si>
  <si>
    <t>AGROBOLSA SA COMISIONISTA DE BOLSA</t>
  </si>
  <si>
    <t>https://community.secop.gov.co/Public/Tendering/OpportunityDetail/Index?noticeUID=CO1.NTC.5086874&amp;isFromPublicArea=True&amp;isModal=true&amp;asPopupView=true</t>
  </si>
  <si>
    <t>Comisión para ADQUISICION DE UNIFORMES IMPLEMENTOS Y ELEMENTOS NECESARIOS PARA EL DESARROLLO DE LAS ACTIVIDADES MISIONALES DE LA DIRECCIÓN DE FOMENTO DEPORTIVO Y RECREATIVO DEL IDER</t>
  </si>
  <si>
    <t xml:space="preserve"> AIRES COSTA LTDA</t>
  </si>
  <si>
    <t>RESTACION DE SERVICIOS MEDICOS ESPECIALIZADOS EN SALUD PARA LA REALIZACIÓN DE EXÁMENES MÉDICOS OCUPACIONALES PERIÓDICOS Y COMPLEMENTARIOS PARA LOS SERVIDORES PÚBLICOS DEL IDER</t>
  </si>
  <si>
    <t>537-2023</t>
  </si>
  <si>
    <t>DESCARTADO</t>
  </si>
  <si>
    <t>PROCESOS DECLARADOS DESIERTOS O DESCARTADOS</t>
  </si>
  <si>
    <t xml:space="preserve"> PRESTACIÓN DE SERVICIOS DE APOYO A LA GESTIÓN PARA EL DESARROLLO DE ACTIVIDADES DEL PLAN DE INCENTIVOS INSTITUCIONALES EN EL MARCO DEL PLAN DE BIENESTAR SOCIAL DEL INSTITUTO DISTRITAL DE DEPORTE Y RECREACIÓN. -IDER PARA LA VIGENCIA 2023</t>
  </si>
  <si>
    <t>COMFENALCO CARTAGENA</t>
  </si>
  <si>
    <t>SERVIOBRAS LTDA</t>
  </si>
  <si>
    <t xml:space="preserve"> OBRAS DE ADECUACIÓN Y MANTENIMIENTO DE CANCHAS DEPORTIVAS DEL DISTRITO DE CARTAGENA</t>
  </si>
  <si>
    <t>CONTRATAR LOS SEGUROS QUE AMPAREN LOS INTERESES PATRIMONIALES ACTUALES Y FUTUROS ASÍ COMO LOS BIENES DE PROPIEDAD DEL INSTITUTO DISTRITAL DE DEPORTE Y RECREACIÓN  IDER QUE ESTEN BAJO SU RESPONSABILIDAD Y CUSTODIA Y AQUELLOS QUE SEAN ADQUIRIDOS PARA DESARROLLAR LAS FUNCIONES INHERENTES A SU ACTIVIDAD ASÍ COMO LA EXPEDICIÓN DE CUALQUIER OTRA PÓLIZA DE SEGUROS QUE REQUIERA LA ENTIDAD EN EL DESARROLLO DE SU ACTIVIDAD</t>
  </si>
  <si>
    <t>ADQUISICION DE EQUIPOS PARA EL MANTENIMIENTO DE LOS ESCENARIOS DEPORTIVOS DEL DISTRITO EN EL MARCO DEL PROYECTO DE INVERSIÓN DENOMINADO CONSERVACIÓN MANTENIMIENTO Y MEJORAMIENTO DE LOS ESCENARIOS DEPORTIVOS DE LA CIUDAD COMO ESTRATEGIA DE PRESERVACIÓN DEL PATRIMONIO MATERIAL DEL DISTRITO DE CARTAGENA DE INDIAS</t>
  </si>
  <si>
    <t>https://community.secop.gov.co/Public/Tendering/OpportunityDetail/Index?noticeUID=CO1.NTC.5181000&amp;isFromPublicArea=True&amp;isModal=true&amp;asPopupView=true</t>
  </si>
  <si>
    <t>PRESTACIÓN DE SERVICIO INTEGRAL DE MANTENIMIENTO DE COLCHONETAS DE PROTECCIÓN DE LOS ESCENARIOS DEPORTIVOS ESTADIO DE BÉISBOL ABEL LEAL Y ESTADIO DE SOFTBOL ARGEMIRO BERMÚDEZ ADMINISTRADOS POR EL INSTITUTO DISTRITAL DE DEPORTE Y RECREACIÓN IDER</t>
  </si>
  <si>
    <t>PRESTAR SERVICIOS DE MANTENIMIENTO EQUIPOS ELECTROMECANIZADOS A TODO COSTO SISTEMAS DE BOMBAS PISCINAS COMPLEJO ACUATICO SISTEMAS DE BOMBAS JAIME MORON Y SISTEMAS DE RIEGO ESTADIO ABEL LEAL Y ARGEMIRO BERMUDEZ</t>
  </si>
  <si>
    <t>CONTRATAR LOS SEGUROS QUE AMPAREN LOS INTERESES PATRIMONIALES ACTUALES Y FUTUROS, ASÍ COMO LOS BIENES DE PROPIEDAD DEL INSTITUTO DISTRITAL DE DEPORTE Y RECREACIÓN - IDER</t>
  </si>
  <si>
    <t>https://community.secop.gov.co/Public/Tendering/OpportunityDetail/Index?noticeUID=CO1.NTC.5058663&amp;isFromPublicArea=True&amp;isModal=true&amp;asPopupView=true</t>
  </si>
  <si>
    <t>https://community.secop.gov.co/Public/Tendering/OpportunityDetail/Index?noticeUID=CO1.NTC.5087468&amp;isFromPublicArea=True&amp;isModal=true&amp;asPopupView=true</t>
  </si>
  <si>
    <t>https://community.secop.gov.co/Public/Tendering/OpportunityDetail/Index?noticeUID=CO1.NTC.5158370&amp;isFromPublicArea=True&amp;isModal=true&amp;asPopupView=true</t>
  </si>
  <si>
    <t>SEGUROS</t>
  </si>
  <si>
    <t>INTERVENTORIA</t>
  </si>
  <si>
    <t>Adquisicion de equipos y accesorios de computo</t>
  </si>
  <si>
    <t>Solicitud N° 198808</t>
  </si>
  <si>
    <t>HAS LTDA</t>
  </si>
  <si>
    <t>https://www.colombiacompra.gov.co/tienda-virtual-del-estado-colombiano/ordenes-compra/120196</t>
  </si>
  <si>
    <t>consolidacion del sistema depo, consolidacion del sistema depo, Integracion Comunitaria a trav, Desarrollo de la Escuela de In, Fortalecimiento del deporte es, Fortalecimiento del deporte es</t>
  </si>
  <si>
    <t>1597, 1598, 1599, 1600</t>
  </si>
  <si>
    <t>C122  - 1.3.1.1.02.03-122 EXCEDENTES FINANCIEROS IDER, 1.3.3.3.19.95-025 RB TASA PRODEPORTE Y RECREACION, 1.2.4.3.01-059 - SGP DEPORTE, 1.2.4.3.01-059 - SGP DEPORTE, 1.2.3.1.18-025 -  TASA PRODEPORTE, 1.2.2.0.00-097 - ICDE IDER 3% ICA</t>
  </si>
  <si>
    <t>166, 166, 167, 168, 169, 169</t>
  </si>
  <si>
    <t>Recreacion comunitaria y aprov</t>
  </si>
  <si>
    <t>1639</t>
  </si>
  <si>
    <t>1605</t>
  </si>
  <si>
    <t>1638</t>
  </si>
  <si>
    <t>1637</t>
  </si>
  <si>
    <t>1684</t>
  </si>
  <si>
    <t>Operación N° 56751704</t>
  </si>
  <si>
    <t>SA-BM-IDER-002-2023</t>
  </si>
  <si>
    <t>SERVICIO DE APOYO LOGISTICO¨</t>
  </si>
  <si>
    <t>1526, 1527, 1528, 1529, 1530, 1531, 1532</t>
  </si>
  <si>
    <t>Recreacion comunitaria y aprov, Recreacion comunitaria y aprov, Desarrollo de la Escuela de In, Fortalecimiento del deporte es, Integracion Comunitaria a trav, Integracion Comunitaria a trav, Mejoramiento de los estilos de, Mejoramiento de los estilos de, Implementacion del Observatori, Consolidacion DEL SISTEMA DEPO</t>
  </si>
  <si>
    <t>1.2.3.1.18-025 -  TASA PRODEPORTE, 1.2.4.3.01-059 - SGP DEPORTE, 1.2.4.3.01-059 - SGP DEPORTE, 1.2.3.1.18-025 -  TASA PRODEPORTE, 1.2.2.0.00-097 - ICDE IDER 3% ICA, 1.2.3.1.18-025 -  TASA PRODEPORTE, 1.2.3.1.18-025 -  TASA PRODEPORTE, 1.2.4.3.01-059 - SGP DEPORTE, 1.2.3.1.18-025 -  TASA PRODEPORTE, 1.2.2.0.00-097 - ICDE IDER 3% ICA</t>
  </si>
  <si>
    <t>137, 137, 138, 139, 140, 140, 141, 141, 142, 72</t>
  </si>
  <si>
    <t>1012</t>
  </si>
  <si>
    <t>1108, 1109</t>
  </si>
  <si>
    <t>Recreacion comunitaria y aprov, Implementacion del Observatori, Mejoramiento de los estilos de, Integracion Comunitaria a trav, Consolidacion DEL SISTEMA DEPO</t>
  </si>
  <si>
    <t>1378</t>
  </si>
  <si>
    <t>https://community.secop.gov.co/Public/Tendering/OpportunityDetail/Index?noticeUID=CO1.NTC.5195160&amp;isFromPublicArea=True&amp;isModal=False</t>
  </si>
  <si>
    <t>Conservacion mantenimiento y m/Seguros</t>
  </si>
  <si>
    <t>ICAT 3%/ICLD</t>
  </si>
  <si>
    <t>195, 196</t>
  </si>
  <si>
    <t>SGP DEPORTES/ICLD</t>
  </si>
  <si>
    <t>201, 202</t>
  </si>
  <si>
    <t xml:space="preserve">Gastos de bienestar </t>
  </si>
  <si>
    <t>MATRIZ DE CONTRATACIÓN BIENES Y SERVICIOS VIGENCIA 2023</t>
  </si>
  <si>
    <t>10/09/2023</t>
  </si>
  <si>
    <t>EL IDER pagará al CONTRATISTA el valor del contrato mediante 5 pagos iguales por valor de CUATRO MILLONES DE PESOS M/CTE ($4.000.000) que se tramitarán mes vencido y un 6 pago por valor de OCHOCIENTOS MIL PESOS M/CTE ($800.000)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</si>
  <si>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</si>
  <si>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DEL CONTRATO: EL IDER pagará al CONTRATISTA el valor del contrato mediante tres (03) cuotas de igual valor por de UN MILLÓN OCHOCIENTOS SESENTA Y SEIS MIL SEISCIENOS SESENTA Y SEIS PESOS ($1.866.666)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</si>
  <si>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cuotas de igual valor por de UN MILLÓN NOVECIENTOS SETENTA Y DOS MIL PESOS ($1.972.000)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</si>
  <si>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de UN MILLÓN OCHOCIENTOS SESENTA Y SEIS MIL SEISCIENOS SESENTA Y SEIS PESOS ($1.866.666)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</si>
  <si>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cuotas de igual valor por de DOS MILLONES SEISCIENTOS VEINTINUEVE MIL TRESCIENTOS TREINTA Y TRES PESOS ($2.629.333)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</si>
  <si>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de UN MILLÓN OCHOCIENTOS SESENTA Y SEIS
MIL SEISCIENOS SESENTA Y SEIS PESOS ($1.866.666)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</si>
  <si>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</si>
  <si>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cuotas de igual
valor por de UN MILLÓN NOVECIENTOS SETENTA Y DOS MIL PESOS ($1.972.000)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</si>
  <si>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(3) cuotas de igual
valor por de DOS MILLONES SEISCIENTOS VEINTINUEVE MIL TRESCIENTOS TREINTA Y TRES
PESOS ($2.629.333)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</si>
  <si>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538-2023</t>
  </si>
  <si>
    <t>539-2023</t>
  </si>
  <si>
    <t>101, 200</t>
  </si>
  <si>
    <t>1829, 1830</t>
  </si>
  <si>
    <t>AXA COLPATRIA SEGUROS S.A</t>
  </si>
  <si>
    <t>GPS ELECTRONICS LTDA</t>
  </si>
  <si>
    <t>1831</t>
  </si>
  <si>
    <t>PROYMAK SAS</t>
  </si>
  <si>
    <t>540-2023</t>
  </si>
  <si>
    <t>1882</t>
  </si>
  <si>
    <t>Recarga de extintores</t>
  </si>
  <si>
    <t>Solicitud núm.206163</t>
  </si>
  <si>
    <t>JM GRUPO EMPRESARIAL S.A.S</t>
  </si>
  <si>
    <t>1883</t>
  </si>
  <si>
    <t>https://www.colombiacompra.gov.co/tienda-virtual-del-estado-colombiano/ordenes-compra/121618</t>
  </si>
  <si>
    <t>POR LIQUIDAR</t>
  </si>
  <si>
    <t>PROCESO SANCIONATORIO</t>
  </si>
  <si>
    <t>542-2023</t>
  </si>
  <si>
    <t>https://community.secop.gov.co/Public/Tendering/OpportunityDetail/Index?noticeUID=CO1.NTC.4396809&amp;isFromPublicArea=True&amp;isModal=False</t>
  </si>
  <si>
    <t>https://community.secop.gov.co/Public/Tendering/OpportunityDetail/Index?noticeUID=CO1.NTC.5060013&amp;isFromPublicArea=True&amp;isModal=False</t>
  </si>
  <si>
    <t>https://community.secop.gov.co/Public/Tendering/OpportunityDetail/Index?noticeUID=CO1.NTC.5098762&amp;isFromPublicArea=True&amp;isModal=False</t>
  </si>
  <si>
    <t>https://community.secop.gov.co/Public/Tendering/OpportunityDetail/Index?noticeUID=CO1.NTC.5158211&amp;isFromPublicArea=True&amp;isModal=False</t>
  </si>
  <si>
    <t>https://community.secop.gov.co/Public/Tendering/OpportunityDetail/Index?noticeUID=CO1.NTC.5292799&amp;isFromPublicArea=True&amp;isModal=False</t>
  </si>
  <si>
    <t>https://community.secop.gov.co/Public/Tendering/OpportunityDetail/Index?noticeUID=CO1.NTC.4179588&amp;isFromPublicArea=True&amp;isModal=False</t>
  </si>
  <si>
    <t>SUSPENDIDO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</si>
</sst>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 #,##0_-;\-&quot;$&quot;\ * #,##0_-;_-&quot;$&quot;\ * &quot;-&quot;_-;_-@_-"/>
    <numFmt numFmtId="165" formatCode="_-&quot;$&quot;\ * #,##0.00_-;\-&quot;$&quot;\ * #,##0.00_-;_-&quot;$&quot;\ * &quot;-&quot;??_-;_-@_-"/>
    <numFmt numFmtId="166" formatCode="_-&quot;$&quot;\ * #,##0.00_-;\-&quot;$&quot;\ * #,##0.00_-;_-&quot;$&quot;\ * &quot;-&quot;??_-;_-@"/>
    <numFmt numFmtId="167" formatCode="_-&quot;$ &quot;* #,##0.00_-;&quot;-$ &quot;* #,##0.00_-;_-&quot;$ &quot;* \-??_-;_-@_-"/>
    <numFmt numFmtId="168" formatCode="_-* #,##0.00_-;\-* #,##0.00_-;_-* \-??_-;_-@_-"/>
    <numFmt numFmtId="169" formatCode="_-&quot;$&quot;\ * #,##0.0_-;\-&quot;$&quot;\ * #,##0.0_-;_-&quot;$&quot;\ * &quot;-&quot;??_-;_-@"/>
    <numFmt numFmtId="170" formatCode="dd\.mm\.yy"/>
    <numFmt numFmtId="171" formatCode="dd\.mm\.yyyy"/>
    <numFmt numFmtId="172" formatCode="_(&quot;$&quot;* #,##0_);_(&quot;$&quot;* \(#,##0\);_(&quot;$&quot;* &quot;-&quot;_);_(@_)"/>
    <numFmt numFmtId="173" formatCode="_(&quot;$&quot;* #,##0.00_);_(&quot;$&quot;* \(#,##0.00\);_(&quot;$&quot;* &quot;-&quot;??_);_(@_)"/>
    <numFmt numFmtId="174" formatCode="_-&quot;$&quot;\ * #,##0_-;\-&quot;$&quot;\ * #,##0_-;_-&quot;$&quot;\ * &quot;-&quot;??_-;_-@"/>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26"/>
      <color theme="1"/>
      <name val="Century Gothic"/>
      <family val="2"/>
    </font>
    <font>
      <b/>
      <sz val="16"/>
      <color rgb="FF000000"/>
      <name val="Century Gothic"/>
      <family val="2"/>
    </font>
    <font>
      <sz val="14"/>
      <color rgb="FF000000"/>
      <name val="Century Gothic"/>
      <family val="2"/>
    </font>
    <font>
      <b/>
      <sz val="14"/>
      <color rgb="FF000000"/>
      <name val="Century Gothic"/>
      <family val="2"/>
    </font>
    <font>
      <b/>
      <sz val="16"/>
      <color theme="1"/>
      <name val="Century Gothic"/>
      <family val="2"/>
    </font>
    <font>
      <sz val="16"/>
      <color theme="1"/>
      <name val="Century Gothic"/>
      <family val="2"/>
    </font>
    <font>
      <b/>
      <sz val="10"/>
      <color rgb="FF000000"/>
      <name val="Century Gothic"/>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11"/>
      <color rgb="FF000000"/>
      <name val="Calibri"/>
      <family val="2"/>
    </font>
    <font>
      <sz val="11"/>
      <color theme="1"/>
      <name val="Abadi"/>
      <family val="2"/>
    </font>
    <font>
      <u/>
      <sz val="11"/>
      <color theme="1"/>
      <name val="Abadi"/>
      <family val="2"/>
    </font>
    <font>
      <b/>
      <sz val="11"/>
      <color theme="1"/>
      <name val="Abadi"/>
      <family val="2"/>
    </font>
    <font>
      <sz val="11"/>
      <color theme="1"/>
      <name val="Calibri"/>
      <family val="2"/>
    </font>
    <font>
      <b/>
      <sz val="8"/>
      <color theme="1"/>
      <name val="Abadi"/>
      <family val="2"/>
    </font>
    <font>
      <sz val="8"/>
      <color theme="1"/>
      <name val="Calibri"/>
      <family val="2"/>
      <scheme val="minor"/>
    </font>
    <font>
      <b/>
      <sz val="11"/>
      <color theme="1"/>
      <name val="Calibri"/>
      <family val="2"/>
      <scheme val="minor"/>
    </font>
    <font>
      <b/>
      <sz val="10"/>
      <color theme="1"/>
      <name val="Arial Narrow"/>
      <family val="2"/>
    </font>
    <font>
      <sz val="10"/>
      <color theme="1"/>
      <name val="Arial Narrow"/>
      <family val="2"/>
    </font>
    <font>
      <sz val="10"/>
      <color theme="1"/>
      <name val="Calibri"/>
      <family val="2"/>
      <scheme val="minor"/>
    </font>
    <font>
      <sz val="10"/>
      <color rgb="FF000000"/>
      <name val="Arial Narrow"/>
      <family val="2"/>
    </font>
    <font>
      <sz val="10"/>
      <name val="Arial Narrow"/>
      <family val="2"/>
    </font>
    <font>
      <sz val="10"/>
      <color rgb="FF666666"/>
      <name val="Arial Narrow"/>
      <family val="2"/>
    </font>
    <font>
      <sz val="9"/>
      <color theme="1"/>
      <name val="Arial"/>
      <family val="2"/>
    </font>
    <font>
      <sz val="10"/>
      <color theme="1"/>
      <name val="Arial"/>
      <family val="2"/>
    </font>
    <font>
      <sz val="9"/>
      <color rgb="FF666666"/>
      <name val="Arial"/>
      <family val="2"/>
    </font>
    <font>
      <sz val="8"/>
      <name val="Calibri"/>
      <family val="2"/>
      <scheme val="minor"/>
    </font>
    <font>
      <b/>
      <sz val="16"/>
      <color theme="1"/>
      <name val="Calibri"/>
      <family val="2"/>
    </font>
    <font>
      <sz val="11"/>
      <name val="Calibri"/>
      <family val="2"/>
    </font>
    <font>
      <b/>
      <sz val="14"/>
      <color theme="1"/>
      <name val="Calibri"/>
      <family val="2"/>
    </font>
    <font>
      <sz val="14"/>
      <color theme="1"/>
      <name val="Calibri"/>
      <family val="2"/>
    </font>
    <font>
      <b/>
      <sz val="11"/>
      <color theme="1"/>
      <name val="Calibri"/>
      <family val="2"/>
    </font>
    <font>
      <b/>
      <sz val="14"/>
      <color theme="1"/>
      <name val="Century Gothic"/>
      <family val="2"/>
    </font>
    <font>
      <b/>
      <sz val="11"/>
      <color theme="0"/>
      <name val="Abadi"/>
      <family val="2"/>
    </font>
    <font>
      <sz val="11"/>
      <color theme="0"/>
      <name val="Abadi"/>
      <family val="2"/>
    </font>
    <font>
      <b/>
      <sz val="12"/>
      <color theme="1"/>
      <name val="Century Gothic"/>
      <family val="2"/>
    </font>
    <font>
      <b/>
      <sz val="24"/>
      <color theme="1"/>
      <name val="Century Gothic"/>
      <family val="2"/>
    </font>
  </fonts>
  <fills count="15">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theme="5" tint="0.59999389629810485"/>
        <bgColor indexed="64"/>
      </patternFill>
    </fill>
    <fill>
      <patternFill patternType="solid">
        <fgColor rgb="FFDBE5F1"/>
        <bgColor rgb="FFDDDDDD"/>
      </patternFill>
    </fill>
    <fill>
      <patternFill patternType="solid">
        <fgColor rgb="FFFFFFFF"/>
        <bgColor indexed="64"/>
      </patternFill>
    </fill>
    <fill>
      <patternFill patternType="solid">
        <fgColor rgb="FFFBE4D5"/>
        <bgColor indexed="64"/>
      </patternFill>
    </fill>
    <fill>
      <patternFill patternType="solid">
        <fgColor rgb="FFFFFF00"/>
        <bgColor indexed="64"/>
      </patternFill>
    </fill>
    <fill>
      <patternFill patternType="solid">
        <fgColor rgb="FF92D050"/>
        <bgColor rgb="FF92D050"/>
      </patternFill>
    </fill>
    <fill>
      <patternFill patternType="solid">
        <fgColor theme="7"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5" tint="-0.249977111117893"/>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thin">
        <color rgb="FF000000"/>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medium">
        <color indexed="64"/>
      </left>
      <right style="medium">
        <color indexed="64"/>
      </right>
      <top/>
      <bottom/>
      <diagonal/>
    </border>
    <border>
      <left/>
      <right/>
      <top/>
      <bottom style="thin">
        <color indexed="64"/>
      </bottom>
      <diagonal/>
    </border>
    <border>
      <left/>
      <right/>
      <top/>
      <bottom style="medium">
        <color indexed="64"/>
      </bottom>
      <diagonal/>
    </border>
  </borders>
  <cellStyleXfs count="13">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10" fillId="0" borderId="0"/>
    <xf numFmtId="0" fontId="11" fillId="5" borderId="0" applyBorder="0" applyProtection="0">
      <alignment horizontal="center" vertical="center"/>
    </xf>
    <xf numFmtId="167" fontId="10" fillId="0" borderId="0" applyBorder="0" applyProtection="0"/>
    <xf numFmtId="167" fontId="10" fillId="0" borderId="0" applyBorder="0" applyProtection="0"/>
    <xf numFmtId="0" fontId="12" fillId="0" borderId="0" applyBorder="0" applyProtection="0"/>
    <xf numFmtId="49" fontId="13" fillId="0" borderId="0" applyBorder="0" applyProtection="0">
      <alignment horizontal="left" vertical="center"/>
    </xf>
    <xf numFmtId="168" fontId="10" fillId="0" borderId="0" applyBorder="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47">
    <xf numFmtId="0" fontId="0" fillId="0" borderId="0" xfId="0"/>
    <xf numFmtId="0" fontId="3" fillId="0" borderId="0" xfId="0" applyFont="1" applyAlignment="1">
      <alignment vertical="center" wrapText="1"/>
    </xf>
    <xf numFmtId="0" fontId="0" fillId="0" borderId="0" xfId="0" applyAlignment="1">
      <alignment wrapText="1"/>
    </xf>
    <xf numFmtId="0" fontId="5" fillId="0" borderId="5" xfId="0" applyFont="1" applyBorder="1" applyAlignment="1">
      <alignment horizontal="center" vertical="center" wrapText="1"/>
    </xf>
    <xf numFmtId="0" fontId="0" fillId="0" borderId="4" xfId="0" applyBorder="1"/>
    <xf numFmtId="0" fontId="5" fillId="0" borderId="8" xfId="0" applyFont="1" applyBorder="1" applyAlignment="1">
      <alignment horizontal="center" vertical="center" wrapText="1"/>
    </xf>
    <xf numFmtId="166" fontId="7" fillId="0" borderId="9" xfId="0"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3" borderId="0" xfId="0" applyFont="1" applyFill="1" applyAlignment="1">
      <alignment vertical="center" wrapText="1"/>
    </xf>
    <xf numFmtId="0" fontId="9" fillId="7" borderId="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4" fillId="6" borderId="9" xfId="0" applyFont="1" applyFill="1" applyBorder="1" applyAlignment="1">
      <alignment horizontal="center" vertical="center"/>
    </xf>
    <xf numFmtId="0" fontId="14" fillId="6" borderId="5" xfId="0" applyFont="1" applyFill="1" applyBorder="1" applyAlignment="1">
      <alignment wrapText="1"/>
    </xf>
    <xf numFmtId="14" fontId="0" fillId="0" borderId="0" xfId="0" applyNumberFormat="1"/>
    <xf numFmtId="169"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5" fillId="0" borderId="0" xfId="0" applyFont="1" applyAlignment="1">
      <alignment horizontal="center" vertical="top"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top" wrapText="1"/>
    </xf>
    <xf numFmtId="0" fontId="15" fillId="0" borderId="3" xfId="0" applyFont="1" applyBorder="1" applyAlignment="1">
      <alignment horizontal="center" vertical="top" wrapText="1"/>
    </xf>
    <xf numFmtId="165" fontId="15" fillId="0" borderId="4" xfId="1" applyFont="1" applyBorder="1" applyAlignment="1">
      <alignment horizontal="center" vertical="center"/>
    </xf>
    <xf numFmtId="1" fontId="15" fillId="0" borderId="4" xfId="0" applyNumberFormat="1" applyFont="1" applyBorder="1" applyAlignment="1">
      <alignment horizontal="center" vertical="center"/>
    </xf>
    <xf numFmtId="14" fontId="15" fillId="0" borderId="3" xfId="0" applyNumberFormat="1" applyFont="1" applyBorder="1" applyAlignment="1">
      <alignment horizontal="center" vertical="center" wrapText="1"/>
    </xf>
    <xf numFmtId="166" fontId="15" fillId="0" borderId="4" xfId="0" applyNumberFormat="1" applyFont="1" applyBorder="1" applyAlignment="1">
      <alignment horizontal="center" vertical="center"/>
    </xf>
    <xf numFmtId="166" fontId="15" fillId="0" borderId="3" xfId="0" applyNumberFormat="1" applyFont="1" applyBorder="1" applyAlignment="1">
      <alignment horizontal="center" vertical="center"/>
    </xf>
    <xf numFmtId="0" fontId="15" fillId="0" borderId="10" xfId="0" applyFont="1" applyBorder="1" applyAlignment="1">
      <alignment horizontal="center" vertical="center" wrapText="1"/>
    </xf>
    <xf numFmtId="166" fontId="15" fillId="3" borderId="5" xfId="0" applyNumberFormat="1" applyFont="1" applyFill="1" applyBorder="1" applyAlignment="1">
      <alignment horizontal="center" vertical="center"/>
    </xf>
    <xf numFmtId="14" fontId="15" fillId="0" borderId="4" xfId="0" applyNumberFormat="1" applyFont="1" applyBorder="1" applyAlignment="1">
      <alignment horizontal="center" vertical="center" wrapText="1"/>
    </xf>
    <xf numFmtId="0" fontId="16" fillId="0" borderId="4" xfId="2" applyFont="1" applyFill="1" applyBorder="1" applyAlignment="1">
      <alignment vertical="center" wrapText="1"/>
    </xf>
    <xf numFmtId="0" fontId="16" fillId="0" borderId="5" xfId="2" applyFont="1" applyFill="1" applyBorder="1" applyAlignment="1">
      <alignment vertical="center" wrapText="1"/>
    </xf>
    <xf numFmtId="0" fontId="17" fillId="2" borderId="1" xfId="0" applyFont="1" applyFill="1" applyBorder="1" applyAlignment="1" applyProtection="1">
      <alignment horizontal="center" vertical="center" wrapText="1"/>
      <protection locked="0"/>
    </xf>
    <xf numFmtId="166" fontId="17" fillId="2"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2" fillId="0" borderId="9" xfId="2" applyFill="1" applyBorder="1" applyAlignment="1">
      <alignment vertical="center" wrapText="1"/>
    </xf>
    <xf numFmtId="0" fontId="0" fillId="0" borderId="0" xfId="0" applyAlignment="1">
      <alignment vertical="center"/>
    </xf>
    <xf numFmtId="0" fontId="20" fillId="0" borderId="0" xfId="0" applyFont="1" applyAlignment="1">
      <alignment wrapText="1"/>
    </xf>
    <xf numFmtId="0" fontId="19" fillId="2" borderId="12" xfId="0" applyFont="1" applyFill="1" applyBorder="1" applyAlignment="1" applyProtection="1">
      <alignment horizontal="center" vertical="center" wrapText="1"/>
      <protection locked="0"/>
    </xf>
    <xf numFmtId="0" fontId="18" fillId="0" borderId="4" xfId="0" applyFont="1" applyBorder="1"/>
    <xf numFmtId="0" fontId="2" fillId="0" borderId="4" xfId="2" applyBorder="1"/>
    <xf numFmtId="165" fontId="0" fillId="0" borderId="4" xfId="1" applyFont="1" applyBorder="1"/>
    <xf numFmtId="0" fontId="0" fillId="0" borderId="4" xfId="0" applyBorder="1" applyAlignment="1">
      <alignment horizontal="center"/>
    </xf>
    <xf numFmtId="14" fontId="0" fillId="0" borderId="4" xfId="0" applyNumberFormat="1" applyBorder="1" applyAlignment="1">
      <alignment horizontal="center"/>
    </xf>
    <xf numFmtId="0" fontId="2" fillId="0" borderId="4" xfId="2" applyFill="1" applyBorder="1"/>
    <xf numFmtId="0" fontId="17" fillId="3" borderId="3" xfId="0" applyFont="1" applyFill="1" applyBorder="1" applyAlignment="1">
      <alignment horizontal="center" vertical="center" wrapText="1"/>
    </xf>
    <xf numFmtId="0" fontId="2" fillId="0" borderId="5" xfId="2" applyFill="1" applyBorder="1" applyAlignment="1">
      <alignment vertical="top" wrapText="1"/>
    </xf>
    <xf numFmtId="0" fontId="3" fillId="0" borderId="0" xfId="0" applyFont="1" applyAlignment="1">
      <alignment vertical="top" wrapText="1"/>
    </xf>
    <xf numFmtId="165" fontId="0" fillId="0" borderId="0" xfId="1" applyFont="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165" fontId="9" fillId="2" borderId="1" xfId="1" applyFont="1" applyFill="1" applyBorder="1" applyAlignment="1">
      <alignment horizontal="center" vertical="center" wrapText="1"/>
    </xf>
    <xf numFmtId="0" fontId="0" fillId="0" borderId="0" xfId="0" applyAlignment="1">
      <alignment horizontal="left" wrapText="1"/>
    </xf>
    <xf numFmtId="0" fontId="22" fillId="0" borderId="17" xfId="0" applyFont="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4" xfId="0" applyFont="1" applyBorder="1" applyAlignment="1">
      <alignment horizontal="center" vertical="top" wrapText="1"/>
    </xf>
    <xf numFmtId="0" fontId="23" fillId="0" borderId="17" xfId="0" applyFont="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center" vertical="center" wrapText="1"/>
    </xf>
    <xf numFmtId="164" fontId="23" fillId="0" borderId="17" xfId="11" applyFont="1" applyFill="1" applyBorder="1" applyAlignment="1">
      <alignment horizontal="center" vertical="center" wrapText="1"/>
    </xf>
    <xf numFmtId="171" fontId="23" fillId="0" borderId="20" xfId="0" applyNumberFormat="1" applyFont="1" applyBorder="1" applyAlignment="1">
      <alignment horizontal="center" vertical="center" wrapText="1"/>
    </xf>
    <xf numFmtId="170" fontId="23" fillId="0" borderId="20" xfId="0" applyNumberFormat="1" applyFont="1" applyBorder="1" applyAlignment="1">
      <alignment horizontal="center" vertical="center" wrapText="1"/>
    </xf>
    <xf numFmtId="0" fontId="23" fillId="0" borderId="20" xfId="0" applyFont="1" applyBorder="1" applyAlignment="1">
      <alignment horizontal="center" vertical="center" wrapText="1"/>
    </xf>
    <xf numFmtId="14" fontId="23" fillId="0" borderId="18" xfId="0" applyNumberFormat="1" applyFont="1" applyBorder="1" applyAlignment="1">
      <alignment horizontal="center" vertical="center" wrapText="1"/>
    </xf>
    <xf numFmtId="164" fontId="23" fillId="0" borderId="20" xfId="11" applyFont="1" applyFill="1" applyBorder="1" applyAlignment="1">
      <alignment horizontal="center" vertical="center" wrapText="1"/>
    </xf>
    <xf numFmtId="172" fontId="23" fillId="0" borderId="20" xfId="0" applyNumberFormat="1" applyFont="1" applyBorder="1" applyAlignment="1">
      <alignment horizontal="center" vertical="center" wrapText="1"/>
    </xf>
    <xf numFmtId="165" fontId="23" fillId="0" borderId="20" xfId="1" applyFont="1" applyFill="1" applyBorder="1" applyAlignment="1">
      <alignment horizontal="center" vertical="center" wrapText="1"/>
    </xf>
    <xf numFmtId="0" fontId="0" fillId="0" borderId="7" xfId="0" applyBorder="1" applyAlignment="1">
      <alignment vertical="top" wrapText="1"/>
    </xf>
    <xf numFmtId="0" fontId="0" fillId="0" borderId="0" xfId="0" applyAlignment="1" applyProtection="1">
      <alignment wrapText="1"/>
      <protection locked="0"/>
    </xf>
    <xf numFmtId="14" fontId="0" fillId="0" borderId="0" xfId="0" applyNumberFormat="1" applyAlignment="1" applyProtection="1">
      <alignment wrapText="1"/>
      <protection locked="0"/>
    </xf>
    <xf numFmtId="165" fontId="0" fillId="0" borderId="0" xfId="1" applyFont="1" applyAlignment="1" applyProtection="1">
      <alignment wrapText="1"/>
      <protection locked="0"/>
    </xf>
    <xf numFmtId="0" fontId="23" fillId="0" borderId="21" xfId="0" applyFont="1" applyBorder="1" applyAlignment="1">
      <alignment horizontal="center" vertical="center" wrapText="1"/>
    </xf>
    <xf numFmtId="0" fontId="23" fillId="0" borderId="17" xfId="0" applyFont="1" applyBorder="1" applyAlignment="1">
      <alignment horizontal="center" vertical="center"/>
    </xf>
    <xf numFmtId="164" fontId="23" fillId="0" borderId="17" xfId="11" applyFont="1" applyFill="1" applyBorder="1" applyAlignment="1">
      <alignment horizontal="center" vertical="center"/>
    </xf>
    <xf numFmtId="164" fontId="23" fillId="0" borderId="22" xfId="11" applyFont="1" applyFill="1" applyBorder="1" applyAlignment="1">
      <alignment horizontal="center" vertical="center"/>
    </xf>
    <xf numFmtId="170" fontId="23" fillId="0" borderId="17" xfId="0" applyNumberFormat="1" applyFont="1" applyBorder="1" applyAlignment="1">
      <alignment horizontal="center" vertical="center"/>
    </xf>
    <xf numFmtId="170" fontId="23" fillId="3" borderId="20" xfId="0" applyNumberFormat="1" applyFont="1" applyFill="1" applyBorder="1" applyAlignment="1">
      <alignment horizontal="center" vertical="center" wrapText="1"/>
    </xf>
    <xf numFmtId="1" fontId="23" fillId="0" borderId="17" xfId="0" applyNumberFormat="1" applyFont="1" applyBorder="1" applyAlignment="1">
      <alignment horizontal="center" vertical="center"/>
    </xf>
    <xf numFmtId="0" fontId="23" fillId="0" borderId="23" xfId="0" applyFont="1" applyBorder="1" applyAlignment="1">
      <alignment horizontal="center" vertical="center" wrapText="1"/>
    </xf>
    <xf numFmtId="0" fontId="23" fillId="0" borderId="4" xfId="0" applyFont="1" applyBorder="1" applyAlignment="1">
      <alignment horizontal="center" vertical="center" wrapText="1"/>
    </xf>
    <xf numFmtId="165" fontId="23" fillId="0" borderId="4" xfId="1" applyFont="1" applyFill="1" applyBorder="1" applyAlignment="1">
      <alignment horizontal="center" vertical="center" wrapText="1"/>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23" fillId="0" borderId="4" xfId="0" applyFont="1" applyBorder="1" applyAlignment="1">
      <alignment horizontal="center" vertical="center"/>
    </xf>
    <xf numFmtId="165" fontId="23" fillId="0" borderId="4" xfId="1" applyFont="1" applyFill="1" applyBorder="1" applyAlignment="1">
      <alignment horizontal="center" vertical="center"/>
    </xf>
    <xf numFmtId="0" fontId="23" fillId="0" borderId="19" xfId="0" applyFont="1" applyBorder="1" applyAlignment="1">
      <alignment horizontal="center" vertical="center"/>
    </xf>
    <xf numFmtId="171" fontId="23" fillId="0" borderId="17" xfId="0" applyNumberFormat="1" applyFont="1" applyBorder="1" applyAlignment="1">
      <alignment horizontal="center" vertical="center"/>
    </xf>
    <xf numFmtId="0" fontId="25" fillId="0" borderId="17" xfId="0" applyFont="1" applyBorder="1" applyAlignment="1">
      <alignment horizontal="center" vertical="center" wrapText="1"/>
    </xf>
    <xf numFmtId="171" fontId="25" fillId="0" borderId="20" xfId="0" applyNumberFormat="1" applyFont="1" applyBorder="1" applyAlignment="1">
      <alignment horizontal="center" vertical="center"/>
    </xf>
    <xf numFmtId="14" fontId="25" fillId="0" borderId="20" xfId="0" applyNumberFormat="1" applyFont="1" applyBorder="1" applyAlignment="1">
      <alignment horizontal="center" vertical="center"/>
    </xf>
    <xf numFmtId="14" fontId="23" fillId="0" borderId="17" xfId="0" applyNumberFormat="1" applyFont="1" applyBorder="1" applyAlignment="1">
      <alignment horizontal="center" vertical="center"/>
    </xf>
    <xf numFmtId="2" fontId="23" fillId="0" borderId="17" xfId="0" applyNumberFormat="1" applyFont="1" applyBorder="1" applyAlignment="1">
      <alignment horizontal="center" vertical="center"/>
    </xf>
    <xf numFmtId="172" fontId="23" fillId="0" borderId="17" xfId="0" applyNumberFormat="1" applyFont="1" applyBorder="1" applyAlignment="1">
      <alignment horizontal="center" vertical="center"/>
    </xf>
    <xf numFmtId="14" fontId="23" fillId="0" borderId="20" xfId="0" applyNumberFormat="1" applyFont="1" applyBorder="1" applyAlignment="1">
      <alignment horizontal="center" vertical="center"/>
    </xf>
    <xf numFmtId="2" fontId="23" fillId="0" borderId="20" xfId="0" applyNumberFormat="1" applyFont="1" applyBorder="1" applyAlignment="1">
      <alignment horizontal="center" vertical="center"/>
    </xf>
    <xf numFmtId="172" fontId="23" fillId="0" borderId="20" xfId="0" applyNumberFormat="1" applyFont="1" applyBorder="1" applyAlignment="1">
      <alignment horizontal="center" vertical="center"/>
    </xf>
    <xf numFmtId="0" fontId="23" fillId="0" borderId="24" xfId="0" applyFont="1" applyBorder="1" applyAlignment="1">
      <alignment horizontal="center" vertical="center" wrapText="1"/>
    </xf>
    <xf numFmtId="172" fontId="23" fillId="0" borderId="4" xfId="0" applyNumberFormat="1" applyFont="1" applyBorder="1" applyAlignment="1">
      <alignment horizontal="center" vertical="center" wrapText="1"/>
    </xf>
    <xf numFmtId="0" fontId="23" fillId="0" borderId="7" xfId="0" applyFont="1" applyBorder="1" applyAlignment="1">
      <alignment horizontal="center" vertical="center"/>
    </xf>
    <xf numFmtId="0" fontId="25" fillId="0" borderId="21" xfId="0" applyFont="1" applyBorder="1" applyAlignment="1">
      <alignment horizontal="center" vertical="center" wrapText="1"/>
    </xf>
    <xf numFmtId="0" fontId="25" fillId="0" borderId="24" xfId="0" applyFont="1" applyBorder="1" applyAlignment="1">
      <alignment horizontal="center" vertical="center" wrapText="1"/>
    </xf>
    <xf numFmtId="14" fontId="23" fillId="0" borderId="4" xfId="0" applyNumberFormat="1" applyFont="1" applyBorder="1" applyAlignment="1">
      <alignment horizontal="center" vertical="center"/>
    </xf>
    <xf numFmtId="2" fontId="23" fillId="0" borderId="4" xfId="0" applyNumberFormat="1" applyFont="1" applyBorder="1" applyAlignment="1">
      <alignment horizontal="center" vertical="center"/>
    </xf>
    <xf numFmtId="172" fontId="23" fillId="0" borderId="4" xfId="0" applyNumberFormat="1" applyFont="1" applyBorder="1" applyAlignment="1">
      <alignment horizontal="center" vertical="center"/>
    </xf>
    <xf numFmtId="0" fontId="23" fillId="0" borderId="7" xfId="0" applyFont="1" applyBorder="1" applyAlignment="1">
      <alignment horizontal="center" vertical="center" wrapText="1"/>
    </xf>
    <xf numFmtId="14" fontId="23" fillId="0" borderId="4" xfId="0" applyNumberFormat="1" applyFont="1" applyBorder="1" applyAlignment="1">
      <alignment horizontal="center" vertical="center" wrapText="1"/>
    </xf>
    <xf numFmtId="2" fontId="23" fillId="0" borderId="4" xfId="0" applyNumberFormat="1" applyFont="1" applyBorder="1" applyAlignment="1">
      <alignment horizontal="center" vertical="center" wrapText="1"/>
    </xf>
    <xf numFmtId="0" fontId="22" fillId="0" borderId="17" xfId="0" applyFont="1" applyBorder="1" applyAlignment="1">
      <alignment horizontal="center" vertical="center" wrapText="1"/>
    </xf>
    <xf numFmtId="164" fontId="23" fillId="0" borderId="17" xfId="11" applyFont="1" applyFill="1" applyBorder="1" applyAlignment="1">
      <alignment horizontal="right" vertical="center"/>
    </xf>
    <xf numFmtId="0" fontId="26" fillId="0" borderId="24" xfId="0" applyFont="1" applyBorder="1" applyAlignment="1">
      <alignment horizontal="center" vertical="center" wrapText="1"/>
    </xf>
    <xf numFmtId="1" fontId="23" fillId="0" borderId="4" xfId="0" applyNumberFormat="1" applyFont="1" applyBorder="1" applyAlignment="1">
      <alignment horizontal="center" vertical="center"/>
    </xf>
    <xf numFmtId="171" fontId="23" fillId="0" borderId="17" xfId="0" applyNumberFormat="1" applyFont="1" applyBorder="1" applyAlignment="1">
      <alignment horizontal="center" vertical="center" wrapText="1"/>
    </xf>
    <xf numFmtId="0" fontId="25" fillId="0" borderId="19" xfId="0" applyFont="1" applyBorder="1" applyAlignment="1">
      <alignment horizontal="center" vertical="center" wrapText="1"/>
    </xf>
    <xf numFmtId="0" fontId="23" fillId="0" borderId="0" xfId="0" applyFont="1" applyAlignment="1">
      <alignment horizontal="center" vertical="center"/>
    </xf>
    <xf numFmtId="0" fontId="27" fillId="0" borderId="0" xfId="0" applyFont="1" applyAlignment="1">
      <alignment horizontal="center" vertical="center"/>
    </xf>
    <xf numFmtId="2" fontId="0" fillId="0" borderId="4" xfId="0" applyNumberFormat="1" applyBorder="1" applyAlignment="1">
      <alignment horizontal="center" vertical="center"/>
    </xf>
    <xf numFmtId="172" fontId="23" fillId="0" borderId="7" xfId="0" applyNumberFormat="1" applyFont="1" applyBorder="1" applyAlignment="1">
      <alignment horizontal="center" vertical="center" wrapText="1"/>
    </xf>
    <xf numFmtId="0" fontId="22" fillId="0" borderId="0" xfId="0" applyFont="1" applyAlignment="1">
      <alignment horizontal="center" vertical="center"/>
    </xf>
    <xf numFmtId="3" fontId="23" fillId="0" borderId="4" xfId="0" applyNumberFormat="1" applyFont="1" applyBorder="1" applyAlignment="1">
      <alignment horizontal="center" vertical="center"/>
    </xf>
    <xf numFmtId="3" fontId="23" fillId="0" borderId="4"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28" fillId="0" borderId="17" xfId="0" applyFont="1" applyBorder="1" applyAlignment="1">
      <alignment horizontal="center" vertical="center"/>
    </xf>
    <xf numFmtId="0" fontId="29" fillId="0" borderId="17" xfId="0" applyFont="1" applyBorder="1" applyAlignment="1">
      <alignment horizontal="center" vertical="center"/>
    </xf>
    <xf numFmtId="0" fontId="30" fillId="0" borderId="17" xfId="0" applyFont="1" applyBorder="1" applyAlignment="1">
      <alignment horizontal="center" vertical="center"/>
    </xf>
    <xf numFmtId="0" fontId="27" fillId="0" borderId="17" xfId="0" applyFont="1" applyBorder="1" applyAlignment="1">
      <alignment horizontal="center" vertical="center"/>
    </xf>
    <xf numFmtId="0" fontId="22" fillId="0" borderId="20" xfId="0" applyFont="1" applyBorder="1" applyAlignment="1">
      <alignment horizontal="center" vertical="center"/>
    </xf>
    <xf numFmtId="0" fontId="23" fillId="0" borderId="25" xfId="0" applyFont="1" applyBorder="1" applyAlignment="1">
      <alignment horizontal="center" vertical="center" wrapText="1"/>
    </xf>
    <xf numFmtId="164" fontId="23" fillId="0" borderId="20" xfId="11" applyFont="1" applyFill="1" applyBorder="1" applyAlignment="1">
      <alignment horizontal="center" vertical="center"/>
    </xf>
    <xf numFmtId="171" fontId="23" fillId="0" borderId="20" xfId="0" applyNumberFormat="1" applyFont="1" applyBorder="1" applyAlignment="1">
      <alignment horizontal="center" vertical="center"/>
    </xf>
    <xf numFmtId="0" fontId="22" fillId="0" borderId="22" xfId="0" applyFont="1" applyBorder="1" applyAlignment="1">
      <alignment horizontal="center" vertical="center"/>
    </xf>
    <xf numFmtId="164" fontId="23" fillId="0" borderId="4" xfId="11" applyFont="1" applyFill="1" applyBorder="1" applyAlignment="1">
      <alignment horizontal="center" vertical="center"/>
    </xf>
    <xf numFmtId="0" fontId="22" fillId="0" borderId="23" xfId="0" applyFont="1" applyBorder="1" applyAlignment="1">
      <alignment horizontal="center" vertical="center"/>
    </xf>
    <xf numFmtId="0" fontId="23" fillId="0" borderId="26" xfId="0" applyFont="1" applyBorder="1" applyAlignment="1">
      <alignment horizontal="center" vertical="center"/>
    </xf>
    <xf numFmtId="0" fontId="23" fillId="0" borderId="3" xfId="0" applyFont="1" applyBorder="1" applyAlignment="1">
      <alignment horizontal="center" vertical="center" wrapText="1"/>
    </xf>
    <xf numFmtId="0" fontId="23" fillId="0" borderId="27" xfId="0" applyFont="1" applyBorder="1" applyAlignment="1">
      <alignment horizontal="center" vertical="center" wrapText="1"/>
    </xf>
    <xf numFmtId="14" fontId="23" fillId="0" borderId="3" xfId="0" applyNumberFormat="1" applyFont="1" applyBorder="1" applyAlignment="1">
      <alignment horizontal="center" vertical="center"/>
    </xf>
    <xf numFmtId="0" fontId="24" fillId="0" borderId="3" xfId="0" applyFont="1" applyBorder="1" applyAlignment="1">
      <alignment horizontal="center" vertical="top" wrapText="1"/>
    </xf>
    <xf numFmtId="0" fontId="23" fillId="0" borderId="3" xfId="0" applyFont="1" applyBorder="1" applyAlignment="1">
      <alignment horizontal="center" vertical="center"/>
    </xf>
    <xf numFmtId="0" fontId="0" fillId="0" borderId="3" xfId="0" applyBorder="1" applyAlignment="1">
      <alignment vertical="top" wrapText="1"/>
    </xf>
    <xf numFmtId="0" fontId="0" fillId="0" borderId="3" xfId="0" applyBorder="1" applyAlignment="1">
      <alignment horizontal="center" vertical="center" wrapText="1"/>
    </xf>
    <xf numFmtId="164" fontId="23" fillId="0" borderId="3" xfId="11" applyFont="1" applyFill="1" applyBorder="1" applyAlignment="1">
      <alignment horizontal="center" vertical="center"/>
    </xf>
    <xf numFmtId="14" fontId="23" fillId="0" borderId="28"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0" fontId="23" fillId="0" borderId="10" xfId="0" applyFont="1" applyBorder="1" applyAlignment="1">
      <alignment horizontal="center" vertical="center"/>
    </xf>
    <xf numFmtId="14" fontId="23" fillId="0" borderId="3" xfId="0" applyNumberFormat="1" applyFont="1" applyBorder="1" applyAlignment="1">
      <alignment horizontal="center" vertical="center" wrapText="1"/>
    </xf>
    <xf numFmtId="2" fontId="23" fillId="0" borderId="3" xfId="0" applyNumberFormat="1" applyFont="1" applyBorder="1" applyAlignment="1">
      <alignment horizontal="center" vertical="center" wrapText="1"/>
    </xf>
    <xf numFmtId="165" fontId="23" fillId="0" borderId="3" xfId="1" applyFont="1" applyFill="1" applyBorder="1" applyAlignment="1">
      <alignment horizontal="center" vertical="center" wrapText="1"/>
    </xf>
    <xf numFmtId="0" fontId="0" fillId="0" borderId="29" xfId="0" applyBorder="1" applyAlignment="1">
      <alignment vertical="top" wrapText="1"/>
    </xf>
    <xf numFmtId="0" fontId="22" fillId="0" borderId="4" xfId="0" applyFont="1" applyBorder="1" applyAlignment="1">
      <alignment horizontal="center" vertical="center"/>
    </xf>
    <xf numFmtId="14" fontId="25" fillId="0" borderId="4" xfId="0" applyNumberFormat="1" applyFont="1" applyBorder="1" applyAlignment="1">
      <alignment horizontal="center" vertical="center"/>
    </xf>
    <xf numFmtId="164" fontId="23" fillId="0" borderId="4" xfId="11" applyFont="1" applyFill="1" applyBorder="1" applyAlignment="1">
      <alignment horizontal="center" vertical="center" wrapText="1"/>
    </xf>
    <xf numFmtId="0" fontId="22" fillId="0" borderId="3" xfId="0" applyFont="1" applyBorder="1" applyAlignment="1">
      <alignment horizontal="center" vertical="center"/>
    </xf>
    <xf numFmtId="14" fontId="25" fillId="0" borderId="3" xfId="0" applyNumberFormat="1" applyFont="1" applyBorder="1" applyAlignment="1">
      <alignment horizontal="center" vertical="center"/>
    </xf>
    <xf numFmtId="1" fontId="23" fillId="0" borderId="3" xfId="0" applyNumberFormat="1" applyFont="1" applyBorder="1" applyAlignment="1">
      <alignment horizontal="center" vertical="center"/>
    </xf>
    <xf numFmtId="164" fontId="23" fillId="0" borderId="3" xfId="11" applyFont="1" applyFill="1" applyBorder="1" applyAlignment="1">
      <alignment horizontal="center" vertical="center" wrapText="1"/>
    </xf>
    <xf numFmtId="172" fontId="23" fillId="0" borderId="3" xfId="0" applyNumberFormat="1" applyFont="1" applyBorder="1" applyAlignment="1">
      <alignment horizontal="center" vertical="center" wrapText="1"/>
    </xf>
    <xf numFmtId="0" fontId="2" fillId="0" borderId="4" xfId="2" applyBorder="1" applyAlignment="1">
      <alignment vertical="top" wrapText="1"/>
    </xf>
    <xf numFmtId="0" fontId="0" fillId="0" borderId="26" xfId="0" applyBorder="1" applyAlignment="1">
      <alignment horizontal="center" vertical="center" wrapText="1"/>
    </xf>
    <xf numFmtId="0" fontId="23" fillId="0" borderId="5" xfId="0" applyFont="1" applyBorder="1" applyAlignment="1">
      <alignment horizontal="center" vertical="center" wrapText="1"/>
    </xf>
    <xf numFmtId="14" fontId="23" fillId="0" borderId="5" xfId="0" applyNumberFormat="1" applyFont="1" applyBorder="1" applyAlignment="1">
      <alignment horizontal="center" vertical="center"/>
    </xf>
    <xf numFmtId="0" fontId="0" fillId="0" borderId="5" xfId="0" applyBorder="1" applyAlignment="1">
      <alignment vertical="top" wrapText="1"/>
    </xf>
    <xf numFmtId="0" fontId="0" fillId="0" borderId="5" xfId="0" applyBorder="1" applyAlignment="1">
      <alignment horizontal="center" vertical="center" wrapText="1"/>
    </xf>
    <xf numFmtId="164" fontId="23" fillId="0" borderId="5" xfId="11" applyFont="1" applyFill="1" applyBorder="1" applyAlignment="1">
      <alignment horizontal="center" vertical="center"/>
    </xf>
    <xf numFmtId="164" fontId="0" fillId="0" borderId="0" xfId="0" applyNumberFormat="1" applyAlignment="1">
      <alignment horizontal="center" vertical="center" wrapText="1"/>
    </xf>
    <xf numFmtId="0" fontId="23" fillId="8" borderId="4" xfId="0" applyFont="1" applyFill="1" applyBorder="1" applyAlignment="1">
      <alignment horizontal="center" vertical="center" wrapText="1"/>
    </xf>
    <xf numFmtId="0" fontId="0" fillId="0" borderId="0" xfId="0" applyAlignment="1">
      <alignment horizontal="center" vertical="center" wrapText="1"/>
    </xf>
    <xf numFmtId="172" fontId="21" fillId="4" borderId="5" xfId="0" applyNumberFormat="1" applyFont="1" applyFill="1" applyBorder="1" applyAlignment="1">
      <alignment vertical="center"/>
    </xf>
    <xf numFmtId="14" fontId="25" fillId="0" borderId="27" xfId="0" applyNumberFormat="1" applyFont="1" applyBorder="1" applyAlignment="1">
      <alignment horizontal="center" vertical="center"/>
    </xf>
    <xf numFmtId="0" fontId="21" fillId="0" borderId="0" xfId="0" applyFont="1"/>
    <xf numFmtId="172" fontId="21" fillId="4" borderId="5" xfId="0" applyNumberFormat="1" applyFont="1" applyFill="1" applyBorder="1"/>
    <xf numFmtId="172" fontId="21" fillId="4" borderId="30" xfId="0" applyNumberFormat="1" applyFont="1" applyFill="1" applyBorder="1"/>
    <xf numFmtId="14" fontId="23" fillId="0" borderId="0" xfId="0" applyNumberFormat="1" applyFont="1" applyAlignment="1">
      <alignment horizontal="center" vertical="center"/>
    </xf>
    <xf numFmtId="0" fontId="0" fillId="0" borderId="0" xfId="0" applyAlignment="1">
      <alignment vertical="top"/>
    </xf>
    <xf numFmtId="0" fontId="0" fillId="0" borderId="0" xfId="0" applyAlignment="1">
      <alignment vertical="top" wrapText="1"/>
    </xf>
    <xf numFmtId="172" fontId="0" fillId="0" borderId="0" xfId="0" applyNumberFormat="1" applyAlignment="1">
      <alignment vertical="top"/>
    </xf>
    <xf numFmtId="0" fontId="2" fillId="0" borderId="5" xfId="2" applyFill="1" applyBorder="1" applyAlignment="1">
      <alignment vertical="center" wrapText="1"/>
    </xf>
    <xf numFmtId="0" fontId="32" fillId="9" borderId="22" xfId="0" applyFont="1" applyFill="1" applyBorder="1" applyAlignment="1">
      <alignment horizontal="center" vertical="center"/>
    </xf>
    <xf numFmtId="0" fontId="32" fillId="9" borderId="17" xfId="0" applyFont="1" applyFill="1" applyBorder="1" applyAlignment="1">
      <alignment horizontal="center" vertical="top"/>
    </xf>
    <xf numFmtId="0" fontId="32" fillId="9" borderId="17" xfId="0" applyFont="1" applyFill="1" applyBorder="1" applyAlignment="1">
      <alignment horizontal="center" vertical="center" wrapText="1"/>
    </xf>
    <xf numFmtId="0" fontId="34" fillId="3" borderId="20" xfId="0" applyFont="1" applyFill="1" applyBorder="1" applyAlignment="1">
      <alignment horizontal="center" vertical="center"/>
    </xf>
    <xf numFmtId="0" fontId="34" fillId="3" borderId="17" xfId="0" applyFont="1" applyFill="1" applyBorder="1" applyAlignment="1">
      <alignment horizontal="left" vertical="center" wrapText="1"/>
    </xf>
    <xf numFmtId="0" fontId="34" fillId="3" borderId="17" xfId="0" applyFont="1" applyFill="1" applyBorder="1" applyAlignment="1">
      <alignment horizontal="center" vertical="center"/>
    </xf>
    <xf numFmtId="173" fontId="35" fillId="0" borderId="17" xfId="0" applyNumberFormat="1" applyFont="1" applyBorder="1" applyAlignment="1">
      <alignment vertical="top"/>
    </xf>
    <xf numFmtId="0" fontId="36" fillId="0" borderId="17" xfId="0" applyFont="1" applyBorder="1" applyAlignment="1">
      <alignment horizontal="center" vertical="center"/>
    </xf>
    <xf numFmtId="0" fontId="34" fillId="3" borderId="21" xfId="0" applyFont="1" applyFill="1" applyBorder="1" applyAlignment="1">
      <alignment horizontal="left" vertical="center" wrapText="1"/>
    </xf>
    <xf numFmtId="0" fontId="34" fillId="3" borderId="24" xfId="0" applyFont="1" applyFill="1" applyBorder="1" applyAlignment="1">
      <alignment horizontal="left" vertical="center" wrapText="1"/>
    </xf>
    <xf numFmtId="173" fontId="35" fillId="0" borderId="20" xfId="0" applyNumberFormat="1" applyFont="1" applyBorder="1" applyAlignment="1">
      <alignment vertical="top"/>
    </xf>
    <xf numFmtId="0" fontId="34" fillId="3" borderId="31" xfId="0" applyFont="1" applyFill="1" applyBorder="1" applyAlignment="1">
      <alignment horizontal="left" vertical="center" wrapText="1"/>
    </xf>
    <xf numFmtId="0" fontId="34" fillId="3" borderId="23" xfId="0" applyFont="1" applyFill="1" applyBorder="1" applyAlignment="1">
      <alignment horizontal="center" vertical="center"/>
    </xf>
    <xf numFmtId="173" fontId="35" fillId="0" borderId="4" xfId="0" applyNumberFormat="1" applyFont="1" applyBorder="1" applyAlignment="1">
      <alignment vertical="top"/>
    </xf>
    <xf numFmtId="0" fontId="35" fillId="3" borderId="0" xfId="0" applyFont="1" applyFill="1"/>
    <xf numFmtId="0" fontId="0" fillId="3" borderId="0" xfId="0" applyFill="1"/>
    <xf numFmtId="166" fontId="37" fillId="2" borderId="33" xfId="0" applyNumberFormat="1" applyFont="1" applyFill="1" applyBorder="1" applyAlignment="1">
      <alignment horizontal="center" vertical="center"/>
    </xf>
    <xf numFmtId="166" fontId="37" fillId="2" borderId="34" xfId="0" applyNumberFormat="1" applyFont="1" applyFill="1" applyBorder="1" applyAlignment="1">
      <alignment horizontal="center" vertical="center"/>
    </xf>
    <xf numFmtId="0" fontId="34" fillId="0" borderId="0" xfId="0" applyFont="1" applyAlignment="1">
      <alignment horizontal="center" vertical="center"/>
    </xf>
    <xf numFmtId="0" fontId="34" fillId="3" borderId="23" xfId="0" applyFont="1" applyFill="1" applyBorder="1" applyAlignment="1">
      <alignment horizontal="left" vertical="center" wrapText="1"/>
    </xf>
    <xf numFmtId="0" fontId="36" fillId="0" borderId="20" xfId="0" applyFont="1" applyBorder="1" applyAlignment="1">
      <alignment horizontal="center" vertical="center"/>
    </xf>
    <xf numFmtId="0" fontId="36" fillId="0" borderId="28" xfId="0" applyFont="1" applyBorder="1" applyAlignment="1">
      <alignment horizontal="center" vertical="center"/>
    </xf>
    <xf numFmtId="0" fontId="36" fillId="0" borderId="4" xfId="0" applyFont="1" applyBorder="1" applyAlignment="1">
      <alignment horizontal="center" vertical="center"/>
    </xf>
    <xf numFmtId="10" fontId="37" fillId="2" borderId="34" xfId="12"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36" fillId="9" borderId="22" xfId="0" applyFont="1" applyFill="1" applyBorder="1" applyAlignment="1">
      <alignment horizontal="center" vertical="center"/>
    </xf>
    <xf numFmtId="0" fontId="36" fillId="9" borderId="22" xfId="0" applyFont="1" applyFill="1" applyBorder="1" applyAlignment="1">
      <alignment horizontal="center" vertical="top"/>
    </xf>
    <xf numFmtId="0" fontId="36" fillId="9" borderId="17" xfId="0" applyFont="1" applyFill="1" applyBorder="1" applyAlignment="1">
      <alignment horizontal="center" vertical="center"/>
    </xf>
    <xf numFmtId="0" fontId="36" fillId="0" borderId="17" xfId="0" applyFont="1" applyBorder="1" applyAlignment="1">
      <alignment horizontal="center" vertical="center" wrapText="1"/>
    </xf>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173" fontId="36" fillId="0" borderId="17" xfId="0" applyNumberFormat="1" applyFont="1" applyBorder="1" applyAlignment="1">
      <alignment vertical="top"/>
    </xf>
    <xf numFmtId="173" fontId="36" fillId="0" borderId="17" xfId="0" applyNumberFormat="1" applyFont="1" applyBorder="1" applyAlignment="1">
      <alignment vertical="center"/>
    </xf>
    <xf numFmtId="0" fontId="18" fillId="0" borderId="17" xfId="0" applyFont="1" applyBorder="1" applyAlignment="1">
      <alignment horizontal="left" vertical="center"/>
    </xf>
    <xf numFmtId="0" fontId="18" fillId="0" borderId="17" xfId="0" applyFont="1" applyBorder="1" applyAlignment="1">
      <alignment vertical="center"/>
    </xf>
    <xf numFmtId="0" fontId="18" fillId="0" borderId="20" xfId="0" applyFont="1" applyBorder="1" applyAlignment="1">
      <alignment vertical="center"/>
    </xf>
    <xf numFmtId="166" fontId="37" fillId="2" borderId="17" xfId="0" applyNumberFormat="1" applyFont="1" applyFill="1" applyBorder="1" applyAlignment="1">
      <alignment horizontal="center" vertical="top"/>
    </xf>
    <xf numFmtId="166" fontId="37" fillId="2" borderId="17" xfId="0" applyNumberFormat="1" applyFont="1" applyFill="1" applyBorder="1" applyAlignment="1">
      <alignment horizontal="center" vertical="center"/>
    </xf>
    <xf numFmtId="165" fontId="15" fillId="0" borderId="4" xfId="1" applyFont="1" applyFill="1" applyBorder="1" applyAlignment="1">
      <alignment horizontal="center" vertical="center"/>
    </xf>
    <xf numFmtId="166" fontId="15" fillId="0" borderId="5" xfId="0" applyNumberFormat="1" applyFont="1" applyBorder="1" applyAlignment="1">
      <alignment horizontal="center" vertical="center"/>
    </xf>
    <xf numFmtId="173" fontId="36" fillId="0" borderId="21" xfId="0" applyNumberFormat="1" applyFont="1" applyBorder="1" applyAlignment="1">
      <alignment vertical="top"/>
    </xf>
    <xf numFmtId="0" fontId="18" fillId="0" borderId="19" xfId="0" applyFont="1" applyBorder="1" applyAlignment="1">
      <alignment vertical="center"/>
    </xf>
    <xf numFmtId="0" fontId="18" fillId="0" borderId="4" xfId="0" applyFont="1" applyBorder="1" applyAlignment="1">
      <alignment vertical="center"/>
    </xf>
    <xf numFmtId="0" fontId="18" fillId="0" borderId="19" xfId="0" applyFont="1" applyBorder="1" applyAlignment="1">
      <alignment horizontal="left" vertical="center"/>
    </xf>
    <xf numFmtId="43" fontId="0" fillId="0" borderId="0" xfId="0" applyNumberFormat="1"/>
    <xf numFmtId="1" fontId="15" fillId="0" borderId="3" xfId="0" applyNumberFormat="1" applyFont="1" applyBorder="1" applyAlignment="1">
      <alignment horizontal="center" vertical="center"/>
    </xf>
    <xf numFmtId="0" fontId="36" fillId="9" borderId="4" xfId="0" applyFont="1" applyFill="1" applyBorder="1" applyAlignment="1">
      <alignment horizontal="center" vertical="center"/>
    </xf>
    <xf numFmtId="1" fontId="15" fillId="3" borderId="5" xfId="0" applyNumberFormat="1" applyFont="1" applyFill="1" applyBorder="1" applyAlignment="1">
      <alignment horizontal="center" vertical="center"/>
    </xf>
    <xf numFmtId="0" fontId="9" fillId="2" borderId="0" xfId="0" applyFont="1" applyFill="1" applyAlignment="1">
      <alignment horizontal="center" vertical="center" wrapText="1"/>
    </xf>
    <xf numFmtId="9" fontId="0" fillId="0" borderId="0" xfId="12" applyFont="1" applyAlignment="1">
      <alignment horizontal="center" vertical="center"/>
    </xf>
    <xf numFmtId="1" fontId="15" fillId="0" borderId="3" xfId="0" applyNumberFormat="1" applyFont="1" applyBorder="1" applyAlignment="1">
      <alignment horizontal="center" vertical="center" wrapText="1"/>
    </xf>
    <xf numFmtId="1" fontId="0" fillId="0" borderId="4" xfId="0" applyNumberFormat="1" applyBorder="1" applyAlignment="1">
      <alignment horizontal="center" vertical="center"/>
    </xf>
    <xf numFmtId="0" fontId="38" fillId="3" borderId="6"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0" fillId="10" borderId="0" xfId="0" applyFill="1"/>
    <xf numFmtId="1" fontId="15" fillId="0" borderId="5" xfId="0" applyNumberFormat="1" applyFont="1" applyBorder="1" applyAlignment="1">
      <alignment horizontal="center" vertical="center"/>
    </xf>
    <xf numFmtId="9" fontId="0" fillId="0" borderId="0" xfId="12" applyFont="1" applyFill="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9" xfId="2" applyFont="1" applyFill="1" applyBorder="1" applyAlignment="1">
      <alignment vertical="center" wrapText="1"/>
    </xf>
    <xf numFmtId="0" fontId="15" fillId="2" borderId="4" xfId="0" applyFont="1" applyFill="1" applyBorder="1" applyAlignment="1">
      <alignment vertical="center" wrapText="1"/>
    </xf>
    <xf numFmtId="165" fontId="15" fillId="0" borderId="3" xfId="1" applyFont="1" applyBorder="1" applyAlignment="1">
      <alignment horizontal="center" vertical="center"/>
    </xf>
    <xf numFmtId="0" fontId="2" fillId="0" borderId="4" xfId="2" applyFill="1" applyBorder="1" applyAlignment="1">
      <alignment vertical="center" wrapText="1"/>
    </xf>
    <xf numFmtId="43" fontId="35" fillId="0" borderId="17" xfId="0" applyNumberFormat="1" applyFont="1" applyBorder="1" applyAlignment="1">
      <alignment vertical="top"/>
    </xf>
    <xf numFmtId="0" fontId="34" fillId="0" borderId="17" xfId="0" applyFont="1" applyBorder="1" applyAlignment="1">
      <alignment horizontal="left" vertical="center" wrapText="1"/>
    </xf>
    <xf numFmtId="0" fontId="34" fillId="0" borderId="4" xfId="0" applyFont="1" applyBorder="1" applyAlignment="1">
      <alignment horizontal="center" vertical="center"/>
    </xf>
    <xf numFmtId="1" fontId="15" fillId="0" borderId="4" xfId="0" applyNumberFormat="1" applyFont="1" applyBorder="1" applyAlignment="1">
      <alignment horizontal="center" vertical="center" wrapText="1"/>
    </xf>
    <xf numFmtId="0" fontId="0" fillId="0" borderId="0" xfId="12" applyNumberFormat="1" applyFont="1" applyFill="1" applyAlignment="1">
      <alignment horizontal="center" vertical="center"/>
    </xf>
    <xf numFmtId="1" fontId="15" fillId="0" borderId="6" xfId="0" applyNumberFormat="1" applyFont="1" applyBorder="1" applyAlignment="1">
      <alignment horizontal="center" vertical="center"/>
    </xf>
    <xf numFmtId="174" fontId="40" fillId="2" borderId="3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15" fillId="0" borderId="26" xfId="0" applyFont="1" applyBorder="1" applyAlignment="1">
      <alignment horizontal="center" vertical="center" wrapText="1"/>
    </xf>
    <xf numFmtId="0" fontId="15" fillId="8" borderId="3"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39" fillId="0" borderId="5" xfId="0" applyFont="1" applyBorder="1" applyAlignment="1">
      <alignment horizontal="center" vertical="center"/>
    </xf>
    <xf numFmtId="165" fontId="15" fillId="0" borderId="3" xfId="1" applyFont="1" applyFill="1" applyBorder="1" applyAlignment="1">
      <alignment horizontal="center" vertical="center"/>
    </xf>
    <xf numFmtId="0" fontId="15" fillId="2" borderId="5" xfId="0" applyFont="1" applyFill="1" applyBorder="1" applyAlignment="1">
      <alignment vertical="center"/>
    </xf>
    <xf numFmtId="0" fontId="15" fillId="2" borderId="5" xfId="0" applyFont="1" applyFill="1" applyBorder="1" applyAlignment="1">
      <alignment vertical="center" wrapText="1"/>
    </xf>
    <xf numFmtId="0" fontId="15" fillId="2" borderId="5" xfId="0" applyFont="1" applyFill="1" applyBorder="1" applyAlignment="1">
      <alignment vertical="top" wrapText="1"/>
    </xf>
    <xf numFmtId="0" fontId="0" fillId="0" borderId="5" xfId="0" applyBorder="1"/>
    <xf numFmtId="9" fontId="0" fillId="0" borderId="4" xfId="12" applyFont="1" applyBorder="1" applyAlignment="1">
      <alignment horizontal="center" vertical="center"/>
    </xf>
    <xf numFmtId="14" fontId="15" fillId="0" borderId="4"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174" fontId="37" fillId="0" borderId="30" xfId="0" applyNumberFormat="1"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vertical="center" wrapText="1"/>
    </xf>
    <xf numFmtId="0" fontId="5" fillId="3" borderId="5" xfId="0" applyFont="1" applyFill="1" applyBorder="1" applyAlignment="1">
      <alignment vertical="center" wrapText="1"/>
    </xf>
    <xf numFmtId="166" fontId="7" fillId="0" borderId="5" xfId="0" applyNumberFormat="1" applyFont="1" applyBorder="1" applyAlignment="1">
      <alignment horizontal="center" vertical="center"/>
    </xf>
    <xf numFmtId="0" fontId="0" fillId="0" borderId="5" xfId="0" applyBorder="1" applyAlignment="1">
      <alignment wrapText="1"/>
    </xf>
    <xf numFmtId="0" fontId="15" fillId="0" borderId="4" xfId="0" applyFont="1" applyBorder="1" applyAlignment="1">
      <alignment vertical="center" wrapText="1"/>
    </xf>
    <xf numFmtId="9" fontId="0" fillId="0" borderId="4" xfId="12" applyFont="1" applyFill="1" applyBorder="1" applyAlignment="1">
      <alignment horizontal="center" vertical="center"/>
    </xf>
    <xf numFmtId="1" fontId="8" fillId="0" borderId="3" xfId="0" applyNumberFormat="1" applyFont="1" applyBorder="1" applyAlignment="1">
      <alignment horizontal="center" vertical="center"/>
    </xf>
    <xf numFmtId="0" fontId="2" fillId="0" borderId="6" xfId="2" applyFill="1" applyBorder="1" applyAlignment="1">
      <alignment vertical="top" wrapText="1"/>
    </xf>
    <xf numFmtId="9" fontId="0" fillId="0" borderId="0" xfId="12" applyFont="1" applyBorder="1" applyAlignment="1">
      <alignment horizontal="center" vertical="center"/>
    </xf>
    <xf numFmtId="1" fontId="0" fillId="0" borderId="3" xfId="0" applyNumberFormat="1" applyFill="1" applyBorder="1" applyAlignment="1">
      <alignment horizontal="center" vertical="center"/>
    </xf>
    <xf numFmtId="0" fontId="38"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14" borderId="4" xfId="0" applyFont="1" applyFill="1" applyBorder="1" applyAlignment="1">
      <alignment horizontal="center" vertical="center" wrapText="1"/>
    </xf>
    <xf numFmtId="166" fontId="0" fillId="0" borderId="0" xfId="0" applyNumberFormat="1"/>
    <xf numFmtId="165" fontId="0" fillId="0" borderId="0" xfId="0" applyNumberFormat="1"/>
    <xf numFmtId="0" fontId="2" fillId="0" borderId="0" xfId="2" applyAlignment="1">
      <alignment vertical="top" wrapText="1"/>
    </xf>
    <xf numFmtId="0" fontId="2" fillId="0" borderId="6" xfId="2" applyFill="1" applyBorder="1" applyAlignment="1">
      <alignment vertical="center" wrapText="1"/>
    </xf>
    <xf numFmtId="0" fontId="2" fillId="0" borderId="0" xfId="2" applyFill="1" applyBorder="1" applyAlignment="1">
      <alignment vertical="center" wrapText="1"/>
    </xf>
    <xf numFmtId="14" fontId="23" fillId="0" borderId="19" xfId="0" applyNumberFormat="1" applyFont="1" applyBorder="1" applyAlignment="1">
      <alignment horizontal="center" vertical="center" wrapText="1"/>
    </xf>
    <xf numFmtId="14" fontId="23" fillId="0" borderId="17"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0" fillId="0" borderId="3" xfId="0" applyBorder="1" applyAlignment="1">
      <alignment wrapText="1"/>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165" fontId="15" fillId="3" borderId="3" xfId="1" applyFont="1" applyFill="1" applyBorder="1" applyAlignment="1">
      <alignment horizontal="center" vertical="center" wrapText="1"/>
    </xf>
    <xf numFmtId="0" fontId="0" fillId="0" borderId="0" xfId="0" applyBorder="1" applyAlignment="1">
      <alignment vertical="top" wrapText="1"/>
    </xf>
    <xf numFmtId="0" fontId="36" fillId="0" borderId="20" xfId="0" applyFont="1" applyBorder="1" applyAlignment="1">
      <alignment horizontal="center" vertical="center" wrapText="1"/>
    </xf>
    <xf numFmtId="0" fontId="33" fillId="0" borderId="19" xfId="0" applyFont="1" applyBorder="1"/>
    <xf numFmtId="0" fontId="18" fillId="0" borderId="20" xfId="0" applyFont="1" applyBorder="1" applyAlignment="1">
      <alignment horizontal="left" vertical="top" wrapText="1"/>
    </xf>
    <xf numFmtId="173" fontId="36" fillId="0" borderId="20" xfId="0" applyNumberFormat="1" applyFont="1" applyBorder="1" applyAlignment="1">
      <alignment horizontal="center" vertical="center"/>
    </xf>
    <xf numFmtId="173" fontId="36" fillId="0" borderId="19" xfId="0" applyNumberFormat="1" applyFont="1" applyBorder="1" applyAlignment="1">
      <alignment horizontal="center" vertical="center"/>
    </xf>
    <xf numFmtId="173" fontId="36" fillId="0" borderId="27" xfId="0" applyNumberFormat="1" applyFont="1" applyBorder="1" applyAlignment="1">
      <alignment horizontal="center" vertical="center"/>
    </xf>
    <xf numFmtId="0" fontId="36" fillId="0" borderId="27" xfId="0" applyFont="1" applyBorder="1" applyAlignment="1">
      <alignment horizontal="center" vertical="center" wrapText="1"/>
    </xf>
    <xf numFmtId="0" fontId="36"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left" vertical="center" wrapText="1"/>
    </xf>
    <xf numFmtId="0" fontId="33" fillId="0" borderId="27" xfId="0" applyFont="1" applyBorder="1"/>
    <xf numFmtId="0" fontId="18" fillId="0" borderId="20" xfId="0" applyFont="1" applyBorder="1" applyAlignment="1">
      <alignment horizontal="left" vertical="center"/>
    </xf>
    <xf numFmtId="0" fontId="33" fillId="0" borderId="19" xfId="0" applyFont="1" applyBorder="1" applyAlignment="1">
      <alignment horizontal="left"/>
    </xf>
    <xf numFmtId="173" fontId="18" fillId="0" borderId="20" xfId="0" applyNumberFormat="1" applyFont="1" applyBorder="1" applyAlignment="1">
      <alignment horizontal="left" vertical="top" wrapText="1"/>
    </xf>
    <xf numFmtId="0" fontId="18" fillId="0" borderId="20" xfId="0" applyFont="1" applyBorder="1" applyAlignment="1">
      <alignment horizontal="center" vertical="center"/>
    </xf>
    <xf numFmtId="0" fontId="18" fillId="0" borderId="23" xfId="0" applyFont="1" applyBorder="1" applyAlignment="1">
      <alignment horizontal="left" vertical="top" wrapText="1"/>
    </xf>
    <xf numFmtId="0" fontId="33" fillId="0" borderId="36" xfId="0" applyFont="1" applyBorder="1"/>
    <xf numFmtId="0" fontId="33" fillId="0" borderId="32" xfId="0" applyFont="1" applyBorder="1"/>
    <xf numFmtId="0" fontId="34" fillId="3" borderId="3" xfId="0" applyFont="1" applyFill="1" applyBorder="1" applyAlignment="1">
      <alignment horizontal="center" vertical="center"/>
    </xf>
    <xf numFmtId="0" fontId="34" fillId="3" borderId="6"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20" xfId="0" applyFont="1" applyFill="1" applyBorder="1" applyAlignment="1">
      <alignment horizontal="center" vertical="center"/>
    </xf>
    <xf numFmtId="0" fontId="33" fillId="3" borderId="19" xfId="0" applyFont="1" applyFill="1" applyBorder="1"/>
    <xf numFmtId="0" fontId="34" fillId="3" borderId="36" xfId="0" applyFont="1" applyFill="1" applyBorder="1" applyAlignment="1">
      <alignment horizontal="center" vertical="center"/>
    </xf>
    <xf numFmtId="0" fontId="33" fillId="3" borderId="32" xfId="0" applyFont="1" applyFill="1" applyBorder="1"/>
    <xf numFmtId="174" fontId="37" fillId="2" borderId="37" xfId="0" applyNumberFormat="1" applyFont="1" applyFill="1" applyBorder="1" applyAlignment="1">
      <alignment horizontal="center" vertical="top"/>
    </xf>
    <xf numFmtId="0" fontId="33" fillId="0" borderId="30" xfId="0" applyFont="1" applyBorder="1"/>
    <xf numFmtId="0" fontId="33" fillId="3" borderId="27" xfId="0" applyFont="1" applyFill="1" applyBorder="1"/>
    <xf numFmtId="1" fontId="34" fillId="3" borderId="20" xfId="0" applyNumberFormat="1" applyFont="1" applyFill="1" applyBorder="1" applyAlignment="1">
      <alignment horizontal="center" vertical="center"/>
    </xf>
    <xf numFmtId="0" fontId="36" fillId="0" borderId="20" xfId="0" applyFont="1" applyBorder="1" applyAlignment="1">
      <alignment horizontal="center" vertical="center"/>
    </xf>
    <xf numFmtId="0" fontId="36" fillId="0" borderId="19" xfId="0" applyFont="1" applyBorder="1" applyAlignment="1">
      <alignment horizontal="center" vertical="center"/>
    </xf>
    <xf numFmtId="0" fontId="3" fillId="0" borderId="0" xfId="0" applyFont="1" applyAlignment="1">
      <alignment horizontal="center" vertical="center" wrapText="1"/>
    </xf>
    <xf numFmtId="0" fontId="0" fillId="0" borderId="0" xfId="0"/>
    <xf numFmtId="0" fontId="32" fillId="9" borderId="22" xfId="0" applyFont="1" applyFill="1" applyBorder="1" applyAlignment="1">
      <alignment horizontal="center" vertical="center" wrapText="1"/>
    </xf>
    <xf numFmtId="0" fontId="33" fillId="0" borderId="24" xfId="0" applyFont="1" applyBorder="1"/>
    <xf numFmtId="0" fontId="33" fillId="0" borderId="21" xfId="0" applyFont="1" applyBorder="1"/>
    <xf numFmtId="0" fontId="32" fillId="9" borderId="22" xfId="0" applyFont="1" applyFill="1" applyBorder="1" applyAlignment="1">
      <alignment horizontal="center" vertical="center"/>
    </xf>
    <xf numFmtId="0" fontId="41" fillId="0" borderId="39"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cellXfs>
  <cellStyles count="13">
    <cellStyle name="BodyStyle" xfId="8" xr:uid="{E11DE3F7-41EC-4715-B948-F262322361A2}"/>
    <cellStyle name="HeaderStyle 2" xfId="4" xr:uid="{C34A8E74-D761-43D7-B23C-160CB4A93B1F}"/>
    <cellStyle name="Hipervínculo" xfId="2" builtinId="8"/>
    <cellStyle name="Hipervínculo 2" xfId="7" xr:uid="{25250A18-57BD-4FCA-84A6-0F05540D52A2}"/>
    <cellStyle name="Millares 2" xfId="9" xr:uid="{5960412F-2794-4B94-9BED-E5492E2FA0F5}"/>
    <cellStyle name="Millares 4 2 2 2 2 2" xfId="10" xr:uid="{FBE26A9C-07FB-47BE-8D5F-60D85D81BC6B}"/>
    <cellStyle name="Moneda" xfId="1" builtinId="4"/>
    <cellStyle name="Moneda [0] 2" xfId="11" xr:uid="{0CEC0E22-D678-44B6-BDCE-E27FABEF97F5}"/>
    <cellStyle name="Moneda 2" xfId="5" xr:uid="{2A836D21-ADD7-4352-B328-82A62B3BEF19}"/>
    <cellStyle name="Moneda 2 3" xfId="6" xr:uid="{8DA755CA-97AD-4922-90D8-2B34B170CEF5}"/>
    <cellStyle name="Normal" xfId="0" builtinId="0"/>
    <cellStyle name="Normal 2" xfId="3" xr:uid="{CC5939BD-06FA-4314-A534-045691314EFC}"/>
    <cellStyle name="Porcentaje" xfId="12" builtinId="5"/>
  </cellStyles>
  <dxfs count="3">
    <dxf>
      <numFmt numFmtId="175" formatCode="m/d/yyyy"/>
    </dxf>
    <dxf>
      <numFmt numFmtId="175" formatCode="m/d/yyyy"/>
    </dxf>
    <dxf>
      <font>
        <color rgb="FF00B0F0"/>
      </font>
    </dxf>
  </dxfs>
  <tableStyles count="0" defaultTableStyle="TableStyleMedium2" defaultPivotStyle="PivotStyleLight16"/>
  <colors>
    <mruColors>
      <color rgb="FFCE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38098</xdr:colOff>
      <xdr:row>0</xdr:row>
      <xdr:rowOff>0</xdr:rowOff>
    </xdr:from>
    <xdr:ext cx="9949545" cy="952500"/>
    <xdr:pic>
      <xdr:nvPicPr>
        <xdr:cNvPr id="2" name="image1.jpg">
          <a:extLst>
            <a:ext uri="{FF2B5EF4-FFF2-40B4-BE49-F238E27FC236}">
              <a16:creationId xmlns:a16="http://schemas.microsoft.com/office/drawing/2014/main" id="{F498DA3B-9777-4A27-8D10-1234138839C2}"/>
            </a:ext>
          </a:extLst>
        </xdr:cNvPr>
        <xdr:cNvPicPr preferRelativeResize="0"/>
      </xdr:nvPicPr>
      <xdr:blipFill>
        <a:blip xmlns:r="http://schemas.openxmlformats.org/officeDocument/2006/relationships" r:embed="rId1" cstate="print"/>
        <a:stretch>
          <a:fillRect/>
        </a:stretch>
      </xdr:blipFill>
      <xdr:spPr>
        <a:xfrm>
          <a:off x="38098" y="0"/>
          <a:ext cx="9949545" cy="952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21772</xdr:colOff>
      <xdr:row>0</xdr:row>
      <xdr:rowOff>65313</xdr:rowOff>
    </xdr:from>
    <xdr:ext cx="14444322" cy="1280093"/>
    <xdr:pic>
      <xdr:nvPicPr>
        <xdr:cNvPr id="2" name="image1.jpg">
          <a:extLst>
            <a:ext uri="{FF2B5EF4-FFF2-40B4-BE49-F238E27FC236}">
              <a16:creationId xmlns:a16="http://schemas.microsoft.com/office/drawing/2014/main" id="{328B02DD-16EC-4078-9790-2EBC130817FD}"/>
            </a:ext>
          </a:extLst>
        </xdr:cNvPr>
        <xdr:cNvPicPr preferRelativeResize="0"/>
      </xdr:nvPicPr>
      <xdr:blipFill>
        <a:blip xmlns:r="http://schemas.openxmlformats.org/officeDocument/2006/relationships" r:embed="rId1" cstate="print"/>
        <a:stretch>
          <a:fillRect/>
        </a:stretch>
      </xdr:blipFill>
      <xdr:spPr>
        <a:xfrm>
          <a:off x="21772" y="65313"/>
          <a:ext cx="14444322" cy="128009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38099</xdr:colOff>
      <xdr:row>0</xdr:row>
      <xdr:rowOff>0</xdr:rowOff>
    </xdr:from>
    <xdr:ext cx="12110358" cy="751114"/>
    <xdr:pic>
      <xdr:nvPicPr>
        <xdr:cNvPr id="2" name="image1.jpg">
          <a:extLst>
            <a:ext uri="{FF2B5EF4-FFF2-40B4-BE49-F238E27FC236}">
              <a16:creationId xmlns:a16="http://schemas.microsoft.com/office/drawing/2014/main" id="{8AB42EB1-BDC9-45FC-AD09-7008526B80F1}"/>
            </a:ext>
          </a:extLst>
        </xdr:cNvPr>
        <xdr:cNvPicPr preferRelativeResize="0"/>
      </xdr:nvPicPr>
      <xdr:blipFill>
        <a:blip xmlns:r="http://schemas.openxmlformats.org/officeDocument/2006/relationships" r:embed="rId1" cstate="print"/>
        <a:stretch>
          <a:fillRect/>
        </a:stretch>
      </xdr:blipFill>
      <xdr:spPr>
        <a:xfrm>
          <a:off x="38099" y="0"/>
          <a:ext cx="12110358" cy="751114"/>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38B4B-DE22-499A-A939-A4EBE12D46E3}" name="Reporte" displayName="Reporte" ref="C1:Z202" totalsRowShown="0">
  <autoFilter ref="C1:Z202" xr:uid="{FE838B4B-DE22-499A-A939-A4EBE12D46E3}"/>
  <tableColumns count="24">
    <tableColumn id="1" xr3:uid="{DC2B518C-E89F-4AEB-BFAB-4A9AD35944D7}" name="crp"/>
    <tableColumn id="2" xr3:uid="{BE1A0EBD-A8B3-4C2C-8435-7E8A6B50A2F1}" name="numcrp"/>
    <tableColumn id="3" xr3:uid="{68EE868E-C2A4-4243-9905-1B3A61F001F0}" name="vigenciacrp"/>
    <tableColumn id="4" xr3:uid="{8A9856A3-D735-44DC-8A46-8B3B6FDF67EA}" name="cdp"/>
    <tableColumn id="5" xr3:uid="{1063AFCC-3337-41AD-A915-E193607898D7}" name="fechacdp" dataDxfId="1"/>
    <tableColumn id="6" xr3:uid="{A714D379-4641-41A5-A60B-7596009CA6CF}" name="fechacrp" dataDxfId="0"/>
    <tableColumn id="7" xr3:uid="{184464CE-A9F2-4C60-8B29-A0E7A0E020F4}" name="vigenciacdp"/>
    <tableColumn id="8" xr3:uid="{83D51425-C3A3-4A20-8F8B-5D2A73C1927E}" name="nit"/>
    <tableColumn id="9" xr3:uid="{B133FBE8-6167-473B-988A-4CCD95678C67}" name="nombrebeneficiario"/>
    <tableColumn id="10" xr3:uid="{10ED5D0B-675B-43D3-A5EB-A928C592F394}" name="dependencia"/>
    <tableColumn id="14" xr3:uid="{40ADDBC0-082D-4E21-B5DD-4667AFCF0E46}" name="detalle"/>
    <tableColumn id="15" xr3:uid="{DC27F779-9C80-4860-87DC-460E9B0562AC}" name="tipo"/>
    <tableColumn id="21" xr3:uid="{06C49ED7-A221-44F3-A619-452632281907}" name="nombrerubro"/>
    <tableColumn id="22" xr3:uid="{F50B9387-E456-44C2-A954-FAD84461DC40}" name="inversion"/>
    <tableColumn id="24" xr3:uid="{6BBB4698-5EB0-4C97-9D62-E704B153E841}" name="vigenciarubro"/>
    <tableColumn id="25" xr3:uid="{75734946-6F06-40A8-BE66-51AC3E809831}" name="fuentefinanciacion"/>
    <tableColumn id="26" xr3:uid="{0DD366BB-E05F-454F-A6C1-AFD622AFC8F4}" name="nombrefuente"/>
    <tableColumn id="27" xr3:uid="{6D6501FE-7066-4CB4-BE2A-E39585D35D3F}" name="valorcrp"/>
    <tableColumn id="28" xr3:uid="{3391C648-4D86-49AF-9BE4-58B716958BC9}" name="Columna1"/>
    <tableColumn id="29" xr3:uid="{7AC38DA0-4058-4C28-B3FF-550169AAC5A9}" name="fechacto"/>
    <tableColumn id="31" xr3:uid="{436BBAC0-1948-4298-830B-6F1489B0B690}" name="valorcdp"/>
    <tableColumn id="32" xr3:uid="{0E4C2B9B-4EA1-42F0-B29A-5CF9E5EBF0F7}" name="cancelacion"/>
    <tableColumn id="33" xr3:uid="{6C5FA12A-B9DB-454C-918D-FF0815E8C6F8}" name="causado"/>
    <tableColumn id="34" xr3:uid="{5360C085-2B40-42E8-8301-7E735D6EF19D}" name="pagad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lombiacompra.gov.co/tienda-virtual-del-estado-colombiano/ordenes-compra/109653" TargetMode="External"/><Relationship Id="rId18" Type="http://schemas.openxmlformats.org/officeDocument/2006/relationships/hyperlink" Target="https://www.colombiacompra.gov.co/tienda-virtual-del-estado-colombiano/ordenes-compra/112922" TargetMode="External"/><Relationship Id="rId26" Type="http://schemas.openxmlformats.org/officeDocument/2006/relationships/hyperlink" Target="https://www.colombiacompra.gov.co/tienda-virtual-del-estado-colombiano/ordenes-compra/120196" TargetMode="External"/><Relationship Id="rId39" Type="http://schemas.openxmlformats.org/officeDocument/2006/relationships/printerSettings" Target="../printerSettings/printerSettings1.bin"/><Relationship Id="rId21" Type="http://schemas.openxmlformats.org/officeDocument/2006/relationships/hyperlink" Target="https://community.secop.gov.co/Public/Tendering/OpportunityDetail/Index?noticeUID=CO1.NTC.4843111&amp;isFromPublicArea=True&amp;isModal=False" TargetMode="External"/><Relationship Id="rId34" Type="http://schemas.openxmlformats.org/officeDocument/2006/relationships/hyperlink" Target="https://community.secop.gov.co/Public/Tendering/OpportunityDetail/Index?noticeUID=CO1.NTC.5098762&amp;isFromPublicArea=True&amp;isModal=False" TargetMode="External"/><Relationship Id="rId7" Type="http://schemas.openxmlformats.org/officeDocument/2006/relationships/hyperlink" Target="https://www.colombiacompra.gov.co/tienda-virtual-del-estado-colombiano/ordenes-compra/106672" TargetMode="External"/><Relationship Id="rId12" Type="http://schemas.openxmlformats.org/officeDocument/2006/relationships/hyperlink" Target="https://drive.google.com/drive/folders/1c6sCMh5yBL9bDwiCFgeJoE2IHZ980wik?usp=share_link" TargetMode="External"/><Relationship Id="rId17" Type="http://schemas.openxmlformats.org/officeDocument/2006/relationships/hyperlink" Target="https://www.colombiacompra.gov.co/tienda-virtual-del-estado-colombiano/ordenes-compra/111178" TargetMode="External"/><Relationship Id="rId25" Type="http://schemas.openxmlformats.org/officeDocument/2006/relationships/hyperlink" Target="https://www.colombiacompra.gov.co/tienda-virtual-del-estado-colombiano/ordenes-compra/116628" TargetMode="External"/><Relationship Id="rId33" Type="http://schemas.openxmlformats.org/officeDocument/2006/relationships/hyperlink" Target="https://community.secop.gov.co/Public/Tendering/OpportunityDetail/Index?noticeUID=CO1.NTC.5060013&amp;isFromPublicArea=True&amp;isModal=False" TargetMode="External"/><Relationship Id="rId38" Type="http://schemas.openxmlformats.org/officeDocument/2006/relationships/hyperlink" Target="https://community.secop.gov.co/Public/Tendering/OpportunityDetail/Index?noticeUID=CO1.NTC.4858112&amp;isFromPublicArea=True&amp;isModal=true&amp;asPopupView=true" TargetMode="External"/><Relationship Id="rId2" Type="http://schemas.openxmlformats.org/officeDocument/2006/relationships/hyperlink" Target="https://community.secop.gov.co/Public/Tendering/OpportunityDetail/Index?noticeUID=CO1.NTC.4117256&amp;isFromPublicArea=True&amp;isModal=False" TargetMode="External"/><Relationship Id="rId16" Type="http://schemas.openxmlformats.org/officeDocument/2006/relationships/hyperlink" Target="https://www.colombiacompra.gov.co/tienda-virtual-del-estado-colombiano/ordenes-compra/111178" TargetMode="External"/><Relationship Id="rId20" Type="http://schemas.openxmlformats.org/officeDocument/2006/relationships/hyperlink" Target="https://community.secop.gov.co/Public/Tendering/OpportunityDetail/Index?noticeUID=CO1.NTC.4680205&amp;isFromPublicArea=True&amp;isModal=False" TargetMode="External"/><Relationship Id="rId29" Type="http://schemas.openxmlformats.org/officeDocument/2006/relationships/hyperlink" Target="https://community.secop.gov.co/Public/Tendering/OpportunityDetail/Index?noticeUID=CO1.NTC.3942328&amp;isFromPublicArea=True&amp;isModal=true&amp;asPopupView=true" TargetMode="External"/><Relationship Id="rId1" Type="http://schemas.openxmlformats.org/officeDocument/2006/relationships/hyperlink" Target="https://community.secop.gov.co/Public/Tendering/OpportunityDetail/Index?noticeUID=CO1.NTC.4179588&amp;isFromPublicArea=True&amp;isModal=False" TargetMode="External"/><Relationship Id="rId6" Type="http://schemas.openxmlformats.org/officeDocument/2006/relationships/hyperlink" Target="https://www.colombiacompra.gov.co/tienda-virtual-del-estado-colombiano/ordenes-compra/106596" TargetMode="External"/><Relationship Id="rId11" Type="http://schemas.openxmlformats.org/officeDocument/2006/relationships/hyperlink" Target="https://community.secop.gov.co/Public/Tendering/OpportunityDetail/Index?noticeUID=CO1.NTC.4367702&amp;isFromPublicArea=True&amp;isModal=False" TargetMode="External"/><Relationship Id="rId24" Type="http://schemas.openxmlformats.org/officeDocument/2006/relationships/hyperlink" Target="https://www.colombiacompra.gov.co/tienda-virtual-del-estado-colombiano/ordenes-compra/116623" TargetMode="External"/><Relationship Id="rId32" Type="http://schemas.openxmlformats.org/officeDocument/2006/relationships/hyperlink" Target="https://community.secop.gov.co/Public/Tendering/OpportunityDetail/Index?noticeUID=CO1.NTC.5012098&amp;isFromPublicArea=True&amp;isModal=False" TargetMode="External"/><Relationship Id="rId37" Type="http://schemas.openxmlformats.org/officeDocument/2006/relationships/hyperlink" Target="https://community.secop.gov.co/Public/Tendering/OpportunityDetail/Index?noticeUID=CO1.NTC.5292799&amp;isFromPublicArea=True&amp;isModal=False" TargetMode="External"/><Relationship Id="rId40" Type="http://schemas.openxmlformats.org/officeDocument/2006/relationships/drawing" Target="../drawings/drawing1.xml"/><Relationship Id="rId5" Type="http://schemas.openxmlformats.org/officeDocument/2006/relationships/hyperlink" Target="https://www.colombiacompra.gov.co/tienda-virtual-del-estado-colombiano/ordenes-compra/106514" TargetMode="External"/><Relationship Id="rId15" Type="http://schemas.openxmlformats.org/officeDocument/2006/relationships/hyperlink" Target="https://community.secop.gov.co/Public/Tendering/OpportunityDetail/Index?noticeUID=CO1.NTC.4489741&amp;isFromPublicArea=True&amp;isModal=False" TargetMode="External"/><Relationship Id="rId23" Type="http://schemas.openxmlformats.org/officeDocument/2006/relationships/hyperlink" Target="https://community.secop.gov.co/Public/Tendering/OpportunityDetail/Index?noticeUID=CO1.NTC.4937028&amp;isFromPublicArea=True&amp;isModal=False" TargetMode="External"/><Relationship Id="rId28" Type="http://schemas.openxmlformats.org/officeDocument/2006/relationships/hyperlink" Target="https://www.colombiacompra.gov.co/tienda-virtual-del-estado-colombiano/ordenes-compra/121618" TargetMode="External"/><Relationship Id="rId36" Type="http://schemas.openxmlformats.org/officeDocument/2006/relationships/hyperlink" Target="https://community.secop.gov.co/Public/Tendering/OpportunityDetail/Index?noticeUID=CO1.NTC.5158211&amp;isFromPublicArea=True&amp;isModal=False" TargetMode="External"/><Relationship Id="rId10" Type="http://schemas.openxmlformats.org/officeDocument/2006/relationships/hyperlink" Target="https://www.colombiacompra.gov.co/tienda-virtual-del-estado-colombiano/ordenes-compra/109029" TargetMode="External"/><Relationship Id="rId19" Type="http://schemas.openxmlformats.org/officeDocument/2006/relationships/hyperlink" Target="https://www.colombiacompra.gov.co/tienda-virtual-del-estado-colombiano/ordenes-compra/112923" TargetMode="External"/><Relationship Id="rId31" Type="http://schemas.openxmlformats.org/officeDocument/2006/relationships/hyperlink" Target="https://community.secop.gov.co/Public/Tendering/OpportunityDetail/Index?noticeUID=CO1.NTC.4436896&amp;isFromPublicArea=True&amp;isModal=False" TargetMode="External"/><Relationship Id="rId4" Type="http://schemas.openxmlformats.org/officeDocument/2006/relationships/hyperlink" Target="https://www.colombiacompra.gov.co/tienda-virtual-del-estado-colombiano/ordenes-compra/105476" TargetMode="External"/><Relationship Id="rId9" Type="http://schemas.openxmlformats.org/officeDocument/2006/relationships/hyperlink" Target="https://community.secop.gov.co/Public/Tendering/OpportunityDetail/Index?noticeUID=CO1.NTC.4317730&amp;isFromPublicArea=True&amp;isModal=False" TargetMode="External"/><Relationship Id="rId14" Type="http://schemas.openxmlformats.org/officeDocument/2006/relationships/hyperlink" Target="https://community.secop.gov.co/Public/Tendering/OpportunityDetail/Index?noticeUID=CO1.NTC.4467584&amp;isFromPublicArea=True&amp;isModal=False" TargetMode="External"/><Relationship Id="rId22" Type="http://schemas.openxmlformats.org/officeDocument/2006/relationships/hyperlink" Target="https://community.secop.gov.co/Public/Tendering/OpportunityDetail/Index?noticeUID=CO1.NTC.4768419&amp;isFromPublicArea=True&amp;isModal=False" TargetMode="External"/><Relationship Id="rId27" Type="http://schemas.openxmlformats.org/officeDocument/2006/relationships/hyperlink" Target="https://community.secop.gov.co/Public/Tendering/OpportunityDetail/Index?noticeUID=CO1.NTC.4937028&amp;isFromPublicArea=True&amp;isModal=False" TargetMode="External"/><Relationship Id="rId30" Type="http://schemas.openxmlformats.org/officeDocument/2006/relationships/hyperlink" Target="https://community.secop.gov.co/Public/Tendering/OpportunityDetail/Index?noticeUID=CO1.NTC.4396809&amp;isFromPublicArea=True&amp;isModal=False" TargetMode="External"/><Relationship Id="rId35" Type="http://schemas.openxmlformats.org/officeDocument/2006/relationships/hyperlink" Target="https://community.secop.gov.co/Public/Tendering/OpportunityDetail/Index?noticeUID=CO1.NTC.5195160&amp;isFromPublicArea=True&amp;isModal=False" TargetMode="External"/><Relationship Id="rId8" Type="http://schemas.openxmlformats.org/officeDocument/2006/relationships/hyperlink" Target="https://community.secop.gov.co/Public/Tendering/ContractNoticePhases/View?PPI=CO1.PPI.24483540&amp;isFromPublicArea=True&amp;isModal=False" TargetMode="External"/><Relationship Id="rId3" Type="http://schemas.openxmlformats.org/officeDocument/2006/relationships/hyperlink" Target="https://www.colombiacompra.gov.co/tienda-virtual-del-estado-colombiano/ordenes-compra/10547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NoticeManagement/Index?currentLanguage=es-CO&amp;Page=login&amp;Country=CO&amp;SkinName=CCE" TargetMode="External"/><Relationship Id="rId3" Type="http://schemas.openxmlformats.org/officeDocument/2006/relationships/hyperlink" Target="https://community.secop.gov.co/Public/Tendering/OpportunityDetail/Index?noticeUID=CO1.NTC.4996242&amp;isFromPublicArea=True&amp;isModal=true&amp;asPopupView=true" TargetMode="External"/><Relationship Id="rId7" Type="http://schemas.openxmlformats.org/officeDocument/2006/relationships/hyperlink" Target="https://community.secop.gov.co/Public/Tendering/OpportunityDetail/Index?noticeUID=CO1.NTC.3794995&amp;isFromPublicArea=True&amp;isModal=true&amp;asPopupView=true" TargetMode="External"/><Relationship Id="rId2" Type="http://schemas.openxmlformats.org/officeDocument/2006/relationships/hyperlink" Target="https://community.secop.gov.co/Public/Tendering/OpportunityDetail/Index?noticeUID=CO1.NTC.3733672&amp;isFromPublicArea=True&amp;isModal=true&amp;asPopupView=true" TargetMode="External"/><Relationship Id="rId1" Type="http://schemas.openxmlformats.org/officeDocument/2006/relationships/hyperlink" Target="https://community.secop.gov.co/Public/Tendering/OpportunityDetail/Index?noticeUID=CO1.NTC.4203516&amp;isFromPublicArea=True&amp;isModal=False" TargetMode="External"/><Relationship Id="rId6" Type="http://schemas.openxmlformats.org/officeDocument/2006/relationships/hyperlink" Target="https://community.secop.gov.co/Public/Tendering/OpportunityDetail/Index?noticeUID=CO1.NTC.3863921&amp;isFromPublicArea=True&amp;isModal=true&amp;asPopupView=true" TargetMode="External"/><Relationship Id="rId5" Type="http://schemas.openxmlformats.org/officeDocument/2006/relationships/hyperlink" Target="https://community.secop.gov.co/Public/Tendering/OpportunityDetail/Index?noticeUID=CO1.NTC.3777715&amp;isFromPublicArea=True&amp;isModal=true&amp;asPopupView=true" TargetMode="External"/><Relationship Id="rId10" Type="http://schemas.openxmlformats.org/officeDocument/2006/relationships/drawing" Target="../drawings/drawing2.xml"/><Relationship Id="rId4" Type="http://schemas.openxmlformats.org/officeDocument/2006/relationships/hyperlink" Target="https://community.secop.gov.co/Public/Tendering/OpportunityDetail/Index?noticeUID=CO1.NTC.3777472&amp;isFromPublicArea=True&amp;isModal=true&amp;asPopupView=tru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mailto:realctg023@gmail.com" TargetMode="External"/><Relationship Id="rId18" Type="http://schemas.openxmlformats.org/officeDocument/2006/relationships/hyperlink" Target="mailto:licitaciones2lsas@gmail.com" TargetMode="External"/><Relationship Id="rId26" Type="http://schemas.openxmlformats.org/officeDocument/2006/relationships/hyperlink" Target="https://drive.google.com/drive/folders/15vvVKdM0T9_zm-Y183zNN7oo-2okoj50?usp=drive_link" TargetMode="External"/><Relationship Id="rId39" Type="http://schemas.openxmlformats.org/officeDocument/2006/relationships/hyperlink" Target="https://drive.google.com/drive/folders/1cKPlPJSh6tXxysXqeoi94VLvqS-Wq6Qo?usp=drive_link" TargetMode="External"/><Relationship Id="rId21" Type="http://schemas.openxmlformats.org/officeDocument/2006/relationships/hyperlink" Target="mailto:agroantioquiacontratos@gmail.com" TargetMode="External"/><Relationship Id="rId34" Type="http://schemas.openxmlformats.org/officeDocument/2006/relationships/hyperlink" Target="https://drive.google.com/drive/folders/1bc_mBi7-rHp9H-erFmPfWnLxTsVe7iYW?usp=drive_link" TargetMode="External"/><Relationship Id="rId42" Type="http://schemas.openxmlformats.org/officeDocument/2006/relationships/hyperlink" Target="https://drive.google.com/drive/folders/1wHIL-OQsOS3bQkCaqvjJvSfa_t1WIT2w?usp=drive_link" TargetMode="External"/><Relationship Id="rId7" Type="http://schemas.openxmlformats.org/officeDocument/2006/relationships/hyperlink" Target="mailto:servicioalcliente@bolsamercantil.com.co" TargetMode="External"/><Relationship Id="rId2" Type="http://schemas.openxmlformats.org/officeDocument/2006/relationships/hyperlink" Target="mailto:gobiernovirtual@panamericana.com.co" TargetMode="External"/><Relationship Id="rId16" Type="http://schemas.openxmlformats.org/officeDocument/2006/relationships/hyperlink" Target="mailto:licitaciones@laimprentaim.com" TargetMode="External"/><Relationship Id="rId29" Type="http://schemas.openxmlformats.org/officeDocument/2006/relationships/hyperlink" Target="https://drive.google.com/drive/folders/16ZmF9mXh1fB677mlcv92hCBWslnfwHw4?usp=drive_link" TargetMode="External"/><Relationship Id="rId1" Type="http://schemas.openxmlformats.org/officeDocument/2006/relationships/hyperlink" Target="mailto:desarrolladornegocios@invesakk.com" TargetMode="External"/><Relationship Id="rId6" Type="http://schemas.openxmlformats.org/officeDocument/2006/relationships/hyperlink" Target="mailto:bogota10@papeleriaveneplast.com" TargetMode="External"/><Relationship Id="rId11" Type="http://schemas.openxmlformats.org/officeDocument/2006/relationships/hyperlink" Target="mailto:tatysdaijuly@gmai.lcom" TargetMode="External"/><Relationship Id="rId24" Type="http://schemas.openxmlformats.org/officeDocument/2006/relationships/hyperlink" Target="https://drive.google.com/drive/folders/15gMk2SLAJRsZXTqFg7y8QkLcufO1C5Oj?usp=drive_link" TargetMode="External"/><Relationship Id="rId32" Type="http://schemas.openxmlformats.org/officeDocument/2006/relationships/hyperlink" Target="https://drive.google.com/drive/folders/1c0CpByUJnYEaXDsFk7An0d_dtKldhOeZ?usp=drive_link" TargetMode="External"/><Relationship Id="rId37" Type="http://schemas.openxmlformats.org/officeDocument/2006/relationships/hyperlink" Target="https://drive.google.com/drive/folders/1nxsLY7joy-u7M7OGOrTFSS0YvfjCnBcU?usp=drive_link" TargetMode="External"/><Relationship Id="rId40" Type="http://schemas.openxmlformats.org/officeDocument/2006/relationships/hyperlink" Target="https://drive.google.com/drive/folders/1nbsaGUBFUU-Cs8dC_y9a--HmJhwqwA1k?usp=drive_link" TargetMode="External"/><Relationship Id="rId45" Type="http://schemas.openxmlformats.org/officeDocument/2006/relationships/printerSettings" Target="../printerSettings/printerSettings3.bin"/><Relationship Id="rId5" Type="http://schemas.openxmlformats.org/officeDocument/2006/relationships/hyperlink" Target="mailto:ingrid.zuleta@prosutec.net" TargetMode="External"/><Relationship Id="rId15" Type="http://schemas.openxmlformats.org/officeDocument/2006/relationships/hyperlink" Target="mailto:patrybuj88@hotmail.com" TargetMode="External"/><Relationship Id="rId23" Type="http://schemas.openxmlformats.org/officeDocument/2006/relationships/hyperlink" Target="https://drive.google.com/drive/folders/15J8Kpx6C36ptBhZwXcaqzgi9OsHtW8KI?usp=drive_link" TargetMode="External"/><Relationship Id="rId28" Type="http://schemas.openxmlformats.org/officeDocument/2006/relationships/hyperlink" Target="https://drive.google.com/drive/folders/16AX0UQx4sagijO9nTo_D82cBK1QQLMTd?usp=drive_link" TargetMode="External"/><Relationship Id="rId36" Type="http://schemas.openxmlformats.org/officeDocument/2006/relationships/hyperlink" Target="https://drive.google.com/drive/folders/1cuTHtztZ0U0fjqLy8ZYnFvAz1xEOiGFn?usp=drive_link" TargetMode="External"/><Relationship Id="rId10" Type="http://schemas.openxmlformats.org/officeDocument/2006/relationships/hyperlink" Target="mailto:INFO@PRIXMASOL.COM" TargetMode="External"/><Relationship Id="rId19" Type="http://schemas.openxmlformats.org/officeDocument/2006/relationships/hyperlink" Target="mailto:comiagro@une.net.co" TargetMode="External"/><Relationship Id="rId31" Type="http://schemas.openxmlformats.org/officeDocument/2006/relationships/hyperlink" Target="https://drive.google.com/drive/folders/1bfO-MnIklxVOvLZJU8VwEtlzV4J3r4rN?usp=drive_link" TargetMode="External"/><Relationship Id="rId44" Type="http://schemas.openxmlformats.org/officeDocument/2006/relationships/hyperlink" Target="https://drive.google.com/drive/folders/1vLsD3sUtAJmXaC3BAZyyBg61D1cmmZD6?usp=drive_link" TargetMode="External"/><Relationship Id="rId4" Type="http://schemas.openxmlformats.org/officeDocument/2006/relationships/hyperlink" Target="mailto:amp@hasltda.com" TargetMode="External"/><Relationship Id="rId9" Type="http://schemas.openxmlformats.org/officeDocument/2006/relationships/hyperlink" Target="mailto:Dorisbatybaty@hotmailcom" TargetMode="External"/><Relationship Id="rId14" Type="http://schemas.openxmlformats.org/officeDocument/2006/relationships/hyperlink" Target="mailto:malejandra251330@gmail.com" TargetMode="External"/><Relationship Id="rId22" Type="http://schemas.openxmlformats.org/officeDocument/2006/relationships/hyperlink" Target="mailto:integradaingenieria70@gmail.com" TargetMode="External"/><Relationship Id="rId27" Type="http://schemas.openxmlformats.org/officeDocument/2006/relationships/hyperlink" Target="https://drive.google.com/drive/folders/15x4A3L1mhq662Gam_RkhB9QTg-sdL8Jg?usp=drive_link" TargetMode="External"/><Relationship Id="rId30" Type="http://schemas.openxmlformats.org/officeDocument/2006/relationships/hyperlink" Target="https://drive.google.com/drive/folders/1qxdErLoJaSWKSfgV67ra-vOS7hNxuQX0?usp=drive_link" TargetMode="External"/><Relationship Id="rId35" Type="http://schemas.openxmlformats.org/officeDocument/2006/relationships/hyperlink" Target="https://drive.google.com/drive/folders/1bh5b32AtnfwmA4-4_679G40LKq7kN4Jl?usp=drive_link" TargetMode="External"/><Relationship Id="rId43" Type="http://schemas.openxmlformats.org/officeDocument/2006/relationships/hyperlink" Target="https://drive.google.com/drive/folders/1ZKwU72TenJeTXkaxh8y4AOMhGGHev-VU?usp=drive_link" TargetMode="External"/><Relationship Id="rId8" Type="http://schemas.openxmlformats.org/officeDocument/2006/relationships/hyperlink" Target="mailto:Patrycozzarelli@icloud.com" TargetMode="External"/><Relationship Id="rId3" Type="http://schemas.openxmlformats.org/officeDocument/2006/relationships/hyperlink" Target="mailto:gestioncontratos@distracom.com.co" TargetMode="External"/><Relationship Id="rId12" Type="http://schemas.openxmlformats.org/officeDocument/2006/relationships/hyperlink" Target="mailto:alfredoalcazaracevedo1971@hotmail.com" TargetMode="External"/><Relationship Id="rId17" Type="http://schemas.openxmlformats.org/officeDocument/2006/relationships/hyperlink" Target="mailto:megaconstrusas@gmail.com" TargetMode="External"/><Relationship Id="rId25" Type="http://schemas.openxmlformats.org/officeDocument/2006/relationships/hyperlink" Target="https://drive.google.com/drive/folders/1g8ZpNrXWCcID60olXb_1VSD2gDbh8fx6?usp=drive_link" TargetMode="External"/><Relationship Id="rId33" Type="http://schemas.openxmlformats.org/officeDocument/2006/relationships/hyperlink" Target="https://drive.google.com/drive/folders/1vLsD3sUtAJmXaC3BAZyyBg61D1cmmZD6?usp=drive_link" TargetMode="External"/><Relationship Id="rId38" Type="http://schemas.openxmlformats.org/officeDocument/2006/relationships/hyperlink" Target="https://drive.google.com/drive/folders/1Qre27rfCgxEAynOm42ZX2ynzFJrrC-BX?usp=drive_link" TargetMode="External"/><Relationship Id="rId46" Type="http://schemas.openxmlformats.org/officeDocument/2006/relationships/drawing" Target="../drawings/drawing3.xml"/><Relationship Id="rId20" Type="http://schemas.openxmlformats.org/officeDocument/2006/relationships/hyperlink" Target="mailto:gerenciacomercial@wostservices.com" TargetMode="External"/><Relationship Id="rId41" Type="http://schemas.openxmlformats.org/officeDocument/2006/relationships/hyperlink" Target="https://drive.google.com/drive/folders/1azJnAEypwFxizzLY2McPBXUCRdOWwERx?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B256-5C46-4C96-9B93-7576EC8286EF}">
  <dimension ref="A1:AA117"/>
  <sheetViews>
    <sheetView tabSelected="1" zoomScale="70" zoomScaleNormal="70" workbookViewId="0">
      <pane xSplit="7" ySplit="2" topLeftCell="H3" activePane="bottomRight" state="frozen"/>
      <selection pane="topRight" activeCell="H1" sqref="H1"/>
      <selection pane="bottomLeft" activeCell="A3" sqref="A3"/>
      <selection pane="bottomRight" activeCell="I7" sqref="I7"/>
    </sheetView>
  </sheetViews>
  <sheetFormatPr baseColWidth="10" defaultRowHeight="15" x14ac:dyDescent="0.25"/>
  <cols>
    <col min="1" max="1" width="10.7109375" bestFit="1" customWidth="1"/>
    <col min="2" max="4" width="17.85546875" customWidth="1"/>
    <col min="5" max="8" width="28.28515625" customWidth="1"/>
    <col min="9" max="9" width="32.28515625" customWidth="1"/>
    <col min="10" max="15" width="23.28515625" customWidth="1"/>
    <col min="16" max="16" width="22" customWidth="1"/>
    <col min="17" max="17" width="18.42578125" customWidth="1"/>
    <col min="18" max="20" width="22.42578125" customWidth="1"/>
    <col min="21" max="21" width="16.85546875" customWidth="1"/>
    <col min="23" max="23" width="29.5703125" customWidth="1"/>
    <col min="24" max="24" width="21.85546875" customWidth="1"/>
    <col min="25" max="25" width="26.42578125" customWidth="1"/>
    <col min="26" max="26" width="23.140625" customWidth="1"/>
    <col min="27" max="27" width="16.7109375" customWidth="1"/>
  </cols>
  <sheetData>
    <row r="1" spans="1:27" ht="81.599999999999994" customHeight="1" x14ac:dyDescent="0.25">
      <c r="A1" s="329"/>
      <c r="B1" s="330"/>
      <c r="C1" s="330"/>
      <c r="D1" s="330"/>
      <c r="E1" s="330"/>
      <c r="F1" s="330"/>
      <c r="G1" s="330"/>
      <c r="H1" s="330"/>
      <c r="I1" s="330"/>
      <c r="J1" s="330"/>
      <c r="K1" s="330"/>
      <c r="L1" s="330"/>
      <c r="M1" s="330"/>
      <c r="N1" s="330"/>
      <c r="O1" s="330"/>
      <c r="P1" s="330"/>
      <c r="Q1" s="1"/>
      <c r="R1" s="1"/>
      <c r="S1" s="1"/>
      <c r="T1" s="1"/>
      <c r="U1" s="1"/>
      <c r="V1" s="1"/>
      <c r="W1" s="1"/>
      <c r="X1" s="1"/>
      <c r="Y1" s="2"/>
    </row>
    <row r="2" spans="1:27" ht="38.65" customHeight="1" thickBot="1" x14ac:dyDescent="0.3">
      <c r="A2" s="335" t="s">
        <v>4316</v>
      </c>
      <c r="B2" s="335"/>
      <c r="C2" s="335"/>
      <c r="D2" s="335"/>
      <c r="E2" s="335"/>
      <c r="F2" s="335"/>
      <c r="G2" s="335"/>
      <c r="H2" s="335"/>
      <c r="Q2" s="1"/>
      <c r="R2" s="1"/>
      <c r="S2" s="1"/>
      <c r="T2" s="1"/>
      <c r="U2" s="1"/>
      <c r="V2" s="1"/>
      <c r="W2" s="1"/>
      <c r="X2" s="1"/>
      <c r="Y2" s="2"/>
    </row>
    <row r="3" spans="1:27" s="34" customFormat="1" ht="31.5" customHeight="1" x14ac:dyDescent="0.25">
      <c r="A3" s="32" t="s">
        <v>0</v>
      </c>
      <c r="B3" s="32" t="s">
        <v>1</v>
      </c>
      <c r="C3" s="32" t="s">
        <v>1014</v>
      </c>
      <c r="D3" s="32" t="s">
        <v>1015</v>
      </c>
      <c r="E3" s="32" t="s">
        <v>2</v>
      </c>
      <c r="F3" s="32" t="s">
        <v>3</v>
      </c>
      <c r="G3" s="33" t="s">
        <v>4</v>
      </c>
      <c r="H3" s="33" t="s">
        <v>5</v>
      </c>
      <c r="I3" s="33" t="s">
        <v>1018</v>
      </c>
      <c r="J3" s="33" t="s">
        <v>6</v>
      </c>
      <c r="K3" s="33" t="s">
        <v>1017</v>
      </c>
      <c r="L3" s="33" t="s">
        <v>8</v>
      </c>
      <c r="M3" s="32" t="s">
        <v>9</v>
      </c>
      <c r="N3" s="32" t="s">
        <v>1026</v>
      </c>
      <c r="O3" s="32" t="s">
        <v>10</v>
      </c>
      <c r="P3" s="32" t="s">
        <v>11</v>
      </c>
      <c r="Q3" s="32" t="s">
        <v>12</v>
      </c>
      <c r="R3" s="32" t="s">
        <v>4046</v>
      </c>
      <c r="S3" s="32" t="s">
        <v>4047</v>
      </c>
      <c r="T3" s="32" t="s">
        <v>4048</v>
      </c>
      <c r="U3" s="32" t="s">
        <v>4209</v>
      </c>
      <c r="V3" s="32" t="s">
        <v>13</v>
      </c>
      <c r="W3" s="32" t="s">
        <v>14</v>
      </c>
      <c r="X3" s="32" t="s">
        <v>15</v>
      </c>
      <c r="Y3" s="32" t="s">
        <v>16</v>
      </c>
      <c r="Z3" s="32" t="s">
        <v>4206</v>
      </c>
      <c r="AA3" s="32" t="s">
        <v>4208</v>
      </c>
    </row>
    <row r="4" spans="1:27" ht="45.2" customHeight="1" x14ac:dyDescent="0.25">
      <c r="A4" s="290">
        <v>1</v>
      </c>
      <c r="B4" s="18" t="s">
        <v>22</v>
      </c>
      <c r="C4" s="255" t="s">
        <v>981</v>
      </c>
      <c r="D4" s="19" t="s">
        <v>1016</v>
      </c>
      <c r="E4" s="19" t="s">
        <v>993</v>
      </c>
      <c r="F4" s="21" t="s">
        <v>996</v>
      </c>
      <c r="G4" s="22">
        <v>64680000</v>
      </c>
      <c r="H4" s="23">
        <v>521</v>
      </c>
      <c r="I4" s="18" t="s">
        <v>24</v>
      </c>
      <c r="J4" s="21" t="s">
        <v>1001</v>
      </c>
      <c r="K4" s="19" t="s">
        <v>1002</v>
      </c>
      <c r="L4" s="18" t="s">
        <v>26</v>
      </c>
      <c r="M4" s="19" t="s">
        <v>978</v>
      </c>
      <c r="N4" s="18" t="s">
        <v>1013</v>
      </c>
      <c r="O4" s="18" t="s">
        <v>218</v>
      </c>
      <c r="P4" s="18" t="s">
        <v>19</v>
      </c>
      <c r="Q4" s="18" t="s">
        <v>1003</v>
      </c>
      <c r="R4" s="24">
        <v>44964</v>
      </c>
      <c r="S4" s="24">
        <v>44964</v>
      </c>
      <c r="T4" s="24">
        <v>45291</v>
      </c>
      <c r="U4" s="229">
        <f t="shared" ref="U4:U40" si="0">+T4-S4</f>
        <v>327</v>
      </c>
      <c r="V4" s="18">
        <v>59</v>
      </c>
      <c r="W4" s="22">
        <v>60368000</v>
      </c>
      <c r="X4" s="25" t="s">
        <v>20</v>
      </c>
      <c r="Y4" s="241" t="s">
        <v>1011</v>
      </c>
      <c r="Z4" s="228">
        <f>43904000/G4</f>
        <v>0.67878787878787883</v>
      </c>
      <c r="AA4" s="230">
        <f t="shared" ref="AA4:AA35" ca="1" si="1">+T4-TODAY()</f>
        <v>-124</v>
      </c>
    </row>
    <row r="5" spans="1:27" ht="45.2" customHeight="1" x14ac:dyDescent="0.25">
      <c r="A5" s="290">
        <v>2</v>
      </c>
      <c r="B5" s="18" t="s">
        <v>17</v>
      </c>
      <c r="C5" s="252">
        <v>105476</v>
      </c>
      <c r="D5" s="19" t="s">
        <v>1040</v>
      </c>
      <c r="E5" s="18" t="s">
        <v>1041</v>
      </c>
      <c r="F5" s="21" t="s">
        <v>1042</v>
      </c>
      <c r="G5" s="26">
        <v>19606900</v>
      </c>
      <c r="H5" s="23">
        <v>575</v>
      </c>
      <c r="I5" s="26" t="s">
        <v>1025</v>
      </c>
      <c r="J5" s="20" t="s">
        <v>1012</v>
      </c>
      <c r="K5" s="19" t="s">
        <v>1037</v>
      </c>
      <c r="L5" s="18" t="s">
        <v>1043</v>
      </c>
      <c r="M5" s="18" t="s">
        <v>1047</v>
      </c>
      <c r="N5" s="18" t="s">
        <v>1044</v>
      </c>
      <c r="O5" s="18" t="s">
        <v>1027</v>
      </c>
      <c r="P5" s="18" t="s">
        <v>19</v>
      </c>
      <c r="Q5" s="18" t="s">
        <v>1003</v>
      </c>
      <c r="R5" s="24">
        <v>44984</v>
      </c>
      <c r="S5" s="24">
        <v>44988</v>
      </c>
      <c r="T5" s="24">
        <v>45291</v>
      </c>
      <c r="U5" s="229">
        <f t="shared" si="0"/>
        <v>303</v>
      </c>
      <c r="V5" s="18">
        <v>64</v>
      </c>
      <c r="W5" s="22">
        <v>19606900</v>
      </c>
      <c r="X5" s="26" t="s">
        <v>20</v>
      </c>
      <c r="Y5" s="31" t="s">
        <v>1045</v>
      </c>
      <c r="Z5" s="228">
        <f>11620271/G5</f>
        <v>0.59266232805797958</v>
      </c>
      <c r="AA5" s="230">
        <f t="shared" ca="1" si="1"/>
        <v>-124</v>
      </c>
    </row>
    <row r="6" spans="1:27" ht="45.2" customHeight="1" x14ac:dyDescent="0.25">
      <c r="A6" s="45">
        <v>3</v>
      </c>
      <c r="B6" s="27" t="s">
        <v>22</v>
      </c>
      <c r="C6" s="253">
        <v>106514</v>
      </c>
      <c r="D6" s="19" t="s">
        <v>1049</v>
      </c>
      <c r="E6" s="18" t="s">
        <v>1050</v>
      </c>
      <c r="F6" s="21" t="s">
        <v>1051</v>
      </c>
      <c r="G6" s="26">
        <v>1180139.18</v>
      </c>
      <c r="H6" s="224">
        <v>629</v>
      </c>
      <c r="I6" s="26" t="s">
        <v>24</v>
      </c>
      <c r="J6" s="20" t="s">
        <v>1001</v>
      </c>
      <c r="K6" s="19" t="s">
        <v>1058</v>
      </c>
      <c r="L6" s="18" t="s">
        <v>1043</v>
      </c>
      <c r="M6" s="18" t="s">
        <v>1047</v>
      </c>
      <c r="N6" s="18" t="s">
        <v>1044</v>
      </c>
      <c r="O6" s="19" t="s">
        <v>218</v>
      </c>
      <c r="P6" s="18" t="s">
        <v>4343</v>
      </c>
      <c r="Q6" s="18" t="s">
        <v>1118</v>
      </c>
      <c r="R6" s="24">
        <v>45006</v>
      </c>
      <c r="S6" s="24">
        <v>45006</v>
      </c>
      <c r="T6" s="24">
        <v>45037</v>
      </c>
      <c r="U6" s="229">
        <f t="shared" si="0"/>
        <v>31</v>
      </c>
      <c r="V6" s="18">
        <v>68</v>
      </c>
      <c r="W6" s="294">
        <v>31856151.260000002</v>
      </c>
      <c r="X6" s="26" t="s">
        <v>20</v>
      </c>
      <c r="Y6" s="31" t="s">
        <v>1059</v>
      </c>
      <c r="Z6" s="228">
        <f>1180139/G6</f>
        <v>0.99999984747561732</v>
      </c>
      <c r="AA6" s="230">
        <f t="shared" ca="1" si="1"/>
        <v>-378</v>
      </c>
    </row>
    <row r="7" spans="1:27" ht="45.2" customHeight="1" x14ac:dyDescent="0.25">
      <c r="A7" s="231">
        <v>3</v>
      </c>
      <c r="B7" s="27" t="s">
        <v>22</v>
      </c>
      <c r="C7" s="253">
        <v>106596</v>
      </c>
      <c r="D7" s="19" t="s">
        <v>1055</v>
      </c>
      <c r="E7" s="18" t="s">
        <v>1053</v>
      </c>
      <c r="F7" s="21" t="s">
        <v>1056</v>
      </c>
      <c r="G7" s="26">
        <v>4006730</v>
      </c>
      <c r="H7" s="224">
        <v>631</v>
      </c>
      <c r="I7" s="26" t="s">
        <v>24</v>
      </c>
      <c r="J7" s="20" t="s">
        <v>1001</v>
      </c>
      <c r="K7" s="19" t="s">
        <v>1058</v>
      </c>
      <c r="L7" s="18" t="s">
        <v>1043</v>
      </c>
      <c r="M7" s="18" t="s">
        <v>1047</v>
      </c>
      <c r="N7" s="18" t="s">
        <v>1044</v>
      </c>
      <c r="O7" s="19" t="s">
        <v>218</v>
      </c>
      <c r="P7" s="18" t="s">
        <v>4343</v>
      </c>
      <c r="Q7" s="18" t="s">
        <v>1118</v>
      </c>
      <c r="R7" s="24">
        <v>45007</v>
      </c>
      <c r="S7" s="24">
        <v>45007</v>
      </c>
      <c r="T7" s="24">
        <v>45038</v>
      </c>
      <c r="U7" s="229">
        <f t="shared" si="0"/>
        <v>31</v>
      </c>
      <c r="V7" s="18">
        <v>68</v>
      </c>
      <c r="W7" s="292"/>
      <c r="X7" s="26" t="s">
        <v>20</v>
      </c>
      <c r="Y7" s="31" t="s">
        <v>1060</v>
      </c>
      <c r="Z7" s="228">
        <f>4006730/G7</f>
        <v>1</v>
      </c>
      <c r="AA7" s="230">
        <f t="shared" ca="1" si="1"/>
        <v>-377</v>
      </c>
    </row>
    <row r="8" spans="1:27" ht="45.2" customHeight="1" x14ac:dyDescent="0.25">
      <c r="A8" s="231">
        <v>3</v>
      </c>
      <c r="B8" s="27" t="s">
        <v>22</v>
      </c>
      <c r="C8" s="253">
        <v>106672</v>
      </c>
      <c r="D8" s="19" t="s">
        <v>1049</v>
      </c>
      <c r="E8" s="18" t="s">
        <v>1054</v>
      </c>
      <c r="F8" s="21" t="s">
        <v>1057</v>
      </c>
      <c r="G8" s="26">
        <v>13076092.539999999</v>
      </c>
      <c r="H8" s="224">
        <v>630</v>
      </c>
      <c r="I8" s="26" t="s">
        <v>24</v>
      </c>
      <c r="J8" s="20" t="s">
        <v>1001</v>
      </c>
      <c r="K8" s="19" t="s">
        <v>1058</v>
      </c>
      <c r="L8" s="18" t="s">
        <v>1043</v>
      </c>
      <c r="M8" s="18" t="s">
        <v>1047</v>
      </c>
      <c r="N8" s="18" t="s">
        <v>1044</v>
      </c>
      <c r="O8" s="19" t="s">
        <v>218</v>
      </c>
      <c r="P8" s="18" t="s">
        <v>4343</v>
      </c>
      <c r="Q8" s="18" t="s">
        <v>1118</v>
      </c>
      <c r="R8" s="24">
        <v>45008</v>
      </c>
      <c r="S8" s="24">
        <v>45008</v>
      </c>
      <c r="T8" s="24">
        <v>45038</v>
      </c>
      <c r="U8" s="229">
        <f t="shared" si="0"/>
        <v>30</v>
      </c>
      <c r="V8" s="18">
        <v>68</v>
      </c>
      <c r="W8" s="293"/>
      <c r="X8" s="26" t="s">
        <v>20</v>
      </c>
      <c r="Y8" s="31" t="s">
        <v>1061</v>
      </c>
      <c r="Z8" s="228">
        <f>13076093/G8</f>
        <v>1.0000000351787048</v>
      </c>
      <c r="AA8" s="230">
        <f t="shared" ca="1" si="1"/>
        <v>-377</v>
      </c>
    </row>
    <row r="9" spans="1:27" ht="45.2" customHeight="1" x14ac:dyDescent="0.25">
      <c r="A9" s="202">
        <v>4</v>
      </c>
      <c r="B9" s="27" t="s">
        <v>17</v>
      </c>
      <c r="C9" s="252" t="s">
        <v>1066</v>
      </c>
      <c r="D9" s="19" t="s">
        <v>1028</v>
      </c>
      <c r="E9" s="18" t="s">
        <v>1067</v>
      </c>
      <c r="F9" s="21" t="s">
        <v>1068</v>
      </c>
      <c r="G9" s="26">
        <v>5041386606</v>
      </c>
      <c r="H9" s="23">
        <v>703</v>
      </c>
      <c r="I9" s="26" t="s">
        <v>1025</v>
      </c>
      <c r="J9" s="20" t="s">
        <v>1012</v>
      </c>
      <c r="K9" s="19" t="s">
        <v>1022</v>
      </c>
      <c r="L9" s="18" t="s">
        <v>26</v>
      </c>
      <c r="M9" s="18" t="s">
        <v>1029</v>
      </c>
      <c r="N9" s="18" t="s">
        <v>1030</v>
      </c>
      <c r="O9" s="19" t="s">
        <v>1027</v>
      </c>
      <c r="P9" s="18" t="s">
        <v>4352</v>
      </c>
      <c r="Q9" s="18" t="s">
        <v>4352</v>
      </c>
      <c r="R9" s="24">
        <v>45036</v>
      </c>
      <c r="S9" s="24">
        <v>45056</v>
      </c>
      <c r="T9" s="24">
        <v>45275</v>
      </c>
      <c r="U9" s="229">
        <f t="shared" si="0"/>
        <v>219</v>
      </c>
      <c r="V9" s="18" t="s">
        <v>1069</v>
      </c>
      <c r="W9" s="22">
        <f>58045769+3454594585</f>
        <v>3512640354</v>
      </c>
      <c r="X9" s="226">
        <v>30</v>
      </c>
      <c r="Y9" s="295" t="s">
        <v>1164</v>
      </c>
      <c r="Z9" s="228">
        <f>(3321541621+22571682)/G9</f>
        <v>0.66333204817500169</v>
      </c>
      <c r="AA9" s="230">
        <f t="shared" ca="1" si="1"/>
        <v>-140</v>
      </c>
    </row>
    <row r="10" spans="1:27" ht="45.2" customHeight="1" x14ac:dyDescent="0.25">
      <c r="A10" s="237">
        <v>5</v>
      </c>
      <c r="B10" s="27" t="s">
        <v>17</v>
      </c>
      <c r="C10" s="252" t="s">
        <v>1071</v>
      </c>
      <c r="D10" s="19" t="s">
        <v>1019</v>
      </c>
      <c r="E10" s="18" t="s">
        <v>1116</v>
      </c>
      <c r="F10" s="21" t="s">
        <v>1021</v>
      </c>
      <c r="G10" s="26">
        <v>347330620.94999999</v>
      </c>
      <c r="H10" s="23">
        <v>704</v>
      </c>
      <c r="I10" s="26" t="s">
        <v>1025</v>
      </c>
      <c r="J10" s="20" t="s">
        <v>1012</v>
      </c>
      <c r="K10" s="19" t="s">
        <v>1022</v>
      </c>
      <c r="L10" s="18" t="s">
        <v>26</v>
      </c>
      <c r="M10" s="18" t="s">
        <v>1023</v>
      </c>
      <c r="N10" s="18" t="s">
        <v>4283</v>
      </c>
      <c r="O10" s="18" t="s">
        <v>1027</v>
      </c>
      <c r="P10" s="18" t="s">
        <v>4352</v>
      </c>
      <c r="Q10" s="18" t="s">
        <v>4352</v>
      </c>
      <c r="R10" s="24">
        <v>45037</v>
      </c>
      <c r="S10" s="24">
        <v>45056</v>
      </c>
      <c r="T10" s="24">
        <v>45275</v>
      </c>
      <c r="U10" s="229">
        <f t="shared" si="0"/>
        <v>219</v>
      </c>
      <c r="V10" s="18" t="s">
        <v>1070</v>
      </c>
      <c r="W10" s="217">
        <v>233132685</v>
      </c>
      <c r="X10" s="234">
        <v>29</v>
      </c>
      <c r="Y10" s="295" t="s">
        <v>1165</v>
      </c>
      <c r="Z10" s="235">
        <f>209634359/G10</f>
        <v>0.60355852998684478</v>
      </c>
      <c r="AA10" s="230">
        <f t="shared" ca="1" si="1"/>
        <v>-140</v>
      </c>
    </row>
    <row r="11" spans="1:27" ht="45.2" customHeight="1" x14ac:dyDescent="0.25">
      <c r="A11" s="45">
        <v>6</v>
      </c>
      <c r="B11" s="27" t="s">
        <v>17</v>
      </c>
      <c r="C11" s="252" t="s">
        <v>1072</v>
      </c>
      <c r="D11" s="19" t="s">
        <v>1062</v>
      </c>
      <c r="E11" s="18" t="s">
        <v>1073</v>
      </c>
      <c r="F11" s="21" t="s">
        <v>1098</v>
      </c>
      <c r="G11" s="26">
        <v>23631965.739999998</v>
      </c>
      <c r="H11" s="23">
        <v>705</v>
      </c>
      <c r="I11" s="26" t="s">
        <v>1025</v>
      </c>
      <c r="J11" s="20" t="s">
        <v>1012</v>
      </c>
      <c r="K11" s="19" t="s">
        <v>18</v>
      </c>
      <c r="L11" s="18" t="s">
        <v>26</v>
      </c>
      <c r="M11" s="18" t="s">
        <v>1064</v>
      </c>
      <c r="N11" s="18" t="s">
        <v>1065</v>
      </c>
      <c r="O11" s="18" t="s">
        <v>1027</v>
      </c>
      <c r="P11" s="18" t="s">
        <v>19</v>
      </c>
      <c r="Q11" s="18" t="s">
        <v>1003</v>
      </c>
      <c r="R11" s="24">
        <v>45037</v>
      </c>
      <c r="S11" s="24">
        <v>45041</v>
      </c>
      <c r="T11" s="24">
        <v>45291</v>
      </c>
      <c r="U11" s="229">
        <f t="shared" si="0"/>
        <v>250</v>
      </c>
      <c r="V11" s="18">
        <v>67</v>
      </c>
      <c r="W11" s="217">
        <v>1363769933.0899999</v>
      </c>
      <c r="X11" s="234" t="s">
        <v>20</v>
      </c>
      <c r="Y11" s="177" t="s">
        <v>1259</v>
      </c>
      <c r="Z11" s="235">
        <f>13780292/G11</f>
        <v>0.58312085213779596</v>
      </c>
      <c r="AA11" s="230">
        <f t="shared" ca="1" si="1"/>
        <v>-124</v>
      </c>
    </row>
    <row r="12" spans="1:27" ht="45.2" customHeight="1" x14ac:dyDescent="0.25">
      <c r="A12" s="232">
        <v>6.1</v>
      </c>
      <c r="B12" s="27" t="s">
        <v>17</v>
      </c>
      <c r="C12" s="252" t="s">
        <v>3974</v>
      </c>
      <c r="D12" s="19" t="s">
        <v>1062</v>
      </c>
      <c r="E12" s="18" t="s">
        <v>746</v>
      </c>
      <c r="F12" s="21" t="s">
        <v>1097</v>
      </c>
      <c r="G12" s="26">
        <v>1168323844.25</v>
      </c>
      <c r="H12" s="23">
        <v>775</v>
      </c>
      <c r="I12" s="26" t="s">
        <v>1025</v>
      </c>
      <c r="J12" s="20" t="s">
        <v>1012</v>
      </c>
      <c r="K12" s="19" t="s">
        <v>18</v>
      </c>
      <c r="L12" s="18" t="s">
        <v>1063</v>
      </c>
      <c r="M12" s="18" t="s">
        <v>1064</v>
      </c>
      <c r="N12" s="18" t="s">
        <v>1099</v>
      </c>
      <c r="O12" s="18" t="s">
        <v>1027</v>
      </c>
      <c r="P12" s="18" t="s">
        <v>19</v>
      </c>
      <c r="Q12" s="18" t="s">
        <v>1003</v>
      </c>
      <c r="R12" s="24">
        <v>45058</v>
      </c>
      <c r="S12" s="24">
        <v>45058</v>
      </c>
      <c r="T12" s="24">
        <v>45291</v>
      </c>
      <c r="U12" s="229">
        <f t="shared" si="0"/>
        <v>233</v>
      </c>
      <c r="V12" s="18">
        <v>67</v>
      </c>
      <c r="W12" s="217"/>
      <c r="X12" s="234" t="s">
        <v>20</v>
      </c>
      <c r="Y12" s="35" t="s">
        <v>1100</v>
      </c>
      <c r="Z12" s="235">
        <f>706563139/G12</f>
        <v>0.60476651441927465</v>
      </c>
      <c r="AA12" s="230">
        <f t="shared" ca="1" si="1"/>
        <v>-124</v>
      </c>
    </row>
    <row r="13" spans="1:27" ht="45.2" customHeight="1" x14ac:dyDescent="0.25">
      <c r="A13" s="202">
        <v>7</v>
      </c>
      <c r="B13" s="27" t="s">
        <v>17</v>
      </c>
      <c r="C13" s="252" t="s">
        <v>1109</v>
      </c>
      <c r="D13" s="19" t="s">
        <v>1032</v>
      </c>
      <c r="E13" s="18" t="s">
        <v>1074</v>
      </c>
      <c r="F13" s="21" t="s">
        <v>1031</v>
      </c>
      <c r="G13" s="26">
        <v>153230378.23000002</v>
      </c>
      <c r="H13" s="23">
        <v>707</v>
      </c>
      <c r="I13" s="26" t="s">
        <v>1025</v>
      </c>
      <c r="J13" s="20" t="s">
        <v>1012</v>
      </c>
      <c r="K13" s="19" t="s">
        <v>1037</v>
      </c>
      <c r="L13" s="18" t="s">
        <v>26</v>
      </c>
      <c r="M13" s="18" t="s">
        <v>1034</v>
      </c>
      <c r="N13" s="18" t="s">
        <v>1035</v>
      </c>
      <c r="O13" s="18" t="s">
        <v>1027</v>
      </c>
      <c r="P13" s="18" t="s">
        <v>19</v>
      </c>
      <c r="Q13" s="18" t="s">
        <v>1003</v>
      </c>
      <c r="R13" s="24">
        <v>45043</v>
      </c>
      <c r="S13" s="24">
        <v>45048</v>
      </c>
      <c r="T13" s="24">
        <v>45291</v>
      </c>
      <c r="U13" s="229">
        <f t="shared" si="0"/>
        <v>243</v>
      </c>
      <c r="V13" s="18">
        <v>65</v>
      </c>
      <c r="W13" s="22">
        <v>111506660.25</v>
      </c>
      <c r="X13" s="226">
        <v>8</v>
      </c>
      <c r="Y13" s="35" t="s">
        <v>4351</v>
      </c>
      <c r="Z13" s="228">
        <f>(29313328+60091978)/G13</f>
        <v>0.58346985129673123</v>
      </c>
      <c r="AA13" s="230">
        <f t="shared" ca="1" si="1"/>
        <v>-124</v>
      </c>
    </row>
    <row r="14" spans="1:27" ht="45.2" customHeight="1" x14ac:dyDescent="0.25">
      <c r="A14" s="237">
        <v>8</v>
      </c>
      <c r="B14" s="27" t="s">
        <v>17</v>
      </c>
      <c r="C14" s="252" t="s">
        <v>1110</v>
      </c>
      <c r="D14" s="19" t="s">
        <v>1033</v>
      </c>
      <c r="E14" s="18" t="s">
        <v>1075</v>
      </c>
      <c r="F14" s="21" t="s">
        <v>1036</v>
      </c>
      <c r="G14" s="26">
        <v>132331000</v>
      </c>
      <c r="H14" s="23">
        <v>708</v>
      </c>
      <c r="I14" s="26" t="s">
        <v>1025</v>
      </c>
      <c r="J14" s="20" t="s">
        <v>1012</v>
      </c>
      <c r="K14" s="19" t="s">
        <v>1038</v>
      </c>
      <c r="L14" s="18" t="s">
        <v>26</v>
      </c>
      <c r="M14" s="18" t="s">
        <v>1034</v>
      </c>
      <c r="N14" s="18" t="s">
        <v>1035</v>
      </c>
      <c r="O14" s="18" t="s">
        <v>1027</v>
      </c>
      <c r="P14" s="18" t="s">
        <v>19</v>
      </c>
      <c r="Q14" s="18" t="s">
        <v>1003</v>
      </c>
      <c r="R14" s="24">
        <v>45043</v>
      </c>
      <c r="S14" s="24">
        <v>45055</v>
      </c>
      <c r="T14" s="24">
        <v>45291</v>
      </c>
      <c r="U14" s="229">
        <f t="shared" si="0"/>
        <v>236</v>
      </c>
      <c r="V14" s="18">
        <v>66</v>
      </c>
      <c r="W14" s="22">
        <v>99045943.329999998</v>
      </c>
      <c r="X14" s="226">
        <v>12</v>
      </c>
      <c r="Y14" s="238" t="s">
        <v>1039</v>
      </c>
      <c r="Z14" s="228">
        <f>94083000/G14</f>
        <v>0.71096719589514168</v>
      </c>
      <c r="AA14" s="230">
        <f t="shared" ca="1" si="1"/>
        <v>-124</v>
      </c>
    </row>
    <row r="15" spans="1:27" ht="45.2" customHeight="1" x14ac:dyDescent="0.25">
      <c r="A15" s="45">
        <v>9</v>
      </c>
      <c r="B15" s="27" t="s">
        <v>22</v>
      </c>
      <c r="C15" s="253">
        <v>109029</v>
      </c>
      <c r="D15" s="19" t="s">
        <v>1087</v>
      </c>
      <c r="E15" s="18" t="s">
        <v>1088</v>
      </c>
      <c r="F15" s="21" t="s">
        <v>1089</v>
      </c>
      <c r="G15" s="26">
        <v>4153625</v>
      </c>
      <c r="H15" s="23">
        <v>768</v>
      </c>
      <c r="I15" s="26" t="s">
        <v>24</v>
      </c>
      <c r="J15" s="20" t="s">
        <v>1001</v>
      </c>
      <c r="K15" s="19" t="s">
        <v>1058</v>
      </c>
      <c r="L15" s="18" t="s">
        <v>1043</v>
      </c>
      <c r="M15" s="18" t="s">
        <v>1047</v>
      </c>
      <c r="N15" s="18" t="s">
        <v>1091</v>
      </c>
      <c r="O15" s="18" t="s">
        <v>218</v>
      </c>
      <c r="P15" s="18" t="s">
        <v>4343</v>
      </c>
      <c r="Q15" s="18" t="s">
        <v>1118</v>
      </c>
      <c r="R15" s="24">
        <v>45054</v>
      </c>
      <c r="S15" s="24">
        <v>45054</v>
      </c>
      <c r="T15" s="24">
        <v>45089</v>
      </c>
      <c r="U15" s="229">
        <f t="shared" si="0"/>
        <v>35</v>
      </c>
      <c r="V15" s="18">
        <v>90</v>
      </c>
      <c r="W15" s="217">
        <v>4694305</v>
      </c>
      <c r="X15" s="218" t="s">
        <v>20</v>
      </c>
      <c r="Y15" s="238" t="s">
        <v>1092</v>
      </c>
      <c r="Z15" s="228">
        <f>4153625/G15</f>
        <v>1</v>
      </c>
      <c r="AA15" s="230">
        <f t="shared" ca="1" si="1"/>
        <v>-326</v>
      </c>
    </row>
    <row r="16" spans="1:27" ht="45.2" customHeight="1" x14ac:dyDescent="0.25">
      <c r="A16" s="232">
        <v>9</v>
      </c>
      <c r="B16" s="27" t="s">
        <v>22</v>
      </c>
      <c r="C16" s="253">
        <v>116628</v>
      </c>
      <c r="D16" s="19" t="s">
        <v>4035</v>
      </c>
      <c r="E16" s="18" t="s">
        <v>1088</v>
      </c>
      <c r="F16" s="21" t="s">
        <v>4034</v>
      </c>
      <c r="G16" s="26">
        <v>4849662</v>
      </c>
      <c r="H16" s="23">
        <v>1410</v>
      </c>
      <c r="I16" s="26" t="s">
        <v>24</v>
      </c>
      <c r="J16" s="20" t="s">
        <v>4007</v>
      </c>
      <c r="K16" s="19" t="s">
        <v>1001</v>
      </c>
      <c r="L16" s="18" t="s">
        <v>1043</v>
      </c>
      <c r="M16" s="18" t="s">
        <v>1047</v>
      </c>
      <c r="N16" s="18" t="s">
        <v>1044</v>
      </c>
      <c r="O16" s="18" t="s">
        <v>218</v>
      </c>
      <c r="P16" s="18" t="s">
        <v>4343</v>
      </c>
      <c r="Q16" s="18" t="s">
        <v>1118</v>
      </c>
      <c r="R16" s="24">
        <v>45197</v>
      </c>
      <c r="S16" s="24">
        <v>45197</v>
      </c>
      <c r="T16" s="24">
        <v>45229</v>
      </c>
      <c r="U16" s="229">
        <f t="shared" si="0"/>
        <v>32</v>
      </c>
      <c r="V16" s="18">
        <v>162</v>
      </c>
      <c r="W16" s="22">
        <v>4849662</v>
      </c>
      <c r="X16" s="28" t="s">
        <v>20</v>
      </c>
      <c r="Y16" s="35" t="s">
        <v>4212</v>
      </c>
      <c r="Z16" s="228">
        <f>4849662/G16</f>
        <v>1</v>
      </c>
      <c r="AA16" s="230">
        <f t="shared" ca="1" si="1"/>
        <v>-186</v>
      </c>
    </row>
    <row r="17" spans="1:27" ht="45.2" customHeight="1" x14ac:dyDescent="0.25">
      <c r="A17" s="236">
        <v>10</v>
      </c>
      <c r="B17" s="27" t="s">
        <v>17</v>
      </c>
      <c r="C17" s="252">
        <v>109653</v>
      </c>
      <c r="D17" s="19" t="s">
        <v>1105</v>
      </c>
      <c r="E17" s="18" t="s">
        <v>1106</v>
      </c>
      <c r="F17" s="21" t="s">
        <v>1107</v>
      </c>
      <c r="G17" s="26">
        <v>271435377.27999997</v>
      </c>
      <c r="H17" s="23">
        <v>830</v>
      </c>
      <c r="I17" s="26" t="s">
        <v>1025</v>
      </c>
      <c r="J17" s="20" t="s">
        <v>1012</v>
      </c>
      <c r="K17" s="19" t="s">
        <v>18</v>
      </c>
      <c r="L17" s="18" t="s">
        <v>1043</v>
      </c>
      <c r="M17" s="18" t="s">
        <v>1047</v>
      </c>
      <c r="N17" s="18" t="s">
        <v>1044</v>
      </c>
      <c r="O17" s="18" t="s">
        <v>1027</v>
      </c>
      <c r="P17" s="18" t="s">
        <v>19</v>
      </c>
      <c r="Q17" s="18" t="s">
        <v>1003</v>
      </c>
      <c r="R17" s="24">
        <v>45064</v>
      </c>
      <c r="S17" s="24">
        <v>45076</v>
      </c>
      <c r="T17" s="24">
        <v>45291</v>
      </c>
      <c r="U17" s="229">
        <f t="shared" si="0"/>
        <v>215</v>
      </c>
      <c r="V17" s="18">
        <v>87</v>
      </c>
      <c r="W17" s="217">
        <v>195999872</v>
      </c>
      <c r="X17" s="218" t="s">
        <v>20</v>
      </c>
      <c r="Y17" s="238" t="s">
        <v>1108</v>
      </c>
      <c r="Z17" s="228">
        <f>134893304/G17</f>
        <v>0.4969628695851625</v>
      </c>
      <c r="AA17" s="230">
        <f t="shared" ca="1" si="1"/>
        <v>-124</v>
      </c>
    </row>
    <row r="18" spans="1:27" ht="45.2" customHeight="1" x14ac:dyDescent="0.25">
      <c r="A18" s="236">
        <v>11</v>
      </c>
      <c r="B18" s="27" t="s">
        <v>22</v>
      </c>
      <c r="C18" s="253" t="s">
        <v>1142</v>
      </c>
      <c r="D18" s="19" t="s">
        <v>1101</v>
      </c>
      <c r="E18" s="18" t="s">
        <v>1175</v>
      </c>
      <c r="F18" s="21" t="s">
        <v>1102</v>
      </c>
      <c r="G18" s="26">
        <v>5058452</v>
      </c>
      <c r="H18" s="23">
        <v>864</v>
      </c>
      <c r="I18" s="26" t="s">
        <v>24</v>
      </c>
      <c r="J18" s="20" t="s">
        <v>1001</v>
      </c>
      <c r="K18" s="19" t="s">
        <v>1103</v>
      </c>
      <c r="L18" s="18" t="s">
        <v>26</v>
      </c>
      <c r="M18" s="18" t="s">
        <v>1090</v>
      </c>
      <c r="N18" s="18" t="s">
        <v>1082</v>
      </c>
      <c r="O18" s="18" t="s">
        <v>218</v>
      </c>
      <c r="P18" s="18" t="s">
        <v>4343</v>
      </c>
      <c r="Q18" s="18" t="s">
        <v>1118</v>
      </c>
      <c r="R18" s="24">
        <v>45078</v>
      </c>
      <c r="S18" s="24">
        <v>45090</v>
      </c>
      <c r="T18" s="24">
        <v>45120</v>
      </c>
      <c r="U18" s="229">
        <f t="shared" si="0"/>
        <v>30</v>
      </c>
      <c r="V18" s="18">
        <v>92</v>
      </c>
      <c r="W18" s="217">
        <v>6806800</v>
      </c>
      <c r="X18" s="234">
        <v>8</v>
      </c>
      <c r="Y18" s="285" t="s">
        <v>1104</v>
      </c>
      <c r="Z18" s="235">
        <f>5058452/G18</f>
        <v>1</v>
      </c>
      <c r="AA18" s="230">
        <f t="shared" ca="1" si="1"/>
        <v>-295</v>
      </c>
    </row>
    <row r="19" spans="1:27" ht="45.2" customHeight="1" x14ac:dyDescent="0.25">
      <c r="A19" s="236">
        <v>12</v>
      </c>
      <c r="B19" s="27" t="s">
        <v>1076</v>
      </c>
      <c r="C19" s="252" t="s">
        <v>1264</v>
      </c>
      <c r="D19" s="19" t="s">
        <v>1077</v>
      </c>
      <c r="E19" s="18" t="s">
        <v>1265</v>
      </c>
      <c r="F19" s="21" t="s">
        <v>1079</v>
      </c>
      <c r="G19" s="26">
        <v>168400000</v>
      </c>
      <c r="H19" s="23" t="s">
        <v>1266</v>
      </c>
      <c r="I19" s="26" t="s">
        <v>1025</v>
      </c>
      <c r="J19" s="20" t="s">
        <v>1081</v>
      </c>
      <c r="K19" s="19" t="s">
        <v>18</v>
      </c>
      <c r="L19" s="18" t="s">
        <v>26</v>
      </c>
      <c r="M19" s="18" t="s">
        <v>1086</v>
      </c>
      <c r="N19" s="18" t="s">
        <v>1082</v>
      </c>
      <c r="O19" s="18" t="s">
        <v>1085</v>
      </c>
      <c r="P19" s="18" t="s">
        <v>19</v>
      </c>
      <c r="Q19" s="18" t="s">
        <v>1003</v>
      </c>
      <c r="R19" s="24">
        <v>45085</v>
      </c>
      <c r="S19" s="24">
        <v>45091</v>
      </c>
      <c r="T19" s="24">
        <v>45291</v>
      </c>
      <c r="U19" s="229">
        <f t="shared" si="0"/>
        <v>200</v>
      </c>
      <c r="V19" s="18" t="s">
        <v>1083</v>
      </c>
      <c r="W19" s="217">
        <v>170140003</v>
      </c>
      <c r="X19" s="234">
        <v>1</v>
      </c>
      <c r="Y19" s="238" t="s">
        <v>1084</v>
      </c>
      <c r="Z19" s="235">
        <f>93710000/G19</f>
        <v>0.55647268408551065</v>
      </c>
      <c r="AA19" s="230">
        <f t="shared" ca="1" si="1"/>
        <v>-124</v>
      </c>
    </row>
    <row r="20" spans="1:27" ht="45.2" customHeight="1" x14ac:dyDescent="0.25">
      <c r="A20" s="202">
        <v>13</v>
      </c>
      <c r="B20" s="27" t="s">
        <v>22</v>
      </c>
      <c r="C20" s="252">
        <v>111178</v>
      </c>
      <c r="D20" s="19" t="s">
        <v>1271</v>
      </c>
      <c r="E20" s="18" t="s">
        <v>1260</v>
      </c>
      <c r="F20" s="21" t="s">
        <v>1117</v>
      </c>
      <c r="G20" s="26">
        <v>223486127.00999999</v>
      </c>
      <c r="H20" s="23" t="s">
        <v>1261</v>
      </c>
      <c r="I20" s="26" t="s">
        <v>1262</v>
      </c>
      <c r="J20" s="20" t="s">
        <v>1001</v>
      </c>
      <c r="K20" s="19" t="s">
        <v>1046</v>
      </c>
      <c r="L20" s="18" t="s">
        <v>1043</v>
      </c>
      <c r="M20" s="18" t="s">
        <v>1047</v>
      </c>
      <c r="N20" s="18" t="s">
        <v>1044</v>
      </c>
      <c r="O20" s="18" t="s">
        <v>218</v>
      </c>
      <c r="P20" s="18" t="s">
        <v>19</v>
      </c>
      <c r="Q20" s="18" t="s">
        <v>1003</v>
      </c>
      <c r="R20" s="24">
        <v>45087</v>
      </c>
      <c r="S20" s="24">
        <v>45090</v>
      </c>
      <c r="T20" s="24">
        <v>45291</v>
      </c>
      <c r="U20" s="229">
        <f t="shared" si="0"/>
        <v>201</v>
      </c>
      <c r="V20" s="18" t="s">
        <v>1263</v>
      </c>
      <c r="W20" s="217">
        <f>109939401.72+46449743+46449742.26+111015156.57</f>
        <v>313854043.54999995</v>
      </c>
      <c r="X20" s="218" t="s">
        <v>20</v>
      </c>
      <c r="Y20" s="35" t="s">
        <v>1270</v>
      </c>
      <c r="Z20" s="228">
        <f>78539648/G20</f>
        <v>0.35142963480899064</v>
      </c>
      <c r="AA20" s="230">
        <f t="shared" ca="1" si="1"/>
        <v>-124</v>
      </c>
    </row>
    <row r="21" spans="1:27" ht="45.2" customHeight="1" x14ac:dyDescent="0.25">
      <c r="A21" s="237">
        <v>14</v>
      </c>
      <c r="B21" s="27" t="s">
        <v>22</v>
      </c>
      <c r="C21" s="253" t="s">
        <v>1268</v>
      </c>
      <c r="D21" s="19" t="s">
        <v>1078</v>
      </c>
      <c r="E21" s="18" t="s">
        <v>1269</v>
      </c>
      <c r="F21" s="21" t="s">
        <v>1080</v>
      </c>
      <c r="G21" s="26">
        <v>44277817.5</v>
      </c>
      <c r="H21" s="23" t="s">
        <v>4305</v>
      </c>
      <c r="I21" s="26" t="s">
        <v>24</v>
      </c>
      <c r="J21" s="20" t="s">
        <v>1001</v>
      </c>
      <c r="K21" s="19" t="s">
        <v>1002</v>
      </c>
      <c r="L21" s="18" t="s">
        <v>26</v>
      </c>
      <c r="M21" s="18" t="s">
        <v>1086</v>
      </c>
      <c r="N21" s="18" t="s">
        <v>1082</v>
      </c>
      <c r="O21" s="18" t="s">
        <v>218</v>
      </c>
      <c r="P21" s="18" t="s">
        <v>4343</v>
      </c>
      <c r="Q21" s="18" t="s">
        <v>1118</v>
      </c>
      <c r="R21" s="24">
        <v>45097</v>
      </c>
      <c r="S21" s="24">
        <v>45099</v>
      </c>
      <c r="T21" s="24">
        <v>45191</v>
      </c>
      <c r="U21" s="229">
        <f t="shared" si="0"/>
        <v>92</v>
      </c>
      <c r="V21" s="18">
        <v>79</v>
      </c>
      <c r="W21" s="217">
        <v>59966667</v>
      </c>
      <c r="X21" s="234">
        <v>6</v>
      </c>
      <c r="Y21" s="285" t="s">
        <v>4346</v>
      </c>
      <c r="Z21" s="235">
        <f>44277816/G21</f>
        <v>0.99999996612299147</v>
      </c>
      <c r="AA21" s="230">
        <f t="shared" ca="1" si="1"/>
        <v>-224</v>
      </c>
    </row>
    <row r="22" spans="1:27" ht="45.2" customHeight="1" x14ac:dyDescent="0.25">
      <c r="A22" s="45">
        <v>15</v>
      </c>
      <c r="B22" s="27" t="s">
        <v>17</v>
      </c>
      <c r="C22" s="253">
        <v>112922</v>
      </c>
      <c r="D22" s="19" t="s">
        <v>1272</v>
      </c>
      <c r="E22" s="18" t="s">
        <v>1273</v>
      </c>
      <c r="F22" s="21" t="s">
        <v>1274</v>
      </c>
      <c r="G22" s="26">
        <v>10337100</v>
      </c>
      <c r="H22" s="23" t="s">
        <v>3999</v>
      </c>
      <c r="I22" s="26" t="s">
        <v>1025</v>
      </c>
      <c r="J22" s="20" t="s">
        <v>1012</v>
      </c>
      <c r="K22" s="19" t="s">
        <v>18</v>
      </c>
      <c r="L22" s="18" t="s">
        <v>1043</v>
      </c>
      <c r="M22" s="18" t="s">
        <v>1047</v>
      </c>
      <c r="N22" s="18" t="s">
        <v>1044</v>
      </c>
      <c r="O22" s="18" t="s">
        <v>1027</v>
      </c>
      <c r="P22" s="18" t="s">
        <v>4343</v>
      </c>
      <c r="Q22" s="18" t="s">
        <v>1118</v>
      </c>
      <c r="R22" s="24">
        <v>45119</v>
      </c>
      <c r="S22" s="24">
        <v>45119</v>
      </c>
      <c r="T22" s="24">
        <v>45149</v>
      </c>
      <c r="U22" s="229">
        <f t="shared" si="0"/>
        <v>30</v>
      </c>
      <c r="V22" s="18">
        <v>111</v>
      </c>
      <c r="W22" s="22">
        <v>25837439.18</v>
      </c>
      <c r="X22" s="28" t="s">
        <v>20</v>
      </c>
      <c r="Y22" s="35" t="s">
        <v>1277</v>
      </c>
      <c r="Z22" s="228">
        <f>10337100/G22</f>
        <v>1</v>
      </c>
      <c r="AA22" s="230">
        <f t="shared" ca="1" si="1"/>
        <v>-266</v>
      </c>
    </row>
    <row r="23" spans="1:27" ht="45.2" customHeight="1" x14ac:dyDescent="0.25">
      <c r="A23" s="232">
        <v>15</v>
      </c>
      <c r="B23" s="27" t="s">
        <v>17</v>
      </c>
      <c r="C23" s="253">
        <v>112923</v>
      </c>
      <c r="D23" s="19" t="s">
        <v>1275</v>
      </c>
      <c r="E23" s="18" t="s">
        <v>1276</v>
      </c>
      <c r="F23" s="21" t="s">
        <v>1274</v>
      </c>
      <c r="G23" s="26">
        <v>6537000</v>
      </c>
      <c r="H23" s="23" t="s">
        <v>4000</v>
      </c>
      <c r="I23" s="26" t="s">
        <v>1025</v>
      </c>
      <c r="J23" s="21" t="s">
        <v>1012</v>
      </c>
      <c r="K23" s="19" t="s">
        <v>18</v>
      </c>
      <c r="L23" s="18" t="s">
        <v>1043</v>
      </c>
      <c r="M23" s="18" t="s">
        <v>1047</v>
      </c>
      <c r="N23" s="18" t="s">
        <v>1044</v>
      </c>
      <c r="O23" s="18" t="s">
        <v>1027</v>
      </c>
      <c r="P23" s="18" t="s">
        <v>4343</v>
      </c>
      <c r="Q23" s="18" t="s">
        <v>1118</v>
      </c>
      <c r="R23" s="24">
        <v>45119</v>
      </c>
      <c r="S23" s="24">
        <v>45119</v>
      </c>
      <c r="T23" s="24">
        <v>45149</v>
      </c>
      <c r="U23" s="229">
        <f t="shared" si="0"/>
        <v>30</v>
      </c>
      <c r="V23" s="18">
        <v>111</v>
      </c>
      <c r="W23" s="22">
        <v>6537000</v>
      </c>
      <c r="X23" s="28" t="s">
        <v>20</v>
      </c>
      <c r="Y23" s="35" t="s">
        <v>1278</v>
      </c>
      <c r="Z23" s="228">
        <f>6537000/G23</f>
        <v>1</v>
      </c>
      <c r="AA23" s="230">
        <f t="shared" ca="1" si="1"/>
        <v>-266</v>
      </c>
    </row>
    <row r="24" spans="1:27" ht="45.2" customHeight="1" x14ac:dyDescent="0.25">
      <c r="A24" s="203">
        <v>16</v>
      </c>
      <c r="B24" s="27" t="s">
        <v>1076</v>
      </c>
      <c r="C24" s="252" t="s">
        <v>1282</v>
      </c>
      <c r="D24" s="19" t="s">
        <v>1111</v>
      </c>
      <c r="E24" s="18" t="s">
        <v>1283</v>
      </c>
      <c r="F24" s="21" t="s">
        <v>1112</v>
      </c>
      <c r="G24" s="26">
        <v>110500000</v>
      </c>
      <c r="H24" s="247" t="s">
        <v>4306</v>
      </c>
      <c r="I24" s="26" t="s">
        <v>1025</v>
      </c>
      <c r="J24" s="20" t="s">
        <v>1115</v>
      </c>
      <c r="K24" s="19" t="s">
        <v>1038</v>
      </c>
      <c r="L24" s="18" t="s">
        <v>26</v>
      </c>
      <c r="M24" s="18" t="s">
        <v>1086</v>
      </c>
      <c r="N24" s="18" t="s">
        <v>1082</v>
      </c>
      <c r="O24" s="18" t="s">
        <v>1085</v>
      </c>
      <c r="P24" s="18" t="s">
        <v>19</v>
      </c>
      <c r="Q24" s="18" t="s">
        <v>1003</v>
      </c>
      <c r="R24" s="24">
        <v>45119</v>
      </c>
      <c r="S24" s="24">
        <v>45121</v>
      </c>
      <c r="T24" s="24">
        <v>45291</v>
      </c>
      <c r="U24" s="229">
        <f t="shared" si="0"/>
        <v>170</v>
      </c>
      <c r="V24" s="281" t="s">
        <v>1113</v>
      </c>
      <c r="W24" s="217">
        <v>118000000</v>
      </c>
      <c r="X24" s="234">
        <v>7</v>
      </c>
      <c r="Y24" s="238" t="s">
        <v>1114</v>
      </c>
      <c r="Z24" s="235">
        <f>66300000/G24</f>
        <v>0.6</v>
      </c>
      <c r="AA24" s="230">
        <f t="shared" ca="1" si="1"/>
        <v>-124</v>
      </c>
    </row>
    <row r="25" spans="1:27" ht="45.2" customHeight="1" x14ac:dyDescent="0.25">
      <c r="A25" s="45">
        <v>17</v>
      </c>
      <c r="B25" s="27" t="s">
        <v>22</v>
      </c>
      <c r="C25" s="253">
        <v>113487</v>
      </c>
      <c r="D25" s="19" t="s">
        <v>3943</v>
      </c>
      <c r="E25" s="18" t="s">
        <v>1088</v>
      </c>
      <c r="F25" s="21" t="s">
        <v>3944</v>
      </c>
      <c r="G25" s="26">
        <v>18374748</v>
      </c>
      <c r="H25" s="23" t="s">
        <v>4001</v>
      </c>
      <c r="I25" s="26" t="s">
        <v>1025</v>
      </c>
      <c r="J25" s="21" t="s">
        <v>4003</v>
      </c>
      <c r="K25" s="19" t="s">
        <v>1446</v>
      </c>
      <c r="L25" s="18" t="s">
        <v>1043</v>
      </c>
      <c r="M25" s="18" t="s">
        <v>1047</v>
      </c>
      <c r="N25" s="18" t="s">
        <v>1044</v>
      </c>
      <c r="O25" s="18" t="s">
        <v>218</v>
      </c>
      <c r="P25" s="18" t="s">
        <v>4343</v>
      </c>
      <c r="Q25" s="18" t="s">
        <v>1118</v>
      </c>
      <c r="R25" s="24">
        <v>45131</v>
      </c>
      <c r="S25" s="24">
        <v>45131</v>
      </c>
      <c r="T25" s="24">
        <v>45224</v>
      </c>
      <c r="U25" s="229">
        <f t="shared" si="0"/>
        <v>93</v>
      </c>
      <c r="V25" s="18" t="s">
        <v>4210</v>
      </c>
      <c r="W25" s="217">
        <f>12313087+6053775</f>
        <v>18366862</v>
      </c>
      <c r="X25" s="28" t="s">
        <v>20</v>
      </c>
      <c r="Y25" s="35" t="s">
        <v>1278</v>
      </c>
      <c r="Z25" s="228">
        <f>+(12313087+6053775)/G25</f>
        <v>0.99957082404613118</v>
      </c>
      <c r="AA25" s="230">
        <f t="shared" ca="1" si="1"/>
        <v>-191</v>
      </c>
    </row>
    <row r="26" spans="1:27" ht="45.2" customHeight="1" x14ac:dyDescent="0.25">
      <c r="A26" s="231">
        <v>17</v>
      </c>
      <c r="B26" s="251" t="s">
        <v>22</v>
      </c>
      <c r="C26" s="253">
        <v>113488</v>
      </c>
      <c r="D26" s="19" t="s">
        <v>3943</v>
      </c>
      <c r="E26" s="18" t="s">
        <v>3945</v>
      </c>
      <c r="F26" s="21" t="s">
        <v>3944</v>
      </c>
      <c r="G26" s="26">
        <v>434000</v>
      </c>
      <c r="H26" s="23" t="s">
        <v>3990</v>
      </c>
      <c r="I26" s="26" t="s">
        <v>1025</v>
      </c>
      <c r="J26" s="21" t="s">
        <v>4003</v>
      </c>
      <c r="K26" s="19" t="s">
        <v>1446</v>
      </c>
      <c r="L26" s="18" t="s">
        <v>1043</v>
      </c>
      <c r="M26" s="18" t="s">
        <v>1047</v>
      </c>
      <c r="N26" s="18" t="s">
        <v>1044</v>
      </c>
      <c r="O26" s="18" t="s">
        <v>218</v>
      </c>
      <c r="P26" s="18" t="s">
        <v>4343</v>
      </c>
      <c r="Q26" s="18" t="s">
        <v>1118</v>
      </c>
      <c r="R26" s="24">
        <v>45131</v>
      </c>
      <c r="S26" s="24">
        <v>45131</v>
      </c>
      <c r="T26" s="24">
        <v>45163</v>
      </c>
      <c r="U26" s="229">
        <f t="shared" si="0"/>
        <v>32</v>
      </c>
      <c r="V26" s="18" t="s">
        <v>4015</v>
      </c>
      <c r="W26" s="240">
        <v>434000</v>
      </c>
      <c r="X26" s="28" t="s">
        <v>20</v>
      </c>
      <c r="Y26" s="35" t="s">
        <v>1278</v>
      </c>
      <c r="Z26" s="228">
        <f>434000/G26</f>
        <v>1</v>
      </c>
      <c r="AA26" s="230">
        <f t="shared" ca="1" si="1"/>
        <v>-252</v>
      </c>
    </row>
    <row r="27" spans="1:27" ht="45.2" customHeight="1" x14ac:dyDescent="0.25">
      <c r="A27" s="231">
        <v>17</v>
      </c>
      <c r="B27" s="27" t="s">
        <v>22</v>
      </c>
      <c r="C27" s="253">
        <v>113489</v>
      </c>
      <c r="D27" s="19" t="s">
        <v>3943</v>
      </c>
      <c r="E27" s="18" t="s">
        <v>1276</v>
      </c>
      <c r="F27" s="21" t="s">
        <v>3944</v>
      </c>
      <c r="G27" s="26">
        <v>3220000</v>
      </c>
      <c r="H27" s="23" t="s">
        <v>3991</v>
      </c>
      <c r="I27" s="26" t="s">
        <v>1025</v>
      </c>
      <c r="J27" s="21" t="s">
        <v>4003</v>
      </c>
      <c r="K27" s="19" t="s">
        <v>1446</v>
      </c>
      <c r="L27" s="18" t="s">
        <v>1043</v>
      </c>
      <c r="M27" s="18" t="s">
        <v>1047</v>
      </c>
      <c r="N27" s="18" t="s">
        <v>1044</v>
      </c>
      <c r="O27" s="18" t="s">
        <v>218</v>
      </c>
      <c r="P27" s="18" t="s">
        <v>4343</v>
      </c>
      <c r="Q27" s="18" t="s">
        <v>1118</v>
      </c>
      <c r="R27" s="24">
        <v>45131</v>
      </c>
      <c r="S27" s="24">
        <v>45131</v>
      </c>
      <c r="T27" s="24">
        <v>45163</v>
      </c>
      <c r="U27" s="229">
        <f t="shared" si="0"/>
        <v>32</v>
      </c>
      <c r="V27" s="18" t="s">
        <v>4015</v>
      </c>
      <c r="W27" s="240">
        <v>3220000</v>
      </c>
      <c r="X27" s="28" t="s">
        <v>20</v>
      </c>
      <c r="Y27" s="35" t="s">
        <v>1278</v>
      </c>
      <c r="Z27" s="228">
        <f>3220000/G27</f>
        <v>1</v>
      </c>
      <c r="AA27" s="230">
        <f t="shared" ca="1" si="1"/>
        <v>-252</v>
      </c>
    </row>
    <row r="28" spans="1:27" ht="45.2" customHeight="1" x14ac:dyDescent="0.25">
      <c r="A28" s="232">
        <v>17</v>
      </c>
      <c r="B28" s="27" t="s">
        <v>22</v>
      </c>
      <c r="C28" s="253">
        <v>113551</v>
      </c>
      <c r="D28" s="19" t="s">
        <v>3935</v>
      </c>
      <c r="E28" s="18" t="s">
        <v>1088</v>
      </c>
      <c r="F28" s="21" t="s">
        <v>3936</v>
      </c>
      <c r="G28" s="26">
        <v>24703648</v>
      </c>
      <c r="H28" s="23" t="s">
        <v>3992</v>
      </c>
      <c r="I28" s="26" t="s">
        <v>24</v>
      </c>
      <c r="J28" s="21" t="s">
        <v>4004</v>
      </c>
      <c r="K28" s="19" t="s">
        <v>1001</v>
      </c>
      <c r="L28" s="18" t="s">
        <v>1043</v>
      </c>
      <c r="M28" s="18" t="s">
        <v>1047</v>
      </c>
      <c r="N28" s="18" t="s">
        <v>1044</v>
      </c>
      <c r="O28" s="18" t="s">
        <v>218</v>
      </c>
      <c r="P28" s="18" t="s">
        <v>4343</v>
      </c>
      <c r="Q28" s="18" t="s">
        <v>1118</v>
      </c>
      <c r="R28" s="24">
        <v>45131</v>
      </c>
      <c r="S28" s="24">
        <v>45132</v>
      </c>
      <c r="T28" s="24">
        <v>45224</v>
      </c>
      <c r="U28" s="229">
        <f t="shared" si="0"/>
        <v>92</v>
      </c>
      <c r="V28" s="18" t="s">
        <v>4016</v>
      </c>
      <c r="W28" s="22">
        <f>22554800+8217653</f>
        <v>30772453</v>
      </c>
      <c r="X28" s="28" t="s">
        <v>20</v>
      </c>
      <c r="Y28" s="177" t="s">
        <v>1278</v>
      </c>
      <c r="Z28" s="228">
        <f>+(16485995+8217653)/G28</f>
        <v>1</v>
      </c>
      <c r="AA28" s="230">
        <f t="shared" ca="1" si="1"/>
        <v>-191</v>
      </c>
    </row>
    <row r="29" spans="1:27" ht="45.2" customHeight="1" x14ac:dyDescent="0.25">
      <c r="A29" s="237">
        <v>18</v>
      </c>
      <c r="B29" s="27" t="s">
        <v>22</v>
      </c>
      <c r="C29" s="253">
        <v>113492</v>
      </c>
      <c r="D29" s="19" t="s">
        <v>3940</v>
      </c>
      <c r="E29" s="18" t="s">
        <v>3941</v>
      </c>
      <c r="F29" s="21" t="s">
        <v>3942</v>
      </c>
      <c r="G29" s="26">
        <v>22554800.16</v>
      </c>
      <c r="H29" s="23" t="s">
        <v>3993</v>
      </c>
      <c r="I29" s="26" t="s">
        <v>1025</v>
      </c>
      <c r="J29" s="20" t="s">
        <v>4005</v>
      </c>
      <c r="K29" s="19" t="s">
        <v>4009</v>
      </c>
      <c r="L29" s="18" t="s">
        <v>1043</v>
      </c>
      <c r="M29" s="18" t="s">
        <v>1047</v>
      </c>
      <c r="N29" s="18" t="s">
        <v>1044</v>
      </c>
      <c r="O29" s="18" t="s">
        <v>218</v>
      </c>
      <c r="P29" s="18" t="s">
        <v>4343</v>
      </c>
      <c r="Q29" s="18" t="s">
        <v>1003</v>
      </c>
      <c r="R29" s="24">
        <v>45131</v>
      </c>
      <c r="S29" s="24">
        <v>45131</v>
      </c>
      <c r="T29" s="24">
        <v>45657</v>
      </c>
      <c r="U29" s="229">
        <f t="shared" si="0"/>
        <v>526</v>
      </c>
      <c r="V29" s="18" t="s">
        <v>4017</v>
      </c>
      <c r="W29" s="22">
        <v>3719000</v>
      </c>
      <c r="X29" s="28" t="s">
        <v>20</v>
      </c>
      <c r="Y29" s="177" t="s">
        <v>1278</v>
      </c>
      <c r="Z29" s="228">
        <f>22554800/G29</f>
        <v>0.99999999290616637</v>
      </c>
      <c r="AA29" s="230">
        <f t="shared" ca="1" si="1"/>
        <v>242</v>
      </c>
    </row>
    <row r="30" spans="1:27" ht="45.2" customHeight="1" x14ac:dyDescent="0.25">
      <c r="A30" s="279">
        <v>19</v>
      </c>
      <c r="B30" s="27" t="s">
        <v>22</v>
      </c>
      <c r="C30" s="253">
        <v>113512</v>
      </c>
      <c r="D30" s="19" t="s">
        <v>3938</v>
      </c>
      <c r="E30" s="18" t="s">
        <v>1088</v>
      </c>
      <c r="F30" s="21" t="s">
        <v>3937</v>
      </c>
      <c r="G30" s="26">
        <v>24661565</v>
      </c>
      <c r="H30" s="23" t="s">
        <v>3995</v>
      </c>
      <c r="I30" s="26" t="s">
        <v>24</v>
      </c>
      <c r="J30" s="21" t="s">
        <v>4007</v>
      </c>
      <c r="K30" s="19" t="s">
        <v>1001</v>
      </c>
      <c r="L30" s="18" t="s">
        <v>1043</v>
      </c>
      <c r="M30" s="18" t="s">
        <v>1047</v>
      </c>
      <c r="N30" s="18" t="s">
        <v>1044</v>
      </c>
      <c r="O30" s="18" t="s">
        <v>218</v>
      </c>
      <c r="P30" s="18" t="s">
        <v>4343</v>
      </c>
      <c r="Q30" s="18" t="s">
        <v>1118</v>
      </c>
      <c r="R30" s="24">
        <v>45131</v>
      </c>
      <c r="S30" s="24">
        <v>45131</v>
      </c>
      <c r="T30" s="24">
        <v>45163</v>
      </c>
      <c r="U30" s="229">
        <f t="shared" si="0"/>
        <v>32</v>
      </c>
      <c r="V30" s="18" t="s">
        <v>4019</v>
      </c>
      <c r="W30" s="22">
        <v>16485995</v>
      </c>
      <c r="X30" s="28" t="s">
        <v>20</v>
      </c>
      <c r="Y30" s="241" t="s">
        <v>1278</v>
      </c>
      <c r="Z30" s="228">
        <f>24661565/G30</f>
        <v>1</v>
      </c>
      <c r="AA30" s="230">
        <f t="shared" ca="1" si="1"/>
        <v>-252</v>
      </c>
    </row>
    <row r="31" spans="1:27" s="233" customFormat="1" ht="45.2" customHeight="1" x14ac:dyDescent="0.25">
      <c r="A31" s="280">
        <v>19</v>
      </c>
      <c r="B31" s="27" t="s">
        <v>22</v>
      </c>
      <c r="C31" s="256">
        <v>113511</v>
      </c>
      <c r="D31" s="19" t="s">
        <v>3939</v>
      </c>
      <c r="E31" s="18" t="s">
        <v>1145</v>
      </c>
      <c r="F31" s="21" t="s">
        <v>3937</v>
      </c>
      <c r="G31" s="26">
        <v>3719000</v>
      </c>
      <c r="H31" s="23" t="s">
        <v>3994</v>
      </c>
      <c r="I31" s="26" t="s">
        <v>4012</v>
      </c>
      <c r="J31" s="20" t="s">
        <v>4006</v>
      </c>
      <c r="K31" s="19" t="s">
        <v>4010</v>
      </c>
      <c r="L31" s="18" t="s">
        <v>1043</v>
      </c>
      <c r="M31" s="18" t="s">
        <v>1047</v>
      </c>
      <c r="N31" s="18" t="s">
        <v>1044</v>
      </c>
      <c r="O31" s="18" t="s">
        <v>1027</v>
      </c>
      <c r="P31" s="18" t="s">
        <v>19</v>
      </c>
      <c r="Q31" s="18" t="s">
        <v>1118</v>
      </c>
      <c r="R31" s="24">
        <v>45131</v>
      </c>
      <c r="S31" s="24">
        <v>45131</v>
      </c>
      <c r="T31" s="24">
        <v>45163</v>
      </c>
      <c r="U31" s="229">
        <f t="shared" si="0"/>
        <v>32</v>
      </c>
      <c r="V31" s="18" t="s">
        <v>4018</v>
      </c>
      <c r="W31" s="22">
        <v>24661565</v>
      </c>
      <c r="X31" s="28" t="s">
        <v>20</v>
      </c>
      <c r="Y31" s="241" t="s">
        <v>1278</v>
      </c>
      <c r="Z31" s="228">
        <f>1/G31</f>
        <v>2.6888948642108095E-7</v>
      </c>
      <c r="AA31" s="230">
        <f t="shared" ca="1" si="1"/>
        <v>-252</v>
      </c>
    </row>
    <row r="32" spans="1:27" ht="45.2" customHeight="1" x14ac:dyDescent="0.25">
      <c r="A32" s="237">
        <v>20</v>
      </c>
      <c r="B32" s="27" t="s">
        <v>17</v>
      </c>
      <c r="C32" s="252" t="s">
        <v>3900</v>
      </c>
      <c r="D32" s="19" t="s">
        <v>1093</v>
      </c>
      <c r="E32" s="18" t="s">
        <v>3912</v>
      </c>
      <c r="F32" s="21" t="s">
        <v>1094</v>
      </c>
      <c r="G32" s="26">
        <v>1290638504</v>
      </c>
      <c r="H32" s="23" t="s">
        <v>4013</v>
      </c>
      <c r="I32" s="26" t="s">
        <v>1025</v>
      </c>
      <c r="J32" s="20" t="s">
        <v>1012</v>
      </c>
      <c r="K32" s="19" t="s">
        <v>1095</v>
      </c>
      <c r="L32" s="18" t="s">
        <v>26</v>
      </c>
      <c r="M32" s="18" t="s">
        <v>1029</v>
      </c>
      <c r="N32" s="18" t="s">
        <v>1030</v>
      </c>
      <c r="O32" s="18" t="s">
        <v>1027</v>
      </c>
      <c r="P32" s="18" t="s">
        <v>19</v>
      </c>
      <c r="Q32" s="18" t="s">
        <v>1003</v>
      </c>
      <c r="R32" s="24">
        <v>45138</v>
      </c>
      <c r="S32" s="24">
        <v>45166</v>
      </c>
      <c r="T32" s="24">
        <v>45285</v>
      </c>
      <c r="U32" s="229">
        <f t="shared" si="0"/>
        <v>119</v>
      </c>
      <c r="V32" s="18">
        <v>86</v>
      </c>
      <c r="W32" s="217">
        <v>907147416</v>
      </c>
      <c r="X32" s="234">
        <v>39</v>
      </c>
      <c r="Y32" s="30" t="s">
        <v>1096</v>
      </c>
      <c r="Z32" s="235">
        <f>88856770/G32</f>
        <v>6.8847140174891297E-2</v>
      </c>
      <c r="AA32" s="230">
        <f t="shared" ca="1" si="1"/>
        <v>-130</v>
      </c>
    </row>
    <row r="33" spans="1:27" s="233" customFormat="1" ht="45.2" customHeight="1" x14ac:dyDescent="0.25">
      <c r="A33" s="45">
        <v>21</v>
      </c>
      <c r="B33" s="27" t="s">
        <v>22</v>
      </c>
      <c r="C33" s="253">
        <v>114173</v>
      </c>
      <c r="D33" s="19" t="s">
        <v>3933</v>
      </c>
      <c r="E33" s="18" t="s">
        <v>3927</v>
      </c>
      <c r="F33" s="21" t="s">
        <v>3934</v>
      </c>
      <c r="G33" s="26">
        <v>3656010.82</v>
      </c>
      <c r="H33" s="23" t="s">
        <v>3996</v>
      </c>
      <c r="I33" s="26" t="s">
        <v>24</v>
      </c>
      <c r="J33" s="20" t="s">
        <v>4004</v>
      </c>
      <c r="K33" s="19" t="s">
        <v>1001</v>
      </c>
      <c r="L33" s="18" t="s">
        <v>1043</v>
      </c>
      <c r="M33" s="18" t="s">
        <v>1047</v>
      </c>
      <c r="N33" s="18" t="s">
        <v>1044</v>
      </c>
      <c r="O33" s="18" t="s">
        <v>218</v>
      </c>
      <c r="P33" s="18" t="s">
        <v>4343</v>
      </c>
      <c r="Q33" s="18" t="s">
        <v>1118</v>
      </c>
      <c r="R33" s="24">
        <v>45141</v>
      </c>
      <c r="S33" s="24">
        <v>45141</v>
      </c>
      <c r="T33" s="24">
        <v>45182</v>
      </c>
      <c r="U33" s="229">
        <f t="shared" si="0"/>
        <v>41</v>
      </c>
      <c r="V33" s="18" t="s">
        <v>4020</v>
      </c>
      <c r="W33" s="22">
        <v>3656010.82</v>
      </c>
      <c r="X33" s="28" t="s">
        <v>20</v>
      </c>
      <c r="Y33" s="241" t="s">
        <v>1278</v>
      </c>
      <c r="Z33" s="228">
        <f>3656011/G33</f>
        <v>1.00000004923399</v>
      </c>
      <c r="AA33" s="230">
        <f t="shared" ca="1" si="1"/>
        <v>-233</v>
      </c>
    </row>
    <row r="34" spans="1:27" s="233" customFormat="1" ht="45.2" customHeight="1" x14ac:dyDescent="0.25">
      <c r="A34" s="231">
        <v>21</v>
      </c>
      <c r="B34" s="27" t="s">
        <v>22</v>
      </c>
      <c r="C34" s="253">
        <v>114174</v>
      </c>
      <c r="D34" s="19" t="s">
        <v>3931</v>
      </c>
      <c r="E34" s="18" t="s">
        <v>3932</v>
      </c>
      <c r="F34" s="21" t="s">
        <v>3929</v>
      </c>
      <c r="G34" s="26">
        <v>3683155.58</v>
      </c>
      <c r="H34" s="23" t="s">
        <v>3997</v>
      </c>
      <c r="I34" s="26" t="s">
        <v>24</v>
      </c>
      <c r="J34" s="20" t="s">
        <v>4004</v>
      </c>
      <c r="K34" s="19" t="s">
        <v>1001</v>
      </c>
      <c r="L34" s="18" t="s">
        <v>1043</v>
      </c>
      <c r="M34" s="18" t="s">
        <v>1047</v>
      </c>
      <c r="N34" s="18" t="s">
        <v>1044</v>
      </c>
      <c r="O34" s="18" t="s">
        <v>218</v>
      </c>
      <c r="P34" s="18" t="s">
        <v>4343</v>
      </c>
      <c r="Q34" s="18" t="s">
        <v>1118</v>
      </c>
      <c r="R34" s="24">
        <v>45141</v>
      </c>
      <c r="S34" s="24">
        <v>45141</v>
      </c>
      <c r="T34" s="24">
        <v>45182</v>
      </c>
      <c r="U34" s="229">
        <f t="shared" si="0"/>
        <v>41</v>
      </c>
      <c r="V34" s="18" t="s">
        <v>4020</v>
      </c>
      <c r="W34" s="22">
        <v>3683155.58</v>
      </c>
      <c r="X34" s="28" t="s">
        <v>20</v>
      </c>
      <c r="Y34" s="35" t="s">
        <v>1278</v>
      </c>
      <c r="Z34" s="228">
        <f>3683156/G34</f>
        <v>1.0000001140326524</v>
      </c>
      <c r="AA34" s="230">
        <f t="shared" ca="1" si="1"/>
        <v>-233</v>
      </c>
    </row>
    <row r="35" spans="1:27" ht="45.2" customHeight="1" x14ac:dyDescent="0.25">
      <c r="A35" s="231">
        <v>21</v>
      </c>
      <c r="B35" s="27" t="s">
        <v>22</v>
      </c>
      <c r="C35" s="253">
        <v>114198</v>
      </c>
      <c r="D35" s="19" t="s">
        <v>3930</v>
      </c>
      <c r="E35" s="18" t="s">
        <v>3927</v>
      </c>
      <c r="F35" s="21" t="s">
        <v>3929</v>
      </c>
      <c r="G35" s="26">
        <v>3829554.47</v>
      </c>
      <c r="H35" s="23" t="s">
        <v>3998</v>
      </c>
      <c r="I35" s="26" t="s">
        <v>24</v>
      </c>
      <c r="J35" s="20" t="s">
        <v>4004</v>
      </c>
      <c r="K35" s="19" t="s">
        <v>1001</v>
      </c>
      <c r="L35" s="18" t="s">
        <v>1043</v>
      </c>
      <c r="M35" s="18" t="s">
        <v>1047</v>
      </c>
      <c r="N35" s="18" t="s">
        <v>1044</v>
      </c>
      <c r="O35" s="18" t="s">
        <v>218</v>
      </c>
      <c r="P35" s="18" t="s">
        <v>4343</v>
      </c>
      <c r="Q35" s="18" t="s">
        <v>1118</v>
      </c>
      <c r="R35" s="24">
        <v>45142</v>
      </c>
      <c r="S35" s="24">
        <v>45142</v>
      </c>
      <c r="T35" s="24">
        <v>45189</v>
      </c>
      <c r="U35" s="229">
        <f t="shared" si="0"/>
        <v>47</v>
      </c>
      <c r="V35" s="18" t="s">
        <v>4020</v>
      </c>
      <c r="W35" s="22">
        <v>3829554.47</v>
      </c>
      <c r="X35" s="28" t="s">
        <v>20</v>
      </c>
      <c r="Y35" s="35" t="s">
        <v>1278</v>
      </c>
      <c r="Z35" s="228">
        <f>3829554/G35</f>
        <v>0.99999987727031858</v>
      </c>
      <c r="AA35" s="230">
        <f t="shared" ca="1" si="1"/>
        <v>-226</v>
      </c>
    </row>
    <row r="36" spans="1:27" ht="45.2" customHeight="1" x14ac:dyDescent="0.25">
      <c r="A36" s="231">
        <v>21</v>
      </c>
      <c r="B36" s="27" t="s">
        <v>22</v>
      </c>
      <c r="C36" s="253">
        <v>114200</v>
      </c>
      <c r="D36" s="19" t="s">
        <v>3928</v>
      </c>
      <c r="E36" s="18" t="s">
        <v>3927</v>
      </c>
      <c r="F36" s="21" t="s">
        <v>3929</v>
      </c>
      <c r="G36" s="26">
        <v>30334015.5</v>
      </c>
      <c r="H36" s="224" t="s">
        <v>4002</v>
      </c>
      <c r="I36" s="26" t="s">
        <v>4012</v>
      </c>
      <c r="J36" s="20" t="s">
        <v>4008</v>
      </c>
      <c r="K36" s="19" t="s">
        <v>4011</v>
      </c>
      <c r="L36" s="18" t="s">
        <v>1043</v>
      </c>
      <c r="M36" s="18" t="s">
        <v>1047</v>
      </c>
      <c r="N36" s="18" t="s">
        <v>1044</v>
      </c>
      <c r="O36" s="18" t="s">
        <v>218</v>
      </c>
      <c r="P36" s="18" t="s">
        <v>4343</v>
      </c>
      <c r="Q36" s="18" t="s">
        <v>1118</v>
      </c>
      <c r="R36" s="24">
        <v>45142</v>
      </c>
      <c r="S36" s="24">
        <v>45142</v>
      </c>
      <c r="T36" s="24">
        <v>45189</v>
      </c>
      <c r="U36" s="229">
        <f t="shared" si="0"/>
        <v>47</v>
      </c>
      <c r="V36" s="18" t="s">
        <v>4021</v>
      </c>
      <c r="W36" s="22">
        <v>29739230.5</v>
      </c>
      <c r="X36" s="28" t="s">
        <v>20</v>
      </c>
      <c r="Y36" s="35" t="s">
        <v>1278</v>
      </c>
      <c r="Z36" s="228">
        <f>29739230/G36</f>
        <v>0.98039212777484075</v>
      </c>
      <c r="AA36" s="230">
        <f t="shared" ref="AA36:AA60" ca="1" si="2">+T36-TODAY()</f>
        <v>-226</v>
      </c>
    </row>
    <row r="37" spans="1:27" ht="45.2" customHeight="1" x14ac:dyDescent="0.25">
      <c r="A37" s="232">
        <v>21</v>
      </c>
      <c r="B37" s="27" t="s">
        <v>22</v>
      </c>
      <c r="C37" s="252">
        <v>120196</v>
      </c>
      <c r="D37" s="19" t="s">
        <v>4285</v>
      </c>
      <c r="E37" s="18" t="s">
        <v>4286</v>
      </c>
      <c r="F37" s="21" t="s">
        <v>4284</v>
      </c>
      <c r="G37" s="26">
        <v>21085000</v>
      </c>
      <c r="H37" s="23">
        <v>1775</v>
      </c>
      <c r="I37" s="26" t="s">
        <v>24</v>
      </c>
      <c r="J37" s="20" t="s">
        <v>4004</v>
      </c>
      <c r="K37" s="19" t="s">
        <v>1001</v>
      </c>
      <c r="L37" s="18" t="s">
        <v>1043</v>
      </c>
      <c r="M37" s="18" t="s">
        <v>1047</v>
      </c>
      <c r="N37" s="18" t="s">
        <v>1091</v>
      </c>
      <c r="O37" s="18" t="s">
        <v>218</v>
      </c>
      <c r="P37" s="18" t="s">
        <v>19</v>
      </c>
      <c r="Q37" s="18" t="s">
        <v>1003</v>
      </c>
      <c r="R37" s="24">
        <v>45250</v>
      </c>
      <c r="S37" s="24">
        <v>45250</v>
      </c>
      <c r="T37" s="24">
        <v>45265</v>
      </c>
      <c r="U37" s="229">
        <f t="shared" si="0"/>
        <v>15</v>
      </c>
      <c r="V37" s="18">
        <v>197</v>
      </c>
      <c r="W37" s="25">
        <v>22006500</v>
      </c>
      <c r="X37" s="218" t="s">
        <v>20</v>
      </c>
      <c r="Y37" s="35" t="s">
        <v>4287</v>
      </c>
      <c r="Z37" s="228">
        <f>1/G37</f>
        <v>4.7427080863172873E-8</v>
      </c>
      <c r="AA37" s="230">
        <f t="shared" ca="1" si="2"/>
        <v>-150</v>
      </c>
    </row>
    <row r="38" spans="1:27" ht="45.2" customHeight="1" x14ac:dyDescent="0.25">
      <c r="A38" s="236">
        <v>22</v>
      </c>
      <c r="B38" s="27" t="s">
        <v>17</v>
      </c>
      <c r="C38" s="256" t="s">
        <v>3901</v>
      </c>
      <c r="D38" s="19" t="s">
        <v>3916</v>
      </c>
      <c r="E38" s="18" t="s">
        <v>3903</v>
      </c>
      <c r="F38" s="21" t="s">
        <v>3902</v>
      </c>
      <c r="G38" s="26">
        <v>5652000</v>
      </c>
      <c r="H38" s="23" t="s">
        <v>4023</v>
      </c>
      <c r="I38" s="26" t="s">
        <v>1025</v>
      </c>
      <c r="J38" s="20" t="s">
        <v>4005</v>
      </c>
      <c r="K38" s="19" t="s">
        <v>18</v>
      </c>
      <c r="L38" s="18" t="s">
        <v>26</v>
      </c>
      <c r="M38" s="18" t="s">
        <v>1090</v>
      </c>
      <c r="N38" s="18" t="s">
        <v>1035</v>
      </c>
      <c r="O38" s="18" t="s">
        <v>1027</v>
      </c>
      <c r="P38" s="18" t="s">
        <v>4344</v>
      </c>
      <c r="Q38" s="18" t="s">
        <v>1118</v>
      </c>
      <c r="R38" s="24">
        <v>45152</v>
      </c>
      <c r="S38" s="24">
        <v>45202</v>
      </c>
      <c r="T38" s="24">
        <v>45222</v>
      </c>
      <c r="U38" s="229">
        <f t="shared" si="0"/>
        <v>20</v>
      </c>
      <c r="V38" s="18" t="s">
        <v>4026</v>
      </c>
      <c r="W38" s="217">
        <v>5652000</v>
      </c>
      <c r="X38" s="234">
        <v>3</v>
      </c>
      <c r="Y38" s="35" t="s">
        <v>3921</v>
      </c>
      <c r="Z38" s="235">
        <f>0/G38</f>
        <v>0</v>
      </c>
      <c r="AA38" s="230">
        <f t="shared" ca="1" si="2"/>
        <v>-193</v>
      </c>
    </row>
    <row r="39" spans="1:27" ht="45.2" customHeight="1" x14ac:dyDescent="0.25">
      <c r="A39" s="237">
        <v>23</v>
      </c>
      <c r="B39" s="27" t="s">
        <v>17</v>
      </c>
      <c r="C39" s="252" t="s">
        <v>3910</v>
      </c>
      <c r="D39" s="19" t="s">
        <v>1258</v>
      </c>
      <c r="E39" s="18" t="s">
        <v>3989</v>
      </c>
      <c r="F39" s="21" t="s">
        <v>1119</v>
      </c>
      <c r="G39" s="26">
        <v>109902132</v>
      </c>
      <c r="H39" s="23" t="s">
        <v>4014</v>
      </c>
      <c r="I39" s="26" t="s">
        <v>1025</v>
      </c>
      <c r="J39" s="20" t="s">
        <v>1012</v>
      </c>
      <c r="K39" s="19" t="s">
        <v>1048</v>
      </c>
      <c r="L39" s="18" t="s">
        <v>26</v>
      </c>
      <c r="M39" s="18" t="s">
        <v>1023</v>
      </c>
      <c r="N39" s="18" t="s">
        <v>4283</v>
      </c>
      <c r="O39" s="18" t="s">
        <v>1027</v>
      </c>
      <c r="P39" s="18" t="s">
        <v>19</v>
      </c>
      <c r="Q39" s="18" t="s">
        <v>1003</v>
      </c>
      <c r="R39" s="24">
        <v>45155</v>
      </c>
      <c r="S39" s="24">
        <v>45166</v>
      </c>
      <c r="T39" s="24">
        <v>45285</v>
      </c>
      <c r="U39" s="229">
        <f t="shared" si="0"/>
        <v>119</v>
      </c>
      <c r="V39" s="18" t="s">
        <v>4330</v>
      </c>
      <c r="W39" s="217">
        <v>68363500</v>
      </c>
      <c r="X39" s="234">
        <v>101</v>
      </c>
      <c r="Y39" s="177" t="s">
        <v>1120</v>
      </c>
      <c r="Z39" s="235">
        <f>0/G39</f>
        <v>0</v>
      </c>
      <c r="AA39" s="230">
        <f t="shared" ca="1" si="2"/>
        <v>-130</v>
      </c>
    </row>
    <row r="40" spans="1:27" ht="45.2" customHeight="1" x14ac:dyDescent="0.25">
      <c r="A40" s="45">
        <v>24</v>
      </c>
      <c r="B40" s="27" t="s">
        <v>1076</v>
      </c>
      <c r="C40" s="252" t="s">
        <v>3915</v>
      </c>
      <c r="D40" s="19" t="s">
        <v>3923</v>
      </c>
      <c r="E40" s="18" t="s">
        <v>3922</v>
      </c>
      <c r="F40" s="21" t="s">
        <v>3924</v>
      </c>
      <c r="G40" s="26">
        <v>26273523.690000001</v>
      </c>
      <c r="H40" s="245" t="s">
        <v>4024</v>
      </c>
      <c r="I40" s="26" t="s">
        <v>1025</v>
      </c>
      <c r="J40" s="20" t="s">
        <v>4022</v>
      </c>
      <c r="K40" s="19" t="s">
        <v>4025</v>
      </c>
      <c r="L40" s="18" t="s">
        <v>26</v>
      </c>
      <c r="M40" s="18" t="s">
        <v>1064</v>
      </c>
      <c r="N40" s="18" t="s">
        <v>1065</v>
      </c>
      <c r="O40" s="18" t="s">
        <v>1085</v>
      </c>
      <c r="P40" s="18" t="s">
        <v>19</v>
      </c>
      <c r="Q40" s="18" t="s">
        <v>1267</v>
      </c>
      <c r="R40" s="24">
        <v>45177</v>
      </c>
      <c r="S40" s="24">
        <v>45245</v>
      </c>
      <c r="T40" s="24">
        <v>45290</v>
      </c>
      <c r="U40" s="229">
        <f t="shared" si="0"/>
        <v>45</v>
      </c>
      <c r="V40" s="18" t="s">
        <v>4027</v>
      </c>
      <c r="W40" s="217">
        <v>26273529.690000001</v>
      </c>
      <c r="X40" s="234" t="s">
        <v>20</v>
      </c>
      <c r="Y40" s="177" t="s">
        <v>3925</v>
      </c>
      <c r="Z40" s="235">
        <f>19703506/G40</f>
        <v>0.74993770277944771</v>
      </c>
      <c r="AA40" s="230">
        <f t="shared" ca="1" si="2"/>
        <v>-125</v>
      </c>
    </row>
    <row r="41" spans="1:27" ht="45.2" customHeight="1" x14ac:dyDescent="0.25">
      <c r="A41" s="232">
        <v>24.1</v>
      </c>
      <c r="B41" s="27" t="s">
        <v>1076</v>
      </c>
      <c r="C41" s="252" t="s">
        <v>4298</v>
      </c>
      <c r="D41" s="19" t="s">
        <v>4299</v>
      </c>
      <c r="E41" s="18" t="s">
        <v>746</v>
      </c>
      <c r="F41" s="21" t="s">
        <v>4300</v>
      </c>
      <c r="G41" s="26">
        <v>2575617509</v>
      </c>
      <c r="H41" s="245" t="s">
        <v>4301</v>
      </c>
      <c r="I41" s="26" t="s">
        <v>1025</v>
      </c>
      <c r="J41" s="20" t="s">
        <v>4302</v>
      </c>
      <c r="K41" s="19" t="s">
        <v>4303</v>
      </c>
      <c r="L41" s="18" t="s">
        <v>1063</v>
      </c>
      <c r="M41" s="18" t="s">
        <v>1064</v>
      </c>
      <c r="N41" s="18" t="s">
        <v>1099</v>
      </c>
      <c r="O41" s="18" t="s">
        <v>1085</v>
      </c>
      <c r="P41" s="18" t="s">
        <v>19</v>
      </c>
      <c r="Q41" s="18" t="s">
        <v>1003</v>
      </c>
      <c r="R41" s="24">
        <v>45204</v>
      </c>
      <c r="S41" s="24">
        <v>45204</v>
      </c>
      <c r="T41" s="24">
        <v>45290</v>
      </c>
      <c r="U41" s="229" t="s">
        <v>4304</v>
      </c>
      <c r="V41" s="18" t="s">
        <v>4304</v>
      </c>
      <c r="W41" s="217">
        <v>2575617509</v>
      </c>
      <c r="X41" s="234" t="s">
        <v>20</v>
      </c>
      <c r="Y41" s="177" t="s">
        <v>3925</v>
      </c>
      <c r="Z41" s="228">
        <f>174013886/G41</f>
        <v>6.7562006156559329E-2</v>
      </c>
      <c r="AA41" s="230">
        <f t="shared" ca="1" si="2"/>
        <v>-125</v>
      </c>
    </row>
    <row r="42" spans="1:27" ht="45.2" customHeight="1" x14ac:dyDescent="0.25">
      <c r="A42" s="236">
        <v>25</v>
      </c>
      <c r="B42" s="27" t="s">
        <v>1076</v>
      </c>
      <c r="C42" s="252" t="s">
        <v>3914</v>
      </c>
      <c r="D42" s="19" t="s">
        <v>3919</v>
      </c>
      <c r="E42" s="18" t="s">
        <v>3918</v>
      </c>
      <c r="F42" s="21" t="s">
        <v>3917</v>
      </c>
      <c r="G42" s="26">
        <v>269227857</v>
      </c>
      <c r="H42" s="23" t="s">
        <v>4030</v>
      </c>
      <c r="I42" s="26" t="s">
        <v>1025</v>
      </c>
      <c r="J42" s="20" t="s">
        <v>4307</v>
      </c>
      <c r="K42" s="19" t="s">
        <v>18</v>
      </c>
      <c r="L42" s="18" t="s">
        <v>26</v>
      </c>
      <c r="M42" s="18" t="s">
        <v>1086</v>
      </c>
      <c r="N42" s="18" t="s">
        <v>1082</v>
      </c>
      <c r="O42" s="18" t="s">
        <v>1085</v>
      </c>
      <c r="P42" s="18" t="s">
        <v>19</v>
      </c>
      <c r="Q42" s="18" t="s">
        <v>1003</v>
      </c>
      <c r="R42" s="24">
        <v>45180</v>
      </c>
      <c r="S42" s="24">
        <v>45188</v>
      </c>
      <c r="T42" s="24">
        <v>45291</v>
      </c>
      <c r="U42" s="229">
        <f t="shared" ref="U42:U60" si="3">+T42-S42</f>
        <v>103</v>
      </c>
      <c r="V42" s="291" t="s">
        <v>4031</v>
      </c>
      <c r="W42" s="217">
        <v>324800000</v>
      </c>
      <c r="X42" s="234">
        <v>3</v>
      </c>
      <c r="Y42" s="177" t="s">
        <v>3920</v>
      </c>
      <c r="Z42" s="235">
        <f>0/G42</f>
        <v>0</v>
      </c>
      <c r="AA42" s="230">
        <f t="shared" ca="1" si="2"/>
        <v>-124</v>
      </c>
    </row>
    <row r="43" spans="1:27" ht="45.2" customHeight="1" x14ac:dyDescent="0.25">
      <c r="A43" s="236">
        <v>26</v>
      </c>
      <c r="B43" s="19" t="s">
        <v>17</v>
      </c>
      <c r="C43" s="255" t="s">
        <v>3913</v>
      </c>
      <c r="D43" s="19" t="s">
        <v>1279</v>
      </c>
      <c r="E43" s="19" t="s">
        <v>3926</v>
      </c>
      <c r="F43" s="20" t="s">
        <v>1280</v>
      </c>
      <c r="G43" s="26">
        <v>3473536709</v>
      </c>
      <c r="H43" s="23" t="s">
        <v>4308</v>
      </c>
      <c r="I43" s="25" t="s">
        <v>1025</v>
      </c>
      <c r="J43" s="20" t="s">
        <v>1012</v>
      </c>
      <c r="K43" s="19" t="s">
        <v>1022</v>
      </c>
      <c r="L43" s="19" t="s">
        <v>26</v>
      </c>
      <c r="M43" s="19" t="s">
        <v>1029</v>
      </c>
      <c r="N43" s="19" t="s">
        <v>1030</v>
      </c>
      <c r="O43" s="19" t="s">
        <v>1027</v>
      </c>
      <c r="P43" s="19" t="s">
        <v>19</v>
      </c>
      <c r="Q43" s="19" t="s">
        <v>1003</v>
      </c>
      <c r="R43" s="29">
        <v>45187</v>
      </c>
      <c r="S43" s="29">
        <v>45208</v>
      </c>
      <c r="T43" s="29">
        <v>45291</v>
      </c>
      <c r="U43" s="229">
        <f t="shared" si="3"/>
        <v>83</v>
      </c>
      <c r="V43" s="19">
        <v>112</v>
      </c>
      <c r="W43" s="217">
        <v>3638744795</v>
      </c>
      <c r="X43" s="23">
        <v>6</v>
      </c>
      <c r="Y43" s="46" t="s">
        <v>1281</v>
      </c>
      <c r="Z43" s="235">
        <f>287668134/G43</f>
        <v>8.2817070352141767E-2</v>
      </c>
      <c r="AA43" s="230">
        <f t="shared" ca="1" si="2"/>
        <v>-124</v>
      </c>
    </row>
    <row r="44" spans="1:27" ht="45.2" customHeight="1" x14ac:dyDescent="0.25">
      <c r="A44" s="236">
        <v>27</v>
      </c>
      <c r="B44" s="19" t="s">
        <v>17</v>
      </c>
      <c r="C44" s="255" t="s">
        <v>4043</v>
      </c>
      <c r="D44" s="19" t="s">
        <v>4039</v>
      </c>
      <c r="E44" s="19" t="s">
        <v>4042</v>
      </c>
      <c r="F44" s="20" t="s">
        <v>4041</v>
      </c>
      <c r="G44" s="26">
        <v>303474168</v>
      </c>
      <c r="H44" s="23" t="s">
        <v>4213</v>
      </c>
      <c r="I44" s="25" t="s">
        <v>1025</v>
      </c>
      <c r="J44" s="20" t="s">
        <v>1012</v>
      </c>
      <c r="K44" s="19" t="s">
        <v>1038</v>
      </c>
      <c r="L44" s="19" t="s">
        <v>26</v>
      </c>
      <c r="M44" s="19" t="s">
        <v>1023</v>
      </c>
      <c r="N44" s="19" t="s">
        <v>4283</v>
      </c>
      <c r="O44" s="19" t="s">
        <v>1027</v>
      </c>
      <c r="P44" s="19" t="s">
        <v>19</v>
      </c>
      <c r="Q44" s="18" t="s">
        <v>1003</v>
      </c>
      <c r="R44" s="29">
        <v>45195</v>
      </c>
      <c r="S44" s="29">
        <v>45208</v>
      </c>
      <c r="T44" s="29">
        <v>45291</v>
      </c>
      <c r="U44" s="229">
        <f t="shared" si="3"/>
        <v>83</v>
      </c>
      <c r="V44" s="19">
        <v>133</v>
      </c>
      <c r="W44" s="217">
        <v>303474169</v>
      </c>
      <c r="X44" s="23">
        <v>32</v>
      </c>
      <c r="Y44" s="177" t="s">
        <v>4232</v>
      </c>
      <c r="Z44" s="235">
        <f>25132842/G44</f>
        <v>8.2817071929496153E-2</v>
      </c>
      <c r="AA44" s="230">
        <f t="shared" ca="1" si="2"/>
        <v>-124</v>
      </c>
    </row>
    <row r="45" spans="1:27" ht="45.2" customHeight="1" x14ac:dyDescent="0.25">
      <c r="A45" s="236">
        <v>28</v>
      </c>
      <c r="B45" s="19" t="s">
        <v>22</v>
      </c>
      <c r="C45" s="254">
        <v>116623</v>
      </c>
      <c r="D45" s="19" t="s">
        <v>4032</v>
      </c>
      <c r="E45" s="19" t="s">
        <v>1088</v>
      </c>
      <c r="F45" s="20" t="s">
        <v>4033</v>
      </c>
      <c r="G45" s="26">
        <v>7050000</v>
      </c>
      <c r="H45" s="23">
        <v>1411</v>
      </c>
      <c r="I45" s="25" t="s">
        <v>24</v>
      </c>
      <c r="J45" s="20" t="s">
        <v>4207</v>
      </c>
      <c r="K45" s="19" t="s">
        <v>1001</v>
      </c>
      <c r="L45" s="19" t="s">
        <v>1043</v>
      </c>
      <c r="M45" s="19" t="s">
        <v>1047</v>
      </c>
      <c r="N45" s="19" t="s">
        <v>1044</v>
      </c>
      <c r="O45" s="18" t="s">
        <v>218</v>
      </c>
      <c r="P45" s="18" t="s">
        <v>4343</v>
      </c>
      <c r="Q45" s="18" t="s">
        <v>1118</v>
      </c>
      <c r="R45" s="29">
        <v>45197</v>
      </c>
      <c r="S45" s="29">
        <v>45197</v>
      </c>
      <c r="T45" s="29">
        <v>45230</v>
      </c>
      <c r="U45" s="229">
        <f t="shared" si="3"/>
        <v>33</v>
      </c>
      <c r="V45" s="19">
        <v>158</v>
      </c>
      <c r="W45" s="25">
        <v>7050000</v>
      </c>
      <c r="X45" s="25" t="s">
        <v>20</v>
      </c>
      <c r="Y45" s="177" t="s">
        <v>4211</v>
      </c>
      <c r="Z45" s="235">
        <f>7050000/G45</f>
        <v>1</v>
      </c>
      <c r="AA45" s="230">
        <f t="shared" ca="1" si="2"/>
        <v>-185</v>
      </c>
    </row>
    <row r="46" spans="1:27" ht="45.2" customHeight="1" x14ac:dyDescent="0.25">
      <c r="A46" s="236">
        <v>29</v>
      </c>
      <c r="B46" s="19" t="s">
        <v>17</v>
      </c>
      <c r="C46" s="255" t="s">
        <v>4233</v>
      </c>
      <c r="D46" s="19" t="s">
        <v>4037</v>
      </c>
      <c r="E46" s="19" t="s">
        <v>4264</v>
      </c>
      <c r="F46" s="20" t="s">
        <v>4038</v>
      </c>
      <c r="G46" s="26">
        <v>18278400</v>
      </c>
      <c r="H46" s="23">
        <v>1536</v>
      </c>
      <c r="I46" s="25" t="s">
        <v>1025</v>
      </c>
      <c r="J46" s="20" t="s">
        <v>4005</v>
      </c>
      <c r="K46" s="19" t="s">
        <v>18</v>
      </c>
      <c r="L46" s="19" t="s">
        <v>26</v>
      </c>
      <c r="M46" s="19" t="s">
        <v>1090</v>
      </c>
      <c r="N46" s="19" t="s">
        <v>1082</v>
      </c>
      <c r="O46" s="19" t="s">
        <v>1027</v>
      </c>
      <c r="P46" s="19" t="s">
        <v>19</v>
      </c>
      <c r="Q46" s="18" t="s">
        <v>1003</v>
      </c>
      <c r="R46" s="29">
        <v>45217</v>
      </c>
      <c r="S46" s="29">
        <v>45226</v>
      </c>
      <c r="T46" s="29">
        <v>45257</v>
      </c>
      <c r="U46" s="229">
        <f t="shared" si="3"/>
        <v>31</v>
      </c>
      <c r="V46" s="19">
        <v>160</v>
      </c>
      <c r="W46" s="217">
        <v>21669551.899999999</v>
      </c>
      <c r="X46" s="23">
        <v>8</v>
      </c>
      <c r="Y46" s="177" t="s">
        <v>4234</v>
      </c>
      <c r="Z46" s="235">
        <f>0/G46</f>
        <v>0</v>
      </c>
      <c r="AA46" s="230">
        <f t="shared" ca="1" si="2"/>
        <v>-158</v>
      </c>
    </row>
    <row r="47" spans="1:27" ht="45.2" customHeight="1" x14ac:dyDescent="0.25">
      <c r="A47" s="236">
        <v>30</v>
      </c>
      <c r="B47" s="19" t="s">
        <v>1076</v>
      </c>
      <c r="C47" s="255" t="s">
        <v>4260</v>
      </c>
      <c r="D47" s="19" t="s">
        <v>4220</v>
      </c>
      <c r="E47" s="19" t="s">
        <v>4261</v>
      </c>
      <c r="F47" s="20" t="s">
        <v>4263</v>
      </c>
      <c r="G47" s="26">
        <v>15108390</v>
      </c>
      <c r="H47" s="245" t="s">
        <v>4289</v>
      </c>
      <c r="I47" s="25" t="s">
        <v>1025</v>
      </c>
      <c r="J47" s="20" t="s">
        <v>4288</v>
      </c>
      <c r="K47" s="19" t="s">
        <v>4290</v>
      </c>
      <c r="L47" s="19" t="s">
        <v>26</v>
      </c>
      <c r="M47" s="19" t="s">
        <v>1064</v>
      </c>
      <c r="N47" s="19" t="s">
        <v>1035</v>
      </c>
      <c r="O47" s="19" t="s">
        <v>1085</v>
      </c>
      <c r="P47" s="19" t="s">
        <v>19</v>
      </c>
      <c r="Q47" s="18" t="s">
        <v>1267</v>
      </c>
      <c r="R47" s="29">
        <v>45219</v>
      </c>
      <c r="S47" s="29">
        <v>45219</v>
      </c>
      <c r="T47" s="29">
        <v>45291</v>
      </c>
      <c r="U47" s="229">
        <f t="shared" si="3"/>
        <v>72</v>
      </c>
      <c r="V47" s="19" t="s">
        <v>4291</v>
      </c>
      <c r="W47" s="217"/>
      <c r="X47" s="23" t="s">
        <v>20</v>
      </c>
      <c r="Y47" s="177" t="s">
        <v>4262</v>
      </c>
      <c r="Z47" s="235">
        <f>0/G47</f>
        <v>0</v>
      </c>
      <c r="AA47" s="230">
        <f t="shared" ca="1" si="2"/>
        <v>-124</v>
      </c>
    </row>
    <row r="48" spans="1:27" ht="45.2" customHeight="1" x14ac:dyDescent="0.25">
      <c r="A48" s="236">
        <v>31</v>
      </c>
      <c r="B48" s="19" t="s">
        <v>22</v>
      </c>
      <c r="C48" s="255" t="s">
        <v>4222</v>
      </c>
      <c r="D48" s="19" t="s">
        <v>4040</v>
      </c>
      <c r="E48" s="19" t="s">
        <v>4223</v>
      </c>
      <c r="F48" s="20" t="s">
        <v>4221</v>
      </c>
      <c r="G48" s="26">
        <v>0</v>
      </c>
      <c r="H48" s="23" t="s">
        <v>4029</v>
      </c>
      <c r="I48" s="25" t="s">
        <v>24</v>
      </c>
      <c r="J48" s="20" t="s">
        <v>1001</v>
      </c>
      <c r="K48" s="19" t="s">
        <v>1002</v>
      </c>
      <c r="L48" s="19" t="s">
        <v>26</v>
      </c>
      <c r="M48" s="19" t="s">
        <v>1023</v>
      </c>
      <c r="N48" s="19" t="s">
        <v>4282</v>
      </c>
      <c r="O48" s="19" t="s">
        <v>218</v>
      </c>
      <c r="P48" s="19" t="s">
        <v>19</v>
      </c>
      <c r="Q48" s="18" t="s">
        <v>1003</v>
      </c>
      <c r="R48" s="29">
        <v>45226</v>
      </c>
      <c r="S48" s="29">
        <v>45229</v>
      </c>
      <c r="T48" s="29">
        <v>45595</v>
      </c>
      <c r="U48" s="229">
        <f t="shared" si="3"/>
        <v>366</v>
      </c>
      <c r="V48" s="4"/>
      <c r="W48" s="217">
        <v>0</v>
      </c>
      <c r="X48" s="23">
        <v>2</v>
      </c>
      <c r="Y48" s="286" t="s">
        <v>4044</v>
      </c>
      <c r="Z48" s="246" t="s">
        <v>20</v>
      </c>
      <c r="AA48" s="230">
        <f t="shared" ca="1" si="2"/>
        <v>180</v>
      </c>
    </row>
    <row r="49" spans="1:27" ht="45.2" customHeight="1" x14ac:dyDescent="0.25">
      <c r="A49" s="236">
        <v>32</v>
      </c>
      <c r="B49" s="19" t="s">
        <v>17</v>
      </c>
      <c r="C49" s="255" t="s">
        <v>4253</v>
      </c>
      <c r="D49" s="19" t="s">
        <v>4215</v>
      </c>
      <c r="E49" s="19" t="s">
        <v>4255</v>
      </c>
      <c r="F49" s="20" t="s">
        <v>4254</v>
      </c>
      <c r="G49" s="26">
        <v>13026930</v>
      </c>
      <c r="H49" s="23" t="s">
        <v>4293</v>
      </c>
      <c r="I49" s="25" t="s">
        <v>1025</v>
      </c>
      <c r="J49" s="20" t="s">
        <v>4005</v>
      </c>
      <c r="K49" s="19" t="s">
        <v>18</v>
      </c>
      <c r="L49" s="19" t="s">
        <v>26</v>
      </c>
      <c r="M49" s="19" t="s">
        <v>1090</v>
      </c>
      <c r="N49" s="19" t="s">
        <v>1035</v>
      </c>
      <c r="O49" s="19" t="s">
        <v>1027</v>
      </c>
      <c r="P49" s="19" t="s">
        <v>19</v>
      </c>
      <c r="Q49" s="18" t="s">
        <v>1003</v>
      </c>
      <c r="R49" s="29">
        <v>45226</v>
      </c>
      <c r="S49" s="29">
        <v>45247</v>
      </c>
      <c r="T49" s="29">
        <v>45267</v>
      </c>
      <c r="U49" s="229">
        <f t="shared" si="3"/>
        <v>20</v>
      </c>
      <c r="V49" s="19">
        <v>159</v>
      </c>
      <c r="W49" s="217">
        <v>16374793</v>
      </c>
      <c r="X49" s="23">
        <v>5</v>
      </c>
      <c r="Y49" s="177" t="s">
        <v>4256</v>
      </c>
      <c r="Z49" s="235">
        <f t="shared" ref="Z49:Z55" si="4">0/G49</f>
        <v>0</v>
      </c>
      <c r="AA49" s="230">
        <f t="shared" ca="1" si="2"/>
        <v>-148</v>
      </c>
    </row>
    <row r="50" spans="1:27" ht="45.2" customHeight="1" x14ac:dyDescent="0.25">
      <c r="A50" s="236">
        <v>33</v>
      </c>
      <c r="B50" s="19" t="s">
        <v>22</v>
      </c>
      <c r="C50" s="255" t="s">
        <v>4235</v>
      </c>
      <c r="D50" s="19" t="s">
        <v>4214</v>
      </c>
      <c r="E50" s="19" t="s">
        <v>4236</v>
      </c>
      <c r="F50" s="20" t="s">
        <v>4265</v>
      </c>
      <c r="G50" s="26">
        <v>2376000</v>
      </c>
      <c r="H50" s="25" t="s">
        <v>4294</v>
      </c>
      <c r="I50" s="25" t="s">
        <v>24</v>
      </c>
      <c r="J50" s="20" t="s">
        <v>4207</v>
      </c>
      <c r="K50" s="19" t="s">
        <v>1001</v>
      </c>
      <c r="L50" s="19" t="s">
        <v>26</v>
      </c>
      <c r="M50" s="19" t="s">
        <v>1090</v>
      </c>
      <c r="N50" s="19" t="s">
        <v>1082</v>
      </c>
      <c r="O50" s="19" t="s">
        <v>218</v>
      </c>
      <c r="P50" s="19" t="s">
        <v>19</v>
      </c>
      <c r="Q50" s="18" t="s">
        <v>1267</v>
      </c>
      <c r="R50" s="29">
        <v>45232</v>
      </c>
      <c r="S50" s="29">
        <v>45245</v>
      </c>
      <c r="T50" s="29">
        <v>45260</v>
      </c>
      <c r="U50" s="229">
        <f t="shared" si="3"/>
        <v>15</v>
      </c>
      <c r="V50" s="19">
        <v>171</v>
      </c>
      <c r="W50" s="217">
        <v>3170240</v>
      </c>
      <c r="X50" s="23">
        <v>4</v>
      </c>
      <c r="Y50" s="286" t="s">
        <v>4347</v>
      </c>
      <c r="Z50" s="235">
        <f t="shared" si="4"/>
        <v>0</v>
      </c>
      <c r="AA50" s="230">
        <f t="shared" ca="1" si="2"/>
        <v>-155</v>
      </c>
    </row>
    <row r="51" spans="1:27" ht="45.2" customHeight="1" x14ac:dyDescent="0.25">
      <c r="A51" s="236">
        <v>34</v>
      </c>
      <c r="B51" s="19" t="s">
        <v>17</v>
      </c>
      <c r="C51" s="255" t="s">
        <v>4240</v>
      </c>
      <c r="D51" s="19" t="s">
        <v>4216</v>
      </c>
      <c r="E51" s="19" t="s">
        <v>4242</v>
      </c>
      <c r="F51" s="20" t="s">
        <v>4241</v>
      </c>
      <c r="G51" s="26">
        <v>19303930</v>
      </c>
      <c r="H51" s="23" t="s">
        <v>4296</v>
      </c>
      <c r="I51" s="25" t="s">
        <v>1025</v>
      </c>
      <c r="J51" s="20" t="s">
        <v>4005</v>
      </c>
      <c r="K51" s="19" t="s">
        <v>18</v>
      </c>
      <c r="L51" s="19" t="s">
        <v>26</v>
      </c>
      <c r="M51" s="19" t="s">
        <v>1090</v>
      </c>
      <c r="N51" s="19" t="s">
        <v>1082</v>
      </c>
      <c r="O51" s="19" t="s">
        <v>1027</v>
      </c>
      <c r="P51" s="19" t="s">
        <v>19</v>
      </c>
      <c r="Q51" s="18" t="s">
        <v>1267</v>
      </c>
      <c r="R51" s="29">
        <v>45233</v>
      </c>
      <c r="S51" s="265"/>
      <c r="T51" s="265"/>
      <c r="U51" s="229">
        <f t="shared" si="3"/>
        <v>0</v>
      </c>
      <c r="V51" s="19">
        <v>161</v>
      </c>
      <c r="W51" s="217">
        <v>30504871</v>
      </c>
      <c r="X51" s="23">
        <v>10</v>
      </c>
      <c r="Y51" s="177" t="s">
        <v>4243</v>
      </c>
      <c r="Z51" s="235">
        <f t="shared" si="4"/>
        <v>0</v>
      </c>
      <c r="AA51" s="230">
        <f t="shared" ca="1" si="2"/>
        <v>-45415</v>
      </c>
    </row>
    <row r="52" spans="1:27" ht="45.2" customHeight="1" x14ac:dyDescent="0.25">
      <c r="A52" s="236">
        <v>35</v>
      </c>
      <c r="B52" s="19" t="s">
        <v>1076</v>
      </c>
      <c r="C52" s="255" t="s">
        <v>4249</v>
      </c>
      <c r="D52" s="19" t="s">
        <v>4036</v>
      </c>
      <c r="E52" s="19" t="s">
        <v>4251</v>
      </c>
      <c r="F52" s="20" t="s">
        <v>4250</v>
      </c>
      <c r="G52" s="26">
        <v>123333028</v>
      </c>
      <c r="H52" s="23" t="s">
        <v>4295</v>
      </c>
      <c r="I52" s="25" t="s">
        <v>1025</v>
      </c>
      <c r="J52" s="20" t="s">
        <v>4292</v>
      </c>
      <c r="K52" s="19" t="s">
        <v>18</v>
      </c>
      <c r="L52" s="19" t="s">
        <v>26</v>
      </c>
      <c r="M52" s="19" t="s">
        <v>1086</v>
      </c>
      <c r="N52" s="19" t="s">
        <v>1035</v>
      </c>
      <c r="O52" s="19" t="s">
        <v>1085</v>
      </c>
      <c r="P52" s="19" t="s">
        <v>19</v>
      </c>
      <c r="Q52" s="18" t="s">
        <v>1267</v>
      </c>
      <c r="R52" s="29">
        <v>45237</v>
      </c>
      <c r="S52" s="29">
        <v>45245</v>
      </c>
      <c r="T52" s="29">
        <v>45291</v>
      </c>
      <c r="U52" s="229">
        <f t="shared" si="3"/>
        <v>46</v>
      </c>
      <c r="V52" s="19">
        <v>148</v>
      </c>
      <c r="W52" s="217">
        <v>124601156</v>
      </c>
      <c r="X52" s="23">
        <v>2</v>
      </c>
      <c r="Y52" s="177" t="s">
        <v>4252</v>
      </c>
      <c r="Z52" s="235">
        <f t="shared" si="4"/>
        <v>0</v>
      </c>
      <c r="AA52" s="230">
        <f t="shared" ca="1" si="2"/>
        <v>-124</v>
      </c>
    </row>
    <row r="53" spans="1:27" ht="45.2" customHeight="1" x14ac:dyDescent="0.25">
      <c r="A53" s="236">
        <v>36</v>
      </c>
      <c r="B53" s="19" t="s">
        <v>22</v>
      </c>
      <c r="C53" s="255" t="s">
        <v>4244</v>
      </c>
      <c r="D53" s="19" t="s">
        <v>4217</v>
      </c>
      <c r="E53" s="19" t="s">
        <v>4246</v>
      </c>
      <c r="F53" s="20" t="s">
        <v>4245</v>
      </c>
      <c r="G53" s="26">
        <v>15368000</v>
      </c>
      <c r="H53" s="23" t="s">
        <v>4297</v>
      </c>
      <c r="I53" s="25" t="s">
        <v>24</v>
      </c>
      <c r="J53" s="20" t="s">
        <v>4007</v>
      </c>
      <c r="K53" s="19" t="s">
        <v>1001</v>
      </c>
      <c r="L53" s="19" t="s">
        <v>26</v>
      </c>
      <c r="M53" s="19" t="s">
        <v>1090</v>
      </c>
      <c r="N53" s="19" t="s">
        <v>1082</v>
      </c>
      <c r="O53" s="19" t="s">
        <v>218</v>
      </c>
      <c r="P53" s="19" t="s">
        <v>19</v>
      </c>
      <c r="Q53" s="18" t="s">
        <v>1267</v>
      </c>
      <c r="R53" s="29">
        <v>45245</v>
      </c>
      <c r="S53" s="29">
        <v>45247</v>
      </c>
      <c r="T53" s="29">
        <v>45291</v>
      </c>
      <c r="U53" s="229">
        <f t="shared" si="3"/>
        <v>44</v>
      </c>
      <c r="V53" s="19">
        <v>183</v>
      </c>
      <c r="W53" s="217">
        <v>28879114</v>
      </c>
      <c r="X53" s="23">
        <v>9</v>
      </c>
      <c r="Y53" s="286" t="s">
        <v>4348</v>
      </c>
      <c r="Z53" s="235">
        <f t="shared" si="4"/>
        <v>0</v>
      </c>
      <c r="AA53" s="230">
        <f t="shared" ca="1" si="2"/>
        <v>-124</v>
      </c>
    </row>
    <row r="54" spans="1:27" ht="45.2" customHeight="1" x14ac:dyDescent="0.25">
      <c r="A54" s="236">
        <v>37</v>
      </c>
      <c r="B54" s="19" t="s">
        <v>22</v>
      </c>
      <c r="C54" s="255" t="s">
        <v>4224</v>
      </c>
      <c r="D54" s="19" t="s">
        <v>4225</v>
      </c>
      <c r="E54" s="19" t="s">
        <v>4270</v>
      </c>
      <c r="F54" s="20" t="s">
        <v>4269</v>
      </c>
      <c r="G54" s="26">
        <v>53670000</v>
      </c>
      <c r="H54" s="245" t="s">
        <v>4029</v>
      </c>
      <c r="I54" s="25" t="s">
        <v>24</v>
      </c>
      <c r="J54" s="20" t="s">
        <v>4315</v>
      </c>
      <c r="K54" s="19" t="s">
        <v>1001</v>
      </c>
      <c r="L54" s="19" t="s">
        <v>26</v>
      </c>
      <c r="M54" s="19" t="s">
        <v>978</v>
      </c>
      <c r="N54" s="19" t="s">
        <v>1082</v>
      </c>
      <c r="O54" s="19" t="s">
        <v>218</v>
      </c>
      <c r="P54" s="19" t="s">
        <v>19</v>
      </c>
      <c r="Q54" s="18" t="s">
        <v>1267</v>
      </c>
      <c r="R54" s="29">
        <v>45265</v>
      </c>
      <c r="S54" s="29"/>
      <c r="T54" s="29"/>
      <c r="U54" s="229">
        <f t="shared" si="3"/>
        <v>0</v>
      </c>
      <c r="V54" s="19">
        <v>190</v>
      </c>
      <c r="W54" s="217">
        <v>53670000</v>
      </c>
      <c r="X54" s="23" t="s">
        <v>20</v>
      </c>
      <c r="Y54" s="287" t="s">
        <v>4309</v>
      </c>
      <c r="Z54" s="235">
        <f t="shared" si="4"/>
        <v>0</v>
      </c>
      <c r="AA54" s="230">
        <f t="shared" ca="1" si="2"/>
        <v>-45415</v>
      </c>
    </row>
    <row r="55" spans="1:27" ht="45.2" customHeight="1" x14ac:dyDescent="0.25">
      <c r="A55" s="236">
        <v>38</v>
      </c>
      <c r="B55" s="19" t="s">
        <v>17</v>
      </c>
      <c r="C55" s="255" t="s">
        <v>4266</v>
      </c>
      <c r="D55" s="19" t="s">
        <v>4045</v>
      </c>
      <c r="E55" s="19" t="s">
        <v>4271</v>
      </c>
      <c r="F55" s="20" t="s">
        <v>4272</v>
      </c>
      <c r="G55" s="26">
        <v>66477980</v>
      </c>
      <c r="H55" s="23" t="s">
        <v>4029</v>
      </c>
      <c r="I55" s="25" t="s">
        <v>1025</v>
      </c>
      <c r="J55" s="20" t="s">
        <v>4005</v>
      </c>
      <c r="K55" s="19" t="s">
        <v>1001</v>
      </c>
      <c r="L55" s="19" t="s">
        <v>26</v>
      </c>
      <c r="M55" s="19" t="s">
        <v>1086</v>
      </c>
      <c r="N55" s="19" t="s">
        <v>1030</v>
      </c>
      <c r="O55" s="19" t="s">
        <v>1027</v>
      </c>
      <c r="P55" s="19" t="s">
        <v>19</v>
      </c>
      <c r="Q55" s="18" t="s">
        <v>1003</v>
      </c>
      <c r="R55" s="29">
        <v>45252</v>
      </c>
      <c r="S55" s="29">
        <v>45260</v>
      </c>
      <c r="T55" s="29">
        <v>45290</v>
      </c>
      <c r="U55" s="229">
        <f t="shared" si="3"/>
        <v>30</v>
      </c>
      <c r="V55" s="19">
        <v>172</v>
      </c>
      <c r="W55" s="217">
        <v>70349476</v>
      </c>
      <c r="X55" s="23">
        <v>2</v>
      </c>
      <c r="Y55" s="177" t="s">
        <v>4279</v>
      </c>
      <c r="Z55" s="235">
        <f t="shared" si="4"/>
        <v>0</v>
      </c>
      <c r="AA55" s="230">
        <f t="shared" ca="1" si="2"/>
        <v>-125</v>
      </c>
    </row>
    <row r="56" spans="1:27" ht="45.2" customHeight="1" x14ac:dyDescent="0.25">
      <c r="A56" s="236">
        <v>39</v>
      </c>
      <c r="B56" s="19" t="s">
        <v>22</v>
      </c>
      <c r="C56" s="255" t="s">
        <v>4328</v>
      </c>
      <c r="D56" s="19" t="s">
        <v>4227</v>
      </c>
      <c r="E56" s="19" t="s">
        <v>4332</v>
      </c>
      <c r="F56" s="20" t="s">
        <v>4273</v>
      </c>
      <c r="G56" s="26">
        <v>11816067</v>
      </c>
      <c r="H56" s="23" t="s">
        <v>4331</v>
      </c>
      <c r="I56" s="25" t="s">
        <v>4012</v>
      </c>
      <c r="J56" s="20" t="s">
        <v>4310</v>
      </c>
      <c r="K56" s="19" t="s">
        <v>4311</v>
      </c>
      <c r="L56" s="19" t="s">
        <v>26</v>
      </c>
      <c r="M56" s="19" t="s">
        <v>1090</v>
      </c>
      <c r="N56" s="19" t="s">
        <v>4282</v>
      </c>
      <c r="O56" s="19" t="s">
        <v>218</v>
      </c>
      <c r="P56" s="19" t="s">
        <v>19</v>
      </c>
      <c r="Q56" s="18" t="s">
        <v>1267</v>
      </c>
      <c r="R56" s="29">
        <v>45257</v>
      </c>
      <c r="S56" s="19" t="s">
        <v>1024</v>
      </c>
      <c r="T56" s="19" t="s">
        <v>1024</v>
      </c>
      <c r="U56" s="229" t="e">
        <f t="shared" si="3"/>
        <v>#VALUE!</v>
      </c>
      <c r="V56" s="19" t="s">
        <v>4312</v>
      </c>
      <c r="W56" s="217">
        <v>11892134</v>
      </c>
      <c r="X56" s="23">
        <v>1</v>
      </c>
      <c r="Y56" s="286" t="s">
        <v>4349</v>
      </c>
      <c r="Z56" s="228">
        <f>1/G56</f>
        <v>8.4630528923033356E-8</v>
      </c>
      <c r="AA56" s="230" t="e">
        <f t="shared" ca="1" si="2"/>
        <v>#VALUE!</v>
      </c>
    </row>
    <row r="57" spans="1:27" ht="45.2" customHeight="1" x14ac:dyDescent="0.25">
      <c r="A57" s="236">
        <v>40</v>
      </c>
      <c r="B57" s="19" t="s">
        <v>17</v>
      </c>
      <c r="C57" s="255" t="s">
        <v>4329</v>
      </c>
      <c r="D57" s="19" t="s">
        <v>4219</v>
      </c>
      <c r="E57" s="19" t="s">
        <v>4333</v>
      </c>
      <c r="F57" s="20" t="s">
        <v>4277</v>
      </c>
      <c r="G57" s="26">
        <v>99841000</v>
      </c>
      <c r="H57" s="23" t="s">
        <v>4334</v>
      </c>
      <c r="I57" s="25" t="s">
        <v>1025</v>
      </c>
      <c r="J57" s="20" t="s">
        <v>4005</v>
      </c>
      <c r="K57" s="19" t="s">
        <v>1001</v>
      </c>
      <c r="L57" s="19" t="s">
        <v>26</v>
      </c>
      <c r="M57" s="19" t="s">
        <v>1086</v>
      </c>
      <c r="N57" s="19" t="s">
        <v>1082</v>
      </c>
      <c r="O57" s="19" t="s">
        <v>1027</v>
      </c>
      <c r="P57" s="19" t="s">
        <v>19</v>
      </c>
      <c r="Q57" s="18" t="s">
        <v>1267</v>
      </c>
      <c r="R57" s="29">
        <v>45254</v>
      </c>
      <c r="S57" s="19" t="s">
        <v>1024</v>
      </c>
      <c r="T57" s="19" t="s">
        <v>1024</v>
      </c>
      <c r="U57" s="229" t="e">
        <f t="shared" si="3"/>
        <v>#VALUE!</v>
      </c>
      <c r="V57" s="19">
        <v>173</v>
      </c>
      <c r="W57" s="217">
        <v>104623224</v>
      </c>
      <c r="X57" s="23">
        <v>4</v>
      </c>
      <c r="Y57" s="177" t="s">
        <v>4281</v>
      </c>
      <c r="Z57" s="228">
        <f>1/G57</f>
        <v>1.0015925321260804E-8</v>
      </c>
      <c r="AA57" s="230" t="e">
        <f t="shared" ca="1" si="2"/>
        <v>#VALUE!</v>
      </c>
    </row>
    <row r="58" spans="1:27" ht="45.2" customHeight="1" x14ac:dyDescent="0.25">
      <c r="A58" s="236">
        <v>41</v>
      </c>
      <c r="B58" s="19" t="s">
        <v>17</v>
      </c>
      <c r="C58" s="255" t="s">
        <v>4336</v>
      </c>
      <c r="D58" s="19" t="s">
        <v>4228</v>
      </c>
      <c r="E58" s="19" t="s">
        <v>4335</v>
      </c>
      <c r="F58" s="20" t="s">
        <v>4274</v>
      </c>
      <c r="G58" s="26">
        <v>11781000</v>
      </c>
      <c r="H58" s="23" t="s">
        <v>4337</v>
      </c>
      <c r="I58" s="25" t="s">
        <v>1025</v>
      </c>
      <c r="J58" s="20" t="s">
        <v>4005</v>
      </c>
      <c r="K58" s="19" t="s">
        <v>1001</v>
      </c>
      <c r="L58" s="19" t="s">
        <v>26</v>
      </c>
      <c r="M58" s="19" t="s">
        <v>1090</v>
      </c>
      <c r="N58" s="19" t="s">
        <v>1035</v>
      </c>
      <c r="O58" s="19" t="s">
        <v>1027</v>
      </c>
      <c r="P58" s="19" t="s">
        <v>19</v>
      </c>
      <c r="Q58" s="19" t="s">
        <v>1267</v>
      </c>
      <c r="R58" s="29">
        <v>45260</v>
      </c>
      <c r="S58" s="19" t="s">
        <v>1024</v>
      </c>
      <c r="T58" s="19" t="s">
        <v>1024</v>
      </c>
      <c r="U58" s="229" t="e">
        <f t="shared" si="3"/>
        <v>#VALUE!</v>
      </c>
      <c r="V58" s="19">
        <v>194</v>
      </c>
      <c r="W58" s="217">
        <v>12352889</v>
      </c>
      <c r="X58" s="23">
        <v>1</v>
      </c>
      <c r="Y58" s="177" t="s">
        <v>4275</v>
      </c>
      <c r="Z58" s="228">
        <f>1/G58</f>
        <v>8.4882437823614289E-8</v>
      </c>
      <c r="AA58" s="230" t="e">
        <f t="shared" ca="1" si="2"/>
        <v>#VALUE!</v>
      </c>
    </row>
    <row r="59" spans="1:27" ht="45.2" customHeight="1" x14ac:dyDescent="0.25">
      <c r="A59" s="237">
        <v>42</v>
      </c>
      <c r="B59" s="18" t="s">
        <v>22</v>
      </c>
      <c r="C59" s="252">
        <v>121618</v>
      </c>
      <c r="D59" s="18" t="s">
        <v>4339</v>
      </c>
      <c r="E59" s="18" t="s">
        <v>4340</v>
      </c>
      <c r="F59" s="18" t="s">
        <v>4338</v>
      </c>
      <c r="G59" s="26">
        <v>6024049.0599999996</v>
      </c>
      <c r="H59" s="18" t="s">
        <v>4341</v>
      </c>
      <c r="I59" s="18" t="s">
        <v>24</v>
      </c>
      <c r="J59" s="18" t="s">
        <v>4207</v>
      </c>
      <c r="K59" s="18" t="s">
        <v>1001</v>
      </c>
      <c r="L59" s="18" t="s">
        <v>1043</v>
      </c>
      <c r="M59" s="18" t="s">
        <v>1047</v>
      </c>
      <c r="N59" s="18" t="s">
        <v>1044</v>
      </c>
      <c r="O59" s="18" t="s">
        <v>218</v>
      </c>
      <c r="P59" s="18" t="s">
        <v>19</v>
      </c>
      <c r="Q59" s="24" t="s">
        <v>1003</v>
      </c>
      <c r="R59" s="24">
        <v>45264</v>
      </c>
      <c r="S59" s="24">
        <v>45264</v>
      </c>
      <c r="T59" s="24">
        <v>45280</v>
      </c>
      <c r="U59" s="24">
        <f t="shared" si="3"/>
        <v>16</v>
      </c>
      <c r="V59" s="24">
        <v>203</v>
      </c>
      <c r="W59" s="259">
        <v>6176034.5300000003</v>
      </c>
      <c r="X59" s="275" t="s">
        <v>20</v>
      </c>
      <c r="Y59" s="276" t="s">
        <v>4342</v>
      </c>
      <c r="Z59" s="277">
        <f>1/G59</f>
        <v>1.6600130411288516E-7</v>
      </c>
      <c r="AA59" s="278">
        <f t="shared" ca="1" si="2"/>
        <v>-135</v>
      </c>
    </row>
    <row r="60" spans="1:27" ht="46.15" customHeight="1" x14ac:dyDescent="0.25">
      <c r="A60" s="202">
        <v>43</v>
      </c>
      <c r="B60" s="19" t="s">
        <v>22</v>
      </c>
      <c r="C60" s="282" t="s">
        <v>4345</v>
      </c>
      <c r="D60" s="19" t="s">
        <v>4226</v>
      </c>
      <c r="E60" s="19" t="s">
        <v>4332</v>
      </c>
      <c r="F60" s="19" t="s">
        <v>4278</v>
      </c>
      <c r="G60" s="26">
        <v>117212207</v>
      </c>
      <c r="H60" s="19" t="s">
        <v>1020</v>
      </c>
      <c r="I60" s="19" t="s">
        <v>4012</v>
      </c>
      <c r="J60" s="19" t="s">
        <v>4310</v>
      </c>
      <c r="K60" s="19" t="s">
        <v>4313</v>
      </c>
      <c r="L60" s="19" t="s">
        <v>26</v>
      </c>
      <c r="M60" s="19" t="s">
        <v>1086</v>
      </c>
      <c r="N60" s="19" t="s">
        <v>4282</v>
      </c>
      <c r="O60" s="19" t="s">
        <v>218</v>
      </c>
      <c r="P60" s="25" t="s">
        <v>1020</v>
      </c>
      <c r="Q60" s="25" t="s">
        <v>1020</v>
      </c>
      <c r="R60" s="25" t="s">
        <v>1020</v>
      </c>
      <c r="S60" s="25" t="s">
        <v>1020</v>
      </c>
      <c r="T60" s="25" t="s">
        <v>1020</v>
      </c>
      <c r="U60" s="245" t="e">
        <f t="shared" si="3"/>
        <v>#VALUE!</v>
      </c>
      <c r="V60" s="19" t="s">
        <v>4314</v>
      </c>
      <c r="W60" s="217">
        <f>24449150+93143137</f>
        <v>117592287</v>
      </c>
      <c r="X60" s="23"/>
      <c r="Y60" s="287" t="s">
        <v>4350</v>
      </c>
      <c r="Z60" s="264">
        <f>1/G60</f>
        <v>8.5315346037294567E-9</v>
      </c>
      <c r="AA60" s="230" t="e">
        <f t="shared" ca="1" si="2"/>
        <v>#VALUE!</v>
      </c>
    </row>
    <row r="61" spans="1:27" ht="45.2" customHeight="1" x14ac:dyDescent="0.25">
      <c r="A61" s="258">
        <v>43.1</v>
      </c>
      <c r="B61" s="260" t="s">
        <v>4268</v>
      </c>
      <c r="C61" s="261"/>
      <c r="D61" s="261"/>
      <c r="E61" s="261"/>
      <c r="F61" s="262"/>
      <c r="G61" s="239"/>
      <c r="H61" s="261"/>
      <c r="I61" s="261"/>
      <c r="J61" s="261"/>
      <c r="K61" s="261"/>
      <c r="L61" s="239"/>
      <c r="M61" s="239"/>
      <c r="N61" s="239"/>
      <c r="O61" s="239"/>
      <c r="P61" s="239"/>
      <c r="Q61" s="239"/>
      <c r="R61" s="239"/>
      <c r="S61" s="239"/>
      <c r="T61" s="239"/>
      <c r="U61" s="239"/>
      <c r="V61" s="239"/>
      <c r="W61" s="239"/>
      <c r="X61" s="239"/>
      <c r="Y61" s="273"/>
      <c r="Z61" s="4"/>
      <c r="AA61" s="4"/>
    </row>
    <row r="62" spans="1:27" ht="42.6" customHeight="1" x14ac:dyDescent="0.25">
      <c r="A62" s="202">
        <v>44</v>
      </c>
      <c r="B62" s="19" t="s">
        <v>17</v>
      </c>
      <c r="C62" s="257" t="s">
        <v>4267</v>
      </c>
      <c r="D62" s="19" t="s">
        <v>4218</v>
      </c>
      <c r="E62" s="19" t="s">
        <v>4267</v>
      </c>
      <c r="F62" s="20" t="s">
        <v>4276</v>
      </c>
      <c r="G62" s="19" t="s">
        <v>4267</v>
      </c>
      <c r="H62" s="19" t="s">
        <v>4267</v>
      </c>
      <c r="I62" s="25" t="s">
        <v>1025</v>
      </c>
      <c r="J62" s="20" t="s">
        <v>4005</v>
      </c>
      <c r="K62" s="19"/>
      <c r="L62" s="19" t="s">
        <v>26</v>
      </c>
      <c r="M62" s="19" t="s">
        <v>1086</v>
      </c>
      <c r="N62" s="19" t="s">
        <v>1082</v>
      </c>
      <c r="O62" s="19" t="s">
        <v>1027</v>
      </c>
      <c r="P62" s="19" t="s">
        <v>4267</v>
      </c>
      <c r="Q62" s="19" t="s">
        <v>4267</v>
      </c>
      <c r="R62" s="19" t="s">
        <v>4267</v>
      </c>
      <c r="S62" s="19" t="s">
        <v>4267</v>
      </c>
      <c r="T62" s="19" t="s">
        <v>4267</v>
      </c>
      <c r="U62" s="245"/>
      <c r="V62" s="19">
        <v>174</v>
      </c>
      <c r="W62" s="217">
        <v>113400000</v>
      </c>
      <c r="X62" s="23"/>
      <c r="Y62" s="241" t="s">
        <v>4280</v>
      </c>
      <c r="Z62" s="274" t="s">
        <v>20</v>
      </c>
      <c r="AA62" s="230" t="e">
        <f ca="1">+T62-TODAY()</f>
        <v>#VALUE!</v>
      </c>
    </row>
    <row r="63" spans="1:27" ht="41.25" thickBot="1" x14ac:dyDescent="0.3">
      <c r="A63" s="249"/>
      <c r="B63" s="3"/>
      <c r="C63" s="3"/>
      <c r="D63" s="5"/>
      <c r="E63" s="5"/>
      <c r="F63" s="266" t="s">
        <v>31</v>
      </c>
      <c r="G63" s="267">
        <v>16373185684.410002</v>
      </c>
      <c r="H63" s="6"/>
      <c r="I63" s="268"/>
      <c r="J63" s="269"/>
      <c r="K63" s="270"/>
      <c r="L63" s="3"/>
      <c r="M63" s="3"/>
      <c r="N63" s="3"/>
      <c r="O63" s="3"/>
      <c r="P63" s="3"/>
      <c r="Q63" s="3"/>
      <c r="R63" s="3"/>
      <c r="S63" s="3"/>
      <c r="T63" s="3"/>
      <c r="U63" s="3"/>
      <c r="V63" s="263"/>
      <c r="X63" s="271"/>
      <c r="Y63" s="272"/>
    </row>
    <row r="64" spans="1:27" ht="20.25" x14ac:dyDescent="0.25">
      <c r="A64" s="250"/>
      <c r="B64" s="7"/>
      <c r="C64" s="7"/>
      <c r="D64" s="7"/>
      <c r="E64" s="7"/>
      <c r="G64" s="15"/>
      <c r="H64" s="16"/>
      <c r="I64" s="17"/>
      <c r="J64" s="8"/>
      <c r="K64" s="9"/>
      <c r="L64" s="7"/>
      <c r="M64" s="7"/>
      <c r="N64" s="7"/>
      <c r="O64" s="7"/>
      <c r="P64" s="7"/>
      <c r="Q64" s="7"/>
      <c r="R64" s="7"/>
      <c r="S64" s="7"/>
      <c r="T64" s="7"/>
      <c r="U64" s="7"/>
      <c r="X64" s="16"/>
      <c r="Y64" s="2"/>
    </row>
    <row r="65" spans="1:25" ht="20.25" x14ac:dyDescent="0.25">
      <c r="A65" s="250"/>
      <c r="B65" s="7"/>
      <c r="C65" s="7"/>
      <c r="D65" s="7"/>
      <c r="E65" s="7"/>
      <c r="G65" s="15"/>
      <c r="H65" s="16"/>
      <c r="I65" s="17"/>
      <c r="J65" s="8"/>
      <c r="K65" s="9"/>
      <c r="L65" s="7"/>
      <c r="M65" s="7"/>
      <c r="N65" s="7"/>
      <c r="O65" s="7"/>
      <c r="P65" s="7"/>
      <c r="Q65" s="7"/>
      <c r="R65" s="7"/>
      <c r="S65" s="7"/>
      <c r="T65" s="7"/>
      <c r="U65" s="7"/>
      <c r="X65" s="16"/>
      <c r="Y65" s="2"/>
    </row>
    <row r="66" spans="1:25" x14ac:dyDescent="0.25">
      <c r="J66" s="283"/>
      <c r="M66" s="284"/>
    </row>
    <row r="67" spans="1:25" x14ac:dyDescent="0.25">
      <c r="B67" s="331" t="s">
        <v>3946</v>
      </c>
      <c r="C67" s="332"/>
      <c r="D67" s="332"/>
      <c r="E67" s="333"/>
      <c r="F67" s="331" t="s">
        <v>3947</v>
      </c>
      <c r="G67" s="332"/>
      <c r="H67" s="333"/>
    </row>
    <row r="68" spans="1:25" ht="63" x14ac:dyDescent="0.25">
      <c r="B68" s="334" t="s">
        <v>3948</v>
      </c>
      <c r="C68" s="333"/>
      <c r="D68" s="178" t="s">
        <v>3949</v>
      </c>
      <c r="E68" s="179" t="s">
        <v>3950</v>
      </c>
      <c r="F68" s="180" t="s">
        <v>3951</v>
      </c>
      <c r="G68" s="180" t="s">
        <v>3952</v>
      </c>
      <c r="H68" s="180" t="s">
        <v>3953</v>
      </c>
    </row>
    <row r="69" spans="1:25" ht="18.75" x14ac:dyDescent="0.25">
      <c r="B69" s="181" t="s">
        <v>3954</v>
      </c>
      <c r="C69" s="182" t="s">
        <v>26</v>
      </c>
      <c r="D69" s="183">
        <v>9</v>
      </c>
      <c r="E69" s="242">
        <v>102660779</v>
      </c>
      <c r="F69" s="185">
        <v>5</v>
      </c>
      <c r="G69" s="185">
        <v>4</v>
      </c>
      <c r="H69" s="185"/>
    </row>
    <row r="70" spans="1:25" ht="37.5" x14ac:dyDescent="0.25">
      <c r="B70" s="319" t="s">
        <v>3956</v>
      </c>
      <c r="C70" s="243" t="s">
        <v>3957</v>
      </c>
      <c r="D70" s="183">
        <v>7</v>
      </c>
      <c r="E70" s="184">
        <v>882057682.5</v>
      </c>
      <c r="F70" s="185">
        <v>2</v>
      </c>
      <c r="G70" s="185">
        <v>1</v>
      </c>
      <c r="H70" s="185">
        <v>4</v>
      </c>
    </row>
    <row r="71" spans="1:25" ht="37.5" x14ac:dyDescent="0.25">
      <c r="B71" s="325"/>
      <c r="C71" s="243" t="s">
        <v>3958</v>
      </c>
      <c r="D71" s="183">
        <v>2</v>
      </c>
      <c r="E71" s="184">
        <v>283217112.63</v>
      </c>
      <c r="F71" s="185">
        <v>2</v>
      </c>
      <c r="G71" s="185"/>
      <c r="H71" s="185"/>
    </row>
    <row r="72" spans="1:25" ht="37.5" x14ac:dyDescent="0.25">
      <c r="B72" s="325"/>
      <c r="C72" s="182" t="s">
        <v>3959</v>
      </c>
      <c r="D72" s="326">
        <v>3</v>
      </c>
      <c r="E72" s="184">
        <v>65013879.43</v>
      </c>
      <c r="F72" s="327">
        <v>1</v>
      </c>
      <c r="G72" s="327"/>
      <c r="H72" s="327">
        <v>2</v>
      </c>
    </row>
    <row r="73" spans="1:25" ht="37.5" x14ac:dyDescent="0.25">
      <c r="B73" s="325"/>
      <c r="C73" s="182" t="s">
        <v>3960</v>
      </c>
      <c r="D73" s="320"/>
      <c r="E73" s="184">
        <f>1168323844.25+2575617509</f>
        <v>3743941353.25</v>
      </c>
      <c r="F73" s="328"/>
      <c r="G73" s="328"/>
      <c r="H73" s="328"/>
    </row>
    <row r="74" spans="1:25" ht="37.5" x14ac:dyDescent="0.25">
      <c r="B74" s="316" t="s">
        <v>3961</v>
      </c>
      <c r="C74" s="186" t="s">
        <v>3962</v>
      </c>
      <c r="D74" s="183">
        <v>2</v>
      </c>
      <c r="E74" s="184">
        <v>118350000</v>
      </c>
      <c r="F74" s="185"/>
      <c r="G74" s="185">
        <v>2</v>
      </c>
      <c r="H74" s="185"/>
    </row>
    <row r="75" spans="1:25" ht="56.25" hidden="1" x14ac:dyDescent="0.25">
      <c r="B75" s="317"/>
      <c r="C75" s="187" t="s">
        <v>3963</v>
      </c>
      <c r="D75" s="183"/>
      <c r="E75" s="188"/>
      <c r="F75" s="185"/>
      <c r="G75" s="185"/>
      <c r="H75" s="185"/>
    </row>
    <row r="76" spans="1:25" ht="18.75" hidden="1" x14ac:dyDescent="0.25">
      <c r="B76" s="317"/>
      <c r="C76" s="189" t="s">
        <v>3964</v>
      </c>
      <c r="D76" s="190"/>
      <c r="E76" s="191"/>
      <c r="F76" s="185"/>
      <c r="G76" s="185"/>
      <c r="H76" s="185"/>
    </row>
    <row r="77" spans="1:25" ht="93.75" hidden="1" x14ac:dyDescent="0.25">
      <c r="B77" s="317"/>
      <c r="C77" s="189" t="s">
        <v>3965</v>
      </c>
      <c r="D77" s="190"/>
      <c r="E77" s="191"/>
      <c r="F77" s="185"/>
      <c r="G77" s="185"/>
      <c r="H77" s="185"/>
    </row>
    <row r="78" spans="1:25" ht="18.75" hidden="1" x14ac:dyDescent="0.25">
      <c r="B78" s="318"/>
      <c r="C78" s="189" t="s">
        <v>3966</v>
      </c>
      <c r="D78" s="190"/>
      <c r="E78" s="191"/>
      <c r="F78" s="185"/>
      <c r="G78" s="185"/>
      <c r="H78" s="185"/>
    </row>
    <row r="79" spans="1:25" ht="56.25" hidden="1" x14ac:dyDescent="0.25">
      <c r="B79" s="316" t="s">
        <v>3967</v>
      </c>
      <c r="C79" s="189" t="s">
        <v>3968</v>
      </c>
      <c r="D79" s="190"/>
      <c r="E79" s="191"/>
      <c r="F79" s="185"/>
      <c r="G79" s="185"/>
      <c r="H79" s="185"/>
    </row>
    <row r="80" spans="1:25" ht="37.5" hidden="1" x14ac:dyDescent="0.25">
      <c r="B80" s="318"/>
      <c r="C80" s="189" t="s">
        <v>3969</v>
      </c>
      <c r="D80" s="190"/>
      <c r="E80" s="191"/>
      <c r="F80" s="185"/>
      <c r="G80" s="185"/>
      <c r="H80" s="185"/>
    </row>
    <row r="81" spans="2:11" ht="37.5" x14ac:dyDescent="0.3">
      <c r="B81" s="192"/>
      <c r="C81" s="182" t="s">
        <v>3970</v>
      </c>
      <c r="D81" s="183">
        <v>3</v>
      </c>
      <c r="E81" s="184">
        <v>9713789141</v>
      </c>
      <c r="F81" s="185">
        <v>3</v>
      </c>
      <c r="G81" s="185"/>
      <c r="H81" s="185"/>
    </row>
    <row r="82" spans="2:11" ht="37.5" x14ac:dyDescent="0.3">
      <c r="B82" s="192"/>
      <c r="C82" s="182" t="s">
        <v>3971</v>
      </c>
      <c r="D82" s="181">
        <v>4</v>
      </c>
      <c r="E82" s="188">
        <v>732157437</v>
      </c>
      <c r="F82" s="198">
        <v>3</v>
      </c>
      <c r="G82" s="198">
        <v>1</v>
      </c>
      <c r="H82" s="198"/>
    </row>
    <row r="83" spans="2:11" ht="18.75" x14ac:dyDescent="0.3">
      <c r="B83" s="192"/>
      <c r="C83" s="197" t="s">
        <v>3955</v>
      </c>
      <c r="D83" s="244">
        <v>12</v>
      </c>
      <c r="E83" s="191">
        <v>731998299.60000002</v>
      </c>
      <c r="F83" s="200">
        <v>4</v>
      </c>
      <c r="G83" s="200">
        <v>8</v>
      </c>
      <c r="H83" s="200"/>
    </row>
    <row r="84" spans="2:11" ht="19.5" thickBot="1" x14ac:dyDescent="0.35">
      <c r="B84" s="192"/>
      <c r="C84" s="319" t="s">
        <v>3972</v>
      </c>
      <c r="D84" s="321">
        <f>SUM(D69:D83)</f>
        <v>42</v>
      </c>
      <c r="E84" s="323">
        <f>SUM(E69:E83)</f>
        <v>16373185684.410002</v>
      </c>
      <c r="F84" s="199">
        <f>SUM(F69:F83)</f>
        <v>20</v>
      </c>
      <c r="G84" s="199">
        <f t="shared" ref="G84:H84" si="5">SUM(G69:G83)</f>
        <v>16</v>
      </c>
      <c r="H84" s="199">
        <f t="shared" si="5"/>
        <v>6</v>
      </c>
    </row>
    <row r="85" spans="2:11" ht="18.75" thickBot="1" x14ac:dyDescent="0.3">
      <c r="B85" s="193"/>
      <c r="C85" s="320"/>
      <c r="D85" s="322"/>
      <c r="E85" s="324"/>
      <c r="F85" s="194">
        <v>12467116117.9</v>
      </c>
      <c r="G85" s="195">
        <v>617609258.82000005</v>
      </c>
      <c r="H85" s="195">
        <f>712842798.69+2575617509</f>
        <v>3288460307.6900001</v>
      </c>
    </row>
    <row r="86" spans="2:11" ht="35.1" customHeight="1" thickBot="1" x14ac:dyDescent="0.3">
      <c r="C86" s="196"/>
      <c r="D86" s="196"/>
      <c r="E86" s="248" t="s">
        <v>3973</v>
      </c>
      <c r="F86" s="201">
        <f>+F85/$G$63</f>
        <v>0.76143496801424349</v>
      </c>
      <c r="G86" s="201">
        <f t="shared" ref="G86:H86" si="6">+G85/$G$63</f>
        <v>3.772077534111562E-2</v>
      </c>
      <c r="H86" s="201">
        <f t="shared" si="6"/>
        <v>0.20084425664464073</v>
      </c>
    </row>
    <row r="90" spans="2:11" hidden="1" x14ac:dyDescent="0.25">
      <c r="E90" s="204" t="s">
        <v>3975</v>
      </c>
      <c r="F90" s="204" t="s">
        <v>3976</v>
      </c>
      <c r="G90" s="204" t="s">
        <v>3977</v>
      </c>
      <c r="H90" s="205" t="s">
        <v>3978</v>
      </c>
      <c r="I90" s="206" t="s">
        <v>3979</v>
      </c>
      <c r="K90" s="225" t="s">
        <v>4028</v>
      </c>
    </row>
    <row r="91" spans="2:11" ht="30" hidden="1" x14ac:dyDescent="0.25">
      <c r="E91" s="207" t="s">
        <v>22</v>
      </c>
      <c r="F91" s="208" t="s">
        <v>24</v>
      </c>
      <c r="G91" s="209" t="s">
        <v>3980</v>
      </c>
      <c r="H91" s="210">
        <v>277636503.10000002</v>
      </c>
      <c r="I91" s="211">
        <v>277636503.10000002</v>
      </c>
      <c r="K91" s="59">
        <v>2019</v>
      </c>
    </row>
    <row r="92" spans="2:11" hidden="1" x14ac:dyDescent="0.25">
      <c r="E92" s="296" t="s">
        <v>17</v>
      </c>
      <c r="F92" s="311" t="s">
        <v>3981</v>
      </c>
      <c r="G92" s="208" t="s">
        <v>18</v>
      </c>
      <c r="H92" s="210">
        <v>4220876439</v>
      </c>
      <c r="I92" s="299">
        <f>+H92+H93+H94+G32+10968581.6399994</f>
        <v>7613882569.4399996</v>
      </c>
      <c r="K92" s="59">
        <v>2020</v>
      </c>
    </row>
    <row r="93" spans="2:11" hidden="1" x14ac:dyDescent="0.25">
      <c r="E93" s="308"/>
      <c r="F93" s="308"/>
      <c r="G93" s="208" t="s">
        <v>3982</v>
      </c>
      <c r="H93" s="210">
        <v>1475388301</v>
      </c>
      <c r="I93" s="301"/>
      <c r="K93" s="59">
        <v>2021</v>
      </c>
    </row>
    <row r="94" spans="2:11" hidden="1" x14ac:dyDescent="0.25">
      <c r="E94" s="297"/>
      <c r="F94" s="297"/>
      <c r="G94" s="312" t="s">
        <v>21</v>
      </c>
      <c r="H94" s="210">
        <v>616010743.79999995</v>
      </c>
      <c r="I94" s="300"/>
      <c r="K94" s="59">
        <v>2022</v>
      </c>
    </row>
    <row r="95" spans="2:11" hidden="1" x14ac:dyDescent="0.25">
      <c r="E95" s="296" t="s">
        <v>3983</v>
      </c>
      <c r="F95" s="298" t="s">
        <v>3984</v>
      </c>
      <c r="G95" s="297"/>
      <c r="H95" s="210">
        <v>0</v>
      </c>
      <c r="I95" s="299">
        <f>+SUM(H95:H105)+G51</f>
        <v>83218618.020000011</v>
      </c>
    </row>
    <row r="96" spans="2:11" hidden="1" x14ac:dyDescent="0.25">
      <c r="E96" s="308"/>
      <c r="F96" s="308"/>
      <c r="G96" s="212" t="s">
        <v>18</v>
      </c>
      <c r="H96" s="210">
        <v>0</v>
      </c>
      <c r="I96" s="301"/>
    </row>
    <row r="97" spans="5:9" hidden="1" x14ac:dyDescent="0.25">
      <c r="E97" s="308"/>
      <c r="F97" s="297"/>
      <c r="G97" s="214" t="s">
        <v>3982</v>
      </c>
      <c r="H97" s="210">
        <v>1752694.14</v>
      </c>
      <c r="I97" s="301"/>
    </row>
    <row r="98" spans="5:9" hidden="1" x14ac:dyDescent="0.25">
      <c r="E98" s="308"/>
      <c r="F98" s="313" t="s">
        <v>3985</v>
      </c>
      <c r="G98" s="221" t="s">
        <v>18</v>
      </c>
      <c r="H98" s="219">
        <v>56331037.990000002</v>
      </c>
      <c r="I98" s="301"/>
    </row>
    <row r="99" spans="5:9" hidden="1" x14ac:dyDescent="0.25">
      <c r="E99" s="308"/>
      <c r="F99" s="314"/>
      <c r="G99" s="221" t="s">
        <v>3982</v>
      </c>
      <c r="H99" s="219">
        <v>0</v>
      </c>
      <c r="I99" s="301"/>
    </row>
    <row r="100" spans="5:9" hidden="1" x14ac:dyDescent="0.25">
      <c r="E100" s="308"/>
      <c r="F100" s="315"/>
      <c r="G100" s="221" t="s">
        <v>21</v>
      </c>
      <c r="H100" s="219">
        <v>0</v>
      </c>
      <c r="I100" s="301"/>
    </row>
    <row r="101" spans="5:9" hidden="1" x14ac:dyDescent="0.25">
      <c r="E101" s="308"/>
      <c r="F101" s="298" t="s">
        <v>121</v>
      </c>
      <c r="G101" s="220" t="s">
        <v>21</v>
      </c>
      <c r="H101" s="219">
        <v>1322648.56</v>
      </c>
      <c r="I101" s="301"/>
    </row>
    <row r="102" spans="5:9" hidden="1" x14ac:dyDescent="0.25">
      <c r="E102" s="308"/>
      <c r="F102" s="297"/>
      <c r="G102" s="213" t="s">
        <v>3982</v>
      </c>
      <c r="H102" s="210">
        <v>0</v>
      </c>
      <c r="I102" s="301"/>
    </row>
    <row r="103" spans="5:9" hidden="1" x14ac:dyDescent="0.25">
      <c r="E103" s="308"/>
      <c r="F103" s="304" t="s">
        <v>3986</v>
      </c>
      <c r="G103" s="213" t="s">
        <v>18</v>
      </c>
      <c r="H103" s="210">
        <v>418796.6</v>
      </c>
      <c r="I103" s="301"/>
    </row>
    <row r="104" spans="5:9" hidden="1" x14ac:dyDescent="0.25">
      <c r="E104" s="308"/>
      <c r="F104" s="308"/>
      <c r="G104" s="222" t="s">
        <v>3982</v>
      </c>
      <c r="H104" s="210">
        <v>0</v>
      </c>
      <c r="I104" s="301"/>
    </row>
    <row r="105" spans="5:9" hidden="1" x14ac:dyDescent="0.25">
      <c r="E105" s="297"/>
      <c r="F105" s="297"/>
      <c r="G105" s="222" t="s">
        <v>21</v>
      </c>
      <c r="H105" s="210">
        <v>4089510.73</v>
      </c>
      <c r="I105" s="300"/>
    </row>
    <row r="106" spans="5:9" hidden="1" x14ac:dyDescent="0.25">
      <c r="E106" s="296" t="s">
        <v>3987</v>
      </c>
      <c r="F106" s="307" t="s">
        <v>28</v>
      </c>
      <c r="G106" s="222" t="s">
        <v>3982</v>
      </c>
      <c r="H106" s="210">
        <v>60012610.219999999</v>
      </c>
      <c r="I106" s="299">
        <f>+SUM(H106:H111)</f>
        <v>296557237.10000002</v>
      </c>
    </row>
    <row r="107" spans="5:9" hidden="1" x14ac:dyDescent="0.25">
      <c r="E107" s="302"/>
      <c r="F107" s="308"/>
      <c r="G107" s="212" t="s">
        <v>18</v>
      </c>
      <c r="H107" s="210">
        <v>48400000</v>
      </c>
      <c r="I107" s="301"/>
    </row>
    <row r="108" spans="5:9" hidden="1" x14ac:dyDescent="0.25">
      <c r="E108" s="302"/>
      <c r="F108" s="297"/>
      <c r="G108" s="309" t="s">
        <v>21</v>
      </c>
      <c r="H108" s="210">
        <v>44095874.450000003</v>
      </c>
      <c r="I108" s="301"/>
    </row>
    <row r="109" spans="5:9" ht="14.65" hidden="1" customHeight="1" x14ac:dyDescent="0.25">
      <c r="E109" s="302"/>
      <c r="F109" s="304" t="s">
        <v>122</v>
      </c>
      <c r="G109" s="310"/>
      <c r="H109" s="210">
        <v>37007787.68</v>
      </c>
      <c r="I109" s="301"/>
    </row>
    <row r="110" spans="5:9" hidden="1" x14ac:dyDescent="0.25">
      <c r="E110" s="302"/>
      <c r="F110" s="305"/>
      <c r="G110" s="212" t="s">
        <v>18</v>
      </c>
      <c r="H110" s="210">
        <v>50000000</v>
      </c>
      <c r="I110" s="301"/>
    </row>
    <row r="111" spans="5:9" hidden="1" x14ac:dyDescent="0.25">
      <c r="E111" s="303"/>
      <c r="F111" s="306"/>
      <c r="G111" s="212" t="s">
        <v>3982</v>
      </c>
      <c r="H111" s="210">
        <v>57040964.75</v>
      </c>
      <c r="I111" s="300"/>
    </row>
    <row r="112" spans="5:9" hidden="1" x14ac:dyDescent="0.25">
      <c r="E112" s="296" t="s">
        <v>1717</v>
      </c>
      <c r="F112" s="298" t="s">
        <v>30</v>
      </c>
      <c r="G112" s="212" t="s">
        <v>18</v>
      </c>
      <c r="H112" s="210">
        <v>26682900</v>
      </c>
      <c r="I112" s="299">
        <f>+H112+H113</f>
        <v>27351591.57</v>
      </c>
    </row>
    <row r="113" spans="5:9" hidden="1" x14ac:dyDescent="0.25">
      <c r="E113" s="297"/>
      <c r="F113" s="297"/>
      <c r="G113" s="212" t="s">
        <v>21</v>
      </c>
      <c r="H113" s="210">
        <v>668691.56999999995</v>
      </c>
      <c r="I113" s="300"/>
    </row>
    <row r="114" spans="5:9" ht="18" hidden="1" x14ac:dyDescent="0.25">
      <c r="H114" s="215" t="s">
        <v>3988</v>
      </c>
      <c r="I114" s="216">
        <f>SUBTOTAL(9,I91:I113)</f>
        <v>8298646519.2300005</v>
      </c>
    </row>
    <row r="115" spans="5:9" x14ac:dyDescent="0.25">
      <c r="H115" s="223"/>
    </row>
    <row r="117" spans="5:9" x14ac:dyDescent="0.25">
      <c r="H117" s="223"/>
    </row>
  </sheetData>
  <sheetProtection algorithmName="SHA-512" hashValue="CbUTWzbzoE3gaFCwToccYo2aRdw6A0g1PJY6yvVO/IUzJKta9wW27mdBH/TGHBwyzFN2UYjQEzCgLXEK/GkHkQ==" saltValue="7ISlDsqKSo6YKbIDPtvtoQ==" spinCount="100000" sheet="1" objects="1" scenarios="1"/>
  <autoFilter ref="A3:AA63" xr:uid="{7D27B256-5C46-4C96-9B93-7576EC8286EF}">
    <sortState ref="A4:AA63">
      <sortCondition ref="A3:A63"/>
    </sortState>
  </autoFilter>
  <mergeCells count="33">
    <mergeCell ref="A1:P1"/>
    <mergeCell ref="B67:E67"/>
    <mergeCell ref="F67:H67"/>
    <mergeCell ref="B68:C68"/>
    <mergeCell ref="A2:H2"/>
    <mergeCell ref="B70:B73"/>
    <mergeCell ref="D72:D73"/>
    <mergeCell ref="F72:F73"/>
    <mergeCell ref="H72:H73"/>
    <mergeCell ref="G72:G73"/>
    <mergeCell ref="F101:F102"/>
    <mergeCell ref="F103:F105"/>
    <mergeCell ref="B74:B78"/>
    <mergeCell ref="B79:B80"/>
    <mergeCell ref="C84:C85"/>
    <mergeCell ref="D84:D85"/>
    <mergeCell ref="E84:E85"/>
    <mergeCell ref="E112:E113"/>
    <mergeCell ref="F112:F113"/>
    <mergeCell ref="I112:I113"/>
    <mergeCell ref="I95:I105"/>
    <mergeCell ref="I92:I94"/>
    <mergeCell ref="E106:E111"/>
    <mergeCell ref="F109:F111"/>
    <mergeCell ref="I106:I111"/>
    <mergeCell ref="F106:F108"/>
    <mergeCell ref="G108:G109"/>
    <mergeCell ref="E92:E94"/>
    <mergeCell ref="F92:F94"/>
    <mergeCell ref="G94:G95"/>
    <mergeCell ref="E95:E105"/>
    <mergeCell ref="F95:F97"/>
    <mergeCell ref="F98:F100"/>
  </mergeCells>
  <phoneticPr fontId="31" type="noConversion"/>
  <conditionalFormatting sqref="AA4:AA28">
    <cfRule type="colorScale" priority="3">
      <colorScale>
        <cfvo type="num" val="0"/>
        <cfvo type="num" val="0"/>
        <color rgb="FFFF7128"/>
        <color rgb="FF92D050"/>
      </colorScale>
    </cfRule>
  </conditionalFormatting>
  <conditionalFormatting sqref="AA29:AA30">
    <cfRule type="colorScale" priority="6">
      <colorScale>
        <cfvo type="min"/>
        <cfvo type="percentile" val="50"/>
        <cfvo type="max"/>
        <color rgb="FFF8696B"/>
        <color rgb="FFFFEB84"/>
        <color rgb="FF63BE7B"/>
      </colorScale>
    </cfRule>
  </conditionalFormatting>
  <conditionalFormatting sqref="AA31:AA36">
    <cfRule type="colorScale" priority="2">
      <colorScale>
        <cfvo type="num" val="0"/>
        <cfvo type="num" val="0"/>
        <color rgb="FFFF7128"/>
        <color rgb="FF92D050"/>
      </colorScale>
    </cfRule>
  </conditionalFormatting>
  <conditionalFormatting sqref="AA37:AA62">
    <cfRule type="colorScale" priority="1">
      <colorScale>
        <cfvo type="num" val="0"/>
        <cfvo type="num" val="0"/>
        <color rgb="FFFF7128"/>
        <color rgb="FF92D050"/>
      </colorScale>
    </cfRule>
  </conditionalFormatting>
  <hyperlinks>
    <hyperlink ref="Y13" r:id="rId1" xr:uid="{7E518E73-F3A3-45F6-B6F9-D7F6341D0DF5}"/>
    <hyperlink ref="Y14" r:id="rId2" xr:uid="{47A09CF9-08C8-437B-B603-2A1BC0E61061}"/>
    <hyperlink ref="Y5" r:id="rId3" xr:uid="{2AE357D1-8D47-4CED-B2D3-2F18E846292F}"/>
    <hyperlink ref="Y6:Y8" r:id="rId4" display="https://www.colombiacompra.gov.co/tienda-virtual-del-estado-colombiano/ordenes-compra/105476" xr:uid="{A2BC86DD-7B89-4E40-BED4-E1DBF2DF8D82}"/>
    <hyperlink ref="Y6" r:id="rId5" xr:uid="{39C457B3-B0EE-487F-885D-125370EE9C13}"/>
    <hyperlink ref="Y7" r:id="rId6" xr:uid="{3756A5FD-6FD2-41F5-AA99-EF7839CF804D}"/>
    <hyperlink ref="Y8" r:id="rId7" xr:uid="{B5F72607-4DC3-4F5E-A696-74DD44C242EC}"/>
    <hyperlink ref="Y11" r:id="rId8" xr:uid="{F23349BB-4724-48E8-BF53-6E8C7D3F8700}"/>
    <hyperlink ref="Y19" r:id="rId9" xr:uid="{9C80F560-774D-4A37-AB06-70DF309B5FBC}"/>
    <hyperlink ref="Y15" r:id="rId10" xr:uid="{95EE356B-FBD9-4184-9910-5167D6517319}"/>
    <hyperlink ref="Y32" r:id="rId11" xr:uid="{13615EA5-66A0-4298-BC4E-E8E817CE5E08}"/>
    <hyperlink ref="Y12" r:id="rId12" xr:uid="{2A300052-2A92-47A0-B758-F80A747EAED3}"/>
    <hyperlink ref="Y17" r:id="rId13" xr:uid="{BE99C96D-EB37-41BA-B736-00B062E65529}"/>
    <hyperlink ref="Y24" r:id="rId14" xr:uid="{5851BF37-A3FF-49CD-AB44-D57E677FC25F}"/>
    <hyperlink ref="Y39" r:id="rId15" xr:uid="{A8C27409-5E6C-4F8C-A42B-A71C1D81ED59}"/>
    <hyperlink ref="Y20" r:id="rId16" xr:uid="{ED74ED73-F6FD-4F28-B91D-DF398E896593}"/>
    <hyperlink ref="Y13:Y14" r:id="rId17" display="https://www.colombiacompra.gov.co/tienda-virtual-del-estado-colombiano/ordenes-compra/111178" xr:uid="{BD0698B0-EE85-4287-9B07-E7FD20321C17}"/>
    <hyperlink ref="Y22" r:id="rId18" xr:uid="{3D2CC6DF-2D01-4C1C-B59C-E307DB64C109}"/>
    <hyperlink ref="Y23" r:id="rId19" xr:uid="{1B40907A-8458-442D-839A-57B490BC7482}"/>
    <hyperlink ref="Y43" r:id="rId20" xr:uid="{BEEF0E42-2835-4C7E-8B7B-AD1A46B47D9B}"/>
    <hyperlink ref="Y42" r:id="rId21" xr:uid="{86C2DA00-28F6-426B-8CF8-9E4EB7FFBA4E}"/>
    <hyperlink ref="Y38" r:id="rId22" xr:uid="{70BD9010-E8F3-47BD-974B-245290466FDE}"/>
    <hyperlink ref="Y40" r:id="rId23" xr:uid="{0B441C00-C671-4EBB-81DB-815BDB37E257}"/>
    <hyperlink ref="Y45" r:id="rId24" xr:uid="{BBFD8F9D-7727-4F7C-8DB7-9B29AF209155}"/>
    <hyperlink ref="Y16" r:id="rId25" xr:uid="{C3007BD0-5E68-473D-8AA8-C7B3B9F7EBF2}"/>
    <hyperlink ref="Y37" r:id="rId26" xr:uid="{5CD730DA-EB9C-471E-B812-0B19E57E4A7E}"/>
    <hyperlink ref="Y41" r:id="rId27" xr:uid="{61769944-E136-4433-8C08-733E3CEE55CE}"/>
    <hyperlink ref="Y59" r:id="rId28" xr:uid="{473C20D1-3F57-479D-92DA-B205C6A6C03F}"/>
    <hyperlink ref="Y4" r:id="rId29" xr:uid="{8DC0CD13-5577-4076-8C26-1C5D94DD5D3D}"/>
    <hyperlink ref="Y21" r:id="rId30" xr:uid="{939391B9-E5B9-40A4-96A8-72AE03CB004C}"/>
    <hyperlink ref="Y18" r:id="rId31" xr:uid="{1AF968E4-F2A7-4DC3-975E-5BB16BE4BC36}"/>
    <hyperlink ref="Y48" r:id="rId32" xr:uid="{6E76673B-17FA-466C-A086-14ABE3347C0E}"/>
    <hyperlink ref="Y50" r:id="rId33" xr:uid="{D5062C4A-D1B2-405A-B505-4531F656051C}"/>
    <hyperlink ref="Y53" r:id="rId34" xr:uid="{83BA3865-4062-4C0C-A618-C05C45080B30}"/>
    <hyperlink ref="Y54" r:id="rId35" xr:uid="{DB2E2184-57E3-4F73-A948-76DE005644EE}"/>
    <hyperlink ref="Y56" r:id="rId36" xr:uid="{77E50E7E-1583-46A8-A963-5C52F1294529}"/>
    <hyperlink ref="Y60" r:id="rId37" xr:uid="{F1EBF72D-6413-46A8-9DB1-D1EB5F76A925}"/>
    <hyperlink ref="Y44" r:id="rId38" xr:uid="{850B8CD6-2293-47ED-9F2C-DB0BFC637A2B}"/>
  </hyperlinks>
  <pageMargins left="0.7" right="0.7" top="0.75" bottom="0.75" header="0.3" footer="0.3"/>
  <pageSetup paperSize="9" orientation="portrait" r:id="rId39"/>
  <drawing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99D8-16CB-4BAC-8F1A-25D0FF60830B}">
  <sheetPr>
    <tabColor theme="5"/>
  </sheetPr>
  <dimension ref="A1:BO480"/>
  <sheetViews>
    <sheetView zoomScale="80" zoomScaleNormal="80" workbookViewId="0">
      <selection activeCell="F5" sqref="F5"/>
    </sheetView>
  </sheetViews>
  <sheetFormatPr baseColWidth="10" defaultRowHeight="40.9" customHeight="1" x14ac:dyDescent="0.25"/>
  <cols>
    <col min="1" max="1" width="7.140625" customWidth="1"/>
    <col min="2" max="2" width="18.42578125" customWidth="1"/>
    <col min="3" max="3" width="26" bestFit="1" customWidth="1"/>
    <col min="4" max="4" width="13.42578125" bestFit="1" customWidth="1"/>
    <col min="5" max="5" width="17.7109375" style="174" bestFit="1" customWidth="1"/>
    <col min="6" max="6" width="24.7109375" bestFit="1" customWidth="1"/>
    <col min="7" max="7" width="11.42578125" bestFit="1" customWidth="1"/>
    <col min="8" max="8" width="14.28515625" bestFit="1" customWidth="1"/>
    <col min="9" max="9" width="15.85546875" customWidth="1"/>
    <col min="10" max="10" width="13.140625" customWidth="1"/>
    <col min="11" max="11" width="18.42578125" customWidth="1"/>
    <col min="14" max="14" width="12.7109375" bestFit="1" customWidth="1"/>
    <col min="15" max="15" width="16.42578125" bestFit="1" customWidth="1"/>
    <col min="16" max="16" width="9.42578125" bestFit="1" customWidth="1"/>
    <col min="17" max="17" width="12.42578125" bestFit="1" customWidth="1"/>
    <col min="18" max="18" width="16.7109375" bestFit="1" customWidth="1"/>
    <col min="19" max="19" width="10.85546875" bestFit="1" customWidth="1"/>
    <col min="20" max="20" width="14.140625" bestFit="1" customWidth="1"/>
    <col min="21" max="21" width="8.7109375" customWidth="1"/>
    <col min="22" max="22" width="11.140625" customWidth="1"/>
    <col min="23" max="28" width="0" hidden="1" customWidth="1"/>
    <col min="29" max="29" width="12.42578125" hidden="1" customWidth="1"/>
    <col min="30" max="40" width="0" hidden="1" customWidth="1"/>
    <col min="41" max="41" width="11.42578125" hidden="1" customWidth="1"/>
    <col min="42" max="42" width="12.42578125" style="48" hidden="1" customWidth="1"/>
    <col min="45" max="45" width="45.42578125" customWidth="1"/>
    <col min="46" max="46" width="26.28515625" customWidth="1"/>
    <col min="48" max="63" width="2.85546875" customWidth="1"/>
    <col min="64" max="64" width="8.42578125" customWidth="1"/>
    <col min="65" max="65" width="6.7109375" bestFit="1" customWidth="1"/>
    <col min="66" max="66" width="22.5703125" customWidth="1"/>
    <col min="67" max="67" width="23.28515625" customWidth="1"/>
  </cols>
  <sheetData>
    <row r="1" spans="1:67" ht="112.5" customHeight="1" thickBot="1" x14ac:dyDescent="0.3">
      <c r="B1" s="2"/>
      <c r="D1" s="329"/>
      <c r="E1" s="330"/>
      <c r="F1" s="330"/>
      <c r="G1" s="330"/>
      <c r="H1" s="330"/>
      <c r="I1" s="330"/>
      <c r="J1" s="330"/>
      <c r="K1" s="330"/>
      <c r="L1" s="330"/>
      <c r="M1" s="330"/>
      <c r="N1" s="330"/>
      <c r="O1" s="330"/>
      <c r="P1" s="330"/>
      <c r="Q1" s="330"/>
      <c r="R1" s="330"/>
      <c r="S1" s="330"/>
      <c r="T1" s="1"/>
      <c r="U1" s="47"/>
      <c r="V1" s="1"/>
      <c r="W1" s="1"/>
      <c r="X1" s="1"/>
      <c r="Y1" s="1"/>
      <c r="Z1" s="1"/>
      <c r="AA1" s="1"/>
      <c r="AB1" s="1"/>
      <c r="AC1" s="1"/>
    </row>
    <row r="2" spans="1:67" ht="37.9" customHeight="1" x14ac:dyDescent="0.25">
      <c r="A2" s="49" t="s">
        <v>1284</v>
      </c>
      <c r="B2" s="49" t="s">
        <v>1285</v>
      </c>
      <c r="C2" s="49" t="s">
        <v>1286</v>
      </c>
      <c r="D2" s="49" t="s">
        <v>1287</v>
      </c>
      <c r="E2" s="50" t="s">
        <v>1288</v>
      </c>
      <c r="F2" s="49" t="s">
        <v>2</v>
      </c>
      <c r="G2" s="49" t="s">
        <v>1289</v>
      </c>
      <c r="H2" s="49" t="s">
        <v>3</v>
      </c>
      <c r="I2" s="49" t="s">
        <v>1290</v>
      </c>
      <c r="J2" s="49" t="s">
        <v>1291</v>
      </c>
      <c r="K2" s="49" t="s">
        <v>1292</v>
      </c>
      <c r="L2" s="49" t="s">
        <v>1293</v>
      </c>
      <c r="M2" s="49" t="s">
        <v>1294</v>
      </c>
      <c r="N2" s="49" t="s">
        <v>1295</v>
      </c>
      <c r="O2" s="49" t="s">
        <v>1126</v>
      </c>
      <c r="P2" s="49" t="s">
        <v>13</v>
      </c>
      <c r="Q2" s="49" t="s">
        <v>1296</v>
      </c>
      <c r="R2" s="49" t="s">
        <v>1297</v>
      </c>
      <c r="S2" s="49" t="s">
        <v>1298</v>
      </c>
      <c r="T2" s="49" t="s">
        <v>1299</v>
      </c>
      <c r="U2" s="49" t="s">
        <v>1300</v>
      </c>
      <c r="V2" s="49" t="s">
        <v>7</v>
      </c>
      <c r="W2" s="49" t="s">
        <v>1301</v>
      </c>
      <c r="X2" s="49" t="s">
        <v>1302</v>
      </c>
      <c r="Y2" s="49" t="s">
        <v>1294</v>
      </c>
      <c r="Z2" s="49" t="s">
        <v>1303</v>
      </c>
      <c r="AA2" s="49" t="s">
        <v>1304</v>
      </c>
      <c r="AB2" s="49" t="s">
        <v>1294</v>
      </c>
      <c r="AC2" s="49" t="s">
        <v>1305</v>
      </c>
      <c r="AD2" s="49" t="s">
        <v>1306</v>
      </c>
      <c r="AE2" s="49" t="s">
        <v>1307</v>
      </c>
      <c r="AF2" s="49" t="s">
        <v>1308</v>
      </c>
      <c r="AG2" s="49" t="s">
        <v>1309</v>
      </c>
      <c r="AH2" s="49" t="s">
        <v>1310</v>
      </c>
      <c r="AI2" s="49" t="s">
        <v>1123</v>
      </c>
      <c r="AJ2" s="49" t="s">
        <v>1311</v>
      </c>
      <c r="AK2" s="49" t="s">
        <v>1123</v>
      </c>
      <c r="AL2" s="49" t="s">
        <v>1312</v>
      </c>
      <c r="AM2" s="49" t="s">
        <v>1313</v>
      </c>
      <c r="AN2" s="49" t="s">
        <v>1309</v>
      </c>
      <c r="AO2" s="49" t="s">
        <v>1314</v>
      </c>
      <c r="AP2" s="51" t="s">
        <v>1123</v>
      </c>
      <c r="AQ2" s="49" t="s">
        <v>1315</v>
      </c>
      <c r="AR2" s="49" t="s">
        <v>1316</v>
      </c>
      <c r="AS2" s="49" t="s">
        <v>1317</v>
      </c>
      <c r="AT2" s="49" t="s">
        <v>1318</v>
      </c>
      <c r="AU2" s="49" t="s">
        <v>1319</v>
      </c>
      <c r="AV2" s="227"/>
      <c r="AW2" s="227"/>
      <c r="AX2" s="227"/>
      <c r="AY2" s="227"/>
      <c r="AZ2" s="227"/>
      <c r="BA2" s="227"/>
      <c r="BB2" s="227"/>
      <c r="BC2" s="227"/>
      <c r="BD2" s="227"/>
      <c r="BE2" s="227"/>
      <c r="BF2" s="227"/>
      <c r="BG2" s="227"/>
      <c r="BM2" t="s">
        <v>1320</v>
      </c>
      <c r="BN2" t="s">
        <v>1321</v>
      </c>
      <c r="BO2" s="52" t="s">
        <v>1322</v>
      </c>
    </row>
    <row r="3" spans="1:67" ht="24.6" customHeight="1" x14ac:dyDescent="0.25">
      <c r="A3" s="53">
        <v>1</v>
      </c>
      <c r="B3" s="54" t="s">
        <v>1323</v>
      </c>
      <c r="C3" s="55" t="s">
        <v>978</v>
      </c>
      <c r="D3" s="288">
        <v>44936</v>
      </c>
      <c r="E3" s="56" t="s">
        <v>1324</v>
      </c>
      <c r="F3" s="55" t="s">
        <v>1325</v>
      </c>
      <c r="G3" s="57" t="s">
        <v>1326</v>
      </c>
      <c r="H3" s="58" t="s">
        <v>1327</v>
      </c>
      <c r="I3" s="59" t="s">
        <v>1328</v>
      </c>
      <c r="J3" s="60">
        <v>4120000</v>
      </c>
      <c r="K3" s="60">
        <v>45320000</v>
      </c>
      <c r="L3" s="61">
        <v>44936</v>
      </c>
      <c r="M3" s="62">
        <v>45269</v>
      </c>
      <c r="N3" s="63">
        <v>334</v>
      </c>
      <c r="O3" s="63" t="s">
        <v>1329</v>
      </c>
      <c r="P3" s="63">
        <v>2</v>
      </c>
      <c r="Q3" s="64">
        <f>+VLOOKUP(P3,$BM$3:$BO$16,2,FALSE)</f>
        <v>44930</v>
      </c>
      <c r="R3" s="65">
        <f>+VLOOKUP(P3,$BM$3:$BO$16,3,FALSE)</f>
        <v>1739392150</v>
      </c>
      <c r="S3" s="63" t="s">
        <v>1330</v>
      </c>
      <c r="T3" s="60">
        <v>45320000</v>
      </c>
      <c r="U3" s="63" t="s">
        <v>1331</v>
      </c>
      <c r="V3" s="54" t="s">
        <v>1001</v>
      </c>
      <c r="W3" s="63"/>
      <c r="X3" s="63"/>
      <c r="Y3" s="63"/>
      <c r="Z3" s="63"/>
      <c r="AA3" s="63"/>
      <c r="AB3" s="63"/>
      <c r="AC3" s="63"/>
      <c r="AD3" s="66"/>
      <c r="AE3" s="63"/>
      <c r="AF3" s="63"/>
      <c r="AG3" s="63"/>
      <c r="AH3" s="63"/>
      <c r="AI3" s="63"/>
      <c r="AJ3" s="63"/>
      <c r="AK3" s="63"/>
      <c r="AL3" s="63"/>
      <c r="AM3" s="63"/>
      <c r="AN3" s="63"/>
      <c r="AO3" s="63"/>
      <c r="AP3" s="67"/>
      <c r="AQ3" s="63" t="s">
        <v>1332</v>
      </c>
      <c r="AR3" s="68" t="s">
        <v>1333</v>
      </c>
      <c r="AS3" s="68" t="s">
        <v>1334</v>
      </c>
      <c r="AT3" s="58" t="s">
        <v>1335</v>
      </c>
      <c r="AU3" s="59"/>
      <c r="AV3" s="167"/>
      <c r="AW3" s="167"/>
      <c r="AX3" s="167"/>
      <c r="AY3" s="167"/>
      <c r="AZ3" s="167"/>
      <c r="BA3" s="167"/>
      <c r="BB3" s="167"/>
      <c r="BC3" s="167"/>
      <c r="BD3" s="167"/>
      <c r="BE3" s="167"/>
      <c r="BF3" s="167"/>
      <c r="BG3" s="167"/>
      <c r="BM3" s="69">
        <v>2</v>
      </c>
      <c r="BN3" s="70">
        <v>44930</v>
      </c>
      <c r="BO3" s="71">
        <v>1739392150</v>
      </c>
    </row>
    <row r="4" spans="1:67" ht="24.6" customHeight="1" x14ac:dyDescent="0.25">
      <c r="A4" s="53">
        <v>2</v>
      </c>
      <c r="B4" s="72" t="s">
        <v>1336</v>
      </c>
      <c r="C4" s="55" t="s">
        <v>978</v>
      </c>
      <c r="D4" s="289">
        <v>44936</v>
      </c>
      <c r="E4" s="56" t="s">
        <v>1324</v>
      </c>
      <c r="F4" s="57" t="s">
        <v>1337</v>
      </c>
      <c r="G4" s="73" t="s">
        <v>1338</v>
      </c>
      <c r="H4" s="58" t="s">
        <v>1339</v>
      </c>
      <c r="I4" s="59" t="s">
        <v>1328</v>
      </c>
      <c r="J4" s="74">
        <v>3605000</v>
      </c>
      <c r="K4" s="75">
        <v>39655000</v>
      </c>
      <c r="L4" s="61">
        <v>44936</v>
      </c>
      <c r="M4" s="62">
        <v>45269</v>
      </c>
      <c r="N4" s="63">
        <v>334</v>
      </c>
      <c r="O4" s="63" t="s">
        <v>1329</v>
      </c>
      <c r="P4" s="63">
        <v>2</v>
      </c>
      <c r="Q4" s="64">
        <f t="shared" ref="Q4:Q67" si="0">+VLOOKUP(P4,$BM$3:$BO$16,2,FALSE)</f>
        <v>44930</v>
      </c>
      <c r="R4" s="65">
        <f t="shared" ref="R4:R67" si="1">+VLOOKUP(P4,$BM$3:$BO$16,3,FALSE)</f>
        <v>1739392150</v>
      </c>
      <c r="S4" s="63" t="s">
        <v>1340</v>
      </c>
      <c r="T4" s="75">
        <v>39655000</v>
      </c>
      <c r="U4" s="63" t="s">
        <v>1331</v>
      </c>
      <c r="V4" s="72" t="s">
        <v>1001</v>
      </c>
      <c r="W4" s="63"/>
      <c r="X4" s="63"/>
      <c r="Y4" s="63"/>
      <c r="Z4" s="63"/>
      <c r="AA4" s="63"/>
      <c r="AB4" s="63"/>
      <c r="AC4" s="63"/>
      <c r="AD4" s="66"/>
      <c r="AE4" s="63"/>
      <c r="AF4" s="63"/>
      <c r="AG4" s="63"/>
      <c r="AH4" s="63"/>
      <c r="AI4" s="63"/>
      <c r="AJ4" s="63"/>
      <c r="AK4" s="63"/>
      <c r="AL4" s="63"/>
      <c r="AM4" s="63"/>
      <c r="AN4" s="63"/>
      <c r="AO4" s="63"/>
      <c r="AP4" s="67"/>
      <c r="AQ4" s="63" t="s">
        <v>1332</v>
      </c>
      <c r="AR4" s="68" t="s">
        <v>1341</v>
      </c>
      <c r="AS4" s="68" t="s">
        <v>1342</v>
      </c>
      <c r="AT4" s="58" t="s">
        <v>1343</v>
      </c>
      <c r="AU4" s="59"/>
      <c r="AV4" s="167"/>
      <c r="AW4" s="167"/>
      <c r="AX4" s="167"/>
      <c r="AY4" s="167"/>
      <c r="AZ4" s="167"/>
      <c r="BA4" s="167"/>
      <c r="BB4" s="167"/>
      <c r="BC4" s="167"/>
      <c r="BD4" s="167"/>
      <c r="BE4" s="167"/>
      <c r="BF4" s="167"/>
      <c r="BG4" s="167"/>
      <c r="BM4" s="69">
        <v>11</v>
      </c>
      <c r="BN4" s="70">
        <v>44931</v>
      </c>
      <c r="BO4" s="71">
        <v>1275410620</v>
      </c>
    </row>
    <row r="5" spans="1:67" ht="24.6" customHeight="1" x14ac:dyDescent="0.25">
      <c r="A5" s="53">
        <v>3</v>
      </c>
      <c r="B5" s="72" t="s">
        <v>1344</v>
      </c>
      <c r="C5" s="55" t="s">
        <v>978</v>
      </c>
      <c r="D5" s="289">
        <v>44936</v>
      </c>
      <c r="E5" s="56" t="s">
        <v>1324</v>
      </c>
      <c r="F5" s="57" t="s">
        <v>809</v>
      </c>
      <c r="G5" s="73" t="s">
        <v>808</v>
      </c>
      <c r="H5" s="58" t="s">
        <v>1345</v>
      </c>
      <c r="I5" s="59" t="s">
        <v>1328</v>
      </c>
      <c r="J5" s="74">
        <v>3000000</v>
      </c>
      <c r="K5" s="75">
        <v>33000000</v>
      </c>
      <c r="L5" s="61">
        <v>44936</v>
      </c>
      <c r="M5" s="62">
        <v>45269</v>
      </c>
      <c r="N5" s="63">
        <v>334</v>
      </c>
      <c r="O5" s="63" t="s">
        <v>1329</v>
      </c>
      <c r="P5" s="63">
        <v>9</v>
      </c>
      <c r="Q5" s="64">
        <f t="shared" si="0"/>
        <v>44931</v>
      </c>
      <c r="R5" s="65">
        <f t="shared" si="1"/>
        <v>535597200</v>
      </c>
      <c r="S5" s="63" t="s">
        <v>1346</v>
      </c>
      <c r="T5" s="75">
        <v>33000000</v>
      </c>
      <c r="U5" s="63" t="s">
        <v>1347</v>
      </c>
      <c r="V5" s="72" t="s">
        <v>1048</v>
      </c>
      <c r="W5" s="63"/>
      <c r="X5" s="63"/>
      <c r="Y5" s="63"/>
      <c r="Z5" s="63"/>
      <c r="AA5" s="63"/>
      <c r="AB5" s="63"/>
      <c r="AC5" s="63"/>
      <c r="AD5" s="66"/>
      <c r="AE5" s="63"/>
      <c r="AF5" s="63"/>
      <c r="AG5" s="63"/>
      <c r="AH5" s="63"/>
      <c r="AI5" s="63"/>
      <c r="AJ5" s="63"/>
      <c r="AK5" s="63"/>
      <c r="AL5" s="63"/>
      <c r="AM5" s="63"/>
      <c r="AN5" s="63"/>
      <c r="AO5" s="63"/>
      <c r="AP5" s="67"/>
      <c r="AQ5" s="63" t="s">
        <v>1332</v>
      </c>
      <c r="AR5" s="68" t="s">
        <v>1348</v>
      </c>
      <c r="AS5" s="68" t="s">
        <v>1349</v>
      </c>
      <c r="AT5" s="58" t="s">
        <v>1350</v>
      </c>
      <c r="AU5" s="59"/>
      <c r="AV5" s="167"/>
      <c r="AW5" s="167"/>
      <c r="AX5" s="167"/>
      <c r="AY5" s="167"/>
      <c r="AZ5" s="167"/>
      <c r="BA5" s="167"/>
      <c r="BB5" s="167"/>
      <c r="BC5" s="167"/>
      <c r="BD5" s="167"/>
      <c r="BE5" s="167"/>
      <c r="BF5" s="167"/>
      <c r="BG5" s="167"/>
      <c r="BM5" s="69">
        <v>10</v>
      </c>
      <c r="BN5" s="70">
        <v>44931</v>
      </c>
      <c r="BO5" s="71">
        <v>1569561300</v>
      </c>
    </row>
    <row r="6" spans="1:67" ht="24.6" customHeight="1" x14ac:dyDescent="0.25">
      <c r="A6" s="53">
        <v>4</v>
      </c>
      <c r="B6" s="72" t="s">
        <v>1351</v>
      </c>
      <c r="C6" s="55" t="s">
        <v>978</v>
      </c>
      <c r="D6" s="289">
        <v>44936</v>
      </c>
      <c r="E6" s="56" t="s">
        <v>1324</v>
      </c>
      <c r="F6" s="57" t="s">
        <v>395</v>
      </c>
      <c r="G6" s="73" t="s">
        <v>394</v>
      </c>
      <c r="H6" s="58" t="s">
        <v>1352</v>
      </c>
      <c r="I6" s="59" t="s">
        <v>1328</v>
      </c>
      <c r="J6" s="74">
        <v>3500000</v>
      </c>
      <c r="K6" s="75">
        <v>38500000</v>
      </c>
      <c r="L6" s="61">
        <v>44936</v>
      </c>
      <c r="M6" s="62">
        <v>45269</v>
      </c>
      <c r="N6" s="63">
        <v>334</v>
      </c>
      <c r="O6" s="63" t="s">
        <v>1329</v>
      </c>
      <c r="P6" s="63">
        <v>9</v>
      </c>
      <c r="Q6" s="64">
        <f t="shared" si="0"/>
        <v>44931</v>
      </c>
      <c r="R6" s="65">
        <f t="shared" si="1"/>
        <v>535597200</v>
      </c>
      <c r="S6" s="63" t="s">
        <v>1353</v>
      </c>
      <c r="T6" s="75">
        <v>38500000</v>
      </c>
      <c r="U6" s="63" t="s">
        <v>1347</v>
      </c>
      <c r="V6" s="72" t="s">
        <v>1048</v>
      </c>
      <c r="W6" s="63"/>
      <c r="X6" s="63"/>
      <c r="Y6" s="63"/>
      <c r="Z6" s="63"/>
      <c r="AA6" s="63"/>
      <c r="AB6" s="63"/>
      <c r="AC6" s="63"/>
      <c r="AD6" s="66"/>
      <c r="AE6" s="63"/>
      <c r="AF6" s="63"/>
      <c r="AG6" s="63"/>
      <c r="AH6" s="63"/>
      <c r="AI6" s="63"/>
      <c r="AJ6" s="63"/>
      <c r="AK6" s="63"/>
      <c r="AL6" s="63"/>
      <c r="AM6" s="63"/>
      <c r="AN6" s="63"/>
      <c r="AO6" s="63"/>
      <c r="AP6" s="67"/>
      <c r="AQ6" s="63" t="s">
        <v>1332</v>
      </c>
      <c r="AR6" s="68" t="s">
        <v>1354</v>
      </c>
      <c r="AS6" s="68" t="s">
        <v>1355</v>
      </c>
      <c r="AT6" s="58" t="s">
        <v>1356</v>
      </c>
      <c r="AU6" s="59"/>
      <c r="AV6" s="167"/>
      <c r="AW6" s="167"/>
      <c r="AX6" s="167"/>
      <c r="AY6" s="167"/>
      <c r="AZ6" s="167"/>
      <c r="BA6" s="167"/>
      <c r="BB6" s="167"/>
      <c r="BC6" s="167"/>
      <c r="BD6" s="167"/>
      <c r="BE6" s="167"/>
      <c r="BF6" s="167"/>
      <c r="BG6" s="167"/>
      <c r="BM6" s="69">
        <v>6</v>
      </c>
      <c r="BN6" s="70">
        <v>44931</v>
      </c>
      <c r="BO6" s="71">
        <v>168462900</v>
      </c>
    </row>
    <row r="7" spans="1:67" ht="24.6" customHeight="1" x14ac:dyDescent="0.25">
      <c r="A7" s="53">
        <v>5</v>
      </c>
      <c r="B7" s="72" t="s">
        <v>1357</v>
      </c>
      <c r="C7" s="55" t="s">
        <v>978</v>
      </c>
      <c r="D7" s="91">
        <v>44936</v>
      </c>
      <c r="E7" s="56" t="s">
        <v>1358</v>
      </c>
      <c r="F7" s="57" t="s">
        <v>1359</v>
      </c>
      <c r="G7" s="73" t="s">
        <v>1360</v>
      </c>
      <c r="H7" s="58" t="s">
        <v>1361</v>
      </c>
      <c r="I7" s="59" t="s">
        <v>1328</v>
      </c>
      <c r="J7" s="60">
        <v>2421335</v>
      </c>
      <c r="K7" s="60">
        <v>24213353</v>
      </c>
      <c r="L7" s="61">
        <v>44936</v>
      </c>
      <c r="M7" s="62">
        <v>45239</v>
      </c>
      <c r="N7" s="63">
        <v>304</v>
      </c>
      <c r="O7" s="63" t="s">
        <v>1329</v>
      </c>
      <c r="P7" s="63">
        <v>2</v>
      </c>
      <c r="Q7" s="64">
        <f t="shared" si="0"/>
        <v>44930</v>
      </c>
      <c r="R7" s="65">
        <f t="shared" si="1"/>
        <v>1739392150</v>
      </c>
      <c r="S7" s="73" t="s">
        <v>1362</v>
      </c>
      <c r="T7" s="60">
        <v>24213353</v>
      </c>
      <c r="U7" s="63" t="s">
        <v>1331</v>
      </c>
      <c r="V7" s="72" t="s">
        <v>1001</v>
      </c>
      <c r="W7" s="63"/>
      <c r="X7" s="63"/>
      <c r="Y7" s="63"/>
      <c r="Z7" s="63"/>
      <c r="AA7" s="63"/>
      <c r="AB7" s="63"/>
      <c r="AC7" s="63"/>
      <c r="AD7" s="66"/>
      <c r="AE7" s="63"/>
      <c r="AF7" s="63"/>
      <c r="AG7" s="63"/>
      <c r="AH7" s="63"/>
      <c r="AI7" s="63"/>
      <c r="AJ7" s="63"/>
      <c r="AK7" s="63"/>
      <c r="AL7" s="63"/>
      <c r="AM7" s="63"/>
      <c r="AN7" s="63"/>
      <c r="AO7" s="63"/>
      <c r="AP7" s="67"/>
      <c r="AQ7" s="63" t="s">
        <v>1332</v>
      </c>
      <c r="AR7" s="68" t="s">
        <v>1363</v>
      </c>
      <c r="AS7" s="68" t="s">
        <v>1364</v>
      </c>
      <c r="AT7" s="58" t="s">
        <v>1365</v>
      </c>
      <c r="AU7" s="59"/>
      <c r="AV7" s="167"/>
      <c r="AW7" s="167"/>
      <c r="AX7" s="167"/>
      <c r="AY7" s="167"/>
      <c r="AZ7" s="167"/>
      <c r="BA7" s="167"/>
      <c r="BB7" s="167"/>
      <c r="BC7" s="167"/>
      <c r="BD7" s="167"/>
      <c r="BE7" s="167"/>
      <c r="BF7" s="167"/>
      <c r="BG7" s="167"/>
      <c r="BM7" s="69">
        <v>3</v>
      </c>
      <c r="BN7" s="70">
        <v>44931</v>
      </c>
      <c r="BO7" s="71">
        <v>222861100</v>
      </c>
    </row>
    <row r="8" spans="1:67" ht="24.6" customHeight="1" x14ac:dyDescent="0.25">
      <c r="A8" s="53">
        <v>6</v>
      </c>
      <c r="B8" s="72" t="s">
        <v>1366</v>
      </c>
      <c r="C8" s="55" t="s">
        <v>978</v>
      </c>
      <c r="D8" s="91">
        <v>44936</v>
      </c>
      <c r="E8" s="56" t="s">
        <v>1324</v>
      </c>
      <c r="F8" s="57" t="s">
        <v>1367</v>
      </c>
      <c r="G8" s="73" t="s">
        <v>1368</v>
      </c>
      <c r="H8" s="58" t="s">
        <v>1369</v>
      </c>
      <c r="I8" s="59" t="s">
        <v>1328</v>
      </c>
      <c r="J8" s="74">
        <v>4120000</v>
      </c>
      <c r="K8" s="60">
        <v>4944000</v>
      </c>
      <c r="L8" s="61">
        <v>44936</v>
      </c>
      <c r="M8" s="77">
        <v>44972</v>
      </c>
      <c r="N8" s="78">
        <f>+M8-L8</f>
        <v>36</v>
      </c>
      <c r="O8" s="63" t="s">
        <v>1329</v>
      </c>
      <c r="P8" s="63">
        <v>2</v>
      </c>
      <c r="Q8" s="64">
        <f t="shared" si="0"/>
        <v>44930</v>
      </c>
      <c r="R8" s="65">
        <f t="shared" si="1"/>
        <v>1739392150</v>
      </c>
      <c r="S8" s="73" t="s">
        <v>1370</v>
      </c>
      <c r="T8" s="75">
        <v>45320000</v>
      </c>
      <c r="U8" s="63" t="s">
        <v>1331</v>
      </c>
      <c r="V8" s="72" t="s">
        <v>1001</v>
      </c>
      <c r="W8" s="63"/>
      <c r="X8" s="63"/>
      <c r="Y8" s="63"/>
      <c r="Z8" s="63"/>
      <c r="AA8" s="63"/>
      <c r="AB8" s="63"/>
      <c r="AC8" s="63"/>
      <c r="AD8" s="66"/>
      <c r="AE8" s="63"/>
      <c r="AF8" s="63"/>
      <c r="AG8" s="63"/>
      <c r="AH8" s="63"/>
      <c r="AI8" s="63"/>
      <c r="AJ8" s="63"/>
      <c r="AK8" s="63"/>
      <c r="AL8" s="63"/>
      <c r="AM8" s="63"/>
      <c r="AN8" s="63"/>
      <c r="AO8" s="63"/>
      <c r="AP8" s="67"/>
      <c r="AQ8" s="63" t="s">
        <v>1332</v>
      </c>
      <c r="AR8" s="68" t="s">
        <v>1371</v>
      </c>
      <c r="AS8" s="68" t="s">
        <v>1372</v>
      </c>
      <c r="AT8" s="58" t="s">
        <v>1373</v>
      </c>
      <c r="AU8" s="59" t="s">
        <v>1374</v>
      </c>
      <c r="AV8" s="167"/>
      <c r="AW8" s="167"/>
      <c r="AX8" s="167"/>
      <c r="AY8" s="167"/>
      <c r="AZ8" s="167"/>
      <c r="BA8" s="167"/>
      <c r="BB8" s="167"/>
      <c r="BC8" s="167"/>
      <c r="BD8" s="167"/>
      <c r="BE8" s="167"/>
      <c r="BF8" s="167"/>
      <c r="BG8" s="167"/>
      <c r="BM8" s="69">
        <v>4</v>
      </c>
      <c r="BN8" s="70">
        <v>44931</v>
      </c>
      <c r="BO8" s="71">
        <v>283734100</v>
      </c>
    </row>
    <row r="9" spans="1:67" ht="24.6" customHeight="1" x14ac:dyDescent="0.25">
      <c r="A9" s="53">
        <v>7</v>
      </c>
      <c r="B9" s="72" t="s">
        <v>1375</v>
      </c>
      <c r="C9" s="55" t="s">
        <v>978</v>
      </c>
      <c r="D9" s="91">
        <v>44936</v>
      </c>
      <c r="E9" s="56" t="s">
        <v>1324</v>
      </c>
      <c r="F9" s="57" t="s">
        <v>873</v>
      </c>
      <c r="G9" s="73" t="s">
        <v>872</v>
      </c>
      <c r="H9" s="58" t="s">
        <v>1376</v>
      </c>
      <c r="I9" s="59" t="s">
        <v>1377</v>
      </c>
      <c r="J9" s="74">
        <v>4120000</v>
      </c>
      <c r="K9" s="75">
        <v>45320000</v>
      </c>
      <c r="L9" s="61">
        <v>44936</v>
      </c>
      <c r="M9" s="62">
        <v>45269</v>
      </c>
      <c r="N9" s="63">
        <v>334</v>
      </c>
      <c r="O9" s="57" t="s">
        <v>1378</v>
      </c>
      <c r="P9" s="63">
        <v>2</v>
      </c>
      <c r="Q9" s="64">
        <f t="shared" si="0"/>
        <v>44930</v>
      </c>
      <c r="R9" s="65">
        <f t="shared" si="1"/>
        <v>1739392150</v>
      </c>
      <c r="S9" s="73" t="s">
        <v>1379</v>
      </c>
      <c r="T9" s="75">
        <v>45320000</v>
      </c>
      <c r="U9" s="63" t="s">
        <v>1331</v>
      </c>
      <c r="V9" s="72" t="s">
        <v>1001</v>
      </c>
      <c r="W9" s="63"/>
      <c r="X9" s="63"/>
      <c r="Y9" s="63"/>
      <c r="Z9" s="63"/>
      <c r="AA9" s="63"/>
      <c r="AB9" s="63"/>
      <c r="AC9" s="63"/>
      <c r="AD9" s="66"/>
      <c r="AE9" s="63"/>
      <c r="AF9" s="63"/>
      <c r="AG9" s="63"/>
      <c r="AH9" s="63"/>
      <c r="AI9" s="63"/>
      <c r="AJ9" s="63"/>
      <c r="AK9" s="63"/>
      <c r="AL9" s="63"/>
      <c r="AM9" s="63"/>
      <c r="AN9" s="63"/>
      <c r="AO9" s="63"/>
      <c r="AP9" s="67"/>
      <c r="AQ9" s="63" t="s">
        <v>1332</v>
      </c>
      <c r="AR9" s="68" t="s">
        <v>1380</v>
      </c>
      <c r="AS9" s="68" t="s">
        <v>1381</v>
      </c>
      <c r="AT9" s="58" t="s">
        <v>1382</v>
      </c>
      <c r="AU9" s="59"/>
      <c r="AV9" s="167"/>
      <c r="AW9" s="167"/>
      <c r="AX9" s="167"/>
      <c r="AY9" s="167"/>
      <c r="AZ9" s="167"/>
      <c r="BA9" s="167"/>
      <c r="BB9" s="167"/>
      <c r="BC9" s="167"/>
      <c r="BD9" s="167"/>
      <c r="BE9" s="167"/>
      <c r="BF9" s="167"/>
      <c r="BG9" s="167"/>
      <c r="BM9" s="69">
        <v>5</v>
      </c>
      <c r="BN9" s="70">
        <v>44931</v>
      </c>
      <c r="BO9" s="71">
        <v>224879770</v>
      </c>
    </row>
    <row r="10" spans="1:67" ht="24.6" customHeight="1" x14ac:dyDescent="0.25">
      <c r="A10" s="53">
        <v>8</v>
      </c>
      <c r="B10" s="72" t="s">
        <v>1383</v>
      </c>
      <c r="C10" s="55" t="s">
        <v>978</v>
      </c>
      <c r="D10" s="91">
        <v>44936</v>
      </c>
      <c r="E10" s="56" t="s">
        <v>1324</v>
      </c>
      <c r="F10" s="57" t="s">
        <v>868</v>
      </c>
      <c r="G10" s="73" t="s">
        <v>867</v>
      </c>
      <c r="H10" s="58" t="s">
        <v>1384</v>
      </c>
      <c r="I10" s="59" t="s">
        <v>1377</v>
      </c>
      <c r="J10" s="74">
        <v>3677100</v>
      </c>
      <c r="K10" s="75">
        <v>40448100</v>
      </c>
      <c r="L10" s="61">
        <v>44936</v>
      </c>
      <c r="M10" s="62">
        <v>45269</v>
      </c>
      <c r="N10" s="63">
        <v>334</v>
      </c>
      <c r="O10" s="57" t="s">
        <v>1378</v>
      </c>
      <c r="P10" s="63">
        <v>2</v>
      </c>
      <c r="Q10" s="64">
        <f t="shared" si="0"/>
        <v>44930</v>
      </c>
      <c r="R10" s="65">
        <f t="shared" si="1"/>
        <v>1739392150</v>
      </c>
      <c r="S10" s="73" t="s">
        <v>1385</v>
      </c>
      <c r="T10" s="75">
        <v>40448100</v>
      </c>
      <c r="U10" s="63" t="s">
        <v>1331</v>
      </c>
      <c r="V10" s="72" t="s">
        <v>1001</v>
      </c>
      <c r="W10" s="63"/>
      <c r="X10" s="63"/>
      <c r="Y10" s="63"/>
      <c r="Z10" s="63"/>
      <c r="AA10" s="63"/>
      <c r="AB10" s="63"/>
      <c r="AC10" s="63"/>
      <c r="AD10" s="66"/>
      <c r="AE10" s="63"/>
      <c r="AF10" s="63"/>
      <c r="AG10" s="63"/>
      <c r="AH10" s="63"/>
      <c r="AI10" s="63"/>
      <c r="AJ10" s="63"/>
      <c r="AK10" s="79"/>
      <c r="AL10" s="80"/>
      <c r="AM10" s="80"/>
      <c r="AN10" s="80"/>
      <c r="AO10" s="80"/>
      <c r="AP10" s="81"/>
      <c r="AQ10" s="63" t="s">
        <v>1332</v>
      </c>
      <c r="AR10" s="68" t="s">
        <v>1386</v>
      </c>
      <c r="AS10" s="68" t="s">
        <v>1387</v>
      </c>
      <c r="AT10" s="58" t="s">
        <v>1388</v>
      </c>
      <c r="AU10" s="59"/>
      <c r="AV10" s="167"/>
      <c r="AW10" s="167"/>
      <c r="AX10" s="167"/>
      <c r="AY10" s="167"/>
      <c r="AZ10" s="167"/>
      <c r="BA10" s="167"/>
      <c r="BB10" s="167"/>
      <c r="BC10" s="167"/>
      <c r="BD10" s="167"/>
      <c r="BE10" s="167"/>
      <c r="BF10" s="167"/>
      <c r="BG10" s="167"/>
      <c r="BM10" s="69">
        <v>12</v>
      </c>
      <c r="BN10" s="70">
        <v>44931</v>
      </c>
      <c r="BO10" s="71">
        <v>1505871844</v>
      </c>
    </row>
    <row r="11" spans="1:67" ht="24.6" customHeight="1" x14ac:dyDescent="0.25">
      <c r="A11" s="53">
        <v>9</v>
      </c>
      <c r="B11" s="72" t="s">
        <v>1389</v>
      </c>
      <c r="C11" s="55" t="s">
        <v>978</v>
      </c>
      <c r="D11" s="91">
        <v>44936</v>
      </c>
      <c r="E11" s="56" t="s">
        <v>1358</v>
      </c>
      <c r="F11" s="57" t="s">
        <v>878</v>
      </c>
      <c r="G11" s="73" t="s">
        <v>877</v>
      </c>
      <c r="H11" s="58" t="s">
        <v>1390</v>
      </c>
      <c r="I11" s="59" t="s">
        <v>1377</v>
      </c>
      <c r="J11" s="74">
        <v>3090000</v>
      </c>
      <c r="K11" s="75">
        <v>33990000</v>
      </c>
      <c r="L11" s="61">
        <v>44936</v>
      </c>
      <c r="M11" s="62">
        <v>45269</v>
      </c>
      <c r="N11" s="63">
        <v>334</v>
      </c>
      <c r="O11" s="57" t="s">
        <v>1378</v>
      </c>
      <c r="P11" s="63">
        <v>2</v>
      </c>
      <c r="Q11" s="64">
        <f t="shared" si="0"/>
        <v>44930</v>
      </c>
      <c r="R11" s="65">
        <f t="shared" si="1"/>
        <v>1739392150</v>
      </c>
      <c r="S11" s="73" t="s">
        <v>1391</v>
      </c>
      <c r="T11" s="75">
        <v>33990000</v>
      </c>
      <c r="U11" s="63" t="s">
        <v>1331</v>
      </c>
      <c r="V11" s="72" t="s">
        <v>1001</v>
      </c>
      <c r="W11" s="63"/>
      <c r="X11" s="63"/>
      <c r="Y11" s="63"/>
      <c r="Z11" s="63"/>
      <c r="AA11" s="63"/>
      <c r="AB11" s="63"/>
      <c r="AC11" s="63"/>
      <c r="AD11" s="66"/>
      <c r="AE11" s="63"/>
      <c r="AF11" s="63"/>
      <c r="AG11" s="63"/>
      <c r="AH11" s="63"/>
      <c r="AI11" s="63"/>
      <c r="AJ11" s="63"/>
      <c r="AK11" s="79"/>
      <c r="AL11" s="80"/>
      <c r="AM11" s="80"/>
      <c r="AN11" s="80"/>
      <c r="AO11" s="80"/>
      <c r="AP11" s="81"/>
      <c r="AQ11" s="63" t="s">
        <v>1332</v>
      </c>
      <c r="AR11" s="68" t="s">
        <v>1392</v>
      </c>
      <c r="AS11" s="68" t="s">
        <v>1393</v>
      </c>
      <c r="AT11" s="58" t="s">
        <v>1394</v>
      </c>
      <c r="AU11" s="59"/>
      <c r="AV11" s="167"/>
      <c r="AW11" s="167"/>
      <c r="AX11" s="167"/>
      <c r="AY11" s="167"/>
      <c r="AZ11" s="167"/>
      <c r="BA11" s="167"/>
      <c r="BB11" s="167"/>
      <c r="BC11" s="167"/>
      <c r="BD11" s="167"/>
      <c r="BE11" s="167"/>
      <c r="BF11" s="167"/>
      <c r="BG11" s="167"/>
      <c r="BM11" s="69">
        <v>13</v>
      </c>
      <c r="BN11" s="70">
        <v>44931</v>
      </c>
      <c r="BO11" s="71">
        <v>271920000</v>
      </c>
    </row>
    <row r="12" spans="1:67" ht="24.6" customHeight="1" x14ac:dyDescent="0.25">
      <c r="A12" s="53">
        <v>10</v>
      </c>
      <c r="B12" s="72" t="s">
        <v>1395</v>
      </c>
      <c r="C12" s="55" t="s">
        <v>978</v>
      </c>
      <c r="D12" s="91">
        <v>44936</v>
      </c>
      <c r="E12" s="56" t="s">
        <v>1324</v>
      </c>
      <c r="F12" s="57" t="s">
        <v>814</v>
      </c>
      <c r="G12" s="73">
        <v>73576886</v>
      </c>
      <c r="H12" s="58" t="s">
        <v>1396</v>
      </c>
      <c r="I12" s="59" t="s">
        <v>1397</v>
      </c>
      <c r="J12" s="74">
        <v>3151800</v>
      </c>
      <c r="K12" s="75">
        <v>34669800</v>
      </c>
      <c r="L12" s="61">
        <v>44936</v>
      </c>
      <c r="M12" s="62">
        <v>45269</v>
      </c>
      <c r="N12" s="63">
        <v>334</v>
      </c>
      <c r="O12" s="57" t="s">
        <v>1398</v>
      </c>
      <c r="P12" s="63">
        <v>2</v>
      </c>
      <c r="Q12" s="64">
        <f t="shared" si="0"/>
        <v>44930</v>
      </c>
      <c r="R12" s="65">
        <f t="shared" si="1"/>
        <v>1739392150</v>
      </c>
      <c r="S12" s="73" t="s">
        <v>168</v>
      </c>
      <c r="T12" s="75">
        <v>34669800</v>
      </c>
      <c r="U12" s="63" t="s">
        <v>1331</v>
      </c>
      <c r="V12" s="72" t="s">
        <v>1001</v>
      </c>
      <c r="W12" s="63"/>
      <c r="X12" s="63"/>
      <c r="Y12" s="63"/>
      <c r="Z12" s="63"/>
      <c r="AA12" s="63"/>
      <c r="AB12" s="63"/>
      <c r="AC12" s="63"/>
      <c r="AD12" s="66"/>
      <c r="AE12" s="63"/>
      <c r="AF12" s="63"/>
      <c r="AG12" s="63"/>
      <c r="AH12" s="63"/>
      <c r="AI12" s="63"/>
      <c r="AJ12" s="63"/>
      <c r="AK12" s="79"/>
      <c r="AL12" s="80"/>
      <c r="AM12" s="80"/>
      <c r="AN12" s="80"/>
      <c r="AO12" s="80"/>
      <c r="AP12" s="81"/>
      <c r="AQ12" s="63" t="s">
        <v>1332</v>
      </c>
      <c r="AR12" s="68" t="s">
        <v>1399</v>
      </c>
      <c r="AS12" s="68" t="s">
        <v>1400</v>
      </c>
      <c r="AT12" s="58" t="s">
        <v>1401</v>
      </c>
      <c r="AU12" s="59"/>
      <c r="AV12" s="167"/>
      <c r="AW12" s="167"/>
      <c r="AX12" s="167"/>
      <c r="AY12" s="167"/>
      <c r="AZ12" s="167"/>
      <c r="BA12" s="167"/>
      <c r="BB12" s="167"/>
      <c r="BC12" s="167"/>
      <c r="BD12" s="167"/>
      <c r="BE12" s="167"/>
      <c r="BF12" s="167"/>
      <c r="BG12" s="167"/>
      <c r="BM12" s="69">
        <v>7</v>
      </c>
      <c r="BN12" s="70">
        <v>44931</v>
      </c>
      <c r="BO12" s="71">
        <v>1159135180</v>
      </c>
    </row>
    <row r="13" spans="1:67" ht="24.6" customHeight="1" x14ac:dyDescent="0.25">
      <c r="A13" s="53">
        <v>11</v>
      </c>
      <c r="B13" s="72" t="s">
        <v>1402</v>
      </c>
      <c r="C13" s="55" t="s">
        <v>978</v>
      </c>
      <c r="D13" s="91">
        <v>44936</v>
      </c>
      <c r="E13" s="56" t="s">
        <v>1324</v>
      </c>
      <c r="F13" s="57" t="s">
        <v>863</v>
      </c>
      <c r="G13" s="73" t="s">
        <v>862</v>
      </c>
      <c r="H13" s="58" t="s">
        <v>1403</v>
      </c>
      <c r="I13" s="59" t="s">
        <v>1404</v>
      </c>
      <c r="J13" s="74">
        <v>6180000</v>
      </c>
      <c r="K13" s="75">
        <v>67980000</v>
      </c>
      <c r="L13" s="61">
        <v>44936</v>
      </c>
      <c r="M13" s="61">
        <v>45269</v>
      </c>
      <c r="N13" s="63">
        <v>334</v>
      </c>
      <c r="O13" s="63" t="s">
        <v>1378</v>
      </c>
      <c r="P13" s="73">
        <v>2</v>
      </c>
      <c r="Q13" s="64">
        <f t="shared" si="0"/>
        <v>44930</v>
      </c>
      <c r="R13" s="65">
        <f t="shared" si="1"/>
        <v>1739392150</v>
      </c>
      <c r="S13" s="73" t="s">
        <v>827</v>
      </c>
      <c r="T13" s="75">
        <v>67980000</v>
      </c>
      <c r="U13" s="63" t="s">
        <v>1331</v>
      </c>
      <c r="V13" s="72" t="s">
        <v>1001</v>
      </c>
      <c r="W13" s="63"/>
      <c r="X13" s="63"/>
      <c r="Y13" s="63"/>
      <c r="Z13" s="63"/>
      <c r="AA13" s="63"/>
      <c r="AB13" s="63"/>
      <c r="AC13" s="63"/>
      <c r="AD13" s="66"/>
      <c r="AE13" s="63"/>
      <c r="AF13" s="63"/>
      <c r="AG13" s="63"/>
      <c r="AH13" s="63"/>
      <c r="AI13" s="63"/>
      <c r="AJ13" s="63"/>
      <c r="AK13" s="79"/>
      <c r="AL13" s="80"/>
      <c r="AM13" s="80"/>
      <c r="AN13" s="80"/>
      <c r="AO13" s="80"/>
      <c r="AP13" s="81"/>
      <c r="AQ13" s="63" t="s">
        <v>1332</v>
      </c>
      <c r="AR13" s="68" t="s">
        <v>1405</v>
      </c>
      <c r="AS13" s="68" t="s">
        <v>1406</v>
      </c>
      <c r="AT13" s="58" t="s">
        <v>1407</v>
      </c>
      <c r="AU13" s="59"/>
      <c r="AV13" s="167"/>
      <c r="AW13" s="167"/>
      <c r="AX13" s="167"/>
      <c r="AY13" s="167"/>
      <c r="AZ13" s="167"/>
      <c r="BA13" s="167"/>
      <c r="BB13" s="167"/>
      <c r="BC13" s="167"/>
      <c r="BD13" s="167"/>
      <c r="BE13" s="167"/>
      <c r="BF13" s="167"/>
      <c r="BG13" s="167"/>
      <c r="BM13" s="69">
        <v>8</v>
      </c>
      <c r="BN13" s="70">
        <v>44931</v>
      </c>
      <c r="BO13" s="71">
        <v>550087980</v>
      </c>
    </row>
    <row r="14" spans="1:67" ht="24.6" customHeight="1" x14ac:dyDescent="0.25">
      <c r="A14" s="53">
        <v>12</v>
      </c>
      <c r="B14" s="72" t="s">
        <v>1408</v>
      </c>
      <c r="C14" s="55" t="s">
        <v>978</v>
      </c>
      <c r="D14" s="91">
        <v>44936</v>
      </c>
      <c r="E14" s="56" t="s">
        <v>1324</v>
      </c>
      <c r="F14" s="57" t="s">
        <v>1409</v>
      </c>
      <c r="G14" s="73" t="s">
        <v>1410</v>
      </c>
      <c r="H14" s="58" t="s">
        <v>1411</v>
      </c>
      <c r="I14" s="59" t="s">
        <v>1412</v>
      </c>
      <c r="J14" s="74">
        <v>3605000</v>
      </c>
      <c r="K14" s="75">
        <v>39655000</v>
      </c>
      <c r="L14" s="61">
        <v>44936</v>
      </c>
      <c r="M14" s="61">
        <v>45269</v>
      </c>
      <c r="N14" s="63">
        <v>334</v>
      </c>
      <c r="O14" s="57" t="s">
        <v>1398</v>
      </c>
      <c r="P14" s="73">
        <v>2</v>
      </c>
      <c r="Q14" s="64">
        <f t="shared" si="0"/>
        <v>44930</v>
      </c>
      <c r="R14" s="65">
        <f t="shared" si="1"/>
        <v>1739392150</v>
      </c>
      <c r="S14" s="73" t="s">
        <v>1413</v>
      </c>
      <c r="T14" s="75">
        <v>39655000</v>
      </c>
      <c r="U14" s="63" t="s">
        <v>1331</v>
      </c>
      <c r="V14" s="72" t="s">
        <v>1001</v>
      </c>
      <c r="W14" s="63"/>
      <c r="X14" s="63"/>
      <c r="Y14" s="63"/>
      <c r="Z14" s="63"/>
      <c r="AA14" s="63"/>
      <c r="AB14" s="63"/>
      <c r="AC14" s="63"/>
      <c r="AD14" s="66"/>
      <c r="AE14" s="63"/>
      <c r="AF14" s="63"/>
      <c r="AG14" s="63"/>
      <c r="AH14" s="63"/>
      <c r="AI14" s="63"/>
      <c r="AJ14" s="63"/>
      <c r="AK14" s="79"/>
      <c r="AL14" s="80"/>
      <c r="AM14" s="80"/>
      <c r="AN14" s="80"/>
      <c r="AO14" s="80"/>
      <c r="AP14" s="81"/>
      <c r="AQ14" s="63" t="s">
        <v>1332</v>
      </c>
      <c r="AR14" s="68" t="s">
        <v>1414</v>
      </c>
      <c r="AS14" s="68" t="s">
        <v>1415</v>
      </c>
      <c r="AT14" s="158" t="s">
        <v>1416</v>
      </c>
      <c r="AU14" s="59"/>
      <c r="AV14" s="167"/>
      <c r="AW14" s="167"/>
      <c r="AX14" s="167"/>
      <c r="AY14" s="167"/>
      <c r="AZ14" s="167"/>
      <c r="BA14" s="167"/>
      <c r="BB14" s="167"/>
      <c r="BC14" s="167"/>
      <c r="BD14" s="167"/>
      <c r="BE14" s="167"/>
      <c r="BF14" s="167"/>
      <c r="BG14" s="167"/>
      <c r="BM14" s="69">
        <v>14</v>
      </c>
      <c r="BN14" s="70">
        <v>44931</v>
      </c>
      <c r="BO14" s="71">
        <v>630727269</v>
      </c>
    </row>
    <row r="15" spans="1:67" ht="24.6" customHeight="1" x14ac:dyDescent="0.25">
      <c r="A15" s="53">
        <v>13</v>
      </c>
      <c r="B15" s="72" t="s">
        <v>1417</v>
      </c>
      <c r="C15" s="55" t="s">
        <v>978</v>
      </c>
      <c r="D15" s="91">
        <v>44936</v>
      </c>
      <c r="E15" s="56" t="s">
        <v>1324</v>
      </c>
      <c r="F15" s="57" t="s">
        <v>1418</v>
      </c>
      <c r="G15" s="73" t="s">
        <v>1419</v>
      </c>
      <c r="H15" s="58" t="s">
        <v>1420</v>
      </c>
      <c r="I15" s="59" t="s">
        <v>1328</v>
      </c>
      <c r="J15" s="74">
        <v>5407500</v>
      </c>
      <c r="K15" s="75">
        <v>54075000</v>
      </c>
      <c r="L15" s="61">
        <v>44936</v>
      </c>
      <c r="M15" s="61">
        <v>45254</v>
      </c>
      <c r="N15" s="63">
        <v>304</v>
      </c>
      <c r="O15" s="63" t="s">
        <v>1329</v>
      </c>
      <c r="P15" s="73">
        <v>2</v>
      </c>
      <c r="Q15" s="64">
        <f t="shared" si="0"/>
        <v>44930</v>
      </c>
      <c r="R15" s="65">
        <f t="shared" si="1"/>
        <v>1739392150</v>
      </c>
      <c r="S15" s="73" t="s">
        <v>1421</v>
      </c>
      <c r="T15" s="75">
        <v>54075000</v>
      </c>
      <c r="U15" s="63" t="s">
        <v>1331</v>
      </c>
      <c r="V15" s="72" t="s">
        <v>1001</v>
      </c>
      <c r="W15" s="63"/>
      <c r="X15" s="63"/>
      <c r="Y15" s="63"/>
      <c r="Z15" s="63"/>
      <c r="AA15" s="63"/>
      <c r="AB15" s="63"/>
      <c r="AC15" s="63"/>
      <c r="AD15" s="66"/>
      <c r="AE15" s="63"/>
      <c r="AF15" s="63"/>
      <c r="AG15" s="63"/>
      <c r="AH15" s="63"/>
      <c r="AI15" s="63"/>
      <c r="AJ15" s="63"/>
      <c r="AK15" s="79"/>
      <c r="AL15" s="80"/>
      <c r="AM15" s="80"/>
      <c r="AN15" s="80"/>
      <c r="AO15" s="80"/>
      <c r="AP15" s="81"/>
      <c r="AQ15" s="63" t="s">
        <v>1332</v>
      </c>
      <c r="AR15" s="68" t="s">
        <v>1422</v>
      </c>
      <c r="AS15" s="68" t="s">
        <v>1423</v>
      </c>
      <c r="AT15" s="58" t="s">
        <v>1424</v>
      </c>
      <c r="AU15" s="59"/>
      <c r="AV15" s="167"/>
      <c r="AW15" s="167"/>
      <c r="AX15" s="167"/>
      <c r="AY15" s="167"/>
      <c r="AZ15" s="167"/>
      <c r="BA15" s="167"/>
      <c r="BB15" s="167"/>
      <c r="BC15" s="167"/>
      <c r="BD15" s="167"/>
      <c r="BE15" s="167"/>
      <c r="BF15" s="167"/>
      <c r="BG15" s="167"/>
      <c r="BM15" s="69">
        <v>15</v>
      </c>
      <c r="BN15" s="70">
        <v>44931</v>
      </c>
      <c r="BO15" s="71">
        <v>275710400</v>
      </c>
    </row>
    <row r="16" spans="1:67" ht="24.6" customHeight="1" x14ac:dyDescent="0.25">
      <c r="A16" s="53">
        <v>14</v>
      </c>
      <c r="B16" s="72" t="s">
        <v>1425</v>
      </c>
      <c r="C16" s="55" t="s">
        <v>978</v>
      </c>
      <c r="D16" s="91">
        <v>44937</v>
      </c>
      <c r="E16" s="56" t="s">
        <v>1358</v>
      </c>
      <c r="F16" s="57" t="s">
        <v>1426</v>
      </c>
      <c r="G16" s="73" t="s">
        <v>1427</v>
      </c>
      <c r="H16" s="58" t="s">
        <v>1428</v>
      </c>
      <c r="I16" s="59" t="s">
        <v>1429</v>
      </c>
      <c r="J16" s="74">
        <v>2700000</v>
      </c>
      <c r="K16" s="75">
        <v>27000000</v>
      </c>
      <c r="L16" s="61">
        <v>44937</v>
      </c>
      <c r="M16" s="61">
        <v>45240</v>
      </c>
      <c r="N16" s="63">
        <v>304</v>
      </c>
      <c r="O16" s="63" t="s">
        <v>1430</v>
      </c>
      <c r="P16" s="73">
        <v>14</v>
      </c>
      <c r="Q16" s="64">
        <f t="shared" si="0"/>
        <v>44931</v>
      </c>
      <c r="R16" s="65">
        <f t="shared" si="1"/>
        <v>630727269</v>
      </c>
      <c r="S16" s="73" t="s">
        <v>163</v>
      </c>
      <c r="T16" s="75">
        <v>27000000</v>
      </c>
      <c r="U16" s="63" t="s">
        <v>28</v>
      </c>
      <c r="V16" s="72" t="s">
        <v>1048</v>
      </c>
      <c r="W16" s="73"/>
      <c r="X16" s="73"/>
      <c r="Y16" s="73"/>
      <c r="Z16" s="73"/>
      <c r="AA16" s="73"/>
      <c r="AB16" s="73"/>
      <c r="AC16" s="73"/>
      <c r="AD16" s="66"/>
      <c r="AE16" s="73"/>
      <c r="AF16" s="73"/>
      <c r="AG16" s="82"/>
      <c r="AH16" s="82"/>
      <c r="AI16" s="82"/>
      <c r="AJ16" s="82"/>
      <c r="AK16" s="83"/>
      <c r="AL16" s="84"/>
      <c r="AM16" s="84"/>
      <c r="AN16" s="84"/>
      <c r="AO16" s="84"/>
      <c r="AP16" s="85"/>
      <c r="AQ16" s="63" t="s">
        <v>1332</v>
      </c>
      <c r="AR16" s="68" t="s">
        <v>1431</v>
      </c>
      <c r="AS16" s="68" t="s">
        <v>1432</v>
      </c>
      <c r="AT16" s="58" t="s">
        <v>1433</v>
      </c>
      <c r="AU16" s="59"/>
      <c r="AV16" s="167"/>
      <c r="AW16" s="167"/>
      <c r="AX16" s="167"/>
      <c r="AY16" s="167"/>
      <c r="AZ16" s="167"/>
      <c r="BA16" s="167"/>
      <c r="BB16" s="167"/>
      <c r="BC16" s="167"/>
      <c r="BD16" s="167"/>
      <c r="BE16" s="167"/>
      <c r="BF16" s="167"/>
      <c r="BG16" s="167"/>
      <c r="BM16" s="69">
        <v>9</v>
      </c>
      <c r="BN16" s="70">
        <v>44931</v>
      </c>
      <c r="BO16" s="71">
        <v>535597200</v>
      </c>
    </row>
    <row r="17" spans="1:59" ht="24.6" customHeight="1" x14ac:dyDescent="0.25">
      <c r="A17" s="53">
        <v>15</v>
      </c>
      <c r="B17" s="72" t="s">
        <v>1434</v>
      </c>
      <c r="C17" s="55" t="s">
        <v>978</v>
      </c>
      <c r="D17" s="91">
        <v>44937</v>
      </c>
      <c r="E17" s="56" t="s">
        <v>1324</v>
      </c>
      <c r="F17" s="57" t="s">
        <v>1435</v>
      </c>
      <c r="G17" s="86" t="s">
        <v>1436</v>
      </c>
      <c r="H17" s="58" t="s">
        <v>1437</v>
      </c>
      <c r="I17" s="59" t="s">
        <v>1328</v>
      </c>
      <c r="J17" s="74">
        <v>4202400</v>
      </c>
      <c r="K17" s="75">
        <v>46226400</v>
      </c>
      <c r="L17" s="61">
        <v>44937</v>
      </c>
      <c r="M17" s="61">
        <v>45270</v>
      </c>
      <c r="N17" s="63">
        <v>334</v>
      </c>
      <c r="O17" s="63" t="s">
        <v>1329</v>
      </c>
      <c r="P17" s="73">
        <v>10</v>
      </c>
      <c r="Q17" s="64">
        <f t="shared" si="0"/>
        <v>44931</v>
      </c>
      <c r="R17" s="65">
        <f t="shared" si="1"/>
        <v>1569561300</v>
      </c>
      <c r="S17" s="73" t="s">
        <v>261</v>
      </c>
      <c r="T17" s="75">
        <v>46226400</v>
      </c>
      <c r="U17" s="63" t="s">
        <v>1012</v>
      </c>
      <c r="V17" s="72" t="s">
        <v>1048</v>
      </c>
      <c r="W17" s="73"/>
      <c r="X17" s="73"/>
      <c r="Y17" s="73"/>
      <c r="Z17" s="73"/>
      <c r="AA17" s="73"/>
      <c r="AB17" s="73"/>
      <c r="AC17" s="73"/>
      <c r="AD17" s="66"/>
      <c r="AE17" s="73"/>
      <c r="AF17" s="73"/>
      <c r="AG17" s="82"/>
      <c r="AH17" s="82"/>
      <c r="AI17" s="82"/>
      <c r="AJ17" s="82"/>
      <c r="AK17" s="83"/>
      <c r="AL17" s="84"/>
      <c r="AM17" s="84"/>
      <c r="AN17" s="84"/>
      <c r="AO17" s="84"/>
      <c r="AP17" s="85"/>
      <c r="AQ17" s="63" t="s">
        <v>1332</v>
      </c>
      <c r="AR17" s="68" t="s">
        <v>1438</v>
      </c>
      <c r="AS17" s="68" t="s">
        <v>1439</v>
      </c>
      <c r="AT17" s="58" t="s">
        <v>1440</v>
      </c>
      <c r="AU17" s="59"/>
      <c r="AV17" s="167"/>
      <c r="AW17" s="167"/>
      <c r="AX17" s="167"/>
      <c r="AY17" s="167"/>
      <c r="AZ17" s="167"/>
      <c r="BA17" s="167"/>
      <c r="BB17" s="167"/>
      <c r="BC17" s="167"/>
      <c r="BD17" s="167"/>
      <c r="BE17" s="167"/>
      <c r="BF17" s="167"/>
      <c r="BG17" s="167"/>
    </row>
    <row r="18" spans="1:59" ht="24.6" customHeight="1" x14ac:dyDescent="0.25">
      <c r="A18" s="53">
        <v>16</v>
      </c>
      <c r="B18" s="72" t="s">
        <v>1441</v>
      </c>
      <c r="C18" s="55" t="s">
        <v>978</v>
      </c>
      <c r="D18" s="91">
        <v>44937</v>
      </c>
      <c r="E18" s="56" t="s">
        <v>1358</v>
      </c>
      <c r="F18" s="57" t="s">
        <v>1442</v>
      </c>
      <c r="G18" s="86" t="s">
        <v>1443</v>
      </c>
      <c r="H18" s="58" t="s">
        <v>1444</v>
      </c>
      <c r="I18" s="59" t="s">
        <v>17</v>
      </c>
      <c r="J18" s="74">
        <v>1854000</v>
      </c>
      <c r="K18" s="75">
        <v>20394000</v>
      </c>
      <c r="L18" s="61">
        <v>44937</v>
      </c>
      <c r="M18" s="61">
        <v>45270</v>
      </c>
      <c r="N18" s="63">
        <v>334</v>
      </c>
      <c r="O18" s="63" t="s">
        <v>1445</v>
      </c>
      <c r="P18" s="73">
        <v>11</v>
      </c>
      <c r="Q18" s="64">
        <f t="shared" si="0"/>
        <v>44931</v>
      </c>
      <c r="R18" s="65">
        <f t="shared" si="1"/>
        <v>1275410620</v>
      </c>
      <c r="S18" s="73" t="s">
        <v>250</v>
      </c>
      <c r="T18" s="75">
        <v>20394000</v>
      </c>
      <c r="U18" s="63" t="s">
        <v>1012</v>
      </c>
      <c r="V18" s="72" t="s">
        <v>1446</v>
      </c>
      <c r="W18" s="73"/>
      <c r="X18" s="73"/>
      <c r="Y18" s="73"/>
      <c r="Z18" s="73"/>
      <c r="AA18" s="73"/>
      <c r="AB18" s="73"/>
      <c r="AC18" s="73"/>
      <c r="AD18" s="66"/>
      <c r="AE18" s="73"/>
      <c r="AF18" s="73"/>
      <c r="AG18" s="82"/>
      <c r="AH18" s="82"/>
      <c r="AI18" s="82"/>
      <c r="AJ18" s="82"/>
      <c r="AK18" s="83"/>
      <c r="AL18" s="84"/>
      <c r="AM18" s="84"/>
      <c r="AN18" s="84"/>
      <c r="AO18" s="84"/>
      <c r="AP18" s="85"/>
      <c r="AQ18" s="63" t="s">
        <v>1332</v>
      </c>
      <c r="AR18" s="68" t="s">
        <v>1447</v>
      </c>
      <c r="AS18" s="68" t="s">
        <v>1448</v>
      </c>
      <c r="AT18" s="58" t="s">
        <v>1449</v>
      </c>
      <c r="AU18" s="59"/>
      <c r="AV18" s="167"/>
      <c r="AW18" s="167"/>
      <c r="AX18" s="167"/>
      <c r="AY18" s="167"/>
      <c r="AZ18" s="167"/>
      <c r="BA18" s="167"/>
      <c r="BB18" s="167"/>
      <c r="BC18" s="167"/>
      <c r="BD18" s="167"/>
      <c r="BE18" s="167"/>
      <c r="BF18" s="167"/>
      <c r="BG18" s="167"/>
    </row>
    <row r="19" spans="1:59" ht="24.6" customHeight="1" x14ac:dyDescent="0.25">
      <c r="A19" s="53">
        <v>17</v>
      </c>
      <c r="B19" s="72" t="s">
        <v>1450</v>
      </c>
      <c r="C19" s="55" t="s">
        <v>978</v>
      </c>
      <c r="D19" s="91">
        <v>44938</v>
      </c>
      <c r="E19" s="56" t="s">
        <v>1324</v>
      </c>
      <c r="F19" s="57" t="s">
        <v>1451</v>
      </c>
      <c r="G19" s="86" t="s">
        <v>1452</v>
      </c>
      <c r="H19" s="58" t="s">
        <v>1453</v>
      </c>
      <c r="I19" s="59" t="s">
        <v>1429</v>
      </c>
      <c r="J19" s="74">
        <v>4202400</v>
      </c>
      <c r="K19" s="75">
        <v>46226400</v>
      </c>
      <c r="L19" s="61">
        <v>44938</v>
      </c>
      <c r="M19" s="61">
        <v>45271</v>
      </c>
      <c r="N19" s="63">
        <v>334</v>
      </c>
      <c r="O19" s="63" t="s">
        <v>1430</v>
      </c>
      <c r="P19" s="73">
        <v>14</v>
      </c>
      <c r="Q19" s="64">
        <f t="shared" si="0"/>
        <v>44931</v>
      </c>
      <c r="R19" s="65">
        <f t="shared" si="1"/>
        <v>630727269</v>
      </c>
      <c r="S19" s="73" t="s">
        <v>255</v>
      </c>
      <c r="T19" s="75">
        <v>46226400</v>
      </c>
      <c r="U19" s="63" t="s">
        <v>28</v>
      </c>
      <c r="V19" s="72" t="s">
        <v>1048</v>
      </c>
      <c r="W19" s="73"/>
      <c r="X19" s="73"/>
      <c r="Y19" s="73"/>
      <c r="Z19" s="73"/>
      <c r="AA19" s="73"/>
      <c r="AB19" s="73"/>
      <c r="AC19" s="73"/>
      <c r="AD19" s="66"/>
      <c r="AE19" s="73"/>
      <c r="AF19" s="73"/>
      <c r="AG19" s="82"/>
      <c r="AH19" s="82"/>
      <c r="AI19" s="82"/>
      <c r="AJ19" s="82"/>
      <c r="AK19" s="83"/>
      <c r="AL19" s="84"/>
      <c r="AM19" s="84"/>
      <c r="AN19" s="84"/>
      <c r="AO19" s="84"/>
      <c r="AP19" s="85"/>
      <c r="AQ19" s="63" t="s">
        <v>1332</v>
      </c>
      <c r="AR19" s="68" t="s">
        <v>1454</v>
      </c>
      <c r="AS19" s="68" t="s">
        <v>1455</v>
      </c>
      <c r="AT19" s="58" t="s">
        <v>1456</v>
      </c>
      <c r="AU19" s="59"/>
      <c r="AV19" s="167"/>
      <c r="AW19" s="167"/>
      <c r="AX19" s="167"/>
      <c r="AY19" s="167"/>
      <c r="AZ19" s="167"/>
      <c r="BA19" s="167"/>
      <c r="BB19" s="167"/>
      <c r="BC19" s="167"/>
      <c r="BD19" s="167"/>
      <c r="BE19" s="167"/>
      <c r="BF19" s="167"/>
      <c r="BG19" s="167"/>
    </row>
    <row r="20" spans="1:59" ht="24.6" customHeight="1" x14ac:dyDescent="0.25">
      <c r="A20" s="53">
        <v>18</v>
      </c>
      <c r="B20" s="72" t="s">
        <v>1457</v>
      </c>
      <c r="C20" s="55" t="s">
        <v>978</v>
      </c>
      <c r="D20" s="91">
        <v>44938</v>
      </c>
      <c r="E20" s="56" t="s">
        <v>1358</v>
      </c>
      <c r="F20" s="57" t="s">
        <v>1458</v>
      </c>
      <c r="G20" s="86" t="s">
        <v>1459</v>
      </c>
      <c r="H20" s="58" t="s">
        <v>1460</v>
      </c>
      <c r="I20" s="59" t="s">
        <v>1461</v>
      </c>
      <c r="J20" s="74">
        <v>2786562</v>
      </c>
      <c r="K20" s="75">
        <v>27865620</v>
      </c>
      <c r="L20" s="61">
        <v>44938</v>
      </c>
      <c r="M20" s="61">
        <v>45241</v>
      </c>
      <c r="N20" s="63">
        <v>304</v>
      </c>
      <c r="O20" s="63" t="s">
        <v>1462</v>
      </c>
      <c r="P20" s="73">
        <v>5</v>
      </c>
      <c r="Q20" s="64">
        <f t="shared" si="0"/>
        <v>44931</v>
      </c>
      <c r="R20" s="65">
        <f t="shared" si="1"/>
        <v>224879770</v>
      </c>
      <c r="S20" s="73" t="s">
        <v>241</v>
      </c>
      <c r="T20" s="75">
        <v>27865620</v>
      </c>
      <c r="U20" s="63" t="s">
        <v>1463</v>
      </c>
      <c r="V20" s="72" t="s">
        <v>1446</v>
      </c>
      <c r="W20" s="73"/>
      <c r="X20" s="73"/>
      <c r="Y20" s="73"/>
      <c r="Z20" s="73"/>
      <c r="AA20" s="73"/>
      <c r="AB20" s="73"/>
      <c r="AC20" s="73"/>
      <c r="AD20" s="66"/>
      <c r="AE20" s="73"/>
      <c r="AF20" s="73"/>
      <c r="AG20" s="82"/>
      <c r="AH20" s="82"/>
      <c r="AI20" s="82"/>
      <c r="AJ20" s="82"/>
      <c r="AK20" s="83"/>
      <c r="AL20" s="84"/>
      <c r="AM20" s="84"/>
      <c r="AN20" s="84"/>
      <c r="AO20" s="84"/>
      <c r="AP20" s="85"/>
      <c r="AQ20" s="63" t="s">
        <v>1332</v>
      </c>
      <c r="AR20" s="68" t="s">
        <v>1464</v>
      </c>
      <c r="AS20" s="68" t="s">
        <v>1465</v>
      </c>
      <c r="AT20" s="58" t="s">
        <v>1466</v>
      </c>
      <c r="AU20" s="59"/>
      <c r="AV20" s="167"/>
      <c r="AW20" s="167"/>
      <c r="AX20" s="167"/>
      <c r="AY20" s="167"/>
      <c r="AZ20" s="167"/>
      <c r="BA20" s="167"/>
      <c r="BB20" s="167"/>
      <c r="BC20" s="167"/>
      <c r="BD20" s="167"/>
      <c r="BE20" s="167"/>
      <c r="BF20" s="167"/>
      <c r="BG20" s="167"/>
    </row>
    <row r="21" spans="1:59" ht="24.6" customHeight="1" x14ac:dyDescent="0.25">
      <c r="A21" s="53">
        <v>19</v>
      </c>
      <c r="B21" s="72" t="s">
        <v>1467</v>
      </c>
      <c r="C21" s="55" t="s">
        <v>978</v>
      </c>
      <c r="D21" s="91">
        <v>44938</v>
      </c>
      <c r="E21" s="56" t="s">
        <v>1358</v>
      </c>
      <c r="F21" s="57" t="s">
        <v>1468</v>
      </c>
      <c r="G21" s="86" t="s">
        <v>1469</v>
      </c>
      <c r="H21" s="58" t="s">
        <v>1470</v>
      </c>
      <c r="I21" s="59" t="s">
        <v>17</v>
      </c>
      <c r="J21" s="74">
        <v>2626500</v>
      </c>
      <c r="K21" s="75">
        <v>28891500</v>
      </c>
      <c r="L21" s="61">
        <v>44938</v>
      </c>
      <c r="M21" s="61">
        <v>45271</v>
      </c>
      <c r="N21" s="63">
        <v>334</v>
      </c>
      <c r="O21" s="63" t="s">
        <v>1445</v>
      </c>
      <c r="P21" s="73">
        <v>11</v>
      </c>
      <c r="Q21" s="64">
        <f t="shared" si="0"/>
        <v>44931</v>
      </c>
      <c r="R21" s="65">
        <f t="shared" si="1"/>
        <v>1275410620</v>
      </c>
      <c r="S21" s="73" t="s">
        <v>1471</v>
      </c>
      <c r="T21" s="75">
        <v>28891500</v>
      </c>
      <c r="U21" s="63" t="s">
        <v>1012</v>
      </c>
      <c r="V21" s="72" t="s">
        <v>1446</v>
      </c>
      <c r="W21" s="73"/>
      <c r="X21" s="73"/>
      <c r="Y21" s="73"/>
      <c r="Z21" s="73"/>
      <c r="AA21" s="73"/>
      <c r="AB21" s="73"/>
      <c r="AC21" s="73"/>
      <c r="AD21" s="66"/>
      <c r="AE21" s="73"/>
      <c r="AF21" s="73"/>
      <c r="AG21" s="82"/>
      <c r="AH21" s="82"/>
      <c r="AI21" s="82"/>
      <c r="AJ21" s="82"/>
      <c r="AK21" s="83"/>
      <c r="AL21" s="84"/>
      <c r="AM21" s="84"/>
      <c r="AN21" s="84"/>
      <c r="AO21" s="84"/>
      <c r="AP21" s="85"/>
      <c r="AQ21" s="63" t="s">
        <v>1332</v>
      </c>
      <c r="AR21" s="68" t="s">
        <v>1472</v>
      </c>
      <c r="AS21" s="68" t="s">
        <v>1473</v>
      </c>
      <c r="AT21" s="58" t="s">
        <v>1474</v>
      </c>
      <c r="AU21" s="59"/>
      <c r="AV21" s="167"/>
      <c r="AW21" s="167"/>
      <c r="AX21" s="167"/>
      <c r="AY21" s="167"/>
      <c r="AZ21" s="167"/>
      <c r="BA21" s="167"/>
      <c r="BB21" s="167"/>
      <c r="BC21" s="167"/>
      <c r="BD21" s="167"/>
      <c r="BE21" s="167"/>
      <c r="BF21" s="167"/>
      <c r="BG21" s="167"/>
    </row>
    <row r="22" spans="1:59" ht="24.6" customHeight="1" x14ac:dyDescent="0.25">
      <c r="A22" s="53">
        <v>20</v>
      </c>
      <c r="B22" s="72" t="s">
        <v>1475</v>
      </c>
      <c r="C22" s="55" t="s">
        <v>978</v>
      </c>
      <c r="D22" s="91">
        <v>44938</v>
      </c>
      <c r="E22" s="56" t="s">
        <v>1358</v>
      </c>
      <c r="F22" s="57" t="s">
        <v>1476</v>
      </c>
      <c r="G22" s="86" t="s">
        <v>1477</v>
      </c>
      <c r="H22" s="58" t="s">
        <v>1478</v>
      </c>
      <c r="I22" s="59" t="s">
        <v>17</v>
      </c>
      <c r="J22" s="74">
        <v>2626500</v>
      </c>
      <c r="K22" s="75">
        <v>28891500</v>
      </c>
      <c r="L22" s="61">
        <v>44938</v>
      </c>
      <c r="M22" s="61">
        <v>45271</v>
      </c>
      <c r="N22" s="63">
        <v>334</v>
      </c>
      <c r="O22" s="63" t="s">
        <v>1445</v>
      </c>
      <c r="P22" s="73">
        <v>11</v>
      </c>
      <c r="Q22" s="64">
        <f t="shared" si="0"/>
        <v>44931</v>
      </c>
      <c r="R22" s="65">
        <f t="shared" si="1"/>
        <v>1275410620</v>
      </c>
      <c r="S22" s="73" t="s">
        <v>1479</v>
      </c>
      <c r="T22" s="75">
        <v>28891500</v>
      </c>
      <c r="U22" s="63" t="s">
        <v>1012</v>
      </c>
      <c r="V22" s="72" t="s">
        <v>1446</v>
      </c>
      <c r="W22" s="73"/>
      <c r="X22" s="73"/>
      <c r="Y22" s="73"/>
      <c r="Z22" s="73"/>
      <c r="AA22" s="73"/>
      <c r="AB22" s="73"/>
      <c r="AC22" s="73"/>
      <c r="AD22" s="66"/>
      <c r="AE22" s="73"/>
      <c r="AF22" s="73"/>
      <c r="AG22" s="82"/>
      <c r="AH22" s="82"/>
      <c r="AI22" s="82"/>
      <c r="AJ22" s="82"/>
      <c r="AK22" s="83"/>
      <c r="AL22" s="84"/>
      <c r="AM22" s="84"/>
      <c r="AN22" s="84"/>
      <c r="AO22" s="84"/>
      <c r="AP22" s="85"/>
      <c r="AQ22" s="63" t="s">
        <v>1332</v>
      </c>
      <c r="AR22" s="68" t="s">
        <v>1480</v>
      </c>
      <c r="AS22" s="68" t="s">
        <v>1473</v>
      </c>
      <c r="AT22" s="58" t="s">
        <v>1481</v>
      </c>
      <c r="AU22" s="59"/>
      <c r="AV22" s="167"/>
      <c r="AW22" s="167"/>
      <c r="AX22" s="167"/>
      <c r="AY22" s="167"/>
      <c r="AZ22" s="167"/>
      <c r="BA22" s="167"/>
      <c r="BB22" s="167"/>
      <c r="BC22" s="167"/>
      <c r="BD22" s="167"/>
      <c r="BE22" s="167"/>
      <c r="BF22" s="167"/>
      <c r="BG22" s="167"/>
    </row>
    <row r="23" spans="1:59" ht="24.6" customHeight="1" x14ac:dyDescent="0.25">
      <c r="A23" s="53">
        <v>21</v>
      </c>
      <c r="B23" s="72" t="s">
        <v>1482</v>
      </c>
      <c r="C23" s="55" t="s">
        <v>978</v>
      </c>
      <c r="D23" s="91">
        <v>44938</v>
      </c>
      <c r="E23" s="56" t="s">
        <v>1324</v>
      </c>
      <c r="F23" s="57" t="s">
        <v>1483</v>
      </c>
      <c r="G23" s="86" t="s">
        <v>1484</v>
      </c>
      <c r="H23" s="58" t="s">
        <v>1485</v>
      </c>
      <c r="I23" s="59" t="s">
        <v>17</v>
      </c>
      <c r="J23" s="74">
        <v>3500000</v>
      </c>
      <c r="K23" s="75">
        <v>38500000</v>
      </c>
      <c r="L23" s="61">
        <v>44938</v>
      </c>
      <c r="M23" s="61">
        <v>45271</v>
      </c>
      <c r="N23" s="63">
        <v>334</v>
      </c>
      <c r="O23" s="63" t="s">
        <v>1445</v>
      </c>
      <c r="P23" s="73">
        <v>10</v>
      </c>
      <c r="Q23" s="64">
        <f t="shared" si="0"/>
        <v>44931</v>
      </c>
      <c r="R23" s="65">
        <f t="shared" si="1"/>
        <v>1569561300</v>
      </c>
      <c r="S23" s="73" t="s">
        <v>1486</v>
      </c>
      <c r="T23" s="75">
        <v>38500000</v>
      </c>
      <c r="U23" s="63" t="s">
        <v>1012</v>
      </c>
      <c r="V23" s="72" t="s">
        <v>1048</v>
      </c>
      <c r="W23" s="73"/>
      <c r="X23" s="73"/>
      <c r="Y23" s="73"/>
      <c r="Z23" s="73"/>
      <c r="AA23" s="73"/>
      <c r="AB23" s="73"/>
      <c r="AC23" s="73"/>
      <c r="AD23" s="66"/>
      <c r="AE23" s="73"/>
      <c r="AF23" s="73"/>
      <c r="AG23" s="82"/>
      <c r="AH23" s="82"/>
      <c r="AI23" s="82"/>
      <c r="AJ23" s="82"/>
      <c r="AK23" s="83"/>
      <c r="AL23" s="84"/>
      <c r="AM23" s="84"/>
      <c r="AN23" s="84"/>
      <c r="AO23" s="84"/>
      <c r="AP23" s="85"/>
      <c r="AQ23" s="63" t="s">
        <v>1332</v>
      </c>
      <c r="AR23" s="68" t="s">
        <v>1487</v>
      </c>
      <c r="AS23" s="68" t="s">
        <v>1488</v>
      </c>
      <c r="AT23" s="58" t="s">
        <v>1489</v>
      </c>
      <c r="AU23" s="59"/>
      <c r="AV23" s="167"/>
      <c r="AW23" s="167"/>
      <c r="AX23" s="167"/>
      <c r="AY23" s="167"/>
      <c r="AZ23" s="167"/>
      <c r="BA23" s="167"/>
      <c r="BB23" s="167"/>
      <c r="BC23" s="167"/>
      <c r="BD23" s="167"/>
      <c r="BE23" s="167"/>
      <c r="BF23" s="167"/>
      <c r="BG23" s="167"/>
    </row>
    <row r="24" spans="1:59" ht="24.6" customHeight="1" x14ac:dyDescent="0.25">
      <c r="A24" s="53">
        <v>22</v>
      </c>
      <c r="B24" s="72" t="s">
        <v>1490</v>
      </c>
      <c r="C24" s="55" t="s">
        <v>978</v>
      </c>
      <c r="D24" s="91">
        <v>44938</v>
      </c>
      <c r="E24" s="56" t="s">
        <v>1358</v>
      </c>
      <c r="F24" s="57" t="s">
        <v>1491</v>
      </c>
      <c r="G24" s="86" t="s">
        <v>1492</v>
      </c>
      <c r="H24" s="58" t="s">
        <v>1493</v>
      </c>
      <c r="I24" s="59" t="s">
        <v>17</v>
      </c>
      <c r="J24" s="74">
        <v>3151800</v>
      </c>
      <c r="K24" s="75">
        <v>34669800</v>
      </c>
      <c r="L24" s="61">
        <v>44938</v>
      </c>
      <c r="M24" s="61">
        <v>45271</v>
      </c>
      <c r="N24" s="63">
        <v>334</v>
      </c>
      <c r="O24" s="63" t="s">
        <v>1445</v>
      </c>
      <c r="P24" s="73">
        <v>11</v>
      </c>
      <c r="Q24" s="64">
        <f t="shared" si="0"/>
        <v>44931</v>
      </c>
      <c r="R24" s="65">
        <f t="shared" si="1"/>
        <v>1275410620</v>
      </c>
      <c r="S24" s="73" t="s">
        <v>1494</v>
      </c>
      <c r="T24" s="75">
        <v>34669800</v>
      </c>
      <c r="U24" s="63" t="s">
        <v>1012</v>
      </c>
      <c r="V24" s="72" t="s">
        <v>1446</v>
      </c>
      <c r="W24" s="73"/>
      <c r="X24" s="73"/>
      <c r="Y24" s="73"/>
      <c r="Z24" s="73"/>
      <c r="AA24" s="73"/>
      <c r="AB24" s="73"/>
      <c r="AC24" s="73"/>
      <c r="AD24" s="66"/>
      <c r="AE24" s="73"/>
      <c r="AF24" s="73"/>
      <c r="AG24" s="82"/>
      <c r="AH24" s="82"/>
      <c r="AI24" s="82"/>
      <c r="AJ24" s="82"/>
      <c r="AK24" s="83"/>
      <c r="AL24" s="84"/>
      <c r="AM24" s="84"/>
      <c r="AN24" s="84"/>
      <c r="AO24" s="84"/>
      <c r="AP24" s="85"/>
      <c r="AQ24" s="63" t="s">
        <v>1332</v>
      </c>
      <c r="AR24" s="68" t="s">
        <v>1495</v>
      </c>
      <c r="AS24" s="68" t="s">
        <v>1496</v>
      </c>
      <c r="AT24" s="58" t="s">
        <v>1497</v>
      </c>
      <c r="AU24" s="59"/>
      <c r="AV24" s="167"/>
      <c r="AW24" s="167"/>
      <c r="AX24" s="167"/>
      <c r="AY24" s="167"/>
      <c r="AZ24" s="167"/>
      <c r="BA24" s="167"/>
      <c r="BB24" s="167"/>
      <c r="BC24" s="167"/>
      <c r="BD24" s="167"/>
      <c r="BE24" s="167"/>
      <c r="BF24" s="167"/>
      <c r="BG24" s="167"/>
    </row>
    <row r="25" spans="1:59" ht="24.6" customHeight="1" x14ac:dyDescent="0.25">
      <c r="A25" s="53">
        <v>23</v>
      </c>
      <c r="B25" s="72" t="s">
        <v>1498</v>
      </c>
      <c r="C25" s="55" t="s">
        <v>978</v>
      </c>
      <c r="D25" s="91">
        <v>44939</v>
      </c>
      <c r="E25" s="56" t="s">
        <v>1324</v>
      </c>
      <c r="F25" s="57" t="s">
        <v>1499</v>
      </c>
      <c r="G25" s="86" t="s">
        <v>300</v>
      </c>
      <c r="H25" s="58" t="s">
        <v>1500</v>
      </c>
      <c r="I25" s="59" t="s">
        <v>1461</v>
      </c>
      <c r="J25" s="74">
        <v>4128240</v>
      </c>
      <c r="K25" s="75">
        <v>41282400</v>
      </c>
      <c r="L25" s="61">
        <v>44939</v>
      </c>
      <c r="M25" s="61">
        <v>45242</v>
      </c>
      <c r="N25" s="63">
        <v>304</v>
      </c>
      <c r="O25" s="63" t="s">
        <v>1462</v>
      </c>
      <c r="P25" s="73">
        <v>6</v>
      </c>
      <c r="Q25" s="64">
        <f t="shared" si="0"/>
        <v>44931</v>
      </c>
      <c r="R25" s="65">
        <f t="shared" si="1"/>
        <v>168462900</v>
      </c>
      <c r="S25" s="73" t="s">
        <v>1501</v>
      </c>
      <c r="T25" s="75">
        <v>41282400</v>
      </c>
      <c r="U25" s="63" t="s">
        <v>1502</v>
      </c>
      <c r="V25" s="72" t="s">
        <v>1048</v>
      </c>
      <c r="W25" s="73"/>
      <c r="X25" s="73"/>
      <c r="Y25" s="73"/>
      <c r="Z25" s="73"/>
      <c r="AA25" s="73"/>
      <c r="AB25" s="73"/>
      <c r="AC25" s="73"/>
      <c r="AD25" s="66"/>
      <c r="AE25" s="73"/>
      <c r="AF25" s="73"/>
      <c r="AG25" s="82"/>
      <c r="AH25" s="82"/>
      <c r="AI25" s="82"/>
      <c r="AJ25" s="82"/>
      <c r="AK25" s="83"/>
      <c r="AL25" s="84"/>
      <c r="AM25" s="84"/>
      <c r="AN25" s="84"/>
      <c r="AO25" s="84"/>
      <c r="AP25" s="85"/>
      <c r="AQ25" s="63" t="s">
        <v>1332</v>
      </c>
      <c r="AR25" s="68" t="s">
        <v>1503</v>
      </c>
      <c r="AS25" s="68" t="s">
        <v>1504</v>
      </c>
      <c r="AT25" s="58" t="s">
        <v>1505</v>
      </c>
      <c r="AU25" s="59"/>
      <c r="AV25" s="167"/>
      <c r="AW25" s="167"/>
      <c r="AX25" s="167"/>
      <c r="AY25" s="167"/>
      <c r="AZ25" s="167"/>
      <c r="BA25" s="167"/>
      <c r="BB25" s="167"/>
      <c r="BC25" s="167"/>
      <c r="BD25" s="167"/>
      <c r="BE25" s="167"/>
      <c r="BF25" s="167"/>
      <c r="BG25" s="167"/>
    </row>
    <row r="26" spans="1:59" ht="24.6" customHeight="1" x14ac:dyDescent="0.25">
      <c r="A26" s="53">
        <v>24</v>
      </c>
      <c r="B26" s="72" t="s">
        <v>1506</v>
      </c>
      <c r="C26" s="55" t="s">
        <v>978</v>
      </c>
      <c r="D26" s="91">
        <v>44939</v>
      </c>
      <c r="E26" s="56" t="s">
        <v>1358</v>
      </c>
      <c r="F26" s="57" t="s">
        <v>498</v>
      </c>
      <c r="G26" s="86" t="s">
        <v>1507</v>
      </c>
      <c r="H26" s="58" t="s">
        <v>1508</v>
      </c>
      <c r="I26" s="59" t="s">
        <v>1461</v>
      </c>
      <c r="J26" s="74">
        <v>2291173</v>
      </c>
      <c r="K26" s="75">
        <v>22911730</v>
      </c>
      <c r="L26" s="61">
        <v>44939</v>
      </c>
      <c r="M26" s="61">
        <v>45242</v>
      </c>
      <c r="N26" s="63">
        <v>304</v>
      </c>
      <c r="O26" s="63" t="s">
        <v>1462</v>
      </c>
      <c r="P26" s="73">
        <v>4</v>
      </c>
      <c r="Q26" s="64">
        <f t="shared" si="0"/>
        <v>44931</v>
      </c>
      <c r="R26" s="65">
        <f t="shared" si="1"/>
        <v>283734100</v>
      </c>
      <c r="S26" s="73" t="s">
        <v>1509</v>
      </c>
      <c r="T26" s="75">
        <v>22911730</v>
      </c>
      <c r="U26" s="63" t="s">
        <v>1463</v>
      </c>
      <c r="V26" s="72" t="s">
        <v>1048</v>
      </c>
      <c r="W26" s="73"/>
      <c r="X26" s="73"/>
      <c r="Y26" s="73"/>
      <c r="Z26" s="73"/>
      <c r="AA26" s="73"/>
      <c r="AB26" s="73"/>
      <c r="AC26" s="73"/>
      <c r="AD26" s="66"/>
      <c r="AE26" s="73"/>
      <c r="AF26" s="73"/>
      <c r="AG26" s="82"/>
      <c r="AH26" s="82"/>
      <c r="AI26" s="82"/>
      <c r="AJ26" s="82"/>
      <c r="AK26" s="83"/>
      <c r="AL26" s="84"/>
      <c r="AM26" s="84"/>
      <c r="AN26" s="84"/>
      <c r="AO26" s="84"/>
      <c r="AP26" s="85"/>
      <c r="AQ26" s="63" t="s">
        <v>1332</v>
      </c>
      <c r="AR26" s="68" t="s">
        <v>1510</v>
      </c>
      <c r="AS26" s="68" t="s">
        <v>1511</v>
      </c>
      <c r="AT26" s="58" t="s">
        <v>1512</v>
      </c>
      <c r="AU26" s="59"/>
      <c r="AV26" s="167"/>
      <c r="AW26" s="167"/>
      <c r="AX26" s="167"/>
      <c r="AY26" s="167"/>
      <c r="AZ26" s="167"/>
      <c r="BA26" s="167"/>
      <c r="BB26" s="167"/>
      <c r="BC26" s="167"/>
      <c r="BD26" s="167"/>
      <c r="BE26" s="167"/>
      <c r="BF26" s="167"/>
      <c r="BG26" s="167"/>
    </row>
    <row r="27" spans="1:59" ht="24.6" customHeight="1" x14ac:dyDescent="0.25">
      <c r="A27" s="53">
        <v>25</v>
      </c>
      <c r="B27" s="72" t="s">
        <v>1513</v>
      </c>
      <c r="C27" s="55" t="s">
        <v>978</v>
      </c>
      <c r="D27" s="91">
        <v>44939</v>
      </c>
      <c r="E27" s="56" t="s">
        <v>1358</v>
      </c>
      <c r="F27" s="57" t="s">
        <v>508</v>
      </c>
      <c r="G27" s="86" t="s">
        <v>1514</v>
      </c>
      <c r="H27" s="58" t="s">
        <v>1515</v>
      </c>
      <c r="I27" s="59" t="s">
        <v>1461</v>
      </c>
      <c r="J27" s="74">
        <v>2291173</v>
      </c>
      <c r="K27" s="75">
        <v>22911730</v>
      </c>
      <c r="L27" s="61">
        <v>44939</v>
      </c>
      <c r="M27" s="61">
        <v>45242</v>
      </c>
      <c r="N27" s="63">
        <v>304</v>
      </c>
      <c r="O27" s="63" t="s">
        <v>1462</v>
      </c>
      <c r="P27" s="73">
        <v>5</v>
      </c>
      <c r="Q27" s="64">
        <f t="shared" si="0"/>
        <v>44931</v>
      </c>
      <c r="R27" s="65">
        <f t="shared" si="1"/>
        <v>224879770</v>
      </c>
      <c r="S27" s="73" t="s">
        <v>1516</v>
      </c>
      <c r="T27" s="75">
        <v>22911730</v>
      </c>
      <c r="U27" s="63" t="s">
        <v>1463</v>
      </c>
      <c r="V27" s="72" t="s">
        <v>1446</v>
      </c>
      <c r="W27" s="73"/>
      <c r="X27" s="73"/>
      <c r="Y27" s="73"/>
      <c r="Z27" s="73"/>
      <c r="AA27" s="73"/>
      <c r="AB27" s="73"/>
      <c r="AC27" s="73"/>
      <c r="AD27" s="66"/>
      <c r="AE27" s="73"/>
      <c r="AF27" s="73"/>
      <c r="AG27" s="82"/>
      <c r="AH27" s="82"/>
      <c r="AI27" s="82"/>
      <c r="AJ27" s="82"/>
      <c r="AK27" s="83"/>
      <c r="AL27" s="84"/>
      <c r="AM27" s="84"/>
      <c r="AN27" s="84"/>
      <c r="AO27" s="84"/>
      <c r="AP27" s="85"/>
      <c r="AQ27" s="63" t="s">
        <v>1332</v>
      </c>
      <c r="AR27" s="68" t="s">
        <v>1517</v>
      </c>
      <c r="AS27" s="68" t="s">
        <v>1518</v>
      </c>
      <c r="AT27" s="58" t="s">
        <v>1519</v>
      </c>
      <c r="AU27" s="59"/>
      <c r="AV27" s="167"/>
      <c r="AW27" s="167"/>
      <c r="AX27" s="167"/>
      <c r="AY27" s="167"/>
      <c r="AZ27" s="167"/>
      <c r="BA27" s="167"/>
      <c r="BB27" s="167"/>
      <c r="BC27" s="167"/>
      <c r="BD27" s="167"/>
      <c r="BE27" s="167"/>
      <c r="BF27" s="167"/>
      <c r="BG27" s="167"/>
    </row>
    <row r="28" spans="1:59" ht="24.6" customHeight="1" x14ac:dyDescent="0.25">
      <c r="A28" s="53">
        <v>26</v>
      </c>
      <c r="B28" s="72" t="s">
        <v>1520</v>
      </c>
      <c r="C28" s="55" t="s">
        <v>978</v>
      </c>
      <c r="D28" s="91">
        <v>44939</v>
      </c>
      <c r="E28" s="56" t="s">
        <v>1358</v>
      </c>
      <c r="F28" s="57" t="s">
        <v>675</v>
      </c>
      <c r="G28" s="86" t="s">
        <v>1521</v>
      </c>
      <c r="H28" s="58" t="s">
        <v>1522</v>
      </c>
      <c r="I28" s="59" t="s">
        <v>1461</v>
      </c>
      <c r="J28" s="74">
        <v>2786562</v>
      </c>
      <c r="K28" s="75">
        <v>27865620</v>
      </c>
      <c r="L28" s="61">
        <v>44939</v>
      </c>
      <c r="M28" s="61">
        <v>45242</v>
      </c>
      <c r="N28" s="63">
        <v>304</v>
      </c>
      <c r="O28" s="63" t="s">
        <v>1462</v>
      </c>
      <c r="P28" s="73">
        <v>4</v>
      </c>
      <c r="Q28" s="64">
        <f t="shared" si="0"/>
        <v>44931</v>
      </c>
      <c r="R28" s="65">
        <f t="shared" si="1"/>
        <v>283734100</v>
      </c>
      <c r="S28" s="73" t="s">
        <v>1523</v>
      </c>
      <c r="T28" s="75">
        <v>27865620</v>
      </c>
      <c r="U28" s="63" t="s">
        <v>1463</v>
      </c>
      <c r="V28" s="72" t="s">
        <v>1048</v>
      </c>
      <c r="W28" s="73"/>
      <c r="X28" s="73"/>
      <c r="Y28" s="73"/>
      <c r="Z28" s="73"/>
      <c r="AA28" s="73"/>
      <c r="AB28" s="73"/>
      <c r="AC28" s="73"/>
      <c r="AD28" s="66"/>
      <c r="AE28" s="73"/>
      <c r="AF28" s="73"/>
      <c r="AG28" s="82"/>
      <c r="AH28" s="82"/>
      <c r="AI28" s="82"/>
      <c r="AJ28" s="82"/>
      <c r="AK28" s="83"/>
      <c r="AL28" s="84"/>
      <c r="AM28" s="84"/>
      <c r="AN28" s="84"/>
      <c r="AO28" s="84"/>
      <c r="AP28" s="85"/>
      <c r="AQ28" s="63" t="s">
        <v>1332</v>
      </c>
      <c r="AR28" s="68" t="s">
        <v>1524</v>
      </c>
      <c r="AS28" s="68" t="s">
        <v>1525</v>
      </c>
      <c r="AT28" s="58" t="s">
        <v>1526</v>
      </c>
      <c r="AU28" s="59"/>
      <c r="AV28" s="167"/>
      <c r="AW28" s="167"/>
      <c r="AX28" s="167"/>
      <c r="AY28" s="167"/>
      <c r="AZ28" s="167"/>
      <c r="BA28" s="167"/>
      <c r="BB28" s="167"/>
      <c r="BC28" s="167"/>
      <c r="BD28" s="167"/>
      <c r="BE28" s="167"/>
      <c r="BF28" s="167"/>
      <c r="BG28" s="167"/>
    </row>
    <row r="29" spans="1:59" ht="24.6" customHeight="1" x14ac:dyDescent="0.25">
      <c r="A29" s="53">
        <v>27</v>
      </c>
      <c r="B29" s="72" t="s">
        <v>1527</v>
      </c>
      <c r="C29" s="55" t="s">
        <v>978</v>
      </c>
      <c r="D29" s="91">
        <v>44939</v>
      </c>
      <c r="E29" s="56" t="s">
        <v>1358</v>
      </c>
      <c r="F29" s="57" t="s">
        <v>655</v>
      </c>
      <c r="G29" s="73" t="s">
        <v>1528</v>
      </c>
      <c r="H29" s="58" t="s">
        <v>1529</v>
      </c>
      <c r="I29" s="59" t="s">
        <v>1461</v>
      </c>
      <c r="J29" s="74">
        <v>2786562</v>
      </c>
      <c r="K29" s="74">
        <v>27865620</v>
      </c>
      <c r="L29" s="87">
        <v>44939</v>
      </c>
      <c r="M29" s="87">
        <v>45242</v>
      </c>
      <c r="N29" s="73">
        <v>304</v>
      </c>
      <c r="O29" s="63" t="s">
        <v>1462</v>
      </c>
      <c r="P29" s="73">
        <v>5</v>
      </c>
      <c r="Q29" s="64">
        <f t="shared" si="0"/>
        <v>44931</v>
      </c>
      <c r="R29" s="65">
        <f t="shared" si="1"/>
        <v>224879770</v>
      </c>
      <c r="S29" s="73" t="s">
        <v>1530</v>
      </c>
      <c r="T29" s="74">
        <v>27865620</v>
      </c>
      <c r="U29" s="63" t="s">
        <v>1463</v>
      </c>
      <c r="V29" s="72" t="s">
        <v>1446</v>
      </c>
      <c r="W29" s="73"/>
      <c r="X29" s="73"/>
      <c r="Y29" s="73"/>
      <c r="Z29" s="73"/>
      <c r="AA29" s="73"/>
      <c r="AB29" s="73"/>
      <c r="AC29" s="73"/>
      <c r="AD29" s="66"/>
      <c r="AE29" s="73"/>
      <c r="AF29" s="73"/>
      <c r="AG29" s="82"/>
      <c r="AH29" s="82"/>
      <c r="AI29" s="82"/>
      <c r="AJ29" s="82"/>
      <c r="AK29" s="83"/>
      <c r="AL29" s="84"/>
      <c r="AM29" s="84"/>
      <c r="AN29" s="84"/>
      <c r="AO29" s="84"/>
      <c r="AP29" s="85"/>
      <c r="AQ29" s="63" t="s">
        <v>1332</v>
      </c>
      <c r="AR29" s="68" t="s">
        <v>1524</v>
      </c>
      <c r="AS29" s="68" t="s">
        <v>1531</v>
      </c>
      <c r="AT29" s="58" t="s">
        <v>1532</v>
      </c>
      <c r="AU29" s="59"/>
      <c r="AV29" s="167"/>
      <c r="AW29" s="167"/>
      <c r="AX29" s="167"/>
      <c r="AY29" s="167"/>
      <c r="AZ29" s="167"/>
      <c r="BA29" s="167"/>
      <c r="BB29" s="167"/>
      <c r="BC29" s="167"/>
      <c r="BD29" s="167"/>
      <c r="BE29" s="167"/>
      <c r="BF29" s="167"/>
      <c r="BG29" s="167"/>
    </row>
    <row r="30" spans="1:59" ht="24.6" customHeight="1" x14ac:dyDescent="0.25">
      <c r="A30" s="53">
        <v>28</v>
      </c>
      <c r="B30" s="72" t="s">
        <v>1533</v>
      </c>
      <c r="C30" s="55" t="s">
        <v>978</v>
      </c>
      <c r="D30" s="91">
        <v>44939</v>
      </c>
      <c r="E30" s="56" t="s">
        <v>1358</v>
      </c>
      <c r="F30" s="57" t="s">
        <v>660</v>
      </c>
      <c r="G30" s="73" t="s">
        <v>659</v>
      </c>
      <c r="H30" s="58" t="s">
        <v>1534</v>
      </c>
      <c r="I30" s="59" t="s">
        <v>1461</v>
      </c>
      <c r="J30" s="74">
        <v>4120000</v>
      </c>
      <c r="K30" s="74">
        <v>41200000</v>
      </c>
      <c r="L30" s="87">
        <v>44939</v>
      </c>
      <c r="M30" s="87">
        <v>45242</v>
      </c>
      <c r="N30" s="73">
        <v>304</v>
      </c>
      <c r="O30" s="63" t="s">
        <v>1462</v>
      </c>
      <c r="P30" s="73">
        <v>4</v>
      </c>
      <c r="Q30" s="64">
        <f t="shared" si="0"/>
        <v>44931</v>
      </c>
      <c r="R30" s="65">
        <f t="shared" si="1"/>
        <v>283734100</v>
      </c>
      <c r="S30" s="73" t="s">
        <v>1535</v>
      </c>
      <c r="T30" s="74">
        <v>41200000</v>
      </c>
      <c r="U30" s="63" t="s">
        <v>1463</v>
      </c>
      <c r="V30" s="72" t="s">
        <v>1048</v>
      </c>
      <c r="W30" s="73"/>
      <c r="X30" s="73"/>
      <c r="Y30" s="73"/>
      <c r="Z30" s="73"/>
      <c r="AA30" s="73"/>
      <c r="AB30" s="73"/>
      <c r="AC30" s="73"/>
      <c r="AD30" s="66"/>
      <c r="AE30" s="73"/>
      <c r="AF30" s="73"/>
      <c r="AG30" s="82"/>
      <c r="AH30" s="82"/>
      <c r="AI30" s="82"/>
      <c r="AJ30" s="82"/>
      <c r="AK30" s="83"/>
      <c r="AL30" s="84"/>
      <c r="AM30" s="84"/>
      <c r="AN30" s="84"/>
      <c r="AO30" s="84"/>
      <c r="AP30" s="85"/>
      <c r="AQ30" s="63" t="s">
        <v>1332</v>
      </c>
      <c r="AR30" s="68" t="s">
        <v>1536</v>
      </c>
      <c r="AS30" s="68" t="s">
        <v>1531</v>
      </c>
      <c r="AT30" s="58" t="s">
        <v>1537</v>
      </c>
      <c r="AU30" s="59"/>
      <c r="AV30" s="167"/>
      <c r="AW30" s="167"/>
      <c r="AX30" s="167"/>
      <c r="AY30" s="167"/>
      <c r="AZ30" s="167"/>
      <c r="BA30" s="167"/>
      <c r="BB30" s="167"/>
      <c r="BC30" s="167"/>
      <c r="BD30" s="167"/>
      <c r="BE30" s="167"/>
      <c r="BF30" s="167"/>
      <c r="BG30" s="167"/>
    </row>
    <row r="31" spans="1:59" ht="24.6" customHeight="1" x14ac:dyDescent="0.25">
      <c r="A31" s="53">
        <v>29</v>
      </c>
      <c r="B31" s="72" t="s">
        <v>1538</v>
      </c>
      <c r="C31" s="55" t="s">
        <v>978</v>
      </c>
      <c r="D31" s="91">
        <v>44939</v>
      </c>
      <c r="E31" s="56" t="s">
        <v>1358</v>
      </c>
      <c r="F31" s="57" t="s">
        <v>1539</v>
      </c>
      <c r="G31" s="73" t="s">
        <v>1540</v>
      </c>
      <c r="H31" s="58" t="s">
        <v>1541</v>
      </c>
      <c r="I31" s="59" t="s">
        <v>17</v>
      </c>
      <c r="J31" s="74">
        <v>2626500</v>
      </c>
      <c r="K31" s="74">
        <v>28891500</v>
      </c>
      <c r="L31" s="87">
        <v>44939</v>
      </c>
      <c r="M31" s="87">
        <v>45272</v>
      </c>
      <c r="N31" s="73">
        <v>334</v>
      </c>
      <c r="O31" s="63" t="s">
        <v>1445</v>
      </c>
      <c r="P31" s="73">
        <v>10</v>
      </c>
      <c r="Q31" s="64">
        <f t="shared" si="0"/>
        <v>44931</v>
      </c>
      <c r="R31" s="65">
        <f t="shared" si="1"/>
        <v>1569561300</v>
      </c>
      <c r="S31" s="73" t="s">
        <v>1542</v>
      </c>
      <c r="T31" s="74">
        <v>28891500</v>
      </c>
      <c r="U31" s="63" t="s">
        <v>1012</v>
      </c>
      <c r="V31" s="72" t="s">
        <v>1048</v>
      </c>
      <c r="W31" s="73"/>
      <c r="X31" s="73"/>
      <c r="Y31" s="73"/>
      <c r="Z31" s="73"/>
      <c r="AA31" s="73"/>
      <c r="AB31" s="73"/>
      <c r="AC31" s="73"/>
      <c r="AD31" s="66"/>
      <c r="AE31" s="73"/>
      <c r="AF31" s="73"/>
      <c r="AG31" s="82"/>
      <c r="AH31" s="82"/>
      <c r="AI31" s="82"/>
      <c r="AJ31" s="82"/>
      <c r="AK31" s="83"/>
      <c r="AL31" s="84"/>
      <c r="AM31" s="84"/>
      <c r="AN31" s="84"/>
      <c r="AO31" s="84"/>
      <c r="AP31" s="85"/>
      <c r="AQ31" s="63" t="s">
        <v>1332</v>
      </c>
      <c r="AR31" s="68" t="s">
        <v>1543</v>
      </c>
      <c r="AS31" s="68" t="s">
        <v>1544</v>
      </c>
      <c r="AT31" s="58" t="s">
        <v>1545</v>
      </c>
      <c r="AU31" s="59"/>
      <c r="AV31" s="167"/>
      <c r="AW31" s="167"/>
      <c r="AX31" s="167"/>
      <c r="AY31" s="167"/>
      <c r="AZ31" s="167"/>
      <c r="BA31" s="167"/>
      <c r="BB31" s="167"/>
      <c r="BC31" s="167"/>
      <c r="BD31" s="167"/>
      <c r="BE31" s="167"/>
      <c r="BF31" s="167"/>
      <c r="BG31" s="167"/>
    </row>
    <row r="32" spans="1:59" ht="24.6" customHeight="1" x14ac:dyDescent="0.25">
      <c r="A32" s="53">
        <v>30</v>
      </c>
      <c r="B32" s="72" t="s">
        <v>1546</v>
      </c>
      <c r="C32" s="55" t="s">
        <v>978</v>
      </c>
      <c r="D32" s="91">
        <v>44939</v>
      </c>
      <c r="E32" s="56" t="s">
        <v>1358</v>
      </c>
      <c r="F32" s="57" t="s">
        <v>1547</v>
      </c>
      <c r="G32" s="73" t="s">
        <v>1548</v>
      </c>
      <c r="H32" s="58" t="s">
        <v>1549</v>
      </c>
      <c r="I32" s="59" t="s">
        <v>17</v>
      </c>
      <c r="J32" s="74">
        <v>2626500</v>
      </c>
      <c r="K32" s="74">
        <v>28891500</v>
      </c>
      <c r="L32" s="87">
        <v>44939</v>
      </c>
      <c r="M32" s="87">
        <v>45272</v>
      </c>
      <c r="N32" s="73">
        <v>334</v>
      </c>
      <c r="O32" s="63" t="s">
        <v>1445</v>
      </c>
      <c r="P32" s="73">
        <v>11</v>
      </c>
      <c r="Q32" s="64">
        <f t="shared" si="0"/>
        <v>44931</v>
      </c>
      <c r="R32" s="65">
        <f t="shared" si="1"/>
        <v>1275410620</v>
      </c>
      <c r="S32" s="73" t="s">
        <v>1550</v>
      </c>
      <c r="T32" s="74">
        <v>28891500</v>
      </c>
      <c r="U32" s="63" t="s">
        <v>1012</v>
      </c>
      <c r="V32" s="72" t="s">
        <v>1446</v>
      </c>
      <c r="W32" s="73"/>
      <c r="X32" s="73"/>
      <c r="Y32" s="73"/>
      <c r="Z32" s="73"/>
      <c r="AA32" s="73"/>
      <c r="AB32" s="73"/>
      <c r="AC32" s="73"/>
      <c r="AD32" s="66"/>
      <c r="AE32" s="73"/>
      <c r="AF32" s="73"/>
      <c r="AG32" s="82"/>
      <c r="AH32" s="82"/>
      <c r="AI32" s="82"/>
      <c r="AJ32" s="82"/>
      <c r="AK32" s="83"/>
      <c r="AL32" s="84"/>
      <c r="AM32" s="84"/>
      <c r="AN32" s="84"/>
      <c r="AO32" s="84"/>
      <c r="AP32" s="85"/>
      <c r="AQ32" s="63" t="s">
        <v>1332</v>
      </c>
      <c r="AR32" s="68" t="s">
        <v>1551</v>
      </c>
      <c r="AS32" s="68" t="s">
        <v>1544</v>
      </c>
      <c r="AT32" s="58" t="s">
        <v>1552</v>
      </c>
      <c r="AU32" s="59"/>
      <c r="AV32" s="167"/>
      <c r="AW32" s="167"/>
      <c r="AX32" s="167"/>
      <c r="AY32" s="167"/>
      <c r="AZ32" s="167"/>
      <c r="BA32" s="167"/>
      <c r="BB32" s="167"/>
      <c r="BC32" s="167"/>
      <c r="BD32" s="167"/>
      <c r="BE32" s="167"/>
      <c r="BF32" s="167"/>
      <c r="BG32" s="167"/>
    </row>
    <row r="33" spans="1:59" ht="24.6" customHeight="1" x14ac:dyDescent="0.25">
      <c r="A33" s="53">
        <v>31</v>
      </c>
      <c r="B33" s="72" t="s">
        <v>1553</v>
      </c>
      <c r="C33" s="55" t="s">
        <v>978</v>
      </c>
      <c r="D33" s="91">
        <v>44939</v>
      </c>
      <c r="E33" s="56" t="s">
        <v>1358</v>
      </c>
      <c r="F33" s="57" t="s">
        <v>471</v>
      </c>
      <c r="G33" s="73" t="s">
        <v>470</v>
      </c>
      <c r="H33" s="58" t="s">
        <v>1554</v>
      </c>
      <c r="I33" s="59" t="s">
        <v>1461</v>
      </c>
      <c r="J33" s="74">
        <v>4128240</v>
      </c>
      <c r="K33" s="74">
        <v>41282400</v>
      </c>
      <c r="L33" s="87">
        <v>44939</v>
      </c>
      <c r="M33" s="87">
        <v>45242</v>
      </c>
      <c r="N33" s="73">
        <v>304</v>
      </c>
      <c r="O33" s="63" t="s">
        <v>1462</v>
      </c>
      <c r="P33" s="73">
        <v>4</v>
      </c>
      <c r="Q33" s="64">
        <f t="shared" si="0"/>
        <v>44931</v>
      </c>
      <c r="R33" s="65">
        <f t="shared" si="1"/>
        <v>283734100</v>
      </c>
      <c r="S33" s="73" t="s">
        <v>1555</v>
      </c>
      <c r="T33" s="74">
        <v>41282400</v>
      </c>
      <c r="U33" s="63" t="s">
        <v>1463</v>
      </c>
      <c r="V33" s="72" t="s">
        <v>1048</v>
      </c>
      <c r="W33" s="73"/>
      <c r="X33" s="73"/>
      <c r="Y33" s="73"/>
      <c r="Z33" s="73"/>
      <c r="AA33" s="73"/>
      <c r="AB33" s="73"/>
      <c r="AC33" s="73"/>
      <c r="AD33" s="66"/>
      <c r="AE33" s="73"/>
      <c r="AF33" s="73"/>
      <c r="AG33" s="82"/>
      <c r="AH33" s="82"/>
      <c r="AI33" s="82"/>
      <c r="AJ33" s="82"/>
      <c r="AK33" s="83"/>
      <c r="AL33" s="84"/>
      <c r="AM33" s="84"/>
      <c r="AN33" s="84"/>
      <c r="AO33" s="84"/>
      <c r="AP33" s="85"/>
      <c r="AQ33" s="63" t="s">
        <v>1332</v>
      </c>
      <c r="AR33" s="68" t="s">
        <v>1556</v>
      </c>
      <c r="AS33" s="68" t="s">
        <v>1557</v>
      </c>
      <c r="AT33" s="58" t="s">
        <v>1558</v>
      </c>
      <c r="AU33" s="59"/>
      <c r="AV33" s="167"/>
      <c r="AW33" s="167"/>
      <c r="AX33" s="167"/>
      <c r="AY33" s="167"/>
      <c r="AZ33" s="167"/>
      <c r="BA33" s="167"/>
      <c r="BB33" s="167"/>
      <c r="BC33" s="167"/>
      <c r="BD33" s="167"/>
      <c r="BE33" s="167"/>
      <c r="BF33" s="167"/>
      <c r="BG33" s="167"/>
    </row>
    <row r="34" spans="1:59" ht="24.6" customHeight="1" x14ac:dyDescent="0.25">
      <c r="A34" s="53">
        <v>32</v>
      </c>
      <c r="B34" s="72" t="s">
        <v>1559</v>
      </c>
      <c r="C34" s="55" t="s">
        <v>978</v>
      </c>
      <c r="D34" s="91">
        <v>44939</v>
      </c>
      <c r="E34" s="56" t="s">
        <v>1358</v>
      </c>
      <c r="F34" s="88" t="s">
        <v>665</v>
      </c>
      <c r="G34" s="73" t="s">
        <v>664</v>
      </c>
      <c r="H34" s="58" t="s">
        <v>1560</v>
      </c>
      <c r="I34" s="59" t="s">
        <v>1461</v>
      </c>
      <c r="J34" s="74">
        <v>1909311</v>
      </c>
      <c r="K34" s="74">
        <v>19093110</v>
      </c>
      <c r="L34" s="87">
        <v>44939</v>
      </c>
      <c r="M34" s="89">
        <v>45242</v>
      </c>
      <c r="N34" s="73">
        <v>304</v>
      </c>
      <c r="O34" s="63" t="s">
        <v>1462</v>
      </c>
      <c r="P34" s="73">
        <v>4</v>
      </c>
      <c r="Q34" s="64">
        <f t="shared" si="0"/>
        <v>44931</v>
      </c>
      <c r="R34" s="65">
        <f t="shared" si="1"/>
        <v>283734100</v>
      </c>
      <c r="S34" s="73" t="s">
        <v>1561</v>
      </c>
      <c r="T34" s="74">
        <v>19093110</v>
      </c>
      <c r="U34" s="63" t="s">
        <v>1463</v>
      </c>
      <c r="V34" s="72" t="s">
        <v>1048</v>
      </c>
      <c r="W34" s="73"/>
      <c r="X34" s="73"/>
      <c r="Y34" s="73"/>
      <c r="Z34" s="73"/>
      <c r="AA34" s="73"/>
      <c r="AB34" s="73"/>
      <c r="AC34" s="73"/>
      <c r="AD34" s="66"/>
      <c r="AE34" s="73"/>
      <c r="AF34" s="73"/>
      <c r="AG34" s="82"/>
      <c r="AH34" s="82"/>
      <c r="AI34" s="82"/>
      <c r="AJ34" s="82"/>
      <c r="AK34" s="83"/>
      <c r="AL34" s="84"/>
      <c r="AM34" s="84"/>
      <c r="AN34" s="84"/>
      <c r="AO34" s="84"/>
      <c r="AP34" s="85"/>
      <c r="AQ34" s="63" t="s">
        <v>1332</v>
      </c>
      <c r="AR34" s="68" t="s">
        <v>1562</v>
      </c>
      <c r="AS34" s="68" t="s">
        <v>1563</v>
      </c>
      <c r="AT34" s="58" t="s">
        <v>1564</v>
      </c>
      <c r="AU34" s="59"/>
      <c r="AV34" s="167"/>
      <c r="AW34" s="167"/>
      <c r="AX34" s="167"/>
      <c r="AY34" s="167"/>
      <c r="AZ34" s="167"/>
      <c r="BA34" s="167"/>
      <c r="BB34" s="167"/>
      <c r="BC34" s="167"/>
      <c r="BD34" s="167"/>
      <c r="BE34" s="167"/>
      <c r="BF34" s="167"/>
      <c r="BG34" s="167"/>
    </row>
    <row r="35" spans="1:59" ht="24.6" customHeight="1" x14ac:dyDescent="0.25">
      <c r="A35" s="53">
        <v>33</v>
      </c>
      <c r="B35" s="72" t="s">
        <v>1565</v>
      </c>
      <c r="C35" s="55" t="s">
        <v>978</v>
      </c>
      <c r="D35" s="91">
        <v>44939</v>
      </c>
      <c r="E35" s="56" t="s">
        <v>1324</v>
      </c>
      <c r="F35" s="88" t="s">
        <v>1566</v>
      </c>
      <c r="G35" s="73" t="s">
        <v>1567</v>
      </c>
      <c r="H35" s="58" t="s">
        <v>1568</v>
      </c>
      <c r="I35" s="59" t="s">
        <v>1429</v>
      </c>
      <c r="J35" s="74">
        <v>4727700</v>
      </c>
      <c r="K35" s="74">
        <v>52004700</v>
      </c>
      <c r="L35" s="87">
        <v>44939</v>
      </c>
      <c r="M35" s="90">
        <v>45272</v>
      </c>
      <c r="N35" s="73">
        <v>334</v>
      </c>
      <c r="O35" s="63" t="s">
        <v>1430</v>
      </c>
      <c r="P35" s="73">
        <v>12</v>
      </c>
      <c r="Q35" s="64">
        <f t="shared" si="0"/>
        <v>44931</v>
      </c>
      <c r="R35" s="65">
        <f t="shared" si="1"/>
        <v>1505871844</v>
      </c>
      <c r="S35" s="73" t="s">
        <v>1569</v>
      </c>
      <c r="T35" s="74">
        <v>52004700</v>
      </c>
      <c r="U35" s="63" t="s">
        <v>122</v>
      </c>
      <c r="V35" s="72" t="s">
        <v>1048</v>
      </c>
      <c r="W35" s="91"/>
      <c r="X35" s="92"/>
      <c r="Y35" s="91"/>
      <c r="Z35" s="93"/>
      <c r="AA35" s="73"/>
      <c r="AB35" s="73"/>
      <c r="AC35" s="73"/>
      <c r="AD35" s="93"/>
      <c r="AE35" s="73"/>
      <c r="AF35" s="73"/>
      <c r="AG35" s="94"/>
      <c r="AH35" s="63"/>
      <c r="AI35" s="66"/>
      <c r="AJ35" s="63"/>
      <c r="AK35" s="79"/>
      <c r="AL35" s="80"/>
      <c r="AM35" s="80"/>
      <c r="AN35" s="80"/>
      <c r="AO35" s="80"/>
      <c r="AP35" s="81"/>
      <c r="AQ35" s="63" t="s">
        <v>1332</v>
      </c>
      <c r="AR35" s="68" t="s">
        <v>1570</v>
      </c>
      <c r="AS35" s="68" t="s">
        <v>1571</v>
      </c>
      <c r="AT35" s="58" t="s">
        <v>1572</v>
      </c>
      <c r="AU35" s="59"/>
      <c r="AV35" s="167"/>
      <c r="AW35" s="167"/>
      <c r="AX35" s="167"/>
      <c r="AY35" s="167"/>
      <c r="AZ35" s="167"/>
      <c r="BA35" s="167"/>
      <c r="BB35" s="167"/>
      <c r="BC35" s="167"/>
      <c r="BD35" s="167"/>
      <c r="BE35" s="167"/>
      <c r="BF35" s="167"/>
      <c r="BG35" s="167"/>
    </row>
    <row r="36" spans="1:59" ht="24.6" customHeight="1" x14ac:dyDescent="0.25">
      <c r="A36" s="53">
        <v>34</v>
      </c>
      <c r="B36" s="72" t="s">
        <v>1573</v>
      </c>
      <c r="C36" s="55" t="s">
        <v>978</v>
      </c>
      <c r="D36" s="91">
        <v>44939</v>
      </c>
      <c r="E36" s="56" t="s">
        <v>1358</v>
      </c>
      <c r="F36" s="88" t="s">
        <v>1574</v>
      </c>
      <c r="G36" s="73" t="s">
        <v>1575</v>
      </c>
      <c r="H36" s="58" t="s">
        <v>1576</v>
      </c>
      <c r="I36" s="59" t="s">
        <v>1461</v>
      </c>
      <c r="J36" s="74">
        <v>2836620</v>
      </c>
      <c r="K36" s="74">
        <v>28366200</v>
      </c>
      <c r="L36" s="87">
        <v>44939</v>
      </c>
      <c r="M36" s="90">
        <v>45242</v>
      </c>
      <c r="N36" s="73">
        <v>304</v>
      </c>
      <c r="O36" s="63" t="s">
        <v>1462</v>
      </c>
      <c r="P36" s="73">
        <v>4</v>
      </c>
      <c r="Q36" s="64">
        <f t="shared" si="0"/>
        <v>44931</v>
      </c>
      <c r="R36" s="65">
        <f t="shared" si="1"/>
        <v>283734100</v>
      </c>
      <c r="S36" s="73" t="s">
        <v>607</v>
      </c>
      <c r="T36" s="74">
        <v>28366200</v>
      </c>
      <c r="U36" s="63" t="s">
        <v>1463</v>
      </c>
      <c r="V36" s="72" t="s">
        <v>1048</v>
      </c>
      <c r="W36" s="91"/>
      <c r="X36" s="92"/>
      <c r="Y36" s="91"/>
      <c r="Z36" s="93"/>
      <c r="AA36" s="73"/>
      <c r="AB36" s="73"/>
      <c r="AC36" s="73"/>
      <c r="AD36" s="93"/>
      <c r="AE36" s="73"/>
      <c r="AF36" s="73"/>
      <c r="AG36" s="94"/>
      <c r="AH36" s="63"/>
      <c r="AI36" s="66"/>
      <c r="AJ36" s="63"/>
      <c r="AK36" s="79"/>
      <c r="AL36" s="80"/>
      <c r="AM36" s="80"/>
      <c r="AN36" s="80"/>
      <c r="AO36" s="80"/>
      <c r="AP36" s="81"/>
      <c r="AQ36" s="63" t="s">
        <v>1332</v>
      </c>
      <c r="AR36" s="68" t="s">
        <v>1577</v>
      </c>
      <c r="AS36" s="68" t="s">
        <v>1578</v>
      </c>
      <c r="AT36" s="58" t="s">
        <v>1579</v>
      </c>
      <c r="AU36" s="59"/>
      <c r="AV36" s="167"/>
      <c r="AW36" s="167"/>
      <c r="AX36" s="167"/>
      <c r="AY36" s="167"/>
      <c r="AZ36" s="167"/>
      <c r="BA36" s="167"/>
      <c r="BB36" s="167"/>
      <c r="BC36" s="167"/>
      <c r="BD36" s="167"/>
      <c r="BE36" s="167"/>
      <c r="BF36" s="167"/>
      <c r="BG36" s="167"/>
    </row>
    <row r="37" spans="1:59" ht="24.6" customHeight="1" x14ac:dyDescent="0.25">
      <c r="A37" s="53">
        <v>35</v>
      </c>
      <c r="B37" s="72" t="s">
        <v>1580</v>
      </c>
      <c r="C37" s="55" t="s">
        <v>978</v>
      </c>
      <c r="D37" s="91">
        <v>44939</v>
      </c>
      <c r="E37" s="56" t="s">
        <v>1358</v>
      </c>
      <c r="F37" s="88" t="s">
        <v>680</v>
      </c>
      <c r="G37" s="73" t="s">
        <v>679</v>
      </c>
      <c r="H37" s="58" t="s">
        <v>1581</v>
      </c>
      <c r="I37" s="59" t="s">
        <v>1461</v>
      </c>
      <c r="J37" s="74">
        <v>2291173</v>
      </c>
      <c r="K37" s="74">
        <v>22911730</v>
      </c>
      <c r="L37" s="87">
        <v>44939</v>
      </c>
      <c r="M37" s="90">
        <v>45242</v>
      </c>
      <c r="N37" s="73">
        <v>304</v>
      </c>
      <c r="O37" s="63" t="s">
        <v>1462</v>
      </c>
      <c r="P37" s="73">
        <v>4</v>
      </c>
      <c r="Q37" s="64">
        <f t="shared" si="0"/>
        <v>44931</v>
      </c>
      <c r="R37" s="65">
        <f t="shared" si="1"/>
        <v>283734100</v>
      </c>
      <c r="S37" s="73" t="s">
        <v>1582</v>
      </c>
      <c r="T37" s="74">
        <v>22911730</v>
      </c>
      <c r="U37" s="63" t="s">
        <v>1463</v>
      </c>
      <c r="V37" s="72" t="s">
        <v>1048</v>
      </c>
      <c r="W37" s="91"/>
      <c r="X37" s="92"/>
      <c r="Y37" s="91"/>
      <c r="Z37" s="93"/>
      <c r="AA37" s="73"/>
      <c r="AB37" s="73"/>
      <c r="AC37" s="73"/>
      <c r="AD37" s="93"/>
      <c r="AE37" s="73"/>
      <c r="AF37" s="73"/>
      <c r="AG37" s="94"/>
      <c r="AH37" s="63"/>
      <c r="AI37" s="66"/>
      <c r="AJ37" s="63"/>
      <c r="AK37" s="79"/>
      <c r="AL37" s="80"/>
      <c r="AM37" s="80"/>
      <c r="AN37" s="80"/>
      <c r="AO37" s="80"/>
      <c r="AP37" s="81"/>
      <c r="AQ37" s="63" t="s">
        <v>1332</v>
      </c>
      <c r="AR37" s="68" t="s">
        <v>1583</v>
      </c>
      <c r="AS37" s="68" t="s">
        <v>1584</v>
      </c>
      <c r="AT37" s="58" t="s">
        <v>1585</v>
      </c>
      <c r="AU37" s="59"/>
      <c r="AV37" s="167"/>
      <c r="AW37" s="167"/>
      <c r="AX37" s="167"/>
      <c r="AY37" s="167"/>
      <c r="AZ37" s="167"/>
      <c r="BA37" s="167"/>
      <c r="BB37" s="167"/>
      <c r="BC37" s="167"/>
      <c r="BD37" s="167"/>
      <c r="BE37" s="167"/>
      <c r="BF37" s="167"/>
      <c r="BG37" s="167"/>
    </row>
    <row r="38" spans="1:59" ht="24.6" customHeight="1" x14ac:dyDescent="0.25">
      <c r="A38" s="53">
        <v>36</v>
      </c>
      <c r="B38" s="72" t="s">
        <v>1586</v>
      </c>
      <c r="C38" s="55" t="s">
        <v>978</v>
      </c>
      <c r="D38" s="91">
        <v>44939</v>
      </c>
      <c r="E38" s="56" t="s">
        <v>1358</v>
      </c>
      <c r="F38" s="88" t="s">
        <v>1587</v>
      </c>
      <c r="G38" s="73" t="s">
        <v>1588</v>
      </c>
      <c r="H38" s="58" t="s">
        <v>1589</v>
      </c>
      <c r="I38" s="59" t="s">
        <v>1429</v>
      </c>
      <c r="J38" s="74">
        <v>2987000</v>
      </c>
      <c r="K38" s="74">
        <v>29870000</v>
      </c>
      <c r="L38" s="87">
        <v>44939</v>
      </c>
      <c r="M38" s="90">
        <v>45242</v>
      </c>
      <c r="N38" s="73">
        <v>304</v>
      </c>
      <c r="O38" s="63" t="s">
        <v>1430</v>
      </c>
      <c r="P38" s="73">
        <v>14</v>
      </c>
      <c r="Q38" s="64">
        <f t="shared" si="0"/>
        <v>44931</v>
      </c>
      <c r="R38" s="65">
        <f t="shared" si="1"/>
        <v>630727269</v>
      </c>
      <c r="S38" s="73" t="s">
        <v>1590</v>
      </c>
      <c r="T38" s="74">
        <v>29870000</v>
      </c>
      <c r="U38" s="63" t="s">
        <v>28</v>
      </c>
      <c r="V38" s="72" t="s">
        <v>1048</v>
      </c>
      <c r="W38" s="91"/>
      <c r="X38" s="92"/>
      <c r="Y38" s="91"/>
      <c r="Z38" s="93"/>
      <c r="AA38" s="73"/>
      <c r="AB38" s="73"/>
      <c r="AC38" s="73"/>
      <c r="AD38" s="93"/>
      <c r="AE38" s="73"/>
      <c r="AF38" s="73"/>
      <c r="AG38" s="94"/>
      <c r="AH38" s="63"/>
      <c r="AI38" s="66"/>
      <c r="AJ38" s="63"/>
      <c r="AK38" s="79"/>
      <c r="AL38" s="80"/>
      <c r="AM38" s="80"/>
      <c r="AN38" s="80"/>
      <c r="AO38" s="80"/>
      <c r="AP38" s="81"/>
      <c r="AQ38" s="63" t="s">
        <v>1332</v>
      </c>
      <c r="AR38" s="68" t="s">
        <v>1591</v>
      </c>
      <c r="AS38" s="68" t="s">
        <v>1592</v>
      </c>
      <c r="AT38" s="58" t="s">
        <v>1593</v>
      </c>
      <c r="AU38" s="59"/>
      <c r="AV38" s="167"/>
      <c r="AW38" s="167"/>
      <c r="AX38" s="167"/>
      <c r="AY38" s="167"/>
      <c r="AZ38" s="167"/>
      <c r="BA38" s="167"/>
      <c r="BB38" s="167"/>
      <c r="BC38" s="167"/>
      <c r="BD38" s="167"/>
      <c r="BE38" s="167"/>
      <c r="BF38" s="167"/>
      <c r="BG38" s="167"/>
    </row>
    <row r="39" spans="1:59" ht="24.6" customHeight="1" x14ac:dyDescent="0.25">
      <c r="A39" s="53">
        <v>37</v>
      </c>
      <c r="B39" s="72" t="s">
        <v>1594</v>
      </c>
      <c r="C39" s="55" t="s">
        <v>978</v>
      </c>
      <c r="D39" s="91">
        <v>44939</v>
      </c>
      <c r="E39" s="56" t="s">
        <v>1358</v>
      </c>
      <c r="F39" s="88" t="s">
        <v>690</v>
      </c>
      <c r="G39" s="73" t="s">
        <v>1595</v>
      </c>
      <c r="H39" s="58" t="s">
        <v>1596</v>
      </c>
      <c r="I39" s="59" t="s">
        <v>1461</v>
      </c>
      <c r="J39" s="74">
        <v>2786562</v>
      </c>
      <c r="K39" s="75">
        <v>27865620</v>
      </c>
      <c r="L39" s="87">
        <v>44939</v>
      </c>
      <c r="M39" s="90">
        <v>45242</v>
      </c>
      <c r="N39" s="73">
        <v>304</v>
      </c>
      <c r="O39" s="63" t="s">
        <v>1430</v>
      </c>
      <c r="P39" s="73">
        <v>5</v>
      </c>
      <c r="Q39" s="64">
        <f t="shared" si="0"/>
        <v>44931</v>
      </c>
      <c r="R39" s="65">
        <f t="shared" si="1"/>
        <v>224879770</v>
      </c>
      <c r="S39" s="73" t="s">
        <v>638</v>
      </c>
      <c r="T39" s="75">
        <v>27865620</v>
      </c>
      <c r="U39" s="63" t="s">
        <v>1463</v>
      </c>
      <c r="V39" s="72" t="s">
        <v>1446</v>
      </c>
      <c r="W39" s="91"/>
      <c r="X39" s="92"/>
      <c r="Y39" s="91"/>
      <c r="Z39" s="93"/>
      <c r="AA39" s="73"/>
      <c r="AB39" s="73"/>
      <c r="AC39" s="73"/>
      <c r="AD39" s="93"/>
      <c r="AE39" s="73"/>
      <c r="AF39" s="73"/>
      <c r="AG39" s="94"/>
      <c r="AH39" s="63"/>
      <c r="AI39" s="66"/>
      <c r="AJ39" s="63"/>
      <c r="AK39" s="79"/>
      <c r="AL39" s="80"/>
      <c r="AM39" s="80"/>
      <c r="AN39" s="80"/>
      <c r="AO39" s="80"/>
      <c r="AP39" s="81"/>
      <c r="AQ39" s="63" t="s">
        <v>1332</v>
      </c>
      <c r="AR39" s="68" t="s">
        <v>1597</v>
      </c>
      <c r="AS39" s="68" t="s">
        <v>1598</v>
      </c>
      <c r="AT39" s="58" t="s">
        <v>1599</v>
      </c>
      <c r="AU39" s="59"/>
      <c r="AV39" s="167"/>
      <c r="AW39" s="167"/>
      <c r="AX39" s="167"/>
      <c r="AY39" s="167"/>
      <c r="AZ39" s="167"/>
      <c r="BA39" s="167"/>
      <c r="BB39" s="167"/>
      <c r="BC39" s="167"/>
      <c r="BD39" s="167"/>
      <c r="BE39" s="167"/>
      <c r="BF39" s="167"/>
      <c r="BG39" s="167"/>
    </row>
    <row r="40" spans="1:59" ht="24.6" customHeight="1" x14ac:dyDescent="0.25">
      <c r="A40" s="53">
        <v>38</v>
      </c>
      <c r="B40" s="72" t="s">
        <v>1600</v>
      </c>
      <c r="C40" s="55" t="s">
        <v>978</v>
      </c>
      <c r="D40" s="91">
        <v>44939</v>
      </c>
      <c r="E40" s="56" t="s">
        <v>1358</v>
      </c>
      <c r="F40" s="88" t="s">
        <v>1601</v>
      </c>
      <c r="G40" s="73" t="s">
        <v>1602</v>
      </c>
      <c r="H40" s="58" t="s">
        <v>1603</v>
      </c>
      <c r="I40" s="59" t="s">
        <v>1461</v>
      </c>
      <c r="J40" s="74">
        <v>2322135</v>
      </c>
      <c r="K40" s="75">
        <v>23221350</v>
      </c>
      <c r="L40" s="87">
        <v>44939</v>
      </c>
      <c r="M40" s="90">
        <v>45242</v>
      </c>
      <c r="N40" s="73">
        <v>304</v>
      </c>
      <c r="O40" s="63" t="s">
        <v>1462</v>
      </c>
      <c r="P40" s="73">
        <v>8</v>
      </c>
      <c r="Q40" s="64">
        <f t="shared" si="0"/>
        <v>44931</v>
      </c>
      <c r="R40" s="65">
        <f t="shared" si="1"/>
        <v>550087980</v>
      </c>
      <c r="S40" s="73" t="s">
        <v>1604</v>
      </c>
      <c r="T40" s="75">
        <v>23221350</v>
      </c>
      <c r="U40" s="63" t="s">
        <v>1605</v>
      </c>
      <c r="V40" s="72" t="s">
        <v>1446</v>
      </c>
      <c r="W40" s="94"/>
      <c r="X40" s="95"/>
      <c r="Y40" s="94"/>
      <c r="Z40" s="96"/>
      <c r="AA40" s="82"/>
      <c r="AB40" s="82"/>
      <c r="AC40" s="82"/>
      <c r="AD40" s="96"/>
      <c r="AE40" s="82"/>
      <c r="AF40" s="82"/>
      <c r="AG40" s="94"/>
      <c r="AH40" s="63"/>
      <c r="AI40" s="66"/>
      <c r="AJ40" s="63"/>
      <c r="AK40" s="79"/>
      <c r="AL40" s="80"/>
      <c r="AM40" s="80"/>
      <c r="AN40" s="80"/>
      <c r="AO40" s="80"/>
      <c r="AP40" s="81"/>
      <c r="AQ40" s="63" t="s">
        <v>1332</v>
      </c>
      <c r="AR40" s="68" t="s">
        <v>1606</v>
      </c>
      <c r="AS40" s="68" t="s">
        <v>1607</v>
      </c>
      <c r="AT40" s="58" t="s">
        <v>1608</v>
      </c>
      <c r="AU40" s="59"/>
      <c r="AV40" s="167"/>
      <c r="AW40" s="167"/>
      <c r="AX40" s="167"/>
      <c r="AY40" s="167"/>
      <c r="AZ40" s="167"/>
      <c r="BA40" s="167"/>
      <c r="BB40" s="167"/>
      <c r="BC40" s="167"/>
      <c r="BD40" s="167"/>
      <c r="BE40" s="167"/>
      <c r="BF40" s="167"/>
      <c r="BG40" s="167"/>
    </row>
    <row r="41" spans="1:59" ht="24.6" customHeight="1" x14ac:dyDescent="0.25">
      <c r="A41" s="53">
        <v>39</v>
      </c>
      <c r="B41" s="72" t="s">
        <v>1609</v>
      </c>
      <c r="C41" s="55" t="s">
        <v>978</v>
      </c>
      <c r="D41" s="91">
        <v>44939</v>
      </c>
      <c r="E41" s="56" t="s">
        <v>1324</v>
      </c>
      <c r="F41" s="57" t="s">
        <v>1610</v>
      </c>
      <c r="G41" s="73" t="s">
        <v>1611</v>
      </c>
      <c r="H41" s="58" t="s">
        <v>1612</v>
      </c>
      <c r="I41" s="59" t="s">
        <v>1429</v>
      </c>
      <c r="J41" s="74">
        <v>4202400</v>
      </c>
      <c r="K41" s="75">
        <v>46226400</v>
      </c>
      <c r="L41" s="87">
        <v>44939</v>
      </c>
      <c r="M41" s="90">
        <v>45272</v>
      </c>
      <c r="N41" s="73">
        <v>334</v>
      </c>
      <c r="O41" s="63" t="s">
        <v>1430</v>
      </c>
      <c r="P41" s="73">
        <v>12</v>
      </c>
      <c r="Q41" s="64">
        <f t="shared" si="0"/>
        <v>44931</v>
      </c>
      <c r="R41" s="65">
        <f t="shared" si="1"/>
        <v>1505871844</v>
      </c>
      <c r="S41" s="73" t="s">
        <v>1613</v>
      </c>
      <c r="T41" s="75">
        <v>46226400</v>
      </c>
      <c r="U41" s="63" t="s">
        <v>122</v>
      </c>
      <c r="V41" s="97" t="s">
        <v>1048</v>
      </c>
      <c r="W41" s="84"/>
      <c r="X41" s="84"/>
      <c r="Y41" s="84"/>
      <c r="Z41" s="84"/>
      <c r="AA41" s="84"/>
      <c r="AB41" s="84"/>
      <c r="AC41" s="84"/>
      <c r="AD41" s="66"/>
      <c r="AE41" s="84"/>
      <c r="AF41" s="84"/>
      <c r="AG41" s="94"/>
      <c r="AH41" s="84"/>
      <c r="AI41" s="98"/>
      <c r="AJ41" s="84"/>
      <c r="AK41" s="99"/>
      <c r="AL41" s="84"/>
      <c r="AM41" s="84"/>
      <c r="AN41" s="84"/>
      <c r="AO41" s="84"/>
      <c r="AP41" s="85"/>
      <c r="AQ41" s="63" t="s">
        <v>1332</v>
      </c>
      <c r="AR41" s="68" t="s">
        <v>1614</v>
      </c>
      <c r="AS41" s="68" t="s">
        <v>1615</v>
      </c>
      <c r="AT41" s="58" t="s">
        <v>1616</v>
      </c>
      <c r="AU41" s="59"/>
      <c r="AV41" s="167"/>
      <c r="AW41" s="167"/>
      <c r="AX41" s="167"/>
      <c r="AY41" s="167"/>
      <c r="AZ41" s="167"/>
      <c r="BA41" s="167"/>
      <c r="BB41" s="167"/>
      <c r="BC41" s="167"/>
      <c r="BD41" s="167"/>
      <c r="BE41" s="167"/>
      <c r="BF41" s="167"/>
      <c r="BG41" s="167"/>
    </row>
    <row r="42" spans="1:59" ht="24.6" customHeight="1" x14ac:dyDescent="0.25">
      <c r="A42" s="53">
        <v>40</v>
      </c>
      <c r="B42" s="72" t="s">
        <v>1617</v>
      </c>
      <c r="C42" s="55" t="s">
        <v>978</v>
      </c>
      <c r="D42" s="91">
        <v>44939</v>
      </c>
      <c r="E42" s="56" t="s">
        <v>1324</v>
      </c>
      <c r="F42" s="57" t="s">
        <v>1618</v>
      </c>
      <c r="G42" s="73" t="s">
        <v>1619</v>
      </c>
      <c r="H42" s="58" t="s">
        <v>1620</v>
      </c>
      <c r="I42" s="59" t="s">
        <v>1429</v>
      </c>
      <c r="J42" s="74">
        <v>4202400</v>
      </c>
      <c r="K42" s="75">
        <v>46226400</v>
      </c>
      <c r="L42" s="87">
        <v>44939</v>
      </c>
      <c r="M42" s="90">
        <v>45272</v>
      </c>
      <c r="N42" s="73">
        <v>334</v>
      </c>
      <c r="O42" s="63" t="s">
        <v>1430</v>
      </c>
      <c r="P42" s="73">
        <v>12</v>
      </c>
      <c r="Q42" s="64">
        <f t="shared" si="0"/>
        <v>44931</v>
      </c>
      <c r="R42" s="65">
        <f t="shared" si="1"/>
        <v>1505871844</v>
      </c>
      <c r="S42" s="73" t="s">
        <v>1621</v>
      </c>
      <c r="T42" s="75">
        <v>46226400</v>
      </c>
      <c r="U42" s="63" t="s">
        <v>122</v>
      </c>
      <c r="V42" s="97" t="s">
        <v>1048</v>
      </c>
      <c r="W42" s="84"/>
      <c r="X42" s="84"/>
      <c r="Y42" s="84"/>
      <c r="Z42" s="84"/>
      <c r="AA42" s="84"/>
      <c r="AB42" s="84"/>
      <c r="AC42" s="84"/>
      <c r="AD42" s="66"/>
      <c r="AE42" s="84"/>
      <c r="AF42" s="84"/>
      <c r="AG42" s="94"/>
      <c r="AH42" s="84"/>
      <c r="AI42" s="98"/>
      <c r="AJ42" s="84"/>
      <c r="AK42" s="99"/>
      <c r="AL42" s="84"/>
      <c r="AM42" s="84"/>
      <c r="AN42" s="84"/>
      <c r="AO42" s="84"/>
      <c r="AP42" s="85"/>
      <c r="AQ42" s="63" t="s">
        <v>1332</v>
      </c>
      <c r="AR42" s="68" t="s">
        <v>1622</v>
      </c>
      <c r="AS42" s="68" t="s">
        <v>1623</v>
      </c>
      <c r="AT42" s="58" t="s">
        <v>1624</v>
      </c>
      <c r="AU42" s="59"/>
      <c r="AV42" s="167"/>
      <c r="AW42" s="167"/>
      <c r="AX42" s="167"/>
      <c r="AY42" s="167"/>
      <c r="AZ42" s="167"/>
      <c r="BA42" s="167"/>
      <c r="BB42" s="167"/>
      <c r="BC42" s="167"/>
      <c r="BD42" s="167"/>
      <c r="BE42" s="167"/>
      <c r="BF42" s="167"/>
      <c r="BG42" s="167"/>
    </row>
    <row r="43" spans="1:59" ht="24.6" customHeight="1" x14ac:dyDescent="0.25">
      <c r="A43" s="53">
        <v>41</v>
      </c>
      <c r="B43" s="100" t="s">
        <v>1625</v>
      </c>
      <c r="C43" s="55" t="s">
        <v>978</v>
      </c>
      <c r="D43" s="91">
        <v>44939</v>
      </c>
      <c r="E43" s="56" t="s">
        <v>1324</v>
      </c>
      <c r="F43" s="57" t="s">
        <v>1626</v>
      </c>
      <c r="G43" s="73" t="s">
        <v>1627</v>
      </c>
      <c r="H43" s="58" t="s">
        <v>1628</v>
      </c>
      <c r="I43" s="59" t="s">
        <v>1461</v>
      </c>
      <c r="J43" s="74">
        <v>4128240</v>
      </c>
      <c r="K43" s="74">
        <v>41282400</v>
      </c>
      <c r="L43" s="87">
        <v>44939</v>
      </c>
      <c r="M43" s="90">
        <v>45242</v>
      </c>
      <c r="N43" s="73">
        <v>304</v>
      </c>
      <c r="O43" s="63" t="s">
        <v>1462</v>
      </c>
      <c r="P43" s="73">
        <v>7</v>
      </c>
      <c r="Q43" s="64">
        <f t="shared" si="0"/>
        <v>44931</v>
      </c>
      <c r="R43" s="65">
        <f t="shared" si="1"/>
        <v>1159135180</v>
      </c>
      <c r="S43" s="73" t="s">
        <v>1629</v>
      </c>
      <c r="T43" s="74">
        <v>41282400</v>
      </c>
      <c r="U43" s="63" t="s">
        <v>1605</v>
      </c>
      <c r="V43" s="101" t="s">
        <v>1048</v>
      </c>
      <c r="W43" s="102"/>
      <c r="X43" s="103"/>
      <c r="Y43" s="102"/>
      <c r="Z43" s="104"/>
      <c r="AA43" s="103"/>
      <c r="AB43" s="102"/>
      <c r="AC43" s="85"/>
      <c r="AD43" s="104"/>
      <c r="AE43" s="84"/>
      <c r="AF43" s="84"/>
      <c r="AG43" s="94"/>
      <c r="AH43" s="84"/>
      <c r="AI43" s="98"/>
      <c r="AJ43" s="84"/>
      <c r="AK43" s="99"/>
      <c r="AL43" s="84"/>
      <c r="AM43" s="84"/>
      <c r="AN43" s="102"/>
      <c r="AO43" s="84"/>
      <c r="AP43" s="85"/>
      <c r="AQ43" s="63" t="s">
        <v>1332</v>
      </c>
      <c r="AR43" s="68" t="s">
        <v>1630</v>
      </c>
      <c r="AS43" s="68" t="s">
        <v>1631</v>
      </c>
      <c r="AT43" s="58" t="s">
        <v>1632</v>
      </c>
      <c r="AU43" s="59"/>
      <c r="AV43" s="167"/>
      <c r="AW43" s="167"/>
      <c r="AX43" s="167"/>
      <c r="AY43" s="167"/>
      <c r="AZ43" s="167"/>
      <c r="BA43" s="167"/>
      <c r="BB43" s="167"/>
      <c r="BC43" s="167"/>
      <c r="BD43" s="167"/>
      <c r="BE43" s="167"/>
      <c r="BF43" s="167"/>
      <c r="BG43" s="167"/>
    </row>
    <row r="44" spans="1:59" ht="24.6" customHeight="1" x14ac:dyDescent="0.25">
      <c r="A44" s="53">
        <v>42</v>
      </c>
      <c r="B44" s="100" t="s">
        <v>1633</v>
      </c>
      <c r="C44" s="55" t="s">
        <v>978</v>
      </c>
      <c r="D44" s="91">
        <v>44939</v>
      </c>
      <c r="E44" s="56" t="s">
        <v>1324</v>
      </c>
      <c r="F44" s="57" t="s">
        <v>1634</v>
      </c>
      <c r="G44" s="73" t="s">
        <v>1635</v>
      </c>
      <c r="H44" s="58" t="s">
        <v>1636</v>
      </c>
      <c r="I44" s="59" t="s">
        <v>17</v>
      </c>
      <c r="J44" s="74">
        <v>3500000</v>
      </c>
      <c r="K44" s="74">
        <v>38500000</v>
      </c>
      <c r="L44" s="87">
        <v>44939</v>
      </c>
      <c r="M44" s="90">
        <v>45272</v>
      </c>
      <c r="N44" s="73">
        <v>334</v>
      </c>
      <c r="O44" s="63" t="s">
        <v>1445</v>
      </c>
      <c r="P44" s="73">
        <v>10</v>
      </c>
      <c r="Q44" s="64">
        <f t="shared" si="0"/>
        <v>44931</v>
      </c>
      <c r="R44" s="65">
        <f t="shared" si="1"/>
        <v>1569561300</v>
      </c>
      <c r="S44" s="73" t="s">
        <v>1637</v>
      </c>
      <c r="T44" s="74">
        <v>38500000</v>
      </c>
      <c r="U44" s="63" t="s">
        <v>1012</v>
      </c>
      <c r="V44" s="101" t="s">
        <v>1048</v>
      </c>
      <c r="W44" s="84"/>
      <c r="X44" s="84"/>
      <c r="Y44" s="84"/>
      <c r="Z44" s="84"/>
      <c r="AA44" s="84"/>
      <c r="AB44" s="84"/>
      <c r="AC44" s="84"/>
      <c r="AD44" s="66"/>
      <c r="AE44" s="84"/>
      <c r="AF44" s="84"/>
      <c r="AG44" s="94"/>
      <c r="AH44" s="84"/>
      <c r="AI44" s="98"/>
      <c r="AJ44" s="84"/>
      <c r="AK44" s="99"/>
      <c r="AL44" s="84"/>
      <c r="AM44" s="84"/>
      <c r="AN44" s="84"/>
      <c r="AO44" s="84"/>
      <c r="AP44" s="85"/>
      <c r="AQ44" s="63" t="s">
        <v>1332</v>
      </c>
      <c r="AR44" s="68" t="s">
        <v>1638</v>
      </c>
      <c r="AS44" s="68" t="s">
        <v>1639</v>
      </c>
      <c r="AT44" s="58" t="s">
        <v>1640</v>
      </c>
      <c r="AU44" s="59"/>
      <c r="AV44" s="167"/>
      <c r="AW44" s="167"/>
      <c r="AX44" s="167"/>
      <c r="AY44" s="167"/>
      <c r="AZ44" s="167"/>
      <c r="BA44" s="167"/>
      <c r="BB44" s="167"/>
      <c r="BC44" s="167"/>
      <c r="BD44" s="167"/>
      <c r="BE44" s="167"/>
      <c r="BF44" s="167"/>
      <c r="BG44" s="167"/>
    </row>
    <row r="45" spans="1:59" ht="24.6" customHeight="1" x14ac:dyDescent="0.25">
      <c r="A45" s="53">
        <v>43</v>
      </c>
      <c r="B45" s="72" t="s">
        <v>1641</v>
      </c>
      <c r="C45" s="55" t="s">
        <v>978</v>
      </c>
      <c r="D45" s="91">
        <v>44939</v>
      </c>
      <c r="E45" s="56" t="s">
        <v>1324</v>
      </c>
      <c r="F45" s="88" t="s">
        <v>1642</v>
      </c>
      <c r="G45" s="73" t="s">
        <v>1643</v>
      </c>
      <c r="H45" s="58" t="s">
        <v>1644</v>
      </c>
      <c r="I45" s="59" t="s">
        <v>17</v>
      </c>
      <c r="J45" s="74">
        <v>3677100</v>
      </c>
      <c r="K45" s="75">
        <v>40448100</v>
      </c>
      <c r="L45" s="87">
        <v>44939</v>
      </c>
      <c r="M45" s="90">
        <v>45272</v>
      </c>
      <c r="N45" s="73">
        <v>334</v>
      </c>
      <c r="O45" s="63" t="s">
        <v>1445</v>
      </c>
      <c r="P45" s="73">
        <v>10</v>
      </c>
      <c r="Q45" s="64">
        <f t="shared" si="0"/>
        <v>44931</v>
      </c>
      <c r="R45" s="65">
        <f t="shared" si="1"/>
        <v>1569561300</v>
      </c>
      <c r="S45" s="73" t="s">
        <v>1645</v>
      </c>
      <c r="T45" s="75">
        <v>40448100</v>
      </c>
      <c r="U45" s="63" t="s">
        <v>1012</v>
      </c>
      <c r="V45" s="97" t="s">
        <v>1048</v>
      </c>
      <c r="W45" s="102"/>
      <c r="X45" s="103"/>
      <c r="Y45" s="102"/>
      <c r="Z45" s="104"/>
      <c r="AA45" s="84"/>
      <c r="AB45" s="84"/>
      <c r="AC45" s="84"/>
      <c r="AD45" s="104"/>
      <c r="AE45" s="84"/>
      <c r="AF45" s="84"/>
      <c r="AG45" s="94"/>
      <c r="AH45" s="80"/>
      <c r="AI45" s="98"/>
      <c r="AJ45" s="80"/>
      <c r="AK45" s="105"/>
      <c r="AL45" s="80"/>
      <c r="AM45" s="80"/>
      <c r="AN45" s="80"/>
      <c r="AO45" s="80"/>
      <c r="AP45" s="81"/>
      <c r="AQ45" s="63" t="s">
        <v>1332</v>
      </c>
      <c r="AR45" s="68" t="s">
        <v>1646</v>
      </c>
      <c r="AS45" s="68" t="s">
        <v>1647</v>
      </c>
      <c r="AT45" s="58" t="s">
        <v>1648</v>
      </c>
      <c r="AU45" s="59"/>
      <c r="AV45" s="167"/>
      <c r="AW45" s="167"/>
      <c r="AX45" s="167"/>
      <c r="AY45" s="167"/>
      <c r="AZ45" s="167"/>
      <c r="BA45" s="167"/>
      <c r="BB45" s="167"/>
      <c r="BC45" s="167"/>
      <c r="BD45" s="167"/>
      <c r="BE45" s="167"/>
      <c r="BF45" s="167"/>
      <c r="BG45" s="167"/>
    </row>
    <row r="46" spans="1:59" ht="24.6" customHeight="1" x14ac:dyDescent="0.25">
      <c r="A46" s="53">
        <v>44</v>
      </c>
      <c r="B46" s="72" t="s">
        <v>1649</v>
      </c>
      <c r="C46" s="55" t="s">
        <v>978</v>
      </c>
      <c r="D46" s="91">
        <v>44939</v>
      </c>
      <c r="E46" s="56" t="s">
        <v>1358</v>
      </c>
      <c r="F46" s="88" t="s">
        <v>1650</v>
      </c>
      <c r="G46" s="73" t="s">
        <v>1651</v>
      </c>
      <c r="H46" s="58" t="s">
        <v>1652</v>
      </c>
      <c r="I46" s="59" t="s">
        <v>17</v>
      </c>
      <c r="J46" s="74">
        <v>3677100</v>
      </c>
      <c r="K46" s="75">
        <v>40448100</v>
      </c>
      <c r="L46" s="87">
        <v>44939</v>
      </c>
      <c r="M46" s="90">
        <v>45272</v>
      </c>
      <c r="N46" s="73">
        <v>334</v>
      </c>
      <c r="O46" s="63" t="s">
        <v>1445</v>
      </c>
      <c r="P46" s="73">
        <v>10</v>
      </c>
      <c r="Q46" s="64">
        <f t="shared" si="0"/>
        <v>44931</v>
      </c>
      <c r="R46" s="65">
        <f t="shared" si="1"/>
        <v>1569561300</v>
      </c>
      <c r="S46" s="73" t="s">
        <v>1653</v>
      </c>
      <c r="T46" s="75">
        <v>40448100</v>
      </c>
      <c r="U46" s="63" t="s">
        <v>1012</v>
      </c>
      <c r="V46" s="97" t="s">
        <v>1048</v>
      </c>
      <c r="W46" s="102"/>
      <c r="X46" s="103"/>
      <c r="Y46" s="102"/>
      <c r="Z46" s="104"/>
      <c r="AA46" s="84"/>
      <c r="AB46" s="84"/>
      <c r="AC46" s="84"/>
      <c r="AD46" s="104"/>
      <c r="AE46" s="84"/>
      <c r="AF46" s="84"/>
      <c r="AG46" s="94"/>
      <c r="AH46" s="80"/>
      <c r="AI46" s="98"/>
      <c r="AJ46" s="80"/>
      <c r="AK46" s="105"/>
      <c r="AL46" s="80"/>
      <c r="AM46" s="80"/>
      <c r="AN46" s="106"/>
      <c r="AO46" s="107"/>
      <c r="AP46" s="81"/>
      <c r="AQ46" s="63" t="s">
        <v>1332</v>
      </c>
      <c r="AR46" s="68" t="s">
        <v>1654</v>
      </c>
      <c r="AS46" s="68" t="s">
        <v>1655</v>
      </c>
      <c r="AT46" s="58" t="s">
        <v>1656</v>
      </c>
      <c r="AU46" s="59"/>
      <c r="AV46" s="167"/>
      <c r="AW46" s="167"/>
      <c r="AX46" s="167"/>
      <c r="AY46" s="167"/>
      <c r="AZ46" s="167"/>
      <c r="BA46" s="167"/>
      <c r="BB46" s="167"/>
      <c r="BC46" s="167"/>
      <c r="BD46" s="167"/>
      <c r="BE46" s="167"/>
      <c r="BF46" s="167"/>
      <c r="BG46" s="167"/>
    </row>
    <row r="47" spans="1:59" ht="24.6" customHeight="1" x14ac:dyDescent="0.25">
      <c r="A47" s="53">
        <v>45</v>
      </c>
      <c r="B47" s="72" t="s">
        <v>1657</v>
      </c>
      <c r="C47" s="55" t="s">
        <v>978</v>
      </c>
      <c r="D47" s="91">
        <v>44939</v>
      </c>
      <c r="E47" s="56" t="s">
        <v>1358</v>
      </c>
      <c r="F47" s="88" t="s">
        <v>1658</v>
      </c>
      <c r="G47" s="73" t="s">
        <v>1659</v>
      </c>
      <c r="H47" s="58" t="s">
        <v>1660</v>
      </c>
      <c r="I47" s="59" t="s">
        <v>17</v>
      </c>
      <c r="J47" s="74">
        <v>2500000</v>
      </c>
      <c r="K47" s="75">
        <v>27500000</v>
      </c>
      <c r="L47" s="87">
        <v>44939</v>
      </c>
      <c r="M47" s="90">
        <v>45272</v>
      </c>
      <c r="N47" s="73">
        <v>334</v>
      </c>
      <c r="O47" s="63" t="s">
        <v>1445</v>
      </c>
      <c r="P47" s="73">
        <v>10</v>
      </c>
      <c r="Q47" s="64">
        <f t="shared" si="0"/>
        <v>44931</v>
      </c>
      <c r="R47" s="65">
        <f t="shared" si="1"/>
        <v>1569561300</v>
      </c>
      <c r="S47" s="73" t="s">
        <v>589</v>
      </c>
      <c r="T47" s="75">
        <v>27500000</v>
      </c>
      <c r="U47" s="63" t="s">
        <v>1012</v>
      </c>
      <c r="V47" s="97" t="s">
        <v>1048</v>
      </c>
      <c r="W47" s="102"/>
      <c r="X47" s="103"/>
      <c r="Y47" s="102"/>
      <c r="Z47" s="104"/>
      <c r="AA47" s="84"/>
      <c r="AB47" s="84"/>
      <c r="AC47" s="84"/>
      <c r="AD47" s="104"/>
      <c r="AE47" s="84"/>
      <c r="AF47" s="84"/>
      <c r="AG47" s="94"/>
      <c r="AH47" s="80"/>
      <c r="AI47" s="98"/>
      <c r="AJ47" s="80"/>
      <c r="AK47" s="105"/>
      <c r="AL47" s="80"/>
      <c r="AM47" s="80"/>
      <c r="AN47" s="106"/>
      <c r="AO47" s="107"/>
      <c r="AP47" s="81"/>
      <c r="AQ47" s="63" t="s">
        <v>1332</v>
      </c>
      <c r="AR47" s="68" t="s">
        <v>1661</v>
      </c>
      <c r="AS47" s="68" t="s">
        <v>1662</v>
      </c>
      <c r="AT47" s="58" t="s">
        <v>1663</v>
      </c>
      <c r="AU47" s="59"/>
      <c r="AV47" s="167"/>
      <c r="AW47" s="167"/>
      <c r="AX47" s="167"/>
      <c r="AY47" s="167"/>
      <c r="AZ47" s="167"/>
      <c r="BA47" s="167"/>
      <c r="BB47" s="167"/>
      <c r="BC47" s="167"/>
      <c r="BD47" s="167"/>
      <c r="BE47" s="167"/>
      <c r="BF47" s="167"/>
      <c r="BG47" s="167"/>
    </row>
    <row r="48" spans="1:59" ht="24.6" customHeight="1" x14ac:dyDescent="0.25">
      <c r="A48" s="53">
        <v>46</v>
      </c>
      <c r="B48" s="72" t="s">
        <v>1664</v>
      </c>
      <c r="C48" s="55" t="s">
        <v>978</v>
      </c>
      <c r="D48" s="91">
        <v>44942</v>
      </c>
      <c r="E48" s="56" t="s">
        <v>1324</v>
      </c>
      <c r="F48" s="88" t="s">
        <v>1665</v>
      </c>
      <c r="G48" s="73" t="s">
        <v>1666</v>
      </c>
      <c r="H48" s="58" t="s">
        <v>1667</v>
      </c>
      <c r="I48" s="59" t="s">
        <v>1328</v>
      </c>
      <c r="J48" s="74">
        <v>4120000</v>
      </c>
      <c r="K48" s="74">
        <v>16480000</v>
      </c>
      <c r="L48" s="87">
        <v>44942</v>
      </c>
      <c r="M48" s="90">
        <v>45061</v>
      </c>
      <c r="N48" s="73">
        <v>120</v>
      </c>
      <c r="O48" s="63" t="s">
        <v>1329</v>
      </c>
      <c r="P48" s="73">
        <v>2</v>
      </c>
      <c r="Q48" s="64">
        <f t="shared" si="0"/>
        <v>44930</v>
      </c>
      <c r="R48" s="65">
        <f t="shared" si="1"/>
        <v>1739392150</v>
      </c>
      <c r="S48" s="73" t="s">
        <v>628</v>
      </c>
      <c r="T48" s="74">
        <v>16480000</v>
      </c>
      <c r="U48" s="63" t="s">
        <v>1331</v>
      </c>
      <c r="V48" s="97" t="s">
        <v>1001</v>
      </c>
      <c r="W48" s="102"/>
      <c r="X48" s="103"/>
      <c r="Y48" s="102"/>
      <c r="Z48" s="104"/>
      <c r="AA48" s="84"/>
      <c r="AB48" s="84"/>
      <c r="AC48" s="84"/>
      <c r="AD48" s="104"/>
      <c r="AE48" s="84"/>
      <c r="AF48" s="84"/>
      <c r="AG48" s="94"/>
      <c r="AH48" s="80"/>
      <c r="AI48" s="98"/>
      <c r="AJ48" s="80"/>
      <c r="AK48" s="105"/>
      <c r="AL48" s="80"/>
      <c r="AM48" s="80"/>
      <c r="AN48" s="106"/>
      <c r="AO48" s="107"/>
      <c r="AP48" s="81"/>
      <c r="AQ48" s="63" t="s">
        <v>1332</v>
      </c>
      <c r="AR48" s="68" t="s">
        <v>1668</v>
      </c>
      <c r="AS48" s="68" t="s">
        <v>1669</v>
      </c>
      <c r="AT48" s="58" t="s">
        <v>1670</v>
      </c>
      <c r="AU48" s="59"/>
      <c r="AV48" s="167"/>
      <c r="AW48" s="167"/>
      <c r="AX48" s="167"/>
      <c r="AY48" s="167"/>
      <c r="AZ48" s="167"/>
      <c r="BA48" s="167"/>
      <c r="BB48" s="167"/>
      <c r="BC48" s="167"/>
      <c r="BD48" s="167"/>
      <c r="BE48" s="167"/>
      <c r="BF48" s="167"/>
      <c r="BG48" s="167"/>
    </row>
    <row r="49" spans="1:59" ht="24.6" customHeight="1" x14ac:dyDescent="0.25">
      <c r="A49" s="53">
        <v>47</v>
      </c>
      <c r="B49" s="100" t="s">
        <v>1671</v>
      </c>
      <c r="C49" s="55" t="s">
        <v>978</v>
      </c>
      <c r="D49" s="91">
        <v>44942</v>
      </c>
      <c r="E49" s="56" t="s">
        <v>1358</v>
      </c>
      <c r="F49" s="88" t="s">
        <v>685</v>
      </c>
      <c r="G49" s="73" t="s">
        <v>1672</v>
      </c>
      <c r="H49" s="58" t="s">
        <v>1673</v>
      </c>
      <c r="I49" s="59" t="s">
        <v>1461</v>
      </c>
      <c r="J49" s="74">
        <v>2786562</v>
      </c>
      <c r="K49" s="74">
        <v>27865620</v>
      </c>
      <c r="L49" s="87">
        <v>44942</v>
      </c>
      <c r="M49" s="90">
        <v>45245</v>
      </c>
      <c r="N49" s="73">
        <v>304</v>
      </c>
      <c r="O49" s="63" t="s">
        <v>1462</v>
      </c>
      <c r="P49" s="73">
        <v>4</v>
      </c>
      <c r="Q49" s="64">
        <f t="shared" si="0"/>
        <v>44931</v>
      </c>
      <c r="R49" s="65">
        <f t="shared" si="1"/>
        <v>283734100</v>
      </c>
      <c r="S49" s="73" t="s">
        <v>622</v>
      </c>
      <c r="T49" s="74">
        <v>27865620</v>
      </c>
      <c r="U49" s="63" t="s">
        <v>1463</v>
      </c>
      <c r="V49" s="101" t="s">
        <v>1048</v>
      </c>
      <c r="W49" s="102"/>
      <c r="X49" s="103"/>
      <c r="Y49" s="102"/>
      <c r="Z49" s="104"/>
      <c r="AA49" s="84"/>
      <c r="AB49" s="84"/>
      <c r="AC49" s="84"/>
      <c r="AD49" s="104"/>
      <c r="AE49" s="84"/>
      <c r="AF49" s="84"/>
      <c r="AG49" s="94"/>
      <c r="AH49" s="80"/>
      <c r="AI49" s="98"/>
      <c r="AJ49" s="80"/>
      <c r="AK49" s="105"/>
      <c r="AL49" s="80"/>
      <c r="AM49" s="80"/>
      <c r="AN49" s="106"/>
      <c r="AO49" s="107"/>
      <c r="AP49" s="81"/>
      <c r="AQ49" s="63" t="s">
        <v>1332</v>
      </c>
      <c r="AR49" s="68" t="s">
        <v>1674</v>
      </c>
      <c r="AS49" s="68" t="s">
        <v>1675</v>
      </c>
      <c r="AT49" s="58" t="s">
        <v>1676</v>
      </c>
      <c r="AU49" s="59"/>
      <c r="AV49" s="167"/>
      <c r="AW49" s="167"/>
      <c r="AX49" s="167"/>
      <c r="AY49" s="167"/>
      <c r="AZ49" s="167"/>
      <c r="BA49" s="167"/>
      <c r="BB49" s="167"/>
      <c r="BC49" s="167"/>
      <c r="BD49" s="167"/>
      <c r="BE49" s="167"/>
      <c r="BF49" s="167"/>
      <c r="BG49" s="167"/>
    </row>
    <row r="50" spans="1:59" ht="24.6" customHeight="1" x14ac:dyDescent="0.25">
      <c r="A50" s="53">
        <v>48</v>
      </c>
      <c r="B50" s="100" t="s">
        <v>1677</v>
      </c>
      <c r="C50" s="55" t="s">
        <v>978</v>
      </c>
      <c r="D50" s="91">
        <v>44942</v>
      </c>
      <c r="E50" s="56" t="s">
        <v>1358</v>
      </c>
      <c r="F50" s="88" t="s">
        <v>695</v>
      </c>
      <c r="G50" s="73" t="s">
        <v>694</v>
      </c>
      <c r="H50" s="58" t="s">
        <v>1361</v>
      </c>
      <c r="I50" s="59" t="s">
        <v>1328</v>
      </c>
      <c r="J50" s="74">
        <v>2575000</v>
      </c>
      <c r="K50" s="74">
        <v>10300000</v>
      </c>
      <c r="L50" s="87">
        <v>44942</v>
      </c>
      <c r="M50" s="90">
        <v>45061</v>
      </c>
      <c r="N50" s="73">
        <v>120</v>
      </c>
      <c r="O50" s="63" t="s">
        <v>1329</v>
      </c>
      <c r="P50" s="73">
        <v>2</v>
      </c>
      <c r="Q50" s="64">
        <f t="shared" si="0"/>
        <v>44930</v>
      </c>
      <c r="R50" s="65">
        <f t="shared" si="1"/>
        <v>1739392150</v>
      </c>
      <c r="S50" s="73" t="s">
        <v>632</v>
      </c>
      <c r="T50" s="74">
        <v>10300000</v>
      </c>
      <c r="U50" s="63" t="s">
        <v>1331</v>
      </c>
      <c r="V50" s="101" t="s">
        <v>1001</v>
      </c>
      <c r="W50" s="102"/>
      <c r="X50" s="103"/>
      <c r="Y50" s="102"/>
      <c r="Z50" s="104"/>
      <c r="AA50" s="84"/>
      <c r="AB50" s="84"/>
      <c r="AC50" s="84"/>
      <c r="AD50" s="104"/>
      <c r="AE50" s="84"/>
      <c r="AF50" s="84"/>
      <c r="AG50" s="94"/>
      <c r="AH50" s="80"/>
      <c r="AI50" s="98"/>
      <c r="AJ50" s="80"/>
      <c r="AK50" s="105"/>
      <c r="AL50" s="80"/>
      <c r="AM50" s="80"/>
      <c r="AN50" s="106"/>
      <c r="AO50" s="107"/>
      <c r="AP50" s="81"/>
      <c r="AQ50" s="63" t="s">
        <v>1332</v>
      </c>
      <c r="AR50" s="68" t="s">
        <v>1678</v>
      </c>
      <c r="AS50" s="68" t="s">
        <v>1679</v>
      </c>
      <c r="AT50" s="58" t="s">
        <v>1680</v>
      </c>
      <c r="AU50" s="59"/>
      <c r="AV50" s="167"/>
      <c r="AW50" s="167"/>
      <c r="AX50" s="167"/>
      <c r="AY50" s="167"/>
      <c r="AZ50" s="167"/>
      <c r="BA50" s="167"/>
      <c r="BB50" s="167"/>
      <c r="BC50" s="167"/>
      <c r="BD50" s="167"/>
      <c r="BE50" s="167"/>
      <c r="BF50" s="167"/>
      <c r="BG50" s="167"/>
    </row>
    <row r="51" spans="1:59" ht="24.6" customHeight="1" x14ac:dyDescent="0.25">
      <c r="A51" s="53">
        <v>49</v>
      </c>
      <c r="B51" s="100" t="s">
        <v>1681</v>
      </c>
      <c r="C51" s="55" t="s">
        <v>978</v>
      </c>
      <c r="D51" s="91">
        <v>44942</v>
      </c>
      <c r="E51" s="56" t="s">
        <v>1358</v>
      </c>
      <c r="F51" s="88" t="s">
        <v>1682</v>
      </c>
      <c r="G51" s="73" t="s">
        <v>1683</v>
      </c>
      <c r="H51" s="58" t="s">
        <v>1684</v>
      </c>
      <c r="I51" s="59" t="s">
        <v>1328</v>
      </c>
      <c r="J51" s="74">
        <v>2421335.25</v>
      </c>
      <c r="K51" s="74">
        <v>9685341</v>
      </c>
      <c r="L51" s="87">
        <v>44942</v>
      </c>
      <c r="M51" s="90">
        <v>45061</v>
      </c>
      <c r="N51" s="73">
        <v>120</v>
      </c>
      <c r="O51" s="63" t="s">
        <v>1329</v>
      </c>
      <c r="P51" s="73">
        <v>2</v>
      </c>
      <c r="Q51" s="64">
        <f t="shared" si="0"/>
        <v>44930</v>
      </c>
      <c r="R51" s="65">
        <f t="shared" si="1"/>
        <v>1739392150</v>
      </c>
      <c r="S51" s="73" t="s">
        <v>1685</v>
      </c>
      <c r="T51" s="74">
        <v>9685341</v>
      </c>
      <c r="U51" s="63" t="s">
        <v>1331</v>
      </c>
      <c r="V51" s="101" t="s">
        <v>1001</v>
      </c>
      <c r="W51" s="102"/>
      <c r="X51" s="103"/>
      <c r="Y51" s="102"/>
      <c r="Z51" s="104"/>
      <c r="AA51" s="84"/>
      <c r="AB51" s="84"/>
      <c r="AC51" s="84"/>
      <c r="AD51" s="104"/>
      <c r="AE51" s="84"/>
      <c r="AF51" s="84"/>
      <c r="AG51" s="94"/>
      <c r="AH51" s="80"/>
      <c r="AI51" s="98"/>
      <c r="AJ51" s="80"/>
      <c r="AK51" s="105"/>
      <c r="AL51" s="80"/>
      <c r="AM51" s="80"/>
      <c r="AN51" s="106"/>
      <c r="AO51" s="107"/>
      <c r="AP51" s="81"/>
      <c r="AQ51" s="63" t="s">
        <v>1332</v>
      </c>
      <c r="AR51" s="68" t="s">
        <v>1686</v>
      </c>
      <c r="AS51" s="68" t="s">
        <v>1687</v>
      </c>
      <c r="AT51" s="58" t="s">
        <v>1688</v>
      </c>
      <c r="AU51" s="59"/>
      <c r="AV51" s="167"/>
      <c r="AW51" s="167"/>
      <c r="AX51" s="167"/>
      <c r="AY51" s="167"/>
      <c r="AZ51" s="167"/>
      <c r="BA51" s="167"/>
      <c r="BB51" s="167"/>
      <c r="BC51" s="167"/>
      <c r="BD51" s="167"/>
      <c r="BE51" s="167"/>
      <c r="BF51" s="167"/>
      <c r="BG51" s="167"/>
    </row>
    <row r="52" spans="1:59" ht="24.6" customHeight="1" x14ac:dyDescent="0.25">
      <c r="A52" s="53">
        <v>50</v>
      </c>
      <c r="B52" s="100" t="s">
        <v>1689</v>
      </c>
      <c r="C52" s="55" t="s">
        <v>978</v>
      </c>
      <c r="D52" s="91">
        <v>44942</v>
      </c>
      <c r="E52" s="56" t="s">
        <v>1324</v>
      </c>
      <c r="F52" s="88" t="s">
        <v>1690</v>
      </c>
      <c r="G52" s="73" t="s">
        <v>1691</v>
      </c>
      <c r="H52" s="58" t="s">
        <v>1692</v>
      </c>
      <c r="I52" s="59" t="s">
        <v>1328</v>
      </c>
      <c r="J52" s="74">
        <v>4727700</v>
      </c>
      <c r="K52" s="74">
        <v>18910800</v>
      </c>
      <c r="L52" s="87">
        <v>44942</v>
      </c>
      <c r="M52" s="90">
        <v>45061</v>
      </c>
      <c r="N52" s="73">
        <v>120</v>
      </c>
      <c r="O52" s="63" t="s">
        <v>1329</v>
      </c>
      <c r="P52" s="73">
        <v>2</v>
      </c>
      <c r="Q52" s="64">
        <f t="shared" si="0"/>
        <v>44930</v>
      </c>
      <c r="R52" s="65">
        <f t="shared" si="1"/>
        <v>1739392150</v>
      </c>
      <c r="S52" s="73" t="s">
        <v>1693</v>
      </c>
      <c r="T52" s="74">
        <v>18910800</v>
      </c>
      <c r="U52" s="63" t="s">
        <v>1331</v>
      </c>
      <c r="V52" s="101" t="s">
        <v>1001</v>
      </c>
      <c r="W52" s="102"/>
      <c r="X52" s="103"/>
      <c r="Y52" s="102"/>
      <c r="Z52" s="104"/>
      <c r="AA52" s="84"/>
      <c r="AB52" s="84"/>
      <c r="AC52" s="84"/>
      <c r="AD52" s="104"/>
      <c r="AE52" s="84"/>
      <c r="AF52" s="84"/>
      <c r="AG52" s="94"/>
      <c r="AH52" s="80"/>
      <c r="AI52" s="98"/>
      <c r="AJ52" s="80"/>
      <c r="AK52" s="105"/>
      <c r="AL52" s="80"/>
      <c r="AM52" s="80"/>
      <c r="AN52" s="106"/>
      <c r="AO52" s="107"/>
      <c r="AP52" s="81"/>
      <c r="AQ52" s="63" t="s">
        <v>1332</v>
      </c>
      <c r="AR52" s="68" t="s">
        <v>1694</v>
      </c>
      <c r="AS52" s="68" t="s">
        <v>1695</v>
      </c>
      <c r="AT52" s="58" t="s">
        <v>1696</v>
      </c>
      <c r="AU52" s="59"/>
      <c r="AV52" s="167"/>
      <c r="AW52" s="167"/>
      <c r="AX52" s="167"/>
      <c r="AY52" s="167"/>
      <c r="AZ52" s="167"/>
      <c r="BA52" s="167"/>
      <c r="BB52" s="167"/>
      <c r="BC52" s="167"/>
      <c r="BD52" s="167"/>
      <c r="BE52" s="167"/>
      <c r="BF52" s="167"/>
      <c r="BG52" s="167"/>
    </row>
    <row r="53" spans="1:59" ht="24.6" customHeight="1" x14ac:dyDescent="0.25">
      <c r="A53" s="53">
        <v>51</v>
      </c>
      <c r="B53" s="100" t="s">
        <v>1697</v>
      </c>
      <c r="C53" s="55" t="s">
        <v>978</v>
      </c>
      <c r="D53" s="91">
        <v>44942</v>
      </c>
      <c r="E53" s="56" t="s">
        <v>1324</v>
      </c>
      <c r="F53" s="88" t="s">
        <v>1698</v>
      </c>
      <c r="G53" s="73" t="s">
        <v>1699</v>
      </c>
      <c r="H53" s="58" t="s">
        <v>1667</v>
      </c>
      <c r="I53" s="59" t="s">
        <v>1328</v>
      </c>
      <c r="J53" s="74">
        <v>3708000</v>
      </c>
      <c r="K53" s="74">
        <v>14832000</v>
      </c>
      <c r="L53" s="87">
        <v>44942</v>
      </c>
      <c r="M53" s="90">
        <v>45061</v>
      </c>
      <c r="N53" s="73">
        <v>120</v>
      </c>
      <c r="O53" s="63" t="s">
        <v>1329</v>
      </c>
      <c r="P53" s="73">
        <v>2</v>
      </c>
      <c r="Q53" s="64">
        <f t="shared" si="0"/>
        <v>44930</v>
      </c>
      <c r="R53" s="65">
        <f t="shared" si="1"/>
        <v>1739392150</v>
      </c>
      <c r="S53" s="73" t="s">
        <v>1700</v>
      </c>
      <c r="T53" s="74">
        <v>14832000</v>
      </c>
      <c r="U53" s="63" t="s">
        <v>1331</v>
      </c>
      <c r="V53" s="101" t="s">
        <v>1001</v>
      </c>
      <c r="W53" s="102"/>
      <c r="X53" s="103"/>
      <c r="Y53" s="102"/>
      <c r="Z53" s="104"/>
      <c r="AA53" s="84"/>
      <c r="AB53" s="84"/>
      <c r="AC53" s="84"/>
      <c r="AD53" s="104"/>
      <c r="AE53" s="84"/>
      <c r="AF53" s="84"/>
      <c r="AG53" s="94"/>
      <c r="AH53" s="80"/>
      <c r="AI53" s="98"/>
      <c r="AJ53" s="80"/>
      <c r="AK53" s="105"/>
      <c r="AL53" s="80"/>
      <c r="AM53" s="80"/>
      <c r="AN53" s="106"/>
      <c r="AO53" s="107"/>
      <c r="AP53" s="81"/>
      <c r="AQ53" s="63" t="s">
        <v>1332</v>
      </c>
      <c r="AR53" s="68" t="s">
        <v>1701</v>
      </c>
      <c r="AS53" s="68" t="s">
        <v>1669</v>
      </c>
      <c r="AT53" s="58" t="s">
        <v>1702</v>
      </c>
      <c r="AU53" s="59"/>
      <c r="AV53" s="167"/>
      <c r="AW53" s="167"/>
      <c r="AX53" s="167"/>
      <c r="AY53" s="167"/>
      <c r="AZ53" s="167"/>
      <c r="BA53" s="167"/>
      <c r="BB53" s="167"/>
      <c r="BC53" s="167"/>
      <c r="BD53" s="167"/>
      <c r="BE53" s="167"/>
      <c r="BF53" s="167"/>
      <c r="BG53" s="167"/>
    </row>
    <row r="54" spans="1:59" ht="24.6" customHeight="1" x14ac:dyDescent="0.25">
      <c r="A54" s="53">
        <v>52</v>
      </c>
      <c r="B54" s="72" t="s">
        <v>1703</v>
      </c>
      <c r="C54" s="55" t="s">
        <v>978</v>
      </c>
      <c r="D54" s="91">
        <v>44942</v>
      </c>
      <c r="E54" s="56" t="s">
        <v>1358</v>
      </c>
      <c r="F54" s="88" t="s">
        <v>1704</v>
      </c>
      <c r="G54" s="73" t="s">
        <v>1705</v>
      </c>
      <c r="H54" s="58" t="s">
        <v>1706</v>
      </c>
      <c r="I54" s="59" t="s">
        <v>1461</v>
      </c>
      <c r="J54" s="74">
        <v>2900000</v>
      </c>
      <c r="K54" s="74">
        <v>31900000</v>
      </c>
      <c r="L54" s="87">
        <v>44942</v>
      </c>
      <c r="M54" s="90">
        <v>45275</v>
      </c>
      <c r="N54" s="73">
        <v>334</v>
      </c>
      <c r="O54" s="63" t="s">
        <v>1462</v>
      </c>
      <c r="P54" s="73" t="s">
        <v>1707</v>
      </c>
      <c r="Q54" s="64" t="e">
        <f t="shared" si="0"/>
        <v>#N/A</v>
      </c>
      <c r="R54" s="65" t="e">
        <f t="shared" si="1"/>
        <v>#N/A</v>
      </c>
      <c r="S54" s="73" t="s">
        <v>1708</v>
      </c>
      <c r="T54" s="74">
        <v>31900000</v>
      </c>
      <c r="U54" s="63" t="s">
        <v>1463</v>
      </c>
      <c r="V54" s="97" t="s">
        <v>1709</v>
      </c>
      <c r="W54" s="102"/>
      <c r="X54" s="103"/>
      <c r="Y54" s="102"/>
      <c r="Z54" s="104"/>
      <c r="AA54" s="84"/>
      <c r="AB54" s="84"/>
      <c r="AC54" s="84"/>
      <c r="AD54" s="104"/>
      <c r="AE54" s="84"/>
      <c r="AF54" s="84"/>
      <c r="AG54" s="94"/>
      <c r="AH54" s="80"/>
      <c r="AI54" s="98"/>
      <c r="AJ54" s="80"/>
      <c r="AK54" s="105"/>
      <c r="AL54" s="80"/>
      <c r="AM54" s="80"/>
      <c r="AN54" s="106"/>
      <c r="AO54" s="107"/>
      <c r="AP54" s="81"/>
      <c r="AQ54" s="63" t="s">
        <v>1332</v>
      </c>
      <c r="AR54" s="68" t="s">
        <v>1710</v>
      </c>
      <c r="AS54" s="68" t="s">
        <v>1711</v>
      </c>
      <c r="AT54" s="58" t="s">
        <v>1712</v>
      </c>
      <c r="AU54" s="59"/>
      <c r="AV54" s="167"/>
      <c r="AW54" s="167"/>
      <c r="AX54" s="167"/>
      <c r="AY54" s="167"/>
      <c r="AZ54" s="167"/>
      <c r="BA54" s="167"/>
      <c r="BB54" s="167"/>
      <c r="BC54" s="167"/>
      <c r="BD54" s="167"/>
      <c r="BE54" s="167"/>
      <c r="BF54" s="167"/>
      <c r="BG54" s="167"/>
    </row>
    <row r="55" spans="1:59" ht="24.6" customHeight="1" x14ac:dyDescent="0.25">
      <c r="A55" s="53">
        <v>52</v>
      </c>
      <c r="B55" s="100" t="s">
        <v>1713</v>
      </c>
      <c r="C55" s="55" t="s">
        <v>978</v>
      </c>
      <c r="D55" s="91">
        <v>44942</v>
      </c>
      <c r="E55" s="56" t="s">
        <v>1324</v>
      </c>
      <c r="F55" s="88" t="s">
        <v>1714</v>
      </c>
      <c r="G55" s="73" t="s">
        <v>1715</v>
      </c>
      <c r="H55" s="58" t="s">
        <v>1716</v>
      </c>
      <c r="I55" s="59" t="s">
        <v>1717</v>
      </c>
      <c r="J55" s="74">
        <v>5253000</v>
      </c>
      <c r="K55" s="74">
        <v>57783000</v>
      </c>
      <c r="L55" s="87">
        <v>44942</v>
      </c>
      <c r="M55" s="90">
        <v>45275</v>
      </c>
      <c r="N55" s="73">
        <v>334</v>
      </c>
      <c r="O55" s="57" t="s">
        <v>1378</v>
      </c>
      <c r="P55" s="73">
        <v>3</v>
      </c>
      <c r="Q55" s="64">
        <f t="shared" si="0"/>
        <v>44931</v>
      </c>
      <c r="R55" s="65">
        <f t="shared" si="1"/>
        <v>222861100</v>
      </c>
      <c r="S55" s="73" t="s">
        <v>1718</v>
      </c>
      <c r="T55" s="74">
        <v>57783000</v>
      </c>
      <c r="U55" s="63" t="s">
        <v>30</v>
      </c>
      <c r="V55" s="101" t="s">
        <v>1048</v>
      </c>
      <c r="W55" s="102"/>
      <c r="X55" s="103"/>
      <c r="Y55" s="102"/>
      <c r="Z55" s="104"/>
      <c r="AA55" s="84"/>
      <c r="AB55" s="84"/>
      <c r="AC55" s="84"/>
      <c r="AD55" s="104"/>
      <c r="AE55" s="84"/>
      <c r="AF55" s="84"/>
      <c r="AG55" s="94"/>
      <c r="AH55" s="80"/>
      <c r="AI55" s="98"/>
      <c r="AJ55" s="80"/>
      <c r="AK55" s="105"/>
      <c r="AL55" s="80"/>
      <c r="AM55" s="80"/>
      <c r="AN55" s="106"/>
      <c r="AO55" s="107"/>
      <c r="AP55" s="81"/>
      <c r="AQ55" s="63" t="s">
        <v>1332</v>
      </c>
      <c r="AR55" s="68" t="s">
        <v>1719</v>
      </c>
      <c r="AS55" s="68" t="s">
        <v>1720</v>
      </c>
      <c r="AT55" s="58" t="s">
        <v>1721</v>
      </c>
      <c r="AU55" s="59"/>
      <c r="AV55" s="167"/>
      <c r="AW55" s="167"/>
      <c r="AX55" s="167"/>
      <c r="AY55" s="167"/>
      <c r="AZ55" s="167"/>
      <c r="BA55" s="167"/>
      <c r="BB55" s="167"/>
      <c r="BC55" s="167"/>
      <c r="BD55" s="167"/>
      <c r="BE55" s="167"/>
      <c r="BF55" s="167"/>
      <c r="BG55" s="167"/>
    </row>
    <row r="56" spans="1:59" ht="24.6" customHeight="1" x14ac:dyDescent="0.25">
      <c r="A56" s="53">
        <v>54</v>
      </c>
      <c r="B56" s="72" t="s">
        <v>1722</v>
      </c>
      <c r="C56" s="55" t="s">
        <v>978</v>
      </c>
      <c r="D56" s="91">
        <v>44942</v>
      </c>
      <c r="E56" s="56" t="s">
        <v>1324</v>
      </c>
      <c r="F56" s="88" t="s">
        <v>1723</v>
      </c>
      <c r="G56" s="73" t="s">
        <v>1724</v>
      </c>
      <c r="H56" s="58" t="s">
        <v>1725</v>
      </c>
      <c r="I56" s="59" t="s">
        <v>1726</v>
      </c>
      <c r="J56" s="74">
        <v>3605000</v>
      </c>
      <c r="K56" s="74">
        <v>14420000</v>
      </c>
      <c r="L56" s="87">
        <v>44942</v>
      </c>
      <c r="M56" s="90">
        <v>45061</v>
      </c>
      <c r="N56" s="73">
        <v>120</v>
      </c>
      <c r="O56" s="63" t="s">
        <v>1727</v>
      </c>
      <c r="P56" s="73">
        <v>2</v>
      </c>
      <c r="Q56" s="64">
        <f t="shared" si="0"/>
        <v>44930</v>
      </c>
      <c r="R56" s="65">
        <f t="shared" si="1"/>
        <v>1739392150</v>
      </c>
      <c r="S56" s="73" t="s">
        <v>1728</v>
      </c>
      <c r="T56" s="74">
        <v>14420000</v>
      </c>
      <c r="U56" s="63" t="s">
        <v>1331</v>
      </c>
      <c r="V56" s="97" t="s">
        <v>1001</v>
      </c>
      <c r="W56" s="102"/>
      <c r="X56" s="103"/>
      <c r="Y56" s="102"/>
      <c r="Z56" s="104"/>
      <c r="AA56" s="84"/>
      <c r="AB56" s="84"/>
      <c r="AC56" s="84"/>
      <c r="AD56" s="104"/>
      <c r="AE56" s="84"/>
      <c r="AF56" s="84"/>
      <c r="AG56" s="94"/>
      <c r="AH56" s="80"/>
      <c r="AI56" s="98"/>
      <c r="AJ56" s="80"/>
      <c r="AK56" s="105"/>
      <c r="AL56" s="80"/>
      <c r="AM56" s="80"/>
      <c r="AN56" s="106"/>
      <c r="AO56" s="107"/>
      <c r="AP56" s="81"/>
      <c r="AQ56" s="63" t="s">
        <v>1332</v>
      </c>
      <c r="AR56" s="68" t="s">
        <v>1729</v>
      </c>
      <c r="AS56" s="68" t="s">
        <v>1730</v>
      </c>
      <c r="AT56" s="58" t="s">
        <v>1731</v>
      </c>
      <c r="AU56" s="59"/>
      <c r="AV56" s="167"/>
      <c r="AW56" s="167"/>
      <c r="AX56" s="167"/>
      <c r="AY56" s="167"/>
      <c r="AZ56" s="167"/>
      <c r="BA56" s="167"/>
      <c r="BB56" s="167"/>
      <c r="BC56" s="167"/>
      <c r="BD56" s="167"/>
      <c r="BE56" s="167"/>
      <c r="BF56" s="167"/>
      <c r="BG56" s="167"/>
    </row>
    <row r="57" spans="1:59" ht="24.6" customHeight="1" x14ac:dyDescent="0.25">
      <c r="A57" s="53">
        <v>5</v>
      </c>
      <c r="B57" s="72" t="s">
        <v>1732</v>
      </c>
      <c r="C57" s="55" t="s">
        <v>978</v>
      </c>
      <c r="D57" s="91">
        <v>44942</v>
      </c>
      <c r="E57" s="56" t="s">
        <v>1324</v>
      </c>
      <c r="F57" s="57" t="s">
        <v>1733</v>
      </c>
      <c r="G57" s="73" t="s">
        <v>1734</v>
      </c>
      <c r="H57" s="58" t="s">
        <v>1735</v>
      </c>
      <c r="I57" s="59" t="s">
        <v>1726</v>
      </c>
      <c r="J57" s="74">
        <v>3677100</v>
      </c>
      <c r="K57" s="74">
        <v>14708400</v>
      </c>
      <c r="L57" s="87">
        <v>44942</v>
      </c>
      <c r="M57" s="90">
        <v>45061</v>
      </c>
      <c r="N57" s="73">
        <v>120</v>
      </c>
      <c r="O57" s="63" t="s">
        <v>1727</v>
      </c>
      <c r="P57" s="73">
        <v>2</v>
      </c>
      <c r="Q57" s="64">
        <f t="shared" si="0"/>
        <v>44930</v>
      </c>
      <c r="R57" s="65">
        <f t="shared" si="1"/>
        <v>1739392150</v>
      </c>
      <c r="S57" s="73" t="s">
        <v>1736</v>
      </c>
      <c r="T57" s="74">
        <v>14708400</v>
      </c>
      <c r="U57" s="63" t="s">
        <v>1331</v>
      </c>
      <c r="V57" s="97" t="s">
        <v>1001</v>
      </c>
      <c r="W57" s="102"/>
      <c r="X57" s="103"/>
      <c r="Y57" s="102"/>
      <c r="Z57" s="104"/>
      <c r="AA57" s="84"/>
      <c r="AB57" s="84"/>
      <c r="AC57" s="84"/>
      <c r="AD57" s="104"/>
      <c r="AE57" s="84"/>
      <c r="AF57" s="84"/>
      <c r="AG57" s="94"/>
      <c r="AH57" s="84"/>
      <c r="AI57" s="98"/>
      <c r="AJ57" s="84"/>
      <c r="AK57" s="99"/>
      <c r="AL57" s="80"/>
      <c r="AM57" s="80"/>
      <c r="AN57" s="106"/>
      <c r="AO57" s="107"/>
      <c r="AP57" s="81"/>
      <c r="AQ57" s="63" t="s">
        <v>1332</v>
      </c>
      <c r="AR57" s="68" t="s">
        <v>1737</v>
      </c>
      <c r="AS57" s="68" t="s">
        <v>1738</v>
      </c>
      <c r="AT57" s="58" t="s">
        <v>1739</v>
      </c>
      <c r="AU57" s="59"/>
      <c r="AV57" s="167"/>
      <c r="AW57" s="167"/>
      <c r="AX57" s="167"/>
      <c r="AY57" s="167"/>
      <c r="AZ57" s="167"/>
      <c r="BA57" s="167"/>
      <c r="BB57" s="167"/>
      <c r="BC57" s="167"/>
      <c r="BD57" s="167"/>
      <c r="BE57" s="167"/>
      <c r="BF57" s="167"/>
      <c r="BG57" s="167"/>
    </row>
    <row r="58" spans="1:59" ht="24.6" customHeight="1" x14ac:dyDescent="0.25">
      <c r="A58" s="53">
        <v>56</v>
      </c>
      <c r="B58" s="72" t="s">
        <v>1740</v>
      </c>
      <c r="C58" s="55" t="s">
        <v>978</v>
      </c>
      <c r="D58" s="91">
        <v>44942</v>
      </c>
      <c r="E58" s="56" t="s">
        <v>1324</v>
      </c>
      <c r="F58" s="88" t="s">
        <v>1741</v>
      </c>
      <c r="G58" s="73" t="s">
        <v>1742</v>
      </c>
      <c r="H58" s="58" t="s">
        <v>1743</v>
      </c>
      <c r="I58" s="59" t="s">
        <v>1328</v>
      </c>
      <c r="J58" s="74">
        <v>4635000</v>
      </c>
      <c r="K58" s="74">
        <v>18540000</v>
      </c>
      <c r="L58" s="87">
        <v>44942</v>
      </c>
      <c r="M58" s="90">
        <v>45061</v>
      </c>
      <c r="N58" s="73">
        <v>120</v>
      </c>
      <c r="O58" s="63" t="s">
        <v>1329</v>
      </c>
      <c r="P58" s="73">
        <v>2</v>
      </c>
      <c r="Q58" s="64">
        <f t="shared" si="0"/>
        <v>44930</v>
      </c>
      <c r="R58" s="65">
        <f t="shared" si="1"/>
        <v>1739392150</v>
      </c>
      <c r="S58" s="73" t="s">
        <v>1744</v>
      </c>
      <c r="T58" s="74">
        <v>18540000</v>
      </c>
      <c r="U58" s="63" t="s">
        <v>1331</v>
      </c>
      <c r="V58" s="97" t="s">
        <v>1001</v>
      </c>
      <c r="W58" s="102"/>
      <c r="X58" s="103"/>
      <c r="Y58" s="102"/>
      <c r="Z58" s="104"/>
      <c r="AA58" s="84"/>
      <c r="AB58" s="84"/>
      <c r="AC58" s="84"/>
      <c r="AD58" s="104"/>
      <c r="AE58" s="84"/>
      <c r="AF58" s="84"/>
      <c r="AG58" s="94"/>
      <c r="AH58" s="80"/>
      <c r="AI58" s="98"/>
      <c r="AJ58" s="84"/>
      <c r="AK58" s="99"/>
      <c r="AL58" s="80"/>
      <c r="AM58" s="80"/>
      <c r="AN58" s="106"/>
      <c r="AO58" s="107"/>
      <c r="AP58" s="81"/>
      <c r="AQ58" s="63" t="s">
        <v>1332</v>
      </c>
      <c r="AR58" s="68" t="s">
        <v>1745</v>
      </c>
      <c r="AS58" s="68" t="s">
        <v>1746</v>
      </c>
      <c r="AT58" s="58" t="s">
        <v>1747</v>
      </c>
      <c r="AU58" s="59"/>
      <c r="AV58" s="167"/>
      <c r="AW58" s="167"/>
      <c r="AX58" s="167"/>
      <c r="AY58" s="167"/>
      <c r="AZ58" s="167"/>
      <c r="BA58" s="167"/>
      <c r="BB58" s="167"/>
      <c r="BC58" s="167"/>
      <c r="BD58" s="167"/>
      <c r="BE58" s="167"/>
      <c r="BF58" s="167"/>
      <c r="BG58" s="167"/>
    </row>
    <row r="59" spans="1:59" ht="24.6" customHeight="1" x14ac:dyDescent="0.25">
      <c r="A59" s="53">
        <v>57</v>
      </c>
      <c r="B59" s="72" t="s">
        <v>1748</v>
      </c>
      <c r="C59" s="55" t="s">
        <v>978</v>
      </c>
      <c r="D59" s="91">
        <v>44942</v>
      </c>
      <c r="E59" s="56" t="s">
        <v>1358</v>
      </c>
      <c r="F59" s="88" t="s">
        <v>1749</v>
      </c>
      <c r="G59" s="73" t="s">
        <v>1750</v>
      </c>
      <c r="H59" s="58" t="s">
        <v>1751</v>
      </c>
      <c r="I59" s="59" t="s">
        <v>17</v>
      </c>
      <c r="J59" s="74">
        <v>3800000</v>
      </c>
      <c r="K59" s="74">
        <v>41800000</v>
      </c>
      <c r="L59" s="87">
        <v>44942</v>
      </c>
      <c r="M59" s="90">
        <v>45275</v>
      </c>
      <c r="N59" s="73">
        <v>334</v>
      </c>
      <c r="O59" s="63" t="s">
        <v>1445</v>
      </c>
      <c r="P59" s="73">
        <v>10</v>
      </c>
      <c r="Q59" s="64">
        <f t="shared" si="0"/>
        <v>44931</v>
      </c>
      <c r="R59" s="65">
        <f t="shared" si="1"/>
        <v>1569561300</v>
      </c>
      <c r="S59" s="73" t="s">
        <v>1752</v>
      </c>
      <c r="T59" s="74">
        <v>41800000</v>
      </c>
      <c r="U59" s="63" t="s">
        <v>1012</v>
      </c>
      <c r="V59" s="97" t="s">
        <v>1048</v>
      </c>
      <c r="W59" s="102"/>
      <c r="X59" s="103"/>
      <c r="Y59" s="102"/>
      <c r="Z59" s="104"/>
      <c r="AA59" s="84"/>
      <c r="AB59" s="84"/>
      <c r="AC59" s="84"/>
      <c r="AD59" s="104"/>
      <c r="AE59" s="84"/>
      <c r="AF59" s="84"/>
      <c r="AG59" s="94"/>
      <c r="AH59" s="80"/>
      <c r="AI59" s="98"/>
      <c r="AJ59" s="80"/>
      <c r="AK59" s="105"/>
      <c r="AL59" s="80"/>
      <c r="AM59" s="80"/>
      <c r="AN59" s="106"/>
      <c r="AO59" s="107"/>
      <c r="AP59" s="81"/>
      <c r="AQ59" s="63" t="s">
        <v>1332</v>
      </c>
      <c r="AR59" s="68" t="s">
        <v>1753</v>
      </c>
      <c r="AS59" s="68" t="s">
        <v>1754</v>
      </c>
      <c r="AT59" s="58" t="s">
        <v>1755</v>
      </c>
      <c r="AU59" s="59"/>
      <c r="AV59" s="167"/>
      <c r="AW59" s="167"/>
      <c r="AX59" s="167"/>
      <c r="AY59" s="167"/>
      <c r="AZ59" s="167"/>
      <c r="BA59" s="167"/>
      <c r="BB59" s="167"/>
      <c r="BC59" s="167"/>
      <c r="BD59" s="167"/>
      <c r="BE59" s="167"/>
      <c r="BF59" s="167"/>
      <c r="BG59" s="167"/>
    </row>
    <row r="60" spans="1:59" ht="24.6" customHeight="1" x14ac:dyDescent="0.25">
      <c r="A60" s="53">
        <v>58</v>
      </c>
      <c r="B60" s="72" t="s">
        <v>1756</v>
      </c>
      <c r="C60" s="55" t="s">
        <v>978</v>
      </c>
      <c r="D60" s="91">
        <v>44942</v>
      </c>
      <c r="E60" s="56" t="s">
        <v>1358</v>
      </c>
      <c r="F60" s="88" t="s">
        <v>1757</v>
      </c>
      <c r="G60" s="73" t="s">
        <v>1758</v>
      </c>
      <c r="H60" s="58" t="s">
        <v>1759</v>
      </c>
      <c r="I60" s="59" t="s">
        <v>17</v>
      </c>
      <c r="J60" s="74">
        <v>2626500</v>
      </c>
      <c r="K60" s="74">
        <v>28891500</v>
      </c>
      <c r="L60" s="87">
        <v>44942</v>
      </c>
      <c r="M60" s="90">
        <v>45275</v>
      </c>
      <c r="N60" s="73">
        <v>334</v>
      </c>
      <c r="O60" s="63" t="s">
        <v>1445</v>
      </c>
      <c r="P60" s="73">
        <v>10</v>
      </c>
      <c r="Q60" s="64">
        <f t="shared" si="0"/>
        <v>44931</v>
      </c>
      <c r="R60" s="65">
        <f t="shared" si="1"/>
        <v>1569561300</v>
      </c>
      <c r="S60" s="73" t="s">
        <v>1760</v>
      </c>
      <c r="T60" s="74">
        <v>28891500</v>
      </c>
      <c r="U60" s="63" t="s">
        <v>1012</v>
      </c>
      <c r="V60" s="97" t="s">
        <v>1048</v>
      </c>
      <c r="W60" s="102"/>
      <c r="X60" s="103"/>
      <c r="Y60" s="102"/>
      <c r="Z60" s="104"/>
      <c r="AA60" s="84"/>
      <c r="AB60" s="84"/>
      <c r="AC60" s="84"/>
      <c r="AD60" s="104"/>
      <c r="AE60" s="84"/>
      <c r="AF60" s="84"/>
      <c r="AG60" s="94"/>
      <c r="AH60" s="80"/>
      <c r="AI60" s="98"/>
      <c r="AJ60" s="80"/>
      <c r="AK60" s="105"/>
      <c r="AL60" s="80"/>
      <c r="AM60" s="80"/>
      <c r="AN60" s="106"/>
      <c r="AO60" s="107"/>
      <c r="AP60" s="81"/>
      <c r="AQ60" s="63" t="s">
        <v>1332</v>
      </c>
      <c r="AR60" s="68" t="s">
        <v>1761</v>
      </c>
      <c r="AS60" s="68" t="s">
        <v>1762</v>
      </c>
      <c r="AT60" s="58" t="s">
        <v>1763</v>
      </c>
      <c r="AU60" s="59"/>
      <c r="AV60" s="167"/>
      <c r="AW60" s="167"/>
      <c r="AX60" s="167"/>
      <c r="AY60" s="167"/>
      <c r="AZ60" s="167"/>
      <c r="BA60" s="167"/>
      <c r="BB60" s="167"/>
      <c r="BC60" s="167"/>
      <c r="BD60" s="167"/>
      <c r="BE60" s="167"/>
      <c r="BF60" s="167"/>
      <c r="BG60" s="167"/>
    </row>
    <row r="61" spans="1:59" ht="24.6" customHeight="1" x14ac:dyDescent="0.25">
      <c r="A61" s="53">
        <v>59</v>
      </c>
      <c r="B61" s="72" t="s">
        <v>1764</v>
      </c>
      <c r="C61" s="55" t="s">
        <v>978</v>
      </c>
      <c r="D61" s="91">
        <v>44942</v>
      </c>
      <c r="E61" s="56" t="s">
        <v>1358</v>
      </c>
      <c r="F61" s="88" t="s">
        <v>1765</v>
      </c>
      <c r="G61" s="73" t="s">
        <v>1766</v>
      </c>
      <c r="H61" s="58" t="s">
        <v>1759</v>
      </c>
      <c r="I61" s="59" t="s">
        <v>17</v>
      </c>
      <c r="J61" s="74">
        <v>2626500</v>
      </c>
      <c r="K61" s="74">
        <v>28891500</v>
      </c>
      <c r="L61" s="87">
        <v>44942</v>
      </c>
      <c r="M61" s="90">
        <v>45275</v>
      </c>
      <c r="N61" s="73">
        <v>334</v>
      </c>
      <c r="O61" s="63" t="s">
        <v>1445</v>
      </c>
      <c r="P61" s="73">
        <v>10</v>
      </c>
      <c r="Q61" s="64">
        <f t="shared" si="0"/>
        <v>44931</v>
      </c>
      <c r="R61" s="65">
        <f t="shared" si="1"/>
        <v>1569561300</v>
      </c>
      <c r="S61" s="73" t="s">
        <v>1767</v>
      </c>
      <c r="T61" s="74">
        <v>28891500</v>
      </c>
      <c r="U61" s="63" t="s">
        <v>1012</v>
      </c>
      <c r="V61" s="97" t="s">
        <v>1048</v>
      </c>
      <c r="W61" s="102"/>
      <c r="X61" s="103"/>
      <c r="Y61" s="102"/>
      <c r="Z61" s="104"/>
      <c r="AA61" s="84"/>
      <c r="AB61" s="84"/>
      <c r="AC61" s="84"/>
      <c r="AD61" s="104"/>
      <c r="AE61" s="84"/>
      <c r="AF61" s="84"/>
      <c r="AG61" s="94"/>
      <c r="AH61" s="80"/>
      <c r="AI61" s="98"/>
      <c r="AJ61" s="80"/>
      <c r="AK61" s="105"/>
      <c r="AL61" s="80"/>
      <c r="AM61" s="80"/>
      <c r="AN61" s="106"/>
      <c r="AO61" s="107"/>
      <c r="AP61" s="81"/>
      <c r="AQ61" s="63" t="s">
        <v>1332</v>
      </c>
      <c r="AR61" s="68" t="s">
        <v>1761</v>
      </c>
      <c r="AS61" s="68" t="s">
        <v>1762</v>
      </c>
      <c r="AT61" s="58" t="s">
        <v>1768</v>
      </c>
      <c r="AU61" s="59"/>
      <c r="AV61" s="167"/>
      <c r="AW61" s="167"/>
      <c r="AX61" s="167"/>
      <c r="AY61" s="167"/>
      <c r="AZ61" s="167"/>
      <c r="BA61" s="167"/>
      <c r="BB61" s="167"/>
      <c r="BC61" s="167"/>
      <c r="BD61" s="167"/>
      <c r="BE61" s="167"/>
      <c r="BF61" s="167"/>
      <c r="BG61" s="167"/>
    </row>
    <row r="62" spans="1:59" ht="24.6" customHeight="1" x14ac:dyDescent="0.25">
      <c r="A62" s="53">
        <v>60</v>
      </c>
      <c r="B62" s="72" t="s">
        <v>1769</v>
      </c>
      <c r="C62" s="55" t="s">
        <v>978</v>
      </c>
      <c r="D62" s="91">
        <v>44942</v>
      </c>
      <c r="E62" s="56" t="s">
        <v>1358</v>
      </c>
      <c r="F62" s="88" t="s">
        <v>1770</v>
      </c>
      <c r="G62" s="73" t="s">
        <v>1771</v>
      </c>
      <c r="H62" s="58" t="s">
        <v>1759</v>
      </c>
      <c r="I62" s="59" t="s">
        <v>17</v>
      </c>
      <c r="J62" s="74">
        <v>2626500</v>
      </c>
      <c r="K62" s="74">
        <v>28891500</v>
      </c>
      <c r="L62" s="87">
        <v>44942</v>
      </c>
      <c r="M62" s="90">
        <v>45275</v>
      </c>
      <c r="N62" s="73">
        <v>334</v>
      </c>
      <c r="O62" s="63" t="s">
        <v>1445</v>
      </c>
      <c r="P62" s="73">
        <v>10</v>
      </c>
      <c r="Q62" s="64">
        <f t="shared" si="0"/>
        <v>44931</v>
      </c>
      <c r="R62" s="65">
        <f t="shared" si="1"/>
        <v>1569561300</v>
      </c>
      <c r="S62" s="73" t="s">
        <v>1772</v>
      </c>
      <c r="T62" s="74">
        <v>28891500</v>
      </c>
      <c r="U62" s="63" t="s">
        <v>1012</v>
      </c>
      <c r="V62" s="97" t="s">
        <v>1048</v>
      </c>
      <c r="W62" s="102"/>
      <c r="X62" s="103"/>
      <c r="Y62" s="102"/>
      <c r="Z62" s="104"/>
      <c r="AA62" s="84"/>
      <c r="AB62" s="84"/>
      <c r="AC62" s="84"/>
      <c r="AD62" s="104"/>
      <c r="AE62" s="84"/>
      <c r="AF62" s="84"/>
      <c r="AG62" s="94"/>
      <c r="AH62" s="80"/>
      <c r="AI62" s="98"/>
      <c r="AJ62" s="80"/>
      <c r="AK62" s="105"/>
      <c r="AL62" s="80"/>
      <c r="AM62" s="80"/>
      <c r="AN62" s="106"/>
      <c r="AO62" s="107"/>
      <c r="AP62" s="81"/>
      <c r="AQ62" s="63" t="s">
        <v>1332</v>
      </c>
      <c r="AR62" s="68" t="s">
        <v>1761</v>
      </c>
      <c r="AS62" s="68" t="s">
        <v>1762</v>
      </c>
      <c r="AT62" s="58" t="s">
        <v>1773</v>
      </c>
      <c r="AU62" s="59"/>
      <c r="AV62" s="167"/>
      <c r="AW62" s="167"/>
      <c r="AX62" s="167"/>
      <c r="AY62" s="167"/>
      <c r="AZ62" s="167"/>
      <c r="BA62" s="167"/>
      <c r="BB62" s="167"/>
      <c r="BC62" s="167"/>
      <c r="BD62" s="167"/>
      <c r="BE62" s="167"/>
      <c r="BF62" s="167"/>
      <c r="BG62" s="167"/>
    </row>
    <row r="63" spans="1:59" ht="24.6" customHeight="1" x14ac:dyDescent="0.25">
      <c r="A63" s="53">
        <v>61</v>
      </c>
      <c r="B63" s="72" t="s">
        <v>1774</v>
      </c>
      <c r="C63" s="55" t="s">
        <v>978</v>
      </c>
      <c r="D63" s="91">
        <v>44942</v>
      </c>
      <c r="E63" s="56" t="s">
        <v>1324</v>
      </c>
      <c r="F63" s="57" t="s">
        <v>406</v>
      </c>
      <c r="G63" s="73" t="s">
        <v>405</v>
      </c>
      <c r="H63" s="58" t="s">
        <v>1775</v>
      </c>
      <c r="I63" s="59" t="s">
        <v>1328</v>
      </c>
      <c r="J63" s="74">
        <v>4120000</v>
      </c>
      <c r="K63" s="74">
        <v>16480000</v>
      </c>
      <c r="L63" s="87">
        <v>44942</v>
      </c>
      <c r="M63" s="90">
        <v>45061</v>
      </c>
      <c r="N63" s="73">
        <v>120</v>
      </c>
      <c r="O63" s="63" t="s">
        <v>1329</v>
      </c>
      <c r="P63" s="73">
        <v>2</v>
      </c>
      <c r="Q63" s="64">
        <f t="shared" si="0"/>
        <v>44930</v>
      </c>
      <c r="R63" s="65">
        <f t="shared" si="1"/>
        <v>1739392150</v>
      </c>
      <c r="S63" s="73" t="s">
        <v>1776</v>
      </c>
      <c r="T63" s="74">
        <v>16480000</v>
      </c>
      <c r="U63" s="63" t="s">
        <v>1331</v>
      </c>
      <c r="V63" s="97" t="s">
        <v>1001</v>
      </c>
      <c r="W63" s="84"/>
      <c r="X63" s="84"/>
      <c r="Y63" s="84"/>
      <c r="Z63" s="84"/>
      <c r="AA63" s="84"/>
      <c r="AB63" s="84"/>
      <c r="AC63" s="84"/>
      <c r="AD63" s="66"/>
      <c r="AE63" s="84"/>
      <c r="AF63" s="84"/>
      <c r="AG63" s="84"/>
      <c r="AH63" s="84"/>
      <c r="AI63" s="98"/>
      <c r="AJ63" s="84"/>
      <c r="AK63" s="99"/>
      <c r="AL63" s="80"/>
      <c r="AM63" s="80"/>
      <c r="AN63" s="106"/>
      <c r="AO63" s="107"/>
      <c r="AP63" s="81"/>
      <c r="AQ63" s="63" t="s">
        <v>1332</v>
      </c>
      <c r="AR63" s="68" t="s">
        <v>1777</v>
      </c>
      <c r="AS63" s="68" t="s">
        <v>1778</v>
      </c>
      <c r="AT63" s="58" t="s">
        <v>1779</v>
      </c>
      <c r="AU63" s="59"/>
      <c r="AV63" s="167"/>
      <c r="AW63" s="167"/>
      <c r="AX63" s="167"/>
      <c r="AY63" s="167"/>
      <c r="AZ63" s="167"/>
      <c r="BA63" s="167"/>
      <c r="BB63" s="167"/>
      <c r="BC63" s="167"/>
      <c r="BD63" s="167"/>
      <c r="BE63" s="167"/>
      <c r="BF63" s="167"/>
      <c r="BG63" s="167"/>
    </row>
    <row r="64" spans="1:59" ht="24.6" customHeight="1" x14ac:dyDescent="0.25">
      <c r="A64" s="53">
        <v>62</v>
      </c>
      <c r="B64" s="72" t="s">
        <v>1780</v>
      </c>
      <c r="C64" s="55" t="s">
        <v>978</v>
      </c>
      <c r="D64" s="91">
        <v>44942</v>
      </c>
      <c r="E64" s="56" t="s">
        <v>1358</v>
      </c>
      <c r="F64" s="57" t="s">
        <v>1781</v>
      </c>
      <c r="G64" s="73" t="s">
        <v>1782</v>
      </c>
      <c r="H64" s="58" t="s">
        <v>1783</v>
      </c>
      <c r="I64" s="59" t="s">
        <v>17</v>
      </c>
      <c r="J64" s="74">
        <v>2626500</v>
      </c>
      <c r="K64" s="74">
        <v>28891500</v>
      </c>
      <c r="L64" s="87">
        <v>44942</v>
      </c>
      <c r="M64" s="90">
        <v>45275</v>
      </c>
      <c r="N64" s="73">
        <v>334</v>
      </c>
      <c r="O64" s="63" t="s">
        <v>1445</v>
      </c>
      <c r="P64" s="73">
        <v>11</v>
      </c>
      <c r="Q64" s="64">
        <f t="shared" si="0"/>
        <v>44931</v>
      </c>
      <c r="R64" s="65">
        <f t="shared" si="1"/>
        <v>1275410620</v>
      </c>
      <c r="S64" s="73" t="s">
        <v>1784</v>
      </c>
      <c r="T64" s="74">
        <v>28891500</v>
      </c>
      <c r="U64" s="63" t="s">
        <v>1012</v>
      </c>
      <c r="V64" s="97" t="s">
        <v>1446</v>
      </c>
      <c r="W64" s="84"/>
      <c r="X64" s="84"/>
      <c r="Y64" s="84"/>
      <c r="Z64" s="84"/>
      <c r="AA64" s="84"/>
      <c r="AB64" s="84"/>
      <c r="AC64" s="84"/>
      <c r="AD64" s="66"/>
      <c r="AE64" s="84"/>
      <c r="AF64" s="84"/>
      <c r="AG64" s="84"/>
      <c r="AH64" s="84"/>
      <c r="AI64" s="98"/>
      <c r="AJ64" s="84"/>
      <c r="AK64" s="99"/>
      <c r="AL64" s="80"/>
      <c r="AM64" s="80"/>
      <c r="AN64" s="106"/>
      <c r="AO64" s="107"/>
      <c r="AP64" s="81"/>
      <c r="AQ64" s="63" t="s">
        <v>1332</v>
      </c>
      <c r="AR64" s="68" t="s">
        <v>1761</v>
      </c>
      <c r="AS64" s="68" t="s">
        <v>1785</v>
      </c>
      <c r="AT64" s="58" t="s">
        <v>1786</v>
      </c>
      <c r="AU64" s="59"/>
      <c r="AV64" s="167"/>
      <c r="AW64" s="167"/>
      <c r="AX64" s="167"/>
      <c r="AY64" s="167"/>
      <c r="AZ64" s="167"/>
      <c r="BA64" s="167"/>
      <c r="BB64" s="167"/>
      <c r="BC64" s="167"/>
      <c r="BD64" s="167"/>
      <c r="BE64" s="167"/>
      <c r="BF64" s="167"/>
      <c r="BG64" s="167"/>
    </row>
    <row r="65" spans="1:59" ht="24.6" customHeight="1" x14ac:dyDescent="0.25">
      <c r="A65" s="53">
        <v>63</v>
      </c>
      <c r="B65" s="72" t="s">
        <v>1787</v>
      </c>
      <c r="C65" s="55" t="s">
        <v>978</v>
      </c>
      <c r="D65" s="91">
        <v>44942</v>
      </c>
      <c r="E65" s="56" t="s">
        <v>1358</v>
      </c>
      <c r="F65" s="88" t="s">
        <v>1788</v>
      </c>
      <c r="G65" s="73" t="s">
        <v>1789</v>
      </c>
      <c r="H65" s="58" t="s">
        <v>1790</v>
      </c>
      <c r="I65" s="59" t="s">
        <v>17</v>
      </c>
      <c r="J65" s="74">
        <v>3151800</v>
      </c>
      <c r="K65" s="74">
        <v>34669800</v>
      </c>
      <c r="L65" s="87">
        <v>44942</v>
      </c>
      <c r="M65" s="90">
        <v>45275</v>
      </c>
      <c r="N65" s="73">
        <v>334</v>
      </c>
      <c r="O65" s="63" t="s">
        <v>1445</v>
      </c>
      <c r="P65" s="73">
        <v>11</v>
      </c>
      <c r="Q65" s="64">
        <f t="shared" si="0"/>
        <v>44931</v>
      </c>
      <c r="R65" s="65">
        <f t="shared" si="1"/>
        <v>1275410620</v>
      </c>
      <c r="S65" s="73" t="s">
        <v>1791</v>
      </c>
      <c r="T65" s="74">
        <v>34669800</v>
      </c>
      <c r="U65" s="63" t="s">
        <v>1012</v>
      </c>
      <c r="V65" s="97" t="s">
        <v>1446</v>
      </c>
      <c r="W65" s="102"/>
      <c r="X65" s="103"/>
      <c r="Y65" s="102"/>
      <c r="Z65" s="104"/>
      <c r="AA65" s="84"/>
      <c r="AB65" s="84"/>
      <c r="AC65" s="84"/>
      <c r="AD65" s="104"/>
      <c r="AE65" s="84"/>
      <c r="AF65" s="84"/>
      <c r="AG65" s="94"/>
      <c r="AH65" s="84"/>
      <c r="AI65" s="98"/>
      <c r="AJ65" s="84"/>
      <c r="AK65" s="99"/>
      <c r="AL65" s="80"/>
      <c r="AM65" s="80"/>
      <c r="AN65" s="106"/>
      <c r="AO65" s="107"/>
      <c r="AP65" s="81"/>
      <c r="AQ65" s="63" t="s">
        <v>1332</v>
      </c>
      <c r="AR65" s="68" t="s">
        <v>1792</v>
      </c>
      <c r="AS65" s="68" t="s">
        <v>1785</v>
      </c>
      <c r="AT65" s="58" t="s">
        <v>1793</v>
      </c>
      <c r="AU65" s="59"/>
      <c r="AV65" s="167"/>
      <c r="AW65" s="167"/>
      <c r="AX65" s="167"/>
      <c r="AY65" s="167"/>
      <c r="AZ65" s="167"/>
      <c r="BA65" s="167"/>
      <c r="BB65" s="167"/>
      <c r="BC65" s="167"/>
      <c r="BD65" s="167"/>
      <c r="BE65" s="167"/>
      <c r="BF65" s="167"/>
      <c r="BG65" s="167"/>
    </row>
    <row r="66" spans="1:59" ht="24.6" customHeight="1" x14ac:dyDescent="0.25">
      <c r="A66" s="53">
        <v>64</v>
      </c>
      <c r="B66" s="72" t="s">
        <v>1794</v>
      </c>
      <c r="C66" s="55" t="s">
        <v>978</v>
      </c>
      <c r="D66" s="91">
        <v>44942</v>
      </c>
      <c r="E66" s="56" t="s">
        <v>1324</v>
      </c>
      <c r="F66" s="57" t="s">
        <v>1795</v>
      </c>
      <c r="G66" s="73" t="s">
        <v>1796</v>
      </c>
      <c r="H66" s="58" t="s">
        <v>1797</v>
      </c>
      <c r="I66" s="59" t="s">
        <v>1328</v>
      </c>
      <c r="J66" s="74">
        <v>4635000</v>
      </c>
      <c r="K66" s="74">
        <v>6489000</v>
      </c>
      <c r="L66" s="87">
        <v>44942</v>
      </c>
      <c r="M66" s="90">
        <v>44984</v>
      </c>
      <c r="N66" s="78">
        <f>+M66-L66</f>
        <v>42</v>
      </c>
      <c r="O66" s="63" t="s">
        <v>1329</v>
      </c>
      <c r="P66" s="73">
        <v>2</v>
      </c>
      <c r="Q66" s="64">
        <f t="shared" si="0"/>
        <v>44930</v>
      </c>
      <c r="R66" s="65">
        <f t="shared" si="1"/>
        <v>1739392150</v>
      </c>
      <c r="S66" s="73" t="s">
        <v>1798</v>
      </c>
      <c r="T66" s="74">
        <v>18540000</v>
      </c>
      <c r="U66" s="63" t="s">
        <v>1331</v>
      </c>
      <c r="V66" s="97" t="s">
        <v>1001</v>
      </c>
      <c r="W66" s="84"/>
      <c r="X66" s="84"/>
      <c r="Y66" s="84"/>
      <c r="Z66" s="84"/>
      <c r="AA66" s="84"/>
      <c r="AB66" s="84"/>
      <c r="AC66" s="84"/>
      <c r="AD66" s="66"/>
      <c r="AE66" s="84"/>
      <c r="AF66" s="84"/>
      <c r="AG66" s="84"/>
      <c r="AH66" s="84"/>
      <c r="AI66" s="98"/>
      <c r="AJ66" s="84"/>
      <c r="AK66" s="99"/>
      <c r="AL66" s="80"/>
      <c r="AM66" s="80"/>
      <c r="AN66" s="106"/>
      <c r="AO66" s="107"/>
      <c r="AP66" s="81"/>
      <c r="AQ66" s="63" t="s">
        <v>1332</v>
      </c>
      <c r="AR66" s="68" t="s">
        <v>1799</v>
      </c>
      <c r="AS66" s="68" t="s">
        <v>1800</v>
      </c>
      <c r="AT66" s="58" t="s">
        <v>1801</v>
      </c>
      <c r="AU66" s="59" t="s">
        <v>1374</v>
      </c>
      <c r="AV66" s="167"/>
      <c r="AW66" s="167"/>
      <c r="AX66" s="167"/>
      <c r="AY66" s="167"/>
      <c r="AZ66" s="167"/>
      <c r="BA66" s="167"/>
      <c r="BB66" s="167"/>
      <c r="BC66" s="167"/>
      <c r="BD66" s="167"/>
      <c r="BE66" s="167"/>
      <c r="BF66" s="167"/>
      <c r="BG66" s="167"/>
    </row>
    <row r="67" spans="1:59" ht="24.6" customHeight="1" x14ac:dyDescent="0.25">
      <c r="A67" s="108">
        <v>65</v>
      </c>
      <c r="B67" s="72" t="s">
        <v>1802</v>
      </c>
      <c r="C67" s="55" t="s">
        <v>978</v>
      </c>
      <c r="D67" s="289">
        <v>44942</v>
      </c>
      <c r="E67" s="56" t="s">
        <v>1358</v>
      </c>
      <c r="F67" s="88" t="s">
        <v>1803</v>
      </c>
      <c r="G67" s="73" t="s">
        <v>1804</v>
      </c>
      <c r="H67" s="58" t="s">
        <v>1790</v>
      </c>
      <c r="I67" s="59" t="s">
        <v>17</v>
      </c>
      <c r="J67" s="74">
        <v>3151800</v>
      </c>
      <c r="K67" s="74">
        <v>34669800</v>
      </c>
      <c r="L67" s="87">
        <v>44942</v>
      </c>
      <c r="M67" s="90">
        <v>45275</v>
      </c>
      <c r="N67" s="73">
        <v>334</v>
      </c>
      <c r="O67" s="63" t="s">
        <v>1445</v>
      </c>
      <c r="P67" s="73">
        <v>11</v>
      </c>
      <c r="Q67" s="64">
        <f t="shared" si="0"/>
        <v>44931</v>
      </c>
      <c r="R67" s="65">
        <f t="shared" si="1"/>
        <v>1275410620</v>
      </c>
      <c r="S67" s="73" t="s">
        <v>1805</v>
      </c>
      <c r="T67" s="74">
        <v>34669800</v>
      </c>
      <c r="U67" s="63" t="s">
        <v>1012</v>
      </c>
      <c r="V67" s="97" t="s">
        <v>1446</v>
      </c>
      <c r="W67" s="102"/>
      <c r="X67" s="103"/>
      <c r="Y67" s="102"/>
      <c r="Z67" s="104"/>
      <c r="AA67" s="84"/>
      <c r="AB67" s="84"/>
      <c r="AC67" s="84"/>
      <c r="AD67" s="104"/>
      <c r="AE67" s="84"/>
      <c r="AF67" s="84"/>
      <c r="AG67" s="94"/>
      <c r="AH67" s="84"/>
      <c r="AI67" s="98"/>
      <c r="AJ67" s="84"/>
      <c r="AK67" s="99"/>
      <c r="AL67" s="80"/>
      <c r="AM67" s="80"/>
      <c r="AN67" s="106"/>
      <c r="AO67" s="107"/>
      <c r="AP67" s="81"/>
      <c r="AQ67" s="63" t="s">
        <v>1332</v>
      </c>
      <c r="AR67" s="68" t="s">
        <v>1806</v>
      </c>
      <c r="AS67" s="68" t="s">
        <v>1785</v>
      </c>
      <c r="AT67" s="58" t="s">
        <v>1807</v>
      </c>
      <c r="AU67" s="59"/>
      <c r="AV67" s="167"/>
      <c r="AW67" s="167"/>
      <c r="AX67" s="167"/>
      <c r="AY67" s="167"/>
      <c r="AZ67" s="167"/>
      <c r="BA67" s="167"/>
      <c r="BB67" s="167"/>
      <c r="BC67" s="167"/>
      <c r="BD67" s="167"/>
      <c r="BE67" s="167"/>
      <c r="BF67" s="167"/>
      <c r="BG67" s="167"/>
    </row>
    <row r="68" spans="1:59" ht="24.6" customHeight="1" x14ac:dyDescent="0.25">
      <c r="A68" s="53">
        <v>66</v>
      </c>
      <c r="B68" s="72" t="s">
        <v>1808</v>
      </c>
      <c r="C68" s="55" t="s">
        <v>978</v>
      </c>
      <c r="D68" s="91">
        <v>44943</v>
      </c>
      <c r="E68" s="56" t="s">
        <v>1324</v>
      </c>
      <c r="F68" s="57" t="s">
        <v>400</v>
      </c>
      <c r="G68" s="73" t="s">
        <v>1809</v>
      </c>
      <c r="H68" s="58" t="s">
        <v>1810</v>
      </c>
      <c r="I68" s="59" t="s">
        <v>1328</v>
      </c>
      <c r="J68" s="74">
        <v>4202400</v>
      </c>
      <c r="K68" s="74">
        <v>46226400</v>
      </c>
      <c r="L68" s="87">
        <v>44943</v>
      </c>
      <c r="M68" s="90">
        <v>45276</v>
      </c>
      <c r="N68" s="73">
        <v>334</v>
      </c>
      <c r="O68" s="63" t="s">
        <v>1329</v>
      </c>
      <c r="P68" s="73">
        <v>9</v>
      </c>
      <c r="Q68" s="64">
        <f t="shared" ref="Q68:Q131" si="2">+VLOOKUP(P68,$BM$3:$BO$16,2,FALSE)</f>
        <v>44931</v>
      </c>
      <c r="R68" s="65">
        <f t="shared" ref="R68:R131" si="3">+VLOOKUP(P68,$BM$3:$BO$16,3,FALSE)</f>
        <v>535597200</v>
      </c>
      <c r="S68" s="73" t="s">
        <v>1811</v>
      </c>
      <c r="T68" s="74">
        <v>46226400</v>
      </c>
      <c r="U68" s="63" t="s">
        <v>1347</v>
      </c>
      <c r="V68" s="97" t="s">
        <v>1048</v>
      </c>
      <c r="W68" s="84"/>
      <c r="X68" s="84"/>
      <c r="Y68" s="84"/>
      <c r="Z68" s="84"/>
      <c r="AA68" s="84"/>
      <c r="AB68" s="84"/>
      <c r="AC68" s="84"/>
      <c r="AD68" s="66"/>
      <c r="AE68" s="84"/>
      <c r="AF68" s="84"/>
      <c r="AG68" s="84"/>
      <c r="AH68" s="84"/>
      <c r="AI68" s="98"/>
      <c r="AJ68" s="84"/>
      <c r="AK68" s="99"/>
      <c r="AL68" s="80"/>
      <c r="AM68" s="80"/>
      <c r="AN68" s="106"/>
      <c r="AO68" s="107"/>
      <c r="AP68" s="81"/>
      <c r="AQ68" s="63" t="s">
        <v>1332</v>
      </c>
      <c r="AR68" s="68" t="s">
        <v>1812</v>
      </c>
      <c r="AS68" s="68" t="s">
        <v>1813</v>
      </c>
      <c r="AT68" s="58" t="s">
        <v>1814</v>
      </c>
      <c r="AU68" s="59"/>
      <c r="AV68" s="167"/>
      <c r="AW68" s="167"/>
      <c r="AX68" s="167"/>
      <c r="AY68" s="167"/>
      <c r="AZ68" s="167"/>
      <c r="BA68" s="167"/>
      <c r="BB68" s="167"/>
      <c r="BC68" s="167"/>
      <c r="BD68" s="167"/>
      <c r="BE68" s="167"/>
      <c r="BF68" s="167"/>
      <c r="BG68" s="167"/>
    </row>
    <row r="69" spans="1:59" ht="24.6" customHeight="1" x14ac:dyDescent="0.25">
      <c r="A69" s="53">
        <v>67</v>
      </c>
      <c r="B69" s="72" t="s">
        <v>1815</v>
      </c>
      <c r="C69" s="55" t="s">
        <v>978</v>
      </c>
      <c r="D69" s="91">
        <v>44943</v>
      </c>
      <c r="E69" s="56" t="s">
        <v>1358</v>
      </c>
      <c r="F69" s="88" t="s">
        <v>700</v>
      </c>
      <c r="G69" s="73" t="s">
        <v>1816</v>
      </c>
      <c r="H69" s="58" t="s">
        <v>1817</v>
      </c>
      <c r="I69" s="59" t="s">
        <v>1328</v>
      </c>
      <c r="J69" s="109">
        <v>3000000</v>
      </c>
      <c r="K69" s="74">
        <v>33000000</v>
      </c>
      <c r="L69" s="87">
        <v>44943</v>
      </c>
      <c r="M69" s="90">
        <v>45276</v>
      </c>
      <c r="N69" s="73">
        <v>334</v>
      </c>
      <c r="O69" s="63" t="s">
        <v>1329</v>
      </c>
      <c r="P69" s="73">
        <v>9</v>
      </c>
      <c r="Q69" s="64">
        <f t="shared" si="2"/>
        <v>44931</v>
      </c>
      <c r="R69" s="65">
        <f t="shared" si="3"/>
        <v>535597200</v>
      </c>
      <c r="S69" s="73" t="s">
        <v>1818</v>
      </c>
      <c r="T69" s="74">
        <v>33000000</v>
      </c>
      <c r="U69" s="63" t="s">
        <v>1347</v>
      </c>
      <c r="V69" s="97" t="s">
        <v>1048</v>
      </c>
      <c r="W69" s="102"/>
      <c r="X69" s="103"/>
      <c r="Y69" s="102"/>
      <c r="Z69" s="104"/>
      <c r="AA69" s="84"/>
      <c r="AB69" s="84"/>
      <c r="AC69" s="84"/>
      <c r="AD69" s="104"/>
      <c r="AE69" s="84"/>
      <c r="AF69" s="84"/>
      <c r="AG69" s="94"/>
      <c r="AH69" s="84"/>
      <c r="AI69" s="98"/>
      <c r="AJ69" s="84"/>
      <c r="AK69" s="99"/>
      <c r="AL69" s="80"/>
      <c r="AM69" s="80"/>
      <c r="AN69" s="106"/>
      <c r="AO69" s="107"/>
      <c r="AP69" s="81"/>
      <c r="AQ69" s="63" t="s">
        <v>1332</v>
      </c>
      <c r="AR69" s="68" t="s">
        <v>1819</v>
      </c>
      <c r="AS69" s="68" t="s">
        <v>1820</v>
      </c>
      <c r="AT69" s="58" t="s">
        <v>1821</v>
      </c>
      <c r="AU69" s="59"/>
      <c r="AV69" s="167"/>
      <c r="AW69" s="167"/>
      <c r="AX69" s="167"/>
      <c r="AY69" s="167"/>
      <c r="AZ69" s="167"/>
      <c r="BA69" s="167"/>
      <c r="BB69" s="167"/>
      <c r="BC69" s="167"/>
      <c r="BD69" s="167"/>
      <c r="BE69" s="167"/>
      <c r="BF69" s="167"/>
      <c r="BG69" s="167"/>
    </row>
    <row r="70" spans="1:59" ht="24.6" customHeight="1" x14ac:dyDescent="0.25">
      <c r="A70" s="53">
        <v>68</v>
      </c>
      <c r="B70" s="72" t="s">
        <v>1822</v>
      </c>
      <c r="C70" s="55" t="s">
        <v>978</v>
      </c>
      <c r="D70" s="91">
        <v>44943</v>
      </c>
      <c r="E70" s="56" t="s">
        <v>1324</v>
      </c>
      <c r="F70" s="88" t="s">
        <v>1823</v>
      </c>
      <c r="G70" s="73" t="s">
        <v>1824</v>
      </c>
      <c r="H70" s="58" t="s">
        <v>1825</v>
      </c>
      <c r="I70" s="59" t="s">
        <v>1461</v>
      </c>
      <c r="J70" s="109">
        <v>3302592</v>
      </c>
      <c r="K70" s="74">
        <v>33025920</v>
      </c>
      <c r="L70" s="87">
        <v>44943</v>
      </c>
      <c r="M70" s="90">
        <v>45246</v>
      </c>
      <c r="N70" s="73">
        <v>304</v>
      </c>
      <c r="O70" s="63" t="s">
        <v>1462</v>
      </c>
      <c r="P70" s="73">
        <v>7</v>
      </c>
      <c r="Q70" s="64">
        <f t="shared" si="2"/>
        <v>44931</v>
      </c>
      <c r="R70" s="65">
        <f t="shared" si="3"/>
        <v>1159135180</v>
      </c>
      <c r="S70" s="73" t="s">
        <v>1826</v>
      </c>
      <c r="T70" s="74">
        <v>33025920</v>
      </c>
      <c r="U70" s="63" t="s">
        <v>1605</v>
      </c>
      <c r="V70" s="97" t="s">
        <v>1048</v>
      </c>
      <c r="W70" s="102"/>
      <c r="X70" s="103"/>
      <c r="Y70" s="102"/>
      <c r="Z70" s="104"/>
      <c r="AA70" s="84"/>
      <c r="AB70" s="84"/>
      <c r="AC70" s="84"/>
      <c r="AD70" s="104"/>
      <c r="AE70" s="84"/>
      <c r="AF70" s="84"/>
      <c r="AG70" s="94"/>
      <c r="AH70" s="84"/>
      <c r="AI70" s="98"/>
      <c r="AJ70" s="84"/>
      <c r="AK70" s="99"/>
      <c r="AL70" s="80"/>
      <c r="AM70" s="80"/>
      <c r="AN70" s="106"/>
      <c r="AO70" s="107"/>
      <c r="AP70" s="81"/>
      <c r="AQ70" s="63" t="s">
        <v>1332</v>
      </c>
      <c r="AR70" s="68" t="s">
        <v>1827</v>
      </c>
      <c r="AS70" s="68" t="s">
        <v>1828</v>
      </c>
      <c r="AT70" s="58" t="s">
        <v>1829</v>
      </c>
      <c r="AU70" s="59"/>
      <c r="AV70" s="167"/>
      <c r="AW70" s="167"/>
      <c r="AX70" s="167"/>
      <c r="AY70" s="167"/>
      <c r="AZ70" s="167"/>
      <c r="BA70" s="167"/>
      <c r="BB70" s="167"/>
      <c r="BC70" s="167"/>
      <c r="BD70" s="167"/>
      <c r="BE70" s="167"/>
      <c r="BF70" s="167"/>
      <c r="BG70" s="167"/>
    </row>
    <row r="71" spans="1:59" ht="24.6" customHeight="1" x14ac:dyDescent="0.25">
      <c r="A71" s="53">
        <v>69</v>
      </c>
      <c r="B71" s="72" t="s">
        <v>1830</v>
      </c>
      <c r="C71" s="55" t="s">
        <v>978</v>
      </c>
      <c r="D71" s="91">
        <v>44943</v>
      </c>
      <c r="E71" s="56" t="s">
        <v>1358</v>
      </c>
      <c r="F71" s="88" t="s">
        <v>1831</v>
      </c>
      <c r="G71" s="73" t="s">
        <v>1832</v>
      </c>
      <c r="H71" s="58" t="s">
        <v>1833</v>
      </c>
      <c r="I71" s="59" t="s">
        <v>1429</v>
      </c>
      <c r="J71" s="109">
        <v>2987000</v>
      </c>
      <c r="K71" s="74">
        <v>29870000</v>
      </c>
      <c r="L71" s="87">
        <v>44943</v>
      </c>
      <c r="M71" s="90">
        <v>45246</v>
      </c>
      <c r="N71" s="73">
        <v>304</v>
      </c>
      <c r="O71" s="63" t="s">
        <v>1430</v>
      </c>
      <c r="P71" s="73">
        <v>12</v>
      </c>
      <c r="Q71" s="64">
        <f t="shared" si="2"/>
        <v>44931</v>
      </c>
      <c r="R71" s="65">
        <f t="shared" si="3"/>
        <v>1505871844</v>
      </c>
      <c r="S71" s="73" t="s">
        <v>1834</v>
      </c>
      <c r="T71" s="74">
        <v>29870000</v>
      </c>
      <c r="U71" s="63" t="s">
        <v>122</v>
      </c>
      <c r="V71" s="97" t="s">
        <v>1048</v>
      </c>
      <c r="W71" s="102"/>
      <c r="X71" s="103"/>
      <c r="Y71" s="102"/>
      <c r="Z71" s="104"/>
      <c r="AA71" s="84"/>
      <c r="AB71" s="84"/>
      <c r="AC71" s="84"/>
      <c r="AD71" s="104"/>
      <c r="AE71" s="84"/>
      <c r="AF71" s="84"/>
      <c r="AG71" s="94"/>
      <c r="AH71" s="84"/>
      <c r="AI71" s="98"/>
      <c r="AJ71" s="84"/>
      <c r="AK71" s="99"/>
      <c r="AL71" s="80"/>
      <c r="AM71" s="80"/>
      <c r="AN71" s="106"/>
      <c r="AO71" s="107"/>
      <c r="AP71" s="81"/>
      <c r="AQ71" s="63" t="s">
        <v>1332</v>
      </c>
      <c r="AR71" s="68" t="s">
        <v>1835</v>
      </c>
      <c r="AS71" s="68" t="s">
        <v>1836</v>
      </c>
      <c r="AT71" s="58" t="s">
        <v>1837</v>
      </c>
      <c r="AU71" s="59"/>
      <c r="AV71" s="167"/>
      <c r="AW71" s="167"/>
      <c r="AX71" s="167"/>
      <c r="AY71" s="167"/>
      <c r="AZ71" s="167"/>
      <c r="BA71" s="167"/>
      <c r="BB71" s="167"/>
      <c r="BC71" s="167"/>
      <c r="BD71" s="167"/>
      <c r="BE71" s="167"/>
      <c r="BF71" s="167"/>
      <c r="BG71" s="167"/>
    </row>
    <row r="72" spans="1:59" ht="24.6" customHeight="1" x14ac:dyDescent="0.25">
      <c r="A72" s="53">
        <v>70</v>
      </c>
      <c r="B72" s="72" t="s">
        <v>1838</v>
      </c>
      <c r="C72" s="55" t="s">
        <v>978</v>
      </c>
      <c r="D72" s="91">
        <v>44943</v>
      </c>
      <c r="E72" s="56" t="s">
        <v>1358</v>
      </c>
      <c r="F72" s="57" t="s">
        <v>933</v>
      </c>
      <c r="G72" s="73" t="s">
        <v>932</v>
      </c>
      <c r="H72" s="58" t="s">
        <v>1839</v>
      </c>
      <c r="I72" s="59" t="s">
        <v>1461</v>
      </c>
      <c r="J72" s="74">
        <v>3000000</v>
      </c>
      <c r="K72" s="74">
        <v>30000000</v>
      </c>
      <c r="L72" s="87">
        <v>44943</v>
      </c>
      <c r="M72" s="90">
        <v>45246</v>
      </c>
      <c r="N72" s="73">
        <v>304</v>
      </c>
      <c r="O72" s="63" t="s">
        <v>1462</v>
      </c>
      <c r="P72" s="73">
        <v>6</v>
      </c>
      <c r="Q72" s="64">
        <f t="shared" si="2"/>
        <v>44931</v>
      </c>
      <c r="R72" s="65">
        <f t="shared" si="3"/>
        <v>168462900</v>
      </c>
      <c r="S72" s="73" t="s">
        <v>1840</v>
      </c>
      <c r="T72" s="74">
        <v>30000000</v>
      </c>
      <c r="U72" s="63" t="s">
        <v>1502</v>
      </c>
      <c r="V72" s="97" t="s">
        <v>1048</v>
      </c>
      <c r="W72" s="102"/>
      <c r="X72" s="103"/>
      <c r="Y72" s="102"/>
      <c r="Z72" s="104"/>
      <c r="AA72" s="84"/>
      <c r="AB72" s="84"/>
      <c r="AC72" s="84"/>
      <c r="AD72" s="104"/>
      <c r="AE72" s="84"/>
      <c r="AF72" s="84"/>
      <c r="AG72" s="94"/>
      <c r="AH72" s="80"/>
      <c r="AI72" s="98"/>
      <c r="AJ72" s="80"/>
      <c r="AK72" s="105"/>
      <c r="AL72" s="80"/>
      <c r="AM72" s="80"/>
      <c r="AN72" s="106"/>
      <c r="AO72" s="107"/>
      <c r="AP72" s="81"/>
      <c r="AQ72" s="63" t="s">
        <v>1332</v>
      </c>
      <c r="AR72" s="68" t="s">
        <v>1841</v>
      </c>
      <c r="AS72" s="68" t="s">
        <v>1842</v>
      </c>
      <c r="AT72" s="58" t="s">
        <v>1843</v>
      </c>
      <c r="AU72" s="59"/>
      <c r="AV72" s="167"/>
      <c r="AW72" s="167"/>
      <c r="AX72" s="167"/>
      <c r="AY72" s="167"/>
      <c r="AZ72" s="167"/>
      <c r="BA72" s="167"/>
      <c r="BB72" s="167"/>
      <c r="BC72" s="167"/>
      <c r="BD72" s="167"/>
      <c r="BE72" s="167"/>
      <c r="BF72" s="167"/>
      <c r="BG72" s="167"/>
    </row>
    <row r="73" spans="1:59" ht="24.6" customHeight="1" x14ac:dyDescent="0.25">
      <c r="A73" s="53">
        <v>71</v>
      </c>
      <c r="B73" s="72" t="s">
        <v>1844</v>
      </c>
      <c r="C73" s="55" t="s">
        <v>978</v>
      </c>
      <c r="D73" s="91">
        <v>44943</v>
      </c>
      <c r="E73" s="56" t="s">
        <v>1358</v>
      </c>
      <c r="F73" s="57" t="s">
        <v>1845</v>
      </c>
      <c r="G73" s="73" t="s">
        <v>1846</v>
      </c>
      <c r="H73" s="58" t="s">
        <v>1847</v>
      </c>
      <c r="I73" s="59" t="s">
        <v>1328</v>
      </c>
      <c r="J73" s="74">
        <v>2884000</v>
      </c>
      <c r="K73" s="74">
        <v>31724000</v>
      </c>
      <c r="L73" s="87">
        <v>44943</v>
      </c>
      <c r="M73" s="90">
        <v>45276</v>
      </c>
      <c r="N73" s="73">
        <v>334</v>
      </c>
      <c r="O73" s="63" t="s">
        <v>1329</v>
      </c>
      <c r="P73" s="73">
        <v>9</v>
      </c>
      <c r="Q73" s="64">
        <f t="shared" si="2"/>
        <v>44931</v>
      </c>
      <c r="R73" s="65">
        <f t="shared" si="3"/>
        <v>535597200</v>
      </c>
      <c r="S73" s="73" t="s">
        <v>1848</v>
      </c>
      <c r="T73" s="74">
        <v>31724000</v>
      </c>
      <c r="U73" s="63" t="s">
        <v>1347</v>
      </c>
      <c r="V73" s="97" t="s">
        <v>1048</v>
      </c>
      <c r="W73" s="102"/>
      <c r="X73" s="103"/>
      <c r="Y73" s="102"/>
      <c r="Z73" s="104"/>
      <c r="AA73" s="84"/>
      <c r="AB73" s="84"/>
      <c r="AC73" s="84"/>
      <c r="AD73" s="104"/>
      <c r="AE73" s="84"/>
      <c r="AF73" s="84"/>
      <c r="AG73" s="94"/>
      <c r="AH73" s="80"/>
      <c r="AI73" s="98"/>
      <c r="AJ73" s="80"/>
      <c r="AK73" s="105"/>
      <c r="AL73" s="80"/>
      <c r="AM73" s="80"/>
      <c r="AN73" s="106"/>
      <c r="AO73" s="107"/>
      <c r="AP73" s="81"/>
      <c r="AQ73" s="63" t="s">
        <v>1332</v>
      </c>
      <c r="AR73" s="68" t="s">
        <v>1849</v>
      </c>
      <c r="AS73" s="68" t="s">
        <v>1850</v>
      </c>
      <c r="AT73" s="58" t="s">
        <v>1851</v>
      </c>
      <c r="AU73" s="59"/>
      <c r="AV73" s="167"/>
      <c r="AW73" s="167"/>
      <c r="AX73" s="167"/>
      <c r="AY73" s="167"/>
      <c r="AZ73" s="167"/>
      <c r="BA73" s="167"/>
      <c r="BB73" s="167"/>
      <c r="BC73" s="167"/>
      <c r="BD73" s="167"/>
      <c r="BE73" s="167"/>
      <c r="BF73" s="167"/>
      <c r="BG73" s="167"/>
    </row>
    <row r="74" spans="1:59" ht="24.6" customHeight="1" x14ac:dyDescent="0.25">
      <c r="A74" s="53">
        <v>72</v>
      </c>
      <c r="B74" s="72" t="s">
        <v>1852</v>
      </c>
      <c r="C74" s="55" t="s">
        <v>978</v>
      </c>
      <c r="D74" s="91">
        <v>44943</v>
      </c>
      <c r="E74" s="56" t="s">
        <v>1324</v>
      </c>
      <c r="F74" s="57" t="s">
        <v>1853</v>
      </c>
      <c r="G74" s="73" t="s">
        <v>1854</v>
      </c>
      <c r="H74" s="58" t="s">
        <v>1825</v>
      </c>
      <c r="I74" s="59" t="s">
        <v>1461</v>
      </c>
      <c r="J74" s="74">
        <v>3302592</v>
      </c>
      <c r="K74" s="74">
        <v>33025920</v>
      </c>
      <c r="L74" s="87">
        <v>44943</v>
      </c>
      <c r="M74" s="90">
        <v>45246</v>
      </c>
      <c r="N74" s="73">
        <v>304</v>
      </c>
      <c r="O74" s="63" t="s">
        <v>1462</v>
      </c>
      <c r="P74" s="73">
        <v>7</v>
      </c>
      <c r="Q74" s="64">
        <f t="shared" si="2"/>
        <v>44931</v>
      </c>
      <c r="R74" s="65">
        <f t="shared" si="3"/>
        <v>1159135180</v>
      </c>
      <c r="S74" s="73" t="s">
        <v>1855</v>
      </c>
      <c r="T74" s="74">
        <v>33025920</v>
      </c>
      <c r="U74" s="63" t="s">
        <v>1605</v>
      </c>
      <c r="V74" s="97" t="s">
        <v>1048</v>
      </c>
      <c r="W74" s="102"/>
      <c r="X74" s="103"/>
      <c r="Y74" s="102"/>
      <c r="Z74" s="104"/>
      <c r="AA74" s="84"/>
      <c r="AB74" s="84"/>
      <c r="AC74" s="84"/>
      <c r="AD74" s="104"/>
      <c r="AE74" s="84"/>
      <c r="AF74" s="84"/>
      <c r="AG74" s="94"/>
      <c r="AH74" s="80"/>
      <c r="AI74" s="98"/>
      <c r="AJ74" s="80"/>
      <c r="AK74" s="105"/>
      <c r="AL74" s="80"/>
      <c r="AM74" s="80"/>
      <c r="AN74" s="106"/>
      <c r="AO74" s="107"/>
      <c r="AP74" s="81"/>
      <c r="AQ74" s="63" t="s">
        <v>1332</v>
      </c>
      <c r="AR74" s="68" t="s">
        <v>1856</v>
      </c>
      <c r="AS74" s="68" t="s">
        <v>1857</v>
      </c>
      <c r="AT74" s="58" t="s">
        <v>1858</v>
      </c>
      <c r="AU74" s="59"/>
      <c r="AV74" s="167"/>
      <c r="AW74" s="167"/>
      <c r="AX74" s="167"/>
      <c r="AY74" s="167"/>
      <c r="AZ74" s="167"/>
      <c r="BA74" s="167"/>
      <c r="BB74" s="167"/>
      <c r="BC74" s="167"/>
      <c r="BD74" s="167"/>
      <c r="BE74" s="167"/>
      <c r="BF74" s="167"/>
      <c r="BG74" s="167"/>
    </row>
    <row r="75" spans="1:59" ht="28.15" customHeight="1" x14ac:dyDescent="0.25">
      <c r="A75" s="53">
        <v>73</v>
      </c>
      <c r="B75" s="72" t="s">
        <v>1859</v>
      </c>
      <c r="C75" s="55" t="s">
        <v>978</v>
      </c>
      <c r="D75" s="91">
        <v>44943</v>
      </c>
      <c r="E75" s="56" t="s">
        <v>1358</v>
      </c>
      <c r="F75" s="57" t="s">
        <v>503</v>
      </c>
      <c r="G75" s="73" t="s">
        <v>1860</v>
      </c>
      <c r="H75" s="58" t="s">
        <v>1581</v>
      </c>
      <c r="I75" s="59" t="s">
        <v>1461</v>
      </c>
      <c r="J75" s="74">
        <v>2291173</v>
      </c>
      <c r="K75" s="74">
        <v>22911730</v>
      </c>
      <c r="L75" s="87">
        <v>44943</v>
      </c>
      <c r="M75" s="90">
        <v>45246</v>
      </c>
      <c r="N75" s="73">
        <v>304</v>
      </c>
      <c r="O75" s="63" t="s">
        <v>1462</v>
      </c>
      <c r="P75" s="73">
        <v>4</v>
      </c>
      <c r="Q75" s="64">
        <f t="shared" si="2"/>
        <v>44931</v>
      </c>
      <c r="R75" s="65">
        <f t="shared" si="3"/>
        <v>283734100</v>
      </c>
      <c r="S75" s="73" t="s">
        <v>1861</v>
      </c>
      <c r="T75" s="74">
        <v>22911730</v>
      </c>
      <c r="U75" s="63" t="s">
        <v>1463</v>
      </c>
      <c r="V75" s="97" t="s">
        <v>1048</v>
      </c>
      <c r="W75" s="102"/>
      <c r="X75" s="103"/>
      <c r="Y75" s="102"/>
      <c r="Z75" s="104"/>
      <c r="AA75" s="84"/>
      <c r="AB75" s="84"/>
      <c r="AC75" s="84"/>
      <c r="AD75" s="104"/>
      <c r="AE75" s="84"/>
      <c r="AF75" s="84"/>
      <c r="AG75" s="94"/>
      <c r="AH75" s="80"/>
      <c r="AI75" s="98"/>
      <c r="AJ75" s="80"/>
      <c r="AK75" s="105"/>
      <c r="AL75" s="80"/>
      <c r="AM75" s="80"/>
      <c r="AN75" s="106"/>
      <c r="AO75" s="107"/>
      <c r="AP75" s="81"/>
      <c r="AQ75" s="63" t="s">
        <v>1332</v>
      </c>
      <c r="AR75" s="68" t="s">
        <v>1862</v>
      </c>
      <c r="AS75" s="68" t="s">
        <v>1863</v>
      </c>
      <c r="AT75" s="58" t="s">
        <v>1864</v>
      </c>
      <c r="AU75" s="59"/>
      <c r="AV75" s="167"/>
      <c r="AW75" s="167"/>
      <c r="AX75" s="167"/>
      <c r="AY75" s="167"/>
      <c r="AZ75" s="167"/>
      <c r="BA75" s="167"/>
      <c r="BB75" s="167"/>
      <c r="BC75" s="167"/>
      <c r="BD75" s="167"/>
      <c r="BE75" s="167"/>
      <c r="BF75" s="167"/>
      <c r="BG75" s="167"/>
    </row>
    <row r="76" spans="1:59" ht="28.15" customHeight="1" x14ac:dyDescent="0.25">
      <c r="A76" s="53">
        <v>74</v>
      </c>
      <c r="B76" s="72" t="s">
        <v>1865</v>
      </c>
      <c r="C76" s="55" t="s">
        <v>978</v>
      </c>
      <c r="D76" s="91">
        <v>44943</v>
      </c>
      <c r="E76" s="56" t="s">
        <v>1358</v>
      </c>
      <c r="F76" s="57" t="s">
        <v>1866</v>
      </c>
      <c r="G76" s="73" t="s">
        <v>1867</v>
      </c>
      <c r="H76" s="58" t="s">
        <v>1868</v>
      </c>
      <c r="I76" s="59" t="s">
        <v>1429</v>
      </c>
      <c r="J76" s="74">
        <v>2770432</v>
      </c>
      <c r="K76" s="74">
        <v>27704320</v>
      </c>
      <c r="L76" s="87">
        <v>44943</v>
      </c>
      <c r="M76" s="90">
        <v>45246</v>
      </c>
      <c r="N76" s="73">
        <v>304</v>
      </c>
      <c r="O76" s="63" t="s">
        <v>1430</v>
      </c>
      <c r="P76" s="73">
        <v>14</v>
      </c>
      <c r="Q76" s="64">
        <f t="shared" si="2"/>
        <v>44931</v>
      </c>
      <c r="R76" s="65">
        <f t="shared" si="3"/>
        <v>630727269</v>
      </c>
      <c r="S76" s="73" t="s">
        <v>1869</v>
      </c>
      <c r="T76" s="74">
        <v>27704320</v>
      </c>
      <c r="U76" s="63" t="s">
        <v>28</v>
      </c>
      <c r="V76" s="110" t="s">
        <v>1048</v>
      </c>
      <c r="W76" s="102"/>
      <c r="X76" s="103"/>
      <c r="Y76" s="102"/>
      <c r="Z76" s="104"/>
      <c r="AA76" s="84"/>
      <c r="AB76" s="84"/>
      <c r="AC76" s="84"/>
      <c r="AD76" s="104"/>
      <c r="AE76" s="84"/>
      <c r="AF76" s="84"/>
      <c r="AG76" s="94"/>
      <c r="AH76" s="80"/>
      <c r="AI76" s="98"/>
      <c r="AJ76" s="80"/>
      <c r="AK76" s="105"/>
      <c r="AL76" s="80"/>
      <c r="AM76" s="80"/>
      <c r="AN76" s="106"/>
      <c r="AO76" s="107"/>
      <c r="AP76" s="81"/>
      <c r="AQ76" s="63" t="s">
        <v>1332</v>
      </c>
      <c r="AR76" s="68" t="s">
        <v>1870</v>
      </c>
      <c r="AS76" s="68" t="s">
        <v>1871</v>
      </c>
      <c r="AT76" s="58" t="s">
        <v>1872</v>
      </c>
      <c r="AU76" s="59"/>
      <c r="AV76" s="167"/>
      <c r="AW76" s="167"/>
      <c r="AX76" s="167"/>
      <c r="AY76" s="167"/>
      <c r="AZ76" s="167"/>
      <c r="BA76" s="167"/>
      <c r="BB76" s="167"/>
      <c r="BC76" s="167"/>
      <c r="BD76" s="167"/>
      <c r="BE76" s="167"/>
      <c r="BF76" s="167"/>
      <c r="BG76" s="167"/>
    </row>
    <row r="77" spans="1:59" ht="28.15" customHeight="1" x14ac:dyDescent="0.25">
      <c r="A77" s="53">
        <v>74</v>
      </c>
      <c r="B77" s="72" t="s">
        <v>1873</v>
      </c>
      <c r="C77" s="55" t="s">
        <v>978</v>
      </c>
      <c r="D77" s="91">
        <v>44943</v>
      </c>
      <c r="E77" s="56" t="s">
        <v>1358</v>
      </c>
      <c r="F77" s="57" t="s">
        <v>1874</v>
      </c>
      <c r="G77" s="73" t="s">
        <v>1875</v>
      </c>
      <c r="H77" s="58" t="s">
        <v>1876</v>
      </c>
      <c r="I77" s="59" t="s">
        <v>1412</v>
      </c>
      <c r="J77" s="74">
        <v>3000000</v>
      </c>
      <c r="K77" s="74">
        <v>12000000</v>
      </c>
      <c r="L77" s="87">
        <v>44943</v>
      </c>
      <c r="M77" s="90">
        <v>45062</v>
      </c>
      <c r="N77" s="73">
        <v>120</v>
      </c>
      <c r="O77" s="57" t="s">
        <v>1398</v>
      </c>
      <c r="P77" s="73">
        <v>2</v>
      </c>
      <c r="Q77" s="64">
        <f t="shared" si="2"/>
        <v>44930</v>
      </c>
      <c r="R77" s="65">
        <f t="shared" si="3"/>
        <v>1739392150</v>
      </c>
      <c r="S77" s="73" t="s">
        <v>1877</v>
      </c>
      <c r="T77" s="74">
        <v>12000000</v>
      </c>
      <c r="U77" s="63" t="s">
        <v>1331</v>
      </c>
      <c r="V77" s="97" t="s">
        <v>1001</v>
      </c>
      <c r="W77" s="102"/>
      <c r="X77" s="111"/>
      <c r="Y77" s="102"/>
      <c r="Z77" s="104"/>
      <c r="AA77" s="84"/>
      <c r="AB77" s="84"/>
      <c r="AC77" s="84"/>
      <c r="AD77" s="104"/>
      <c r="AE77" s="84"/>
      <c r="AF77" s="84"/>
      <c r="AG77" s="94"/>
      <c r="AH77" s="84"/>
      <c r="AI77" s="98"/>
      <c r="AJ77" s="84"/>
      <c r="AK77" s="99"/>
      <c r="AL77" s="80"/>
      <c r="AM77" s="80"/>
      <c r="AN77" s="106"/>
      <c r="AO77" s="107"/>
      <c r="AP77" s="81"/>
      <c r="AQ77" s="63" t="s">
        <v>1332</v>
      </c>
      <c r="AR77" s="68" t="s">
        <v>1878</v>
      </c>
      <c r="AS77" s="68" t="s">
        <v>1879</v>
      </c>
      <c r="AT77" s="58" t="s">
        <v>1880</v>
      </c>
      <c r="AU77" s="59"/>
      <c r="AV77" s="167"/>
      <c r="AW77" s="167"/>
      <c r="AX77" s="167"/>
      <c r="AY77" s="167"/>
      <c r="AZ77" s="167"/>
      <c r="BA77" s="167"/>
      <c r="BB77" s="167"/>
      <c r="BC77" s="167"/>
      <c r="BD77" s="167"/>
      <c r="BE77" s="167"/>
      <c r="BF77" s="167"/>
      <c r="BG77" s="167"/>
    </row>
    <row r="78" spans="1:59" ht="28.15" customHeight="1" x14ac:dyDescent="0.25">
      <c r="A78" s="53">
        <v>76</v>
      </c>
      <c r="B78" s="72" t="s">
        <v>1881</v>
      </c>
      <c r="C78" s="55" t="s">
        <v>978</v>
      </c>
      <c r="D78" s="91">
        <v>44943</v>
      </c>
      <c r="E78" s="56" t="s">
        <v>1358</v>
      </c>
      <c r="F78" s="57" t="s">
        <v>1882</v>
      </c>
      <c r="G78" s="73" t="s">
        <v>1883</v>
      </c>
      <c r="H78" s="58" t="s">
        <v>1884</v>
      </c>
      <c r="I78" s="59" t="s">
        <v>1885</v>
      </c>
      <c r="J78" s="74">
        <v>3000000</v>
      </c>
      <c r="K78" s="74">
        <v>12000000</v>
      </c>
      <c r="L78" s="87">
        <v>44943</v>
      </c>
      <c r="M78" s="90">
        <v>45062</v>
      </c>
      <c r="N78" s="73">
        <v>120</v>
      </c>
      <c r="O78" s="57" t="s">
        <v>1398</v>
      </c>
      <c r="P78" s="73">
        <v>2</v>
      </c>
      <c r="Q78" s="64">
        <f t="shared" si="2"/>
        <v>44930</v>
      </c>
      <c r="R78" s="65">
        <f t="shared" si="3"/>
        <v>1739392150</v>
      </c>
      <c r="S78" s="73" t="s">
        <v>1886</v>
      </c>
      <c r="T78" s="74">
        <v>12000000</v>
      </c>
      <c r="U78" s="63" t="s">
        <v>1331</v>
      </c>
      <c r="V78" s="97" t="s">
        <v>1001</v>
      </c>
      <c r="W78" s="102"/>
      <c r="X78" s="103"/>
      <c r="Y78" s="102"/>
      <c r="Z78" s="104"/>
      <c r="AA78" s="84"/>
      <c r="AB78" s="84"/>
      <c r="AC78" s="84"/>
      <c r="AD78" s="104"/>
      <c r="AE78" s="84"/>
      <c r="AF78" s="84"/>
      <c r="AG78" s="94"/>
      <c r="AH78" s="80"/>
      <c r="AI78" s="98"/>
      <c r="AJ78" s="80"/>
      <c r="AK78" s="105"/>
      <c r="AL78" s="80"/>
      <c r="AM78" s="80"/>
      <c r="AN78" s="106"/>
      <c r="AO78" s="107"/>
      <c r="AP78" s="81"/>
      <c r="AQ78" s="63" t="s">
        <v>1332</v>
      </c>
      <c r="AR78" s="68" t="s">
        <v>1887</v>
      </c>
      <c r="AS78" s="68" t="s">
        <v>1888</v>
      </c>
      <c r="AT78" s="58" t="s">
        <v>1889</v>
      </c>
      <c r="AU78" s="59"/>
      <c r="AV78" s="167"/>
      <c r="AW78" s="167"/>
      <c r="AX78" s="167"/>
      <c r="AY78" s="167"/>
      <c r="AZ78" s="167"/>
      <c r="BA78" s="167"/>
      <c r="BB78" s="167"/>
      <c r="BC78" s="167"/>
      <c r="BD78" s="167"/>
      <c r="BE78" s="167"/>
      <c r="BF78" s="167"/>
      <c r="BG78" s="167"/>
    </row>
    <row r="79" spans="1:59" ht="28.15" customHeight="1" x14ac:dyDescent="0.25">
      <c r="A79" s="53">
        <v>77</v>
      </c>
      <c r="B79" s="72" t="s">
        <v>1890</v>
      </c>
      <c r="C79" s="55" t="s">
        <v>978</v>
      </c>
      <c r="D79" s="91">
        <v>44943</v>
      </c>
      <c r="E79" s="56" t="s">
        <v>1324</v>
      </c>
      <c r="F79" s="57" t="s">
        <v>1891</v>
      </c>
      <c r="G79" s="73" t="s">
        <v>1892</v>
      </c>
      <c r="H79" s="58" t="s">
        <v>1893</v>
      </c>
      <c r="I79" s="59" t="s">
        <v>1397</v>
      </c>
      <c r="J79" s="74">
        <v>4202400</v>
      </c>
      <c r="K79" s="74">
        <v>16809600</v>
      </c>
      <c r="L79" s="87">
        <v>44943</v>
      </c>
      <c r="M79" s="90">
        <v>45062</v>
      </c>
      <c r="N79" s="73">
        <v>120</v>
      </c>
      <c r="O79" s="57" t="s">
        <v>1398</v>
      </c>
      <c r="P79" s="73">
        <v>2</v>
      </c>
      <c r="Q79" s="64">
        <f t="shared" si="2"/>
        <v>44930</v>
      </c>
      <c r="R79" s="65">
        <f t="shared" si="3"/>
        <v>1739392150</v>
      </c>
      <c r="S79" s="73" t="s">
        <v>1894</v>
      </c>
      <c r="T79" s="74">
        <v>16809600</v>
      </c>
      <c r="U79" s="63" t="s">
        <v>1331</v>
      </c>
      <c r="V79" s="97" t="s">
        <v>1001</v>
      </c>
      <c r="W79" s="102"/>
      <c r="X79" s="103"/>
      <c r="Y79" s="102"/>
      <c r="Z79" s="104"/>
      <c r="AA79" s="84"/>
      <c r="AB79" s="84"/>
      <c r="AC79" s="84"/>
      <c r="AD79" s="104"/>
      <c r="AE79" s="84"/>
      <c r="AF79" s="84"/>
      <c r="AG79" s="94"/>
      <c r="AH79" s="80"/>
      <c r="AI79" s="98"/>
      <c r="AJ79" s="84"/>
      <c r="AK79" s="99"/>
      <c r="AL79" s="80"/>
      <c r="AM79" s="80"/>
      <c r="AN79" s="106"/>
      <c r="AO79" s="107"/>
      <c r="AP79" s="81"/>
      <c r="AQ79" s="63" t="s">
        <v>1332</v>
      </c>
      <c r="AR79" s="68" t="s">
        <v>1895</v>
      </c>
      <c r="AS79" s="68" t="s">
        <v>1896</v>
      </c>
      <c r="AT79" s="58" t="s">
        <v>1897</v>
      </c>
      <c r="AU79" s="59"/>
      <c r="AV79" s="167"/>
      <c r="AW79" s="167"/>
      <c r="AX79" s="167"/>
      <c r="AY79" s="167"/>
      <c r="AZ79" s="167"/>
      <c r="BA79" s="167"/>
      <c r="BB79" s="167"/>
      <c r="BC79" s="167"/>
      <c r="BD79" s="167"/>
      <c r="BE79" s="167"/>
      <c r="BF79" s="167"/>
      <c r="BG79" s="167"/>
    </row>
    <row r="80" spans="1:59" ht="28.15" customHeight="1" x14ac:dyDescent="0.25">
      <c r="A80" s="53">
        <v>78</v>
      </c>
      <c r="B80" s="72" t="s">
        <v>1898</v>
      </c>
      <c r="C80" s="55" t="s">
        <v>978</v>
      </c>
      <c r="D80" s="91">
        <v>44943</v>
      </c>
      <c r="E80" s="56" t="s">
        <v>1358</v>
      </c>
      <c r="F80" s="57" t="s">
        <v>918</v>
      </c>
      <c r="G80" s="73" t="s">
        <v>917</v>
      </c>
      <c r="H80" s="58" t="s">
        <v>1899</v>
      </c>
      <c r="I80" s="59" t="s">
        <v>1397</v>
      </c>
      <c r="J80" s="74">
        <v>2626500</v>
      </c>
      <c r="K80" s="74">
        <v>10506000</v>
      </c>
      <c r="L80" s="87">
        <v>44943</v>
      </c>
      <c r="M80" s="90">
        <v>45062</v>
      </c>
      <c r="N80" s="73">
        <v>120</v>
      </c>
      <c r="O80" s="57" t="s">
        <v>1398</v>
      </c>
      <c r="P80" s="73">
        <v>2</v>
      </c>
      <c r="Q80" s="64">
        <f t="shared" si="2"/>
        <v>44930</v>
      </c>
      <c r="R80" s="65">
        <f t="shared" si="3"/>
        <v>1739392150</v>
      </c>
      <c r="S80" s="73" t="s">
        <v>1900</v>
      </c>
      <c r="T80" s="74">
        <v>10506000</v>
      </c>
      <c r="U80" s="63" t="s">
        <v>1331</v>
      </c>
      <c r="V80" s="97" t="s">
        <v>1001</v>
      </c>
      <c r="W80" s="102"/>
      <c r="X80" s="103"/>
      <c r="Y80" s="102"/>
      <c r="Z80" s="104"/>
      <c r="AA80" s="84"/>
      <c r="AB80" s="84"/>
      <c r="AC80" s="84"/>
      <c r="AD80" s="104"/>
      <c r="AE80" s="84"/>
      <c r="AF80" s="84"/>
      <c r="AG80" s="94"/>
      <c r="AH80" s="80"/>
      <c r="AI80" s="98"/>
      <c r="AJ80" s="80"/>
      <c r="AK80" s="105"/>
      <c r="AL80" s="80"/>
      <c r="AM80" s="80"/>
      <c r="AN80" s="106"/>
      <c r="AO80" s="107"/>
      <c r="AP80" s="81"/>
      <c r="AQ80" s="63" t="s">
        <v>1332</v>
      </c>
      <c r="AR80" s="68" t="s">
        <v>1901</v>
      </c>
      <c r="AS80" s="68" t="s">
        <v>1902</v>
      </c>
      <c r="AT80" s="158" t="s">
        <v>1903</v>
      </c>
      <c r="AU80" s="59"/>
      <c r="AV80" s="167"/>
      <c r="AW80" s="167"/>
      <c r="AX80" s="167"/>
      <c r="AY80" s="167"/>
      <c r="AZ80" s="167"/>
      <c r="BA80" s="167"/>
      <c r="BB80" s="167"/>
      <c r="BC80" s="167"/>
      <c r="BD80" s="167"/>
      <c r="BE80" s="167"/>
      <c r="BF80" s="167"/>
      <c r="BG80" s="167"/>
    </row>
    <row r="81" spans="1:59" ht="28.15" customHeight="1" x14ac:dyDescent="0.25">
      <c r="A81" s="53">
        <v>79</v>
      </c>
      <c r="B81" s="72" t="s">
        <v>1904</v>
      </c>
      <c r="C81" s="55" t="s">
        <v>978</v>
      </c>
      <c r="D81" s="91">
        <v>44943</v>
      </c>
      <c r="E81" s="56" t="s">
        <v>1358</v>
      </c>
      <c r="F81" s="57" t="s">
        <v>1905</v>
      </c>
      <c r="G81" s="73" t="s">
        <v>1906</v>
      </c>
      <c r="H81" s="58" t="s">
        <v>1907</v>
      </c>
      <c r="I81" s="59" t="s">
        <v>1397</v>
      </c>
      <c r="J81" s="74">
        <v>1854000</v>
      </c>
      <c r="K81" s="74">
        <v>7416000</v>
      </c>
      <c r="L81" s="87">
        <v>44943</v>
      </c>
      <c r="M81" s="90">
        <v>45062</v>
      </c>
      <c r="N81" s="73">
        <v>120</v>
      </c>
      <c r="O81" s="57" t="s">
        <v>1398</v>
      </c>
      <c r="P81" s="73">
        <v>2</v>
      </c>
      <c r="Q81" s="64">
        <f t="shared" si="2"/>
        <v>44930</v>
      </c>
      <c r="R81" s="65">
        <f t="shared" si="3"/>
        <v>1739392150</v>
      </c>
      <c r="S81" s="73" t="s">
        <v>1908</v>
      </c>
      <c r="T81" s="74">
        <v>7416000</v>
      </c>
      <c r="U81" s="63" t="s">
        <v>1331</v>
      </c>
      <c r="V81" s="97" t="s">
        <v>1001</v>
      </c>
      <c r="W81" s="102"/>
      <c r="X81" s="103"/>
      <c r="Y81" s="102"/>
      <c r="Z81" s="104"/>
      <c r="AA81" s="84"/>
      <c r="AB81" s="84"/>
      <c r="AC81" s="84"/>
      <c r="AD81" s="104"/>
      <c r="AE81" s="84"/>
      <c r="AF81" s="84"/>
      <c r="AG81" s="94"/>
      <c r="AH81" s="80"/>
      <c r="AI81" s="98"/>
      <c r="AJ81" s="84"/>
      <c r="AK81" s="99"/>
      <c r="AL81" s="80"/>
      <c r="AM81" s="80"/>
      <c r="AN81" s="106"/>
      <c r="AO81" s="107"/>
      <c r="AP81" s="81"/>
      <c r="AQ81" s="63" t="s">
        <v>1332</v>
      </c>
      <c r="AR81" s="68" t="s">
        <v>1909</v>
      </c>
      <c r="AS81" s="68" t="s">
        <v>1910</v>
      </c>
      <c r="AT81" s="158" t="s">
        <v>1911</v>
      </c>
      <c r="AU81" s="59"/>
      <c r="AV81" s="167"/>
      <c r="AW81" s="167"/>
      <c r="AX81" s="167"/>
      <c r="AY81" s="167"/>
      <c r="AZ81" s="167"/>
      <c r="BA81" s="167"/>
      <c r="BB81" s="167"/>
      <c r="BC81" s="167"/>
      <c r="BD81" s="167"/>
      <c r="BE81" s="167"/>
      <c r="BF81" s="167"/>
      <c r="BG81" s="167"/>
    </row>
    <row r="82" spans="1:59" ht="28.15" customHeight="1" x14ac:dyDescent="0.25">
      <c r="A82" s="53">
        <v>80</v>
      </c>
      <c r="B82" s="72" t="s">
        <v>1912</v>
      </c>
      <c r="C82" s="55" t="s">
        <v>978</v>
      </c>
      <c r="D82" s="91">
        <v>44943</v>
      </c>
      <c r="E82" s="56" t="s">
        <v>1324</v>
      </c>
      <c r="F82" s="88" t="s">
        <v>1913</v>
      </c>
      <c r="G82" s="73" t="s">
        <v>1914</v>
      </c>
      <c r="H82" s="58" t="s">
        <v>1915</v>
      </c>
      <c r="I82" s="59" t="s">
        <v>1397</v>
      </c>
      <c r="J82" s="74">
        <v>3151800</v>
      </c>
      <c r="K82" s="74">
        <v>34669800</v>
      </c>
      <c r="L82" s="87">
        <v>44943</v>
      </c>
      <c r="M82" s="90">
        <v>45276</v>
      </c>
      <c r="N82" s="73">
        <v>334</v>
      </c>
      <c r="O82" s="57" t="s">
        <v>1398</v>
      </c>
      <c r="P82" s="73">
        <v>11</v>
      </c>
      <c r="Q82" s="64">
        <f t="shared" si="2"/>
        <v>44931</v>
      </c>
      <c r="R82" s="65">
        <f t="shared" si="3"/>
        <v>1275410620</v>
      </c>
      <c r="S82" s="73" t="s">
        <v>1916</v>
      </c>
      <c r="T82" s="74">
        <v>34669800</v>
      </c>
      <c r="U82" s="63" t="s">
        <v>1012</v>
      </c>
      <c r="V82" s="97" t="s">
        <v>1446</v>
      </c>
      <c r="W82" s="102"/>
      <c r="X82" s="103"/>
      <c r="Y82" s="102"/>
      <c r="Z82" s="104"/>
      <c r="AA82" s="84"/>
      <c r="AB82" s="84"/>
      <c r="AC82" s="84"/>
      <c r="AD82" s="104"/>
      <c r="AE82" s="84"/>
      <c r="AF82" s="84"/>
      <c r="AG82" s="94"/>
      <c r="AH82" s="80"/>
      <c r="AI82" s="98"/>
      <c r="AJ82" s="80"/>
      <c r="AK82" s="105"/>
      <c r="AL82" s="80"/>
      <c r="AM82" s="80"/>
      <c r="AN82" s="106"/>
      <c r="AO82" s="107"/>
      <c r="AP82" s="81"/>
      <c r="AQ82" s="63" t="s">
        <v>1332</v>
      </c>
      <c r="AR82" s="68" t="s">
        <v>1917</v>
      </c>
      <c r="AS82" s="68" t="s">
        <v>1918</v>
      </c>
      <c r="AT82" s="58" t="s">
        <v>1919</v>
      </c>
      <c r="AU82" s="59"/>
      <c r="AV82" s="167"/>
      <c r="AW82" s="167"/>
      <c r="AX82" s="167"/>
      <c r="AY82" s="167"/>
      <c r="AZ82" s="167"/>
      <c r="BA82" s="167"/>
      <c r="BB82" s="167"/>
      <c r="BC82" s="167"/>
      <c r="BD82" s="167"/>
      <c r="BE82" s="167"/>
      <c r="BF82" s="167"/>
      <c r="BG82" s="167"/>
    </row>
    <row r="83" spans="1:59" ht="28.15" customHeight="1" x14ac:dyDescent="0.25">
      <c r="A83" s="53">
        <v>81</v>
      </c>
      <c r="B83" s="72" t="s">
        <v>1920</v>
      </c>
      <c r="C83" s="55" t="s">
        <v>978</v>
      </c>
      <c r="D83" s="91">
        <v>44943</v>
      </c>
      <c r="E83" s="56" t="s">
        <v>1324</v>
      </c>
      <c r="F83" s="88" t="s">
        <v>1921</v>
      </c>
      <c r="G83" s="73" t="s">
        <v>1922</v>
      </c>
      <c r="H83" s="58" t="s">
        <v>1923</v>
      </c>
      <c r="I83" s="59" t="s">
        <v>1924</v>
      </c>
      <c r="J83" s="74">
        <v>4202400</v>
      </c>
      <c r="K83" s="74">
        <v>16809600</v>
      </c>
      <c r="L83" s="87">
        <v>44943</v>
      </c>
      <c r="M83" s="90">
        <v>45062</v>
      </c>
      <c r="N83" s="73">
        <v>120</v>
      </c>
      <c r="O83" s="63" t="s">
        <v>1925</v>
      </c>
      <c r="P83" s="73">
        <v>2</v>
      </c>
      <c r="Q83" s="64">
        <f t="shared" si="2"/>
        <v>44930</v>
      </c>
      <c r="R83" s="65">
        <f t="shared" si="3"/>
        <v>1739392150</v>
      </c>
      <c r="S83" s="73" t="s">
        <v>1926</v>
      </c>
      <c r="T83" s="74">
        <v>16809600</v>
      </c>
      <c r="U83" s="63" t="s">
        <v>1331</v>
      </c>
      <c r="V83" s="97" t="s">
        <v>1001</v>
      </c>
      <c r="W83" s="102"/>
      <c r="X83" s="103"/>
      <c r="Y83" s="102"/>
      <c r="Z83" s="104"/>
      <c r="AA83" s="84"/>
      <c r="AB83" s="84"/>
      <c r="AC83" s="84"/>
      <c r="AD83" s="104"/>
      <c r="AE83" s="84"/>
      <c r="AF83" s="84"/>
      <c r="AG83" s="94"/>
      <c r="AH83" s="80"/>
      <c r="AI83" s="98"/>
      <c r="AJ83" s="84"/>
      <c r="AK83" s="99"/>
      <c r="AL83" s="80"/>
      <c r="AM83" s="80"/>
      <c r="AN83" s="106"/>
      <c r="AO83" s="107"/>
      <c r="AP83" s="81"/>
      <c r="AQ83" s="63" t="s">
        <v>1332</v>
      </c>
      <c r="AR83" s="68" t="s">
        <v>1927</v>
      </c>
      <c r="AS83" s="68" t="s">
        <v>1928</v>
      </c>
      <c r="AT83" s="58" t="s">
        <v>1929</v>
      </c>
      <c r="AU83" s="59"/>
      <c r="AV83" s="167"/>
      <c r="AW83" s="167"/>
      <c r="AX83" s="167"/>
      <c r="AY83" s="167"/>
      <c r="AZ83" s="167"/>
      <c r="BA83" s="167"/>
      <c r="BB83" s="167"/>
      <c r="BC83" s="167"/>
      <c r="BD83" s="167"/>
      <c r="BE83" s="167"/>
      <c r="BF83" s="167"/>
      <c r="BG83" s="167"/>
    </row>
    <row r="84" spans="1:59" ht="28.15" customHeight="1" x14ac:dyDescent="0.25">
      <c r="A84" s="53">
        <v>82</v>
      </c>
      <c r="B84" s="72" t="s">
        <v>1930</v>
      </c>
      <c r="C84" s="55" t="s">
        <v>978</v>
      </c>
      <c r="D84" s="91">
        <v>44943</v>
      </c>
      <c r="E84" s="56" t="s">
        <v>1358</v>
      </c>
      <c r="F84" s="88" t="s">
        <v>847</v>
      </c>
      <c r="G84" s="73" t="s">
        <v>1931</v>
      </c>
      <c r="H84" s="58" t="s">
        <v>1932</v>
      </c>
      <c r="I84" s="59" t="s">
        <v>1397</v>
      </c>
      <c r="J84" s="74">
        <v>2884000</v>
      </c>
      <c r="K84" s="74">
        <v>11536000</v>
      </c>
      <c r="L84" s="87">
        <v>44943</v>
      </c>
      <c r="M84" s="90">
        <v>45062</v>
      </c>
      <c r="N84" s="73">
        <v>120</v>
      </c>
      <c r="O84" s="57" t="s">
        <v>1398</v>
      </c>
      <c r="P84" s="73">
        <v>2</v>
      </c>
      <c r="Q84" s="64">
        <f t="shared" si="2"/>
        <v>44930</v>
      </c>
      <c r="R84" s="65">
        <f t="shared" si="3"/>
        <v>1739392150</v>
      </c>
      <c r="S84" s="73" t="s">
        <v>1933</v>
      </c>
      <c r="T84" s="74">
        <v>11536000</v>
      </c>
      <c r="U84" s="63" t="s">
        <v>1331</v>
      </c>
      <c r="V84" s="97" t="s">
        <v>1001</v>
      </c>
      <c r="W84" s="102"/>
      <c r="X84" s="103"/>
      <c r="Y84" s="102"/>
      <c r="Z84" s="84"/>
      <c r="AA84" s="84"/>
      <c r="AB84" s="84"/>
      <c r="AC84" s="84"/>
      <c r="AD84" s="80"/>
      <c r="AE84" s="84"/>
      <c r="AF84" s="84"/>
      <c r="AG84" s="94"/>
      <c r="AH84" s="84"/>
      <c r="AI84" s="98"/>
      <c r="AJ84" s="84"/>
      <c r="AK84" s="99"/>
      <c r="AL84" s="80"/>
      <c r="AM84" s="80"/>
      <c r="AN84" s="106"/>
      <c r="AO84" s="107"/>
      <c r="AP84" s="81"/>
      <c r="AQ84" s="63" t="s">
        <v>1332</v>
      </c>
      <c r="AR84" s="68" t="s">
        <v>1934</v>
      </c>
      <c r="AS84" s="68" t="s">
        <v>1935</v>
      </c>
      <c r="AT84" s="58" t="s">
        <v>1936</v>
      </c>
      <c r="AU84" s="59"/>
      <c r="AV84" s="167"/>
      <c r="AW84" s="167"/>
      <c r="AX84" s="167"/>
      <c r="AY84" s="167"/>
      <c r="AZ84" s="167"/>
      <c r="BA84" s="167"/>
      <c r="BB84" s="167"/>
      <c r="BC84" s="167"/>
      <c r="BD84" s="167"/>
      <c r="BE84" s="167"/>
      <c r="BF84" s="167"/>
      <c r="BG84" s="167"/>
    </row>
    <row r="85" spans="1:59" ht="28.15" customHeight="1" x14ac:dyDescent="0.25">
      <c r="A85" s="53">
        <v>83</v>
      </c>
      <c r="B85" s="72" t="s">
        <v>1937</v>
      </c>
      <c r="C85" s="55" t="s">
        <v>978</v>
      </c>
      <c r="D85" s="91">
        <v>44943</v>
      </c>
      <c r="E85" s="56" t="s">
        <v>1358</v>
      </c>
      <c r="F85" s="88" t="s">
        <v>493</v>
      </c>
      <c r="G85" s="73" t="s">
        <v>1938</v>
      </c>
      <c r="H85" s="58" t="s">
        <v>1939</v>
      </c>
      <c r="I85" s="59" t="s">
        <v>1461</v>
      </c>
      <c r="J85" s="74">
        <v>3405798</v>
      </c>
      <c r="K85" s="74">
        <v>34057980</v>
      </c>
      <c r="L85" s="87">
        <v>44943</v>
      </c>
      <c r="M85" s="90">
        <v>45246</v>
      </c>
      <c r="N85" s="57">
        <v>304</v>
      </c>
      <c r="O85" s="63" t="s">
        <v>1462</v>
      </c>
      <c r="P85" s="73">
        <v>5</v>
      </c>
      <c r="Q85" s="64">
        <f t="shared" si="2"/>
        <v>44931</v>
      </c>
      <c r="R85" s="65">
        <f t="shared" si="3"/>
        <v>224879770</v>
      </c>
      <c r="S85" s="73" t="s">
        <v>1940</v>
      </c>
      <c r="T85" s="74">
        <v>34057980</v>
      </c>
      <c r="U85" s="63" t="s">
        <v>1463</v>
      </c>
      <c r="V85" s="97" t="s">
        <v>1446</v>
      </c>
      <c r="W85" s="102"/>
      <c r="X85" s="103"/>
      <c r="Y85" s="102"/>
      <c r="Z85" s="98"/>
      <c r="AA85" s="84"/>
      <c r="AB85" s="84"/>
      <c r="AC85" s="84"/>
      <c r="AD85" s="104"/>
      <c r="AE85" s="84"/>
      <c r="AF85" s="84"/>
      <c r="AG85" s="94"/>
      <c r="AH85" s="80"/>
      <c r="AI85" s="98"/>
      <c r="AJ85" s="84"/>
      <c r="AK85" s="99"/>
      <c r="AL85" s="80"/>
      <c r="AM85" s="80"/>
      <c r="AN85" s="106"/>
      <c r="AO85" s="107"/>
      <c r="AP85" s="81"/>
      <c r="AQ85" s="63" t="s">
        <v>1332</v>
      </c>
      <c r="AR85" s="68" t="s">
        <v>1941</v>
      </c>
      <c r="AS85" s="68" t="s">
        <v>1942</v>
      </c>
      <c r="AT85" s="58" t="s">
        <v>1943</v>
      </c>
      <c r="AU85" s="59"/>
      <c r="AV85" s="167"/>
      <c r="AW85" s="167"/>
      <c r="AX85" s="167"/>
      <c r="AY85" s="167"/>
      <c r="AZ85" s="167"/>
      <c r="BA85" s="167"/>
      <c r="BB85" s="167"/>
      <c r="BC85" s="167"/>
      <c r="BD85" s="167"/>
      <c r="BE85" s="167"/>
      <c r="BF85" s="167"/>
      <c r="BG85" s="167"/>
    </row>
    <row r="86" spans="1:59" ht="28.15" customHeight="1" x14ac:dyDescent="0.25">
      <c r="A86" s="53">
        <v>84</v>
      </c>
      <c r="B86" s="72" t="s">
        <v>1944</v>
      </c>
      <c r="C86" s="55" t="s">
        <v>978</v>
      </c>
      <c r="D86" s="91">
        <v>44943</v>
      </c>
      <c r="E86" s="56" t="s">
        <v>1324</v>
      </c>
      <c r="F86" s="88" t="s">
        <v>883</v>
      </c>
      <c r="G86" s="73" t="s">
        <v>882</v>
      </c>
      <c r="H86" s="58" t="s">
        <v>1945</v>
      </c>
      <c r="I86" s="59" t="s">
        <v>1397</v>
      </c>
      <c r="J86" s="74">
        <v>3887220</v>
      </c>
      <c r="K86" s="74">
        <v>15548880</v>
      </c>
      <c r="L86" s="87">
        <v>44943</v>
      </c>
      <c r="M86" s="90">
        <v>45062</v>
      </c>
      <c r="N86" s="57">
        <v>120</v>
      </c>
      <c r="O86" s="57" t="s">
        <v>1398</v>
      </c>
      <c r="P86" s="73">
        <v>2</v>
      </c>
      <c r="Q86" s="64">
        <f t="shared" si="2"/>
        <v>44930</v>
      </c>
      <c r="R86" s="65">
        <f t="shared" si="3"/>
        <v>1739392150</v>
      </c>
      <c r="S86" s="73" t="s">
        <v>1946</v>
      </c>
      <c r="T86" s="74">
        <v>15548880</v>
      </c>
      <c r="U86" s="63" t="s">
        <v>1331</v>
      </c>
      <c r="V86" s="97" t="s">
        <v>1001</v>
      </c>
      <c r="W86" s="102"/>
      <c r="X86" s="103"/>
      <c r="Y86" s="102"/>
      <c r="Z86" s="104"/>
      <c r="AA86" s="84"/>
      <c r="AB86" s="84"/>
      <c r="AC86" s="84"/>
      <c r="AD86" s="104"/>
      <c r="AE86" s="84"/>
      <c r="AF86" s="84"/>
      <c r="AG86" s="94"/>
      <c r="AH86" s="80"/>
      <c r="AI86" s="98"/>
      <c r="AJ86" s="84"/>
      <c r="AK86" s="99"/>
      <c r="AL86" s="80"/>
      <c r="AM86" s="80"/>
      <c r="AN86" s="106"/>
      <c r="AO86" s="107"/>
      <c r="AP86" s="81"/>
      <c r="AQ86" s="63" t="s">
        <v>1332</v>
      </c>
      <c r="AR86" s="68" t="s">
        <v>1947</v>
      </c>
      <c r="AS86" s="68" t="s">
        <v>1948</v>
      </c>
      <c r="AT86" s="58" t="s">
        <v>1949</v>
      </c>
      <c r="AU86" s="59"/>
      <c r="AV86" s="167"/>
      <c r="AW86" s="167"/>
      <c r="AX86" s="167"/>
      <c r="AY86" s="167"/>
      <c r="AZ86" s="167"/>
      <c r="BA86" s="167"/>
      <c r="BB86" s="167"/>
      <c r="BC86" s="167"/>
      <c r="BD86" s="167"/>
      <c r="BE86" s="167"/>
      <c r="BF86" s="167"/>
      <c r="BG86" s="167"/>
    </row>
    <row r="87" spans="1:59" ht="28.15" customHeight="1" x14ac:dyDescent="0.25">
      <c r="A87" s="53">
        <v>85</v>
      </c>
      <c r="B87" s="72" t="s">
        <v>1950</v>
      </c>
      <c r="C87" s="55" t="s">
        <v>978</v>
      </c>
      <c r="D87" s="91">
        <v>44944</v>
      </c>
      <c r="E87" s="56" t="s">
        <v>1324</v>
      </c>
      <c r="F87" s="88" t="s">
        <v>1951</v>
      </c>
      <c r="G87" s="73" t="s">
        <v>1952</v>
      </c>
      <c r="H87" s="58" t="s">
        <v>1797</v>
      </c>
      <c r="I87" s="59" t="s">
        <v>1328</v>
      </c>
      <c r="J87" s="74">
        <v>4202400</v>
      </c>
      <c r="K87" s="74">
        <v>16809600</v>
      </c>
      <c r="L87" s="87">
        <v>44944</v>
      </c>
      <c r="M87" s="90">
        <v>45063</v>
      </c>
      <c r="N87" s="73">
        <v>120</v>
      </c>
      <c r="O87" s="63" t="s">
        <v>1329</v>
      </c>
      <c r="P87" s="73">
        <v>2</v>
      </c>
      <c r="Q87" s="64">
        <f t="shared" si="2"/>
        <v>44930</v>
      </c>
      <c r="R87" s="65">
        <f t="shared" si="3"/>
        <v>1739392150</v>
      </c>
      <c r="S87" s="73" t="s">
        <v>1953</v>
      </c>
      <c r="T87" s="74">
        <v>16809600</v>
      </c>
      <c r="U87" s="63" t="s">
        <v>1331</v>
      </c>
      <c r="V87" s="97" t="s">
        <v>1001</v>
      </c>
      <c r="W87" s="102"/>
      <c r="X87" s="103"/>
      <c r="Y87" s="102"/>
      <c r="Z87" s="104"/>
      <c r="AA87" s="84"/>
      <c r="AB87" s="84"/>
      <c r="AC87" s="84"/>
      <c r="AD87" s="104"/>
      <c r="AE87" s="84"/>
      <c r="AF87" s="84"/>
      <c r="AG87" s="94"/>
      <c r="AH87" s="80"/>
      <c r="AI87" s="98"/>
      <c r="AJ87" s="80"/>
      <c r="AK87" s="105"/>
      <c r="AL87" s="80"/>
      <c r="AM87" s="80"/>
      <c r="AN87" s="106"/>
      <c r="AO87" s="107"/>
      <c r="AP87" s="81"/>
      <c r="AQ87" s="63" t="s">
        <v>1332</v>
      </c>
      <c r="AR87" s="68" t="s">
        <v>1954</v>
      </c>
      <c r="AS87" s="68" t="s">
        <v>1955</v>
      </c>
      <c r="AT87" s="58" t="s">
        <v>1956</v>
      </c>
      <c r="AU87" s="59"/>
      <c r="AV87" s="167"/>
      <c r="AW87" s="167"/>
      <c r="AX87" s="167"/>
      <c r="AY87" s="167"/>
      <c r="AZ87" s="167"/>
      <c r="BA87" s="167"/>
      <c r="BB87" s="167"/>
      <c r="BC87" s="167"/>
      <c r="BD87" s="167"/>
      <c r="BE87" s="167"/>
      <c r="BF87" s="167"/>
      <c r="BG87" s="167"/>
    </row>
    <row r="88" spans="1:59" ht="28.15" customHeight="1" x14ac:dyDescent="0.25">
      <c r="A88" s="53">
        <v>86</v>
      </c>
      <c r="B88" s="72" t="s">
        <v>1957</v>
      </c>
      <c r="C88" s="55" t="s">
        <v>978</v>
      </c>
      <c r="D88" s="91">
        <v>44944</v>
      </c>
      <c r="E88" s="56" t="s">
        <v>1358</v>
      </c>
      <c r="F88" s="88" t="s">
        <v>1958</v>
      </c>
      <c r="G88" s="73" t="s">
        <v>1959</v>
      </c>
      <c r="H88" s="58" t="s">
        <v>1960</v>
      </c>
      <c r="I88" s="59" t="s">
        <v>17</v>
      </c>
      <c r="J88" s="74">
        <v>1854000</v>
      </c>
      <c r="K88" s="74">
        <v>20394000</v>
      </c>
      <c r="L88" s="87">
        <v>44944</v>
      </c>
      <c r="M88" s="90">
        <v>45277</v>
      </c>
      <c r="N88" s="73">
        <v>334</v>
      </c>
      <c r="O88" s="63" t="s">
        <v>1445</v>
      </c>
      <c r="P88" s="73">
        <v>10</v>
      </c>
      <c r="Q88" s="64">
        <f t="shared" si="2"/>
        <v>44931</v>
      </c>
      <c r="R88" s="65">
        <f t="shared" si="3"/>
        <v>1569561300</v>
      </c>
      <c r="S88" s="73" t="s">
        <v>1961</v>
      </c>
      <c r="T88" s="74">
        <v>20394000</v>
      </c>
      <c r="U88" s="63" t="s">
        <v>1012</v>
      </c>
      <c r="V88" s="97" t="s">
        <v>1048</v>
      </c>
      <c r="W88" s="102"/>
      <c r="X88" s="103"/>
      <c r="Y88" s="102"/>
      <c r="Z88" s="104"/>
      <c r="AA88" s="84"/>
      <c r="AB88" s="84"/>
      <c r="AC88" s="84"/>
      <c r="AD88" s="104"/>
      <c r="AE88" s="84"/>
      <c r="AF88" s="84"/>
      <c r="AG88" s="94"/>
      <c r="AH88" s="80"/>
      <c r="AI88" s="98"/>
      <c r="AJ88" s="80"/>
      <c r="AK88" s="105"/>
      <c r="AL88" s="80"/>
      <c r="AM88" s="80"/>
      <c r="AN88" s="106"/>
      <c r="AO88" s="107"/>
      <c r="AP88" s="81"/>
      <c r="AQ88" s="63" t="s">
        <v>1332</v>
      </c>
      <c r="AR88" s="68" t="s">
        <v>1962</v>
      </c>
      <c r="AS88" s="68" t="s">
        <v>1963</v>
      </c>
      <c r="AT88" s="58" t="s">
        <v>1964</v>
      </c>
      <c r="AU88" s="59"/>
      <c r="AV88" s="167"/>
      <c r="AW88" s="167"/>
      <c r="AX88" s="167"/>
      <c r="AY88" s="167"/>
      <c r="AZ88" s="167"/>
      <c r="BA88" s="167"/>
      <c r="BB88" s="167"/>
      <c r="BC88" s="167"/>
      <c r="BD88" s="167"/>
      <c r="BE88" s="167"/>
      <c r="BF88" s="167"/>
      <c r="BG88" s="167"/>
    </row>
    <row r="89" spans="1:59" ht="28.15" customHeight="1" x14ac:dyDescent="0.25">
      <c r="A89" s="53">
        <v>87</v>
      </c>
      <c r="B89" s="72" t="s">
        <v>1965</v>
      </c>
      <c r="C89" s="55" t="s">
        <v>978</v>
      </c>
      <c r="D89" s="91">
        <v>44944</v>
      </c>
      <c r="E89" s="56" t="s">
        <v>1358</v>
      </c>
      <c r="F89" s="88" t="s">
        <v>1966</v>
      </c>
      <c r="G89" s="73" t="s">
        <v>1967</v>
      </c>
      <c r="H89" s="58" t="s">
        <v>1960</v>
      </c>
      <c r="I89" s="59" t="s">
        <v>17</v>
      </c>
      <c r="J89" s="74">
        <v>1854000</v>
      </c>
      <c r="K89" s="74">
        <v>20394000</v>
      </c>
      <c r="L89" s="112">
        <v>44944</v>
      </c>
      <c r="M89" s="90">
        <v>45277</v>
      </c>
      <c r="N89" s="73">
        <v>334</v>
      </c>
      <c r="O89" s="63" t="s">
        <v>1445</v>
      </c>
      <c r="P89" s="73">
        <v>10</v>
      </c>
      <c r="Q89" s="64">
        <f t="shared" si="2"/>
        <v>44931</v>
      </c>
      <c r="R89" s="65">
        <f t="shared" si="3"/>
        <v>1569561300</v>
      </c>
      <c r="S89" s="73" t="s">
        <v>1968</v>
      </c>
      <c r="T89" s="74">
        <v>20394000</v>
      </c>
      <c r="U89" s="63" t="s">
        <v>1012</v>
      </c>
      <c r="V89" s="97" t="s">
        <v>1048</v>
      </c>
      <c r="W89" s="102"/>
      <c r="X89" s="103"/>
      <c r="Y89" s="102"/>
      <c r="Z89" s="104"/>
      <c r="AA89" s="84"/>
      <c r="AB89" s="84"/>
      <c r="AC89" s="84"/>
      <c r="AD89" s="104"/>
      <c r="AE89" s="84"/>
      <c r="AF89" s="84"/>
      <c r="AG89" s="94"/>
      <c r="AH89" s="80"/>
      <c r="AI89" s="98"/>
      <c r="AJ89" s="80"/>
      <c r="AK89" s="105"/>
      <c r="AL89" s="80"/>
      <c r="AM89" s="80"/>
      <c r="AN89" s="106"/>
      <c r="AO89" s="107"/>
      <c r="AP89" s="81"/>
      <c r="AQ89" s="63" t="s">
        <v>1332</v>
      </c>
      <c r="AR89" s="68" t="s">
        <v>1962</v>
      </c>
      <c r="AS89" s="68" t="s">
        <v>1963</v>
      </c>
      <c r="AT89" s="58" t="s">
        <v>1969</v>
      </c>
      <c r="AU89" s="59"/>
      <c r="AV89" s="167"/>
      <c r="AW89" s="167"/>
      <c r="AX89" s="167"/>
      <c r="AY89" s="167"/>
      <c r="AZ89" s="167"/>
      <c r="BA89" s="167"/>
      <c r="BB89" s="167"/>
      <c r="BC89" s="167"/>
      <c r="BD89" s="167"/>
      <c r="BE89" s="167"/>
      <c r="BF89" s="167"/>
      <c r="BG89" s="167"/>
    </row>
    <row r="90" spans="1:59" ht="28.15" customHeight="1" x14ac:dyDescent="0.25">
      <c r="A90" s="53">
        <v>88</v>
      </c>
      <c r="B90" s="72" t="s">
        <v>1970</v>
      </c>
      <c r="C90" s="55" t="s">
        <v>978</v>
      </c>
      <c r="D90" s="91">
        <v>44944</v>
      </c>
      <c r="E90" s="56" t="s">
        <v>1358</v>
      </c>
      <c r="F90" s="88" t="s">
        <v>1971</v>
      </c>
      <c r="G90" s="73" t="s">
        <v>1972</v>
      </c>
      <c r="H90" s="58" t="s">
        <v>1973</v>
      </c>
      <c r="I90" s="59" t="s">
        <v>17</v>
      </c>
      <c r="J90" s="74">
        <v>3677100</v>
      </c>
      <c r="K90" s="74">
        <v>40448100</v>
      </c>
      <c r="L90" s="112">
        <v>44944</v>
      </c>
      <c r="M90" s="90">
        <v>45277</v>
      </c>
      <c r="N90" s="73">
        <v>334</v>
      </c>
      <c r="O90" s="63" t="s">
        <v>1445</v>
      </c>
      <c r="P90" s="73">
        <v>10</v>
      </c>
      <c r="Q90" s="64">
        <f t="shared" si="2"/>
        <v>44931</v>
      </c>
      <c r="R90" s="65">
        <f t="shared" si="3"/>
        <v>1569561300</v>
      </c>
      <c r="S90" s="73" t="s">
        <v>1974</v>
      </c>
      <c r="T90" s="74">
        <v>40448100</v>
      </c>
      <c r="U90" s="63" t="s">
        <v>1012</v>
      </c>
      <c r="V90" s="97" t="s">
        <v>1048</v>
      </c>
      <c r="W90" s="102"/>
      <c r="X90" s="103"/>
      <c r="Y90" s="102"/>
      <c r="Z90" s="104"/>
      <c r="AA90" s="84"/>
      <c r="AB90" s="84"/>
      <c r="AC90" s="84"/>
      <c r="AD90" s="104"/>
      <c r="AE90" s="84"/>
      <c r="AF90" s="84"/>
      <c r="AG90" s="94"/>
      <c r="AH90" s="80"/>
      <c r="AI90" s="98"/>
      <c r="AJ90" s="80"/>
      <c r="AK90" s="105"/>
      <c r="AL90" s="80"/>
      <c r="AM90" s="80"/>
      <c r="AN90" s="106"/>
      <c r="AO90" s="107"/>
      <c r="AP90" s="81"/>
      <c r="AQ90" s="63" t="s">
        <v>1332</v>
      </c>
      <c r="AR90" s="68" t="s">
        <v>1975</v>
      </c>
      <c r="AS90" s="68" t="s">
        <v>1976</v>
      </c>
      <c r="AT90" s="58" t="s">
        <v>1977</v>
      </c>
      <c r="AU90" s="59"/>
      <c r="AV90" s="167"/>
      <c r="AW90" s="167"/>
      <c r="AX90" s="167"/>
      <c r="AY90" s="167"/>
      <c r="AZ90" s="167"/>
      <c r="BA90" s="167"/>
      <c r="BB90" s="167"/>
      <c r="BC90" s="167"/>
      <c r="BD90" s="167"/>
      <c r="BE90" s="167"/>
      <c r="BF90" s="167"/>
      <c r="BG90" s="167"/>
    </row>
    <row r="91" spans="1:59" ht="28.15" customHeight="1" x14ac:dyDescent="0.25">
      <c r="A91" s="53">
        <v>89</v>
      </c>
      <c r="B91" s="72" t="s">
        <v>1978</v>
      </c>
      <c r="C91" s="55" t="s">
        <v>978</v>
      </c>
      <c r="D91" s="91">
        <v>44944</v>
      </c>
      <c r="E91" s="56" t="s">
        <v>1324</v>
      </c>
      <c r="F91" s="57" t="s">
        <v>1979</v>
      </c>
      <c r="G91" s="73" t="s">
        <v>1980</v>
      </c>
      <c r="H91" s="58" t="s">
        <v>1981</v>
      </c>
      <c r="I91" s="59" t="s">
        <v>1328</v>
      </c>
      <c r="J91" s="74">
        <v>2575000</v>
      </c>
      <c r="K91" s="74">
        <v>28325000</v>
      </c>
      <c r="L91" s="112">
        <v>44944</v>
      </c>
      <c r="M91" s="90">
        <v>45277</v>
      </c>
      <c r="N91" s="73">
        <v>334</v>
      </c>
      <c r="O91" s="63" t="s">
        <v>1329</v>
      </c>
      <c r="P91" s="73">
        <v>9</v>
      </c>
      <c r="Q91" s="64">
        <f t="shared" si="2"/>
        <v>44931</v>
      </c>
      <c r="R91" s="65">
        <f t="shared" si="3"/>
        <v>535597200</v>
      </c>
      <c r="S91" s="73" t="s">
        <v>1982</v>
      </c>
      <c r="T91" s="74">
        <v>28325000</v>
      </c>
      <c r="U91" s="63" t="s">
        <v>1347</v>
      </c>
      <c r="V91" s="97" t="s">
        <v>1048</v>
      </c>
      <c r="W91" s="102"/>
      <c r="X91" s="103"/>
      <c r="Y91" s="102"/>
      <c r="Z91" s="104"/>
      <c r="AA91" s="84"/>
      <c r="AB91" s="84"/>
      <c r="AC91" s="84"/>
      <c r="AD91" s="104"/>
      <c r="AE91" s="84"/>
      <c r="AF91" s="84"/>
      <c r="AG91" s="94"/>
      <c r="AH91" s="80"/>
      <c r="AI91" s="98"/>
      <c r="AJ91" s="80"/>
      <c r="AK91" s="105"/>
      <c r="AL91" s="80"/>
      <c r="AM91" s="80"/>
      <c r="AN91" s="106"/>
      <c r="AO91" s="107"/>
      <c r="AP91" s="81"/>
      <c r="AQ91" s="63" t="s">
        <v>1332</v>
      </c>
      <c r="AR91" s="68" t="s">
        <v>1983</v>
      </c>
      <c r="AS91" s="68" t="s">
        <v>1984</v>
      </c>
      <c r="AT91" s="58" t="s">
        <v>1985</v>
      </c>
      <c r="AU91" s="59"/>
      <c r="AV91" s="167"/>
      <c r="AW91" s="167"/>
      <c r="AX91" s="167"/>
      <c r="AY91" s="167"/>
      <c r="AZ91" s="167"/>
      <c r="BA91" s="167"/>
      <c r="BB91" s="167"/>
      <c r="BC91" s="167"/>
      <c r="BD91" s="167"/>
      <c r="BE91" s="167"/>
      <c r="BF91" s="167"/>
      <c r="BG91" s="167"/>
    </row>
    <row r="92" spans="1:59" ht="28.15" customHeight="1" x14ac:dyDescent="0.25">
      <c r="A92" s="53">
        <v>90</v>
      </c>
      <c r="B92" s="72" t="s">
        <v>1986</v>
      </c>
      <c r="C92" s="55" t="s">
        <v>978</v>
      </c>
      <c r="D92" s="91">
        <v>44944</v>
      </c>
      <c r="E92" s="56" t="s">
        <v>1324</v>
      </c>
      <c r="F92" s="57" t="s">
        <v>478</v>
      </c>
      <c r="G92" s="73" t="s">
        <v>477</v>
      </c>
      <c r="H92" s="58" t="s">
        <v>1825</v>
      </c>
      <c r="I92" s="59" t="s">
        <v>1461</v>
      </c>
      <c r="J92" s="74">
        <v>3090000</v>
      </c>
      <c r="K92" s="74">
        <v>16377000</v>
      </c>
      <c r="L92" s="112">
        <v>44944</v>
      </c>
      <c r="M92" s="90">
        <v>45247</v>
      </c>
      <c r="N92" s="73">
        <v>304</v>
      </c>
      <c r="O92" s="63" t="s">
        <v>1462</v>
      </c>
      <c r="P92" s="73">
        <v>9</v>
      </c>
      <c r="Q92" s="64">
        <f t="shared" si="2"/>
        <v>44931</v>
      </c>
      <c r="R92" s="65">
        <f t="shared" si="3"/>
        <v>535597200</v>
      </c>
      <c r="S92" s="73" t="s">
        <v>1987</v>
      </c>
      <c r="T92" s="74">
        <v>30900000</v>
      </c>
      <c r="U92" s="63" t="s">
        <v>1347</v>
      </c>
      <c r="V92" s="97" t="s">
        <v>1048</v>
      </c>
      <c r="W92" s="102"/>
      <c r="X92" s="103"/>
      <c r="Y92" s="102"/>
      <c r="Z92" s="104"/>
      <c r="AA92" s="84"/>
      <c r="AB92" s="84"/>
      <c r="AC92" s="84"/>
      <c r="AD92" s="104"/>
      <c r="AE92" s="84"/>
      <c r="AF92" s="84"/>
      <c r="AG92" s="94"/>
      <c r="AH92" s="80"/>
      <c r="AI92" s="98"/>
      <c r="AJ92" s="80"/>
      <c r="AK92" s="105"/>
      <c r="AL92" s="80"/>
      <c r="AM92" s="80"/>
      <c r="AN92" s="106"/>
      <c r="AO92" s="107"/>
      <c r="AP92" s="81"/>
      <c r="AQ92" s="63" t="s">
        <v>1332</v>
      </c>
      <c r="AR92" s="68" t="s">
        <v>1988</v>
      </c>
      <c r="AS92" s="68" t="s">
        <v>1989</v>
      </c>
      <c r="AT92" s="58" t="s">
        <v>1990</v>
      </c>
      <c r="AU92" s="59"/>
      <c r="AV92" s="167"/>
      <c r="AW92" s="167"/>
      <c r="AX92" s="167"/>
      <c r="AY92" s="167"/>
      <c r="AZ92" s="167"/>
      <c r="BA92" s="167"/>
      <c r="BB92" s="167"/>
      <c r="BC92" s="167"/>
      <c r="BD92" s="167"/>
      <c r="BE92" s="167"/>
      <c r="BF92" s="167"/>
      <c r="BG92" s="167"/>
    </row>
    <row r="93" spans="1:59" ht="28.15" customHeight="1" x14ac:dyDescent="0.25">
      <c r="A93" s="53">
        <v>91</v>
      </c>
      <c r="B93" s="72" t="s">
        <v>1991</v>
      </c>
      <c r="C93" s="55" t="s">
        <v>978</v>
      </c>
      <c r="D93" s="91">
        <v>44944</v>
      </c>
      <c r="E93" s="56" t="s">
        <v>1358</v>
      </c>
      <c r="F93" s="57" t="s">
        <v>670</v>
      </c>
      <c r="G93" s="73" t="s">
        <v>669</v>
      </c>
      <c r="H93" s="58" t="s">
        <v>1992</v>
      </c>
      <c r="I93" s="59" t="s">
        <v>1461</v>
      </c>
      <c r="J93" s="74">
        <v>2786562</v>
      </c>
      <c r="K93" s="74">
        <v>27865620</v>
      </c>
      <c r="L93" s="112">
        <v>44944</v>
      </c>
      <c r="M93" s="90">
        <v>45247</v>
      </c>
      <c r="N93" s="73">
        <v>304</v>
      </c>
      <c r="O93" s="63" t="s">
        <v>1462</v>
      </c>
      <c r="P93" s="73">
        <v>4</v>
      </c>
      <c r="Q93" s="64">
        <f t="shared" si="2"/>
        <v>44931</v>
      </c>
      <c r="R93" s="65">
        <f t="shared" si="3"/>
        <v>283734100</v>
      </c>
      <c r="S93" s="73" t="s">
        <v>1993</v>
      </c>
      <c r="T93" s="74">
        <v>27865620</v>
      </c>
      <c r="U93" s="63" t="s">
        <v>1463</v>
      </c>
      <c r="V93" s="97" t="s">
        <v>1048</v>
      </c>
      <c r="W93" s="102"/>
      <c r="X93" s="103"/>
      <c r="Y93" s="102"/>
      <c r="Z93" s="104"/>
      <c r="AA93" s="84"/>
      <c r="AB93" s="84"/>
      <c r="AC93" s="84"/>
      <c r="AD93" s="104"/>
      <c r="AE93" s="84"/>
      <c r="AF93" s="84"/>
      <c r="AG93" s="94"/>
      <c r="AH93" s="80"/>
      <c r="AI93" s="98"/>
      <c r="AJ93" s="80"/>
      <c r="AK93" s="105"/>
      <c r="AL93" s="80"/>
      <c r="AM93" s="80"/>
      <c r="AN93" s="106"/>
      <c r="AO93" s="107"/>
      <c r="AP93" s="81"/>
      <c r="AQ93" s="63" t="s">
        <v>1332</v>
      </c>
      <c r="AR93" s="68" t="s">
        <v>1994</v>
      </c>
      <c r="AS93" s="68" t="s">
        <v>1995</v>
      </c>
      <c r="AT93" s="58" t="s">
        <v>1996</v>
      </c>
      <c r="AU93" s="59"/>
      <c r="AV93" s="167"/>
      <c r="AW93" s="167"/>
      <c r="AX93" s="167"/>
      <c r="AY93" s="167"/>
      <c r="AZ93" s="167"/>
      <c r="BA93" s="167"/>
      <c r="BB93" s="167"/>
      <c r="BC93" s="167"/>
      <c r="BD93" s="167"/>
      <c r="BE93" s="167"/>
      <c r="BF93" s="167"/>
      <c r="BG93" s="167"/>
    </row>
    <row r="94" spans="1:59" ht="28.15" customHeight="1" x14ac:dyDescent="0.25">
      <c r="A94" s="53">
        <v>92</v>
      </c>
      <c r="B94" s="72" t="s">
        <v>1997</v>
      </c>
      <c r="C94" s="55" t="s">
        <v>978</v>
      </c>
      <c r="D94" s="91">
        <v>44944</v>
      </c>
      <c r="E94" s="56" t="s">
        <v>1358</v>
      </c>
      <c r="F94" s="88" t="s">
        <v>1998</v>
      </c>
      <c r="G94" s="73" t="s">
        <v>1999</v>
      </c>
      <c r="H94" s="58" t="s">
        <v>1960</v>
      </c>
      <c r="I94" s="59" t="s">
        <v>17</v>
      </c>
      <c r="J94" s="74">
        <v>1854000</v>
      </c>
      <c r="K94" s="74">
        <v>20394000</v>
      </c>
      <c r="L94" s="112">
        <v>44944</v>
      </c>
      <c r="M94" s="90">
        <v>45277</v>
      </c>
      <c r="N94" s="73">
        <v>334</v>
      </c>
      <c r="O94" s="63" t="s">
        <v>1445</v>
      </c>
      <c r="P94" s="73">
        <v>11</v>
      </c>
      <c r="Q94" s="64">
        <f t="shared" si="2"/>
        <v>44931</v>
      </c>
      <c r="R94" s="65">
        <f t="shared" si="3"/>
        <v>1275410620</v>
      </c>
      <c r="S94" s="73" t="s">
        <v>2000</v>
      </c>
      <c r="T94" s="74">
        <v>20394000</v>
      </c>
      <c r="U94" s="63" t="s">
        <v>1012</v>
      </c>
      <c r="V94" s="97" t="s">
        <v>1446</v>
      </c>
      <c r="W94" s="102"/>
      <c r="X94" s="103"/>
      <c r="Y94" s="102"/>
      <c r="Z94" s="104"/>
      <c r="AA94" s="84"/>
      <c r="AB94" s="84"/>
      <c r="AC94" s="84"/>
      <c r="AD94" s="104"/>
      <c r="AE94" s="84"/>
      <c r="AF94" s="84"/>
      <c r="AG94" s="94"/>
      <c r="AH94" s="80"/>
      <c r="AI94" s="98"/>
      <c r="AJ94" s="80"/>
      <c r="AK94" s="105"/>
      <c r="AL94" s="80"/>
      <c r="AM94" s="80"/>
      <c r="AN94" s="106"/>
      <c r="AO94" s="107"/>
      <c r="AP94" s="81"/>
      <c r="AQ94" s="63" t="s">
        <v>1332</v>
      </c>
      <c r="AR94" s="68" t="s">
        <v>1962</v>
      </c>
      <c r="AS94" s="68" t="s">
        <v>2001</v>
      </c>
      <c r="AT94" s="58" t="s">
        <v>2002</v>
      </c>
      <c r="AU94" s="59"/>
      <c r="AV94" s="167"/>
      <c r="AW94" s="167"/>
      <c r="AX94" s="167"/>
      <c r="AY94" s="167"/>
      <c r="AZ94" s="167"/>
      <c r="BA94" s="167"/>
      <c r="BB94" s="167"/>
      <c r="BC94" s="167"/>
      <c r="BD94" s="167"/>
      <c r="BE94" s="167"/>
      <c r="BF94" s="167"/>
      <c r="BG94" s="167"/>
    </row>
    <row r="95" spans="1:59" ht="28.15" customHeight="1" x14ac:dyDescent="0.25">
      <c r="A95" s="53">
        <v>93</v>
      </c>
      <c r="B95" s="72" t="s">
        <v>2003</v>
      </c>
      <c r="C95" s="55" t="s">
        <v>978</v>
      </c>
      <c r="D95" s="91">
        <v>44944</v>
      </c>
      <c r="E95" s="56" t="s">
        <v>1358</v>
      </c>
      <c r="F95" s="113" t="s">
        <v>2004</v>
      </c>
      <c r="G95" s="73" t="s">
        <v>2005</v>
      </c>
      <c r="H95" s="58" t="s">
        <v>1960</v>
      </c>
      <c r="I95" s="59" t="s">
        <v>17</v>
      </c>
      <c r="J95" s="74">
        <v>1854000</v>
      </c>
      <c r="K95" s="74">
        <v>20394000</v>
      </c>
      <c r="L95" s="112">
        <v>44944</v>
      </c>
      <c r="M95" s="90">
        <v>45277</v>
      </c>
      <c r="N95" s="73">
        <v>334</v>
      </c>
      <c r="O95" s="63" t="s">
        <v>1445</v>
      </c>
      <c r="P95" s="73">
        <v>10</v>
      </c>
      <c r="Q95" s="64">
        <f t="shared" si="2"/>
        <v>44931</v>
      </c>
      <c r="R95" s="65">
        <f t="shared" si="3"/>
        <v>1569561300</v>
      </c>
      <c r="S95" s="73" t="s">
        <v>2006</v>
      </c>
      <c r="T95" s="74">
        <v>20394000</v>
      </c>
      <c r="U95" s="63" t="s">
        <v>1012</v>
      </c>
      <c r="V95" s="97" t="s">
        <v>1048</v>
      </c>
      <c r="W95" s="102"/>
      <c r="X95" s="103"/>
      <c r="Y95" s="102"/>
      <c r="Z95" s="104"/>
      <c r="AA95" s="84"/>
      <c r="AB95" s="84"/>
      <c r="AC95" s="84"/>
      <c r="AD95" s="104"/>
      <c r="AE95" s="84"/>
      <c r="AF95" s="84"/>
      <c r="AG95" s="94"/>
      <c r="AH95" s="80"/>
      <c r="AI95" s="98"/>
      <c r="AJ95" s="80"/>
      <c r="AK95" s="105"/>
      <c r="AL95" s="80"/>
      <c r="AM95" s="80"/>
      <c r="AN95" s="106"/>
      <c r="AO95" s="107"/>
      <c r="AP95" s="81"/>
      <c r="AQ95" s="63" t="s">
        <v>1332</v>
      </c>
      <c r="AR95" s="68" t="s">
        <v>1962</v>
      </c>
      <c r="AS95" s="68" t="s">
        <v>2001</v>
      </c>
      <c r="AT95" s="58" t="s">
        <v>2007</v>
      </c>
      <c r="AU95" s="59"/>
      <c r="AV95" s="167"/>
      <c r="AW95" s="167"/>
      <c r="AX95" s="167"/>
      <c r="AY95" s="167"/>
      <c r="AZ95" s="167"/>
      <c r="BA95" s="167"/>
      <c r="BB95" s="167"/>
      <c r="BC95" s="167"/>
      <c r="BD95" s="167"/>
      <c r="BE95" s="167"/>
      <c r="BF95" s="167"/>
      <c r="BG95" s="167"/>
    </row>
    <row r="96" spans="1:59" ht="28.15" customHeight="1" x14ac:dyDescent="0.25">
      <c r="A96" s="53">
        <v>94</v>
      </c>
      <c r="B96" s="72" t="s">
        <v>2008</v>
      </c>
      <c r="C96" s="55" t="s">
        <v>978</v>
      </c>
      <c r="D96" s="91">
        <v>44944</v>
      </c>
      <c r="E96" s="56" t="s">
        <v>1358</v>
      </c>
      <c r="F96" s="113" t="s">
        <v>2009</v>
      </c>
      <c r="G96" s="114" t="s">
        <v>2010</v>
      </c>
      <c r="H96" s="58" t="s">
        <v>2011</v>
      </c>
      <c r="I96" s="59" t="s">
        <v>17</v>
      </c>
      <c r="J96" s="74">
        <v>2626500</v>
      </c>
      <c r="K96" s="74">
        <v>28891500</v>
      </c>
      <c r="L96" s="112">
        <v>44944</v>
      </c>
      <c r="M96" s="90">
        <v>45277</v>
      </c>
      <c r="N96" s="73">
        <v>334</v>
      </c>
      <c r="O96" s="63" t="s">
        <v>1445</v>
      </c>
      <c r="P96" s="73">
        <v>10</v>
      </c>
      <c r="Q96" s="64">
        <f t="shared" si="2"/>
        <v>44931</v>
      </c>
      <c r="R96" s="65">
        <f t="shared" si="3"/>
        <v>1569561300</v>
      </c>
      <c r="S96" s="73" t="s">
        <v>2012</v>
      </c>
      <c r="T96" s="74">
        <v>28891500</v>
      </c>
      <c r="U96" s="63" t="s">
        <v>1012</v>
      </c>
      <c r="V96" s="97" t="s">
        <v>1048</v>
      </c>
      <c r="W96" s="102"/>
      <c r="X96" s="103"/>
      <c r="Y96" s="102"/>
      <c r="Z96" s="104"/>
      <c r="AA96" s="84"/>
      <c r="AB96" s="84"/>
      <c r="AC96" s="84"/>
      <c r="AD96" s="104"/>
      <c r="AE96" s="84"/>
      <c r="AF96" s="84"/>
      <c r="AG96" s="94"/>
      <c r="AH96" s="80"/>
      <c r="AI96" s="98"/>
      <c r="AJ96" s="80"/>
      <c r="AK96" s="105"/>
      <c r="AL96" s="80"/>
      <c r="AM96" s="80"/>
      <c r="AN96" s="106"/>
      <c r="AO96" s="107"/>
      <c r="AP96" s="81"/>
      <c r="AQ96" s="63" t="s">
        <v>1332</v>
      </c>
      <c r="AR96" s="68" t="s">
        <v>2013</v>
      </c>
      <c r="AS96" s="68" t="s">
        <v>2014</v>
      </c>
      <c r="AT96" s="58" t="s">
        <v>2015</v>
      </c>
      <c r="AU96" s="59"/>
      <c r="AV96" s="167"/>
      <c r="AW96" s="167"/>
      <c r="AX96" s="167"/>
      <c r="AY96" s="167"/>
      <c r="AZ96" s="167"/>
      <c r="BA96" s="167"/>
      <c r="BB96" s="167"/>
      <c r="BC96" s="167"/>
      <c r="BD96" s="167"/>
      <c r="BE96" s="167"/>
      <c r="BF96" s="167"/>
      <c r="BG96" s="167"/>
    </row>
    <row r="97" spans="1:59" ht="28.15" customHeight="1" x14ac:dyDescent="0.25">
      <c r="A97" s="53">
        <v>95</v>
      </c>
      <c r="B97" s="72" t="s">
        <v>2016</v>
      </c>
      <c r="C97" s="55" t="s">
        <v>978</v>
      </c>
      <c r="D97" s="91">
        <v>44944</v>
      </c>
      <c r="E97" s="56" t="s">
        <v>1324</v>
      </c>
      <c r="F97" s="113" t="s">
        <v>2017</v>
      </c>
      <c r="G97" s="73" t="s">
        <v>2018</v>
      </c>
      <c r="H97" s="58" t="s">
        <v>2019</v>
      </c>
      <c r="I97" s="59" t="s">
        <v>1404</v>
      </c>
      <c r="J97" s="74">
        <v>3677100</v>
      </c>
      <c r="K97" s="74">
        <v>40448100</v>
      </c>
      <c r="L97" s="112">
        <v>44944</v>
      </c>
      <c r="M97" s="90">
        <v>45277</v>
      </c>
      <c r="N97" s="73">
        <v>334</v>
      </c>
      <c r="O97" s="57" t="s">
        <v>1378</v>
      </c>
      <c r="P97" s="73" t="s">
        <v>2020</v>
      </c>
      <c r="Q97" s="64" t="e">
        <f t="shared" si="2"/>
        <v>#N/A</v>
      </c>
      <c r="R97" s="65" t="e">
        <f t="shared" si="3"/>
        <v>#N/A</v>
      </c>
      <c r="S97" s="73" t="s">
        <v>2021</v>
      </c>
      <c r="T97" s="74">
        <v>40448100</v>
      </c>
      <c r="U97" s="63" t="s">
        <v>28</v>
      </c>
      <c r="V97" s="97" t="s">
        <v>1709</v>
      </c>
      <c r="W97" s="102"/>
      <c r="X97" s="103"/>
      <c r="Y97" s="102"/>
      <c r="Z97" s="104"/>
      <c r="AA97" s="84"/>
      <c r="AB97" s="84"/>
      <c r="AC97" s="84"/>
      <c r="AD97" s="104"/>
      <c r="AE97" s="84"/>
      <c r="AF97" s="84"/>
      <c r="AG97" s="94"/>
      <c r="AH97" s="80"/>
      <c r="AI97" s="98"/>
      <c r="AJ97" s="80"/>
      <c r="AK97" s="105"/>
      <c r="AL97" s="80"/>
      <c r="AM97" s="80"/>
      <c r="AN97" s="106"/>
      <c r="AO97" s="107"/>
      <c r="AP97" s="81"/>
      <c r="AQ97" s="63" t="s">
        <v>1332</v>
      </c>
      <c r="AR97" s="68" t="s">
        <v>2022</v>
      </c>
      <c r="AS97" s="68" t="s">
        <v>2023</v>
      </c>
      <c r="AT97" s="58" t="s">
        <v>2024</v>
      </c>
      <c r="AU97" s="59"/>
      <c r="AV97" s="167"/>
      <c r="AW97" s="167"/>
      <c r="AX97" s="167"/>
      <c r="AY97" s="167"/>
      <c r="AZ97" s="167"/>
      <c r="BA97" s="167"/>
      <c r="BB97" s="167"/>
      <c r="BC97" s="167"/>
      <c r="BD97" s="167"/>
      <c r="BE97" s="167"/>
      <c r="BF97" s="167"/>
      <c r="BG97" s="167"/>
    </row>
    <row r="98" spans="1:59" ht="28.15" customHeight="1" x14ac:dyDescent="0.25">
      <c r="A98" s="53">
        <v>96</v>
      </c>
      <c r="B98" s="72" t="s">
        <v>2025</v>
      </c>
      <c r="C98" s="55" t="s">
        <v>978</v>
      </c>
      <c r="D98" s="91">
        <v>44944</v>
      </c>
      <c r="E98" s="56" t="s">
        <v>1358</v>
      </c>
      <c r="F98" s="113" t="s">
        <v>2026</v>
      </c>
      <c r="G98" s="114" t="s">
        <v>2027</v>
      </c>
      <c r="H98" s="58" t="s">
        <v>1960</v>
      </c>
      <c r="I98" s="59" t="s">
        <v>17</v>
      </c>
      <c r="J98" s="74">
        <v>1854000</v>
      </c>
      <c r="K98" s="74">
        <v>20394000</v>
      </c>
      <c r="L98" s="112">
        <v>44944</v>
      </c>
      <c r="M98" s="90">
        <v>45277</v>
      </c>
      <c r="N98" s="73">
        <v>334</v>
      </c>
      <c r="O98" s="63" t="s">
        <v>1445</v>
      </c>
      <c r="P98" s="73">
        <v>10</v>
      </c>
      <c r="Q98" s="64">
        <f t="shared" si="2"/>
        <v>44931</v>
      </c>
      <c r="R98" s="65">
        <f t="shared" si="3"/>
        <v>1569561300</v>
      </c>
      <c r="S98" s="73" t="s">
        <v>2028</v>
      </c>
      <c r="T98" s="74">
        <v>20394000</v>
      </c>
      <c r="U98" s="63" t="s">
        <v>1012</v>
      </c>
      <c r="V98" s="97" t="s">
        <v>1048</v>
      </c>
      <c r="W98" s="102"/>
      <c r="X98" s="103"/>
      <c r="Y98" s="102"/>
      <c r="Z98" s="104"/>
      <c r="AA98" s="84"/>
      <c r="AB98" s="84"/>
      <c r="AC98" s="84"/>
      <c r="AD98" s="104"/>
      <c r="AE98" s="84"/>
      <c r="AF98" s="84"/>
      <c r="AG98" s="94"/>
      <c r="AH98" s="80"/>
      <c r="AI98" s="98"/>
      <c r="AJ98" s="80"/>
      <c r="AK98" s="105"/>
      <c r="AL98" s="80"/>
      <c r="AM98" s="80"/>
      <c r="AN98" s="106"/>
      <c r="AO98" s="107"/>
      <c r="AP98" s="81"/>
      <c r="AQ98" s="63" t="s">
        <v>1332</v>
      </c>
      <c r="AR98" s="68" t="s">
        <v>1962</v>
      </c>
      <c r="AS98" s="68" t="s">
        <v>2001</v>
      </c>
      <c r="AT98" s="58" t="s">
        <v>2029</v>
      </c>
      <c r="AU98" s="59"/>
      <c r="AV98" s="167"/>
      <c r="AW98" s="167"/>
      <c r="AX98" s="167"/>
      <c r="AY98" s="167"/>
      <c r="AZ98" s="167"/>
      <c r="BA98" s="167"/>
      <c r="BB98" s="167"/>
      <c r="BC98" s="167"/>
      <c r="BD98" s="167"/>
      <c r="BE98" s="167"/>
      <c r="BF98" s="167"/>
      <c r="BG98" s="167"/>
    </row>
    <row r="99" spans="1:59" ht="28.15" customHeight="1" x14ac:dyDescent="0.25">
      <c r="A99" s="53">
        <v>97</v>
      </c>
      <c r="B99" s="72" t="s">
        <v>2030</v>
      </c>
      <c r="C99" s="55" t="s">
        <v>978</v>
      </c>
      <c r="D99" s="91">
        <v>44944</v>
      </c>
      <c r="E99" s="56" t="s">
        <v>1324</v>
      </c>
      <c r="F99" s="113" t="s">
        <v>2031</v>
      </c>
      <c r="G99" s="73" t="s">
        <v>2032</v>
      </c>
      <c r="H99" s="58" t="s">
        <v>2033</v>
      </c>
      <c r="I99" s="59" t="s">
        <v>1404</v>
      </c>
      <c r="J99" s="74">
        <v>3992280</v>
      </c>
      <c r="K99" s="74">
        <v>43915080</v>
      </c>
      <c r="L99" s="112">
        <v>44944</v>
      </c>
      <c r="M99" s="90">
        <v>45277</v>
      </c>
      <c r="N99" s="73">
        <v>334</v>
      </c>
      <c r="O99" s="63" t="s">
        <v>1378</v>
      </c>
      <c r="P99" s="73" t="s">
        <v>2034</v>
      </c>
      <c r="Q99" s="64" t="e">
        <f t="shared" si="2"/>
        <v>#N/A</v>
      </c>
      <c r="R99" s="65" t="e">
        <f t="shared" si="3"/>
        <v>#N/A</v>
      </c>
      <c r="S99" s="73" t="s">
        <v>2035</v>
      </c>
      <c r="T99" s="74">
        <v>43915080</v>
      </c>
      <c r="U99" s="63" t="s">
        <v>122</v>
      </c>
      <c r="V99" s="97" t="s">
        <v>1709</v>
      </c>
      <c r="W99" s="102"/>
      <c r="X99" s="103"/>
      <c r="Y99" s="102"/>
      <c r="Z99" s="104"/>
      <c r="AA99" s="84"/>
      <c r="AB99" s="84"/>
      <c r="AC99" s="84"/>
      <c r="AD99" s="104"/>
      <c r="AE99" s="84"/>
      <c r="AF99" s="84"/>
      <c r="AG99" s="94"/>
      <c r="AH99" s="80"/>
      <c r="AI99" s="98"/>
      <c r="AJ99" s="80"/>
      <c r="AK99" s="105"/>
      <c r="AL99" s="80"/>
      <c r="AM99" s="80"/>
      <c r="AN99" s="106"/>
      <c r="AO99" s="107"/>
      <c r="AP99" s="81"/>
      <c r="AQ99" s="63" t="s">
        <v>1332</v>
      </c>
      <c r="AR99" s="68" t="s">
        <v>2036</v>
      </c>
      <c r="AS99" s="68" t="s">
        <v>2037</v>
      </c>
      <c r="AT99" s="58" t="s">
        <v>2038</v>
      </c>
      <c r="AU99" s="59"/>
      <c r="AV99" s="167"/>
      <c r="AW99" s="167"/>
      <c r="AX99" s="167"/>
      <c r="AY99" s="167"/>
      <c r="AZ99" s="167"/>
      <c r="BA99" s="167"/>
      <c r="BB99" s="167"/>
      <c r="BC99" s="167"/>
      <c r="BD99" s="167"/>
      <c r="BE99" s="167"/>
      <c r="BF99" s="167"/>
      <c r="BG99" s="167"/>
    </row>
    <row r="100" spans="1:59" ht="28.15" customHeight="1" x14ac:dyDescent="0.25">
      <c r="A100" s="53">
        <v>98</v>
      </c>
      <c r="B100" s="72" t="s">
        <v>2039</v>
      </c>
      <c r="C100" s="55" t="s">
        <v>978</v>
      </c>
      <c r="D100" s="91">
        <v>44944</v>
      </c>
      <c r="E100" s="56" t="s">
        <v>1358</v>
      </c>
      <c r="F100" s="88" t="s">
        <v>2040</v>
      </c>
      <c r="G100" s="115" t="s">
        <v>2041</v>
      </c>
      <c r="H100" s="58" t="s">
        <v>1960</v>
      </c>
      <c r="I100" s="59" t="s">
        <v>17</v>
      </c>
      <c r="J100" s="74">
        <v>1854000</v>
      </c>
      <c r="K100" s="75">
        <v>20394000</v>
      </c>
      <c r="L100" s="87">
        <v>44944</v>
      </c>
      <c r="M100" s="90">
        <v>45277</v>
      </c>
      <c r="N100" s="73">
        <v>334</v>
      </c>
      <c r="O100" s="63" t="s">
        <v>1445</v>
      </c>
      <c r="P100" s="73">
        <v>10</v>
      </c>
      <c r="Q100" s="64">
        <f t="shared" si="2"/>
        <v>44931</v>
      </c>
      <c r="R100" s="65">
        <f t="shared" si="3"/>
        <v>1569561300</v>
      </c>
      <c r="S100" s="73" t="s">
        <v>2042</v>
      </c>
      <c r="T100" s="75">
        <v>20394000</v>
      </c>
      <c r="U100" s="63" t="s">
        <v>1012</v>
      </c>
      <c r="V100" s="97" t="s">
        <v>1048</v>
      </c>
      <c r="W100" s="102"/>
      <c r="X100" s="103"/>
      <c r="Y100" s="102"/>
      <c r="Z100" s="104"/>
      <c r="AA100" s="84"/>
      <c r="AB100" s="84"/>
      <c r="AC100" s="84"/>
      <c r="AD100" s="104"/>
      <c r="AE100" s="84"/>
      <c r="AF100" s="84"/>
      <c r="AG100" s="94"/>
      <c r="AH100" s="84"/>
      <c r="AI100" s="98"/>
      <c r="AJ100" s="84"/>
      <c r="AK100" s="99"/>
      <c r="AL100" s="80"/>
      <c r="AM100" s="80"/>
      <c r="AN100" s="106"/>
      <c r="AO100" s="107"/>
      <c r="AP100" s="81"/>
      <c r="AQ100" s="63" t="s">
        <v>1332</v>
      </c>
      <c r="AR100" s="68" t="s">
        <v>1962</v>
      </c>
      <c r="AS100" s="68" t="s">
        <v>2001</v>
      </c>
      <c r="AT100" s="58" t="s">
        <v>2043</v>
      </c>
      <c r="AU100" s="59"/>
      <c r="AV100" s="167"/>
      <c r="AW100" s="167"/>
      <c r="AX100" s="167"/>
      <c r="AY100" s="167"/>
      <c r="AZ100" s="167"/>
      <c r="BA100" s="167"/>
      <c r="BB100" s="167"/>
      <c r="BC100" s="167"/>
      <c r="BD100" s="167"/>
      <c r="BE100" s="167"/>
      <c r="BF100" s="167"/>
      <c r="BG100" s="167"/>
    </row>
    <row r="101" spans="1:59" ht="28.15" customHeight="1" x14ac:dyDescent="0.25">
      <c r="A101" s="53">
        <v>99</v>
      </c>
      <c r="B101" s="72" t="s">
        <v>2044</v>
      </c>
      <c r="C101" s="55" t="s">
        <v>978</v>
      </c>
      <c r="D101" s="91">
        <v>44944</v>
      </c>
      <c r="E101" s="56" t="s">
        <v>1358</v>
      </c>
      <c r="F101" s="88" t="s">
        <v>2045</v>
      </c>
      <c r="G101" s="73" t="s">
        <v>2046</v>
      </c>
      <c r="H101" s="58" t="s">
        <v>1960</v>
      </c>
      <c r="I101" s="59" t="s">
        <v>17</v>
      </c>
      <c r="J101" s="74">
        <v>1854000</v>
      </c>
      <c r="K101" s="75">
        <v>20394000</v>
      </c>
      <c r="L101" s="87">
        <v>44944</v>
      </c>
      <c r="M101" s="90">
        <v>45277</v>
      </c>
      <c r="N101" s="73">
        <v>334</v>
      </c>
      <c r="O101" s="63" t="s">
        <v>1445</v>
      </c>
      <c r="P101" s="73">
        <v>10</v>
      </c>
      <c r="Q101" s="64">
        <f t="shared" si="2"/>
        <v>44931</v>
      </c>
      <c r="R101" s="65">
        <f t="shared" si="3"/>
        <v>1569561300</v>
      </c>
      <c r="S101" s="73" t="s">
        <v>2047</v>
      </c>
      <c r="T101" s="75">
        <v>20394000</v>
      </c>
      <c r="U101" s="63" t="s">
        <v>1012</v>
      </c>
      <c r="V101" s="97" t="s">
        <v>1048</v>
      </c>
      <c r="W101" s="102"/>
      <c r="X101" s="103"/>
      <c r="Y101" s="102"/>
      <c r="Z101" s="104"/>
      <c r="AA101" s="84"/>
      <c r="AB101" s="84"/>
      <c r="AC101" s="84"/>
      <c r="AD101" s="104"/>
      <c r="AE101" s="84"/>
      <c r="AF101" s="84"/>
      <c r="AG101" s="94"/>
      <c r="AH101" s="80"/>
      <c r="AI101" s="98"/>
      <c r="AJ101" s="84"/>
      <c r="AK101" s="99"/>
      <c r="AL101" s="80"/>
      <c r="AM101" s="80"/>
      <c r="AN101" s="106"/>
      <c r="AO101" s="107"/>
      <c r="AP101" s="81"/>
      <c r="AQ101" s="63" t="s">
        <v>1332</v>
      </c>
      <c r="AR101" s="68" t="s">
        <v>1962</v>
      </c>
      <c r="AS101" s="68" t="s">
        <v>2001</v>
      </c>
      <c r="AT101" s="58" t="s">
        <v>2048</v>
      </c>
      <c r="AU101" s="59"/>
      <c r="AV101" s="167"/>
      <c r="AW101" s="167"/>
      <c r="AX101" s="167"/>
      <c r="AY101" s="167"/>
      <c r="AZ101" s="167"/>
      <c r="BA101" s="167"/>
      <c r="BB101" s="167"/>
      <c r="BC101" s="167"/>
      <c r="BD101" s="167"/>
      <c r="BE101" s="167"/>
      <c r="BF101" s="167"/>
      <c r="BG101" s="167"/>
    </row>
    <row r="102" spans="1:59" ht="28.15" customHeight="1" x14ac:dyDescent="0.25">
      <c r="A102" s="53">
        <v>100</v>
      </c>
      <c r="B102" s="72" t="s">
        <v>2049</v>
      </c>
      <c r="C102" s="55" t="s">
        <v>978</v>
      </c>
      <c r="D102" s="91">
        <v>44944</v>
      </c>
      <c r="E102" s="56" t="s">
        <v>1358</v>
      </c>
      <c r="F102" s="88" t="s">
        <v>2050</v>
      </c>
      <c r="G102" s="73" t="s">
        <v>2051</v>
      </c>
      <c r="H102" s="58" t="s">
        <v>1960</v>
      </c>
      <c r="I102" s="59" t="s">
        <v>17</v>
      </c>
      <c r="J102" s="74">
        <v>1854000</v>
      </c>
      <c r="K102" s="75">
        <v>20394000</v>
      </c>
      <c r="L102" s="87">
        <v>44944</v>
      </c>
      <c r="M102" s="90">
        <v>45277</v>
      </c>
      <c r="N102" s="73">
        <v>334</v>
      </c>
      <c r="O102" s="63" t="s">
        <v>1445</v>
      </c>
      <c r="P102" s="73">
        <v>10</v>
      </c>
      <c r="Q102" s="64">
        <f t="shared" si="2"/>
        <v>44931</v>
      </c>
      <c r="R102" s="65">
        <f t="shared" si="3"/>
        <v>1569561300</v>
      </c>
      <c r="S102" s="73" t="s">
        <v>2052</v>
      </c>
      <c r="T102" s="75">
        <v>20394000</v>
      </c>
      <c r="U102" s="63" t="s">
        <v>1012</v>
      </c>
      <c r="V102" s="97" t="s">
        <v>1048</v>
      </c>
      <c r="W102" s="102"/>
      <c r="X102" s="103"/>
      <c r="Y102" s="102"/>
      <c r="Z102" s="104"/>
      <c r="AA102" s="84"/>
      <c r="AB102" s="84"/>
      <c r="AC102" s="84"/>
      <c r="AD102" s="104"/>
      <c r="AE102" s="84"/>
      <c r="AF102" s="84"/>
      <c r="AG102" s="94"/>
      <c r="AH102" s="80"/>
      <c r="AI102" s="98"/>
      <c r="AJ102" s="84"/>
      <c r="AK102" s="99"/>
      <c r="AL102" s="80"/>
      <c r="AM102" s="80"/>
      <c r="AN102" s="106"/>
      <c r="AO102" s="107"/>
      <c r="AP102" s="81"/>
      <c r="AQ102" s="63" t="s">
        <v>1332</v>
      </c>
      <c r="AR102" s="68" t="s">
        <v>1962</v>
      </c>
      <c r="AS102" s="68" t="s">
        <v>2001</v>
      </c>
      <c r="AT102" s="58" t="s">
        <v>2053</v>
      </c>
      <c r="AU102" s="59"/>
      <c r="AV102" s="167"/>
      <c r="AW102" s="167"/>
      <c r="AX102" s="167"/>
      <c r="AY102" s="167"/>
      <c r="AZ102" s="167"/>
      <c r="BA102" s="167"/>
      <c r="BB102" s="167"/>
      <c r="BC102" s="167"/>
      <c r="BD102" s="167"/>
      <c r="BE102" s="167"/>
      <c r="BF102" s="167"/>
      <c r="BG102" s="167"/>
    </row>
    <row r="103" spans="1:59" ht="28.15" customHeight="1" x14ac:dyDescent="0.25">
      <c r="A103" s="53">
        <v>101</v>
      </c>
      <c r="B103" s="72" t="s">
        <v>2054</v>
      </c>
      <c r="C103" s="55" t="s">
        <v>978</v>
      </c>
      <c r="D103" s="91">
        <v>44944</v>
      </c>
      <c r="E103" s="56" t="s">
        <v>1358</v>
      </c>
      <c r="F103" s="88" t="s">
        <v>2055</v>
      </c>
      <c r="G103" s="73" t="s">
        <v>2056</v>
      </c>
      <c r="H103" s="58" t="s">
        <v>1960</v>
      </c>
      <c r="I103" s="59" t="s">
        <v>17</v>
      </c>
      <c r="J103" s="74">
        <v>1854000</v>
      </c>
      <c r="K103" s="75">
        <v>20394000</v>
      </c>
      <c r="L103" s="87">
        <v>44944</v>
      </c>
      <c r="M103" s="90">
        <v>45277</v>
      </c>
      <c r="N103" s="73">
        <v>334</v>
      </c>
      <c r="O103" s="63" t="s">
        <v>1445</v>
      </c>
      <c r="P103" s="73">
        <v>10</v>
      </c>
      <c r="Q103" s="64">
        <f t="shared" si="2"/>
        <v>44931</v>
      </c>
      <c r="R103" s="65">
        <f t="shared" si="3"/>
        <v>1569561300</v>
      </c>
      <c r="S103" s="73" t="s">
        <v>2057</v>
      </c>
      <c r="T103" s="75">
        <v>20394000</v>
      </c>
      <c r="U103" s="63" t="s">
        <v>1012</v>
      </c>
      <c r="V103" s="97" t="s">
        <v>1048</v>
      </c>
      <c r="W103" s="102"/>
      <c r="X103" s="84"/>
      <c r="Y103" s="102"/>
      <c r="Z103" s="104"/>
      <c r="AA103" s="84"/>
      <c r="AB103" s="84"/>
      <c r="AC103" s="84"/>
      <c r="AD103" s="104"/>
      <c r="AE103" s="84"/>
      <c r="AF103" s="84"/>
      <c r="AG103" s="94"/>
      <c r="AH103" s="84"/>
      <c r="AI103" s="98"/>
      <c r="AJ103" s="84"/>
      <c r="AK103" s="99"/>
      <c r="AL103" s="80"/>
      <c r="AM103" s="80"/>
      <c r="AN103" s="106"/>
      <c r="AO103" s="107"/>
      <c r="AP103" s="81"/>
      <c r="AQ103" s="63" t="s">
        <v>1332</v>
      </c>
      <c r="AR103" s="68" t="s">
        <v>1962</v>
      </c>
      <c r="AS103" s="68" t="s">
        <v>2001</v>
      </c>
      <c r="AT103" s="58" t="s">
        <v>2058</v>
      </c>
      <c r="AU103" s="59"/>
      <c r="AV103" s="167"/>
      <c r="AW103" s="167"/>
      <c r="AX103" s="167"/>
      <c r="AY103" s="167"/>
      <c r="AZ103" s="167"/>
      <c r="BA103" s="167"/>
      <c r="BB103" s="167"/>
      <c r="BC103" s="167"/>
      <c r="BD103" s="167"/>
      <c r="BE103" s="167"/>
      <c r="BF103" s="167"/>
      <c r="BG103" s="167"/>
    </row>
    <row r="104" spans="1:59" ht="28.15" customHeight="1" x14ac:dyDescent="0.25">
      <c r="A104" s="53">
        <v>102</v>
      </c>
      <c r="B104" s="72" t="s">
        <v>2059</v>
      </c>
      <c r="C104" s="55" t="s">
        <v>978</v>
      </c>
      <c r="D104" s="91">
        <v>44944</v>
      </c>
      <c r="E104" s="56" t="s">
        <v>1358</v>
      </c>
      <c r="F104" s="57" t="s">
        <v>2060</v>
      </c>
      <c r="G104" s="73" t="s">
        <v>2061</v>
      </c>
      <c r="H104" s="58" t="s">
        <v>1960</v>
      </c>
      <c r="I104" s="59" t="s">
        <v>17</v>
      </c>
      <c r="J104" s="74">
        <v>1854000</v>
      </c>
      <c r="K104" s="75">
        <v>20394000</v>
      </c>
      <c r="L104" s="87">
        <v>44944</v>
      </c>
      <c r="M104" s="90">
        <v>45277</v>
      </c>
      <c r="N104" s="73">
        <v>334</v>
      </c>
      <c r="O104" s="63" t="s">
        <v>1445</v>
      </c>
      <c r="P104" s="73">
        <v>11</v>
      </c>
      <c r="Q104" s="64">
        <f t="shared" si="2"/>
        <v>44931</v>
      </c>
      <c r="R104" s="65">
        <f t="shared" si="3"/>
        <v>1275410620</v>
      </c>
      <c r="S104" s="73" t="s">
        <v>2062</v>
      </c>
      <c r="T104" s="75">
        <v>20394000</v>
      </c>
      <c r="U104" s="63" t="s">
        <v>1012</v>
      </c>
      <c r="V104" s="97" t="s">
        <v>1446</v>
      </c>
      <c r="W104" s="102"/>
      <c r="X104" s="103"/>
      <c r="Y104" s="102"/>
      <c r="Z104" s="104"/>
      <c r="AA104" s="84"/>
      <c r="AB104" s="84"/>
      <c r="AC104" s="84"/>
      <c r="AD104" s="104"/>
      <c r="AE104" s="84"/>
      <c r="AF104" s="84"/>
      <c r="AG104" s="94"/>
      <c r="AH104" s="80"/>
      <c r="AI104" s="98"/>
      <c r="AJ104" s="80"/>
      <c r="AK104" s="105"/>
      <c r="AL104" s="80"/>
      <c r="AM104" s="80"/>
      <c r="AN104" s="106"/>
      <c r="AO104" s="107"/>
      <c r="AP104" s="81"/>
      <c r="AQ104" s="63" t="s">
        <v>1332</v>
      </c>
      <c r="AR104" s="68" t="s">
        <v>1962</v>
      </c>
      <c r="AS104" s="68" t="s">
        <v>2001</v>
      </c>
      <c r="AT104" s="58" t="s">
        <v>2063</v>
      </c>
      <c r="AU104" s="59"/>
      <c r="AV104" s="167"/>
      <c r="AW104" s="167"/>
      <c r="AX104" s="167"/>
      <c r="AY104" s="167"/>
      <c r="AZ104" s="167"/>
      <c r="BA104" s="167"/>
      <c r="BB104" s="167"/>
      <c r="BC104" s="167"/>
      <c r="BD104" s="167"/>
      <c r="BE104" s="167"/>
      <c r="BF104" s="167"/>
      <c r="BG104" s="167"/>
    </row>
    <row r="105" spans="1:59" ht="28.15" customHeight="1" x14ac:dyDescent="0.25">
      <c r="A105" s="53">
        <v>103</v>
      </c>
      <c r="B105" s="72" t="s">
        <v>2064</v>
      </c>
      <c r="C105" s="55" t="s">
        <v>978</v>
      </c>
      <c r="D105" s="91">
        <v>44944</v>
      </c>
      <c r="E105" s="56" t="s">
        <v>1358</v>
      </c>
      <c r="F105" s="88" t="s">
        <v>2065</v>
      </c>
      <c r="G105" s="73" t="s">
        <v>2066</v>
      </c>
      <c r="H105" s="58" t="s">
        <v>1960</v>
      </c>
      <c r="I105" s="59" t="s">
        <v>17</v>
      </c>
      <c r="J105" s="74">
        <v>1854000</v>
      </c>
      <c r="K105" s="75">
        <v>20394000</v>
      </c>
      <c r="L105" s="87">
        <v>44944</v>
      </c>
      <c r="M105" s="90">
        <v>45277</v>
      </c>
      <c r="N105" s="73">
        <v>334</v>
      </c>
      <c r="O105" s="63" t="s">
        <v>1445</v>
      </c>
      <c r="P105" s="73">
        <v>11</v>
      </c>
      <c r="Q105" s="64">
        <f t="shared" si="2"/>
        <v>44931</v>
      </c>
      <c r="R105" s="65">
        <f t="shared" si="3"/>
        <v>1275410620</v>
      </c>
      <c r="S105" s="73" t="s">
        <v>2067</v>
      </c>
      <c r="T105" s="75">
        <v>20394000</v>
      </c>
      <c r="U105" s="63" t="s">
        <v>1012</v>
      </c>
      <c r="V105" s="97" t="s">
        <v>1446</v>
      </c>
      <c r="W105" s="102"/>
      <c r="X105" s="103"/>
      <c r="Y105" s="102"/>
      <c r="Z105" s="104"/>
      <c r="AA105" s="84"/>
      <c r="AB105" s="84"/>
      <c r="AC105" s="84"/>
      <c r="AD105" s="104"/>
      <c r="AE105" s="84"/>
      <c r="AF105" s="84"/>
      <c r="AG105" s="94"/>
      <c r="AH105" s="80"/>
      <c r="AI105" s="98"/>
      <c r="AJ105" s="80"/>
      <c r="AK105" s="105"/>
      <c r="AL105" s="80"/>
      <c r="AM105" s="80"/>
      <c r="AN105" s="106"/>
      <c r="AO105" s="107"/>
      <c r="AP105" s="81"/>
      <c r="AQ105" s="63" t="s">
        <v>1332</v>
      </c>
      <c r="AR105" s="68" t="s">
        <v>1962</v>
      </c>
      <c r="AS105" s="68" t="s">
        <v>2001</v>
      </c>
      <c r="AT105" s="58" t="s">
        <v>2068</v>
      </c>
      <c r="AU105" s="59"/>
      <c r="AV105" s="167"/>
      <c r="AW105" s="167"/>
      <c r="AX105" s="167"/>
      <c r="AY105" s="167"/>
      <c r="AZ105" s="167"/>
      <c r="BA105" s="167"/>
      <c r="BB105" s="167"/>
      <c r="BC105" s="167"/>
      <c r="BD105" s="167"/>
      <c r="BE105" s="167"/>
      <c r="BF105" s="167"/>
      <c r="BG105" s="167"/>
    </row>
    <row r="106" spans="1:59" ht="28.15" customHeight="1" x14ac:dyDescent="0.25">
      <c r="A106" s="53">
        <v>104</v>
      </c>
      <c r="B106" s="72" t="s">
        <v>2069</v>
      </c>
      <c r="C106" s="55" t="s">
        <v>978</v>
      </c>
      <c r="D106" s="91">
        <v>44944</v>
      </c>
      <c r="E106" s="56" t="s">
        <v>1324</v>
      </c>
      <c r="F106" s="113" t="s">
        <v>2070</v>
      </c>
      <c r="G106" s="73" t="s">
        <v>2071</v>
      </c>
      <c r="H106" s="58" t="s">
        <v>2072</v>
      </c>
      <c r="I106" s="59" t="s">
        <v>1404</v>
      </c>
      <c r="J106" s="74">
        <v>3500000</v>
      </c>
      <c r="K106" s="75">
        <v>38500000</v>
      </c>
      <c r="L106" s="87">
        <v>44944</v>
      </c>
      <c r="M106" s="90">
        <v>45277</v>
      </c>
      <c r="N106" s="73">
        <v>334</v>
      </c>
      <c r="O106" s="57" t="s">
        <v>1378</v>
      </c>
      <c r="P106" s="73">
        <v>9</v>
      </c>
      <c r="Q106" s="64">
        <f t="shared" si="2"/>
        <v>44931</v>
      </c>
      <c r="R106" s="65">
        <f t="shared" si="3"/>
        <v>535597200</v>
      </c>
      <c r="S106" s="73" t="s">
        <v>2073</v>
      </c>
      <c r="T106" s="75">
        <v>38500000</v>
      </c>
      <c r="U106" s="63" t="s">
        <v>1347</v>
      </c>
      <c r="V106" s="97" t="s">
        <v>1048</v>
      </c>
      <c r="W106" s="102"/>
      <c r="X106" s="103"/>
      <c r="Y106" s="102"/>
      <c r="Z106" s="104"/>
      <c r="AA106" s="84"/>
      <c r="AB106" s="84"/>
      <c r="AC106" s="84"/>
      <c r="AD106" s="104"/>
      <c r="AE106" s="84"/>
      <c r="AF106" s="84"/>
      <c r="AG106" s="94"/>
      <c r="AH106" s="80"/>
      <c r="AI106" s="98"/>
      <c r="AJ106" s="80"/>
      <c r="AK106" s="105"/>
      <c r="AL106" s="80"/>
      <c r="AM106" s="80"/>
      <c r="AN106" s="106"/>
      <c r="AO106" s="107"/>
      <c r="AP106" s="81"/>
      <c r="AQ106" s="63" t="s">
        <v>1332</v>
      </c>
      <c r="AR106" s="68" t="s">
        <v>2074</v>
      </c>
      <c r="AS106" s="68" t="s">
        <v>2075</v>
      </c>
      <c r="AT106" s="58" t="s">
        <v>2076</v>
      </c>
      <c r="AU106" s="59"/>
      <c r="AV106" s="167"/>
      <c r="AW106" s="167"/>
      <c r="AX106" s="167"/>
      <c r="AY106" s="167"/>
      <c r="AZ106" s="167"/>
      <c r="BA106" s="167"/>
      <c r="BB106" s="167"/>
      <c r="BC106" s="167"/>
      <c r="BD106" s="167"/>
      <c r="BE106" s="167"/>
      <c r="BF106" s="167"/>
      <c r="BG106" s="167"/>
    </row>
    <row r="107" spans="1:59" ht="28.15" customHeight="1" x14ac:dyDescent="0.25">
      <c r="A107" s="53">
        <v>105</v>
      </c>
      <c r="B107" s="72" t="s">
        <v>2077</v>
      </c>
      <c r="C107" s="55" t="s">
        <v>978</v>
      </c>
      <c r="D107" s="91">
        <v>44944</v>
      </c>
      <c r="E107" s="56" t="s">
        <v>1358</v>
      </c>
      <c r="F107" s="113" t="s">
        <v>289</v>
      </c>
      <c r="G107" s="73" t="s">
        <v>288</v>
      </c>
      <c r="H107" s="58" t="s">
        <v>2078</v>
      </c>
      <c r="I107" s="59" t="s">
        <v>1404</v>
      </c>
      <c r="J107" s="74">
        <v>3677100</v>
      </c>
      <c r="K107" s="75">
        <v>40448100</v>
      </c>
      <c r="L107" s="87">
        <v>44944</v>
      </c>
      <c r="M107" s="90">
        <v>45277</v>
      </c>
      <c r="N107" s="73">
        <v>334</v>
      </c>
      <c r="O107" s="57" t="s">
        <v>1378</v>
      </c>
      <c r="P107" s="73">
        <v>6</v>
      </c>
      <c r="Q107" s="64">
        <f t="shared" si="2"/>
        <v>44931</v>
      </c>
      <c r="R107" s="65">
        <f t="shared" si="3"/>
        <v>168462900</v>
      </c>
      <c r="S107" s="73" t="s">
        <v>2079</v>
      </c>
      <c r="T107" s="75">
        <v>40448100</v>
      </c>
      <c r="U107" s="63" t="s">
        <v>1502</v>
      </c>
      <c r="V107" s="97" t="s">
        <v>1048</v>
      </c>
      <c r="W107" s="102"/>
      <c r="X107" s="103"/>
      <c r="Y107" s="102"/>
      <c r="Z107" s="104"/>
      <c r="AA107" s="84"/>
      <c r="AB107" s="84"/>
      <c r="AC107" s="84"/>
      <c r="AD107" s="104"/>
      <c r="AE107" s="84"/>
      <c r="AF107" s="84"/>
      <c r="AG107" s="94"/>
      <c r="AH107" s="80"/>
      <c r="AI107" s="98"/>
      <c r="AJ107" s="80"/>
      <c r="AK107" s="105"/>
      <c r="AL107" s="80"/>
      <c r="AM107" s="80"/>
      <c r="AN107" s="106"/>
      <c r="AO107" s="107"/>
      <c r="AP107" s="81"/>
      <c r="AQ107" s="63" t="s">
        <v>1332</v>
      </c>
      <c r="AR107" s="68" t="s">
        <v>2080</v>
      </c>
      <c r="AS107" s="68" t="s">
        <v>2081</v>
      </c>
      <c r="AT107" s="58" t="s">
        <v>2082</v>
      </c>
      <c r="AU107" s="59"/>
      <c r="AV107" s="167"/>
      <c r="AW107" s="167"/>
      <c r="AX107" s="167"/>
      <c r="AY107" s="167"/>
      <c r="AZ107" s="167"/>
      <c r="BA107" s="167"/>
      <c r="BB107" s="167"/>
      <c r="BC107" s="167"/>
      <c r="BD107" s="167"/>
      <c r="BE107" s="167"/>
      <c r="BF107" s="167"/>
      <c r="BG107" s="167"/>
    </row>
    <row r="108" spans="1:59" ht="28.15" customHeight="1" x14ac:dyDescent="0.25">
      <c r="A108" s="53">
        <v>106</v>
      </c>
      <c r="B108" s="72" t="s">
        <v>2083</v>
      </c>
      <c r="C108" s="55" t="s">
        <v>978</v>
      </c>
      <c r="D108" s="91">
        <v>44945</v>
      </c>
      <c r="E108" s="56" t="s">
        <v>1324</v>
      </c>
      <c r="F108" s="113" t="s">
        <v>2084</v>
      </c>
      <c r="G108" s="73" t="s">
        <v>2085</v>
      </c>
      <c r="H108" s="58" t="s">
        <v>2086</v>
      </c>
      <c r="I108" s="59" t="s">
        <v>17</v>
      </c>
      <c r="J108" s="74">
        <v>3677100</v>
      </c>
      <c r="K108" s="75">
        <v>40448100</v>
      </c>
      <c r="L108" s="87">
        <v>44945</v>
      </c>
      <c r="M108" s="90">
        <v>45278</v>
      </c>
      <c r="N108" s="73">
        <v>334</v>
      </c>
      <c r="O108" s="63" t="s">
        <v>1445</v>
      </c>
      <c r="P108" s="73">
        <v>10</v>
      </c>
      <c r="Q108" s="64">
        <f t="shared" si="2"/>
        <v>44931</v>
      </c>
      <c r="R108" s="65">
        <f t="shared" si="3"/>
        <v>1569561300</v>
      </c>
      <c r="S108" s="73" t="s">
        <v>466</v>
      </c>
      <c r="T108" s="75">
        <v>40448100</v>
      </c>
      <c r="U108" s="63" t="s">
        <v>1012</v>
      </c>
      <c r="V108" s="97" t="s">
        <v>1048</v>
      </c>
      <c r="W108" s="102"/>
      <c r="X108" s="103"/>
      <c r="Y108" s="102"/>
      <c r="Z108" s="104"/>
      <c r="AA108" s="84"/>
      <c r="AB108" s="84"/>
      <c r="AC108" s="84"/>
      <c r="AD108" s="104"/>
      <c r="AE108" s="84"/>
      <c r="AF108" s="84"/>
      <c r="AG108" s="94"/>
      <c r="AH108" s="80"/>
      <c r="AI108" s="98"/>
      <c r="AJ108" s="80"/>
      <c r="AK108" s="105"/>
      <c r="AL108" s="80"/>
      <c r="AM108" s="80"/>
      <c r="AN108" s="106"/>
      <c r="AO108" s="107"/>
      <c r="AP108" s="81"/>
      <c r="AQ108" s="63" t="s">
        <v>1332</v>
      </c>
      <c r="AR108" s="68" t="s">
        <v>1975</v>
      </c>
      <c r="AS108" s="68" t="s">
        <v>2087</v>
      </c>
      <c r="AT108" s="58" t="s">
        <v>2088</v>
      </c>
      <c r="AU108" s="59"/>
      <c r="AV108" s="167"/>
      <c r="AW108" s="167"/>
      <c r="AX108" s="167"/>
      <c r="AY108" s="167"/>
      <c r="AZ108" s="167"/>
      <c r="BA108" s="167"/>
      <c r="BB108" s="167"/>
      <c r="BC108" s="167"/>
      <c r="BD108" s="167"/>
      <c r="BE108" s="167"/>
      <c r="BF108" s="167"/>
      <c r="BG108" s="167"/>
    </row>
    <row r="109" spans="1:59" ht="28.15" customHeight="1" x14ac:dyDescent="0.25">
      <c r="A109" s="53">
        <v>107</v>
      </c>
      <c r="B109" s="72" t="s">
        <v>2089</v>
      </c>
      <c r="C109" s="55" t="s">
        <v>978</v>
      </c>
      <c r="D109" s="91">
        <v>44945</v>
      </c>
      <c r="E109" s="56" t="s">
        <v>1358</v>
      </c>
      <c r="F109" s="57" t="s">
        <v>2090</v>
      </c>
      <c r="G109" s="73" t="s">
        <v>2091</v>
      </c>
      <c r="H109" s="58" t="s">
        <v>1960</v>
      </c>
      <c r="I109" s="59" t="s">
        <v>17</v>
      </c>
      <c r="J109" s="74">
        <v>1854000</v>
      </c>
      <c r="K109" s="75">
        <v>20394000</v>
      </c>
      <c r="L109" s="87">
        <v>44945</v>
      </c>
      <c r="M109" s="90">
        <v>45278</v>
      </c>
      <c r="N109" s="73">
        <v>334</v>
      </c>
      <c r="O109" s="63" t="s">
        <v>1445</v>
      </c>
      <c r="P109" s="73">
        <v>10</v>
      </c>
      <c r="Q109" s="64">
        <f t="shared" si="2"/>
        <v>44931</v>
      </c>
      <c r="R109" s="65">
        <f t="shared" si="3"/>
        <v>1569561300</v>
      </c>
      <c r="S109" s="73" t="s">
        <v>2092</v>
      </c>
      <c r="T109" s="75">
        <v>20394000</v>
      </c>
      <c r="U109" s="63" t="s">
        <v>1012</v>
      </c>
      <c r="V109" s="97" t="s">
        <v>1048</v>
      </c>
      <c r="W109" s="102"/>
      <c r="X109" s="103"/>
      <c r="Y109" s="102"/>
      <c r="Z109" s="104"/>
      <c r="AA109" s="84"/>
      <c r="AB109" s="84"/>
      <c r="AC109" s="84"/>
      <c r="AD109" s="104"/>
      <c r="AE109" s="84"/>
      <c r="AF109" s="84"/>
      <c r="AG109" s="94"/>
      <c r="AH109" s="84"/>
      <c r="AI109" s="98"/>
      <c r="AJ109" s="84"/>
      <c r="AK109" s="99"/>
      <c r="AL109" s="80"/>
      <c r="AM109" s="80"/>
      <c r="AN109" s="106"/>
      <c r="AO109" s="107"/>
      <c r="AP109" s="81"/>
      <c r="AQ109" s="63" t="s">
        <v>1332</v>
      </c>
      <c r="AR109" s="68" t="s">
        <v>1962</v>
      </c>
      <c r="AS109" s="68" t="s">
        <v>2001</v>
      </c>
      <c r="AT109" s="58" t="s">
        <v>2093</v>
      </c>
      <c r="AU109" s="59"/>
      <c r="AV109" s="167"/>
      <c r="AW109" s="167"/>
      <c r="AX109" s="167"/>
      <c r="AY109" s="167"/>
      <c r="AZ109" s="167"/>
      <c r="BA109" s="167"/>
      <c r="BB109" s="167"/>
      <c r="BC109" s="167"/>
      <c r="BD109" s="167"/>
      <c r="BE109" s="167"/>
      <c r="BF109" s="167"/>
      <c r="BG109" s="167"/>
    </row>
    <row r="110" spans="1:59" ht="28.15" customHeight="1" x14ac:dyDescent="0.25">
      <c r="A110" s="53">
        <v>108</v>
      </c>
      <c r="B110" s="72" t="s">
        <v>2094</v>
      </c>
      <c r="C110" s="55" t="s">
        <v>978</v>
      </c>
      <c r="D110" s="91">
        <v>44945</v>
      </c>
      <c r="E110" s="56" t="s">
        <v>1358</v>
      </c>
      <c r="F110" s="57" t="s">
        <v>2095</v>
      </c>
      <c r="G110" s="73" t="s">
        <v>2096</v>
      </c>
      <c r="H110" s="58" t="s">
        <v>1960</v>
      </c>
      <c r="I110" s="59" t="s">
        <v>17</v>
      </c>
      <c r="J110" s="74">
        <v>1854000</v>
      </c>
      <c r="K110" s="75">
        <v>20394000</v>
      </c>
      <c r="L110" s="87">
        <v>44945</v>
      </c>
      <c r="M110" s="90">
        <v>45278</v>
      </c>
      <c r="N110" s="73">
        <v>334</v>
      </c>
      <c r="O110" s="63" t="s">
        <v>1445</v>
      </c>
      <c r="P110" s="73">
        <v>11</v>
      </c>
      <c r="Q110" s="64">
        <f t="shared" si="2"/>
        <v>44931</v>
      </c>
      <c r="R110" s="65">
        <f t="shared" si="3"/>
        <v>1275410620</v>
      </c>
      <c r="S110" s="73" t="s">
        <v>2097</v>
      </c>
      <c r="T110" s="75">
        <v>20394000</v>
      </c>
      <c r="U110" s="63" t="s">
        <v>1012</v>
      </c>
      <c r="V110" s="97" t="s">
        <v>1446</v>
      </c>
      <c r="W110" s="102"/>
      <c r="X110" s="103"/>
      <c r="Y110" s="102"/>
      <c r="Z110" s="104"/>
      <c r="AA110" s="84"/>
      <c r="AB110" s="84"/>
      <c r="AC110" s="84"/>
      <c r="AD110" s="104"/>
      <c r="AE110" s="84"/>
      <c r="AF110" s="84"/>
      <c r="AG110" s="94"/>
      <c r="AH110" s="80"/>
      <c r="AI110" s="98"/>
      <c r="AJ110" s="80"/>
      <c r="AK110" s="105"/>
      <c r="AL110" s="80"/>
      <c r="AM110" s="80"/>
      <c r="AN110" s="106"/>
      <c r="AO110" s="107"/>
      <c r="AP110" s="81"/>
      <c r="AQ110" s="63" t="s">
        <v>1332</v>
      </c>
      <c r="AR110" s="68" t="s">
        <v>1962</v>
      </c>
      <c r="AS110" s="68" t="s">
        <v>2098</v>
      </c>
      <c r="AT110" s="58" t="s">
        <v>2099</v>
      </c>
      <c r="AU110" s="59"/>
      <c r="AV110" s="167"/>
      <c r="AW110" s="167"/>
      <c r="AX110" s="167"/>
      <c r="AY110" s="167"/>
      <c r="AZ110" s="167"/>
      <c r="BA110" s="167"/>
      <c r="BB110" s="167"/>
      <c r="BC110" s="167"/>
      <c r="BD110" s="167"/>
      <c r="BE110" s="167"/>
      <c r="BF110" s="167"/>
      <c r="BG110" s="167"/>
    </row>
    <row r="111" spans="1:59" ht="28.15" customHeight="1" x14ac:dyDescent="0.25">
      <c r="A111" s="53">
        <v>109</v>
      </c>
      <c r="B111" s="72" t="s">
        <v>2100</v>
      </c>
      <c r="C111" s="55" t="s">
        <v>978</v>
      </c>
      <c r="D111" s="91">
        <v>44945</v>
      </c>
      <c r="E111" s="56" t="s">
        <v>1358</v>
      </c>
      <c r="F111" s="57" t="s">
        <v>2101</v>
      </c>
      <c r="G111" s="73" t="s">
        <v>2102</v>
      </c>
      <c r="H111" s="58" t="s">
        <v>1960</v>
      </c>
      <c r="I111" s="59" t="s">
        <v>17</v>
      </c>
      <c r="J111" s="74">
        <v>1854000</v>
      </c>
      <c r="K111" s="75">
        <v>20394000</v>
      </c>
      <c r="L111" s="87">
        <v>44945</v>
      </c>
      <c r="M111" s="90">
        <v>45278</v>
      </c>
      <c r="N111" s="73">
        <v>334</v>
      </c>
      <c r="O111" s="63" t="s">
        <v>1445</v>
      </c>
      <c r="P111" s="73">
        <v>11</v>
      </c>
      <c r="Q111" s="64">
        <f t="shared" si="2"/>
        <v>44931</v>
      </c>
      <c r="R111" s="65">
        <f t="shared" si="3"/>
        <v>1275410620</v>
      </c>
      <c r="S111" s="73" t="s">
        <v>2103</v>
      </c>
      <c r="T111" s="75">
        <v>20394000</v>
      </c>
      <c r="U111" s="63" t="s">
        <v>1012</v>
      </c>
      <c r="V111" s="97" t="s">
        <v>1446</v>
      </c>
      <c r="W111" s="102"/>
      <c r="X111" s="103"/>
      <c r="Y111" s="102"/>
      <c r="Z111" s="104"/>
      <c r="AA111" s="84"/>
      <c r="AB111" s="84"/>
      <c r="AC111" s="84"/>
      <c r="AD111" s="104"/>
      <c r="AE111" s="84"/>
      <c r="AF111" s="84"/>
      <c r="AG111" s="94"/>
      <c r="AH111" s="80"/>
      <c r="AI111" s="98"/>
      <c r="AJ111" s="80"/>
      <c r="AK111" s="105"/>
      <c r="AL111" s="80"/>
      <c r="AM111" s="80"/>
      <c r="AN111" s="106"/>
      <c r="AO111" s="107"/>
      <c r="AP111" s="81"/>
      <c r="AQ111" s="63" t="s">
        <v>1332</v>
      </c>
      <c r="AR111" s="68" t="s">
        <v>1962</v>
      </c>
      <c r="AS111" s="68" t="s">
        <v>2001</v>
      </c>
      <c r="AT111" s="58" t="s">
        <v>2104</v>
      </c>
      <c r="AU111" s="59"/>
      <c r="AV111" s="167"/>
      <c r="AW111" s="167"/>
      <c r="AX111" s="167"/>
      <c r="AY111" s="167"/>
      <c r="AZ111" s="167"/>
      <c r="BA111" s="167"/>
      <c r="BB111" s="167"/>
      <c r="BC111" s="167"/>
      <c r="BD111" s="167"/>
      <c r="BE111" s="167"/>
      <c r="BF111" s="167"/>
      <c r="BG111" s="167"/>
    </row>
    <row r="112" spans="1:59" ht="28.15" customHeight="1" x14ac:dyDescent="0.25">
      <c r="A112" s="53">
        <v>110</v>
      </c>
      <c r="B112" s="72" t="s">
        <v>2105</v>
      </c>
      <c r="C112" s="55" t="s">
        <v>978</v>
      </c>
      <c r="D112" s="91">
        <v>44945</v>
      </c>
      <c r="E112" s="56" t="s">
        <v>1358</v>
      </c>
      <c r="F112" s="57" t="s">
        <v>2106</v>
      </c>
      <c r="G112" s="73" t="s">
        <v>2107</v>
      </c>
      <c r="H112" s="58" t="s">
        <v>1960</v>
      </c>
      <c r="I112" s="59" t="s">
        <v>17</v>
      </c>
      <c r="J112" s="74">
        <v>1854000</v>
      </c>
      <c r="K112" s="75">
        <v>20394000</v>
      </c>
      <c r="L112" s="87">
        <v>44945</v>
      </c>
      <c r="M112" s="90">
        <v>45278</v>
      </c>
      <c r="N112" s="73">
        <v>334</v>
      </c>
      <c r="O112" s="63" t="s">
        <v>1445</v>
      </c>
      <c r="P112" s="73">
        <v>11</v>
      </c>
      <c r="Q112" s="64">
        <f t="shared" si="2"/>
        <v>44931</v>
      </c>
      <c r="R112" s="65">
        <f t="shared" si="3"/>
        <v>1275410620</v>
      </c>
      <c r="S112" s="73" t="s">
        <v>2108</v>
      </c>
      <c r="T112" s="75">
        <v>20394000</v>
      </c>
      <c r="U112" s="63" t="s">
        <v>1012</v>
      </c>
      <c r="V112" s="97" t="s">
        <v>1446</v>
      </c>
      <c r="W112" s="102"/>
      <c r="X112" s="103"/>
      <c r="Y112" s="102"/>
      <c r="Z112" s="104"/>
      <c r="AA112" s="84"/>
      <c r="AB112" s="84"/>
      <c r="AC112" s="84"/>
      <c r="AD112" s="104"/>
      <c r="AE112" s="84"/>
      <c r="AF112" s="84"/>
      <c r="AG112" s="94"/>
      <c r="AH112" s="80"/>
      <c r="AI112" s="98"/>
      <c r="AJ112" s="80"/>
      <c r="AK112" s="105"/>
      <c r="AL112" s="80"/>
      <c r="AM112" s="80"/>
      <c r="AN112" s="106"/>
      <c r="AO112" s="107"/>
      <c r="AP112" s="81"/>
      <c r="AQ112" s="63" t="s">
        <v>1332</v>
      </c>
      <c r="AR112" s="68" t="s">
        <v>1962</v>
      </c>
      <c r="AS112" s="68" t="s">
        <v>2001</v>
      </c>
      <c r="AT112" s="58" t="s">
        <v>2109</v>
      </c>
      <c r="AU112" s="59"/>
      <c r="AV112" s="167"/>
      <c r="AW112" s="167"/>
      <c r="AX112" s="167"/>
      <c r="AY112" s="167"/>
      <c r="AZ112" s="167"/>
      <c r="BA112" s="167"/>
      <c r="BB112" s="167"/>
      <c r="BC112" s="167"/>
      <c r="BD112" s="167"/>
      <c r="BE112" s="167"/>
      <c r="BF112" s="167"/>
      <c r="BG112" s="167"/>
    </row>
    <row r="113" spans="1:59" ht="28.15" customHeight="1" x14ac:dyDescent="0.25">
      <c r="A113" s="53">
        <v>111</v>
      </c>
      <c r="B113" s="72" t="s">
        <v>2110</v>
      </c>
      <c r="C113" s="55" t="s">
        <v>978</v>
      </c>
      <c r="D113" s="91">
        <v>44945</v>
      </c>
      <c r="E113" s="56" t="s">
        <v>1358</v>
      </c>
      <c r="F113" s="57" t="s">
        <v>2111</v>
      </c>
      <c r="G113" s="73" t="s">
        <v>2112</v>
      </c>
      <c r="H113" s="58" t="s">
        <v>1960</v>
      </c>
      <c r="I113" s="59" t="s">
        <v>17</v>
      </c>
      <c r="J113" s="74">
        <v>1854000</v>
      </c>
      <c r="K113" s="75">
        <v>20394000</v>
      </c>
      <c r="L113" s="87">
        <v>44945</v>
      </c>
      <c r="M113" s="90">
        <v>45278</v>
      </c>
      <c r="N113" s="73">
        <v>334</v>
      </c>
      <c r="O113" s="63" t="s">
        <v>1445</v>
      </c>
      <c r="P113" s="73">
        <v>11</v>
      </c>
      <c r="Q113" s="64">
        <f t="shared" si="2"/>
        <v>44931</v>
      </c>
      <c r="R113" s="65">
        <f t="shared" si="3"/>
        <v>1275410620</v>
      </c>
      <c r="S113" s="73" t="s">
        <v>2113</v>
      </c>
      <c r="T113" s="75">
        <v>20394000</v>
      </c>
      <c r="U113" s="63" t="s">
        <v>1012</v>
      </c>
      <c r="V113" s="97" t="s">
        <v>1446</v>
      </c>
      <c r="W113" s="102"/>
      <c r="X113" s="103"/>
      <c r="Y113" s="102"/>
      <c r="Z113" s="104"/>
      <c r="AA113" s="84"/>
      <c r="AB113" s="84"/>
      <c r="AC113" s="84"/>
      <c r="AD113" s="104"/>
      <c r="AE113" s="84"/>
      <c r="AF113" s="84"/>
      <c r="AG113" s="94"/>
      <c r="AH113" s="80"/>
      <c r="AI113" s="98"/>
      <c r="AJ113" s="80"/>
      <c r="AK113" s="105"/>
      <c r="AL113" s="80"/>
      <c r="AM113" s="80"/>
      <c r="AN113" s="106"/>
      <c r="AO113" s="107"/>
      <c r="AP113" s="81"/>
      <c r="AQ113" s="63" t="s">
        <v>1332</v>
      </c>
      <c r="AR113" s="68" t="s">
        <v>1962</v>
      </c>
      <c r="AS113" s="68" t="s">
        <v>2001</v>
      </c>
      <c r="AT113" s="58" t="s">
        <v>2114</v>
      </c>
      <c r="AU113" s="59"/>
      <c r="AV113" s="167"/>
      <c r="AW113" s="167"/>
      <c r="AX113" s="167"/>
      <c r="AY113" s="167"/>
      <c r="AZ113" s="167"/>
      <c r="BA113" s="167"/>
      <c r="BB113" s="167"/>
      <c r="BC113" s="167"/>
      <c r="BD113" s="167"/>
      <c r="BE113" s="167"/>
      <c r="BF113" s="167"/>
      <c r="BG113" s="167"/>
    </row>
    <row r="114" spans="1:59" ht="28.15" customHeight="1" x14ac:dyDescent="0.25">
      <c r="A114" s="53">
        <v>112</v>
      </c>
      <c r="B114" s="72" t="s">
        <v>2115</v>
      </c>
      <c r="C114" s="55" t="s">
        <v>978</v>
      </c>
      <c r="D114" s="91">
        <v>44945</v>
      </c>
      <c r="E114" s="56" t="s">
        <v>1358</v>
      </c>
      <c r="F114" s="57" t="s">
        <v>2116</v>
      </c>
      <c r="G114" s="73" t="s">
        <v>2117</v>
      </c>
      <c r="H114" s="58" t="s">
        <v>1960</v>
      </c>
      <c r="I114" s="59" t="s">
        <v>17</v>
      </c>
      <c r="J114" s="74">
        <v>1854000</v>
      </c>
      <c r="K114" s="75">
        <v>20394000</v>
      </c>
      <c r="L114" s="87">
        <v>44945</v>
      </c>
      <c r="M114" s="90">
        <v>45278</v>
      </c>
      <c r="N114" s="73">
        <v>334</v>
      </c>
      <c r="O114" s="63" t="s">
        <v>1445</v>
      </c>
      <c r="P114" s="73">
        <v>11</v>
      </c>
      <c r="Q114" s="64">
        <f t="shared" si="2"/>
        <v>44931</v>
      </c>
      <c r="R114" s="65">
        <f t="shared" si="3"/>
        <v>1275410620</v>
      </c>
      <c r="S114" s="73" t="s">
        <v>751</v>
      </c>
      <c r="T114" s="75">
        <v>20394000</v>
      </c>
      <c r="U114" s="63" t="s">
        <v>1012</v>
      </c>
      <c r="V114" s="97" t="s">
        <v>1446</v>
      </c>
      <c r="W114" s="102"/>
      <c r="X114" s="103"/>
      <c r="Y114" s="102"/>
      <c r="Z114" s="104"/>
      <c r="AA114" s="84"/>
      <c r="AB114" s="84"/>
      <c r="AC114" s="84"/>
      <c r="AD114" s="104"/>
      <c r="AE114" s="84"/>
      <c r="AF114" s="84"/>
      <c r="AG114" s="94"/>
      <c r="AH114" s="80"/>
      <c r="AI114" s="98"/>
      <c r="AJ114" s="80"/>
      <c r="AK114" s="105"/>
      <c r="AL114" s="80"/>
      <c r="AM114" s="80"/>
      <c r="AN114" s="106"/>
      <c r="AO114" s="107"/>
      <c r="AP114" s="81"/>
      <c r="AQ114" s="63" t="s">
        <v>1332</v>
      </c>
      <c r="AR114" s="68" t="s">
        <v>1962</v>
      </c>
      <c r="AS114" s="68" t="s">
        <v>2001</v>
      </c>
      <c r="AT114" s="58" t="s">
        <v>2118</v>
      </c>
      <c r="AU114" s="59"/>
      <c r="AV114" s="167"/>
      <c r="AW114" s="167"/>
      <c r="AX114" s="167"/>
      <c r="AY114" s="167"/>
      <c r="AZ114" s="167"/>
      <c r="BA114" s="167"/>
      <c r="BB114" s="167"/>
      <c r="BC114" s="167"/>
      <c r="BD114" s="167"/>
      <c r="BE114" s="167"/>
      <c r="BF114" s="167"/>
      <c r="BG114" s="167"/>
    </row>
    <row r="115" spans="1:59" ht="28.15" customHeight="1" x14ac:dyDescent="0.25">
      <c r="A115" s="53">
        <v>113</v>
      </c>
      <c r="B115" s="72" t="s">
        <v>2119</v>
      </c>
      <c r="C115" s="55" t="s">
        <v>978</v>
      </c>
      <c r="D115" s="91">
        <v>44945</v>
      </c>
      <c r="E115" s="56" t="s">
        <v>1324</v>
      </c>
      <c r="F115" s="57" t="s">
        <v>2120</v>
      </c>
      <c r="G115" s="73" t="s">
        <v>2121</v>
      </c>
      <c r="H115" s="58" t="s">
        <v>2122</v>
      </c>
      <c r="I115" s="59" t="s">
        <v>1328</v>
      </c>
      <c r="J115" s="74">
        <v>3151800</v>
      </c>
      <c r="K115" s="75">
        <v>34669800</v>
      </c>
      <c r="L115" s="87">
        <v>44945</v>
      </c>
      <c r="M115" s="90">
        <v>45278</v>
      </c>
      <c r="N115" s="73">
        <v>334</v>
      </c>
      <c r="O115" s="63" t="s">
        <v>1329</v>
      </c>
      <c r="P115" s="73">
        <v>9</v>
      </c>
      <c r="Q115" s="64">
        <f t="shared" si="2"/>
        <v>44931</v>
      </c>
      <c r="R115" s="65">
        <f t="shared" si="3"/>
        <v>535597200</v>
      </c>
      <c r="S115" s="73" t="s">
        <v>2123</v>
      </c>
      <c r="T115" s="75">
        <v>34669800</v>
      </c>
      <c r="U115" s="63" t="s">
        <v>1347</v>
      </c>
      <c r="V115" s="97" t="s">
        <v>1048</v>
      </c>
      <c r="W115" s="102"/>
      <c r="X115" s="103"/>
      <c r="Y115" s="102"/>
      <c r="Z115" s="104"/>
      <c r="AA115" s="84"/>
      <c r="AB115" s="84"/>
      <c r="AC115" s="84"/>
      <c r="AD115" s="104"/>
      <c r="AE115" s="84"/>
      <c r="AF115" s="84"/>
      <c r="AG115" s="94"/>
      <c r="AH115" s="80"/>
      <c r="AI115" s="98"/>
      <c r="AJ115" s="80"/>
      <c r="AK115" s="105"/>
      <c r="AL115" s="80"/>
      <c r="AM115" s="80"/>
      <c r="AN115" s="106"/>
      <c r="AO115" s="107"/>
      <c r="AP115" s="81"/>
      <c r="AQ115" s="63" t="s">
        <v>1332</v>
      </c>
      <c r="AR115" s="68" t="s">
        <v>2124</v>
      </c>
      <c r="AS115" s="68" t="s">
        <v>2125</v>
      </c>
      <c r="AT115" s="58" t="s">
        <v>2126</v>
      </c>
      <c r="AU115" s="59"/>
      <c r="AV115" s="167"/>
      <c r="AW115" s="167"/>
      <c r="AX115" s="167"/>
      <c r="AY115" s="167"/>
      <c r="AZ115" s="167"/>
      <c r="BA115" s="167"/>
      <c r="BB115" s="167"/>
      <c r="BC115" s="167"/>
      <c r="BD115" s="167"/>
      <c r="BE115" s="167"/>
      <c r="BF115" s="167"/>
      <c r="BG115" s="167"/>
    </row>
    <row r="116" spans="1:59" ht="28.15" customHeight="1" x14ac:dyDescent="0.25">
      <c r="A116" s="53">
        <v>114</v>
      </c>
      <c r="B116" s="72" t="s">
        <v>2127</v>
      </c>
      <c r="C116" s="55" t="s">
        <v>978</v>
      </c>
      <c r="D116" s="91">
        <v>44945</v>
      </c>
      <c r="E116" s="56" t="s">
        <v>1324</v>
      </c>
      <c r="F116" s="57" t="s">
        <v>2128</v>
      </c>
      <c r="G116" s="73" t="s">
        <v>2129</v>
      </c>
      <c r="H116" s="58" t="s">
        <v>2130</v>
      </c>
      <c r="I116" s="59" t="s">
        <v>17</v>
      </c>
      <c r="J116" s="74">
        <v>3677100</v>
      </c>
      <c r="K116" s="75">
        <v>40448100</v>
      </c>
      <c r="L116" s="87">
        <v>44945</v>
      </c>
      <c r="M116" s="90">
        <v>45278</v>
      </c>
      <c r="N116" s="73">
        <v>334</v>
      </c>
      <c r="O116" s="63" t="s">
        <v>1445</v>
      </c>
      <c r="P116" s="73">
        <v>10</v>
      </c>
      <c r="Q116" s="64">
        <f t="shared" si="2"/>
        <v>44931</v>
      </c>
      <c r="R116" s="65">
        <f t="shared" si="3"/>
        <v>1569561300</v>
      </c>
      <c r="S116" s="73" t="s">
        <v>539</v>
      </c>
      <c r="T116" s="75">
        <v>40448100</v>
      </c>
      <c r="U116" s="63" t="s">
        <v>1012</v>
      </c>
      <c r="V116" s="97" t="s">
        <v>1048</v>
      </c>
      <c r="W116" s="102"/>
      <c r="X116" s="103"/>
      <c r="Y116" s="102"/>
      <c r="Z116" s="104"/>
      <c r="AA116" s="84"/>
      <c r="AB116" s="84"/>
      <c r="AC116" s="84"/>
      <c r="AD116" s="104"/>
      <c r="AE116" s="84"/>
      <c r="AF116" s="84"/>
      <c r="AG116" s="94"/>
      <c r="AH116" s="80"/>
      <c r="AI116" s="98"/>
      <c r="AJ116" s="80"/>
      <c r="AK116" s="105"/>
      <c r="AL116" s="80"/>
      <c r="AM116" s="80"/>
      <c r="AN116" s="106"/>
      <c r="AO116" s="107"/>
      <c r="AP116" s="81"/>
      <c r="AQ116" s="63" t="s">
        <v>1332</v>
      </c>
      <c r="AR116" s="68" t="s">
        <v>1975</v>
      </c>
      <c r="AS116" s="68" t="s">
        <v>2131</v>
      </c>
      <c r="AT116" s="58" t="s">
        <v>2132</v>
      </c>
      <c r="AU116" s="59"/>
      <c r="AV116" s="167"/>
      <c r="AW116" s="167"/>
      <c r="AX116" s="167"/>
      <c r="AY116" s="167"/>
      <c r="AZ116" s="167"/>
      <c r="BA116" s="167"/>
      <c r="BB116" s="167"/>
      <c r="BC116" s="167"/>
      <c r="BD116" s="167"/>
      <c r="BE116" s="167"/>
      <c r="BF116" s="167"/>
      <c r="BG116" s="167"/>
    </row>
    <row r="117" spans="1:59" ht="28.15" customHeight="1" x14ac:dyDescent="0.25">
      <c r="A117" s="53">
        <v>115</v>
      </c>
      <c r="B117" s="72" t="s">
        <v>2133</v>
      </c>
      <c r="C117" s="55" t="s">
        <v>978</v>
      </c>
      <c r="D117" s="91">
        <v>44945</v>
      </c>
      <c r="E117" s="56" t="s">
        <v>1324</v>
      </c>
      <c r="F117" s="88" t="s">
        <v>2134</v>
      </c>
      <c r="G117" s="73" t="s">
        <v>2135</v>
      </c>
      <c r="H117" s="58" t="s">
        <v>2086</v>
      </c>
      <c r="I117" s="59" t="s">
        <v>17</v>
      </c>
      <c r="J117" s="74">
        <v>3677100</v>
      </c>
      <c r="K117" s="75">
        <v>40448100</v>
      </c>
      <c r="L117" s="87">
        <v>44945</v>
      </c>
      <c r="M117" s="90">
        <v>45278</v>
      </c>
      <c r="N117" s="73">
        <v>334</v>
      </c>
      <c r="O117" s="63" t="s">
        <v>1445</v>
      </c>
      <c r="P117" s="73">
        <v>10</v>
      </c>
      <c r="Q117" s="64">
        <f t="shared" si="2"/>
        <v>44931</v>
      </c>
      <c r="R117" s="65">
        <f t="shared" si="3"/>
        <v>1569561300</v>
      </c>
      <c r="S117" s="73" t="s">
        <v>2136</v>
      </c>
      <c r="T117" s="75">
        <v>40448100</v>
      </c>
      <c r="U117" s="63" t="s">
        <v>1012</v>
      </c>
      <c r="V117" s="97" t="s">
        <v>1048</v>
      </c>
      <c r="W117" s="102"/>
      <c r="X117" s="103"/>
      <c r="Y117" s="102"/>
      <c r="Z117" s="104"/>
      <c r="AA117" s="84"/>
      <c r="AB117" s="84"/>
      <c r="AC117" s="84"/>
      <c r="AD117" s="104"/>
      <c r="AE117" s="84"/>
      <c r="AF117" s="84"/>
      <c r="AG117" s="94"/>
      <c r="AH117" s="80"/>
      <c r="AI117" s="98"/>
      <c r="AJ117" s="80"/>
      <c r="AK117" s="105"/>
      <c r="AL117" s="80"/>
      <c r="AM117" s="80"/>
      <c r="AN117" s="106"/>
      <c r="AO117" s="107"/>
      <c r="AP117" s="81"/>
      <c r="AQ117" s="63" t="s">
        <v>1332</v>
      </c>
      <c r="AR117" s="68" t="s">
        <v>1975</v>
      </c>
      <c r="AS117" s="68" t="s">
        <v>2137</v>
      </c>
      <c r="AT117" s="58" t="s">
        <v>2138</v>
      </c>
      <c r="AU117" s="59"/>
      <c r="AV117" s="167"/>
      <c r="AW117" s="167"/>
      <c r="AX117" s="167"/>
      <c r="AY117" s="167"/>
      <c r="AZ117" s="167"/>
      <c r="BA117" s="167"/>
      <c r="BB117" s="167"/>
      <c r="BC117" s="167"/>
      <c r="BD117" s="167"/>
      <c r="BE117" s="167"/>
      <c r="BF117" s="167"/>
      <c r="BG117" s="167"/>
    </row>
    <row r="118" spans="1:59" ht="28.15" customHeight="1" x14ac:dyDescent="0.25">
      <c r="A118" s="53">
        <v>116</v>
      </c>
      <c r="B118" s="72" t="s">
        <v>2139</v>
      </c>
      <c r="C118" s="55" t="s">
        <v>978</v>
      </c>
      <c r="D118" s="91">
        <v>44945</v>
      </c>
      <c r="E118" s="56" t="s">
        <v>1324</v>
      </c>
      <c r="F118" s="88" t="s">
        <v>2140</v>
      </c>
      <c r="G118" s="73" t="s">
        <v>2141</v>
      </c>
      <c r="H118" s="58" t="s">
        <v>2142</v>
      </c>
      <c r="I118" s="59" t="s">
        <v>2143</v>
      </c>
      <c r="J118" s="74">
        <v>3605000</v>
      </c>
      <c r="K118" s="75">
        <v>14420000</v>
      </c>
      <c r="L118" s="87">
        <v>44945</v>
      </c>
      <c r="M118" s="90">
        <v>45064</v>
      </c>
      <c r="N118" s="73">
        <v>120</v>
      </c>
      <c r="O118" s="63" t="s">
        <v>2144</v>
      </c>
      <c r="P118" s="73">
        <v>2</v>
      </c>
      <c r="Q118" s="64">
        <f t="shared" si="2"/>
        <v>44930</v>
      </c>
      <c r="R118" s="65">
        <f t="shared" si="3"/>
        <v>1739392150</v>
      </c>
      <c r="S118" s="73" t="s">
        <v>937</v>
      </c>
      <c r="T118" s="75">
        <v>14420000</v>
      </c>
      <c r="U118" s="63" t="s">
        <v>1331</v>
      </c>
      <c r="V118" s="97" t="s">
        <v>1001</v>
      </c>
      <c r="W118" s="102"/>
      <c r="X118" s="103"/>
      <c r="Y118" s="102"/>
      <c r="Z118" s="104"/>
      <c r="AA118" s="84"/>
      <c r="AB118" s="84"/>
      <c r="AC118" s="84"/>
      <c r="AD118" s="104"/>
      <c r="AE118" s="84"/>
      <c r="AF118" s="84"/>
      <c r="AG118" s="94"/>
      <c r="AH118" s="80"/>
      <c r="AI118" s="98"/>
      <c r="AJ118" s="80"/>
      <c r="AK118" s="105"/>
      <c r="AL118" s="80"/>
      <c r="AM118" s="80"/>
      <c r="AN118" s="106"/>
      <c r="AO118" s="107"/>
      <c r="AP118" s="81"/>
      <c r="AQ118" s="63" t="s">
        <v>1332</v>
      </c>
      <c r="AR118" s="68" t="s">
        <v>2145</v>
      </c>
      <c r="AS118" s="68" t="s">
        <v>2146</v>
      </c>
      <c r="AT118" s="58" t="s">
        <v>2147</v>
      </c>
      <c r="AU118" s="59"/>
      <c r="AV118" s="167"/>
      <c r="AW118" s="167"/>
      <c r="AX118" s="167"/>
      <c r="AY118" s="167"/>
      <c r="AZ118" s="167"/>
      <c r="BA118" s="167"/>
      <c r="BB118" s="167"/>
      <c r="BC118" s="167"/>
      <c r="BD118" s="167"/>
      <c r="BE118" s="167"/>
      <c r="BF118" s="167"/>
      <c r="BG118" s="167"/>
    </row>
    <row r="119" spans="1:59" ht="28.15" customHeight="1" x14ac:dyDescent="0.25">
      <c r="A119" s="53">
        <v>117</v>
      </c>
      <c r="B119" s="72" t="s">
        <v>2148</v>
      </c>
      <c r="C119" s="55" t="s">
        <v>978</v>
      </c>
      <c r="D119" s="91">
        <v>44945</v>
      </c>
      <c r="E119" s="56" t="s">
        <v>1324</v>
      </c>
      <c r="F119" s="57" t="s">
        <v>2149</v>
      </c>
      <c r="G119" s="73" t="s">
        <v>2150</v>
      </c>
      <c r="H119" s="58" t="s">
        <v>2151</v>
      </c>
      <c r="I119" s="59" t="s">
        <v>2143</v>
      </c>
      <c r="J119" s="74">
        <v>3605000</v>
      </c>
      <c r="K119" s="75">
        <v>14420000</v>
      </c>
      <c r="L119" s="87">
        <v>44945</v>
      </c>
      <c r="M119" s="90">
        <v>45064</v>
      </c>
      <c r="N119" s="73">
        <v>120</v>
      </c>
      <c r="O119" s="63" t="s">
        <v>2144</v>
      </c>
      <c r="P119" s="73">
        <v>2</v>
      </c>
      <c r="Q119" s="64">
        <f t="shared" si="2"/>
        <v>44930</v>
      </c>
      <c r="R119" s="65">
        <f t="shared" si="3"/>
        <v>1739392150</v>
      </c>
      <c r="S119" s="73" t="s">
        <v>2152</v>
      </c>
      <c r="T119" s="75">
        <v>14420000</v>
      </c>
      <c r="U119" s="63" t="s">
        <v>1331</v>
      </c>
      <c r="V119" s="97" t="s">
        <v>1001</v>
      </c>
      <c r="W119" s="102"/>
      <c r="X119" s="103"/>
      <c r="Y119" s="102"/>
      <c r="Z119" s="104"/>
      <c r="AA119" s="84"/>
      <c r="AB119" s="84"/>
      <c r="AC119" s="84"/>
      <c r="AD119" s="104"/>
      <c r="AE119" s="84"/>
      <c r="AF119" s="84"/>
      <c r="AG119" s="94"/>
      <c r="AH119" s="80"/>
      <c r="AI119" s="98"/>
      <c r="AJ119" s="80"/>
      <c r="AK119" s="105"/>
      <c r="AL119" s="80"/>
      <c r="AM119" s="80"/>
      <c r="AN119" s="106"/>
      <c r="AO119" s="107"/>
      <c r="AP119" s="81"/>
      <c r="AQ119" s="63" t="s">
        <v>1332</v>
      </c>
      <c r="AR119" s="68" t="s">
        <v>2145</v>
      </c>
      <c r="AS119" s="68" t="s">
        <v>2153</v>
      </c>
      <c r="AT119" s="58" t="s">
        <v>2154</v>
      </c>
      <c r="AU119" s="59"/>
      <c r="AV119" s="167"/>
      <c r="AW119" s="167"/>
      <c r="AX119" s="167"/>
      <c r="AY119" s="167"/>
      <c r="AZ119" s="167"/>
      <c r="BA119" s="167"/>
      <c r="BB119" s="167"/>
      <c r="BC119" s="167"/>
      <c r="BD119" s="167"/>
      <c r="BE119" s="167"/>
      <c r="BF119" s="167"/>
      <c r="BG119" s="167"/>
    </row>
    <row r="120" spans="1:59" ht="28.15" customHeight="1" x14ac:dyDescent="0.25">
      <c r="A120" s="53">
        <v>118</v>
      </c>
      <c r="B120" s="72" t="s">
        <v>2155</v>
      </c>
      <c r="C120" s="55" t="s">
        <v>978</v>
      </c>
      <c r="D120" s="91">
        <v>44945</v>
      </c>
      <c r="E120" s="56" t="s">
        <v>1358</v>
      </c>
      <c r="F120" s="57" t="s">
        <v>2156</v>
      </c>
      <c r="G120" s="73" t="s">
        <v>2157</v>
      </c>
      <c r="H120" s="58" t="s">
        <v>2158</v>
      </c>
      <c r="I120" s="59" t="s">
        <v>1397</v>
      </c>
      <c r="J120" s="74">
        <v>2311320</v>
      </c>
      <c r="K120" s="75">
        <v>9245280</v>
      </c>
      <c r="L120" s="87">
        <v>44945</v>
      </c>
      <c r="M120" s="90">
        <v>45064</v>
      </c>
      <c r="N120" s="73">
        <v>120</v>
      </c>
      <c r="O120" s="57" t="s">
        <v>1398</v>
      </c>
      <c r="P120" s="73">
        <v>2</v>
      </c>
      <c r="Q120" s="64">
        <f t="shared" si="2"/>
        <v>44930</v>
      </c>
      <c r="R120" s="65">
        <f t="shared" si="3"/>
        <v>1739392150</v>
      </c>
      <c r="S120" s="73" t="s">
        <v>2159</v>
      </c>
      <c r="T120" s="75">
        <v>9245280</v>
      </c>
      <c r="U120" s="57" t="s">
        <v>1331</v>
      </c>
      <c r="V120" s="97" t="s">
        <v>1001</v>
      </c>
      <c r="W120" s="84"/>
      <c r="X120" s="84"/>
      <c r="Y120" s="84"/>
      <c r="Z120" s="84"/>
      <c r="AA120" s="84"/>
      <c r="AB120" s="84"/>
      <c r="AC120" s="84"/>
      <c r="AD120" s="66"/>
      <c r="AE120" s="84"/>
      <c r="AF120" s="84"/>
      <c r="AG120" s="84"/>
      <c r="AH120" s="84"/>
      <c r="AI120" s="98"/>
      <c r="AJ120" s="84"/>
      <c r="AK120" s="99"/>
      <c r="AL120" s="80"/>
      <c r="AM120" s="80"/>
      <c r="AN120" s="106"/>
      <c r="AO120" s="107"/>
      <c r="AP120" s="81"/>
      <c r="AQ120" s="63" t="s">
        <v>1332</v>
      </c>
      <c r="AR120" s="68" t="s">
        <v>2160</v>
      </c>
      <c r="AS120" s="68" t="s">
        <v>2161</v>
      </c>
      <c r="AT120" s="58" t="s">
        <v>2162</v>
      </c>
      <c r="AU120" s="59"/>
      <c r="AV120" s="167"/>
      <c r="AW120" s="167"/>
      <c r="AX120" s="167"/>
      <c r="AY120" s="167"/>
      <c r="AZ120" s="167"/>
      <c r="BA120" s="167"/>
      <c r="BB120" s="167"/>
      <c r="BC120" s="167"/>
      <c r="BD120" s="167"/>
      <c r="BE120" s="167"/>
      <c r="BF120" s="167"/>
      <c r="BG120" s="167"/>
    </row>
    <row r="121" spans="1:59" ht="28.15" customHeight="1" x14ac:dyDescent="0.25">
      <c r="A121" s="53">
        <v>119</v>
      </c>
      <c r="B121" s="72" t="s">
        <v>2163</v>
      </c>
      <c r="C121" s="55" t="s">
        <v>978</v>
      </c>
      <c r="D121" s="91">
        <v>44945</v>
      </c>
      <c r="E121" s="56" t="s">
        <v>1358</v>
      </c>
      <c r="F121" s="88" t="s">
        <v>2164</v>
      </c>
      <c r="G121" s="73" t="s">
        <v>2165</v>
      </c>
      <c r="H121" s="58" t="s">
        <v>2166</v>
      </c>
      <c r="I121" s="59" t="s">
        <v>1397</v>
      </c>
      <c r="J121" s="74">
        <v>2311320</v>
      </c>
      <c r="K121" s="75">
        <v>9245280</v>
      </c>
      <c r="L121" s="87">
        <v>44945</v>
      </c>
      <c r="M121" s="90">
        <v>45064</v>
      </c>
      <c r="N121" s="73">
        <v>120</v>
      </c>
      <c r="O121" s="57" t="s">
        <v>1398</v>
      </c>
      <c r="P121" s="73">
        <v>2</v>
      </c>
      <c r="Q121" s="64">
        <f t="shared" si="2"/>
        <v>44930</v>
      </c>
      <c r="R121" s="65">
        <f t="shared" si="3"/>
        <v>1739392150</v>
      </c>
      <c r="S121" s="73" t="s">
        <v>2167</v>
      </c>
      <c r="T121" s="75">
        <v>9245280</v>
      </c>
      <c r="U121" s="63" t="s">
        <v>1331</v>
      </c>
      <c r="V121" s="97" t="s">
        <v>1001</v>
      </c>
      <c r="W121" s="102"/>
      <c r="X121" s="103"/>
      <c r="Y121" s="102"/>
      <c r="Z121" s="104"/>
      <c r="AA121" s="84"/>
      <c r="AB121" s="84"/>
      <c r="AC121" s="84"/>
      <c r="AD121" s="104"/>
      <c r="AE121" s="84"/>
      <c r="AF121" s="84"/>
      <c r="AG121" s="94"/>
      <c r="AH121" s="80"/>
      <c r="AI121" s="98"/>
      <c r="AJ121" s="80"/>
      <c r="AK121" s="105"/>
      <c r="AL121" s="80"/>
      <c r="AM121" s="80"/>
      <c r="AN121" s="106"/>
      <c r="AO121" s="107"/>
      <c r="AP121" s="81"/>
      <c r="AQ121" s="63" t="s">
        <v>1332</v>
      </c>
      <c r="AR121" s="68" t="s">
        <v>2160</v>
      </c>
      <c r="AS121" s="68" t="s">
        <v>2168</v>
      </c>
      <c r="AT121" s="58" t="s">
        <v>2169</v>
      </c>
      <c r="AU121" s="59"/>
      <c r="AV121" s="167"/>
      <c r="AW121" s="167"/>
      <c r="AX121" s="167"/>
      <c r="AY121" s="167"/>
      <c r="AZ121" s="167"/>
      <c r="BA121" s="167"/>
      <c r="BB121" s="167"/>
      <c r="BC121" s="167"/>
      <c r="BD121" s="167"/>
      <c r="BE121" s="167"/>
      <c r="BF121" s="167"/>
      <c r="BG121" s="167"/>
    </row>
    <row r="122" spans="1:59" ht="28.15" customHeight="1" x14ac:dyDescent="0.25">
      <c r="A122" s="53">
        <v>120</v>
      </c>
      <c r="B122" s="72" t="s">
        <v>2170</v>
      </c>
      <c r="C122" s="55" t="s">
        <v>978</v>
      </c>
      <c r="D122" s="91">
        <v>44945</v>
      </c>
      <c r="E122" s="56" t="s">
        <v>1358</v>
      </c>
      <c r="F122" s="57" t="s">
        <v>2171</v>
      </c>
      <c r="G122" s="73" t="s">
        <v>2172</v>
      </c>
      <c r="H122" s="58" t="s">
        <v>1960</v>
      </c>
      <c r="I122" s="59" t="s">
        <v>17</v>
      </c>
      <c r="J122" s="74">
        <v>1854000</v>
      </c>
      <c r="K122" s="75">
        <v>20394000</v>
      </c>
      <c r="L122" s="87">
        <v>44945</v>
      </c>
      <c r="M122" s="90">
        <v>45278</v>
      </c>
      <c r="N122" s="73">
        <v>334</v>
      </c>
      <c r="O122" s="63" t="s">
        <v>1445</v>
      </c>
      <c r="P122" s="73">
        <v>11</v>
      </c>
      <c r="Q122" s="64">
        <f t="shared" si="2"/>
        <v>44931</v>
      </c>
      <c r="R122" s="65">
        <f t="shared" si="3"/>
        <v>1275410620</v>
      </c>
      <c r="S122" s="73" t="s">
        <v>2173</v>
      </c>
      <c r="T122" s="75">
        <v>20394000</v>
      </c>
      <c r="U122" s="63" t="s">
        <v>1012</v>
      </c>
      <c r="V122" s="97" t="s">
        <v>1446</v>
      </c>
      <c r="W122" s="84"/>
      <c r="X122" s="84"/>
      <c r="Y122" s="84"/>
      <c r="Z122" s="84"/>
      <c r="AA122" s="84"/>
      <c r="AB122" s="84"/>
      <c r="AC122" s="84"/>
      <c r="AD122" s="66"/>
      <c r="AE122" s="84"/>
      <c r="AF122" s="84"/>
      <c r="AG122" s="94"/>
      <c r="AH122" s="84"/>
      <c r="AI122" s="98"/>
      <c r="AJ122" s="84"/>
      <c r="AK122" s="99"/>
      <c r="AL122" s="80"/>
      <c r="AM122" s="80"/>
      <c r="AN122" s="106"/>
      <c r="AO122" s="107"/>
      <c r="AP122" s="81"/>
      <c r="AQ122" s="63" t="s">
        <v>1332</v>
      </c>
      <c r="AR122" s="68" t="s">
        <v>1962</v>
      </c>
      <c r="AS122" s="68" t="s">
        <v>2001</v>
      </c>
      <c r="AT122" s="58" t="s">
        <v>2174</v>
      </c>
      <c r="AU122" s="59"/>
      <c r="AV122" s="167"/>
      <c r="AW122" s="167"/>
      <c r="AX122" s="167"/>
      <c r="AY122" s="167"/>
      <c r="AZ122" s="167"/>
      <c r="BA122" s="167"/>
      <c r="BB122" s="167"/>
      <c r="BC122" s="167"/>
      <c r="BD122" s="167"/>
      <c r="BE122" s="167"/>
      <c r="BF122" s="167"/>
      <c r="BG122" s="167"/>
    </row>
    <row r="123" spans="1:59" ht="28.15" customHeight="1" x14ac:dyDescent="0.25">
      <c r="A123" s="53">
        <v>121</v>
      </c>
      <c r="B123" s="72" t="s">
        <v>2175</v>
      </c>
      <c r="C123" s="55" t="s">
        <v>978</v>
      </c>
      <c r="D123" s="91">
        <v>44945</v>
      </c>
      <c r="E123" s="56" t="s">
        <v>1324</v>
      </c>
      <c r="F123" s="88" t="s">
        <v>2176</v>
      </c>
      <c r="G123" s="73" t="s">
        <v>2177</v>
      </c>
      <c r="H123" s="58" t="s">
        <v>1411</v>
      </c>
      <c r="I123" s="59" t="s">
        <v>1397</v>
      </c>
      <c r="J123" s="74">
        <v>3605000</v>
      </c>
      <c r="K123" s="75">
        <v>14420000</v>
      </c>
      <c r="L123" s="87">
        <v>44945</v>
      </c>
      <c r="M123" s="90">
        <v>45064</v>
      </c>
      <c r="N123" s="73">
        <v>120</v>
      </c>
      <c r="O123" s="57" t="s">
        <v>1398</v>
      </c>
      <c r="P123" s="73">
        <v>2</v>
      </c>
      <c r="Q123" s="64">
        <f t="shared" si="2"/>
        <v>44930</v>
      </c>
      <c r="R123" s="65">
        <f t="shared" si="3"/>
        <v>1739392150</v>
      </c>
      <c r="S123" s="73" t="s">
        <v>2178</v>
      </c>
      <c r="T123" s="75">
        <v>14420000</v>
      </c>
      <c r="U123" s="63" t="s">
        <v>1331</v>
      </c>
      <c r="V123" s="97" t="s">
        <v>1001</v>
      </c>
      <c r="W123" s="102"/>
      <c r="X123" s="103"/>
      <c r="Y123" s="102"/>
      <c r="Z123" s="104"/>
      <c r="AA123" s="84"/>
      <c r="AB123" s="84"/>
      <c r="AC123" s="84"/>
      <c r="AD123" s="104"/>
      <c r="AE123" s="84"/>
      <c r="AF123" s="84"/>
      <c r="AG123" s="94"/>
      <c r="AH123" s="80"/>
      <c r="AI123" s="98"/>
      <c r="AJ123" s="80"/>
      <c r="AK123" s="105"/>
      <c r="AL123" s="80"/>
      <c r="AM123" s="80"/>
      <c r="AN123" s="106"/>
      <c r="AO123" s="107"/>
      <c r="AP123" s="81"/>
      <c r="AQ123" s="63" t="s">
        <v>1332</v>
      </c>
      <c r="AR123" s="68" t="s">
        <v>2179</v>
      </c>
      <c r="AS123" s="68" t="s">
        <v>2180</v>
      </c>
      <c r="AT123" s="158" t="s">
        <v>2181</v>
      </c>
      <c r="AU123" s="59"/>
      <c r="AV123" s="167"/>
      <c r="AW123" s="167"/>
      <c r="AX123" s="167"/>
      <c r="AY123" s="167"/>
      <c r="AZ123" s="167"/>
      <c r="BA123" s="167"/>
      <c r="BB123" s="167"/>
      <c r="BC123" s="167"/>
      <c r="BD123" s="167"/>
      <c r="BE123" s="167"/>
      <c r="BF123" s="167"/>
      <c r="BG123" s="167"/>
    </row>
    <row r="124" spans="1:59" ht="28.15" customHeight="1" x14ac:dyDescent="0.25">
      <c r="A124" s="53">
        <v>122</v>
      </c>
      <c r="B124" s="72" t="s">
        <v>2182</v>
      </c>
      <c r="C124" s="55" t="s">
        <v>978</v>
      </c>
      <c r="D124" s="91">
        <v>44945</v>
      </c>
      <c r="E124" s="56" t="s">
        <v>1358</v>
      </c>
      <c r="F124" s="57" t="s">
        <v>2183</v>
      </c>
      <c r="G124" s="73" t="s">
        <v>2184</v>
      </c>
      <c r="H124" s="58" t="s">
        <v>1907</v>
      </c>
      <c r="I124" s="59" t="s">
        <v>1397</v>
      </c>
      <c r="J124" s="74">
        <v>2884000</v>
      </c>
      <c r="K124" s="75">
        <v>11536000</v>
      </c>
      <c r="L124" s="87">
        <v>44945</v>
      </c>
      <c r="M124" s="90">
        <v>45064</v>
      </c>
      <c r="N124" s="73">
        <v>120</v>
      </c>
      <c r="O124" s="57" t="s">
        <v>1398</v>
      </c>
      <c r="P124" s="73">
        <v>2</v>
      </c>
      <c r="Q124" s="64">
        <f t="shared" si="2"/>
        <v>44930</v>
      </c>
      <c r="R124" s="65">
        <f t="shared" si="3"/>
        <v>1739392150</v>
      </c>
      <c r="S124" s="73" t="s">
        <v>2185</v>
      </c>
      <c r="T124" s="75">
        <v>11536000</v>
      </c>
      <c r="U124" s="63" t="s">
        <v>1331</v>
      </c>
      <c r="V124" s="97" t="s">
        <v>1001</v>
      </c>
      <c r="W124" s="102"/>
      <c r="X124" s="103"/>
      <c r="Y124" s="102"/>
      <c r="Z124" s="104"/>
      <c r="AA124" s="84"/>
      <c r="AB124" s="84"/>
      <c r="AC124" s="84"/>
      <c r="AD124" s="104"/>
      <c r="AE124" s="84"/>
      <c r="AF124" s="84"/>
      <c r="AG124" s="94"/>
      <c r="AH124" s="80"/>
      <c r="AI124" s="98"/>
      <c r="AJ124" s="80"/>
      <c r="AK124" s="105"/>
      <c r="AL124" s="80"/>
      <c r="AM124" s="80"/>
      <c r="AN124" s="106"/>
      <c r="AO124" s="107"/>
      <c r="AP124" s="81"/>
      <c r="AQ124" s="63" t="s">
        <v>1332</v>
      </c>
      <c r="AR124" s="68" t="s">
        <v>2186</v>
      </c>
      <c r="AS124" s="68" t="s">
        <v>2187</v>
      </c>
      <c r="AT124" s="58" t="s">
        <v>2188</v>
      </c>
      <c r="AU124" s="59"/>
      <c r="AV124" s="167"/>
      <c r="AW124" s="167"/>
      <c r="AX124" s="167"/>
      <c r="AY124" s="167"/>
      <c r="AZ124" s="167"/>
      <c r="BA124" s="167"/>
      <c r="BB124" s="167"/>
      <c r="BC124" s="167"/>
      <c r="BD124" s="167"/>
      <c r="BE124" s="167"/>
      <c r="BF124" s="167"/>
      <c r="BG124" s="167"/>
    </row>
    <row r="125" spans="1:59" ht="28.15" customHeight="1" x14ac:dyDescent="0.25">
      <c r="A125" s="53">
        <v>123</v>
      </c>
      <c r="B125" s="72" t="s">
        <v>2189</v>
      </c>
      <c r="C125" s="55" t="s">
        <v>978</v>
      </c>
      <c r="D125" s="91">
        <v>44945</v>
      </c>
      <c r="E125" s="56" t="s">
        <v>1324</v>
      </c>
      <c r="F125" s="88" t="s">
        <v>2190</v>
      </c>
      <c r="G125" s="73" t="s">
        <v>2191</v>
      </c>
      <c r="H125" s="58" t="s">
        <v>2192</v>
      </c>
      <c r="I125" s="59" t="s">
        <v>17</v>
      </c>
      <c r="J125" s="74">
        <v>3500000</v>
      </c>
      <c r="K125" s="75">
        <v>38500000</v>
      </c>
      <c r="L125" s="87">
        <v>44945</v>
      </c>
      <c r="M125" s="90">
        <v>45278</v>
      </c>
      <c r="N125" s="73">
        <v>334</v>
      </c>
      <c r="O125" s="63" t="s">
        <v>1445</v>
      </c>
      <c r="P125" s="73">
        <v>11</v>
      </c>
      <c r="Q125" s="64">
        <f t="shared" si="2"/>
        <v>44931</v>
      </c>
      <c r="R125" s="65">
        <f t="shared" si="3"/>
        <v>1275410620</v>
      </c>
      <c r="S125" s="73" t="s">
        <v>2193</v>
      </c>
      <c r="T125" s="75">
        <v>38500000</v>
      </c>
      <c r="U125" s="63" t="s">
        <v>1012</v>
      </c>
      <c r="V125" s="97" t="s">
        <v>1446</v>
      </c>
      <c r="W125" s="102"/>
      <c r="X125" s="103"/>
      <c r="Y125" s="102"/>
      <c r="Z125" s="104"/>
      <c r="AA125" s="84"/>
      <c r="AB125" s="84"/>
      <c r="AC125" s="84"/>
      <c r="AD125" s="104"/>
      <c r="AE125" s="84"/>
      <c r="AF125" s="84"/>
      <c r="AG125" s="94"/>
      <c r="AH125" s="80"/>
      <c r="AI125" s="98"/>
      <c r="AJ125" s="80"/>
      <c r="AK125" s="105"/>
      <c r="AL125" s="80"/>
      <c r="AM125" s="80"/>
      <c r="AN125" s="106"/>
      <c r="AO125" s="107"/>
      <c r="AP125" s="81"/>
      <c r="AQ125" s="63" t="s">
        <v>1332</v>
      </c>
      <c r="AR125" s="68" t="s">
        <v>2194</v>
      </c>
      <c r="AS125" s="68" t="s">
        <v>2195</v>
      </c>
      <c r="AT125" s="58" t="s">
        <v>2196</v>
      </c>
      <c r="AU125" s="59"/>
      <c r="AV125" s="167"/>
      <c r="AW125" s="167"/>
      <c r="AX125" s="167"/>
      <c r="AY125" s="167"/>
      <c r="AZ125" s="167"/>
      <c r="BA125" s="167"/>
      <c r="BB125" s="167"/>
      <c r="BC125" s="167"/>
      <c r="BD125" s="167"/>
      <c r="BE125" s="167"/>
      <c r="BF125" s="167"/>
      <c r="BG125" s="167"/>
    </row>
    <row r="126" spans="1:59" ht="28.15" customHeight="1" x14ac:dyDescent="0.25">
      <c r="A126" s="53">
        <v>124</v>
      </c>
      <c r="B126" s="72" t="s">
        <v>2197</v>
      </c>
      <c r="C126" s="55" t="s">
        <v>978</v>
      </c>
      <c r="D126" s="91">
        <v>44945</v>
      </c>
      <c r="E126" s="56" t="s">
        <v>1358</v>
      </c>
      <c r="F126" s="57" t="s">
        <v>2198</v>
      </c>
      <c r="G126" s="73" t="s">
        <v>2199</v>
      </c>
      <c r="H126" s="58" t="s">
        <v>2200</v>
      </c>
      <c r="I126" s="59" t="s">
        <v>1397</v>
      </c>
      <c r="J126" s="74">
        <v>2311320</v>
      </c>
      <c r="K126" s="75">
        <v>9245280</v>
      </c>
      <c r="L126" s="87">
        <v>44945</v>
      </c>
      <c r="M126" s="90">
        <v>45064</v>
      </c>
      <c r="N126" s="73">
        <v>120</v>
      </c>
      <c r="O126" s="57" t="s">
        <v>1398</v>
      </c>
      <c r="P126" s="73">
        <v>2</v>
      </c>
      <c r="Q126" s="64">
        <f t="shared" si="2"/>
        <v>44930</v>
      </c>
      <c r="R126" s="65">
        <f t="shared" si="3"/>
        <v>1739392150</v>
      </c>
      <c r="S126" s="73" t="s">
        <v>2201</v>
      </c>
      <c r="T126" s="75">
        <v>9245280</v>
      </c>
      <c r="U126" s="63" t="s">
        <v>1331</v>
      </c>
      <c r="V126" s="97" t="s">
        <v>1001</v>
      </c>
      <c r="W126" s="102"/>
      <c r="X126" s="103"/>
      <c r="Y126" s="102"/>
      <c r="Z126" s="104"/>
      <c r="AA126" s="84"/>
      <c r="AB126" s="84"/>
      <c r="AC126" s="84"/>
      <c r="AD126" s="104"/>
      <c r="AE126" s="84"/>
      <c r="AF126" s="84"/>
      <c r="AG126" s="94"/>
      <c r="AH126" s="80"/>
      <c r="AI126" s="98"/>
      <c r="AJ126" s="80"/>
      <c r="AK126" s="105"/>
      <c r="AL126" s="80"/>
      <c r="AM126" s="80"/>
      <c r="AN126" s="106"/>
      <c r="AO126" s="107"/>
      <c r="AP126" s="81"/>
      <c r="AQ126" s="63" t="s">
        <v>1332</v>
      </c>
      <c r="AR126" s="68" t="s">
        <v>2202</v>
      </c>
      <c r="AS126" s="68" t="s">
        <v>2203</v>
      </c>
      <c r="AT126" s="58" t="s">
        <v>2204</v>
      </c>
      <c r="AU126" s="59"/>
      <c r="AV126" s="167"/>
      <c r="AW126" s="167"/>
      <c r="AX126" s="167"/>
      <c r="AY126" s="167"/>
      <c r="AZ126" s="167"/>
      <c r="BA126" s="167"/>
      <c r="BB126" s="167"/>
      <c r="BC126" s="167"/>
      <c r="BD126" s="167"/>
      <c r="BE126" s="167"/>
      <c r="BF126" s="167"/>
      <c r="BG126" s="167"/>
    </row>
    <row r="127" spans="1:59" ht="28.15" customHeight="1" x14ac:dyDescent="0.25">
      <c r="A127" s="53">
        <v>125</v>
      </c>
      <c r="B127" s="72" t="s">
        <v>2205</v>
      </c>
      <c r="C127" s="55" t="s">
        <v>978</v>
      </c>
      <c r="D127" s="91">
        <v>44945</v>
      </c>
      <c r="E127" s="56" t="s">
        <v>1324</v>
      </c>
      <c r="F127" s="57" t="s">
        <v>2206</v>
      </c>
      <c r="G127" s="73" t="s">
        <v>2207</v>
      </c>
      <c r="H127" s="58" t="s">
        <v>2208</v>
      </c>
      <c r="I127" s="59" t="s">
        <v>1328</v>
      </c>
      <c r="J127" s="74">
        <v>3000000</v>
      </c>
      <c r="K127" s="75">
        <v>12000000</v>
      </c>
      <c r="L127" s="87">
        <v>44945</v>
      </c>
      <c r="M127" s="90">
        <v>45064</v>
      </c>
      <c r="N127" s="73">
        <v>120</v>
      </c>
      <c r="O127" s="63" t="s">
        <v>1329</v>
      </c>
      <c r="P127" s="73">
        <v>2</v>
      </c>
      <c r="Q127" s="64">
        <f t="shared" si="2"/>
        <v>44930</v>
      </c>
      <c r="R127" s="65">
        <f t="shared" si="3"/>
        <v>1739392150</v>
      </c>
      <c r="S127" s="73" t="s">
        <v>2209</v>
      </c>
      <c r="T127" s="75">
        <v>12000000</v>
      </c>
      <c r="U127" s="57" t="s">
        <v>1331</v>
      </c>
      <c r="V127" s="97" t="s">
        <v>1001</v>
      </c>
      <c r="W127" s="84"/>
      <c r="X127" s="84"/>
      <c r="Y127" s="84"/>
      <c r="Z127" s="84"/>
      <c r="AA127" s="84"/>
      <c r="AB127" s="84"/>
      <c r="AC127" s="84"/>
      <c r="AD127" s="66"/>
      <c r="AE127" s="84"/>
      <c r="AF127" s="84"/>
      <c r="AG127" s="84"/>
      <c r="AH127" s="84"/>
      <c r="AI127" s="98"/>
      <c r="AJ127" s="84"/>
      <c r="AK127" s="99"/>
      <c r="AL127" s="80"/>
      <c r="AM127" s="80"/>
      <c r="AN127" s="106"/>
      <c r="AO127" s="107"/>
      <c r="AP127" s="81"/>
      <c r="AQ127" s="63" t="s">
        <v>1332</v>
      </c>
      <c r="AR127" s="68" t="s">
        <v>2210</v>
      </c>
      <c r="AS127" s="68" t="s">
        <v>2211</v>
      </c>
      <c r="AT127" s="58" t="s">
        <v>2212</v>
      </c>
      <c r="AU127" s="59"/>
      <c r="AV127" s="167"/>
      <c r="AW127" s="167"/>
      <c r="AX127" s="167"/>
      <c r="AY127" s="167"/>
      <c r="AZ127" s="167"/>
      <c r="BA127" s="167"/>
      <c r="BB127" s="167"/>
      <c r="BC127" s="167"/>
      <c r="BD127" s="167"/>
      <c r="BE127" s="167"/>
      <c r="BF127" s="167"/>
      <c r="BG127" s="167"/>
    </row>
    <row r="128" spans="1:59" ht="28.15" customHeight="1" x14ac:dyDescent="0.25">
      <c r="A128" s="53">
        <v>126</v>
      </c>
      <c r="B128" s="72" t="s">
        <v>2213</v>
      </c>
      <c r="C128" s="55" t="s">
        <v>978</v>
      </c>
      <c r="D128" s="91">
        <v>44945</v>
      </c>
      <c r="E128" s="56" t="s">
        <v>1358</v>
      </c>
      <c r="F128" s="88" t="s">
        <v>518</v>
      </c>
      <c r="G128" s="73" t="s">
        <v>2214</v>
      </c>
      <c r="H128" s="58" t="s">
        <v>1581</v>
      </c>
      <c r="I128" s="59" t="s">
        <v>1461</v>
      </c>
      <c r="J128" s="74">
        <v>2291173.2000000002</v>
      </c>
      <c r="K128" s="75">
        <v>22911732</v>
      </c>
      <c r="L128" s="87">
        <v>44945</v>
      </c>
      <c r="M128" s="90">
        <v>45248</v>
      </c>
      <c r="N128" s="73">
        <v>304</v>
      </c>
      <c r="O128" s="63" t="s">
        <v>1462</v>
      </c>
      <c r="P128" s="73">
        <v>5</v>
      </c>
      <c r="Q128" s="64">
        <f t="shared" si="2"/>
        <v>44931</v>
      </c>
      <c r="R128" s="65">
        <f t="shared" si="3"/>
        <v>224879770</v>
      </c>
      <c r="S128" s="73" t="s">
        <v>2215</v>
      </c>
      <c r="T128" s="75">
        <v>22911732</v>
      </c>
      <c r="U128" s="63" t="s">
        <v>1463</v>
      </c>
      <c r="V128" s="97" t="s">
        <v>1446</v>
      </c>
      <c r="W128" s="102"/>
      <c r="X128" s="103"/>
      <c r="Y128" s="102"/>
      <c r="Z128" s="104"/>
      <c r="AA128" s="84"/>
      <c r="AB128" s="84"/>
      <c r="AC128" s="84"/>
      <c r="AD128" s="104"/>
      <c r="AE128" s="84"/>
      <c r="AF128" s="84"/>
      <c r="AG128" s="94"/>
      <c r="AH128" s="80"/>
      <c r="AI128" s="98"/>
      <c r="AJ128" s="80"/>
      <c r="AK128" s="105"/>
      <c r="AL128" s="80"/>
      <c r="AM128" s="80"/>
      <c r="AN128" s="106"/>
      <c r="AO128" s="107"/>
      <c r="AP128" s="81"/>
      <c r="AQ128" s="63" t="s">
        <v>1332</v>
      </c>
      <c r="AR128" s="68" t="s">
        <v>2216</v>
      </c>
      <c r="AS128" s="68" t="s">
        <v>2217</v>
      </c>
      <c r="AT128" s="58" t="s">
        <v>2218</v>
      </c>
      <c r="AU128" s="59"/>
      <c r="AV128" s="167"/>
      <c r="AW128" s="167"/>
      <c r="AX128" s="167"/>
      <c r="AY128" s="167"/>
      <c r="AZ128" s="167"/>
      <c r="BA128" s="167"/>
      <c r="BB128" s="167"/>
      <c r="BC128" s="167"/>
      <c r="BD128" s="167"/>
      <c r="BE128" s="167"/>
      <c r="BF128" s="167"/>
      <c r="BG128" s="167"/>
    </row>
    <row r="129" spans="1:59" ht="28.15" customHeight="1" x14ac:dyDescent="0.25">
      <c r="A129" s="53">
        <v>127</v>
      </c>
      <c r="B129" s="72" t="s">
        <v>2219</v>
      </c>
      <c r="C129" s="55" t="s">
        <v>978</v>
      </c>
      <c r="D129" s="91">
        <v>44946</v>
      </c>
      <c r="E129" s="56" t="s">
        <v>1324</v>
      </c>
      <c r="F129" s="88" t="s">
        <v>2220</v>
      </c>
      <c r="G129" s="73" t="s">
        <v>2221</v>
      </c>
      <c r="H129" s="58" t="s">
        <v>2222</v>
      </c>
      <c r="I129" s="59" t="s">
        <v>1461</v>
      </c>
      <c r="J129" s="74">
        <v>4200000</v>
      </c>
      <c r="K129" s="75">
        <v>46200000</v>
      </c>
      <c r="L129" s="87">
        <v>44946</v>
      </c>
      <c r="M129" s="90">
        <v>45279</v>
      </c>
      <c r="N129" s="73">
        <v>334</v>
      </c>
      <c r="O129" s="63" t="s">
        <v>1462</v>
      </c>
      <c r="P129" s="73">
        <v>9</v>
      </c>
      <c r="Q129" s="64">
        <f t="shared" si="2"/>
        <v>44931</v>
      </c>
      <c r="R129" s="65">
        <f t="shared" si="3"/>
        <v>535597200</v>
      </c>
      <c r="S129" s="73" t="s">
        <v>2223</v>
      </c>
      <c r="T129" s="75">
        <v>46200000</v>
      </c>
      <c r="U129" s="63" t="s">
        <v>1347</v>
      </c>
      <c r="V129" s="97" t="s">
        <v>1048</v>
      </c>
      <c r="W129" s="102"/>
      <c r="X129" s="103"/>
      <c r="Y129" s="102"/>
      <c r="Z129" s="104"/>
      <c r="AA129" s="84"/>
      <c r="AB129" s="84"/>
      <c r="AC129" s="84"/>
      <c r="AD129" s="104"/>
      <c r="AE129" s="84"/>
      <c r="AF129" s="84"/>
      <c r="AG129" s="94"/>
      <c r="AH129" s="80"/>
      <c r="AI129" s="98"/>
      <c r="AJ129" s="80"/>
      <c r="AK129" s="105"/>
      <c r="AL129" s="80"/>
      <c r="AM129" s="80"/>
      <c r="AN129" s="106"/>
      <c r="AO129" s="107"/>
      <c r="AP129" s="81"/>
      <c r="AQ129" s="63" t="s">
        <v>1332</v>
      </c>
      <c r="AR129" s="68" t="s">
        <v>2224</v>
      </c>
      <c r="AS129" s="68" t="s">
        <v>2225</v>
      </c>
      <c r="AT129" s="58" t="s">
        <v>2226</v>
      </c>
      <c r="AU129" s="59"/>
      <c r="AV129" s="167"/>
      <c r="AW129" s="167"/>
      <c r="AX129" s="167"/>
      <c r="AY129" s="167"/>
      <c r="AZ129" s="167"/>
      <c r="BA129" s="167"/>
      <c r="BB129" s="167"/>
      <c r="BC129" s="167"/>
      <c r="BD129" s="167"/>
      <c r="BE129" s="167"/>
      <c r="BF129" s="167"/>
      <c r="BG129" s="167"/>
    </row>
    <row r="130" spans="1:59" ht="28.15" customHeight="1" x14ac:dyDescent="0.25">
      <c r="A130" s="53">
        <v>128</v>
      </c>
      <c r="B130" s="72" t="s">
        <v>2227</v>
      </c>
      <c r="C130" s="55" t="s">
        <v>978</v>
      </c>
      <c r="D130" s="91">
        <v>44945</v>
      </c>
      <c r="E130" s="56" t="s">
        <v>1324</v>
      </c>
      <c r="F130" s="88" t="s">
        <v>296</v>
      </c>
      <c r="G130" s="73" t="s">
        <v>295</v>
      </c>
      <c r="H130" s="58" t="s">
        <v>2228</v>
      </c>
      <c r="I130" s="59" t="s">
        <v>1461</v>
      </c>
      <c r="J130" s="74">
        <v>4120000</v>
      </c>
      <c r="K130" s="75">
        <v>45320000</v>
      </c>
      <c r="L130" s="87">
        <v>44945</v>
      </c>
      <c r="M130" s="90">
        <v>45278</v>
      </c>
      <c r="N130" s="73">
        <v>334</v>
      </c>
      <c r="O130" s="63" t="s">
        <v>1462</v>
      </c>
      <c r="P130" s="73">
        <v>9</v>
      </c>
      <c r="Q130" s="64">
        <f t="shared" si="2"/>
        <v>44931</v>
      </c>
      <c r="R130" s="65">
        <f t="shared" si="3"/>
        <v>535597200</v>
      </c>
      <c r="S130" s="73" t="s">
        <v>2229</v>
      </c>
      <c r="T130" s="75">
        <v>45320000</v>
      </c>
      <c r="U130" s="63" t="s">
        <v>1347</v>
      </c>
      <c r="V130" s="97" t="s">
        <v>1048</v>
      </c>
      <c r="W130" s="102"/>
      <c r="X130" s="103"/>
      <c r="Y130" s="102"/>
      <c r="Z130" s="104"/>
      <c r="AA130" s="84"/>
      <c r="AB130" s="84"/>
      <c r="AC130" s="84"/>
      <c r="AD130" s="104"/>
      <c r="AE130" s="84"/>
      <c r="AF130" s="84"/>
      <c r="AG130" s="94"/>
      <c r="AH130" s="80"/>
      <c r="AI130" s="98"/>
      <c r="AJ130" s="80"/>
      <c r="AK130" s="105"/>
      <c r="AL130" s="80"/>
      <c r="AM130" s="80"/>
      <c r="AN130" s="106"/>
      <c r="AO130" s="107"/>
      <c r="AP130" s="81"/>
      <c r="AQ130" s="63" t="s">
        <v>1332</v>
      </c>
      <c r="AR130" s="68" t="s">
        <v>2230</v>
      </c>
      <c r="AS130" s="68" t="s">
        <v>2231</v>
      </c>
      <c r="AT130" s="58" t="s">
        <v>2232</v>
      </c>
      <c r="AU130" s="59"/>
      <c r="AV130" s="167"/>
      <c r="AW130" s="167"/>
      <c r="AX130" s="167"/>
      <c r="AY130" s="167"/>
      <c r="AZ130" s="167"/>
      <c r="BA130" s="167"/>
      <c r="BB130" s="167"/>
      <c r="BC130" s="167"/>
      <c r="BD130" s="167"/>
      <c r="BE130" s="167"/>
      <c r="BF130" s="167"/>
      <c r="BG130" s="167"/>
    </row>
    <row r="131" spans="1:59" ht="28.15" customHeight="1" x14ac:dyDescent="0.25">
      <c r="A131" s="53">
        <v>129</v>
      </c>
      <c r="B131" s="72" t="s">
        <v>2233</v>
      </c>
      <c r="C131" s="55" t="s">
        <v>978</v>
      </c>
      <c r="D131" s="91">
        <v>44945</v>
      </c>
      <c r="E131" s="56" t="s">
        <v>1324</v>
      </c>
      <c r="F131" s="88" t="s">
        <v>2234</v>
      </c>
      <c r="G131" s="73" t="s">
        <v>2235</v>
      </c>
      <c r="H131" s="58" t="s">
        <v>2236</v>
      </c>
      <c r="I131" s="59" t="s">
        <v>1726</v>
      </c>
      <c r="J131" s="74">
        <v>4202400</v>
      </c>
      <c r="K131" s="75">
        <v>16809600</v>
      </c>
      <c r="L131" s="87">
        <v>44945</v>
      </c>
      <c r="M131" s="90">
        <v>45064</v>
      </c>
      <c r="N131" s="73">
        <v>120</v>
      </c>
      <c r="O131" s="63" t="s">
        <v>1727</v>
      </c>
      <c r="P131" s="73">
        <v>2</v>
      </c>
      <c r="Q131" s="64">
        <f t="shared" si="2"/>
        <v>44930</v>
      </c>
      <c r="R131" s="65">
        <f t="shared" si="3"/>
        <v>1739392150</v>
      </c>
      <c r="S131" s="73" t="s">
        <v>2237</v>
      </c>
      <c r="T131" s="75">
        <v>16809600</v>
      </c>
      <c r="U131" s="63" t="s">
        <v>1331</v>
      </c>
      <c r="V131" s="97" t="s">
        <v>1001</v>
      </c>
      <c r="W131" s="102"/>
      <c r="X131" s="103"/>
      <c r="Y131" s="102"/>
      <c r="Z131" s="104"/>
      <c r="AA131" s="84"/>
      <c r="AB131" s="84"/>
      <c r="AC131" s="84"/>
      <c r="AD131" s="104"/>
      <c r="AE131" s="84"/>
      <c r="AF131" s="84"/>
      <c r="AG131" s="94"/>
      <c r="AH131" s="80"/>
      <c r="AI131" s="98"/>
      <c r="AJ131" s="80"/>
      <c r="AK131" s="105"/>
      <c r="AL131" s="80"/>
      <c r="AM131" s="80"/>
      <c r="AN131" s="106"/>
      <c r="AO131" s="107"/>
      <c r="AP131" s="81"/>
      <c r="AQ131" s="63" t="s">
        <v>1332</v>
      </c>
      <c r="AR131" s="68" t="s">
        <v>2238</v>
      </c>
      <c r="AS131" s="68" t="s">
        <v>2239</v>
      </c>
      <c r="AT131" s="58" t="s">
        <v>2240</v>
      </c>
      <c r="AU131" s="59"/>
      <c r="AV131" s="167"/>
      <c r="AW131" s="167"/>
      <c r="AX131" s="167"/>
      <c r="AY131" s="167"/>
      <c r="AZ131" s="167"/>
      <c r="BA131" s="167"/>
      <c r="BB131" s="167"/>
      <c r="BC131" s="167"/>
      <c r="BD131" s="167"/>
      <c r="BE131" s="167"/>
      <c r="BF131" s="167"/>
      <c r="BG131" s="167"/>
    </row>
    <row r="132" spans="1:59" ht="28.15" customHeight="1" x14ac:dyDescent="0.25">
      <c r="A132" s="53">
        <v>130</v>
      </c>
      <c r="B132" s="72" t="s">
        <v>2241</v>
      </c>
      <c r="C132" s="55" t="s">
        <v>978</v>
      </c>
      <c r="D132" s="91">
        <v>44946</v>
      </c>
      <c r="E132" s="56" t="s">
        <v>1358</v>
      </c>
      <c r="F132" s="88" t="s">
        <v>2242</v>
      </c>
      <c r="G132" s="73" t="s">
        <v>2243</v>
      </c>
      <c r="H132" s="58" t="s">
        <v>2072</v>
      </c>
      <c r="I132" s="59" t="s">
        <v>1404</v>
      </c>
      <c r="J132" s="74">
        <v>3200000</v>
      </c>
      <c r="K132" s="75">
        <v>32000000</v>
      </c>
      <c r="L132" s="87">
        <v>44946</v>
      </c>
      <c r="M132" s="90">
        <v>45249</v>
      </c>
      <c r="N132" s="73">
        <v>304</v>
      </c>
      <c r="O132" s="63" t="s">
        <v>1378</v>
      </c>
      <c r="P132" s="73" t="s">
        <v>2244</v>
      </c>
      <c r="Q132" s="64" t="e">
        <f t="shared" ref="Q132:Q195" si="4">+VLOOKUP(P132,$BM$3:$BO$16,2,FALSE)</f>
        <v>#N/A</v>
      </c>
      <c r="R132" s="65" t="e">
        <f t="shared" ref="R132:R195" si="5">+VLOOKUP(P132,$BM$3:$BO$16,3,FALSE)</f>
        <v>#N/A</v>
      </c>
      <c r="S132" s="73" t="s">
        <v>2245</v>
      </c>
      <c r="T132" s="75">
        <v>32000000</v>
      </c>
      <c r="U132" s="63" t="s">
        <v>1605</v>
      </c>
      <c r="V132" s="97" t="s">
        <v>1709</v>
      </c>
      <c r="W132" s="102"/>
      <c r="X132" s="103"/>
      <c r="Y132" s="102"/>
      <c r="Z132" s="104"/>
      <c r="AA132" s="84"/>
      <c r="AB132" s="84"/>
      <c r="AC132" s="84"/>
      <c r="AD132" s="104"/>
      <c r="AE132" s="84"/>
      <c r="AF132" s="84"/>
      <c r="AG132" s="94"/>
      <c r="AH132" s="80"/>
      <c r="AI132" s="98"/>
      <c r="AJ132" s="80"/>
      <c r="AK132" s="105"/>
      <c r="AL132" s="80"/>
      <c r="AM132" s="80"/>
      <c r="AN132" s="106"/>
      <c r="AO132" s="107"/>
      <c r="AP132" s="81"/>
      <c r="AQ132" s="63" t="s">
        <v>1332</v>
      </c>
      <c r="AR132" s="68" t="s">
        <v>2246</v>
      </c>
      <c r="AS132" s="68" t="s">
        <v>2247</v>
      </c>
      <c r="AT132" s="58" t="s">
        <v>2248</v>
      </c>
      <c r="AU132" s="59"/>
      <c r="AV132" s="167"/>
      <c r="AW132" s="167"/>
      <c r="AX132" s="167"/>
      <c r="AY132" s="167"/>
      <c r="AZ132" s="167"/>
      <c r="BA132" s="167"/>
      <c r="BB132" s="167"/>
      <c r="BC132" s="167"/>
      <c r="BD132" s="167"/>
      <c r="BE132" s="167"/>
      <c r="BF132" s="167"/>
      <c r="BG132" s="167"/>
    </row>
    <row r="133" spans="1:59" ht="28.15" customHeight="1" x14ac:dyDescent="0.25">
      <c r="A133" s="53">
        <v>131</v>
      </c>
      <c r="B133" s="72" t="s">
        <v>2249</v>
      </c>
      <c r="C133" s="55" t="s">
        <v>978</v>
      </c>
      <c r="D133" s="91">
        <v>44950</v>
      </c>
      <c r="E133" s="56" t="s">
        <v>1358</v>
      </c>
      <c r="F133" s="88" t="s">
        <v>2250</v>
      </c>
      <c r="G133" s="73" t="s">
        <v>2251</v>
      </c>
      <c r="H133" s="58" t="s">
        <v>2252</v>
      </c>
      <c r="I133" s="59" t="s">
        <v>1397</v>
      </c>
      <c r="J133" s="74">
        <v>2311320</v>
      </c>
      <c r="K133" s="75">
        <v>9245280</v>
      </c>
      <c r="L133" s="87">
        <v>44950</v>
      </c>
      <c r="M133" s="90">
        <v>45069</v>
      </c>
      <c r="N133" s="73">
        <v>120</v>
      </c>
      <c r="O133" s="57" t="s">
        <v>1398</v>
      </c>
      <c r="P133" s="73">
        <v>2</v>
      </c>
      <c r="Q133" s="64">
        <f t="shared" si="4"/>
        <v>44930</v>
      </c>
      <c r="R133" s="65">
        <f t="shared" si="5"/>
        <v>1739392150</v>
      </c>
      <c r="S133" s="73" t="s">
        <v>2253</v>
      </c>
      <c r="T133" s="75">
        <v>9245280</v>
      </c>
      <c r="U133" s="63" t="s">
        <v>1331</v>
      </c>
      <c r="V133" s="97" t="s">
        <v>1001</v>
      </c>
      <c r="W133" s="102"/>
      <c r="X133" s="84"/>
      <c r="Y133" s="102"/>
      <c r="Z133" s="104"/>
      <c r="AA133" s="84"/>
      <c r="AB133" s="84"/>
      <c r="AC133" s="84"/>
      <c r="AD133" s="104"/>
      <c r="AE133" s="84"/>
      <c r="AF133" s="94"/>
      <c r="AG133" s="94"/>
      <c r="AH133" s="80"/>
      <c r="AI133" s="98"/>
      <c r="AJ133" s="84"/>
      <c r="AK133" s="99"/>
      <c r="AL133" s="80"/>
      <c r="AM133" s="80"/>
      <c r="AN133" s="106"/>
      <c r="AO133" s="107"/>
      <c r="AP133" s="81"/>
      <c r="AQ133" s="63" t="s">
        <v>1332</v>
      </c>
      <c r="AR133" s="68" t="s">
        <v>2254</v>
      </c>
      <c r="AS133" s="68" t="s">
        <v>2255</v>
      </c>
      <c r="AT133" s="58" t="s">
        <v>2256</v>
      </c>
      <c r="AU133" s="59"/>
      <c r="AV133" s="167"/>
      <c r="AW133" s="167"/>
      <c r="AX133" s="167"/>
      <c r="AY133" s="167"/>
      <c r="AZ133" s="167"/>
      <c r="BA133" s="167"/>
      <c r="BB133" s="167"/>
      <c r="BC133" s="167"/>
      <c r="BD133" s="167"/>
      <c r="BE133" s="167"/>
      <c r="BF133" s="167"/>
      <c r="BG133" s="167"/>
    </row>
    <row r="134" spans="1:59" ht="28.15" customHeight="1" x14ac:dyDescent="0.25">
      <c r="A134" s="53">
        <v>132</v>
      </c>
      <c r="B134" s="72" t="s">
        <v>2257</v>
      </c>
      <c r="C134" s="55" t="s">
        <v>978</v>
      </c>
      <c r="D134" s="91">
        <v>44946</v>
      </c>
      <c r="E134" s="56" t="s">
        <v>1324</v>
      </c>
      <c r="F134" s="88" t="s">
        <v>2258</v>
      </c>
      <c r="G134" s="73" t="s">
        <v>2259</v>
      </c>
      <c r="H134" s="58" t="s">
        <v>2019</v>
      </c>
      <c r="I134" s="59" t="s">
        <v>1404</v>
      </c>
      <c r="J134" s="74">
        <v>3677100</v>
      </c>
      <c r="K134" s="75">
        <v>36771000</v>
      </c>
      <c r="L134" s="87">
        <v>44946</v>
      </c>
      <c r="M134" s="90">
        <v>45249</v>
      </c>
      <c r="N134" s="73">
        <v>304</v>
      </c>
      <c r="O134" s="57" t="s">
        <v>1378</v>
      </c>
      <c r="P134" s="73">
        <v>15</v>
      </c>
      <c r="Q134" s="64">
        <f t="shared" si="4"/>
        <v>44931</v>
      </c>
      <c r="R134" s="65">
        <f t="shared" si="5"/>
        <v>275710400</v>
      </c>
      <c r="S134" s="73" t="s">
        <v>2260</v>
      </c>
      <c r="T134" s="75">
        <v>36771000</v>
      </c>
      <c r="U134" s="63" t="s">
        <v>28</v>
      </c>
      <c r="V134" s="97" t="s">
        <v>1446</v>
      </c>
      <c r="W134" s="102"/>
      <c r="X134" s="103"/>
      <c r="Y134" s="102"/>
      <c r="Z134" s="104"/>
      <c r="AA134" s="84"/>
      <c r="AB134" s="84"/>
      <c r="AC134" s="84"/>
      <c r="AD134" s="104"/>
      <c r="AE134" s="84"/>
      <c r="AF134" s="84"/>
      <c r="AG134" s="94"/>
      <c r="AH134" s="80"/>
      <c r="AI134" s="98"/>
      <c r="AJ134" s="80"/>
      <c r="AK134" s="105"/>
      <c r="AL134" s="80"/>
      <c r="AM134" s="80"/>
      <c r="AN134" s="106"/>
      <c r="AO134" s="107"/>
      <c r="AP134" s="81"/>
      <c r="AQ134" s="63" t="s">
        <v>1332</v>
      </c>
      <c r="AR134" s="68" t="s">
        <v>2261</v>
      </c>
      <c r="AS134" s="68" t="s">
        <v>2262</v>
      </c>
      <c r="AT134" s="58" t="s">
        <v>2263</v>
      </c>
      <c r="AU134" s="59"/>
      <c r="AV134" s="167"/>
      <c r="AW134" s="167"/>
      <c r="AX134" s="167"/>
      <c r="AY134" s="167"/>
      <c r="AZ134" s="167"/>
      <c r="BA134" s="167"/>
      <c r="BB134" s="167"/>
      <c r="BC134" s="167"/>
      <c r="BD134" s="167"/>
      <c r="BE134" s="167"/>
      <c r="BF134" s="167"/>
      <c r="BG134" s="167"/>
    </row>
    <row r="135" spans="1:59" ht="28.15" customHeight="1" x14ac:dyDescent="0.25">
      <c r="A135" s="53">
        <v>133</v>
      </c>
      <c r="B135" s="72" t="s">
        <v>2264</v>
      </c>
      <c r="C135" s="55" t="s">
        <v>978</v>
      </c>
      <c r="D135" s="91">
        <v>44946</v>
      </c>
      <c r="E135" s="56" t="s">
        <v>1324</v>
      </c>
      <c r="F135" s="88" t="s">
        <v>2265</v>
      </c>
      <c r="G135" s="73" t="s">
        <v>2266</v>
      </c>
      <c r="H135" s="58" t="s">
        <v>2267</v>
      </c>
      <c r="I135" s="59" t="s">
        <v>17</v>
      </c>
      <c r="J135" s="74">
        <v>3244500</v>
      </c>
      <c r="K135" s="75">
        <v>32445000</v>
      </c>
      <c r="L135" s="87">
        <v>44946</v>
      </c>
      <c r="M135" s="90">
        <v>45264</v>
      </c>
      <c r="N135" s="73">
        <v>304</v>
      </c>
      <c r="O135" s="63" t="s">
        <v>1445</v>
      </c>
      <c r="P135" s="73">
        <v>10</v>
      </c>
      <c r="Q135" s="64">
        <f t="shared" si="4"/>
        <v>44931</v>
      </c>
      <c r="R135" s="65">
        <f t="shared" si="5"/>
        <v>1569561300</v>
      </c>
      <c r="S135" s="73" t="s">
        <v>2268</v>
      </c>
      <c r="T135" s="75">
        <v>32445000</v>
      </c>
      <c r="U135" s="63" t="s">
        <v>1012</v>
      </c>
      <c r="V135" s="97" t="s">
        <v>1048</v>
      </c>
      <c r="W135" s="102"/>
      <c r="X135" s="103"/>
      <c r="Y135" s="102"/>
      <c r="Z135" s="104"/>
      <c r="AA135" s="84"/>
      <c r="AB135" s="84"/>
      <c r="AC135" s="84"/>
      <c r="AD135" s="104"/>
      <c r="AE135" s="84"/>
      <c r="AF135" s="84"/>
      <c r="AG135" s="94"/>
      <c r="AH135" s="80"/>
      <c r="AI135" s="98"/>
      <c r="AJ135" s="80"/>
      <c r="AK135" s="105"/>
      <c r="AL135" s="80"/>
      <c r="AM135" s="80"/>
      <c r="AN135" s="106"/>
      <c r="AO135" s="107"/>
      <c r="AP135" s="81"/>
      <c r="AQ135" s="63" t="s">
        <v>1332</v>
      </c>
      <c r="AR135" s="68" t="s">
        <v>2269</v>
      </c>
      <c r="AS135" s="68" t="s">
        <v>2270</v>
      </c>
      <c r="AT135" s="58" t="s">
        <v>2271</v>
      </c>
      <c r="AU135" s="59"/>
      <c r="AV135" s="167"/>
      <c r="AW135" s="167"/>
      <c r="AX135" s="167"/>
      <c r="AY135" s="167"/>
      <c r="AZ135" s="167"/>
      <c r="BA135" s="167"/>
      <c r="BB135" s="167"/>
      <c r="BC135" s="167"/>
      <c r="BD135" s="167"/>
      <c r="BE135" s="167"/>
      <c r="BF135" s="167"/>
      <c r="BG135" s="167"/>
    </row>
    <row r="136" spans="1:59" ht="28.15" customHeight="1" x14ac:dyDescent="0.25">
      <c r="A136" s="53">
        <v>134</v>
      </c>
      <c r="B136" s="72" t="s">
        <v>2272</v>
      </c>
      <c r="C136" s="55" t="s">
        <v>978</v>
      </c>
      <c r="D136" s="91">
        <v>44946</v>
      </c>
      <c r="E136" s="56" t="s">
        <v>1358</v>
      </c>
      <c r="F136" s="88" t="s">
        <v>2273</v>
      </c>
      <c r="G136" s="73" t="s">
        <v>2274</v>
      </c>
      <c r="H136" s="58" t="s">
        <v>1960</v>
      </c>
      <c r="I136" s="59" t="s">
        <v>17</v>
      </c>
      <c r="J136" s="74">
        <v>1854000</v>
      </c>
      <c r="K136" s="75">
        <v>20394000</v>
      </c>
      <c r="L136" s="87">
        <v>44946</v>
      </c>
      <c r="M136" s="90">
        <v>45279</v>
      </c>
      <c r="N136" s="73">
        <v>334</v>
      </c>
      <c r="O136" s="63" t="s">
        <v>1445</v>
      </c>
      <c r="P136" s="73">
        <v>10</v>
      </c>
      <c r="Q136" s="64">
        <f t="shared" si="4"/>
        <v>44931</v>
      </c>
      <c r="R136" s="65">
        <f t="shared" si="5"/>
        <v>1569561300</v>
      </c>
      <c r="S136" s="73" t="s">
        <v>2275</v>
      </c>
      <c r="T136" s="75">
        <v>20394000</v>
      </c>
      <c r="U136" s="63" t="s">
        <v>1012</v>
      </c>
      <c r="V136" s="97" t="s">
        <v>1048</v>
      </c>
      <c r="W136" s="102"/>
      <c r="X136" s="103"/>
      <c r="Y136" s="102"/>
      <c r="Z136" s="104"/>
      <c r="AA136" s="84"/>
      <c r="AB136" s="84"/>
      <c r="AC136" s="84"/>
      <c r="AD136" s="104"/>
      <c r="AE136" s="84"/>
      <c r="AF136" s="84"/>
      <c r="AG136" s="94"/>
      <c r="AH136" s="80"/>
      <c r="AI136" s="98"/>
      <c r="AJ136" s="80"/>
      <c r="AK136" s="105"/>
      <c r="AL136" s="80"/>
      <c r="AM136" s="80"/>
      <c r="AN136" s="106"/>
      <c r="AO136" s="107"/>
      <c r="AP136" s="81"/>
      <c r="AQ136" s="63" t="s">
        <v>1332</v>
      </c>
      <c r="AR136" s="68" t="s">
        <v>1962</v>
      </c>
      <c r="AS136" s="68" t="s">
        <v>2276</v>
      </c>
      <c r="AT136" s="58" t="s">
        <v>2277</v>
      </c>
      <c r="AU136" s="59"/>
      <c r="AV136" s="167"/>
      <c r="AW136" s="167"/>
      <c r="AX136" s="167"/>
      <c r="AY136" s="167"/>
      <c r="AZ136" s="167"/>
      <c r="BA136" s="167"/>
      <c r="BB136" s="167"/>
      <c r="BC136" s="167"/>
      <c r="BD136" s="167"/>
      <c r="BE136" s="167"/>
      <c r="BF136" s="167"/>
      <c r="BG136" s="167"/>
    </row>
    <row r="137" spans="1:59" ht="28.15" customHeight="1" x14ac:dyDescent="0.25">
      <c r="A137" s="53">
        <v>135</v>
      </c>
      <c r="B137" s="72" t="s">
        <v>2278</v>
      </c>
      <c r="C137" s="55" t="s">
        <v>978</v>
      </c>
      <c r="D137" s="91">
        <v>44946</v>
      </c>
      <c r="E137" s="56" t="s">
        <v>1358</v>
      </c>
      <c r="F137" s="88" t="s">
        <v>2279</v>
      </c>
      <c r="G137" s="73" t="s">
        <v>2280</v>
      </c>
      <c r="H137" s="58" t="s">
        <v>2281</v>
      </c>
      <c r="I137" s="59" t="s">
        <v>17</v>
      </c>
      <c r="J137" s="74">
        <v>2500000</v>
      </c>
      <c r="K137" s="75">
        <v>27500000</v>
      </c>
      <c r="L137" s="87">
        <v>44946</v>
      </c>
      <c r="M137" s="90">
        <v>45279</v>
      </c>
      <c r="N137" s="73">
        <v>334</v>
      </c>
      <c r="O137" s="63" t="s">
        <v>1445</v>
      </c>
      <c r="P137" s="73">
        <v>10</v>
      </c>
      <c r="Q137" s="64">
        <f t="shared" si="4"/>
        <v>44931</v>
      </c>
      <c r="R137" s="65">
        <f t="shared" si="5"/>
        <v>1569561300</v>
      </c>
      <c r="S137" s="73" t="s">
        <v>2282</v>
      </c>
      <c r="T137" s="75">
        <v>27500000</v>
      </c>
      <c r="U137" s="63" t="s">
        <v>1012</v>
      </c>
      <c r="V137" s="97" t="s">
        <v>1048</v>
      </c>
      <c r="W137" s="102"/>
      <c r="X137" s="103"/>
      <c r="Y137" s="102"/>
      <c r="Z137" s="104"/>
      <c r="AA137" s="84"/>
      <c r="AB137" s="84"/>
      <c r="AC137" s="84"/>
      <c r="AD137" s="104"/>
      <c r="AE137" s="84"/>
      <c r="AF137" s="84"/>
      <c r="AG137" s="94"/>
      <c r="AH137" s="80"/>
      <c r="AI137" s="98"/>
      <c r="AJ137" s="80"/>
      <c r="AK137" s="105"/>
      <c r="AL137" s="80"/>
      <c r="AM137" s="80"/>
      <c r="AN137" s="106"/>
      <c r="AO137" s="107"/>
      <c r="AP137" s="81"/>
      <c r="AQ137" s="63" t="s">
        <v>1332</v>
      </c>
      <c r="AR137" s="68" t="s">
        <v>2283</v>
      </c>
      <c r="AS137" s="68" t="s">
        <v>2284</v>
      </c>
      <c r="AT137" s="58" t="s">
        <v>2285</v>
      </c>
      <c r="AU137" s="59"/>
      <c r="AV137" s="167"/>
      <c r="AW137" s="167"/>
      <c r="AX137" s="167"/>
      <c r="AY137" s="167"/>
      <c r="AZ137" s="167"/>
      <c r="BA137" s="167"/>
      <c r="BB137" s="167"/>
      <c r="BC137" s="167"/>
      <c r="BD137" s="167"/>
      <c r="BE137" s="167"/>
      <c r="BF137" s="167"/>
      <c r="BG137" s="167"/>
    </row>
    <row r="138" spans="1:59" ht="28.15" customHeight="1" x14ac:dyDescent="0.25">
      <c r="A138" s="53">
        <v>136</v>
      </c>
      <c r="B138" s="72" t="s">
        <v>2286</v>
      </c>
      <c r="C138" s="55" t="s">
        <v>978</v>
      </c>
      <c r="D138" s="91">
        <v>44946</v>
      </c>
      <c r="E138" s="56" t="s">
        <v>1358</v>
      </c>
      <c r="F138" s="88" t="s">
        <v>2287</v>
      </c>
      <c r="G138" s="73" t="s">
        <v>2288</v>
      </c>
      <c r="H138" s="58" t="s">
        <v>1960</v>
      </c>
      <c r="I138" s="59" t="s">
        <v>17</v>
      </c>
      <c r="J138" s="74">
        <v>1854000</v>
      </c>
      <c r="K138" s="75">
        <v>20394000</v>
      </c>
      <c r="L138" s="87">
        <v>44946</v>
      </c>
      <c r="M138" s="90">
        <v>45279</v>
      </c>
      <c r="N138" s="73">
        <v>334</v>
      </c>
      <c r="O138" s="63" t="s">
        <v>1445</v>
      </c>
      <c r="P138" s="73">
        <v>10</v>
      </c>
      <c r="Q138" s="64">
        <f t="shared" si="4"/>
        <v>44931</v>
      </c>
      <c r="R138" s="65">
        <f t="shared" si="5"/>
        <v>1569561300</v>
      </c>
      <c r="S138" s="73" t="s">
        <v>2289</v>
      </c>
      <c r="T138" s="75">
        <v>20394000</v>
      </c>
      <c r="U138" s="63" t="s">
        <v>1012</v>
      </c>
      <c r="V138" s="97" t="s">
        <v>1048</v>
      </c>
      <c r="W138" s="102"/>
      <c r="X138" s="103"/>
      <c r="Y138" s="102"/>
      <c r="Z138" s="104"/>
      <c r="AA138" s="84"/>
      <c r="AB138" s="84"/>
      <c r="AC138" s="84"/>
      <c r="AD138" s="104"/>
      <c r="AE138" s="84"/>
      <c r="AF138" s="84"/>
      <c r="AG138" s="94"/>
      <c r="AH138" s="80"/>
      <c r="AI138" s="98"/>
      <c r="AJ138" s="80"/>
      <c r="AK138" s="105"/>
      <c r="AL138" s="80"/>
      <c r="AM138" s="80"/>
      <c r="AN138" s="106"/>
      <c r="AO138" s="107"/>
      <c r="AP138" s="81"/>
      <c r="AQ138" s="63" t="s">
        <v>1332</v>
      </c>
      <c r="AR138" s="68" t="s">
        <v>1962</v>
      </c>
      <c r="AS138" s="68" t="s">
        <v>2276</v>
      </c>
      <c r="AT138" s="58" t="s">
        <v>2290</v>
      </c>
      <c r="AU138" s="59"/>
      <c r="AV138" s="167"/>
      <c r="AW138" s="167"/>
      <c r="AX138" s="167"/>
      <c r="AY138" s="167"/>
      <c r="AZ138" s="167"/>
      <c r="BA138" s="167"/>
      <c r="BB138" s="167"/>
      <c r="BC138" s="167"/>
      <c r="BD138" s="167"/>
      <c r="BE138" s="167"/>
      <c r="BF138" s="167"/>
      <c r="BG138" s="167"/>
    </row>
    <row r="139" spans="1:59" ht="28.15" customHeight="1" x14ac:dyDescent="0.25">
      <c r="A139" s="53">
        <v>137</v>
      </c>
      <c r="B139" s="72" t="s">
        <v>2291</v>
      </c>
      <c r="C139" s="55" t="s">
        <v>978</v>
      </c>
      <c r="D139" s="91">
        <v>44946</v>
      </c>
      <c r="E139" s="56" t="s">
        <v>1358</v>
      </c>
      <c r="F139" s="88" t="s">
        <v>2292</v>
      </c>
      <c r="G139" s="73" t="s">
        <v>2293</v>
      </c>
      <c r="H139" s="58" t="s">
        <v>1960</v>
      </c>
      <c r="I139" s="59" t="s">
        <v>17</v>
      </c>
      <c r="J139" s="74">
        <v>1854000</v>
      </c>
      <c r="K139" s="75">
        <v>20394000</v>
      </c>
      <c r="L139" s="87">
        <v>44946</v>
      </c>
      <c r="M139" s="90">
        <v>45279</v>
      </c>
      <c r="N139" s="73">
        <v>334</v>
      </c>
      <c r="O139" s="63" t="s">
        <v>1445</v>
      </c>
      <c r="P139" s="73">
        <v>10</v>
      </c>
      <c r="Q139" s="64">
        <f t="shared" si="4"/>
        <v>44931</v>
      </c>
      <c r="R139" s="65">
        <f t="shared" si="5"/>
        <v>1569561300</v>
      </c>
      <c r="S139" s="73" t="s">
        <v>2294</v>
      </c>
      <c r="T139" s="75">
        <v>20394000</v>
      </c>
      <c r="U139" s="63" t="s">
        <v>1012</v>
      </c>
      <c r="V139" s="97" t="s">
        <v>1048</v>
      </c>
      <c r="W139" s="102"/>
      <c r="X139" s="103"/>
      <c r="Y139" s="102"/>
      <c r="Z139" s="104"/>
      <c r="AA139" s="84"/>
      <c r="AB139" s="84"/>
      <c r="AC139" s="84"/>
      <c r="AD139" s="104"/>
      <c r="AE139" s="84"/>
      <c r="AF139" s="84"/>
      <c r="AG139" s="94"/>
      <c r="AH139" s="80"/>
      <c r="AI139" s="98"/>
      <c r="AJ139" s="80"/>
      <c r="AK139" s="105"/>
      <c r="AL139" s="80"/>
      <c r="AM139" s="80"/>
      <c r="AN139" s="106"/>
      <c r="AO139" s="107"/>
      <c r="AP139" s="81"/>
      <c r="AQ139" s="63" t="s">
        <v>1332</v>
      </c>
      <c r="AR139" s="68" t="s">
        <v>1962</v>
      </c>
      <c r="AS139" s="68" t="s">
        <v>2276</v>
      </c>
      <c r="AT139" s="58" t="s">
        <v>2295</v>
      </c>
      <c r="AU139" s="59"/>
      <c r="AV139" s="167"/>
      <c r="AW139" s="167"/>
      <c r="AX139" s="167"/>
      <c r="AY139" s="167"/>
      <c r="AZ139" s="167"/>
      <c r="BA139" s="167"/>
      <c r="BB139" s="167"/>
      <c r="BC139" s="167"/>
      <c r="BD139" s="167"/>
      <c r="BE139" s="167"/>
      <c r="BF139" s="167"/>
      <c r="BG139" s="167"/>
    </row>
    <row r="140" spans="1:59" ht="28.15" customHeight="1" x14ac:dyDescent="0.25">
      <c r="A140" s="53">
        <v>138</v>
      </c>
      <c r="B140" s="72" t="s">
        <v>2296</v>
      </c>
      <c r="C140" s="55" t="s">
        <v>978</v>
      </c>
      <c r="D140" s="91">
        <v>44946</v>
      </c>
      <c r="E140" s="56" t="s">
        <v>1358</v>
      </c>
      <c r="F140" s="88" t="s">
        <v>2297</v>
      </c>
      <c r="G140" s="73" t="s">
        <v>2298</v>
      </c>
      <c r="H140" s="58" t="s">
        <v>1960</v>
      </c>
      <c r="I140" s="59" t="s">
        <v>17</v>
      </c>
      <c r="J140" s="74">
        <v>1854000</v>
      </c>
      <c r="K140" s="75">
        <v>20394000</v>
      </c>
      <c r="L140" s="87">
        <v>44946</v>
      </c>
      <c r="M140" s="90">
        <v>45279</v>
      </c>
      <c r="N140" s="73">
        <v>334</v>
      </c>
      <c r="O140" s="63" t="s">
        <v>1445</v>
      </c>
      <c r="P140" s="73">
        <v>10</v>
      </c>
      <c r="Q140" s="64">
        <f t="shared" si="4"/>
        <v>44931</v>
      </c>
      <c r="R140" s="65">
        <f t="shared" si="5"/>
        <v>1569561300</v>
      </c>
      <c r="S140" s="73" t="s">
        <v>2299</v>
      </c>
      <c r="T140" s="75">
        <v>20394000</v>
      </c>
      <c r="U140" s="63" t="s">
        <v>1012</v>
      </c>
      <c r="V140" s="97" t="s">
        <v>1048</v>
      </c>
      <c r="W140" s="102"/>
      <c r="X140" s="103"/>
      <c r="Y140" s="102"/>
      <c r="Z140" s="104"/>
      <c r="AA140" s="84"/>
      <c r="AB140" s="84"/>
      <c r="AC140" s="84"/>
      <c r="AD140" s="104"/>
      <c r="AE140" s="84"/>
      <c r="AF140" s="84"/>
      <c r="AG140" s="94"/>
      <c r="AH140" s="84"/>
      <c r="AI140" s="98"/>
      <c r="AJ140" s="84"/>
      <c r="AK140" s="99"/>
      <c r="AL140" s="80"/>
      <c r="AM140" s="80"/>
      <c r="AN140" s="106"/>
      <c r="AO140" s="107"/>
      <c r="AP140" s="81"/>
      <c r="AQ140" s="63" t="s">
        <v>1332</v>
      </c>
      <c r="AR140" s="68" t="s">
        <v>1962</v>
      </c>
      <c r="AS140" s="68" t="s">
        <v>2276</v>
      </c>
      <c r="AT140" s="58" t="s">
        <v>2300</v>
      </c>
      <c r="AU140" s="59"/>
      <c r="AV140" s="167"/>
      <c r="AW140" s="167"/>
      <c r="AX140" s="167"/>
      <c r="AY140" s="167"/>
      <c r="AZ140" s="167"/>
      <c r="BA140" s="167"/>
      <c r="BB140" s="167"/>
      <c r="BC140" s="167"/>
      <c r="BD140" s="167"/>
      <c r="BE140" s="167"/>
      <c r="BF140" s="167"/>
      <c r="BG140" s="167"/>
    </row>
    <row r="141" spans="1:59" ht="28.15" customHeight="1" x14ac:dyDescent="0.25">
      <c r="A141" s="53">
        <v>139</v>
      </c>
      <c r="B141" s="72" t="s">
        <v>2301</v>
      </c>
      <c r="C141" s="55" t="s">
        <v>978</v>
      </c>
      <c r="D141" s="91">
        <v>44946</v>
      </c>
      <c r="E141" s="56" t="s">
        <v>1358</v>
      </c>
      <c r="F141" s="88" t="s">
        <v>2302</v>
      </c>
      <c r="G141" s="73" t="s">
        <v>2303</v>
      </c>
      <c r="H141" s="58" t="s">
        <v>1960</v>
      </c>
      <c r="I141" s="59" t="s">
        <v>17</v>
      </c>
      <c r="J141" s="74">
        <v>1854000</v>
      </c>
      <c r="K141" s="75">
        <v>20394000</v>
      </c>
      <c r="L141" s="87">
        <v>44946</v>
      </c>
      <c r="M141" s="90">
        <v>45279</v>
      </c>
      <c r="N141" s="73">
        <v>334</v>
      </c>
      <c r="O141" s="63" t="s">
        <v>1445</v>
      </c>
      <c r="P141" s="73">
        <v>10</v>
      </c>
      <c r="Q141" s="64">
        <f t="shared" si="4"/>
        <v>44931</v>
      </c>
      <c r="R141" s="65">
        <f t="shared" si="5"/>
        <v>1569561300</v>
      </c>
      <c r="S141" s="73" t="s">
        <v>2304</v>
      </c>
      <c r="T141" s="75">
        <v>20394000</v>
      </c>
      <c r="U141" s="63" t="s">
        <v>1012</v>
      </c>
      <c r="V141" s="97" t="s">
        <v>1048</v>
      </c>
      <c r="W141" s="102"/>
      <c r="X141" s="103"/>
      <c r="Y141" s="102"/>
      <c r="Z141" s="104"/>
      <c r="AA141" s="84"/>
      <c r="AB141" s="84"/>
      <c r="AC141" s="84"/>
      <c r="AD141" s="104"/>
      <c r="AE141" s="84"/>
      <c r="AF141" s="84"/>
      <c r="AG141" s="94"/>
      <c r="AH141" s="84"/>
      <c r="AI141" s="98"/>
      <c r="AJ141" s="84"/>
      <c r="AK141" s="99"/>
      <c r="AL141" s="80"/>
      <c r="AM141" s="80"/>
      <c r="AN141" s="106"/>
      <c r="AO141" s="107"/>
      <c r="AP141" s="81"/>
      <c r="AQ141" s="63" t="s">
        <v>1332</v>
      </c>
      <c r="AR141" s="68" t="s">
        <v>1962</v>
      </c>
      <c r="AS141" s="68" t="s">
        <v>2276</v>
      </c>
      <c r="AT141" s="58" t="s">
        <v>2305</v>
      </c>
      <c r="AU141" s="59"/>
      <c r="AV141" s="167"/>
      <c r="AW141" s="167"/>
      <c r="AX141" s="167"/>
      <c r="AY141" s="167"/>
      <c r="AZ141" s="167"/>
      <c r="BA141" s="167"/>
      <c r="BB141" s="167"/>
      <c r="BC141" s="167"/>
      <c r="BD141" s="167"/>
      <c r="BE141" s="167"/>
      <c r="BF141" s="167"/>
      <c r="BG141" s="167"/>
    </row>
    <row r="142" spans="1:59" ht="28.15" customHeight="1" x14ac:dyDescent="0.25">
      <c r="A142" s="53">
        <v>140</v>
      </c>
      <c r="B142" s="72" t="s">
        <v>2306</v>
      </c>
      <c r="C142" s="55" t="s">
        <v>978</v>
      </c>
      <c r="D142" s="91">
        <v>44946</v>
      </c>
      <c r="E142" s="56" t="s">
        <v>1358</v>
      </c>
      <c r="F142" s="88" t="s">
        <v>2307</v>
      </c>
      <c r="G142" s="73" t="s">
        <v>2308</v>
      </c>
      <c r="H142" s="58" t="s">
        <v>1960</v>
      </c>
      <c r="I142" s="59" t="s">
        <v>17</v>
      </c>
      <c r="J142" s="74">
        <v>1854000</v>
      </c>
      <c r="K142" s="75">
        <v>20394000</v>
      </c>
      <c r="L142" s="87">
        <v>44946</v>
      </c>
      <c r="M142" s="90">
        <v>45279</v>
      </c>
      <c r="N142" s="73">
        <v>334</v>
      </c>
      <c r="O142" s="63" t="s">
        <v>1445</v>
      </c>
      <c r="P142" s="73">
        <v>11</v>
      </c>
      <c r="Q142" s="64">
        <f t="shared" si="4"/>
        <v>44931</v>
      </c>
      <c r="R142" s="65">
        <f t="shared" si="5"/>
        <v>1275410620</v>
      </c>
      <c r="S142" s="73" t="s">
        <v>2309</v>
      </c>
      <c r="T142" s="75">
        <v>20394000</v>
      </c>
      <c r="U142" s="63" t="s">
        <v>1012</v>
      </c>
      <c r="V142" s="97" t="s">
        <v>1446</v>
      </c>
      <c r="W142" s="102"/>
      <c r="X142" s="103"/>
      <c r="Y142" s="102"/>
      <c r="Z142" s="104"/>
      <c r="AA142" s="84"/>
      <c r="AB142" s="84"/>
      <c r="AC142" s="84"/>
      <c r="AD142" s="104"/>
      <c r="AE142" s="84"/>
      <c r="AF142" s="84"/>
      <c r="AG142" s="94"/>
      <c r="AH142" s="84"/>
      <c r="AI142" s="98"/>
      <c r="AJ142" s="84"/>
      <c r="AK142" s="99"/>
      <c r="AL142" s="80"/>
      <c r="AM142" s="80"/>
      <c r="AN142" s="106"/>
      <c r="AO142" s="107"/>
      <c r="AP142" s="81"/>
      <c r="AQ142" s="63" t="s">
        <v>1332</v>
      </c>
      <c r="AR142" s="68" t="s">
        <v>1962</v>
      </c>
      <c r="AS142" s="68" t="s">
        <v>2001</v>
      </c>
      <c r="AT142" s="58" t="s">
        <v>2310</v>
      </c>
      <c r="AU142" s="59"/>
      <c r="AV142" s="167"/>
      <c r="AW142" s="167"/>
      <c r="AX142" s="167"/>
      <c r="AY142" s="167"/>
      <c r="AZ142" s="167"/>
      <c r="BA142" s="167"/>
      <c r="BB142" s="167"/>
      <c r="BC142" s="167"/>
      <c r="BD142" s="167"/>
      <c r="BE142" s="167"/>
      <c r="BF142" s="167"/>
      <c r="BG142" s="167"/>
    </row>
    <row r="143" spans="1:59" ht="28.15" customHeight="1" x14ac:dyDescent="0.25">
      <c r="A143" s="53">
        <v>141</v>
      </c>
      <c r="B143" s="72" t="s">
        <v>2311</v>
      </c>
      <c r="C143" s="55" t="s">
        <v>978</v>
      </c>
      <c r="D143" s="91">
        <v>44946</v>
      </c>
      <c r="E143" s="56" t="s">
        <v>1358</v>
      </c>
      <c r="F143" s="88" t="s">
        <v>2312</v>
      </c>
      <c r="G143" s="73" t="s">
        <v>2313</v>
      </c>
      <c r="H143" s="58" t="s">
        <v>1960</v>
      </c>
      <c r="I143" s="59" t="s">
        <v>17</v>
      </c>
      <c r="J143" s="74">
        <v>1854000</v>
      </c>
      <c r="K143" s="75">
        <v>20394000</v>
      </c>
      <c r="L143" s="87">
        <v>44946</v>
      </c>
      <c r="M143" s="90">
        <v>45279</v>
      </c>
      <c r="N143" s="73">
        <v>334</v>
      </c>
      <c r="O143" s="63" t="s">
        <v>1445</v>
      </c>
      <c r="P143" s="73">
        <v>10</v>
      </c>
      <c r="Q143" s="64">
        <f t="shared" si="4"/>
        <v>44931</v>
      </c>
      <c r="R143" s="65">
        <f t="shared" si="5"/>
        <v>1569561300</v>
      </c>
      <c r="S143" s="73" t="s">
        <v>2314</v>
      </c>
      <c r="T143" s="75">
        <v>20394000</v>
      </c>
      <c r="U143" s="63" t="s">
        <v>1012</v>
      </c>
      <c r="V143" s="97" t="s">
        <v>1048</v>
      </c>
      <c r="W143" s="102"/>
      <c r="X143" s="103"/>
      <c r="Y143" s="102"/>
      <c r="Z143" s="104"/>
      <c r="AA143" s="84"/>
      <c r="AB143" s="84"/>
      <c r="AC143" s="84"/>
      <c r="AD143" s="104"/>
      <c r="AE143" s="84"/>
      <c r="AF143" s="84"/>
      <c r="AG143" s="94"/>
      <c r="AH143" s="80"/>
      <c r="AI143" s="98"/>
      <c r="AJ143" s="84"/>
      <c r="AK143" s="99"/>
      <c r="AL143" s="80"/>
      <c r="AM143" s="80"/>
      <c r="AN143" s="106"/>
      <c r="AO143" s="107"/>
      <c r="AP143" s="81"/>
      <c r="AQ143" s="63" t="s">
        <v>1332</v>
      </c>
      <c r="AR143" s="68" t="s">
        <v>1962</v>
      </c>
      <c r="AS143" s="68" t="s">
        <v>2001</v>
      </c>
      <c r="AT143" s="58" t="s">
        <v>2315</v>
      </c>
      <c r="AU143" s="59"/>
      <c r="AV143" s="167"/>
      <c r="AW143" s="167"/>
      <c r="AX143" s="167"/>
      <c r="AY143" s="167"/>
      <c r="AZ143" s="167"/>
      <c r="BA143" s="167"/>
      <c r="BB143" s="167"/>
      <c r="BC143" s="167"/>
      <c r="BD143" s="167"/>
      <c r="BE143" s="167"/>
      <c r="BF143" s="167"/>
      <c r="BG143" s="167"/>
    </row>
    <row r="144" spans="1:59" ht="28.15" customHeight="1" x14ac:dyDescent="0.25">
      <c r="A144" s="53">
        <v>142</v>
      </c>
      <c r="B144" s="72" t="s">
        <v>2316</v>
      </c>
      <c r="C144" s="55" t="s">
        <v>978</v>
      </c>
      <c r="D144" s="91">
        <v>44946</v>
      </c>
      <c r="E144" s="56" t="s">
        <v>1358</v>
      </c>
      <c r="F144" s="88" t="s">
        <v>2317</v>
      </c>
      <c r="G144" s="73" t="s">
        <v>2318</v>
      </c>
      <c r="H144" s="58" t="s">
        <v>1960</v>
      </c>
      <c r="I144" s="59" t="s">
        <v>17</v>
      </c>
      <c r="J144" s="74">
        <v>1854000</v>
      </c>
      <c r="K144" s="75">
        <v>20394000</v>
      </c>
      <c r="L144" s="87">
        <v>44946</v>
      </c>
      <c r="M144" s="90">
        <v>45279</v>
      </c>
      <c r="N144" s="73">
        <v>334</v>
      </c>
      <c r="O144" s="63" t="s">
        <v>1445</v>
      </c>
      <c r="P144" s="73">
        <v>10</v>
      </c>
      <c r="Q144" s="64">
        <f t="shared" si="4"/>
        <v>44931</v>
      </c>
      <c r="R144" s="65">
        <f t="shared" si="5"/>
        <v>1569561300</v>
      </c>
      <c r="S144" s="73" t="s">
        <v>2319</v>
      </c>
      <c r="T144" s="75">
        <v>20394000</v>
      </c>
      <c r="U144" s="63" t="s">
        <v>1012</v>
      </c>
      <c r="V144" s="97" t="s">
        <v>1048</v>
      </c>
      <c r="W144" s="102"/>
      <c r="X144" s="103"/>
      <c r="Y144" s="102"/>
      <c r="Z144" s="104"/>
      <c r="AA144" s="84"/>
      <c r="AB144" s="84"/>
      <c r="AC144" s="84"/>
      <c r="AD144" s="104"/>
      <c r="AE144" s="84"/>
      <c r="AF144" s="84"/>
      <c r="AG144" s="94"/>
      <c r="AH144" s="80"/>
      <c r="AI144" s="98"/>
      <c r="AJ144" s="80"/>
      <c r="AK144" s="105"/>
      <c r="AL144" s="80"/>
      <c r="AM144" s="80"/>
      <c r="AN144" s="106"/>
      <c r="AO144" s="107"/>
      <c r="AP144" s="81"/>
      <c r="AQ144" s="63" t="s">
        <v>1332</v>
      </c>
      <c r="AR144" s="68" t="s">
        <v>1962</v>
      </c>
      <c r="AS144" s="68" t="s">
        <v>2001</v>
      </c>
      <c r="AT144" s="58" t="s">
        <v>2320</v>
      </c>
      <c r="AU144" s="59"/>
      <c r="AV144" s="167"/>
      <c r="AW144" s="167"/>
      <c r="AX144" s="167"/>
      <c r="AY144" s="167"/>
      <c r="AZ144" s="167"/>
      <c r="BA144" s="167"/>
      <c r="BB144" s="167"/>
      <c r="BC144" s="167"/>
      <c r="BD144" s="167"/>
      <c r="BE144" s="167"/>
      <c r="BF144" s="167"/>
      <c r="BG144" s="167"/>
    </row>
    <row r="145" spans="1:59" ht="28.15" customHeight="1" x14ac:dyDescent="0.25">
      <c r="A145" s="53">
        <v>143</v>
      </c>
      <c r="B145" s="72" t="s">
        <v>2321</v>
      </c>
      <c r="C145" s="55" t="s">
        <v>978</v>
      </c>
      <c r="D145" s="91">
        <v>44946</v>
      </c>
      <c r="E145" s="56" t="s">
        <v>1324</v>
      </c>
      <c r="F145" s="88" t="s">
        <v>2322</v>
      </c>
      <c r="G145" s="73" t="s">
        <v>2323</v>
      </c>
      <c r="H145" s="58" t="s">
        <v>2086</v>
      </c>
      <c r="I145" s="59" t="s">
        <v>17</v>
      </c>
      <c r="J145" s="74">
        <v>3677100</v>
      </c>
      <c r="K145" s="75">
        <v>17282370</v>
      </c>
      <c r="L145" s="87">
        <v>44946</v>
      </c>
      <c r="M145" s="90">
        <v>45279</v>
      </c>
      <c r="N145" s="73">
        <v>334</v>
      </c>
      <c r="O145" s="63" t="s">
        <v>1445</v>
      </c>
      <c r="P145" s="73">
        <v>11</v>
      </c>
      <c r="Q145" s="64">
        <f t="shared" si="4"/>
        <v>44931</v>
      </c>
      <c r="R145" s="65">
        <f t="shared" si="5"/>
        <v>1275410620</v>
      </c>
      <c r="S145" s="73" t="s">
        <v>2324</v>
      </c>
      <c r="T145" s="75">
        <v>40448100</v>
      </c>
      <c r="U145" s="63" t="s">
        <v>1012</v>
      </c>
      <c r="V145" s="97" t="s">
        <v>1446</v>
      </c>
      <c r="W145" s="102"/>
      <c r="X145" s="103"/>
      <c r="Y145" s="102"/>
      <c r="Z145" s="104"/>
      <c r="AA145" s="84"/>
      <c r="AB145" s="84"/>
      <c r="AC145" s="84"/>
      <c r="AD145" s="104"/>
      <c r="AE145" s="84"/>
      <c r="AF145" s="84"/>
      <c r="AG145" s="94"/>
      <c r="AH145" s="80"/>
      <c r="AI145" s="98"/>
      <c r="AJ145" s="80"/>
      <c r="AK145" s="105"/>
      <c r="AL145" s="80"/>
      <c r="AM145" s="80"/>
      <c r="AN145" s="106"/>
      <c r="AO145" s="107"/>
      <c r="AP145" s="81"/>
      <c r="AQ145" s="63" t="s">
        <v>1332</v>
      </c>
      <c r="AR145" s="68" t="s">
        <v>2325</v>
      </c>
      <c r="AS145" s="68" t="s">
        <v>2326</v>
      </c>
      <c r="AT145" s="58" t="s">
        <v>2327</v>
      </c>
      <c r="AU145" s="59" t="s">
        <v>1374</v>
      </c>
      <c r="AV145" s="167"/>
      <c r="AW145" s="167"/>
      <c r="AX145" s="167"/>
      <c r="AY145" s="167"/>
      <c r="AZ145" s="167"/>
      <c r="BA145" s="167"/>
      <c r="BB145" s="167"/>
      <c r="BC145" s="167"/>
      <c r="BD145" s="167"/>
      <c r="BE145" s="167"/>
      <c r="BF145" s="167"/>
      <c r="BG145" s="167"/>
    </row>
    <row r="146" spans="1:59" ht="28.15" customHeight="1" x14ac:dyDescent="0.25">
      <c r="A146" s="53">
        <v>144</v>
      </c>
      <c r="B146" s="72" t="s">
        <v>2328</v>
      </c>
      <c r="C146" s="55" t="s">
        <v>978</v>
      </c>
      <c r="D146" s="91">
        <v>44946</v>
      </c>
      <c r="E146" s="56" t="s">
        <v>1358</v>
      </c>
      <c r="F146" s="57" t="s">
        <v>2329</v>
      </c>
      <c r="G146" s="73" t="s">
        <v>2330</v>
      </c>
      <c r="H146" s="58" t="s">
        <v>1960</v>
      </c>
      <c r="I146" s="59" t="s">
        <v>17</v>
      </c>
      <c r="J146" s="74">
        <v>1854000</v>
      </c>
      <c r="K146" s="75">
        <v>20394000</v>
      </c>
      <c r="L146" s="87">
        <v>44946</v>
      </c>
      <c r="M146" s="90">
        <v>45279</v>
      </c>
      <c r="N146" s="73">
        <v>334</v>
      </c>
      <c r="O146" s="63" t="s">
        <v>1445</v>
      </c>
      <c r="P146" s="73">
        <v>10</v>
      </c>
      <c r="Q146" s="64">
        <f t="shared" si="4"/>
        <v>44931</v>
      </c>
      <c r="R146" s="65">
        <f t="shared" si="5"/>
        <v>1569561300</v>
      </c>
      <c r="S146" s="73" t="s">
        <v>2331</v>
      </c>
      <c r="T146" s="75">
        <v>20394000</v>
      </c>
      <c r="U146" s="63" t="s">
        <v>1012</v>
      </c>
      <c r="V146" s="97" t="s">
        <v>1048</v>
      </c>
      <c r="W146" s="102"/>
      <c r="X146" s="103"/>
      <c r="Y146" s="102"/>
      <c r="Z146" s="104"/>
      <c r="AA146" s="84"/>
      <c r="AB146" s="84"/>
      <c r="AC146" s="84"/>
      <c r="AD146" s="104"/>
      <c r="AE146" s="84"/>
      <c r="AF146" s="84"/>
      <c r="AG146" s="94"/>
      <c r="AH146" s="84"/>
      <c r="AI146" s="98"/>
      <c r="AJ146" s="84"/>
      <c r="AK146" s="99"/>
      <c r="AL146" s="80"/>
      <c r="AM146" s="80"/>
      <c r="AN146" s="106"/>
      <c r="AO146" s="107"/>
      <c r="AP146" s="81"/>
      <c r="AQ146" s="63" t="s">
        <v>1332</v>
      </c>
      <c r="AR146" s="68" t="s">
        <v>1962</v>
      </c>
      <c r="AS146" s="68" t="s">
        <v>2001</v>
      </c>
      <c r="AT146" s="58" t="s">
        <v>2332</v>
      </c>
      <c r="AU146" s="59"/>
      <c r="AV146" s="167"/>
      <c r="AW146" s="167"/>
      <c r="AX146" s="167"/>
      <c r="AY146" s="167"/>
      <c r="AZ146" s="167"/>
      <c r="BA146" s="167"/>
      <c r="BB146" s="167"/>
      <c r="BC146" s="167"/>
      <c r="BD146" s="167"/>
      <c r="BE146" s="167"/>
      <c r="BF146" s="167"/>
      <c r="BG146" s="167"/>
    </row>
    <row r="147" spans="1:59" ht="28.15" customHeight="1" x14ac:dyDescent="0.25">
      <c r="A147" s="53">
        <v>145</v>
      </c>
      <c r="B147" s="72" t="s">
        <v>2333</v>
      </c>
      <c r="C147" s="55" t="s">
        <v>978</v>
      </c>
      <c r="D147" s="91">
        <v>44946</v>
      </c>
      <c r="E147" s="56" t="s">
        <v>1358</v>
      </c>
      <c r="F147" s="57" t="s">
        <v>2334</v>
      </c>
      <c r="G147" s="73" t="s">
        <v>2335</v>
      </c>
      <c r="H147" s="58" t="s">
        <v>1444</v>
      </c>
      <c r="I147" s="59" t="s">
        <v>17</v>
      </c>
      <c r="J147" s="74">
        <v>1854000</v>
      </c>
      <c r="K147" s="75">
        <v>20394000</v>
      </c>
      <c r="L147" s="87">
        <v>44946</v>
      </c>
      <c r="M147" s="90">
        <v>45279</v>
      </c>
      <c r="N147" s="73">
        <v>334</v>
      </c>
      <c r="O147" s="63" t="s">
        <v>1445</v>
      </c>
      <c r="P147" s="73">
        <v>11</v>
      </c>
      <c r="Q147" s="64">
        <f t="shared" si="4"/>
        <v>44931</v>
      </c>
      <c r="R147" s="65">
        <f t="shared" si="5"/>
        <v>1275410620</v>
      </c>
      <c r="S147" s="73" t="s">
        <v>2336</v>
      </c>
      <c r="T147" s="75">
        <v>20394000</v>
      </c>
      <c r="U147" s="63" t="s">
        <v>1012</v>
      </c>
      <c r="V147" s="97" t="s">
        <v>1446</v>
      </c>
      <c r="W147" s="102"/>
      <c r="X147" s="103"/>
      <c r="Y147" s="102"/>
      <c r="Z147" s="104"/>
      <c r="AA147" s="84"/>
      <c r="AB147" s="84"/>
      <c r="AC147" s="84"/>
      <c r="AD147" s="104"/>
      <c r="AE147" s="84"/>
      <c r="AF147" s="84"/>
      <c r="AG147" s="94"/>
      <c r="AH147" s="84"/>
      <c r="AI147" s="98"/>
      <c r="AJ147" s="84"/>
      <c r="AK147" s="99"/>
      <c r="AL147" s="80"/>
      <c r="AM147" s="80"/>
      <c r="AN147" s="106"/>
      <c r="AO147" s="107"/>
      <c r="AP147" s="81"/>
      <c r="AQ147" s="63" t="s">
        <v>1332</v>
      </c>
      <c r="AR147" s="68" t="s">
        <v>1962</v>
      </c>
      <c r="AS147" s="68" t="s">
        <v>2001</v>
      </c>
      <c r="AT147" s="58" t="s">
        <v>2337</v>
      </c>
      <c r="AU147" s="59"/>
      <c r="AV147" s="167"/>
      <c r="AW147" s="167"/>
      <c r="AX147" s="167"/>
      <c r="AY147" s="167"/>
      <c r="AZ147" s="167"/>
      <c r="BA147" s="167"/>
      <c r="BB147" s="167"/>
      <c r="BC147" s="167"/>
      <c r="BD147" s="167"/>
      <c r="BE147" s="167"/>
      <c r="BF147" s="167"/>
      <c r="BG147" s="167"/>
    </row>
    <row r="148" spans="1:59" ht="28.15" customHeight="1" x14ac:dyDescent="0.25">
      <c r="A148" s="53">
        <v>146</v>
      </c>
      <c r="B148" s="72" t="s">
        <v>2338</v>
      </c>
      <c r="C148" s="55" t="s">
        <v>978</v>
      </c>
      <c r="D148" s="91">
        <v>44946</v>
      </c>
      <c r="E148" s="56" t="s">
        <v>1324</v>
      </c>
      <c r="F148" s="57" t="s">
        <v>2339</v>
      </c>
      <c r="G148" s="73" t="s">
        <v>2340</v>
      </c>
      <c r="H148" s="58" t="s">
        <v>2341</v>
      </c>
      <c r="I148" s="59" t="s">
        <v>1404</v>
      </c>
      <c r="J148" s="74">
        <v>3200000</v>
      </c>
      <c r="K148" s="75">
        <v>32000000</v>
      </c>
      <c r="L148" s="87">
        <v>44946</v>
      </c>
      <c r="M148" s="90">
        <v>45249</v>
      </c>
      <c r="N148" s="73">
        <v>304</v>
      </c>
      <c r="O148" s="57" t="s">
        <v>1378</v>
      </c>
      <c r="P148" s="73">
        <v>11</v>
      </c>
      <c r="Q148" s="64">
        <f t="shared" si="4"/>
        <v>44931</v>
      </c>
      <c r="R148" s="65">
        <f t="shared" si="5"/>
        <v>1275410620</v>
      </c>
      <c r="S148" s="73" t="s">
        <v>2342</v>
      </c>
      <c r="T148" s="75">
        <v>32000000</v>
      </c>
      <c r="U148" s="63" t="s">
        <v>1012</v>
      </c>
      <c r="V148" s="97" t="s">
        <v>1446</v>
      </c>
      <c r="W148" s="102"/>
      <c r="X148" s="103"/>
      <c r="Y148" s="102"/>
      <c r="Z148" s="104"/>
      <c r="AA148" s="84"/>
      <c r="AB148" s="84"/>
      <c r="AC148" s="84"/>
      <c r="AD148" s="104"/>
      <c r="AE148" s="84"/>
      <c r="AF148" s="84"/>
      <c r="AG148" s="94"/>
      <c r="AH148" s="80"/>
      <c r="AI148" s="98"/>
      <c r="AJ148" s="84"/>
      <c r="AK148" s="99"/>
      <c r="AL148" s="80"/>
      <c r="AM148" s="80"/>
      <c r="AN148" s="106"/>
      <c r="AO148" s="107"/>
      <c r="AP148" s="81"/>
      <c r="AQ148" s="63" t="s">
        <v>1332</v>
      </c>
      <c r="AR148" s="68" t="s">
        <v>2343</v>
      </c>
      <c r="AS148" s="68" t="s">
        <v>2344</v>
      </c>
      <c r="AT148" s="58" t="s">
        <v>2345</v>
      </c>
      <c r="AU148" s="59"/>
      <c r="AV148" s="167"/>
      <c r="AW148" s="167"/>
      <c r="AX148" s="167"/>
      <c r="AY148" s="167"/>
      <c r="AZ148" s="167"/>
      <c r="BA148" s="167"/>
      <c r="BB148" s="167"/>
      <c r="BC148" s="167"/>
      <c r="BD148" s="167"/>
      <c r="BE148" s="167"/>
      <c r="BF148" s="167"/>
      <c r="BG148" s="167"/>
    </row>
    <row r="149" spans="1:59" ht="28.15" customHeight="1" x14ac:dyDescent="0.25">
      <c r="A149" s="53">
        <v>147</v>
      </c>
      <c r="B149" s="72" t="s">
        <v>2346</v>
      </c>
      <c r="C149" s="55" t="s">
        <v>978</v>
      </c>
      <c r="D149" s="91">
        <v>44946</v>
      </c>
      <c r="E149" s="56" t="s">
        <v>1358</v>
      </c>
      <c r="F149" s="57" t="s">
        <v>2347</v>
      </c>
      <c r="G149" s="73" t="s">
        <v>2348</v>
      </c>
      <c r="H149" s="58" t="s">
        <v>1960</v>
      </c>
      <c r="I149" s="59" t="s">
        <v>17</v>
      </c>
      <c r="J149" s="74">
        <v>1854000</v>
      </c>
      <c r="K149" s="75">
        <v>20394000</v>
      </c>
      <c r="L149" s="87">
        <v>44946</v>
      </c>
      <c r="M149" s="90">
        <v>45279</v>
      </c>
      <c r="N149" s="73">
        <v>334</v>
      </c>
      <c r="O149" s="63" t="s">
        <v>1445</v>
      </c>
      <c r="P149" s="73">
        <v>11</v>
      </c>
      <c r="Q149" s="64">
        <f t="shared" si="4"/>
        <v>44931</v>
      </c>
      <c r="R149" s="65">
        <f t="shared" si="5"/>
        <v>1275410620</v>
      </c>
      <c r="S149" s="73" t="s">
        <v>2349</v>
      </c>
      <c r="T149" s="75">
        <v>20394000</v>
      </c>
      <c r="U149" s="63" t="s">
        <v>1012</v>
      </c>
      <c r="V149" s="97" t="s">
        <v>1446</v>
      </c>
      <c r="W149" s="102"/>
      <c r="X149" s="103"/>
      <c r="Y149" s="102"/>
      <c r="Z149" s="104"/>
      <c r="AA149" s="84"/>
      <c r="AB149" s="84"/>
      <c r="AC149" s="84"/>
      <c r="AD149" s="104"/>
      <c r="AE149" s="84"/>
      <c r="AF149" s="84"/>
      <c r="AG149" s="94"/>
      <c r="AH149" s="80"/>
      <c r="AI149" s="98"/>
      <c r="AJ149" s="84"/>
      <c r="AK149" s="99"/>
      <c r="AL149" s="80"/>
      <c r="AM149" s="80"/>
      <c r="AN149" s="106"/>
      <c r="AO149" s="107"/>
      <c r="AP149" s="81"/>
      <c r="AQ149" s="63" t="s">
        <v>1332</v>
      </c>
      <c r="AR149" s="68" t="s">
        <v>1962</v>
      </c>
      <c r="AS149" s="68" t="s">
        <v>2001</v>
      </c>
      <c r="AT149" s="58" t="s">
        <v>2350</v>
      </c>
      <c r="AU149" s="59"/>
      <c r="AV149" s="167"/>
      <c r="AW149" s="167"/>
      <c r="AX149" s="167"/>
      <c r="AY149" s="167"/>
      <c r="AZ149" s="167"/>
      <c r="BA149" s="167"/>
      <c r="BB149" s="167"/>
      <c r="BC149" s="167"/>
      <c r="BD149" s="167"/>
      <c r="BE149" s="167"/>
      <c r="BF149" s="167"/>
      <c r="BG149" s="167"/>
    </row>
    <row r="150" spans="1:59" ht="28.15" customHeight="1" x14ac:dyDescent="0.25">
      <c r="A150" s="53">
        <v>148</v>
      </c>
      <c r="B150" s="72" t="s">
        <v>2351</v>
      </c>
      <c r="C150" s="55" t="s">
        <v>978</v>
      </c>
      <c r="D150" s="91">
        <v>44946</v>
      </c>
      <c r="E150" s="56" t="s">
        <v>1358</v>
      </c>
      <c r="F150" s="57" t="s">
        <v>2352</v>
      </c>
      <c r="G150" s="73" t="s">
        <v>2353</v>
      </c>
      <c r="H150" s="58" t="s">
        <v>1960</v>
      </c>
      <c r="I150" s="59" t="s">
        <v>17</v>
      </c>
      <c r="J150" s="74">
        <v>1854000</v>
      </c>
      <c r="K150" s="75">
        <v>20394000</v>
      </c>
      <c r="L150" s="87">
        <v>44946</v>
      </c>
      <c r="M150" s="90">
        <v>45279</v>
      </c>
      <c r="N150" s="73">
        <v>334</v>
      </c>
      <c r="O150" s="63" t="s">
        <v>1445</v>
      </c>
      <c r="P150" s="73">
        <v>11</v>
      </c>
      <c r="Q150" s="64">
        <f t="shared" si="4"/>
        <v>44931</v>
      </c>
      <c r="R150" s="65">
        <f t="shared" si="5"/>
        <v>1275410620</v>
      </c>
      <c r="S150" s="73" t="s">
        <v>2354</v>
      </c>
      <c r="T150" s="75">
        <v>20394000</v>
      </c>
      <c r="U150" s="63" t="s">
        <v>1012</v>
      </c>
      <c r="V150" s="97" t="s">
        <v>1446</v>
      </c>
      <c r="W150" s="102"/>
      <c r="X150" s="103"/>
      <c r="Y150" s="102"/>
      <c r="Z150" s="104"/>
      <c r="AA150" s="84"/>
      <c r="AB150" s="84"/>
      <c r="AC150" s="84"/>
      <c r="AD150" s="104"/>
      <c r="AE150" s="84"/>
      <c r="AF150" s="84"/>
      <c r="AG150" s="94"/>
      <c r="AH150" s="80"/>
      <c r="AI150" s="98"/>
      <c r="AJ150" s="80"/>
      <c r="AK150" s="105"/>
      <c r="AL150" s="80"/>
      <c r="AM150" s="80"/>
      <c r="AN150" s="106"/>
      <c r="AO150" s="107"/>
      <c r="AP150" s="81"/>
      <c r="AQ150" s="63" t="s">
        <v>1332</v>
      </c>
      <c r="AR150" s="68" t="s">
        <v>1962</v>
      </c>
      <c r="AS150" s="68" t="s">
        <v>2001</v>
      </c>
      <c r="AT150" s="58" t="s">
        <v>2355</v>
      </c>
      <c r="AU150" s="59"/>
      <c r="AV150" s="167"/>
      <c r="AW150" s="167"/>
      <c r="AX150" s="167"/>
      <c r="AY150" s="167"/>
      <c r="AZ150" s="167"/>
      <c r="BA150" s="167"/>
      <c r="BB150" s="167"/>
      <c r="BC150" s="167"/>
      <c r="BD150" s="167"/>
      <c r="BE150" s="167"/>
      <c r="BF150" s="167"/>
      <c r="BG150" s="167"/>
    </row>
    <row r="151" spans="1:59" ht="28.15" customHeight="1" x14ac:dyDescent="0.25">
      <c r="A151" s="53">
        <v>149</v>
      </c>
      <c r="B151" s="72" t="s">
        <v>2356</v>
      </c>
      <c r="C151" s="55" t="s">
        <v>978</v>
      </c>
      <c r="D151" s="91">
        <v>44946</v>
      </c>
      <c r="E151" s="56" t="s">
        <v>1358</v>
      </c>
      <c r="F151" s="57" t="s">
        <v>2357</v>
      </c>
      <c r="G151" s="73" t="s">
        <v>2358</v>
      </c>
      <c r="H151" s="58" t="s">
        <v>2011</v>
      </c>
      <c r="I151" s="59" t="s">
        <v>17</v>
      </c>
      <c r="J151" s="74">
        <v>2626500</v>
      </c>
      <c r="K151" s="75">
        <v>28891500</v>
      </c>
      <c r="L151" s="87">
        <v>44946</v>
      </c>
      <c r="M151" s="90">
        <v>45279</v>
      </c>
      <c r="N151" s="73">
        <v>334</v>
      </c>
      <c r="O151" s="63" t="s">
        <v>1445</v>
      </c>
      <c r="P151" s="73">
        <v>10</v>
      </c>
      <c r="Q151" s="64">
        <f t="shared" si="4"/>
        <v>44931</v>
      </c>
      <c r="R151" s="65">
        <f t="shared" si="5"/>
        <v>1569561300</v>
      </c>
      <c r="S151" s="73" t="s">
        <v>2359</v>
      </c>
      <c r="T151" s="75">
        <v>28891500</v>
      </c>
      <c r="U151" s="63" t="s">
        <v>1012</v>
      </c>
      <c r="V151" s="97" t="s">
        <v>1048</v>
      </c>
      <c r="W151" s="102"/>
      <c r="X151" s="103"/>
      <c r="Y151" s="102"/>
      <c r="Z151" s="104"/>
      <c r="AA151" s="84"/>
      <c r="AB151" s="84"/>
      <c r="AC151" s="84"/>
      <c r="AD151" s="104"/>
      <c r="AE151" s="84"/>
      <c r="AF151" s="84"/>
      <c r="AG151" s="94"/>
      <c r="AH151" s="80"/>
      <c r="AI151" s="98"/>
      <c r="AJ151" s="84"/>
      <c r="AK151" s="99"/>
      <c r="AL151" s="80"/>
      <c r="AM151" s="80"/>
      <c r="AN151" s="106"/>
      <c r="AO151" s="107"/>
      <c r="AP151" s="81"/>
      <c r="AQ151" s="63" t="s">
        <v>1332</v>
      </c>
      <c r="AR151" s="68" t="s">
        <v>1761</v>
      </c>
      <c r="AS151" s="68" t="s">
        <v>2360</v>
      </c>
      <c r="AT151" s="58" t="s">
        <v>2361</v>
      </c>
      <c r="AU151" s="59"/>
      <c r="AV151" s="167"/>
      <c r="AW151" s="167"/>
      <c r="AX151" s="167"/>
      <c r="AY151" s="167"/>
      <c r="AZ151" s="167"/>
      <c r="BA151" s="167"/>
      <c r="BB151" s="167"/>
      <c r="BC151" s="167"/>
      <c r="BD151" s="167"/>
      <c r="BE151" s="167"/>
      <c r="BF151" s="167"/>
      <c r="BG151" s="167"/>
    </row>
    <row r="152" spans="1:59" ht="28.15" customHeight="1" x14ac:dyDescent="0.25">
      <c r="A152" s="53">
        <v>150</v>
      </c>
      <c r="B152" s="72" t="s">
        <v>2362</v>
      </c>
      <c r="C152" s="55" t="s">
        <v>978</v>
      </c>
      <c r="D152" s="91">
        <v>44946</v>
      </c>
      <c r="E152" s="56" t="s">
        <v>1358</v>
      </c>
      <c r="F152" s="57" t="s">
        <v>2363</v>
      </c>
      <c r="G152" s="73" t="s">
        <v>2364</v>
      </c>
      <c r="H152" s="58" t="s">
        <v>1493</v>
      </c>
      <c r="I152" s="59" t="s">
        <v>17</v>
      </c>
      <c r="J152" s="74">
        <v>3116500</v>
      </c>
      <c r="K152" s="75">
        <v>34281500</v>
      </c>
      <c r="L152" s="87">
        <v>44946</v>
      </c>
      <c r="M152" s="90">
        <v>45279</v>
      </c>
      <c r="N152" s="73">
        <v>334</v>
      </c>
      <c r="O152" s="63" t="s">
        <v>1445</v>
      </c>
      <c r="P152" s="73">
        <v>11</v>
      </c>
      <c r="Q152" s="64">
        <f t="shared" si="4"/>
        <v>44931</v>
      </c>
      <c r="R152" s="65">
        <f t="shared" si="5"/>
        <v>1275410620</v>
      </c>
      <c r="S152" s="73" t="s">
        <v>2365</v>
      </c>
      <c r="T152" s="75">
        <v>34281500</v>
      </c>
      <c r="U152" s="63" t="s">
        <v>1012</v>
      </c>
      <c r="V152" s="97" t="s">
        <v>1446</v>
      </c>
      <c r="W152" s="102"/>
      <c r="X152" s="116"/>
      <c r="Y152" s="102"/>
      <c r="Z152" s="104"/>
      <c r="AA152" s="84"/>
      <c r="AB152" s="84"/>
      <c r="AC152" s="84"/>
      <c r="AD152" s="104"/>
      <c r="AE152" s="84"/>
      <c r="AF152" s="84"/>
      <c r="AG152" s="94"/>
      <c r="AH152" s="84"/>
      <c r="AI152" s="98"/>
      <c r="AJ152" s="84"/>
      <c r="AK152" s="99"/>
      <c r="AL152" s="80"/>
      <c r="AM152" s="80"/>
      <c r="AN152" s="106"/>
      <c r="AO152" s="107"/>
      <c r="AP152" s="81"/>
      <c r="AQ152" s="63" t="s">
        <v>1332</v>
      </c>
      <c r="AR152" s="68" t="s">
        <v>2366</v>
      </c>
      <c r="AS152" s="68" t="s">
        <v>2360</v>
      </c>
      <c r="AT152" s="58" t="s">
        <v>2367</v>
      </c>
      <c r="AU152" s="59"/>
      <c r="AV152" s="167"/>
      <c r="AW152" s="167"/>
      <c r="AX152" s="167"/>
      <c r="AY152" s="167"/>
      <c r="AZ152" s="167"/>
      <c r="BA152" s="167"/>
      <c r="BB152" s="167"/>
      <c r="BC152" s="167"/>
      <c r="BD152" s="167"/>
      <c r="BE152" s="167"/>
      <c r="BF152" s="167"/>
      <c r="BG152" s="167"/>
    </row>
    <row r="153" spans="1:59" ht="28.15" customHeight="1" x14ac:dyDescent="0.25">
      <c r="A153" s="53">
        <v>151</v>
      </c>
      <c r="B153" s="72" t="s">
        <v>2368</v>
      </c>
      <c r="C153" s="55" t="s">
        <v>978</v>
      </c>
      <c r="D153" s="91">
        <v>44946</v>
      </c>
      <c r="E153" s="56" t="s">
        <v>1324</v>
      </c>
      <c r="F153" s="57" t="s">
        <v>2369</v>
      </c>
      <c r="G153" s="73" t="s">
        <v>2370</v>
      </c>
      <c r="H153" s="58" t="s">
        <v>2371</v>
      </c>
      <c r="I153" s="59" t="s">
        <v>1404</v>
      </c>
      <c r="J153" s="74">
        <v>3200000</v>
      </c>
      <c r="K153" s="75">
        <v>32000000</v>
      </c>
      <c r="L153" s="87">
        <v>44946</v>
      </c>
      <c r="M153" s="90">
        <v>45249</v>
      </c>
      <c r="N153" s="73">
        <v>304</v>
      </c>
      <c r="O153" s="57" t="s">
        <v>1378</v>
      </c>
      <c r="P153" s="73">
        <v>9</v>
      </c>
      <c r="Q153" s="64">
        <f t="shared" si="4"/>
        <v>44931</v>
      </c>
      <c r="R153" s="65">
        <f t="shared" si="5"/>
        <v>535597200</v>
      </c>
      <c r="S153" s="73" t="s">
        <v>2372</v>
      </c>
      <c r="T153" s="75">
        <v>32000000</v>
      </c>
      <c r="U153" s="63" t="s">
        <v>1347</v>
      </c>
      <c r="V153" s="97" t="s">
        <v>1048</v>
      </c>
      <c r="W153" s="102"/>
      <c r="X153" s="103"/>
      <c r="Y153" s="102"/>
      <c r="Z153" s="104"/>
      <c r="AA153" s="84"/>
      <c r="AB153" s="84"/>
      <c r="AC153" s="84"/>
      <c r="AD153" s="104"/>
      <c r="AE153" s="84"/>
      <c r="AF153" s="84"/>
      <c r="AG153" s="94"/>
      <c r="AH153" s="84"/>
      <c r="AI153" s="98"/>
      <c r="AJ153" s="84"/>
      <c r="AK153" s="99"/>
      <c r="AL153" s="80"/>
      <c r="AM153" s="80"/>
      <c r="AN153" s="106"/>
      <c r="AO153" s="107"/>
      <c r="AP153" s="81"/>
      <c r="AQ153" s="63" t="s">
        <v>1332</v>
      </c>
      <c r="AR153" s="68" t="s">
        <v>2373</v>
      </c>
      <c r="AS153" s="68" t="s">
        <v>2374</v>
      </c>
      <c r="AT153" s="58" t="s">
        <v>2375</v>
      </c>
      <c r="AU153" s="59"/>
      <c r="AV153" s="167"/>
      <c r="AW153" s="167"/>
      <c r="AX153" s="167"/>
      <c r="AY153" s="167"/>
      <c r="AZ153" s="167"/>
      <c r="BA153" s="167"/>
      <c r="BB153" s="167"/>
      <c r="BC153" s="167"/>
      <c r="BD153" s="167"/>
      <c r="BE153" s="167"/>
      <c r="BF153" s="167"/>
      <c r="BG153" s="167"/>
    </row>
    <row r="154" spans="1:59" ht="28.15" customHeight="1" x14ac:dyDescent="0.25">
      <c r="A154" s="53">
        <v>152</v>
      </c>
      <c r="B154" s="72" t="s">
        <v>2376</v>
      </c>
      <c r="C154" s="55" t="s">
        <v>978</v>
      </c>
      <c r="D154" s="91">
        <v>44946</v>
      </c>
      <c r="E154" s="56" t="s">
        <v>1358</v>
      </c>
      <c r="F154" s="57" t="s">
        <v>2377</v>
      </c>
      <c r="G154" s="73" t="s">
        <v>2378</v>
      </c>
      <c r="H154" s="58" t="s">
        <v>1783</v>
      </c>
      <c r="I154" s="59" t="s">
        <v>17</v>
      </c>
      <c r="J154" s="74">
        <v>2626454.5454545454</v>
      </c>
      <c r="K154" s="75">
        <v>28891000</v>
      </c>
      <c r="L154" s="87">
        <v>44946</v>
      </c>
      <c r="M154" s="90">
        <v>45279</v>
      </c>
      <c r="N154" s="73">
        <v>334</v>
      </c>
      <c r="O154" s="63" t="s">
        <v>1445</v>
      </c>
      <c r="P154" s="73">
        <v>10</v>
      </c>
      <c r="Q154" s="64">
        <f t="shared" si="4"/>
        <v>44931</v>
      </c>
      <c r="R154" s="65">
        <f t="shared" si="5"/>
        <v>1569561300</v>
      </c>
      <c r="S154" s="73" t="s">
        <v>2379</v>
      </c>
      <c r="T154" s="75">
        <v>28891000</v>
      </c>
      <c r="U154" s="57" t="s">
        <v>1012</v>
      </c>
      <c r="V154" s="97" t="s">
        <v>1048</v>
      </c>
      <c r="W154" s="84"/>
      <c r="X154" s="84"/>
      <c r="Y154" s="84"/>
      <c r="Z154" s="84"/>
      <c r="AA154" s="84"/>
      <c r="AB154" s="84"/>
      <c r="AC154" s="84"/>
      <c r="AD154" s="66"/>
      <c r="AE154" s="84"/>
      <c r="AF154" s="84"/>
      <c r="AG154" s="84"/>
      <c r="AH154" s="84"/>
      <c r="AI154" s="98"/>
      <c r="AJ154" s="84"/>
      <c r="AK154" s="99"/>
      <c r="AL154" s="80"/>
      <c r="AM154" s="80"/>
      <c r="AN154" s="106"/>
      <c r="AO154" s="107"/>
      <c r="AP154" s="81"/>
      <c r="AQ154" s="63" t="s">
        <v>1332</v>
      </c>
      <c r="AR154" s="68" t="s">
        <v>1761</v>
      </c>
      <c r="AS154" s="68" t="s">
        <v>2360</v>
      </c>
      <c r="AT154" s="58" t="s">
        <v>2380</v>
      </c>
      <c r="AU154" s="59"/>
      <c r="AV154" s="167"/>
      <c r="AW154" s="167"/>
      <c r="AX154" s="167"/>
      <c r="AY154" s="167"/>
      <c r="AZ154" s="167"/>
      <c r="BA154" s="167"/>
      <c r="BB154" s="167"/>
      <c r="BC154" s="167"/>
      <c r="BD154" s="167"/>
      <c r="BE154" s="167"/>
      <c r="BF154" s="167"/>
      <c r="BG154" s="167"/>
    </row>
    <row r="155" spans="1:59" ht="28.15" customHeight="1" x14ac:dyDescent="0.25">
      <c r="A155" s="53">
        <v>153</v>
      </c>
      <c r="B155" s="72" t="s">
        <v>2381</v>
      </c>
      <c r="C155" s="55" t="s">
        <v>978</v>
      </c>
      <c r="D155" s="91">
        <v>44949</v>
      </c>
      <c r="E155" s="56" t="s">
        <v>1324</v>
      </c>
      <c r="F155" s="88" t="s">
        <v>2382</v>
      </c>
      <c r="G155" s="73" t="s">
        <v>2383</v>
      </c>
      <c r="H155" s="58" t="s">
        <v>2384</v>
      </c>
      <c r="I155" s="59" t="s">
        <v>2385</v>
      </c>
      <c r="J155" s="74">
        <v>3677100</v>
      </c>
      <c r="K155" s="75">
        <v>14708400</v>
      </c>
      <c r="L155" s="87">
        <v>44949</v>
      </c>
      <c r="M155" s="90">
        <v>45068</v>
      </c>
      <c r="N155" s="73">
        <v>120</v>
      </c>
      <c r="O155" s="57" t="s">
        <v>1398</v>
      </c>
      <c r="P155" s="73">
        <v>2</v>
      </c>
      <c r="Q155" s="64">
        <f t="shared" si="4"/>
        <v>44930</v>
      </c>
      <c r="R155" s="65">
        <f t="shared" si="5"/>
        <v>1739392150</v>
      </c>
      <c r="S155" s="73" t="s">
        <v>2386</v>
      </c>
      <c r="T155" s="75">
        <v>14708400</v>
      </c>
      <c r="U155" s="63" t="s">
        <v>1331</v>
      </c>
      <c r="V155" s="97" t="s">
        <v>1001</v>
      </c>
      <c r="W155" s="102"/>
      <c r="X155" s="103"/>
      <c r="Y155" s="102"/>
      <c r="Z155" s="104"/>
      <c r="AA155" s="84"/>
      <c r="AB155" s="84"/>
      <c r="AC155" s="84"/>
      <c r="AD155" s="104"/>
      <c r="AE155" s="84"/>
      <c r="AF155" s="84"/>
      <c r="AG155" s="94"/>
      <c r="AH155" s="84"/>
      <c r="AI155" s="98"/>
      <c r="AJ155" s="84"/>
      <c r="AK155" s="99"/>
      <c r="AL155" s="80"/>
      <c r="AM155" s="80"/>
      <c r="AN155" s="106"/>
      <c r="AO155" s="107"/>
      <c r="AP155" s="81"/>
      <c r="AQ155" s="63" t="s">
        <v>1332</v>
      </c>
      <c r="AR155" s="68" t="s">
        <v>2387</v>
      </c>
      <c r="AS155" s="68" t="s">
        <v>2388</v>
      </c>
      <c r="AT155" s="58" t="s">
        <v>2389</v>
      </c>
      <c r="AU155" s="59"/>
      <c r="AV155" s="167"/>
      <c r="AW155" s="167"/>
      <c r="AX155" s="167"/>
      <c r="AY155" s="167"/>
      <c r="AZ155" s="167"/>
      <c r="BA155" s="167"/>
      <c r="BB155" s="167"/>
      <c r="BC155" s="167"/>
      <c r="BD155" s="167"/>
      <c r="BE155" s="167"/>
      <c r="BF155" s="167"/>
      <c r="BG155" s="167"/>
    </row>
    <row r="156" spans="1:59" ht="28.15" customHeight="1" x14ac:dyDescent="0.25">
      <c r="A156" s="53">
        <v>154</v>
      </c>
      <c r="B156" s="72" t="s">
        <v>2390</v>
      </c>
      <c r="C156" s="55" t="s">
        <v>978</v>
      </c>
      <c r="D156" s="91">
        <v>44949</v>
      </c>
      <c r="E156" s="56" t="s">
        <v>1324</v>
      </c>
      <c r="F156" s="57" t="s">
        <v>2391</v>
      </c>
      <c r="G156" s="73" t="s">
        <v>2392</v>
      </c>
      <c r="H156" s="58" t="s">
        <v>2393</v>
      </c>
      <c r="I156" s="59" t="s">
        <v>2385</v>
      </c>
      <c r="J156" s="74">
        <v>3090000</v>
      </c>
      <c r="K156" s="75">
        <v>12360000</v>
      </c>
      <c r="L156" s="87">
        <v>44949</v>
      </c>
      <c r="M156" s="90">
        <v>45068</v>
      </c>
      <c r="N156" s="73">
        <v>120</v>
      </c>
      <c r="O156" s="57" t="s">
        <v>1398</v>
      </c>
      <c r="P156" s="73">
        <v>2</v>
      </c>
      <c r="Q156" s="64">
        <f t="shared" si="4"/>
        <v>44930</v>
      </c>
      <c r="R156" s="65">
        <f t="shared" si="5"/>
        <v>1739392150</v>
      </c>
      <c r="S156" s="73" t="s">
        <v>2394</v>
      </c>
      <c r="T156" s="75">
        <v>12360000</v>
      </c>
      <c r="U156" s="63" t="s">
        <v>1331</v>
      </c>
      <c r="V156" s="97" t="s">
        <v>1001</v>
      </c>
      <c r="W156" s="102"/>
      <c r="X156" s="103"/>
      <c r="Y156" s="102"/>
      <c r="Z156" s="104"/>
      <c r="AA156" s="84"/>
      <c r="AB156" s="84"/>
      <c r="AC156" s="84"/>
      <c r="AD156" s="104"/>
      <c r="AE156" s="84"/>
      <c r="AF156" s="84"/>
      <c r="AG156" s="94"/>
      <c r="AH156" s="84"/>
      <c r="AI156" s="98"/>
      <c r="AJ156" s="84"/>
      <c r="AK156" s="99"/>
      <c r="AL156" s="80"/>
      <c r="AM156" s="80"/>
      <c r="AN156" s="106"/>
      <c r="AO156" s="107"/>
      <c r="AP156" s="81"/>
      <c r="AQ156" s="63" t="s">
        <v>1332</v>
      </c>
      <c r="AR156" s="68" t="s">
        <v>2395</v>
      </c>
      <c r="AS156" s="68" t="s">
        <v>2396</v>
      </c>
      <c r="AT156" s="58" t="s">
        <v>2397</v>
      </c>
      <c r="AU156" s="59"/>
      <c r="AV156" s="167"/>
      <c r="AW156" s="167"/>
      <c r="AX156" s="167"/>
      <c r="AY156" s="167"/>
      <c r="AZ156" s="167"/>
      <c r="BA156" s="167"/>
      <c r="BB156" s="167"/>
      <c r="BC156" s="167"/>
      <c r="BD156" s="167"/>
      <c r="BE156" s="167"/>
      <c r="BF156" s="167"/>
      <c r="BG156" s="167"/>
    </row>
    <row r="157" spans="1:59" ht="28.15" customHeight="1" x14ac:dyDescent="0.25">
      <c r="A157" s="53">
        <v>155</v>
      </c>
      <c r="B157" s="72" t="s">
        <v>2398</v>
      </c>
      <c r="C157" s="55" t="s">
        <v>978</v>
      </c>
      <c r="D157" s="91">
        <v>44949</v>
      </c>
      <c r="E157" s="56" t="s">
        <v>1324</v>
      </c>
      <c r="F157" s="57" t="s">
        <v>829</v>
      </c>
      <c r="G157" s="73" t="s">
        <v>2399</v>
      </c>
      <c r="H157" s="58" t="s">
        <v>2400</v>
      </c>
      <c r="I157" s="59" t="s">
        <v>1461</v>
      </c>
      <c r="J157" s="74">
        <v>4120000</v>
      </c>
      <c r="K157" s="75">
        <v>45320000</v>
      </c>
      <c r="L157" s="87">
        <v>44949</v>
      </c>
      <c r="M157" s="90">
        <v>45282</v>
      </c>
      <c r="N157" s="73">
        <v>334</v>
      </c>
      <c r="O157" s="63" t="s">
        <v>1462</v>
      </c>
      <c r="P157" s="73">
        <v>9</v>
      </c>
      <c r="Q157" s="64">
        <f t="shared" si="4"/>
        <v>44931</v>
      </c>
      <c r="R157" s="65">
        <f t="shared" si="5"/>
        <v>535597200</v>
      </c>
      <c r="S157" s="73" t="s">
        <v>2401</v>
      </c>
      <c r="T157" s="75">
        <v>45320000</v>
      </c>
      <c r="U157" s="57" t="s">
        <v>1347</v>
      </c>
      <c r="V157" s="97" t="s">
        <v>1048</v>
      </c>
      <c r="W157" s="84"/>
      <c r="X157" s="84"/>
      <c r="Y157" s="84"/>
      <c r="Z157" s="84"/>
      <c r="AA157" s="84"/>
      <c r="AB157" s="84"/>
      <c r="AC157" s="84"/>
      <c r="AD157" s="66"/>
      <c r="AE157" s="84"/>
      <c r="AF157" s="84"/>
      <c r="AG157" s="84"/>
      <c r="AH157" s="84"/>
      <c r="AI157" s="98"/>
      <c r="AJ157" s="84"/>
      <c r="AK157" s="99"/>
      <c r="AL157" s="80"/>
      <c r="AM157" s="80"/>
      <c r="AN157" s="106"/>
      <c r="AO157" s="107"/>
      <c r="AP157" s="81"/>
      <c r="AQ157" s="63" t="s">
        <v>1332</v>
      </c>
      <c r="AR157" s="68" t="s">
        <v>2402</v>
      </c>
      <c r="AS157" s="68" t="s">
        <v>2403</v>
      </c>
      <c r="AT157" s="58" t="s">
        <v>2404</v>
      </c>
      <c r="AU157" s="59"/>
      <c r="AV157" s="167"/>
      <c r="AW157" s="167"/>
      <c r="AX157" s="167"/>
      <c r="AY157" s="167"/>
      <c r="AZ157" s="167"/>
      <c r="BA157" s="167"/>
      <c r="BB157" s="167"/>
      <c r="BC157" s="167"/>
      <c r="BD157" s="167"/>
      <c r="BE157" s="167"/>
      <c r="BF157" s="167"/>
      <c r="BG157" s="167"/>
    </row>
    <row r="158" spans="1:59" ht="28.15" customHeight="1" x14ac:dyDescent="0.25">
      <c r="A158" s="53">
        <v>156</v>
      </c>
      <c r="B158" s="72" t="s">
        <v>2405</v>
      </c>
      <c r="C158" s="55" t="s">
        <v>978</v>
      </c>
      <c r="D158" s="91">
        <v>44949</v>
      </c>
      <c r="E158" s="56" t="s">
        <v>1358</v>
      </c>
      <c r="F158" s="88" t="s">
        <v>2406</v>
      </c>
      <c r="G158" s="73" t="s">
        <v>2407</v>
      </c>
      <c r="H158" s="58" t="s">
        <v>2408</v>
      </c>
      <c r="I158" s="59" t="s">
        <v>17</v>
      </c>
      <c r="J158" s="74">
        <v>1854000</v>
      </c>
      <c r="K158" s="75">
        <v>20394000</v>
      </c>
      <c r="L158" s="87">
        <v>44949</v>
      </c>
      <c r="M158" s="90">
        <v>45282</v>
      </c>
      <c r="N158" s="73">
        <v>334</v>
      </c>
      <c r="O158" s="63" t="s">
        <v>1445</v>
      </c>
      <c r="P158" s="73">
        <v>11</v>
      </c>
      <c r="Q158" s="64">
        <f t="shared" si="4"/>
        <v>44931</v>
      </c>
      <c r="R158" s="65">
        <f t="shared" si="5"/>
        <v>1275410620</v>
      </c>
      <c r="S158" s="73" t="s">
        <v>2409</v>
      </c>
      <c r="T158" s="75">
        <v>20394000</v>
      </c>
      <c r="U158" s="63" t="s">
        <v>1012</v>
      </c>
      <c r="V158" s="97" t="s">
        <v>1446</v>
      </c>
      <c r="W158" s="102"/>
      <c r="X158" s="116"/>
      <c r="Y158" s="102"/>
      <c r="Z158" s="104"/>
      <c r="AA158" s="84"/>
      <c r="AB158" s="84"/>
      <c r="AC158" s="84"/>
      <c r="AD158" s="104"/>
      <c r="AE158" s="84"/>
      <c r="AF158" s="84"/>
      <c r="AG158" s="94"/>
      <c r="AH158" s="84"/>
      <c r="AI158" s="98"/>
      <c r="AJ158" s="84"/>
      <c r="AK158" s="99"/>
      <c r="AL158" s="80"/>
      <c r="AM158" s="80"/>
      <c r="AN158" s="106"/>
      <c r="AO158" s="107"/>
      <c r="AP158" s="81"/>
      <c r="AQ158" s="63" t="s">
        <v>1332</v>
      </c>
      <c r="AR158" s="68" t="s">
        <v>2410</v>
      </c>
      <c r="AS158" s="68" t="s">
        <v>2411</v>
      </c>
      <c r="AT158" s="58" t="s">
        <v>2412</v>
      </c>
      <c r="AU158" s="59"/>
      <c r="AV158" s="167"/>
      <c r="AW158" s="167"/>
      <c r="AX158" s="167"/>
      <c r="AY158" s="167"/>
      <c r="AZ158" s="167"/>
      <c r="BA158" s="167"/>
      <c r="BB158" s="167"/>
      <c r="BC158" s="167"/>
      <c r="BD158" s="167"/>
      <c r="BE158" s="167"/>
      <c r="BF158" s="167"/>
      <c r="BG158" s="167"/>
    </row>
    <row r="159" spans="1:59" ht="28.15" customHeight="1" x14ac:dyDescent="0.25">
      <c r="A159" s="53">
        <v>157</v>
      </c>
      <c r="B159" s="72" t="s">
        <v>2413</v>
      </c>
      <c r="C159" s="55" t="s">
        <v>978</v>
      </c>
      <c r="D159" s="91">
        <v>44949</v>
      </c>
      <c r="E159" s="56" t="s">
        <v>1358</v>
      </c>
      <c r="F159" s="57" t="s">
        <v>2414</v>
      </c>
      <c r="G159" s="73" t="s">
        <v>2415</v>
      </c>
      <c r="H159" s="58" t="s">
        <v>1444</v>
      </c>
      <c r="I159" s="59" t="s">
        <v>17</v>
      </c>
      <c r="J159" s="74">
        <v>1854000</v>
      </c>
      <c r="K159" s="75">
        <v>20394000</v>
      </c>
      <c r="L159" s="87">
        <v>44949</v>
      </c>
      <c r="M159" s="90">
        <v>45282</v>
      </c>
      <c r="N159" s="73">
        <v>334</v>
      </c>
      <c r="O159" s="63" t="s">
        <v>1445</v>
      </c>
      <c r="P159" s="73">
        <v>11</v>
      </c>
      <c r="Q159" s="64">
        <f t="shared" si="4"/>
        <v>44931</v>
      </c>
      <c r="R159" s="65">
        <f t="shared" si="5"/>
        <v>1275410620</v>
      </c>
      <c r="S159" s="73" t="s">
        <v>2416</v>
      </c>
      <c r="T159" s="75">
        <v>20394000</v>
      </c>
      <c r="U159" s="63" t="s">
        <v>1012</v>
      </c>
      <c r="V159" s="97" t="s">
        <v>1446</v>
      </c>
      <c r="W159" s="102"/>
      <c r="X159" s="103"/>
      <c r="Y159" s="102"/>
      <c r="Z159" s="104"/>
      <c r="AA159" s="84"/>
      <c r="AB159" s="84"/>
      <c r="AC159" s="84"/>
      <c r="AD159" s="104"/>
      <c r="AE159" s="84"/>
      <c r="AF159" s="84"/>
      <c r="AG159" s="94"/>
      <c r="AH159" s="80"/>
      <c r="AI159" s="98"/>
      <c r="AJ159" s="80"/>
      <c r="AK159" s="105"/>
      <c r="AL159" s="80"/>
      <c r="AM159" s="80"/>
      <c r="AN159" s="106"/>
      <c r="AO159" s="107"/>
      <c r="AP159" s="81"/>
      <c r="AQ159" s="63" t="s">
        <v>1332</v>
      </c>
      <c r="AR159" s="68" t="s">
        <v>2410</v>
      </c>
      <c r="AS159" s="68" t="s">
        <v>2411</v>
      </c>
      <c r="AT159" s="58" t="s">
        <v>2417</v>
      </c>
      <c r="AU159" s="59"/>
      <c r="AV159" s="167"/>
      <c r="AW159" s="167"/>
      <c r="AX159" s="167"/>
      <c r="AY159" s="167"/>
      <c r="AZ159" s="167"/>
      <c r="BA159" s="167"/>
      <c r="BB159" s="167"/>
      <c r="BC159" s="167"/>
      <c r="BD159" s="167"/>
      <c r="BE159" s="167"/>
      <c r="BF159" s="167"/>
      <c r="BG159" s="167"/>
    </row>
    <row r="160" spans="1:59" ht="28.15" customHeight="1" x14ac:dyDescent="0.25">
      <c r="A160" s="53">
        <v>158</v>
      </c>
      <c r="B160" s="72" t="s">
        <v>2418</v>
      </c>
      <c r="C160" s="55" t="s">
        <v>978</v>
      </c>
      <c r="D160" s="91">
        <v>44949</v>
      </c>
      <c r="E160" s="56" t="s">
        <v>1358</v>
      </c>
      <c r="F160" s="57" t="s">
        <v>2419</v>
      </c>
      <c r="G160" s="73" t="s">
        <v>2420</v>
      </c>
      <c r="H160" s="58" t="s">
        <v>1960</v>
      </c>
      <c r="I160" s="59" t="s">
        <v>17</v>
      </c>
      <c r="J160" s="74">
        <v>1854000</v>
      </c>
      <c r="K160" s="75">
        <v>20394000</v>
      </c>
      <c r="L160" s="87">
        <v>44949</v>
      </c>
      <c r="M160" s="90">
        <v>45282</v>
      </c>
      <c r="N160" s="73">
        <v>334</v>
      </c>
      <c r="O160" s="63" t="s">
        <v>1445</v>
      </c>
      <c r="P160" s="73">
        <v>11</v>
      </c>
      <c r="Q160" s="64">
        <f t="shared" si="4"/>
        <v>44931</v>
      </c>
      <c r="R160" s="65">
        <f t="shared" si="5"/>
        <v>1275410620</v>
      </c>
      <c r="S160" s="73" t="s">
        <v>2421</v>
      </c>
      <c r="T160" s="75">
        <v>20394000</v>
      </c>
      <c r="U160" s="63" t="s">
        <v>1012</v>
      </c>
      <c r="V160" s="97" t="s">
        <v>1446</v>
      </c>
      <c r="W160" s="102"/>
      <c r="X160" s="116"/>
      <c r="Y160" s="102"/>
      <c r="Z160" s="104"/>
      <c r="AA160" s="84"/>
      <c r="AB160" s="84"/>
      <c r="AC160" s="84"/>
      <c r="AD160" s="104"/>
      <c r="AE160" s="84"/>
      <c r="AF160" s="84"/>
      <c r="AG160" s="94"/>
      <c r="AH160" s="84"/>
      <c r="AI160" s="98"/>
      <c r="AJ160" s="84"/>
      <c r="AK160" s="99"/>
      <c r="AL160" s="80"/>
      <c r="AM160" s="80"/>
      <c r="AN160" s="106"/>
      <c r="AO160" s="107"/>
      <c r="AP160" s="81"/>
      <c r="AQ160" s="63" t="s">
        <v>1332</v>
      </c>
      <c r="AR160" s="68" t="s">
        <v>2422</v>
      </c>
      <c r="AS160" s="68" t="s">
        <v>1448</v>
      </c>
      <c r="AT160" s="58" t="s">
        <v>2423</v>
      </c>
      <c r="AU160" s="59"/>
      <c r="AV160" s="167"/>
      <c r="AW160" s="167"/>
      <c r="AX160" s="167"/>
      <c r="AY160" s="167"/>
      <c r="AZ160" s="167"/>
      <c r="BA160" s="167"/>
      <c r="BB160" s="167"/>
      <c r="BC160" s="167"/>
      <c r="BD160" s="167"/>
      <c r="BE160" s="167"/>
      <c r="BF160" s="167"/>
      <c r="BG160" s="167"/>
    </row>
    <row r="161" spans="1:59" ht="28.15" customHeight="1" x14ac:dyDescent="0.25">
      <c r="A161" s="53">
        <v>159</v>
      </c>
      <c r="B161" s="72" t="s">
        <v>2424</v>
      </c>
      <c r="C161" s="55" t="s">
        <v>978</v>
      </c>
      <c r="D161" s="91">
        <v>44949</v>
      </c>
      <c r="E161" s="56" t="s">
        <v>1358</v>
      </c>
      <c r="F161" s="57" t="s">
        <v>2425</v>
      </c>
      <c r="G161" s="73" t="s">
        <v>2426</v>
      </c>
      <c r="H161" s="58" t="s">
        <v>1960</v>
      </c>
      <c r="I161" s="59" t="s">
        <v>17</v>
      </c>
      <c r="J161" s="74">
        <v>1854000</v>
      </c>
      <c r="K161" s="75">
        <v>20394000</v>
      </c>
      <c r="L161" s="87">
        <v>44949</v>
      </c>
      <c r="M161" s="90">
        <v>45282</v>
      </c>
      <c r="N161" s="73">
        <v>334</v>
      </c>
      <c r="O161" s="63" t="s">
        <v>1445</v>
      </c>
      <c r="P161" s="73">
        <v>11</v>
      </c>
      <c r="Q161" s="64">
        <f t="shared" si="4"/>
        <v>44931</v>
      </c>
      <c r="R161" s="65">
        <f t="shared" si="5"/>
        <v>1275410620</v>
      </c>
      <c r="S161" s="73" t="s">
        <v>2427</v>
      </c>
      <c r="T161" s="75">
        <v>20394000</v>
      </c>
      <c r="U161" s="57" t="s">
        <v>1012</v>
      </c>
      <c r="V161" s="97" t="s">
        <v>1446</v>
      </c>
      <c r="W161" s="84"/>
      <c r="X161" s="84"/>
      <c r="Y161" s="84"/>
      <c r="Z161" s="84"/>
      <c r="AA161" s="84"/>
      <c r="AB161" s="84"/>
      <c r="AC161" s="84"/>
      <c r="AD161" s="66"/>
      <c r="AE161" s="84"/>
      <c r="AF161" s="84"/>
      <c r="AG161" s="84"/>
      <c r="AH161" s="84"/>
      <c r="AI161" s="98"/>
      <c r="AJ161" s="84"/>
      <c r="AK161" s="99"/>
      <c r="AL161" s="80"/>
      <c r="AM161" s="80"/>
      <c r="AN161" s="106"/>
      <c r="AO161" s="107"/>
      <c r="AP161" s="81"/>
      <c r="AQ161" s="63" t="s">
        <v>1332</v>
      </c>
      <c r="AR161" s="68" t="s">
        <v>1447</v>
      </c>
      <c r="AS161" s="68" t="s">
        <v>2411</v>
      </c>
      <c r="AT161" s="58" t="s">
        <v>2428</v>
      </c>
      <c r="AU161" s="59"/>
      <c r="AV161" s="167"/>
      <c r="AW161" s="167"/>
      <c r="AX161" s="167"/>
      <c r="AY161" s="167"/>
      <c r="AZ161" s="167"/>
      <c r="BA161" s="167"/>
      <c r="BB161" s="167"/>
      <c r="BC161" s="167"/>
      <c r="BD161" s="167"/>
      <c r="BE161" s="167"/>
      <c r="BF161" s="167"/>
      <c r="BG161" s="167"/>
    </row>
    <row r="162" spans="1:59" ht="28.15" customHeight="1" x14ac:dyDescent="0.25">
      <c r="A162" s="53">
        <v>160</v>
      </c>
      <c r="B162" s="72" t="s">
        <v>2429</v>
      </c>
      <c r="C162" s="55" t="s">
        <v>978</v>
      </c>
      <c r="D162" s="91">
        <v>44949</v>
      </c>
      <c r="E162" s="56" t="s">
        <v>1358</v>
      </c>
      <c r="F162" s="88" t="s">
        <v>2430</v>
      </c>
      <c r="G162" s="73" t="s">
        <v>2431</v>
      </c>
      <c r="H162" s="58" t="s">
        <v>2200</v>
      </c>
      <c r="I162" s="59" t="s">
        <v>1885</v>
      </c>
      <c r="J162" s="74">
        <v>2311320</v>
      </c>
      <c r="K162" s="75">
        <v>9245280</v>
      </c>
      <c r="L162" s="87">
        <v>44949</v>
      </c>
      <c r="M162" s="90">
        <v>45068</v>
      </c>
      <c r="N162" s="73">
        <v>120</v>
      </c>
      <c r="O162" s="57" t="s">
        <v>1398</v>
      </c>
      <c r="P162" s="73">
        <v>2</v>
      </c>
      <c r="Q162" s="64">
        <f t="shared" si="4"/>
        <v>44930</v>
      </c>
      <c r="R162" s="65">
        <f t="shared" si="5"/>
        <v>1739392150</v>
      </c>
      <c r="S162" s="73" t="s">
        <v>2432</v>
      </c>
      <c r="T162" s="75">
        <v>9245280</v>
      </c>
      <c r="U162" s="63" t="s">
        <v>1331</v>
      </c>
      <c r="V162" s="97" t="s">
        <v>1001</v>
      </c>
      <c r="W162" s="102"/>
      <c r="X162" s="116"/>
      <c r="Y162" s="102"/>
      <c r="Z162" s="104"/>
      <c r="AA162" s="84"/>
      <c r="AB162" s="84"/>
      <c r="AC162" s="84"/>
      <c r="AD162" s="104"/>
      <c r="AE162" s="84"/>
      <c r="AF162" s="84"/>
      <c r="AG162" s="94"/>
      <c r="AH162" s="84"/>
      <c r="AI162" s="98"/>
      <c r="AJ162" s="84"/>
      <c r="AK162" s="99"/>
      <c r="AL162" s="80"/>
      <c r="AM162" s="80"/>
      <c r="AN162" s="106"/>
      <c r="AO162" s="107"/>
      <c r="AP162" s="81"/>
      <c r="AQ162" s="63" t="s">
        <v>1332</v>
      </c>
      <c r="AR162" s="68" t="s">
        <v>2433</v>
      </c>
      <c r="AS162" s="68" t="s">
        <v>2434</v>
      </c>
      <c r="AT162" s="58" t="s">
        <v>2435</v>
      </c>
      <c r="AU162" s="59"/>
      <c r="AV162" s="167"/>
      <c r="AW162" s="167"/>
      <c r="AX162" s="167"/>
      <c r="AY162" s="167"/>
      <c r="AZ162" s="167"/>
      <c r="BA162" s="167"/>
      <c r="BB162" s="167"/>
      <c r="BC162" s="167"/>
      <c r="BD162" s="167"/>
      <c r="BE162" s="167"/>
      <c r="BF162" s="167"/>
      <c r="BG162" s="167"/>
    </row>
    <row r="163" spans="1:59" ht="28.15" customHeight="1" x14ac:dyDescent="0.25">
      <c r="A163" s="53">
        <v>161</v>
      </c>
      <c r="B163" s="72" t="s">
        <v>2436</v>
      </c>
      <c r="C163" s="55" t="s">
        <v>978</v>
      </c>
      <c r="D163" s="91">
        <v>44949</v>
      </c>
      <c r="E163" s="56" t="s">
        <v>1358</v>
      </c>
      <c r="F163" s="57" t="s">
        <v>2437</v>
      </c>
      <c r="G163" s="73" t="s">
        <v>2438</v>
      </c>
      <c r="H163" s="58" t="s">
        <v>1444</v>
      </c>
      <c r="I163" s="59" t="s">
        <v>17</v>
      </c>
      <c r="J163" s="74">
        <v>1996140</v>
      </c>
      <c r="K163" s="75">
        <v>21957540</v>
      </c>
      <c r="L163" s="87">
        <v>44949</v>
      </c>
      <c r="M163" s="90">
        <v>45282</v>
      </c>
      <c r="N163" s="73">
        <v>334</v>
      </c>
      <c r="O163" s="63" t="s">
        <v>1445</v>
      </c>
      <c r="P163" s="73">
        <v>11</v>
      </c>
      <c r="Q163" s="64">
        <f t="shared" si="4"/>
        <v>44931</v>
      </c>
      <c r="R163" s="65">
        <f t="shared" si="5"/>
        <v>1275410620</v>
      </c>
      <c r="S163" s="73" t="s">
        <v>2439</v>
      </c>
      <c r="T163" s="75">
        <v>21957540</v>
      </c>
      <c r="U163" s="63" t="s">
        <v>1012</v>
      </c>
      <c r="V163" s="97" t="s">
        <v>1446</v>
      </c>
      <c r="W163" s="102"/>
      <c r="X163" s="116"/>
      <c r="Y163" s="102"/>
      <c r="Z163" s="104"/>
      <c r="AA163" s="84"/>
      <c r="AB163" s="84"/>
      <c r="AC163" s="84"/>
      <c r="AD163" s="104"/>
      <c r="AE163" s="84"/>
      <c r="AF163" s="84"/>
      <c r="AG163" s="94"/>
      <c r="AH163" s="84"/>
      <c r="AI163" s="98"/>
      <c r="AJ163" s="84"/>
      <c r="AK163" s="99"/>
      <c r="AL163" s="80"/>
      <c r="AM163" s="80"/>
      <c r="AN163" s="106"/>
      <c r="AO163" s="107"/>
      <c r="AP163" s="81"/>
      <c r="AQ163" s="63" t="s">
        <v>1332</v>
      </c>
      <c r="AR163" s="68" t="s">
        <v>2440</v>
      </c>
      <c r="AS163" s="68" t="s">
        <v>2441</v>
      </c>
      <c r="AT163" s="58" t="s">
        <v>2442</v>
      </c>
      <c r="AU163" s="59"/>
      <c r="AV163" s="167"/>
      <c r="AW163" s="167"/>
      <c r="AX163" s="167"/>
      <c r="AY163" s="167"/>
      <c r="AZ163" s="167"/>
      <c r="BA163" s="167"/>
      <c r="BB163" s="167"/>
      <c r="BC163" s="167"/>
      <c r="BD163" s="167"/>
      <c r="BE163" s="167"/>
      <c r="BF163" s="167"/>
      <c r="BG163" s="167"/>
    </row>
    <row r="164" spans="1:59" ht="28.15" customHeight="1" x14ac:dyDescent="0.25">
      <c r="A164" s="53">
        <v>162</v>
      </c>
      <c r="B164" s="72" t="s">
        <v>2443</v>
      </c>
      <c r="C164" s="55" t="s">
        <v>978</v>
      </c>
      <c r="D164" s="91">
        <v>44949</v>
      </c>
      <c r="E164" s="56" t="s">
        <v>1358</v>
      </c>
      <c r="F164" s="57" t="s">
        <v>2444</v>
      </c>
      <c r="G164" s="73" t="s">
        <v>2445</v>
      </c>
      <c r="H164" s="58" t="s">
        <v>1833</v>
      </c>
      <c r="I164" s="59" t="s">
        <v>1429</v>
      </c>
      <c r="J164" s="74">
        <v>2987000</v>
      </c>
      <c r="K164" s="75">
        <v>29870000</v>
      </c>
      <c r="L164" s="87">
        <v>44949</v>
      </c>
      <c r="M164" s="90">
        <v>45252</v>
      </c>
      <c r="N164" s="73">
        <v>304</v>
      </c>
      <c r="O164" s="63" t="s">
        <v>1430</v>
      </c>
      <c r="P164" s="73">
        <v>12</v>
      </c>
      <c r="Q164" s="64">
        <f t="shared" si="4"/>
        <v>44931</v>
      </c>
      <c r="R164" s="65">
        <f t="shared" si="5"/>
        <v>1505871844</v>
      </c>
      <c r="S164" s="73" t="s">
        <v>2446</v>
      </c>
      <c r="T164" s="75">
        <v>29870000</v>
      </c>
      <c r="U164" s="63" t="s">
        <v>122</v>
      </c>
      <c r="V164" s="97" t="s">
        <v>1048</v>
      </c>
      <c r="W164" s="102"/>
      <c r="X164" s="116"/>
      <c r="Y164" s="102"/>
      <c r="Z164" s="104"/>
      <c r="AA164" s="84"/>
      <c r="AB164" s="84"/>
      <c r="AC164" s="84"/>
      <c r="AD164" s="104"/>
      <c r="AE164" s="84"/>
      <c r="AF164" s="84"/>
      <c r="AG164" s="94"/>
      <c r="AH164" s="84"/>
      <c r="AI164" s="98"/>
      <c r="AJ164" s="80"/>
      <c r="AK164" s="117"/>
      <c r="AL164" s="80"/>
      <c r="AM164" s="80"/>
      <c r="AN164" s="106"/>
      <c r="AO164" s="107"/>
      <c r="AP164" s="81"/>
      <c r="AQ164" s="63" t="s">
        <v>1332</v>
      </c>
      <c r="AR164" s="68" t="s">
        <v>2447</v>
      </c>
      <c r="AS164" s="68" t="s">
        <v>2448</v>
      </c>
      <c r="AT164" s="58" t="s">
        <v>2449</v>
      </c>
      <c r="AU164" s="59"/>
      <c r="AV164" s="167"/>
      <c r="AW164" s="167"/>
      <c r="AX164" s="167"/>
      <c r="AY164" s="167"/>
      <c r="AZ164" s="167"/>
      <c r="BA164" s="167"/>
      <c r="BB164" s="167"/>
      <c r="BC164" s="167"/>
      <c r="BD164" s="167"/>
      <c r="BE164" s="167"/>
      <c r="BF164" s="167"/>
      <c r="BG164" s="167"/>
    </row>
    <row r="165" spans="1:59" ht="28.15" customHeight="1" x14ac:dyDescent="0.25">
      <c r="A165" s="53">
        <v>163</v>
      </c>
      <c r="B165" s="72" t="s">
        <v>2450</v>
      </c>
      <c r="C165" s="55" t="s">
        <v>978</v>
      </c>
      <c r="D165" s="91">
        <v>44949</v>
      </c>
      <c r="E165" s="56" t="s">
        <v>1358</v>
      </c>
      <c r="F165" s="57" t="s">
        <v>2451</v>
      </c>
      <c r="G165" s="73" t="s">
        <v>2452</v>
      </c>
      <c r="H165" s="58" t="s">
        <v>2453</v>
      </c>
      <c r="I165" s="59" t="s">
        <v>1429</v>
      </c>
      <c r="J165" s="74">
        <v>2987000</v>
      </c>
      <c r="K165" s="75">
        <v>29870000</v>
      </c>
      <c r="L165" s="87">
        <v>44949</v>
      </c>
      <c r="M165" s="90">
        <v>45252</v>
      </c>
      <c r="N165" s="73">
        <v>304</v>
      </c>
      <c r="O165" s="63" t="s">
        <v>1430</v>
      </c>
      <c r="P165" s="73">
        <v>12</v>
      </c>
      <c r="Q165" s="64">
        <f t="shared" si="4"/>
        <v>44931</v>
      </c>
      <c r="R165" s="65">
        <f t="shared" si="5"/>
        <v>1505871844</v>
      </c>
      <c r="S165" s="73" t="s">
        <v>2454</v>
      </c>
      <c r="T165" s="75">
        <v>29870000</v>
      </c>
      <c r="U165" s="63" t="s">
        <v>122</v>
      </c>
      <c r="V165" s="97" t="s">
        <v>1048</v>
      </c>
      <c r="W165" s="102"/>
      <c r="X165" s="103"/>
      <c r="Y165" s="102"/>
      <c r="Z165" s="104"/>
      <c r="AA165" s="84"/>
      <c r="AB165" s="84"/>
      <c r="AC165" s="84"/>
      <c r="AD165" s="104"/>
      <c r="AE165" s="84"/>
      <c r="AF165" s="84"/>
      <c r="AG165" s="94"/>
      <c r="AH165" s="80"/>
      <c r="AI165" s="98"/>
      <c r="AJ165" s="80"/>
      <c r="AK165" s="105"/>
      <c r="AL165" s="80"/>
      <c r="AM165" s="80"/>
      <c r="AN165" s="106"/>
      <c r="AO165" s="107"/>
      <c r="AP165" s="81"/>
      <c r="AQ165" s="63" t="s">
        <v>1332</v>
      </c>
      <c r="AR165" s="68" t="s">
        <v>2455</v>
      </c>
      <c r="AS165" s="68" t="s">
        <v>2448</v>
      </c>
      <c r="AT165" s="58" t="s">
        <v>2456</v>
      </c>
      <c r="AU165" s="59"/>
      <c r="AV165" s="167"/>
      <c r="AW165" s="167"/>
      <c r="AX165" s="167"/>
      <c r="AY165" s="167"/>
      <c r="AZ165" s="167"/>
      <c r="BA165" s="167"/>
      <c r="BB165" s="167"/>
      <c r="BC165" s="167"/>
      <c r="BD165" s="167"/>
      <c r="BE165" s="167"/>
      <c r="BF165" s="167"/>
      <c r="BG165" s="167"/>
    </row>
    <row r="166" spans="1:59" ht="28.15" customHeight="1" x14ac:dyDescent="0.25">
      <c r="A166" s="53">
        <v>164</v>
      </c>
      <c r="B166" s="72" t="s">
        <v>2457</v>
      </c>
      <c r="C166" s="55" t="s">
        <v>978</v>
      </c>
      <c r="D166" s="91">
        <v>44949</v>
      </c>
      <c r="E166" s="56" t="s">
        <v>1358</v>
      </c>
      <c r="F166" s="57" t="s">
        <v>2458</v>
      </c>
      <c r="G166" s="73" t="s">
        <v>2459</v>
      </c>
      <c r="H166" s="58" t="s">
        <v>1444</v>
      </c>
      <c r="I166" s="59" t="s">
        <v>17</v>
      </c>
      <c r="J166" s="74">
        <v>1996140</v>
      </c>
      <c r="K166" s="75">
        <v>21957540</v>
      </c>
      <c r="L166" s="87">
        <v>44949</v>
      </c>
      <c r="M166" s="90">
        <v>45282</v>
      </c>
      <c r="N166" s="73">
        <v>334</v>
      </c>
      <c r="O166" s="63" t="s">
        <v>1445</v>
      </c>
      <c r="P166" s="73">
        <v>11</v>
      </c>
      <c r="Q166" s="64">
        <f t="shared" si="4"/>
        <v>44931</v>
      </c>
      <c r="R166" s="65">
        <f t="shared" si="5"/>
        <v>1275410620</v>
      </c>
      <c r="S166" s="73" t="s">
        <v>2460</v>
      </c>
      <c r="T166" s="75">
        <v>21957540</v>
      </c>
      <c r="U166" s="63" t="s">
        <v>1012</v>
      </c>
      <c r="V166" s="97" t="s">
        <v>1446</v>
      </c>
      <c r="W166" s="102"/>
      <c r="X166" s="103"/>
      <c r="Y166" s="102"/>
      <c r="Z166" s="104"/>
      <c r="AA166" s="84"/>
      <c r="AB166" s="84"/>
      <c r="AC166" s="84"/>
      <c r="AD166" s="104"/>
      <c r="AE166" s="84"/>
      <c r="AF166" s="84"/>
      <c r="AG166" s="94"/>
      <c r="AH166" s="80"/>
      <c r="AI166" s="98"/>
      <c r="AJ166" s="84"/>
      <c r="AK166" s="99"/>
      <c r="AL166" s="80"/>
      <c r="AM166" s="80"/>
      <c r="AN166" s="106"/>
      <c r="AO166" s="107"/>
      <c r="AP166" s="81"/>
      <c r="AQ166" s="63" t="s">
        <v>1332</v>
      </c>
      <c r="AR166" s="68" t="s">
        <v>2440</v>
      </c>
      <c r="AS166" s="68" t="s">
        <v>2461</v>
      </c>
      <c r="AT166" s="58" t="s">
        <v>2462</v>
      </c>
      <c r="AU166" s="59"/>
      <c r="AV166" s="167"/>
      <c r="AW166" s="167"/>
      <c r="AX166" s="167"/>
      <c r="AY166" s="167"/>
      <c r="AZ166" s="167"/>
      <c r="BA166" s="167"/>
      <c r="BB166" s="167"/>
      <c r="BC166" s="167"/>
      <c r="BD166" s="167"/>
      <c r="BE166" s="167"/>
      <c r="BF166" s="167"/>
      <c r="BG166" s="167"/>
    </row>
    <row r="167" spans="1:59" ht="28.15" customHeight="1" x14ac:dyDescent="0.25">
      <c r="A167" s="53">
        <v>165</v>
      </c>
      <c r="B167" s="72" t="s">
        <v>2463</v>
      </c>
      <c r="C167" s="55" t="s">
        <v>978</v>
      </c>
      <c r="D167" s="91">
        <v>44949</v>
      </c>
      <c r="E167" s="56" t="s">
        <v>1358</v>
      </c>
      <c r="F167" s="57" t="s">
        <v>2464</v>
      </c>
      <c r="G167" s="73" t="s">
        <v>2465</v>
      </c>
      <c r="H167" s="58" t="s">
        <v>2466</v>
      </c>
      <c r="I167" s="59" t="s">
        <v>1429</v>
      </c>
      <c r="J167" s="74">
        <v>2987000</v>
      </c>
      <c r="K167" s="75">
        <v>29870000</v>
      </c>
      <c r="L167" s="87">
        <v>44949</v>
      </c>
      <c r="M167" s="90">
        <v>45252</v>
      </c>
      <c r="N167" s="73">
        <v>304</v>
      </c>
      <c r="O167" s="63" t="s">
        <v>1430</v>
      </c>
      <c r="P167" s="73">
        <v>12</v>
      </c>
      <c r="Q167" s="64">
        <f t="shared" si="4"/>
        <v>44931</v>
      </c>
      <c r="R167" s="65">
        <f t="shared" si="5"/>
        <v>1505871844</v>
      </c>
      <c r="S167" s="73" t="s">
        <v>2467</v>
      </c>
      <c r="T167" s="75">
        <v>29870000</v>
      </c>
      <c r="U167" s="63" t="s">
        <v>122</v>
      </c>
      <c r="V167" s="97" t="s">
        <v>1048</v>
      </c>
      <c r="W167" s="102"/>
      <c r="X167" s="103"/>
      <c r="Y167" s="102"/>
      <c r="Z167" s="104"/>
      <c r="AA167" s="84"/>
      <c r="AB167" s="84"/>
      <c r="AC167" s="84"/>
      <c r="AD167" s="104"/>
      <c r="AE167" s="84"/>
      <c r="AF167" s="84"/>
      <c r="AG167" s="94"/>
      <c r="AH167" s="80"/>
      <c r="AI167" s="98"/>
      <c r="AJ167" s="84"/>
      <c r="AK167" s="99"/>
      <c r="AL167" s="80"/>
      <c r="AM167" s="80"/>
      <c r="AN167" s="106"/>
      <c r="AO167" s="107"/>
      <c r="AP167" s="81"/>
      <c r="AQ167" s="63" t="s">
        <v>1332</v>
      </c>
      <c r="AR167" s="68" t="s">
        <v>2447</v>
      </c>
      <c r="AS167" s="68" t="s">
        <v>2468</v>
      </c>
      <c r="AT167" s="58" t="s">
        <v>2469</v>
      </c>
      <c r="AU167" s="59"/>
      <c r="AV167" s="167"/>
      <c r="AW167" s="167"/>
      <c r="AX167" s="167"/>
      <c r="AY167" s="167"/>
      <c r="AZ167" s="167"/>
      <c r="BA167" s="167"/>
      <c r="BB167" s="167"/>
      <c r="BC167" s="167"/>
      <c r="BD167" s="167"/>
      <c r="BE167" s="167"/>
      <c r="BF167" s="167"/>
      <c r="BG167" s="167"/>
    </row>
    <row r="168" spans="1:59" ht="28.15" customHeight="1" x14ac:dyDescent="0.25">
      <c r="A168" s="53">
        <v>166</v>
      </c>
      <c r="B168" s="72" t="s">
        <v>2470</v>
      </c>
      <c r="C168" s="55" t="s">
        <v>978</v>
      </c>
      <c r="D168" s="91">
        <v>44949</v>
      </c>
      <c r="E168" s="56" t="s">
        <v>1358</v>
      </c>
      <c r="F168" s="57" t="s">
        <v>113</v>
      </c>
      <c r="G168" s="73" t="s">
        <v>284</v>
      </c>
      <c r="H168" s="58" t="s">
        <v>2471</v>
      </c>
      <c r="I168" s="59" t="s">
        <v>1429</v>
      </c>
      <c r="J168" s="74">
        <v>2987000</v>
      </c>
      <c r="K168" s="75">
        <v>29870000</v>
      </c>
      <c r="L168" s="87">
        <v>44949</v>
      </c>
      <c r="M168" s="90">
        <v>45252</v>
      </c>
      <c r="N168" s="73">
        <v>304</v>
      </c>
      <c r="O168" s="63" t="s">
        <v>1430</v>
      </c>
      <c r="P168" s="73">
        <v>12</v>
      </c>
      <c r="Q168" s="64">
        <f t="shared" si="4"/>
        <v>44931</v>
      </c>
      <c r="R168" s="65">
        <f t="shared" si="5"/>
        <v>1505871844</v>
      </c>
      <c r="S168" s="73" t="s">
        <v>2472</v>
      </c>
      <c r="T168" s="75">
        <v>29870000</v>
      </c>
      <c r="U168" s="63" t="s">
        <v>122</v>
      </c>
      <c r="V168" s="97" t="s">
        <v>1048</v>
      </c>
      <c r="W168" s="102"/>
      <c r="X168" s="103"/>
      <c r="Y168" s="102"/>
      <c r="Z168" s="104"/>
      <c r="AA168" s="84"/>
      <c r="AB168" s="84"/>
      <c r="AC168" s="84"/>
      <c r="AD168" s="104"/>
      <c r="AE168" s="84"/>
      <c r="AF168" s="84"/>
      <c r="AG168" s="94"/>
      <c r="AH168" s="80"/>
      <c r="AI168" s="98"/>
      <c r="AJ168" s="84"/>
      <c r="AK168" s="99"/>
      <c r="AL168" s="80"/>
      <c r="AM168" s="80"/>
      <c r="AN168" s="106"/>
      <c r="AO168" s="107"/>
      <c r="AP168" s="81"/>
      <c r="AQ168" s="63" t="s">
        <v>1332</v>
      </c>
      <c r="AR168" s="68" t="s">
        <v>2455</v>
      </c>
      <c r="AS168" s="68" t="s">
        <v>2473</v>
      </c>
      <c r="AT168" s="58" t="s">
        <v>2474</v>
      </c>
      <c r="AU168" s="59"/>
      <c r="AV168" s="167"/>
      <c r="AW168" s="167"/>
      <c r="AX168" s="167"/>
      <c r="AY168" s="167"/>
      <c r="AZ168" s="167"/>
      <c r="BA168" s="167"/>
      <c r="BB168" s="167"/>
      <c r="BC168" s="167"/>
      <c r="BD168" s="167"/>
      <c r="BE168" s="167"/>
      <c r="BF168" s="167"/>
      <c r="BG168" s="167"/>
    </row>
    <row r="169" spans="1:59" ht="28.15" customHeight="1" x14ac:dyDescent="0.25">
      <c r="A169" s="53">
        <v>167</v>
      </c>
      <c r="B169" s="72" t="s">
        <v>2475</v>
      </c>
      <c r="C169" s="55" t="s">
        <v>978</v>
      </c>
      <c r="D169" s="91">
        <v>44949</v>
      </c>
      <c r="E169" s="56" t="s">
        <v>1358</v>
      </c>
      <c r="F169" s="88" t="s">
        <v>2476</v>
      </c>
      <c r="G169" s="73" t="s">
        <v>2477</v>
      </c>
      <c r="H169" s="58" t="s">
        <v>2471</v>
      </c>
      <c r="I169" s="59" t="s">
        <v>1429</v>
      </c>
      <c r="J169" s="74">
        <v>2987000</v>
      </c>
      <c r="K169" s="75">
        <v>29870000</v>
      </c>
      <c r="L169" s="87">
        <v>44949</v>
      </c>
      <c r="M169" s="90">
        <v>45252</v>
      </c>
      <c r="N169" s="73">
        <v>304</v>
      </c>
      <c r="O169" s="63" t="s">
        <v>1430</v>
      </c>
      <c r="P169" s="73">
        <v>12</v>
      </c>
      <c r="Q169" s="64">
        <f t="shared" si="4"/>
        <v>44931</v>
      </c>
      <c r="R169" s="65">
        <f t="shared" si="5"/>
        <v>1505871844</v>
      </c>
      <c r="S169" s="73" t="s">
        <v>2478</v>
      </c>
      <c r="T169" s="75">
        <v>29870000</v>
      </c>
      <c r="U169" s="63" t="s">
        <v>122</v>
      </c>
      <c r="V169" s="97" t="s">
        <v>1048</v>
      </c>
      <c r="W169" s="102"/>
      <c r="X169" s="103"/>
      <c r="Y169" s="102"/>
      <c r="Z169" s="104"/>
      <c r="AA169" s="84"/>
      <c r="AB169" s="84"/>
      <c r="AC169" s="84"/>
      <c r="AD169" s="104"/>
      <c r="AE169" s="84"/>
      <c r="AF169" s="84"/>
      <c r="AG169" s="94"/>
      <c r="AH169" s="84"/>
      <c r="AI169" s="98"/>
      <c r="AJ169" s="84"/>
      <c r="AK169" s="99"/>
      <c r="AL169" s="80"/>
      <c r="AM169" s="80"/>
      <c r="AN169" s="106"/>
      <c r="AO169" s="107"/>
      <c r="AP169" s="81"/>
      <c r="AQ169" s="63" t="s">
        <v>1332</v>
      </c>
      <c r="AR169" s="68" t="s">
        <v>2447</v>
      </c>
      <c r="AS169" s="68" t="s">
        <v>2473</v>
      </c>
      <c r="AT169" s="58" t="s">
        <v>2479</v>
      </c>
      <c r="AU169" s="59"/>
      <c r="AV169" s="167"/>
      <c r="AW169" s="167"/>
      <c r="AX169" s="167"/>
      <c r="AY169" s="167"/>
      <c r="AZ169" s="167"/>
      <c r="BA169" s="167"/>
      <c r="BB169" s="167"/>
      <c r="BC169" s="167"/>
      <c r="BD169" s="167"/>
      <c r="BE169" s="167"/>
      <c r="BF169" s="167"/>
      <c r="BG169" s="167"/>
    </row>
    <row r="170" spans="1:59" ht="28.15" customHeight="1" x14ac:dyDescent="0.25">
      <c r="A170" s="53">
        <v>168</v>
      </c>
      <c r="B170" s="72" t="s">
        <v>2480</v>
      </c>
      <c r="C170" s="55" t="s">
        <v>978</v>
      </c>
      <c r="D170" s="91">
        <v>44951</v>
      </c>
      <c r="E170" s="56" t="s">
        <v>1358</v>
      </c>
      <c r="F170" s="113" t="s">
        <v>2481</v>
      </c>
      <c r="G170" s="73" t="s">
        <v>2482</v>
      </c>
      <c r="H170" s="58" t="s">
        <v>2483</v>
      </c>
      <c r="I170" s="59" t="s">
        <v>17</v>
      </c>
      <c r="J170" s="74">
        <v>2500000</v>
      </c>
      <c r="K170" s="75">
        <v>27500000</v>
      </c>
      <c r="L170" s="87">
        <v>44953</v>
      </c>
      <c r="M170" s="90">
        <v>45286</v>
      </c>
      <c r="N170" s="73">
        <v>334</v>
      </c>
      <c r="O170" s="63" t="s">
        <v>1445</v>
      </c>
      <c r="P170" s="73">
        <v>11</v>
      </c>
      <c r="Q170" s="64">
        <f t="shared" si="4"/>
        <v>44931</v>
      </c>
      <c r="R170" s="65">
        <f t="shared" si="5"/>
        <v>1275410620</v>
      </c>
      <c r="S170" s="73" t="s">
        <v>2484</v>
      </c>
      <c r="T170" s="75">
        <v>27500000</v>
      </c>
      <c r="U170" s="63" t="s">
        <v>1012</v>
      </c>
      <c r="V170" s="97" t="s">
        <v>1446</v>
      </c>
      <c r="W170" s="102"/>
      <c r="X170" s="103"/>
      <c r="Y170" s="102"/>
      <c r="Z170" s="104"/>
      <c r="AA170" s="84"/>
      <c r="AB170" s="84"/>
      <c r="AC170" s="84"/>
      <c r="AD170" s="104"/>
      <c r="AE170" s="84"/>
      <c r="AF170" s="84"/>
      <c r="AG170" s="94"/>
      <c r="AH170" s="84"/>
      <c r="AI170" s="98"/>
      <c r="AJ170" s="84"/>
      <c r="AK170" s="99"/>
      <c r="AL170" s="80"/>
      <c r="AM170" s="80"/>
      <c r="AN170" s="106"/>
      <c r="AO170" s="107"/>
      <c r="AP170" s="81"/>
      <c r="AQ170" s="63" t="s">
        <v>1332</v>
      </c>
      <c r="AR170" s="68" t="s">
        <v>2283</v>
      </c>
      <c r="AS170" s="68" t="s">
        <v>2485</v>
      </c>
      <c r="AT170" s="58" t="s">
        <v>2486</v>
      </c>
      <c r="AU170" s="59"/>
      <c r="AV170" s="167"/>
      <c r="AW170" s="167"/>
      <c r="AX170" s="167"/>
      <c r="AY170" s="167"/>
      <c r="AZ170" s="167"/>
      <c r="BA170" s="167"/>
      <c r="BB170" s="167"/>
      <c r="BC170" s="167"/>
      <c r="BD170" s="167"/>
      <c r="BE170" s="167"/>
      <c r="BF170" s="167"/>
      <c r="BG170" s="167"/>
    </row>
    <row r="171" spans="1:59" ht="28.15" customHeight="1" x14ac:dyDescent="0.25">
      <c r="A171" s="53">
        <v>169</v>
      </c>
      <c r="B171" s="72" t="s">
        <v>2487</v>
      </c>
      <c r="C171" s="55" t="s">
        <v>978</v>
      </c>
      <c r="D171" s="91">
        <v>44949</v>
      </c>
      <c r="E171" s="56" t="s">
        <v>1358</v>
      </c>
      <c r="F171" s="113" t="s">
        <v>2488</v>
      </c>
      <c r="G171" s="73" t="s">
        <v>2489</v>
      </c>
      <c r="H171" s="58" t="s">
        <v>1589</v>
      </c>
      <c r="I171" s="59" t="s">
        <v>1429</v>
      </c>
      <c r="J171" s="74">
        <v>2987000</v>
      </c>
      <c r="K171" s="75">
        <v>29870000</v>
      </c>
      <c r="L171" s="87">
        <v>44949</v>
      </c>
      <c r="M171" s="90">
        <v>45252</v>
      </c>
      <c r="N171" s="73">
        <v>304</v>
      </c>
      <c r="O171" s="63" t="s">
        <v>1430</v>
      </c>
      <c r="P171" s="73">
        <v>14</v>
      </c>
      <c r="Q171" s="64">
        <f t="shared" si="4"/>
        <v>44931</v>
      </c>
      <c r="R171" s="65">
        <f t="shared" si="5"/>
        <v>630727269</v>
      </c>
      <c r="S171" s="73" t="s">
        <v>2490</v>
      </c>
      <c r="T171" s="75">
        <v>29870000</v>
      </c>
      <c r="U171" s="63" t="s">
        <v>28</v>
      </c>
      <c r="V171" s="97" t="s">
        <v>1048</v>
      </c>
      <c r="W171" s="84"/>
      <c r="X171" s="84"/>
      <c r="Y171" s="84"/>
      <c r="Z171" s="84"/>
      <c r="AA171" s="84"/>
      <c r="AB171" s="84"/>
      <c r="AC171" s="84"/>
      <c r="AD171" s="66"/>
      <c r="AE171" s="84"/>
      <c r="AF171" s="84"/>
      <c r="AG171" s="94"/>
      <c r="AH171" s="84"/>
      <c r="AI171" s="98"/>
      <c r="AJ171" s="84"/>
      <c r="AK171" s="99"/>
      <c r="AL171" s="80"/>
      <c r="AM171" s="80"/>
      <c r="AN171" s="106"/>
      <c r="AO171" s="107"/>
      <c r="AP171" s="81"/>
      <c r="AQ171" s="63" t="s">
        <v>1332</v>
      </c>
      <c r="AR171" s="68" t="s">
        <v>2447</v>
      </c>
      <c r="AS171" s="68" t="s">
        <v>2473</v>
      </c>
      <c r="AT171" s="58" t="s">
        <v>2491</v>
      </c>
      <c r="AU171" s="59"/>
      <c r="AV171" s="167"/>
      <c r="AW171" s="167"/>
      <c r="AX171" s="167"/>
      <c r="AY171" s="167"/>
      <c r="AZ171" s="167"/>
      <c r="BA171" s="167"/>
      <c r="BB171" s="167"/>
      <c r="BC171" s="167"/>
      <c r="BD171" s="167"/>
      <c r="BE171" s="167"/>
      <c r="BF171" s="167"/>
      <c r="BG171" s="167"/>
    </row>
    <row r="172" spans="1:59" ht="28.15" customHeight="1" x14ac:dyDescent="0.25">
      <c r="A172" s="53">
        <v>170</v>
      </c>
      <c r="B172" s="72" t="s">
        <v>2492</v>
      </c>
      <c r="C172" s="55" t="s">
        <v>978</v>
      </c>
      <c r="D172" s="91">
        <v>44949</v>
      </c>
      <c r="E172" s="56" t="s">
        <v>1358</v>
      </c>
      <c r="F172" s="113" t="s">
        <v>2493</v>
      </c>
      <c r="G172" s="73" t="s">
        <v>2494</v>
      </c>
      <c r="H172" s="58" t="s">
        <v>2495</v>
      </c>
      <c r="I172" s="59" t="s">
        <v>1429</v>
      </c>
      <c r="J172" s="74">
        <v>1891080</v>
      </c>
      <c r="K172" s="75">
        <v>18910800</v>
      </c>
      <c r="L172" s="87">
        <v>44949</v>
      </c>
      <c r="M172" s="90">
        <v>45252</v>
      </c>
      <c r="N172" s="73">
        <v>304</v>
      </c>
      <c r="O172" s="63" t="s">
        <v>1430</v>
      </c>
      <c r="P172" s="73">
        <v>12</v>
      </c>
      <c r="Q172" s="64">
        <f t="shared" si="4"/>
        <v>44931</v>
      </c>
      <c r="R172" s="65">
        <f t="shared" si="5"/>
        <v>1505871844</v>
      </c>
      <c r="S172" s="73" t="s">
        <v>2496</v>
      </c>
      <c r="T172" s="75">
        <v>18910800</v>
      </c>
      <c r="U172" s="63" t="s">
        <v>122</v>
      </c>
      <c r="V172" s="97" t="s">
        <v>1048</v>
      </c>
      <c r="W172" s="102"/>
      <c r="X172" s="103"/>
      <c r="Y172" s="102"/>
      <c r="Z172" s="104"/>
      <c r="AA172" s="84"/>
      <c r="AB172" s="84"/>
      <c r="AC172" s="84"/>
      <c r="AD172" s="104"/>
      <c r="AE172" s="84"/>
      <c r="AF172" s="84"/>
      <c r="AG172" s="94"/>
      <c r="AH172" s="84"/>
      <c r="AI172" s="98"/>
      <c r="AJ172" s="84"/>
      <c r="AK172" s="99"/>
      <c r="AL172" s="80"/>
      <c r="AM172" s="80"/>
      <c r="AN172" s="106"/>
      <c r="AO172" s="107"/>
      <c r="AP172" s="81"/>
      <c r="AQ172" s="63" t="s">
        <v>1332</v>
      </c>
      <c r="AR172" s="68" t="s">
        <v>2497</v>
      </c>
      <c r="AS172" s="68" t="s">
        <v>2498</v>
      </c>
      <c r="AT172" s="58" t="s">
        <v>2499</v>
      </c>
      <c r="AU172" s="59"/>
      <c r="AV172" s="167"/>
      <c r="AW172" s="167"/>
      <c r="AX172" s="167"/>
      <c r="AY172" s="167"/>
      <c r="AZ172" s="167"/>
      <c r="BA172" s="167"/>
      <c r="BB172" s="167"/>
      <c r="BC172" s="167"/>
      <c r="BD172" s="167"/>
      <c r="BE172" s="167"/>
      <c r="BF172" s="167"/>
      <c r="BG172" s="167"/>
    </row>
    <row r="173" spans="1:59" ht="28.15" customHeight="1" x14ac:dyDescent="0.25">
      <c r="A173" s="53">
        <v>171</v>
      </c>
      <c r="B173" s="72" t="s">
        <v>2500</v>
      </c>
      <c r="C173" s="55" t="s">
        <v>978</v>
      </c>
      <c r="D173" s="91">
        <v>44949</v>
      </c>
      <c r="E173" s="56" t="s">
        <v>1358</v>
      </c>
      <c r="F173" s="113" t="s">
        <v>2501</v>
      </c>
      <c r="G173" s="73" t="s">
        <v>2502</v>
      </c>
      <c r="H173" s="58" t="s">
        <v>2503</v>
      </c>
      <c r="I173" s="59" t="s">
        <v>2385</v>
      </c>
      <c r="J173" s="74">
        <v>2421335.25</v>
      </c>
      <c r="K173" s="75">
        <v>9685341</v>
      </c>
      <c r="L173" s="87">
        <v>44949</v>
      </c>
      <c r="M173" s="90">
        <v>45068</v>
      </c>
      <c r="N173" s="73">
        <v>120</v>
      </c>
      <c r="O173" s="57" t="s">
        <v>1398</v>
      </c>
      <c r="P173" s="73">
        <v>2</v>
      </c>
      <c r="Q173" s="64">
        <f t="shared" si="4"/>
        <v>44930</v>
      </c>
      <c r="R173" s="65">
        <f t="shared" si="5"/>
        <v>1739392150</v>
      </c>
      <c r="S173" s="73" t="s">
        <v>2504</v>
      </c>
      <c r="T173" s="75">
        <v>9685341</v>
      </c>
      <c r="U173" s="63" t="s">
        <v>1331</v>
      </c>
      <c r="V173" s="97" t="s">
        <v>1001</v>
      </c>
      <c r="W173" s="102"/>
      <c r="X173" s="103"/>
      <c r="Y173" s="102"/>
      <c r="Z173" s="104"/>
      <c r="AA173" s="84"/>
      <c r="AB173" s="84"/>
      <c r="AC173" s="84"/>
      <c r="AD173" s="104"/>
      <c r="AE173" s="84"/>
      <c r="AF173" s="84"/>
      <c r="AG173" s="94"/>
      <c r="AH173" s="84"/>
      <c r="AI173" s="98"/>
      <c r="AJ173" s="84"/>
      <c r="AK173" s="99"/>
      <c r="AL173" s="80"/>
      <c r="AM173" s="80"/>
      <c r="AN173" s="106"/>
      <c r="AO173" s="107"/>
      <c r="AP173" s="81"/>
      <c r="AQ173" s="63" t="s">
        <v>1332</v>
      </c>
      <c r="AR173" s="68" t="s">
        <v>2505</v>
      </c>
      <c r="AS173" s="68" t="s">
        <v>2506</v>
      </c>
      <c r="AT173" s="58" t="s">
        <v>2507</v>
      </c>
      <c r="AU173" s="59"/>
      <c r="AV173" s="167"/>
      <c r="AW173" s="167"/>
      <c r="AX173" s="167"/>
      <c r="AY173" s="167"/>
      <c r="AZ173" s="167"/>
      <c r="BA173" s="167"/>
      <c r="BB173" s="167"/>
      <c r="BC173" s="167"/>
      <c r="BD173" s="167"/>
      <c r="BE173" s="167"/>
      <c r="BF173" s="167"/>
      <c r="BG173" s="167"/>
    </row>
    <row r="174" spans="1:59" ht="28.15" customHeight="1" x14ac:dyDescent="0.25">
      <c r="A174" s="53">
        <v>172</v>
      </c>
      <c r="B174" s="72" t="s">
        <v>2508</v>
      </c>
      <c r="C174" s="55" t="s">
        <v>978</v>
      </c>
      <c r="D174" s="91">
        <v>44950</v>
      </c>
      <c r="E174" s="56" t="s">
        <v>1358</v>
      </c>
      <c r="F174" s="113" t="s">
        <v>2509</v>
      </c>
      <c r="G174" s="73" t="s">
        <v>2510</v>
      </c>
      <c r="H174" s="58" t="s">
        <v>2511</v>
      </c>
      <c r="I174" s="59" t="s">
        <v>1429</v>
      </c>
      <c r="J174" s="74">
        <v>2266000</v>
      </c>
      <c r="K174" s="75">
        <v>22660000</v>
      </c>
      <c r="L174" s="87">
        <v>44950</v>
      </c>
      <c r="M174" s="90">
        <v>45253</v>
      </c>
      <c r="N174" s="73">
        <v>304</v>
      </c>
      <c r="O174" s="63" t="s">
        <v>1430</v>
      </c>
      <c r="P174" s="73">
        <v>12</v>
      </c>
      <c r="Q174" s="64">
        <f t="shared" si="4"/>
        <v>44931</v>
      </c>
      <c r="R174" s="65">
        <f t="shared" si="5"/>
        <v>1505871844</v>
      </c>
      <c r="S174" s="73" t="s">
        <v>2512</v>
      </c>
      <c r="T174" s="75">
        <v>22660000</v>
      </c>
      <c r="U174" s="63" t="s">
        <v>122</v>
      </c>
      <c r="V174" s="97" t="s">
        <v>1048</v>
      </c>
      <c r="W174" s="102"/>
      <c r="X174" s="103"/>
      <c r="Y174" s="102"/>
      <c r="Z174" s="104"/>
      <c r="AA174" s="84"/>
      <c r="AB174" s="84"/>
      <c r="AC174" s="84"/>
      <c r="AD174" s="104"/>
      <c r="AE174" s="84"/>
      <c r="AF174" s="84"/>
      <c r="AG174" s="94"/>
      <c r="AH174" s="84"/>
      <c r="AI174" s="98"/>
      <c r="AJ174" s="84"/>
      <c r="AK174" s="99"/>
      <c r="AL174" s="80"/>
      <c r="AM174" s="80"/>
      <c r="AN174" s="106"/>
      <c r="AO174" s="107"/>
      <c r="AP174" s="81"/>
      <c r="AQ174" s="63" t="s">
        <v>1332</v>
      </c>
      <c r="AR174" s="68" t="s">
        <v>2513</v>
      </c>
      <c r="AS174" s="68" t="s">
        <v>2514</v>
      </c>
      <c r="AT174" s="58" t="s">
        <v>2515</v>
      </c>
      <c r="AU174" s="59"/>
      <c r="AV174" s="167"/>
      <c r="AW174" s="167"/>
      <c r="AX174" s="167"/>
      <c r="AY174" s="167"/>
      <c r="AZ174" s="167"/>
      <c r="BA174" s="167"/>
      <c r="BB174" s="167"/>
      <c r="BC174" s="167"/>
      <c r="BD174" s="167"/>
      <c r="BE174" s="167"/>
      <c r="BF174" s="167"/>
      <c r="BG174" s="167"/>
    </row>
    <row r="175" spans="1:59" ht="28.15" customHeight="1" x14ac:dyDescent="0.25">
      <c r="A175" s="53">
        <v>173</v>
      </c>
      <c r="B175" s="72" t="s">
        <v>2516</v>
      </c>
      <c r="C175" s="55" t="s">
        <v>978</v>
      </c>
      <c r="D175" s="91">
        <v>44950</v>
      </c>
      <c r="E175" s="56" t="s">
        <v>1358</v>
      </c>
      <c r="F175" s="57" t="s">
        <v>2517</v>
      </c>
      <c r="G175" s="73" t="s">
        <v>2518</v>
      </c>
      <c r="H175" s="58" t="s">
        <v>2519</v>
      </c>
      <c r="I175" s="59" t="s">
        <v>1461</v>
      </c>
      <c r="J175" s="74">
        <v>2163000</v>
      </c>
      <c r="K175" s="75">
        <v>21630000</v>
      </c>
      <c r="L175" s="87">
        <v>44950</v>
      </c>
      <c r="M175" s="90">
        <v>45253</v>
      </c>
      <c r="N175" s="73">
        <v>304</v>
      </c>
      <c r="O175" s="63" t="s">
        <v>1462</v>
      </c>
      <c r="P175" s="73">
        <v>7</v>
      </c>
      <c r="Q175" s="64">
        <f t="shared" si="4"/>
        <v>44931</v>
      </c>
      <c r="R175" s="65">
        <f t="shared" si="5"/>
        <v>1159135180</v>
      </c>
      <c r="S175" s="73" t="s">
        <v>2520</v>
      </c>
      <c r="T175" s="75">
        <v>21630000</v>
      </c>
      <c r="U175" s="63" t="s">
        <v>1605</v>
      </c>
      <c r="V175" s="97" t="s">
        <v>1048</v>
      </c>
      <c r="W175" s="102"/>
      <c r="X175" s="103"/>
      <c r="Y175" s="102"/>
      <c r="Z175" s="104"/>
      <c r="AA175" s="84"/>
      <c r="AB175" s="84"/>
      <c r="AC175" s="84"/>
      <c r="AD175" s="104"/>
      <c r="AE175" s="84"/>
      <c r="AF175" s="84"/>
      <c r="AG175" s="94"/>
      <c r="AH175" s="84"/>
      <c r="AI175" s="98"/>
      <c r="AJ175" s="84"/>
      <c r="AK175" s="99"/>
      <c r="AL175" s="80"/>
      <c r="AM175" s="80"/>
      <c r="AN175" s="106"/>
      <c r="AO175" s="107"/>
      <c r="AP175" s="81"/>
      <c r="AQ175" s="63" t="s">
        <v>1332</v>
      </c>
      <c r="AR175" s="68" t="s">
        <v>2521</v>
      </c>
      <c r="AS175" s="68" t="s">
        <v>2522</v>
      </c>
      <c r="AT175" s="58" t="s">
        <v>2523</v>
      </c>
      <c r="AU175" s="59"/>
      <c r="AV175" s="167"/>
      <c r="AW175" s="167"/>
      <c r="AX175" s="167"/>
      <c r="AY175" s="167"/>
      <c r="AZ175" s="167"/>
      <c r="BA175" s="167"/>
      <c r="BB175" s="167"/>
      <c r="BC175" s="167"/>
      <c r="BD175" s="167"/>
      <c r="BE175" s="167"/>
      <c r="BF175" s="167"/>
      <c r="BG175" s="167"/>
    </row>
    <row r="176" spans="1:59" ht="28.15" customHeight="1" x14ac:dyDescent="0.25">
      <c r="A176" s="53">
        <v>174</v>
      </c>
      <c r="B176" s="72" t="s">
        <v>2524</v>
      </c>
      <c r="C176" s="55" t="s">
        <v>978</v>
      </c>
      <c r="D176" s="91">
        <v>44950</v>
      </c>
      <c r="E176" s="56" t="s">
        <v>1358</v>
      </c>
      <c r="F176" s="113" t="s">
        <v>2525</v>
      </c>
      <c r="G176" s="73" t="s">
        <v>2526</v>
      </c>
      <c r="H176" s="58" t="s">
        <v>2527</v>
      </c>
      <c r="I176" s="59" t="s">
        <v>1429</v>
      </c>
      <c r="J176" s="74">
        <v>2611791.6</v>
      </c>
      <c r="K176" s="75">
        <v>26117916</v>
      </c>
      <c r="L176" s="87">
        <v>44950</v>
      </c>
      <c r="M176" s="90">
        <v>45253</v>
      </c>
      <c r="N176" s="73">
        <v>304</v>
      </c>
      <c r="O176" s="63" t="s">
        <v>1430</v>
      </c>
      <c r="P176" s="73">
        <v>12</v>
      </c>
      <c r="Q176" s="64">
        <f t="shared" si="4"/>
        <v>44931</v>
      </c>
      <c r="R176" s="65">
        <f t="shared" si="5"/>
        <v>1505871844</v>
      </c>
      <c r="S176" s="73" t="s">
        <v>2528</v>
      </c>
      <c r="T176" s="75">
        <v>26117916</v>
      </c>
      <c r="U176" s="63" t="s">
        <v>122</v>
      </c>
      <c r="V176" s="97" t="s">
        <v>1048</v>
      </c>
      <c r="W176" s="102"/>
      <c r="X176" s="103"/>
      <c r="Y176" s="102"/>
      <c r="Z176" s="104"/>
      <c r="AA176" s="84"/>
      <c r="AB176" s="84"/>
      <c r="AC176" s="84"/>
      <c r="AD176" s="104"/>
      <c r="AE176" s="84"/>
      <c r="AF176" s="84"/>
      <c r="AG176" s="94"/>
      <c r="AH176" s="84"/>
      <c r="AI176" s="98"/>
      <c r="AJ176" s="84"/>
      <c r="AK176" s="99"/>
      <c r="AL176" s="80"/>
      <c r="AM176" s="80"/>
      <c r="AN176" s="106"/>
      <c r="AO176" s="107"/>
      <c r="AP176" s="81"/>
      <c r="AQ176" s="63" t="s">
        <v>1332</v>
      </c>
      <c r="AR176" s="68" t="s">
        <v>2529</v>
      </c>
      <c r="AS176" s="68" t="s">
        <v>2530</v>
      </c>
      <c r="AT176" s="58" t="s">
        <v>2531</v>
      </c>
      <c r="AU176" s="59"/>
      <c r="AV176" s="167"/>
      <c r="AW176" s="167"/>
      <c r="AX176" s="167"/>
      <c r="AY176" s="167"/>
      <c r="AZ176" s="167"/>
      <c r="BA176" s="167"/>
      <c r="BB176" s="167"/>
      <c r="BC176" s="167"/>
      <c r="BD176" s="167"/>
      <c r="BE176" s="167"/>
      <c r="BF176" s="167"/>
      <c r="BG176" s="167"/>
    </row>
    <row r="177" spans="1:59" ht="28.15" customHeight="1" x14ac:dyDescent="0.25">
      <c r="A177" s="53">
        <v>175</v>
      </c>
      <c r="B177" s="72" t="s">
        <v>2532</v>
      </c>
      <c r="C177" s="55" t="s">
        <v>978</v>
      </c>
      <c r="D177" s="91">
        <v>44950</v>
      </c>
      <c r="E177" s="56" t="s">
        <v>1324</v>
      </c>
      <c r="F177" s="113" t="s">
        <v>2533</v>
      </c>
      <c r="G177" s="73" t="s">
        <v>2534</v>
      </c>
      <c r="H177" s="58" t="s">
        <v>2535</v>
      </c>
      <c r="I177" s="59" t="s">
        <v>1461</v>
      </c>
      <c r="J177" s="74">
        <v>3302592</v>
      </c>
      <c r="K177" s="75">
        <v>33025920</v>
      </c>
      <c r="L177" s="87">
        <v>44950</v>
      </c>
      <c r="M177" s="90">
        <v>45253</v>
      </c>
      <c r="N177" s="73">
        <v>304</v>
      </c>
      <c r="O177" s="63" t="s">
        <v>1462</v>
      </c>
      <c r="P177" s="73">
        <v>7</v>
      </c>
      <c r="Q177" s="64">
        <f t="shared" si="4"/>
        <v>44931</v>
      </c>
      <c r="R177" s="65">
        <f t="shared" si="5"/>
        <v>1159135180</v>
      </c>
      <c r="S177" s="73" t="s">
        <v>2536</v>
      </c>
      <c r="T177" s="75">
        <v>33025920</v>
      </c>
      <c r="U177" s="63" t="s">
        <v>1605</v>
      </c>
      <c r="V177" s="97" t="s">
        <v>1048</v>
      </c>
      <c r="W177" s="102"/>
      <c r="X177" s="103"/>
      <c r="Y177" s="102"/>
      <c r="Z177" s="104"/>
      <c r="AA177" s="84"/>
      <c r="AB177" s="84"/>
      <c r="AC177" s="84"/>
      <c r="AD177" s="104"/>
      <c r="AE177" s="84"/>
      <c r="AF177" s="84"/>
      <c r="AG177" s="94"/>
      <c r="AH177" s="80"/>
      <c r="AI177" s="98"/>
      <c r="AJ177" s="84"/>
      <c r="AK177" s="99"/>
      <c r="AL177" s="80"/>
      <c r="AM177" s="80"/>
      <c r="AN177" s="106"/>
      <c r="AO177" s="107"/>
      <c r="AP177" s="81"/>
      <c r="AQ177" s="63" t="s">
        <v>1332</v>
      </c>
      <c r="AR177" s="68" t="s">
        <v>1827</v>
      </c>
      <c r="AS177" s="68" t="s">
        <v>1828</v>
      </c>
      <c r="AT177" s="58" t="s">
        <v>2537</v>
      </c>
      <c r="AU177" s="59"/>
      <c r="AV177" s="167"/>
      <c r="AW177" s="167"/>
      <c r="AX177" s="167"/>
      <c r="AY177" s="167"/>
      <c r="AZ177" s="167"/>
      <c r="BA177" s="167"/>
      <c r="BB177" s="167"/>
      <c r="BC177" s="167"/>
      <c r="BD177" s="167"/>
      <c r="BE177" s="167"/>
      <c r="BF177" s="167"/>
      <c r="BG177" s="167"/>
    </row>
    <row r="178" spans="1:59" ht="28.15" customHeight="1" x14ac:dyDescent="0.25">
      <c r="A178" s="53">
        <v>176</v>
      </c>
      <c r="B178" s="72" t="s">
        <v>2538</v>
      </c>
      <c r="C178" s="55" t="s">
        <v>978</v>
      </c>
      <c r="D178" s="91">
        <v>44950</v>
      </c>
      <c r="E178" s="56" t="s">
        <v>1324</v>
      </c>
      <c r="F178" s="88" t="s">
        <v>2539</v>
      </c>
      <c r="G178" s="73" t="s">
        <v>2540</v>
      </c>
      <c r="H178" s="58" t="s">
        <v>2541</v>
      </c>
      <c r="I178" s="59" t="s">
        <v>1429</v>
      </c>
      <c r="J178" s="74">
        <v>1891080</v>
      </c>
      <c r="K178" s="75">
        <v>18910800</v>
      </c>
      <c r="L178" s="87">
        <v>44950</v>
      </c>
      <c r="M178" s="90">
        <v>45253</v>
      </c>
      <c r="N178" s="73">
        <v>304</v>
      </c>
      <c r="O178" s="63" t="s">
        <v>1462</v>
      </c>
      <c r="P178" s="73">
        <v>12</v>
      </c>
      <c r="Q178" s="64">
        <f t="shared" si="4"/>
        <v>44931</v>
      </c>
      <c r="R178" s="65">
        <f t="shared" si="5"/>
        <v>1505871844</v>
      </c>
      <c r="S178" s="73" t="s">
        <v>2542</v>
      </c>
      <c r="T178" s="75">
        <v>18910800</v>
      </c>
      <c r="U178" s="63" t="s">
        <v>122</v>
      </c>
      <c r="V178" s="97" t="s">
        <v>1048</v>
      </c>
      <c r="W178" s="102"/>
      <c r="X178" s="116"/>
      <c r="Y178" s="102"/>
      <c r="Z178" s="104"/>
      <c r="AA178" s="84"/>
      <c r="AB178" s="84"/>
      <c r="AC178" s="84"/>
      <c r="AD178" s="104"/>
      <c r="AE178" s="84"/>
      <c r="AF178" s="84"/>
      <c r="AG178" s="94"/>
      <c r="AH178" s="80"/>
      <c r="AI178" s="98"/>
      <c r="AJ178" s="80"/>
      <c r="AK178" s="99"/>
      <c r="AL178" s="80"/>
      <c r="AM178" s="80"/>
      <c r="AN178" s="106"/>
      <c r="AO178" s="107"/>
      <c r="AP178" s="81"/>
      <c r="AQ178" s="63" t="s">
        <v>1332</v>
      </c>
      <c r="AR178" s="68" t="s">
        <v>2543</v>
      </c>
      <c r="AS178" s="68" t="s">
        <v>2544</v>
      </c>
      <c r="AT178" s="58" t="s">
        <v>2545</v>
      </c>
      <c r="AU178" s="59"/>
      <c r="AV178" s="167"/>
      <c r="AW178" s="167"/>
      <c r="AX178" s="167"/>
      <c r="AY178" s="167"/>
      <c r="AZ178" s="167"/>
      <c r="BA178" s="167"/>
      <c r="BB178" s="167"/>
      <c r="BC178" s="167"/>
      <c r="BD178" s="167"/>
      <c r="BE178" s="167"/>
      <c r="BF178" s="167"/>
      <c r="BG178" s="167"/>
    </row>
    <row r="179" spans="1:59" ht="28.15" customHeight="1" x14ac:dyDescent="0.25">
      <c r="A179" s="53">
        <v>177</v>
      </c>
      <c r="B179" s="72" t="s">
        <v>2546</v>
      </c>
      <c r="C179" s="55" t="s">
        <v>978</v>
      </c>
      <c r="D179" s="91">
        <v>44950</v>
      </c>
      <c r="E179" s="56" t="s">
        <v>1324</v>
      </c>
      <c r="F179" s="88" t="s">
        <v>2547</v>
      </c>
      <c r="G179" s="73" t="s">
        <v>2548</v>
      </c>
      <c r="H179" s="58" t="s">
        <v>2541</v>
      </c>
      <c r="I179" s="59" t="s">
        <v>1461</v>
      </c>
      <c r="J179" s="74">
        <v>3096180</v>
      </c>
      <c r="K179" s="75">
        <v>30961800</v>
      </c>
      <c r="L179" s="87">
        <v>44950</v>
      </c>
      <c r="M179" s="90">
        <v>45253</v>
      </c>
      <c r="N179" s="73">
        <v>304</v>
      </c>
      <c r="O179" s="63" t="s">
        <v>1462</v>
      </c>
      <c r="P179" s="73">
        <v>7</v>
      </c>
      <c r="Q179" s="64">
        <f t="shared" si="4"/>
        <v>44931</v>
      </c>
      <c r="R179" s="65">
        <f t="shared" si="5"/>
        <v>1159135180</v>
      </c>
      <c r="S179" s="73" t="s">
        <v>2549</v>
      </c>
      <c r="T179" s="75">
        <v>30961800</v>
      </c>
      <c r="U179" s="63" t="s">
        <v>1605</v>
      </c>
      <c r="V179" s="97" t="s">
        <v>1048</v>
      </c>
      <c r="W179" s="102"/>
      <c r="X179" s="116"/>
      <c r="Y179" s="102"/>
      <c r="Z179" s="104"/>
      <c r="AA179" s="84"/>
      <c r="AB179" s="84"/>
      <c r="AC179" s="84"/>
      <c r="AD179" s="104"/>
      <c r="AE179" s="84"/>
      <c r="AF179" s="84"/>
      <c r="AG179" s="94"/>
      <c r="AH179" s="80"/>
      <c r="AI179" s="98"/>
      <c r="AJ179" s="84"/>
      <c r="AK179" s="99"/>
      <c r="AL179" s="80"/>
      <c r="AM179" s="80"/>
      <c r="AN179" s="106"/>
      <c r="AO179" s="107"/>
      <c r="AP179" s="81"/>
      <c r="AQ179" s="63" t="s">
        <v>1332</v>
      </c>
      <c r="AR179" s="68" t="s">
        <v>2550</v>
      </c>
      <c r="AS179" s="68" t="s">
        <v>2544</v>
      </c>
      <c r="AT179" s="58" t="s">
        <v>2551</v>
      </c>
      <c r="AU179" s="59"/>
      <c r="AV179" s="167"/>
      <c r="AW179" s="167"/>
      <c r="AX179" s="167"/>
      <c r="AY179" s="167"/>
      <c r="AZ179" s="167"/>
      <c r="BA179" s="167"/>
      <c r="BB179" s="167"/>
      <c r="BC179" s="167"/>
      <c r="BD179" s="167"/>
      <c r="BE179" s="167"/>
      <c r="BF179" s="167"/>
      <c r="BG179" s="167"/>
    </row>
    <row r="180" spans="1:59" ht="28.15" customHeight="1" x14ac:dyDescent="0.25">
      <c r="A180" s="53">
        <v>278</v>
      </c>
      <c r="B180" s="72" t="s">
        <v>2552</v>
      </c>
      <c r="C180" s="55" t="s">
        <v>978</v>
      </c>
      <c r="D180" s="91">
        <v>44951</v>
      </c>
      <c r="E180" s="56" t="s">
        <v>1358</v>
      </c>
      <c r="F180" s="88" t="s">
        <v>2553</v>
      </c>
      <c r="G180" s="73" t="s">
        <v>2554</v>
      </c>
      <c r="H180" s="58" t="s">
        <v>2495</v>
      </c>
      <c r="I180" s="59" t="s">
        <v>1429</v>
      </c>
      <c r="J180" s="74">
        <v>1891080</v>
      </c>
      <c r="K180" s="75">
        <v>18910800</v>
      </c>
      <c r="L180" s="87">
        <v>44951</v>
      </c>
      <c r="M180" s="90">
        <v>45254</v>
      </c>
      <c r="N180" s="73">
        <v>304</v>
      </c>
      <c r="O180" s="63" t="s">
        <v>1430</v>
      </c>
      <c r="P180" s="73">
        <v>12</v>
      </c>
      <c r="Q180" s="64">
        <f t="shared" si="4"/>
        <v>44931</v>
      </c>
      <c r="R180" s="65">
        <f t="shared" si="5"/>
        <v>1505871844</v>
      </c>
      <c r="S180" s="73" t="s">
        <v>2555</v>
      </c>
      <c r="T180" s="75">
        <v>18910800</v>
      </c>
      <c r="U180" s="63" t="s">
        <v>122</v>
      </c>
      <c r="V180" s="97" t="s">
        <v>1048</v>
      </c>
      <c r="W180" s="102"/>
      <c r="X180" s="116"/>
      <c r="Y180" s="102"/>
      <c r="Z180" s="104"/>
      <c r="AA180" s="84"/>
      <c r="AB180" s="84"/>
      <c r="AC180" s="84"/>
      <c r="AD180" s="104"/>
      <c r="AE180" s="84"/>
      <c r="AF180" s="84"/>
      <c r="AG180" s="94"/>
      <c r="AH180" s="80"/>
      <c r="AI180" s="98"/>
      <c r="AJ180" s="84"/>
      <c r="AK180" s="99"/>
      <c r="AL180" s="80"/>
      <c r="AM180" s="80"/>
      <c r="AN180" s="106"/>
      <c r="AO180" s="107"/>
      <c r="AP180" s="81"/>
      <c r="AQ180" s="63" t="s">
        <v>1332</v>
      </c>
      <c r="AR180" s="68" t="s">
        <v>2556</v>
      </c>
      <c r="AS180" s="68" t="s">
        <v>2557</v>
      </c>
      <c r="AT180" s="58" t="s">
        <v>2558</v>
      </c>
      <c r="AU180" s="59"/>
      <c r="AV180" s="167"/>
      <c r="AW180" s="167"/>
      <c r="AX180" s="167"/>
      <c r="AY180" s="167"/>
      <c r="AZ180" s="167"/>
      <c r="BA180" s="167"/>
      <c r="BB180" s="167"/>
      <c r="BC180" s="167"/>
      <c r="BD180" s="167"/>
      <c r="BE180" s="167"/>
      <c r="BF180" s="167"/>
      <c r="BG180" s="167"/>
    </row>
    <row r="181" spans="1:59" ht="28.15" customHeight="1" x14ac:dyDescent="0.25">
      <c r="A181" s="53">
        <v>179</v>
      </c>
      <c r="B181" s="72" t="s">
        <v>2559</v>
      </c>
      <c r="C181" s="55" t="s">
        <v>978</v>
      </c>
      <c r="D181" s="91">
        <v>44950</v>
      </c>
      <c r="E181" s="56" t="s">
        <v>1358</v>
      </c>
      <c r="F181" s="88" t="s">
        <v>2560</v>
      </c>
      <c r="G181" s="73" t="s">
        <v>2561</v>
      </c>
      <c r="H181" s="58" t="s">
        <v>2562</v>
      </c>
      <c r="I181" s="59" t="s">
        <v>1429</v>
      </c>
      <c r="J181" s="74">
        <v>2266000</v>
      </c>
      <c r="K181" s="75">
        <v>22660000</v>
      </c>
      <c r="L181" s="87">
        <v>44950</v>
      </c>
      <c r="M181" s="90">
        <v>45253</v>
      </c>
      <c r="N181" s="73">
        <v>304</v>
      </c>
      <c r="O181" s="63" t="s">
        <v>1430</v>
      </c>
      <c r="P181" s="73">
        <v>12</v>
      </c>
      <c r="Q181" s="64">
        <f t="shared" si="4"/>
        <v>44931</v>
      </c>
      <c r="R181" s="65">
        <f t="shared" si="5"/>
        <v>1505871844</v>
      </c>
      <c r="S181" s="73" t="s">
        <v>2563</v>
      </c>
      <c r="T181" s="75">
        <v>22660000</v>
      </c>
      <c r="U181" s="63" t="s">
        <v>122</v>
      </c>
      <c r="V181" s="97" t="s">
        <v>1048</v>
      </c>
      <c r="W181" s="102"/>
      <c r="X181" s="116"/>
      <c r="Y181" s="102"/>
      <c r="Z181" s="104"/>
      <c r="AA181" s="84"/>
      <c r="AB181" s="84"/>
      <c r="AC181" s="84"/>
      <c r="AD181" s="104"/>
      <c r="AE181" s="84"/>
      <c r="AF181" s="84"/>
      <c r="AG181" s="94"/>
      <c r="AH181" s="80"/>
      <c r="AI181" s="98"/>
      <c r="AJ181" s="84"/>
      <c r="AK181" s="99"/>
      <c r="AL181" s="80"/>
      <c r="AM181" s="80"/>
      <c r="AN181" s="106"/>
      <c r="AO181" s="107"/>
      <c r="AP181" s="81"/>
      <c r="AQ181" s="63" t="s">
        <v>1332</v>
      </c>
      <c r="AR181" s="68" t="s">
        <v>2564</v>
      </c>
      <c r="AS181" s="68" t="s">
        <v>2565</v>
      </c>
      <c r="AT181" s="58" t="s">
        <v>2566</v>
      </c>
      <c r="AU181" s="59"/>
      <c r="AV181" s="167"/>
      <c r="AW181" s="167"/>
      <c r="AX181" s="167"/>
      <c r="AY181" s="167"/>
      <c r="AZ181" s="167"/>
      <c r="BA181" s="167"/>
      <c r="BB181" s="167"/>
      <c r="BC181" s="167"/>
      <c r="BD181" s="167"/>
      <c r="BE181" s="167"/>
      <c r="BF181" s="167"/>
      <c r="BG181" s="167"/>
    </row>
    <row r="182" spans="1:59" ht="28.15" customHeight="1" x14ac:dyDescent="0.25">
      <c r="A182" s="53">
        <v>180</v>
      </c>
      <c r="B182" s="72" t="s">
        <v>2567</v>
      </c>
      <c r="C182" s="55" t="s">
        <v>978</v>
      </c>
      <c r="D182" s="91">
        <v>44951</v>
      </c>
      <c r="E182" s="56" t="s">
        <v>1358</v>
      </c>
      <c r="F182" s="88" t="s">
        <v>721</v>
      </c>
      <c r="G182" s="73" t="s">
        <v>2568</v>
      </c>
      <c r="H182" s="58" t="s">
        <v>2495</v>
      </c>
      <c r="I182" s="59" t="s">
        <v>1429</v>
      </c>
      <c r="J182" s="74">
        <v>1891080</v>
      </c>
      <c r="K182" s="75">
        <v>18910800</v>
      </c>
      <c r="L182" s="87">
        <v>44951</v>
      </c>
      <c r="M182" s="90">
        <v>45254</v>
      </c>
      <c r="N182" s="73">
        <v>304</v>
      </c>
      <c r="O182" s="63" t="s">
        <v>1430</v>
      </c>
      <c r="P182" s="73">
        <v>12</v>
      </c>
      <c r="Q182" s="64">
        <f t="shared" si="4"/>
        <v>44931</v>
      </c>
      <c r="R182" s="65">
        <f t="shared" si="5"/>
        <v>1505871844</v>
      </c>
      <c r="S182" s="73" t="s">
        <v>2569</v>
      </c>
      <c r="T182" s="75">
        <v>18910800</v>
      </c>
      <c r="U182" s="63" t="s">
        <v>122</v>
      </c>
      <c r="V182" s="97" t="s">
        <v>1048</v>
      </c>
      <c r="W182" s="102"/>
      <c r="X182" s="116"/>
      <c r="Y182" s="102"/>
      <c r="Z182" s="104"/>
      <c r="AA182" s="84"/>
      <c r="AB182" s="84"/>
      <c r="AC182" s="84"/>
      <c r="AD182" s="104"/>
      <c r="AE182" s="84"/>
      <c r="AF182" s="84"/>
      <c r="AG182" s="94"/>
      <c r="AH182" s="84"/>
      <c r="AI182" s="98"/>
      <c r="AJ182" s="84"/>
      <c r="AK182" s="99"/>
      <c r="AL182" s="80"/>
      <c r="AM182" s="80"/>
      <c r="AN182" s="106"/>
      <c r="AO182" s="107"/>
      <c r="AP182" s="81"/>
      <c r="AQ182" s="63" t="s">
        <v>1332</v>
      </c>
      <c r="AR182" s="68" t="s">
        <v>2556</v>
      </c>
      <c r="AS182" s="68" t="s">
        <v>2557</v>
      </c>
      <c r="AT182" s="58" t="s">
        <v>2570</v>
      </c>
      <c r="AU182" s="59"/>
      <c r="AV182" s="167"/>
      <c r="AW182" s="167"/>
      <c r="AX182" s="167"/>
      <c r="AY182" s="167"/>
      <c r="AZ182" s="167"/>
      <c r="BA182" s="167"/>
      <c r="BB182" s="167"/>
      <c r="BC182" s="167"/>
      <c r="BD182" s="167"/>
      <c r="BE182" s="167"/>
      <c r="BF182" s="167"/>
      <c r="BG182" s="167"/>
    </row>
    <row r="183" spans="1:59" ht="28.15" customHeight="1" x14ac:dyDescent="0.25">
      <c r="A183" s="53">
        <v>181</v>
      </c>
      <c r="B183" s="72" t="s">
        <v>2571</v>
      </c>
      <c r="C183" s="55" t="s">
        <v>978</v>
      </c>
      <c r="D183" s="91">
        <v>44950</v>
      </c>
      <c r="E183" s="56" t="s">
        <v>1358</v>
      </c>
      <c r="F183" s="88" t="s">
        <v>2572</v>
      </c>
      <c r="G183" s="73" t="s">
        <v>2573</v>
      </c>
      <c r="H183" s="58" t="s">
        <v>2511</v>
      </c>
      <c r="I183" s="59" t="s">
        <v>1429</v>
      </c>
      <c r="J183" s="74">
        <v>2266000</v>
      </c>
      <c r="K183" s="75">
        <v>22660000</v>
      </c>
      <c r="L183" s="87">
        <v>44950</v>
      </c>
      <c r="M183" s="90">
        <v>45253</v>
      </c>
      <c r="N183" s="73">
        <v>304</v>
      </c>
      <c r="O183" s="63" t="s">
        <v>1430</v>
      </c>
      <c r="P183" s="73">
        <v>12</v>
      </c>
      <c r="Q183" s="64">
        <f t="shared" si="4"/>
        <v>44931</v>
      </c>
      <c r="R183" s="65">
        <f t="shared" si="5"/>
        <v>1505871844</v>
      </c>
      <c r="S183" s="73" t="s">
        <v>2574</v>
      </c>
      <c r="T183" s="75">
        <v>22660000</v>
      </c>
      <c r="U183" s="63" t="s">
        <v>122</v>
      </c>
      <c r="V183" s="97" t="s">
        <v>1048</v>
      </c>
      <c r="W183" s="102"/>
      <c r="X183" s="84"/>
      <c r="Y183" s="102"/>
      <c r="Z183" s="104"/>
      <c r="AA183" s="84"/>
      <c r="AB183" s="84"/>
      <c r="AC183" s="84"/>
      <c r="AD183" s="104"/>
      <c r="AE183" s="84"/>
      <c r="AF183" s="84"/>
      <c r="AG183" s="94"/>
      <c r="AH183" s="80"/>
      <c r="AI183" s="98"/>
      <c r="AJ183" s="84"/>
      <c r="AK183" s="99"/>
      <c r="AL183" s="80"/>
      <c r="AM183" s="80"/>
      <c r="AN183" s="106"/>
      <c r="AO183" s="107"/>
      <c r="AP183" s="81"/>
      <c r="AQ183" s="63" t="s">
        <v>1332</v>
      </c>
      <c r="AR183" s="68" t="s">
        <v>2513</v>
      </c>
      <c r="AS183" s="68" t="s">
        <v>2575</v>
      </c>
      <c r="AT183" s="58" t="s">
        <v>2576</v>
      </c>
      <c r="AU183" s="59"/>
      <c r="AV183" s="167"/>
      <c r="AW183" s="167"/>
      <c r="AX183" s="167"/>
      <c r="AY183" s="167"/>
      <c r="AZ183" s="167"/>
      <c r="BA183" s="167"/>
      <c r="BB183" s="167"/>
      <c r="BC183" s="167"/>
      <c r="BD183" s="167"/>
      <c r="BE183" s="167"/>
      <c r="BF183" s="167"/>
      <c r="BG183" s="167"/>
    </row>
    <row r="184" spans="1:59" ht="28.15" customHeight="1" x14ac:dyDescent="0.25">
      <c r="A184" s="53">
        <v>182</v>
      </c>
      <c r="B184" s="72" t="s">
        <v>2577</v>
      </c>
      <c r="C184" s="55" t="s">
        <v>978</v>
      </c>
      <c r="D184" s="91">
        <v>44950</v>
      </c>
      <c r="E184" s="56" t="s">
        <v>1358</v>
      </c>
      <c r="F184" s="88" t="s">
        <v>2578</v>
      </c>
      <c r="G184" s="73" t="s">
        <v>2579</v>
      </c>
      <c r="H184" s="58" t="s">
        <v>2562</v>
      </c>
      <c r="I184" s="59" t="s">
        <v>1429</v>
      </c>
      <c r="J184" s="74">
        <v>2266000</v>
      </c>
      <c r="K184" s="75">
        <v>22660000</v>
      </c>
      <c r="L184" s="87">
        <v>44950</v>
      </c>
      <c r="M184" s="90">
        <v>45253</v>
      </c>
      <c r="N184" s="73">
        <v>304</v>
      </c>
      <c r="O184" s="63" t="s">
        <v>1462</v>
      </c>
      <c r="P184" s="73">
        <v>12</v>
      </c>
      <c r="Q184" s="64">
        <f t="shared" si="4"/>
        <v>44931</v>
      </c>
      <c r="R184" s="65">
        <f t="shared" si="5"/>
        <v>1505871844</v>
      </c>
      <c r="S184" s="73" t="s">
        <v>2580</v>
      </c>
      <c r="T184" s="75">
        <v>22660000</v>
      </c>
      <c r="U184" s="63" t="s">
        <v>122</v>
      </c>
      <c r="V184" s="97" t="s">
        <v>1048</v>
      </c>
      <c r="W184" s="102"/>
      <c r="X184" s="116"/>
      <c r="Y184" s="102"/>
      <c r="Z184" s="104"/>
      <c r="AA184" s="84"/>
      <c r="AB184" s="84"/>
      <c r="AC184" s="84"/>
      <c r="AD184" s="104"/>
      <c r="AE184" s="84"/>
      <c r="AF184" s="84"/>
      <c r="AG184" s="94"/>
      <c r="AH184" s="84"/>
      <c r="AI184" s="98"/>
      <c r="AJ184" s="84"/>
      <c r="AK184" s="99"/>
      <c r="AL184" s="80"/>
      <c r="AM184" s="80"/>
      <c r="AN184" s="106"/>
      <c r="AO184" s="107"/>
      <c r="AP184" s="81"/>
      <c r="AQ184" s="63" t="s">
        <v>1332</v>
      </c>
      <c r="AR184" s="68" t="s">
        <v>2581</v>
      </c>
      <c r="AS184" s="68" t="s">
        <v>2575</v>
      </c>
      <c r="AT184" s="58" t="s">
        <v>2582</v>
      </c>
      <c r="AU184" s="59"/>
      <c r="AV184" s="167"/>
      <c r="AW184" s="167"/>
      <c r="AX184" s="167"/>
      <c r="AY184" s="167"/>
      <c r="AZ184" s="167"/>
      <c r="BA184" s="167"/>
      <c r="BB184" s="167"/>
      <c r="BC184" s="167"/>
      <c r="BD184" s="167"/>
      <c r="BE184" s="167"/>
      <c r="BF184" s="167"/>
      <c r="BG184" s="167"/>
    </row>
    <row r="185" spans="1:59" ht="28.15" customHeight="1" x14ac:dyDescent="0.25">
      <c r="A185" s="53">
        <v>183</v>
      </c>
      <c r="B185" s="72" t="s">
        <v>2583</v>
      </c>
      <c r="C185" s="55" t="s">
        <v>978</v>
      </c>
      <c r="D185" s="91">
        <v>44951</v>
      </c>
      <c r="E185" s="56" t="s">
        <v>1358</v>
      </c>
      <c r="F185" s="88" t="s">
        <v>385</v>
      </c>
      <c r="G185" s="73" t="s">
        <v>384</v>
      </c>
      <c r="H185" s="58" t="s">
        <v>1603</v>
      </c>
      <c r="I185" s="59" t="s">
        <v>1461</v>
      </c>
      <c r="J185" s="74">
        <v>2322135</v>
      </c>
      <c r="K185" s="75">
        <v>23221350</v>
      </c>
      <c r="L185" s="87">
        <v>44951</v>
      </c>
      <c r="M185" s="90">
        <v>45254</v>
      </c>
      <c r="N185" s="73">
        <v>304</v>
      </c>
      <c r="O185" s="63" t="s">
        <v>1462</v>
      </c>
      <c r="P185" s="73">
        <v>7</v>
      </c>
      <c r="Q185" s="64">
        <f t="shared" si="4"/>
        <v>44931</v>
      </c>
      <c r="R185" s="65">
        <f t="shared" si="5"/>
        <v>1159135180</v>
      </c>
      <c r="S185" s="73" t="s">
        <v>2584</v>
      </c>
      <c r="T185" s="75">
        <v>23221350</v>
      </c>
      <c r="U185" s="63" t="s">
        <v>1605</v>
      </c>
      <c r="V185" s="97" t="s">
        <v>1048</v>
      </c>
      <c r="W185" s="102"/>
      <c r="X185" s="116"/>
      <c r="Y185" s="102"/>
      <c r="Z185" s="104"/>
      <c r="AA185" s="84"/>
      <c r="AB185" s="84"/>
      <c r="AC185" s="84"/>
      <c r="AD185" s="104"/>
      <c r="AE185" s="84"/>
      <c r="AF185" s="84"/>
      <c r="AG185" s="94"/>
      <c r="AH185" s="84"/>
      <c r="AI185" s="98"/>
      <c r="AJ185" s="84"/>
      <c r="AK185" s="117"/>
      <c r="AL185" s="80"/>
      <c r="AM185" s="80"/>
      <c r="AN185" s="106"/>
      <c r="AO185" s="107"/>
      <c r="AP185" s="81"/>
      <c r="AQ185" s="63" t="s">
        <v>1332</v>
      </c>
      <c r="AR185" s="68" t="s">
        <v>2585</v>
      </c>
      <c r="AS185" s="68" t="s">
        <v>2586</v>
      </c>
      <c r="AT185" s="58" t="s">
        <v>2587</v>
      </c>
      <c r="AU185" s="59"/>
      <c r="AV185" s="167"/>
      <c r="AW185" s="167"/>
      <c r="AX185" s="167"/>
      <c r="AY185" s="167"/>
      <c r="AZ185" s="167"/>
      <c r="BA185" s="167"/>
      <c r="BB185" s="167"/>
      <c r="BC185" s="167"/>
      <c r="BD185" s="167"/>
      <c r="BE185" s="167"/>
      <c r="BF185" s="167"/>
      <c r="BG185" s="167"/>
    </row>
    <row r="186" spans="1:59" ht="28.15" customHeight="1" x14ac:dyDescent="0.25">
      <c r="A186" s="53">
        <v>184</v>
      </c>
      <c r="B186" s="72" t="s">
        <v>2588</v>
      </c>
      <c r="C186" s="55" t="s">
        <v>978</v>
      </c>
      <c r="D186" s="91">
        <v>44951</v>
      </c>
      <c r="E186" s="56" t="s">
        <v>1358</v>
      </c>
      <c r="F186" s="88" t="s">
        <v>2589</v>
      </c>
      <c r="G186" s="73" t="s">
        <v>2590</v>
      </c>
      <c r="H186" s="58" t="s">
        <v>2562</v>
      </c>
      <c r="I186" s="59" t="s">
        <v>1429</v>
      </c>
      <c r="J186" s="74">
        <v>2266000</v>
      </c>
      <c r="K186" s="75">
        <v>22660000</v>
      </c>
      <c r="L186" s="87">
        <v>44951</v>
      </c>
      <c r="M186" s="90">
        <v>45254</v>
      </c>
      <c r="N186" s="73">
        <v>304</v>
      </c>
      <c r="O186" s="63" t="s">
        <v>1430</v>
      </c>
      <c r="P186" s="73">
        <v>12</v>
      </c>
      <c r="Q186" s="64">
        <f t="shared" si="4"/>
        <v>44931</v>
      </c>
      <c r="R186" s="65">
        <f t="shared" si="5"/>
        <v>1505871844</v>
      </c>
      <c r="S186" s="73" t="s">
        <v>2591</v>
      </c>
      <c r="T186" s="75">
        <v>22660000</v>
      </c>
      <c r="U186" s="63" t="s">
        <v>122</v>
      </c>
      <c r="V186" s="97" t="s">
        <v>1048</v>
      </c>
      <c r="W186" s="102"/>
      <c r="X186" s="116"/>
      <c r="Y186" s="102"/>
      <c r="Z186" s="104"/>
      <c r="AA186" s="84"/>
      <c r="AB186" s="84"/>
      <c r="AC186" s="84"/>
      <c r="AD186" s="104"/>
      <c r="AE186" s="84"/>
      <c r="AF186" s="84"/>
      <c r="AG186" s="94"/>
      <c r="AH186" s="84"/>
      <c r="AI186" s="98"/>
      <c r="AJ186" s="84"/>
      <c r="AK186" s="99"/>
      <c r="AL186" s="80"/>
      <c r="AM186" s="80"/>
      <c r="AN186" s="106"/>
      <c r="AO186" s="107"/>
      <c r="AP186" s="81"/>
      <c r="AQ186" s="63" t="s">
        <v>1332</v>
      </c>
      <c r="AR186" s="68" t="s">
        <v>2564</v>
      </c>
      <c r="AS186" s="68" t="s">
        <v>2592</v>
      </c>
      <c r="AT186" s="58" t="s">
        <v>2593</v>
      </c>
      <c r="AU186" s="59"/>
      <c r="AV186" s="167"/>
      <c r="AW186" s="167"/>
      <c r="AX186" s="167"/>
      <c r="AY186" s="167"/>
      <c r="AZ186" s="167"/>
      <c r="BA186" s="167"/>
      <c r="BB186" s="167"/>
      <c r="BC186" s="167"/>
      <c r="BD186" s="167"/>
      <c r="BE186" s="167"/>
      <c r="BF186" s="167"/>
      <c r="BG186" s="167"/>
    </row>
    <row r="187" spans="1:59" ht="28.15" customHeight="1" x14ac:dyDescent="0.25">
      <c r="A187" s="53">
        <v>185</v>
      </c>
      <c r="B187" s="72" t="s">
        <v>2594</v>
      </c>
      <c r="C187" s="55" t="s">
        <v>978</v>
      </c>
      <c r="D187" s="91">
        <v>44950</v>
      </c>
      <c r="E187" s="56" t="s">
        <v>1358</v>
      </c>
      <c r="F187" s="88" t="s">
        <v>2595</v>
      </c>
      <c r="G187" s="73" t="s">
        <v>2596</v>
      </c>
      <c r="H187" s="58" t="s">
        <v>2511</v>
      </c>
      <c r="I187" s="59" t="s">
        <v>1429</v>
      </c>
      <c r="J187" s="74">
        <v>2266000</v>
      </c>
      <c r="K187" s="75">
        <v>22660000</v>
      </c>
      <c r="L187" s="87">
        <v>44950</v>
      </c>
      <c r="M187" s="90">
        <v>45253</v>
      </c>
      <c r="N187" s="73">
        <v>304</v>
      </c>
      <c r="O187" s="63" t="s">
        <v>1430</v>
      </c>
      <c r="P187" s="73">
        <v>12</v>
      </c>
      <c r="Q187" s="64">
        <f t="shared" si="4"/>
        <v>44931</v>
      </c>
      <c r="R187" s="65">
        <f t="shared" si="5"/>
        <v>1505871844</v>
      </c>
      <c r="S187" s="73" t="s">
        <v>2597</v>
      </c>
      <c r="T187" s="75">
        <v>22660000</v>
      </c>
      <c r="U187" s="63" t="s">
        <v>122</v>
      </c>
      <c r="V187" s="97" t="s">
        <v>1048</v>
      </c>
      <c r="W187" s="102"/>
      <c r="X187" s="116"/>
      <c r="Y187" s="102"/>
      <c r="Z187" s="104"/>
      <c r="AA187" s="84"/>
      <c r="AB187" s="84"/>
      <c r="AC187" s="84"/>
      <c r="AD187" s="104"/>
      <c r="AE187" s="84"/>
      <c r="AF187" s="84"/>
      <c r="AG187" s="94"/>
      <c r="AH187" s="84"/>
      <c r="AI187" s="98"/>
      <c r="AJ187" s="84"/>
      <c r="AK187" s="99"/>
      <c r="AL187" s="80"/>
      <c r="AM187" s="80"/>
      <c r="AN187" s="106"/>
      <c r="AO187" s="107"/>
      <c r="AP187" s="81"/>
      <c r="AQ187" s="63" t="s">
        <v>1332</v>
      </c>
      <c r="AR187" s="68" t="s">
        <v>2598</v>
      </c>
      <c r="AS187" s="68" t="s">
        <v>2599</v>
      </c>
      <c r="AT187" s="58" t="s">
        <v>2600</v>
      </c>
      <c r="AU187" s="59"/>
      <c r="AV187" s="167"/>
      <c r="AW187" s="167"/>
      <c r="AX187" s="167"/>
      <c r="AY187" s="167"/>
      <c r="AZ187" s="167"/>
      <c r="BA187" s="167"/>
      <c r="BB187" s="167"/>
      <c r="BC187" s="167"/>
      <c r="BD187" s="167"/>
      <c r="BE187" s="167"/>
      <c r="BF187" s="167"/>
      <c r="BG187" s="167"/>
    </row>
    <row r="188" spans="1:59" ht="28.15" customHeight="1" x14ac:dyDescent="0.25">
      <c r="A188" s="53">
        <v>186</v>
      </c>
      <c r="B188" s="72" t="s">
        <v>2601</v>
      </c>
      <c r="C188" s="55" t="s">
        <v>978</v>
      </c>
      <c r="D188" s="91">
        <v>44950</v>
      </c>
      <c r="E188" s="56" t="s">
        <v>1358</v>
      </c>
      <c r="F188" s="88" t="s">
        <v>422</v>
      </c>
      <c r="G188" s="73" t="s">
        <v>2602</v>
      </c>
      <c r="H188" s="58" t="s">
        <v>2511</v>
      </c>
      <c r="I188" s="59" t="s">
        <v>1429</v>
      </c>
      <c r="J188" s="74">
        <v>2266000</v>
      </c>
      <c r="K188" s="75">
        <v>22660000</v>
      </c>
      <c r="L188" s="87">
        <v>44950</v>
      </c>
      <c r="M188" s="90">
        <v>45253</v>
      </c>
      <c r="N188" s="73">
        <v>304</v>
      </c>
      <c r="O188" s="63" t="s">
        <v>1430</v>
      </c>
      <c r="P188" s="73">
        <v>12</v>
      </c>
      <c r="Q188" s="64">
        <f t="shared" si="4"/>
        <v>44931</v>
      </c>
      <c r="R188" s="65">
        <f t="shared" si="5"/>
        <v>1505871844</v>
      </c>
      <c r="S188" s="73" t="s">
        <v>2603</v>
      </c>
      <c r="T188" s="75">
        <v>22660000</v>
      </c>
      <c r="U188" s="63" t="s">
        <v>122</v>
      </c>
      <c r="V188" s="97" t="s">
        <v>1048</v>
      </c>
      <c r="W188" s="102"/>
      <c r="X188" s="116"/>
      <c r="Y188" s="102"/>
      <c r="Z188" s="104"/>
      <c r="AA188" s="84"/>
      <c r="AB188" s="84"/>
      <c r="AC188" s="84"/>
      <c r="AD188" s="104"/>
      <c r="AE188" s="84"/>
      <c r="AF188" s="84"/>
      <c r="AG188" s="94"/>
      <c r="AH188" s="80"/>
      <c r="AI188" s="98"/>
      <c r="AJ188" s="84"/>
      <c r="AK188" s="99"/>
      <c r="AL188" s="80"/>
      <c r="AM188" s="80"/>
      <c r="AN188" s="106"/>
      <c r="AO188" s="107"/>
      <c r="AP188" s="81"/>
      <c r="AQ188" s="63" t="s">
        <v>1332</v>
      </c>
      <c r="AR188" s="68" t="s">
        <v>2604</v>
      </c>
      <c r="AS188" s="68" t="s">
        <v>2599</v>
      </c>
      <c r="AT188" s="58" t="s">
        <v>2605</v>
      </c>
      <c r="AU188" s="59"/>
      <c r="AV188" s="167"/>
      <c r="AW188" s="167"/>
      <c r="AX188" s="167"/>
      <c r="AY188" s="167"/>
      <c r="AZ188" s="167"/>
      <c r="BA188" s="167"/>
      <c r="BB188" s="167"/>
      <c r="BC188" s="167"/>
      <c r="BD188" s="167"/>
      <c r="BE188" s="167"/>
      <c r="BF188" s="167"/>
      <c r="BG188" s="167"/>
    </row>
    <row r="189" spans="1:59" ht="28.15" customHeight="1" x14ac:dyDescent="0.25">
      <c r="A189" s="53">
        <v>187</v>
      </c>
      <c r="B189" s="72" t="s">
        <v>2606</v>
      </c>
      <c r="C189" s="55" t="s">
        <v>978</v>
      </c>
      <c r="D189" s="91">
        <v>44950</v>
      </c>
      <c r="E189" s="56" t="s">
        <v>1358</v>
      </c>
      <c r="F189" s="57" t="s">
        <v>2607</v>
      </c>
      <c r="G189" s="73" t="s">
        <v>2608</v>
      </c>
      <c r="H189" s="58" t="s">
        <v>2609</v>
      </c>
      <c r="I189" s="59" t="s">
        <v>1429</v>
      </c>
      <c r="J189" s="74">
        <v>3200000</v>
      </c>
      <c r="K189" s="75">
        <v>32000000</v>
      </c>
      <c r="L189" s="87">
        <v>44950</v>
      </c>
      <c r="M189" s="90">
        <v>45253</v>
      </c>
      <c r="N189" s="73">
        <v>304</v>
      </c>
      <c r="O189" s="63" t="s">
        <v>1430</v>
      </c>
      <c r="P189" s="73">
        <v>12</v>
      </c>
      <c r="Q189" s="64">
        <f t="shared" si="4"/>
        <v>44931</v>
      </c>
      <c r="R189" s="65">
        <f t="shared" si="5"/>
        <v>1505871844</v>
      </c>
      <c r="S189" s="73" t="s">
        <v>2610</v>
      </c>
      <c r="T189" s="75">
        <v>32000000</v>
      </c>
      <c r="U189" s="63" t="s">
        <v>122</v>
      </c>
      <c r="V189" s="97" t="s">
        <v>1048</v>
      </c>
      <c r="W189" s="102"/>
      <c r="X189" s="103"/>
      <c r="Y189" s="102"/>
      <c r="Z189" s="104"/>
      <c r="AA189" s="84"/>
      <c r="AB189" s="84"/>
      <c r="AC189" s="84"/>
      <c r="AD189" s="104"/>
      <c r="AE189" s="84"/>
      <c r="AF189" s="84"/>
      <c r="AG189" s="94"/>
      <c r="AH189" s="80"/>
      <c r="AI189" s="98"/>
      <c r="AJ189" s="84"/>
      <c r="AK189" s="99"/>
      <c r="AL189" s="80"/>
      <c r="AM189" s="80"/>
      <c r="AN189" s="106"/>
      <c r="AO189" s="107"/>
      <c r="AP189" s="81"/>
      <c r="AQ189" s="63" t="s">
        <v>1332</v>
      </c>
      <c r="AR189" s="68" t="s">
        <v>2611</v>
      </c>
      <c r="AS189" s="68" t="s">
        <v>2612</v>
      </c>
      <c r="AT189" s="58" t="s">
        <v>2613</v>
      </c>
      <c r="AU189" s="59"/>
      <c r="AV189" s="167"/>
      <c r="AW189" s="167"/>
      <c r="AX189" s="167"/>
      <c r="AY189" s="167"/>
      <c r="AZ189" s="167"/>
      <c r="BA189" s="167"/>
      <c r="BB189" s="167"/>
      <c r="BC189" s="167"/>
      <c r="BD189" s="167"/>
      <c r="BE189" s="167"/>
      <c r="BF189" s="167"/>
      <c r="BG189" s="167"/>
    </row>
    <row r="190" spans="1:59" ht="28.15" customHeight="1" x14ac:dyDescent="0.25">
      <c r="A190" s="53">
        <v>188</v>
      </c>
      <c r="B190" s="72" t="s">
        <v>2614</v>
      </c>
      <c r="C190" s="55" t="s">
        <v>978</v>
      </c>
      <c r="D190" s="91">
        <v>44950</v>
      </c>
      <c r="E190" s="56" t="s">
        <v>1358</v>
      </c>
      <c r="F190" s="88" t="s">
        <v>731</v>
      </c>
      <c r="G190" s="73" t="s">
        <v>2615</v>
      </c>
      <c r="H190" s="58" t="s">
        <v>2616</v>
      </c>
      <c r="I190" s="59" t="s">
        <v>1429</v>
      </c>
      <c r="J190" s="74">
        <v>2101200</v>
      </c>
      <c r="K190" s="75">
        <v>21012000</v>
      </c>
      <c r="L190" s="87">
        <v>44950</v>
      </c>
      <c r="M190" s="90">
        <v>45253</v>
      </c>
      <c r="N190" s="73">
        <v>304</v>
      </c>
      <c r="O190" s="63" t="s">
        <v>1430</v>
      </c>
      <c r="P190" s="73">
        <v>12</v>
      </c>
      <c r="Q190" s="64">
        <f t="shared" si="4"/>
        <v>44931</v>
      </c>
      <c r="R190" s="65">
        <f t="shared" si="5"/>
        <v>1505871844</v>
      </c>
      <c r="S190" s="73" t="s">
        <v>2617</v>
      </c>
      <c r="T190" s="75">
        <v>21012000</v>
      </c>
      <c r="U190" s="63" t="s">
        <v>122</v>
      </c>
      <c r="V190" s="97" t="s">
        <v>1048</v>
      </c>
      <c r="W190" s="102"/>
      <c r="X190" s="116"/>
      <c r="Y190" s="102"/>
      <c r="Z190" s="104"/>
      <c r="AA190" s="84"/>
      <c r="AB190" s="84"/>
      <c r="AC190" s="84"/>
      <c r="AD190" s="104"/>
      <c r="AE190" s="84"/>
      <c r="AF190" s="84"/>
      <c r="AG190" s="94"/>
      <c r="AH190" s="80"/>
      <c r="AI190" s="98"/>
      <c r="AJ190" s="84"/>
      <c r="AK190" s="99"/>
      <c r="AL190" s="80"/>
      <c r="AM190" s="80"/>
      <c r="AN190" s="106"/>
      <c r="AO190" s="107"/>
      <c r="AP190" s="81"/>
      <c r="AQ190" s="63" t="s">
        <v>1332</v>
      </c>
      <c r="AR190" s="68" t="s">
        <v>2618</v>
      </c>
      <c r="AS190" s="68" t="s">
        <v>2619</v>
      </c>
      <c r="AT190" s="58" t="s">
        <v>2620</v>
      </c>
      <c r="AU190" s="59"/>
      <c r="AV190" s="167"/>
      <c r="AW190" s="167"/>
      <c r="AX190" s="167"/>
      <c r="AY190" s="167"/>
      <c r="AZ190" s="167"/>
      <c r="BA190" s="167"/>
      <c r="BB190" s="167"/>
      <c r="BC190" s="167"/>
      <c r="BD190" s="167"/>
      <c r="BE190" s="167"/>
      <c r="BF190" s="167"/>
      <c r="BG190" s="167"/>
    </row>
    <row r="191" spans="1:59" ht="28.15" customHeight="1" x14ac:dyDescent="0.25">
      <c r="A191" s="53">
        <v>189</v>
      </c>
      <c r="B191" s="72" t="s">
        <v>2621</v>
      </c>
      <c r="C191" s="55" t="s">
        <v>978</v>
      </c>
      <c r="D191" s="91">
        <v>44950</v>
      </c>
      <c r="E191" s="56" t="s">
        <v>1358</v>
      </c>
      <c r="F191" s="57" t="s">
        <v>736</v>
      </c>
      <c r="G191" s="73" t="s">
        <v>735</v>
      </c>
      <c r="H191" s="58" t="s">
        <v>2622</v>
      </c>
      <c r="I191" s="59" t="s">
        <v>1429</v>
      </c>
      <c r="J191" s="74">
        <v>2101200</v>
      </c>
      <c r="K191" s="75">
        <v>21012000</v>
      </c>
      <c r="L191" s="87">
        <v>44950</v>
      </c>
      <c r="M191" s="90">
        <v>45253</v>
      </c>
      <c r="N191" s="73">
        <v>304</v>
      </c>
      <c r="O191" s="63" t="s">
        <v>1430</v>
      </c>
      <c r="P191" s="73">
        <v>12</v>
      </c>
      <c r="Q191" s="64">
        <f t="shared" si="4"/>
        <v>44931</v>
      </c>
      <c r="R191" s="65">
        <f t="shared" si="5"/>
        <v>1505871844</v>
      </c>
      <c r="S191" s="73" t="s">
        <v>2623</v>
      </c>
      <c r="T191" s="75">
        <v>21012000</v>
      </c>
      <c r="U191" s="63" t="s">
        <v>122</v>
      </c>
      <c r="V191" s="97" t="s">
        <v>1048</v>
      </c>
      <c r="W191" s="102"/>
      <c r="X191" s="103"/>
      <c r="Y191" s="102"/>
      <c r="Z191" s="104"/>
      <c r="AA191" s="84"/>
      <c r="AB191" s="84"/>
      <c r="AC191" s="84"/>
      <c r="AD191" s="104"/>
      <c r="AE191" s="84"/>
      <c r="AF191" s="84"/>
      <c r="AG191" s="94"/>
      <c r="AH191" s="80"/>
      <c r="AI191" s="98"/>
      <c r="AJ191" s="84"/>
      <c r="AK191" s="99"/>
      <c r="AL191" s="80"/>
      <c r="AM191" s="80"/>
      <c r="AN191" s="106"/>
      <c r="AO191" s="107"/>
      <c r="AP191" s="81"/>
      <c r="AQ191" s="63" t="s">
        <v>1332</v>
      </c>
      <c r="AR191" s="68" t="s">
        <v>2624</v>
      </c>
      <c r="AS191" s="68" t="s">
        <v>2625</v>
      </c>
      <c r="AT191" s="58" t="s">
        <v>2626</v>
      </c>
      <c r="AU191" s="59"/>
      <c r="AV191" s="167"/>
      <c r="AW191" s="167"/>
      <c r="AX191" s="167"/>
      <c r="AY191" s="167"/>
      <c r="AZ191" s="167"/>
      <c r="BA191" s="167"/>
      <c r="BB191" s="167"/>
      <c r="BC191" s="167"/>
      <c r="BD191" s="167"/>
      <c r="BE191" s="167"/>
      <c r="BF191" s="167"/>
      <c r="BG191" s="167"/>
    </row>
    <row r="192" spans="1:59" ht="28.15" customHeight="1" x14ac:dyDescent="0.25">
      <c r="A192" s="53">
        <v>190</v>
      </c>
      <c r="B192" s="72" t="s">
        <v>2627</v>
      </c>
      <c r="C192" s="55" t="s">
        <v>978</v>
      </c>
      <c r="D192" s="91">
        <v>44950</v>
      </c>
      <c r="E192" s="56" t="s">
        <v>1358</v>
      </c>
      <c r="F192" s="57" t="s">
        <v>2628</v>
      </c>
      <c r="G192" s="73" t="s">
        <v>2629</v>
      </c>
      <c r="H192" s="58" t="s">
        <v>2630</v>
      </c>
      <c r="I192" s="59" t="s">
        <v>1429</v>
      </c>
      <c r="J192" s="74">
        <v>1891080</v>
      </c>
      <c r="K192" s="75">
        <v>18910800</v>
      </c>
      <c r="L192" s="87">
        <v>44950</v>
      </c>
      <c r="M192" s="90">
        <v>45253</v>
      </c>
      <c r="N192" s="73">
        <v>304</v>
      </c>
      <c r="O192" s="63" t="s">
        <v>1430</v>
      </c>
      <c r="P192" s="73">
        <v>14</v>
      </c>
      <c r="Q192" s="64">
        <f t="shared" si="4"/>
        <v>44931</v>
      </c>
      <c r="R192" s="65">
        <f t="shared" si="5"/>
        <v>630727269</v>
      </c>
      <c r="S192" s="73" t="s">
        <v>2631</v>
      </c>
      <c r="T192" s="75">
        <v>18910800</v>
      </c>
      <c r="U192" s="63" t="s">
        <v>28</v>
      </c>
      <c r="V192" s="97" t="s">
        <v>1048</v>
      </c>
      <c r="W192" s="102"/>
      <c r="X192" s="103"/>
      <c r="Y192" s="102"/>
      <c r="Z192" s="104"/>
      <c r="AA192" s="84"/>
      <c r="AB192" s="84"/>
      <c r="AC192" s="84"/>
      <c r="AD192" s="104"/>
      <c r="AE192" s="84"/>
      <c r="AF192" s="84"/>
      <c r="AG192" s="94"/>
      <c r="AH192" s="80"/>
      <c r="AI192" s="98"/>
      <c r="AJ192" s="84"/>
      <c r="AK192" s="99"/>
      <c r="AL192" s="80"/>
      <c r="AM192" s="80"/>
      <c r="AN192" s="106"/>
      <c r="AO192" s="107"/>
      <c r="AP192" s="81"/>
      <c r="AQ192" s="63" t="s">
        <v>1332</v>
      </c>
      <c r="AR192" s="68" t="s">
        <v>2497</v>
      </c>
      <c r="AS192" s="68" t="s">
        <v>2632</v>
      </c>
      <c r="AT192" s="58" t="s">
        <v>2633</v>
      </c>
      <c r="AU192" s="59"/>
      <c r="AV192" s="167"/>
      <c r="AW192" s="167"/>
      <c r="AX192" s="167"/>
      <c r="AY192" s="167"/>
      <c r="AZ192" s="167"/>
      <c r="BA192" s="167"/>
      <c r="BB192" s="167"/>
      <c r="BC192" s="167"/>
      <c r="BD192" s="167"/>
      <c r="BE192" s="167"/>
      <c r="BF192" s="167"/>
      <c r="BG192" s="167"/>
    </row>
    <row r="193" spans="1:59" ht="28.15" customHeight="1" x14ac:dyDescent="0.25">
      <c r="A193" s="53">
        <v>191</v>
      </c>
      <c r="B193" s="72" t="s">
        <v>2634</v>
      </c>
      <c r="C193" s="55" t="s">
        <v>978</v>
      </c>
      <c r="D193" s="91">
        <v>44950</v>
      </c>
      <c r="E193" s="56" t="s">
        <v>1358</v>
      </c>
      <c r="F193" s="57" t="s">
        <v>2635</v>
      </c>
      <c r="G193" s="73" t="s">
        <v>2636</v>
      </c>
      <c r="H193" s="58" t="s">
        <v>2011</v>
      </c>
      <c r="I193" s="59" t="s">
        <v>17</v>
      </c>
      <c r="J193" s="74">
        <v>2626500</v>
      </c>
      <c r="K193" s="75">
        <v>28891500</v>
      </c>
      <c r="L193" s="87">
        <v>44950</v>
      </c>
      <c r="M193" s="90">
        <v>45283</v>
      </c>
      <c r="N193" s="73">
        <v>334</v>
      </c>
      <c r="O193" s="63" t="s">
        <v>1445</v>
      </c>
      <c r="P193" s="73">
        <v>10</v>
      </c>
      <c r="Q193" s="64">
        <f t="shared" si="4"/>
        <v>44931</v>
      </c>
      <c r="R193" s="65">
        <f t="shared" si="5"/>
        <v>1569561300</v>
      </c>
      <c r="S193" s="73" t="s">
        <v>2637</v>
      </c>
      <c r="T193" s="75">
        <v>28891500</v>
      </c>
      <c r="U193" s="63" t="s">
        <v>1012</v>
      </c>
      <c r="V193" s="97" t="s">
        <v>1048</v>
      </c>
      <c r="W193" s="102"/>
      <c r="X193" s="103"/>
      <c r="Y193" s="102"/>
      <c r="Z193" s="104"/>
      <c r="AA193" s="84"/>
      <c r="AB193" s="84"/>
      <c r="AC193" s="84"/>
      <c r="AD193" s="104"/>
      <c r="AE193" s="84"/>
      <c r="AF193" s="84"/>
      <c r="AG193" s="94"/>
      <c r="AH193" s="80"/>
      <c r="AI193" s="98"/>
      <c r="AJ193" s="84"/>
      <c r="AK193" s="99"/>
      <c r="AL193" s="80"/>
      <c r="AM193" s="80"/>
      <c r="AN193" s="106"/>
      <c r="AO193" s="107"/>
      <c r="AP193" s="81"/>
      <c r="AQ193" s="63" t="s">
        <v>1332</v>
      </c>
      <c r="AR193" s="68" t="s">
        <v>2638</v>
      </c>
      <c r="AS193" s="68" t="s">
        <v>2639</v>
      </c>
      <c r="AT193" s="58" t="s">
        <v>2640</v>
      </c>
      <c r="AU193" s="59"/>
      <c r="AV193" s="167"/>
      <c r="AW193" s="167"/>
      <c r="AX193" s="167"/>
      <c r="AY193" s="167"/>
      <c r="AZ193" s="167"/>
      <c r="BA193" s="167"/>
      <c r="BB193" s="167"/>
      <c r="BC193" s="167"/>
      <c r="BD193" s="167"/>
      <c r="BE193" s="167"/>
      <c r="BF193" s="167"/>
      <c r="BG193" s="167"/>
    </row>
    <row r="194" spans="1:59" ht="28.15" customHeight="1" x14ac:dyDescent="0.25">
      <c r="A194" s="53">
        <v>192</v>
      </c>
      <c r="B194" s="72" t="s">
        <v>2641</v>
      </c>
      <c r="C194" s="55" t="s">
        <v>978</v>
      </c>
      <c r="D194" s="91">
        <v>44950</v>
      </c>
      <c r="E194" s="56" t="s">
        <v>1358</v>
      </c>
      <c r="F194" s="57" t="s">
        <v>2642</v>
      </c>
      <c r="G194" s="73" t="s">
        <v>2643</v>
      </c>
      <c r="H194" s="58" t="s">
        <v>2011</v>
      </c>
      <c r="I194" s="59" t="s">
        <v>17</v>
      </c>
      <c r="J194" s="74">
        <v>2626500</v>
      </c>
      <c r="K194" s="75">
        <v>28891500</v>
      </c>
      <c r="L194" s="87">
        <v>44950</v>
      </c>
      <c r="M194" s="90">
        <v>45283</v>
      </c>
      <c r="N194" s="73">
        <v>334</v>
      </c>
      <c r="O194" s="63" t="s">
        <v>1445</v>
      </c>
      <c r="P194" s="73">
        <v>10</v>
      </c>
      <c r="Q194" s="64">
        <f t="shared" si="4"/>
        <v>44931</v>
      </c>
      <c r="R194" s="65">
        <f t="shared" si="5"/>
        <v>1569561300</v>
      </c>
      <c r="S194" s="73" t="s">
        <v>2644</v>
      </c>
      <c r="T194" s="75">
        <v>28891500</v>
      </c>
      <c r="U194" s="63" t="s">
        <v>1012</v>
      </c>
      <c r="V194" s="97" t="s">
        <v>1048</v>
      </c>
      <c r="W194" s="102"/>
      <c r="X194" s="103"/>
      <c r="Y194" s="102"/>
      <c r="Z194" s="104"/>
      <c r="AA194" s="84"/>
      <c r="AB194" s="84"/>
      <c r="AC194" s="84"/>
      <c r="AD194" s="104"/>
      <c r="AE194" s="84"/>
      <c r="AF194" s="84"/>
      <c r="AG194" s="94"/>
      <c r="AH194" s="80"/>
      <c r="AI194" s="98"/>
      <c r="AJ194" s="84"/>
      <c r="AK194" s="99"/>
      <c r="AL194" s="80"/>
      <c r="AM194" s="80"/>
      <c r="AN194" s="106"/>
      <c r="AO194" s="107"/>
      <c r="AP194" s="81"/>
      <c r="AQ194" s="63" t="s">
        <v>1332</v>
      </c>
      <c r="AR194" s="68" t="s">
        <v>2645</v>
      </c>
      <c r="AS194" s="68" t="s">
        <v>1496</v>
      </c>
      <c r="AT194" s="58" t="s">
        <v>2646</v>
      </c>
      <c r="AU194" s="59"/>
      <c r="AV194" s="167"/>
      <c r="AW194" s="167"/>
      <c r="AX194" s="167"/>
      <c r="AY194" s="167"/>
      <c r="AZ194" s="167"/>
      <c r="BA194" s="167"/>
      <c r="BB194" s="167"/>
      <c r="BC194" s="167"/>
      <c r="BD194" s="167"/>
      <c r="BE194" s="167"/>
      <c r="BF194" s="167"/>
      <c r="BG194" s="167"/>
    </row>
    <row r="195" spans="1:59" ht="28.15" customHeight="1" x14ac:dyDescent="0.25">
      <c r="A195" s="53">
        <v>193</v>
      </c>
      <c r="B195" s="72" t="s">
        <v>2647</v>
      </c>
      <c r="C195" s="55" t="s">
        <v>978</v>
      </c>
      <c r="D195" s="91">
        <v>44951</v>
      </c>
      <c r="E195" s="56" t="s">
        <v>1358</v>
      </c>
      <c r="F195" s="57" t="s">
        <v>2648</v>
      </c>
      <c r="G195" s="73" t="s">
        <v>2649</v>
      </c>
      <c r="H195" s="58" t="s">
        <v>2650</v>
      </c>
      <c r="I195" s="59" t="s">
        <v>1429</v>
      </c>
      <c r="J195" s="74">
        <v>2987000</v>
      </c>
      <c r="K195" s="75">
        <v>29870000</v>
      </c>
      <c r="L195" s="87">
        <v>44951</v>
      </c>
      <c r="M195" s="90">
        <v>45254</v>
      </c>
      <c r="N195" s="73">
        <v>304</v>
      </c>
      <c r="O195" s="63" t="s">
        <v>1430</v>
      </c>
      <c r="P195" s="73">
        <v>15</v>
      </c>
      <c r="Q195" s="64">
        <f t="shared" si="4"/>
        <v>44931</v>
      </c>
      <c r="R195" s="65">
        <f t="shared" si="5"/>
        <v>275710400</v>
      </c>
      <c r="S195" s="73" t="s">
        <v>2651</v>
      </c>
      <c r="T195" s="75">
        <v>29870000</v>
      </c>
      <c r="U195" s="63" t="s">
        <v>28</v>
      </c>
      <c r="V195" s="97" t="s">
        <v>1446</v>
      </c>
      <c r="W195" s="102"/>
      <c r="X195" s="103"/>
      <c r="Y195" s="102"/>
      <c r="Z195" s="104"/>
      <c r="AA195" s="84"/>
      <c r="AB195" s="84"/>
      <c r="AC195" s="84"/>
      <c r="AD195" s="104"/>
      <c r="AE195" s="84"/>
      <c r="AF195" s="84"/>
      <c r="AG195" s="94"/>
      <c r="AH195" s="80"/>
      <c r="AI195" s="98"/>
      <c r="AJ195" s="84"/>
      <c r="AK195" s="99"/>
      <c r="AL195" s="80"/>
      <c r="AM195" s="80"/>
      <c r="AN195" s="106"/>
      <c r="AO195" s="107"/>
      <c r="AP195" s="81"/>
      <c r="AQ195" s="63" t="s">
        <v>1332</v>
      </c>
      <c r="AR195" s="68" t="s">
        <v>2652</v>
      </c>
      <c r="AS195" s="68" t="s">
        <v>2653</v>
      </c>
      <c r="AT195" s="58" t="s">
        <v>2654</v>
      </c>
      <c r="AU195" s="59"/>
      <c r="AV195" s="167"/>
      <c r="AW195" s="167"/>
      <c r="AX195" s="167"/>
      <c r="AY195" s="167"/>
      <c r="AZ195" s="167"/>
      <c r="BA195" s="167"/>
      <c r="BB195" s="167"/>
      <c r="BC195" s="167"/>
      <c r="BD195" s="167"/>
      <c r="BE195" s="167"/>
      <c r="BF195" s="167"/>
      <c r="BG195" s="167"/>
    </row>
    <row r="196" spans="1:59" ht="28.15" customHeight="1" x14ac:dyDescent="0.25">
      <c r="A196" s="53">
        <v>194</v>
      </c>
      <c r="B196" s="72" t="s">
        <v>2655</v>
      </c>
      <c r="C196" s="55" t="s">
        <v>978</v>
      </c>
      <c r="D196" s="91">
        <v>44950</v>
      </c>
      <c r="E196" s="56" t="s">
        <v>1358</v>
      </c>
      <c r="F196" s="57" t="s">
        <v>2656</v>
      </c>
      <c r="G196" s="73" t="s">
        <v>2657</v>
      </c>
      <c r="H196" s="58" t="s">
        <v>2658</v>
      </c>
      <c r="I196" s="59" t="s">
        <v>1429</v>
      </c>
      <c r="J196" s="74">
        <v>2200000</v>
      </c>
      <c r="K196" s="75">
        <v>6600000</v>
      </c>
      <c r="L196" s="87">
        <v>44950</v>
      </c>
      <c r="M196" s="90">
        <v>45253</v>
      </c>
      <c r="N196" s="73">
        <v>304</v>
      </c>
      <c r="O196" s="63" t="s">
        <v>1430</v>
      </c>
      <c r="P196" s="73">
        <v>15</v>
      </c>
      <c r="Q196" s="64">
        <f t="shared" ref="Q196:Q259" si="6">+VLOOKUP(P196,$BM$3:$BO$16,2,FALSE)</f>
        <v>44931</v>
      </c>
      <c r="R196" s="65">
        <f t="shared" ref="R196:R259" si="7">+VLOOKUP(P196,$BM$3:$BO$16,3,FALSE)</f>
        <v>275710400</v>
      </c>
      <c r="S196" s="73" t="s">
        <v>2659</v>
      </c>
      <c r="T196" s="75">
        <v>22000000</v>
      </c>
      <c r="U196" s="63" t="s">
        <v>28</v>
      </c>
      <c r="V196" s="97" t="s">
        <v>1446</v>
      </c>
      <c r="W196" s="102"/>
      <c r="X196" s="103"/>
      <c r="Y196" s="102"/>
      <c r="Z196" s="104"/>
      <c r="AA196" s="84"/>
      <c r="AB196" s="84"/>
      <c r="AC196" s="84"/>
      <c r="AD196" s="104"/>
      <c r="AE196" s="84"/>
      <c r="AF196" s="84"/>
      <c r="AG196" s="94"/>
      <c r="AH196" s="80"/>
      <c r="AI196" s="98"/>
      <c r="AJ196" s="84"/>
      <c r="AK196" s="99"/>
      <c r="AL196" s="80"/>
      <c r="AM196" s="80"/>
      <c r="AN196" s="106"/>
      <c r="AO196" s="107"/>
      <c r="AP196" s="81"/>
      <c r="AQ196" s="63" t="s">
        <v>1332</v>
      </c>
      <c r="AR196" s="68" t="s">
        <v>2660</v>
      </c>
      <c r="AS196" s="68" t="s">
        <v>2661</v>
      </c>
      <c r="AT196" s="58" t="s">
        <v>2662</v>
      </c>
      <c r="AU196" s="59" t="s">
        <v>1374</v>
      </c>
      <c r="AV196" s="167"/>
      <c r="AW196" s="167"/>
      <c r="AX196" s="167"/>
      <c r="AY196" s="167"/>
      <c r="AZ196" s="167"/>
      <c r="BA196" s="167"/>
      <c r="BB196" s="167"/>
      <c r="BC196" s="167"/>
      <c r="BD196" s="167"/>
      <c r="BE196" s="167"/>
      <c r="BF196" s="167"/>
      <c r="BG196" s="167"/>
    </row>
    <row r="197" spans="1:59" ht="28.15" customHeight="1" x14ac:dyDescent="0.25">
      <c r="A197" s="53">
        <v>195</v>
      </c>
      <c r="B197" s="72" t="s">
        <v>2663</v>
      </c>
      <c r="C197" s="55" t="s">
        <v>978</v>
      </c>
      <c r="D197" s="91">
        <v>44951</v>
      </c>
      <c r="E197" s="56" t="s">
        <v>1358</v>
      </c>
      <c r="F197" s="57" t="s">
        <v>2664</v>
      </c>
      <c r="G197" s="73" t="s">
        <v>2665</v>
      </c>
      <c r="H197" s="58" t="s">
        <v>1603</v>
      </c>
      <c r="I197" s="59" t="s">
        <v>1461</v>
      </c>
      <c r="J197" s="74">
        <v>2322135</v>
      </c>
      <c r="K197" s="75">
        <v>23221350</v>
      </c>
      <c r="L197" s="87">
        <v>44951</v>
      </c>
      <c r="M197" s="90">
        <v>45254</v>
      </c>
      <c r="N197" s="73">
        <v>304</v>
      </c>
      <c r="O197" s="63" t="s">
        <v>1462</v>
      </c>
      <c r="P197" s="73">
        <v>7</v>
      </c>
      <c r="Q197" s="64">
        <f t="shared" si="6"/>
        <v>44931</v>
      </c>
      <c r="R197" s="65">
        <f t="shared" si="7"/>
        <v>1159135180</v>
      </c>
      <c r="S197" s="73" t="s">
        <v>2666</v>
      </c>
      <c r="T197" s="75">
        <v>23221350</v>
      </c>
      <c r="U197" s="63" t="s">
        <v>1605</v>
      </c>
      <c r="V197" s="97" t="s">
        <v>1048</v>
      </c>
      <c r="W197" s="102"/>
      <c r="X197" s="103"/>
      <c r="Y197" s="102"/>
      <c r="Z197" s="104"/>
      <c r="AA197" s="84"/>
      <c r="AB197" s="84"/>
      <c r="AC197" s="84"/>
      <c r="AD197" s="104"/>
      <c r="AE197" s="84"/>
      <c r="AF197" s="84"/>
      <c r="AG197" s="94"/>
      <c r="AH197" s="80"/>
      <c r="AI197" s="98"/>
      <c r="AJ197" s="84"/>
      <c r="AK197" s="99"/>
      <c r="AL197" s="80"/>
      <c r="AM197" s="80"/>
      <c r="AN197" s="106"/>
      <c r="AO197" s="107"/>
      <c r="AP197" s="81"/>
      <c r="AQ197" s="63" t="s">
        <v>1332</v>
      </c>
      <c r="AR197" s="68" t="s">
        <v>2585</v>
      </c>
      <c r="AS197" s="68" t="s">
        <v>2667</v>
      </c>
      <c r="AT197" s="58" t="s">
        <v>2668</v>
      </c>
      <c r="AU197" s="59"/>
      <c r="AV197" s="167"/>
      <c r="AW197" s="167"/>
      <c r="AX197" s="167"/>
      <c r="AY197" s="167"/>
      <c r="AZ197" s="167"/>
      <c r="BA197" s="167"/>
      <c r="BB197" s="167"/>
      <c r="BC197" s="167"/>
      <c r="BD197" s="167"/>
      <c r="BE197" s="167"/>
      <c r="BF197" s="167"/>
      <c r="BG197" s="167"/>
    </row>
    <row r="198" spans="1:59" ht="28.15" customHeight="1" x14ac:dyDescent="0.25">
      <c r="A198" s="53">
        <v>196</v>
      </c>
      <c r="B198" s="72" t="s">
        <v>2669</v>
      </c>
      <c r="C198" s="55" t="s">
        <v>978</v>
      </c>
      <c r="D198" s="91">
        <v>44951</v>
      </c>
      <c r="E198" s="56" t="s">
        <v>1358</v>
      </c>
      <c r="F198" s="57" t="s">
        <v>2670</v>
      </c>
      <c r="G198" s="73" t="s">
        <v>2671</v>
      </c>
      <c r="H198" s="58" t="s">
        <v>2562</v>
      </c>
      <c r="I198" s="59" t="s">
        <v>1429</v>
      </c>
      <c r="J198" s="74">
        <v>2266000</v>
      </c>
      <c r="K198" s="75">
        <v>22660000</v>
      </c>
      <c r="L198" s="87">
        <v>44951</v>
      </c>
      <c r="M198" s="90">
        <v>45254</v>
      </c>
      <c r="N198" s="73">
        <v>304</v>
      </c>
      <c r="O198" s="63" t="s">
        <v>1430</v>
      </c>
      <c r="P198" s="73">
        <v>12</v>
      </c>
      <c r="Q198" s="64">
        <f t="shared" si="6"/>
        <v>44931</v>
      </c>
      <c r="R198" s="65">
        <f t="shared" si="7"/>
        <v>1505871844</v>
      </c>
      <c r="S198" s="73" t="s">
        <v>2672</v>
      </c>
      <c r="T198" s="75">
        <v>22660000</v>
      </c>
      <c r="U198" s="63" t="s">
        <v>122</v>
      </c>
      <c r="V198" s="97" t="s">
        <v>1048</v>
      </c>
      <c r="W198" s="102"/>
      <c r="X198" s="103"/>
      <c r="Y198" s="102"/>
      <c r="Z198" s="104"/>
      <c r="AA198" s="84"/>
      <c r="AB198" s="84"/>
      <c r="AC198" s="84"/>
      <c r="AD198" s="104"/>
      <c r="AE198" s="84"/>
      <c r="AF198" s="84"/>
      <c r="AG198" s="94"/>
      <c r="AH198" s="80"/>
      <c r="AI198" s="98"/>
      <c r="AJ198" s="84"/>
      <c r="AK198" s="99"/>
      <c r="AL198" s="80"/>
      <c r="AM198" s="80"/>
      <c r="AN198" s="106"/>
      <c r="AO198" s="107"/>
      <c r="AP198" s="81"/>
      <c r="AQ198" s="63" t="s">
        <v>1332</v>
      </c>
      <c r="AR198" s="68" t="s">
        <v>2564</v>
      </c>
      <c r="AS198" s="68" t="s">
        <v>2565</v>
      </c>
      <c r="AT198" s="58" t="s">
        <v>2673</v>
      </c>
      <c r="AU198" s="59"/>
      <c r="AV198" s="167"/>
      <c r="AW198" s="167"/>
      <c r="AX198" s="167"/>
      <c r="AY198" s="167"/>
      <c r="AZ198" s="167"/>
      <c r="BA198" s="167"/>
      <c r="BB198" s="167"/>
      <c r="BC198" s="167"/>
      <c r="BD198" s="167"/>
      <c r="BE198" s="167"/>
      <c r="BF198" s="167"/>
      <c r="BG198" s="167"/>
    </row>
    <row r="199" spans="1:59" ht="28.15" customHeight="1" x14ac:dyDescent="0.25">
      <c r="A199" s="53">
        <v>197</v>
      </c>
      <c r="B199" s="72" t="s">
        <v>2674</v>
      </c>
      <c r="C199" s="55" t="s">
        <v>978</v>
      </c>
      <c r="D199" s="91">
        <v>44951</v>
      </c>
      <c r="E199" s="56" t="s">
        <v>1358</v>
      </c>
      <c r="F199" s="57" t="s">
        <v>2675</v>
      </c>
      <c r="G199" s="73" t="s">
        <v>2676</v>
      </c>
      <c r="H199" s="58" t="s">
        <v>1603</v>
      </c>
      <c r="I199" s="59" t="s">
        <v>1461</v>
      </c>
      <c r="J199" s="74">
        <v>2322135</v>
      </c>
      <c r="K199" s="75">
        <v>23221350</v>
      </c>
      <c r="L199" s="87">
        <v>44951</v>
      </c>
      <c r="M199" s="90">
        <v>45254</v>
      </c>
      <c r="N199" s="73">
        <v>304</v>
      </c>
      <c r="O199" s="63" t="s">
        <v>1462</v>
      </c>
      <c r="P199" s="73">
        <v>7</v>
      </c>
      <c r="Q199" s="64">
        <f t="shared" si="6"/>
        <v>44931</v>
      </c>
      <c r="R199" s="65">
        <f t="shared" si="7"/>
        <v>1159135180</v>
      </c>
      <c r="S199" s="73" t="s">
        <v>2677</v>
      </c>
      <c r="T199" s="75">
        <v>23221350</v>
      </c>
      <c r="U199" s="63" t="s">
        <v>1605</v>
      </c>
      <c r="V199" s="97" t="s">
        <v>1048</v>
      </c>
      <c r="W199" s="102"/>
      <c r="X199" s="103"/>
      <c r="Y199" s="102"/>
      <c r="Z199" s="104"/>
      <c r="AA199" s="84"/>
      <c r="AB199" s="84"/>
      <c r="AC199" s="84"/>
      <c r="AD199" s="104"/>
      <c r="AE199" s="84"/>
      <c r="AF199" s="84"/>
      <c r="AG199" s="94"/>
      <c r="AH199" s="80"/>
      <c r="AI199" s="98"/>
      <c r="AJ199" s="84"/>
      <c r="AK199" s="99"/>
      <c r="AL199" s="80"/>
      <c r="AM199" s="80"/>
      <c r="AN199" s="106"/>
      <c r="AO199" s="107"/>
      <c r="AP199" s="81"/>
      <c r="AQ199" s="63" t="s">
        <v>1332</v>
      </c>
      <c r="AR199" s="68" t="s">
        <v>2585</v>
      </c>
      <c r="AS199" s="68" t="s">
        <v>2667</v>
      </c>
      <c r="AT199" s="58" t="s">
        <v>2678</v>
      </c>
      <c r="AU199" s="59"/>
      <c r="AV199" s="167"/>
      <c r="AW199" s="167"/>
      <c r="AX199" s="167"/>
      <c r="AY199" s="167"/>
      <c r="AZ199" s="167"/>
      <c r="BA199" s="167"/>
      <c r="BB199" s="167"/>
      <c r="BC199" s="167"/>
      <c r="BD199" s="167"/>
      <c r="BE199" s="167"/>
      <c r="BF199" s="167"/>
      <c r="BG199" s="167"/>
    </row>
    <row r="200" spans="1:59" ht="28.15" customHeight="1" x14ac:dyDescent="0.25">
      <c r="A200" s="53">
        <v>198</v>
      </c>
      <c r="B200" s="72" t="s">
        <v>2679</v>
      </c>
      <c r="C200" s="55" t="s">
        <v>978</v>
      </c>
      <c r="D200" s="91">
        <v>44951</v>
      </c>
      <c r="E200" s="56" t="s">
        <v>1358</v>
      </c>
      <c r="F200" s="88" t="s">
        <v>488</v>
      </c>
      <c r="G200" s="73" t="s">
        <v>487</v>
      </c>
      <c r="H200" s="58" t="s">
        <v>1603</v>
      </c>
      <c r="I200" s="59" t="s">
        <v>1461</v>
      </c>
      <c r="J200" s="74">
        <v>2322135</v>
      </c>
      <c r="K200" s="75">
        <v>23221350</v>
      </c>
      <c r="L200" s="87">
        <v>44951</v>
      </c>
      <c r="M200" s="90">
        <v>45254</v>
      </c>
      <c r="N200" s="73">
        <v>304</v>
      </c>
      <c r="O200" s="63" t="s">
        <v>1462</v>
      </c>
      <c r="P200" s="73">
        <v>7</v>
      </c>
      <c r="Q200" s="64">
        <f t="shared" si="6"/>
        <v>44931</v>
      </c>
      <c r="R200" s="65">
        <f t="shared" si="7"/>
        <v>1159135180</v>
      </c>
      <c r="S200" s="73" t="s">
        <v>2680</v>
      </c>
      <c r="T200" s="75">
        <v>23221350</v>
      </c>
      <c r="U200" s="63" t="s">
        <v>1605</v>
      </c>
      <c r="V200" s="97" t="s">
        <v>1048</v>
      </c>
      <c r="W200" s="102"/>
      <c r="X200" s="116"/>
      <c r="Y200" s="102"/>
      <c r="Z200" s="104"/>
      <c r="AA200" s="84"/>
      <c r="AB200" s="84"/>
      <c r="AC200" s="84"/>
      <c r="AD200" s="104"/>
      <c r="AE200" s="84"/>
      <c r="AF200" s="84"/>
      <c r="AG200" s="94"/>
      <c r="AH200" s="80"/>
      <c r="AI200" s="98"/>
      <c r="AJ200" s="84"/>
      <c r="AK200" s="99"/>
      <c r="AL200" s="80"/>
      <c r="AM200" s="80"/>
      <c r="AN200" s="106"/>
      <c r="AO200" s="107"/>
      <c r="AP200" s="81"/>
      <c r="AQ200" s="63" t="s">
        <v>1332</v>
      </c>
      <c r="AR200" s="68" t="s">
        <v>2585</v>
      </c>
      <c r="AS200" s="68" t="s">
        <v>2667</v>
      </c>
      <c r="AT200" s="58" t="s">
        <v>2681</v>
      </c>
      <c r="AU200" s="59"/>
      <c r="AV200" s="167"/>
      <c r="AW200" s="167"/>
      <c r="AX200" s="167"/>
      <c r="AY200" s="167"/>
      <c r="AZ200" s="167"/>
      <c r="BA200" s="167"/>
      <c r="BB200" s="167"/>
      <c r="BC200" s="167"/>
      <c r="BD200" s="167"/>
      <c r="BE200" s="167"/>
      <c r="BF200" s="167"/>
      <c r="BG200" s="167"/>
    </row>
    <row r="201" spans="1:59" ht="28.15" customHeight="1" x14ac:dyDescent="0.25">
      <c r="A201" s="53">
        <v>199</v>
      </c>
      <c r="B201" s="72" t="s">
        <v>2682</v>
      </c>
      <c r="C201" s="55" t="s">
        <v>978</v>
      </c>
      <c r="D201" s="91">
        <v>44951</v>
      </c>
      <c r="E201" s="56" t="s">
        <v>1324</v>
      </c>
      <c r="F201" s="57" t="s">
        <v>2683</v>
      </c>
      <c r="G201" s="73" t="s">
        <v>2684</v>
      </c>
      <c r="H201" s="58" t="s">
        <v>2685</v>
      </c>
      <c r="I201" s="59" t="s">
        <v>1397</v>
      </c>
      <c r="J201" s="74">
        <v>3500000</v>
      </c>
      <c r="K201" s="75">
        <v>14000000</v>
      </c>
      <c r="L201" s="87">
        <v>44951</v>
      </c>
      <c r="M201" s="90">
        <v>45070</v>
      </c>
      <c r="N201" s="73">
        <v>120</v>
      </c>
      <c r="O201" s="57" t="s">
        <v>1398</v>
      </c>
      <c r="P201" s="73">
        <v>2</v>
      </c>
      <c r="Q201" s="64">
        <f t="shared" si="6"/>
        <v>44930</v>
      </c>
      <c r="R201" s="65">
        <f t="shared" si="7"/>
        <v>1739392150</v>
      </c>
      <c r="S201" s="73" t="s">
        <v>2686</v>
      </c>
      <c r="T201" s="75">
        <v>14000000</v>
      </c>
      <c r="U201" s="63" t="s">
        <v>1331</v>
      </c>
      <c r="V201" s="97" t="s">
        <v>1001</v>
      </c>
      <c r="W201" s="102"/>
      <c r="X201" s="103"/>
      <c r="Y201" s="102"/>
      <c r="Z201" s="104"/>
      <c r="AA201" s="84"/>
      <c r="AB201" s="84"/>
      <c r="AC201" s="84"/>
      <c r="AD201" s="104"/>
      <c r="AE201" s="84"/>
      <c r="AF201" s="84"/>
      <c r="AG201" s="94"/>
      <c r="AH201" s="80"/>
      <c r="AI201" s="98"/>
      <c r="AJ201" s="84"/>
      <c r="AK201" s="99"/>
      <c r="AL201" s="80"/>
      <c r="AM201" s="80"/>
      <c r="AN201" s="106"/>
      <c r="AO201" s="107"/>
      <c r="AP201" s="81"/>
      <c r="AQ201" s="63" t="s">
        <v>1332</v>
      </c>
      <c r="AR201" s="68" t="s">
        <v>2687</v>
      </c>
      <c r="AS201" s="68" t="s">
        <v>2688</v>
      </c>
      <c r="AT201" s="58" t="s">
        <v>2689</v>
      </c>
      <c r="AU201" s="59"/>
      <c r="AV201" s="167"/>
      <c r="AW201" s="167"/>
      <c r="AX201" s="167"/>
      <c r="AY201" s="167"/>
      <c r="AZ201" s="167"/>
      <c r="BA201" s="167"/>
      <c r="BB201" s="167"/>
      <c r="BC201" s="167"/>
      <c r="BD201" s="167"/>
      <c r="BE201" s="167"/>
      <c r="BF201" s="167"/>
      <c r="BG201" s="167"/>
    </row>
    <row r="202" spans="1:59" ht="28.15" customHeight="1" x14ac:dyDescent="0.25">
      <c r="A202" s="53">
        <v>200</v>
      </c>
      <c r="B202" s="72" t="s">
        <v>2690</v>
      </c>
      <c r="C202" s="55" t="s">
        <v>978</v>
      </c>
      <c r="D202" s="91">
        <v>44951</v>
      </c>
      <c r="E202" s="56" t="s">
        <v>1358</v>
      </c>
      <c r="F202" s="57" t="s">
        <v>2691</v>
      </c>
      <c r="G202" s="73" t="s">
        <v>2692</v>
      </c>
      <c r="H202" s="58" t="s">
        <v>2562</v>
      </c>
      <c r="I202" s="59" t="s">
        <v>1429</v>
      </c>
      <c r="J202" s="74">
        <v>2266000</v>
      </c>
      <c r="K202" s="75">
        <v>22660000</v>
      </c>
      <c r="L202" s="87">
        <v>44951</v>
      </c>
      <c r="M202" s="90">
        <v>45254</v>
      </c>
      <c r="N202" s="73">
        <v>304</v>
      </c>
      <c r="O202" s="63" t="s">
        <v>1430</v>
      </c>
      <c r="P202" s="73">
        <v>12</v>
      </c>
      <c r="Q202" s="64">
        <f t="shared" si="6"/>
        <v>44931</v>
      </c>
      <c r="R202" s="65">
        <f t="shared" si="7"/>
        <v>1505871844</v>
      </c>
      <c r="S202" s="73" t="s">
        <v>2693</v>
      </c>
      <c r="T202" s="75">
        <v>22660000</v>
      </c>
      <c r="U202" s="63" t="s">
        <v>122</v>
      </c>
      <c r="V202" s="97" t="s">
        <v>1048</v>
      </c>
      <c r="W202" s="102"/>
      <c r="X202" s="103"/>
      <c r="Y202" s="102"/>
      <c r="Z202" s="104"/>
      <c r="AA202" s="84"/>
      <c r="AB202" s="84"/>
      <c r="AC202" s="84"/>
      <c r="AD202" s="104"/>
      <c r="AE202" s="84"/>
      <c r="AF202" s="84"/>
      <c r="AG202" s="94"/>
      <c r="AH202" s="80"/>
      <c r="AI202" s="98"/>
      <c r="AJ202" s="84"/>
      <c r="AK202" s="99"/>
      <c r="AL202" s="80"/>
      <c r="AM202" s="80"/>
      <c r="AN202" s="106"/>
      <c r="AO202" s="107"/>
      <c r="AP202" s="81"/>
      <c r="AQ202" s="63" t="s">
        <v>1332</v>
      </c>
      <c r="AR202" s="68" t="s">
        <v>2564</v>
      </c>
      <c r="AS202" s="68" t="s">
        <v>2565</v>
      </c>
      <c r="AT202" s="58" t="s">
        <v>2694</v>
      </c>
      <c r="AU202" s="59"/>
      <c r="AV202" s="167"/>
      <c r="AW202" s="167"/>
      <c r="AX202" s="167"/>
      <c r="AY202" s="167"/>
      <c r="AZ202" s="167"/>
      <c r="BA202" s="167"/>
      <c r="BB202" s="167"/>
      <c r="BC202" s="167"/>
      <c r="BD202" s="167"/>
      <c r="BE202" s="167"/>
      <c r="BF202" s="167"/>
      <c r="BG202" s="167"/>
    </row>
    <row r="203" spans="1:59" ht="28.15" customHeight="1" x14ac:dyDescent="0.25">
      <c r="A203" s="118">
        <v>201</v>
      </c>
      <c r="B203" s="72" t="s">
        <v>2695</v>
      </c>
      <c r="C203" s="55" t="s">
        <v>978</v>
      </c>
      <c r="D203" s="91">
        <v>44951</v>
      </c>
      <c r="E203" s="56" t="s">
        <v>1358</v>
      </c>
      <c r="F203" s="88" t="s">
        <v>2696</v>
      </c>
      <c r="G203" s="73" t="s">
        <v>2697</v>
      </c>
      <c r="H203" s="58" t="s">
        <v>1960</v>
      </c>
      <c r="I203" s="59" t="s">
        <v>17</v>
      </c>
      <c r="J203" s="74">
        <v>1854000</v>
      </c>
      <c r="K203" s="75">
        <v>20394000</v>
      </c>
      <c r="L203" s="87">
        <v>44951</v>
      </c>
      <c r="M203" s="90">
        <v>45284</v>
      </c>
      <c r="N203" s="73">
        <v>334</v>
      </c>
      <c r="O203" s="63" t="s">
        <v>1445</v>
      </c>
      <c r="P203" s="73">
        <v>11</v>
      </c>
      <c r="Q203" s="64">
        <f t="shared" si="6"/>
        <v>44931</v>
      </c>
      <c r="R203" s="65">
        <f t="shared" si="7"/>
        <v>1275410620</v>
      </c>
      <c r="S203" s="73" t="s">
        <v>2698</v>
      </c>
      <c r="T203" s="75">
        <v>20394000</v>
      </c>
      <c r="U203" s="63" t="s">
        <v>1012</v>
      </c>
      <c r="V203" s="97" t="s">
        <v>1446</v>
      </c>
      <c r="W203" s="102"/>
      <c r="X203" s="116"/>
      <c r="Y203" s="102"/>
      <c r="Z203" s="104"/>
      <c r="AA203" s="84"/>
      <c r="AB203" s="84"/>
      <c r="AC203" s="84"/>
      <c r="AD203" s="104"/>
      <c r="AE203" s="84"/>
      <c r="AF203" s="84"/>
      <c r="AG203" s="94"/>
      <c r="AH203" s="80"/>
      <c r="AI203" s="98"/>
      <c r="AJ203" s="84"/>
      <c r="AK203" s="99"/>
      <c r="AL203" s="80"/>
      <c r="AM203" s="80"/>
      <c r="AN203" s="106"/>
      <c r="AO203" s="107"/>
      <c r="AP203" s="81"/>
      <c r="AQ203" s="63" t="s">
        <v>1332</v>
      </c>
      <c r="AR203" s="68" t="s">
        <v>1962</v>
      </c>
      <c r="AS203" s="68" t="s">
        <v>1963</v>
      </c>
      <c r="AT203" s="58" t="s">
        <v>2699</v>
      </c>
      <c r="AU203" s="59"/>
      <c r="AV203" s="167"/>
      <c r="AW203" s="167"/>
      <c r="AX203" s="167"/>
      <c r="AY203" s="167"/>
      <c r="AZ203" s="167"/>
      <c r="BA203" s="167"/>
      <c r="BB203" s="167"/>
      <c r="BC203" s="167"/>
      <c r="BD203" s="167"/>
      <c r="BE203" s="167"/>
      <c r="BF203" s="167"/>
      <c r="BG203" s="167"/>
    </row>
    <row r="204" spans="1:59" ht="28.15" customHeight="1" x14ac:dyDescent="0.25">
      <c r="A204" s="53">
        <v>202</v>
      </c>
      <c r="B204" s="72" t="s">
        <v>2700</v>
      </c>
      <c r="C204" s="55" t="s">
        <v>978</v>
      </c>
      <c r="D204" s="91">
        <v>44951</v>
      </c>
      <c r="E204" s="56" t="s">
        <v>1358</v>
      </c>
      <c r="F204" s="57" t="s">
        <v>2701</v>
      </c>
      <c r="G204" s="73" t="s">
        <v>2702</v>
      </c>
      <c r="H204" s="58" t="s">
        <v>2562</v>
      </c>
      <c r="I204" s="59" t="s">
        <v>1429</v>
      </c>
      <c r="J204" s="74">
        <v>2266000</v>
      </c>
      <c r="K204" s="75">
        <v>22660000</v>
      </c>
      <c r="L204" s="87">
        <v>44951</v>
      </c>
      <c r="M204" s="90">
        <v>45254</v>
      </c>
      <c r="N204" s="73">
        <v>304</v>
      </c>
      <c r="O204" s="63" t="s">
        <v>1430</v>
      </c>
      <c r="P204" s="73">
        <v>12</v>
      </c>
      <c r="Q204" s="64">
        <f t="shared" si="6"/>
        <v>44931</v>
      </c>
      <c r="R204" s="65">
        <f t="shared" si="7"/>
        <v>1505871844</v>
      </c>
      <c r="S204" s="73" t="s">
        <v>2703</v>
      </c>
      <c r="T204" s="75">
        <v>22660000</v>
      </c>
      <c r="U204" s="63" t="s">
        <v>122</v>
      </c>
      <c r="V204" s="97" t="s">
        <v>1048</v>
      </c>
      <c r="W204" s="102"/>
      <c r="X204" s="103"/>
      <c r="Y204" s="102"/>
      <c r="Z204" s="104"/>
      <c r="AA204" s="84"/>
      <c r="AB204" s="84"/>
      <c r="AC204" s="84"/>
      <c r="AD204" s="104"/>
      <c r="AE204" s="84"/>
      <c r="AF204" s="84"/>
      <c r="AG204" s="94"/>
      <c r="AH204" s="84"/>
      <c r="AI204" s="98"/>
      <c r="AJ204" s="84"/>
      <c r="AK204" s="99"/>
      <c r="AL204" s="80"/>
      <c r="AM204" s="80"/>
      <c r="AN204" s="106"/>
      <c r="AO204" s="107"/>
      <c r="AP204" s="81"/>
      <c r="AQ204" s="63" t="s">
        <v>1332</v>
      </c>
      <c r="AR204" s="68" t="s">
        <v>2564</v>
      </c>
      <c r="AS204" s="68" t="s">
        <v>2565</v>
      </c>
      <c r="AT204" s="58" t="s">
        <v>2704</v>
      </c>
      <c r="AU204" s="59"/>
      <c r="AV204" s="167"/>
      <c r="AW204" s="167"/>
      <c r="AX204" s="167"/>
      <c r="AY204" s="167"/>
      <c r="AZ204" s="167"/>
      <c r="BA204" s="167"/>
      <c r="BB204" s="167"/>
      <c r="BC204" s="167"/>
      <c r="BD204" s="167"/>
      <c r="BE204" s="167"/>
      <c r="BF204" s="167"/>
      <c r="BG204" s="167"/>
    </row>
    <row r="205" spans="1:59" ht="28.15" customHeight="1" x14ac:dyDescent="0.25">
      <c r="A205" s="53">
        <v>203</v>
      </c>
      <c r="B205" s="72" t="s">
        <v>2705</v>
      </c>
      <c r="C205" s="55" t="s">
        <v>978</v>
      </c>
      <c r="D205" s="91">
        <v>44951</v>
      </c>
      <c r="E205" s="56" t="s">
        <v>1358</v>
      </c>
      <c r="F205" s="57" t="s">
        <v>2706</v>
      </c>
      <c r="G205" s="73" t="s">
        <v>2707</v>
      </c>
      <c r="H205" s="58" t="s">
        <v>2495</v>
      </c>
      <c r="I205" s="59" t="s">
        <v>1429</v>
      </c>
      <c r="J205" s="74">
        <v>1891080</v>
      </c>
      <c r="K205" s="75">
        <v>18910800</v>
      </c>
      <c r="L205" s="87">
        <v>44951</v>
      </c>
      <c r="M205" s="90">
        <v>45254</v>
      </c>
      <c r="N205" s="73">
        <v>304</v>
      </c>
      <c r="O205" s="63" t="s">
        <v>1430</v>
      </c>
      <c r="P205" s="73">
        <v>12</v>
      </c>
      <c r="Q205" s="64">
        <f t="shared" si="6"/>
        <v>44931</v>
      </c>
      <c r="R205" s="65">
        <f t="shared" si="7"/>
        <v>1505871844</v>
      </c>
      <c r="S205" s="73" t="s">
        <v>2708</v>
      </c>
      <c r="T205" s="75">
        <v>18910800</v>
      </c>
      <c r="U205" s="63" t="s">
        <v>122</v>
      </c>
      <c r="V205" s="97" t="s">
        <v>1048</v>
      </c>
      <c r="W205" s="84"/>
      <c r="X205" s="84"/>
      <c r="Y205" s="84"/>
      <c r="Z205" s="84"/>
      <c r="AA205" s="84"/>
      <c r="AB205" s="84"/>
      <c r="AC205" s="84"/>
      <c r="AD205" s="66"/>
      <c r="AE205" s="84"/>
      <c r="AF205" s="84"/>
      <c r="AG205" s="94"/>
      <c r="AH205" s="84"/>
      <c r="AI205" s="98"/>
      <c r="AJ205" s="84"/>
      <c r="AK205" s="99"/>
      <c r="AL205" s="80"/>
      <c r="AM205" s="80"/>
      <c r="AN205" s="106"/>
      <c r="AO205" s="107"/>
      <c r="AP205" s="81"/>
      <c r="AQ205" s="63" t="s">
        <v>1332</v>
      </c>
      <c r="AR205" s="68" t="s">
        <v>2556</v>
      </c>
      <c r="AS205" s="68" t="s">
        <v>2557</v>
      </c>
      <c r="AT205" s="58" t="s">
        <v>2709</v>
      </c>
      <c r="AU205" s="59"/>
      <c r="AV205" s="167"/>
      <c r="AW205" s="167"/>
      <c r="AX205" s="167"/>
      <c r="AY205" s="167"/>
      <c r="AZ205" s="167"/>
      <c r="BA205" s="167"/>
      <c r="BB205" s="167"/>
      <c r="BC205" s="167"/>
      <c r="BD205" s="167"/>
      <c r="BE205" s="167"/>
      <c r="BF205" s="167"/>
      <c r="BG205" s="167"/>
    </row>
    <row r="206" spans="1:59" ht="28.15" customHeight="1" x14ac:dyDescent="0.25">
      <c r="A206" s="53">
        <v>204</v>
      </c>
      <c r="B206" s="72" t="s">
        <v>2710</v>
      </c>
      <c r="C206" s="55" t="s">
        <v>978</v>
      </c>
      <c r="D206" s="91">
        <v>44951</v>
      </c>
      <c r="E206" s="56" t="s">
        <v>1358</v>
      </c>
      <c r="F206" s="57" t="s">
        <v>2711</v>
      </c>
      <c r="G206" s="73" t="s">
        <v>2712</v>
      </c>
      <c r="H206" s="58" t="s">
        <v>2713</v>
      </c>
      <c r="I206" s="59" t="s">
        <v>1461</v>
      </c>
      <c r="J206" s="74">
        <v>2322135</v>
      </c>
      <c r="K206" s="75">
        <v>23221350</v>
      </c>
      <c r="L206" s="87">
        <v>44951</v>
      </c>
      <c r="M206" s="90">
        <v>45254</v>
      </c>
      <c r="N206" s="73">
        <v>304</v>
      </c>
      <c r="O206" s="63" t="s">
        <v>1462</v>
      </c>
      <c r="P206" s="73">
        <v>8</v>
      </c>
      <c r="Q206" s="64">
        <f t="shared" si="6"/>
        <v>44931</v>
      </c>
      <c r="R206" s="65">
        <f t="shared" si="7"/>
        <v>550087980</v>
      </c>
      <c r="S206" s="73" t="s">
        <v>2714</v>
      </c>
      <c r="T206" s="75">
        <v>23221350</v>
      </c>
      <c r="U206" s="63" t="s">
        <v>1605</v>
      </c>
      <c r="V206" s="97" t="s">
        <v>1446</v>
      </c>
      <c r="W206" s="102"/>
      <c r="X206" s="103"/>
      <c r="Y206" s="102"/>
      <c r="Z206" s="104"/>
      <c r="AA206" s="84"/>
      <c r="AB206" s="84"/>
      <c r="AC206" s="84"/>
      <c r="AD206" s="104"/>
      <c r="AE206" s="84"/>
      <c r="AF206" s="84"/>
      <c r="AG206" s="94"/>
      <c r="AH206" s="80"/>
      <c r="AI206" s="98"/>
      <c r="AJ206" s="84"/>
      <c r="AK206" s="99"/>
      <c r="AL206" s="80"/>
      <c r="AM206" s="80"/>
      <c r="AN206" s="106"/>
      <c r="AO206" s="107"/>
      <c r="AP206" s="81"/>
      <c r="AQ206" s="63" t="s">
        <v>1332</v>
      </c>
      <c r="AR206" s="68" t="s">
        <v>2585</v>
      </c>
      <c r="AS206" s="68" t="s">
        <v>2715</v>
      </c>
      <c r="AT206" s="58" t="s">
        <v>2716</v>
      </c>
      <c r="AU206" s="59"/>
      <c r="AV206" s="167"/>
      <c r="AW206" s="167"/>
      <c r="AX206" s="167"/>
      <c r="AY206" s="167"/>
      <c r="AZ206" s="167"/>
      <c r="BA206" s="167"/>
      <c r="BB206" s="167"/>
      <c r="BC206" s="167"/>
      <c r="BD206" s="167"/>
      <c r="BE206" s="167"/>
      <c r="BF206" s="167"/>
      <c r="BG206" s="167"/>
    </row>
    <row r="207" spans="1:59" ht="28.15" customHeight="1" x14ac:dyDescent="0.25">
      <c r="A207" s="53">
        <v>205</v>
      </c>
      <c r="B207" s="72" t="s">
        <v>2717</v>
      </c>
      <c r="C207" s="55" t="s">
        <v>978</v>
      </c>
      <c r="D207" s="91">
        <v>44951</v>
      </c>
      <c r="E207" s="56" t="s">
        <v>1324</v>
      </c>
      <c r="F207" s="57" t="s">
        <v>2718</v>
      </c>
      <c r="G207" s="73" t="s">
        <v>2719</v>
      </c>
      <c r="H207" s="58" t="s">
        <v>2720</v>
      </c>
      <c r="I207" s="59" t="s">
        <v>2143</v>
      </c>
      <c r="J207" s="74">
        <v>3605000</v>
      </c>
      <c r="K207" s="75">
        <v>14420000</v>
      </c>
      <c r="L207" s="87">
        <v>44951</v>
      </c>
      <c r="M207" s="90">
        <v>45070</v>
      </c>
      <c r="N207" s="73">
        <v>120</v>
      </c>
      <c r="O207" s="63" t="s">
        <v>2144</v>
      </c>
      <c r="P207" s="73">
        <v>2</v>
      </c>
      <c r="Q207" s="64">
        <f t="shared" si="6"/>
        <v>44930</v>
      </c>
      <c r="R207" s="65">
        <f t="shared" si="7"/>
        <v>1739392150</v>
      </c>
      <c r="S207" s="73" t="s">
        <v>2721</v>
      </c>
      <c r="T207" s="75">
        <v>14420000</v>
      </c>
      <c r="U207" s="63" t="s">
        <v>1331</v>
      </c>
      <c r="V207" s="97" t="s">
        <v>1001</v>
      </c>
      <c r="W207" s="102"/>
      <c r="X207" s="116"/>
      <c r="Y207" s="102"/>
      <c r="Z207" s="104"/>
      <c r="AA207" s="84"/>
      <c r="AB207" s="84"/>
      <c r="AC207" s="84"/>
      <c r="AD207" s="104"/>
      <c r="AE207" s="84"/>
      <c r="AF207" s="84"/>
      <c r="AG207" s="94"/>
      <c r="AH207" s="80"/>
      <c r="AI207" s="98"/>
      <c r="AJ207" s="84"/>
      <c r="AK207" s="99"/>
      <c r="AL207" s="80"/>
      <c r="AM207" s="80"/>
      <c r="AN207" s="106"/>
      <c r="AO207" s="107"/>
      <c r="AP207" s="81"/>
      <c r="AQ207" s="63" t="s">
        <v>1332</v>
      </c>
      <c r="AR207" s="68" t="s">
        <v>2722</v>
      </c>
      <c r="AS207" s="68" t="s">
        <v>2723</v>
      </c>
      <c r="AT207" s="58" t="s">
        <v>2724</v>
      </c>
      <c r="AU207" s="59"/>
      <c r="AV207" s="167"/>
      <c r="AW207" s="167"/>
      <c r="AX207" s="167"/>
      <c r="AY207" s="167"/>
      <c r="AZ207" s="167"/>
      <c r="BA207" s="167"/>
      <c r="BB207" s="167"/>
      <c r="BC207" s="167"/>
      <c r="BD207" s="167"/>
      <c r="BE207" s="167"/>
      <c r="BF207" s="167"/>
      <c r="BG207" s="167"/>
    </row>
    <row r="208" spans="1:59" ht="28.15" customHeight="1" x14ac:dyDescent="0.25">
      <c r="A208" s="53">
        <v>206</v>
      </c>
      <c r="B208" s="72" t="s">
        <v>2725</v>
      </c>
      <c r="C208" s="55" t="s">
        <v>978</v>
      </c>
      <c r="D208" s="91">
        <v>44951</v>
      </c>
      <c r="E208" s="56" t="s">
        <v>1358</v>
      </c>
      <c r="F208" s="57" t="s">
        <v>306</v>
      </c>
      <c r="G208" s="73" t="s">
        <v>2726</v>
      </c>
      <c r="H208" s="58" t="s">
        <v>2727</v>
      </c>
      <c r="I208" s="59" t="s">
        <v>1461</v>
      </c>
      <c r="J208" s="74">
        <v>2836620</v>
      </c>
      <c r="K208" s="75">
        <v>28366200</v>
      </c>
      <c r="L208" s="87">
        <v>44951</v>
      </c>
      <c r="M208" s="90">
        <v>45254</v>
      </c>
      <c r="N208" s="73">
        <v>304</v>
      </c>
      <c r="O208" s="63" t="s">
        <v>1462</v>
      </c>
      <c r="P208" s="73">
        <v>6</v>
      </c>
      <c r="Q208" s="64">
        <f t="shared" si="6"/>
        <v>44931</v>
      </c>
      <c r="R208" s="65">
        <f t="shared" si="7"/>
        <v>168462900</v>
      </c>
      <c r="S208" s="73" t="s">
        <v>2728</v>
      </c>
      <c r="T208" s="75">
        <v>28366200</v>
      </c>
      <c r="U208" s="63" t="s">
        <v>1502</v>
      </c>
      <c r="V208" s="97" t="s">
        <v>1048</v>
      </c>
      <c r="W208" s="102"/>
      <c r="X208" s="103"/>
      <c r="Y208" s="102"/>
      <c r="Z208" s="104"/>
      <c r="AA208" s="84"/>
      <c r="AB208" s="84"/>
      <c r="AC208" s="84"/>
      <c r="AD208" s="104"/>
      <c r="AE208" s="84"/>
      <c r="AF208" s="84"/>
      <c r="AG208" s="94"/>
      <c r="AH208" s="84"/>
      <c r="AI208" s="98"/>
      <c r="AJ208" s="84"/>
      <c r="AK208" s="99"/>
      <c r="AL208" s="80"/>
      <c r="AM208" s="80"/>
      <c r="AN208" s="106"/>
      <c r="AO208" s="107"/>
      <c r="AP208" s="81"/>
      <c r="AQ208" s="63" t="s">
        <v>1332</v>
      </c>
      <c r="AR208" s="68" t="s">
        <v>2729</v>
      </c>
      <c r="AS208" s="68" t="s">
        <v>2730</v>
      </c>
      <c r="AT208" s="58" t="s">
        <v>2731</v>
      </c>
      <c r="AU208" s="59"/>
      <c r="AV208" s="167"/>
      <c r="AW208" s="167"/>
      <c r="AX208" s="167"/>
      <c r="AY208" s="167"/>
      <c r="AZ208" s="167"/>
      <c r="BA208" s="167"/>
      <c r="BB208" s="167"/>
      <c r="BC208" s="167"/>
      <c r="BD208" s="167"/>
      <c r="BE208" s="167"/>
      <c r="BF208" s="167"/>
      <c r="BG208" s="167"/>
    </row>
    <row r="209" spans="1:59" ht="28.15" customHeight="1" x14ac:dyDescent="0.25">
      <c r="A209" s="53">
        <v>207</v>
      </c>
      <c r="B209" s="72" t="s">
        <v>2732</v>
      </c>
      <c r="C209" s="55" t="s">
        <v>978</v>
      </c>
      <c r="D209" s="91">
        <v>44951</v>
      </c>
      <c r="E209" s="56" t="s">
        <v>1358</v>
      </c>
      <c r="F209" s="57" t="s">
        <v>2733</v>
      </c>
      <c r="G209" s="73" t="s">
        <v>2734</v>
      </c>
      <c r="H209" s="58" t="s">
        <v>1960</v>
      </c>
      <c r="I209" s="59" t="s">
        <v>17</v>
      </c>
      <c r="J209" s="74">
        <v>1854000</v>
      </c>
      <c r="K209" s="75">
        <v>20394000</v>
      </c>
      <c r="L209" s="87">
        <v>44951</v>
      </c>
      <c r="M209" s="90">
        <v>45284</v>
      </c>
      <c r="N209" s="73">
        <v>334</v>
      </c>
      <c r="O209" s="63" t="s">
        <v>1445</v>
      </c>
      <c r="P209" s="73">
        <v>11</v>
      </c>
      <c r="Q209" s="64">
        <f t="shared" si="6"/>
        <v>44931</v>
      </c>
      <c r="R209" s="65">
        <f t="shared" si="7"/>
        <v>1275410620</v>
      </c>
      <c r="S209" s="73" t="s">
        <v>2735</v>
      </c>
      <c r="T209" s="75">
        <v>20394000</v>
      </c>
      <c r="U209" s="63" t="s">
        <v>1012</v>
      </c>
      <c r="V209" s="97" t="s">
        <v>1446</v>
      </c>
      <c r="W209" s="102"/>
      <c r="X209" s="103"/>
      <c r="Y209" s="102"/>
      <c r="Z209" s="104"/>
      <c r="AA209" s="84"/>
      <c r="AB209" s="84"/>
      <c r="AC209" s="84"/>
      <c r="AD209" s="104"/>
      <c r="AE209" s="84"/>
      <c r="AF209" s="84"/>
      <c r="AG209" s="94"/>
      <c r="AH209" s="84"/>
      <c r="AI209" s="98"/>
      <c r="AJ209" s="84"/>
      <c r="AK209" s="99"/>
      <c r="AL209" s="80"/>
      <c r="AM209" s="80"/>
      <c r="AN209" s="106"/>
      <c r="AO209" s="107"/>
      <c r="AP209" s="81"/>
      <c r="AQ209" s="63" t="s">
        <v>1332</v>
      </c>
      <c r="AR209" s="68" t="s">
        <v>1962</v>
      </c>
      <c r="AS209" s="68" t="s">
        <v>1963</v>
      </c>
      <c r="AT209" s="58" t="s">
        <v>2736</v>
      </c>
      <c r="AU209" s="59"/>
      <c r="AV209" s="167"/>
      <c r="AW209" s="167"/>
      <c r="AX209" s="167"/>
      <c r="AY209" s="167"/>
      <c r="AZ209" s="167"/>
      <c r="BA209" s="167"/>
      <c r="BB209" s="167"/>
      <c r="BC209" s="167"/>
      <c r="BD209" s="167"/>
      <c r="BE209" s="167"/>
      <c r="BF209" s="167"/>
      <c r="BG209" s="167"/>
    </row>
    <row r="210" spans="1:59" ht="28.15" customHeight="1" x14ac:dyDescent="0.25">
      <c r="A210" s="53">
        <v>208</v>
      </c>
      <c r="B210" s="72" t="s">
        <v>2737</v>
      </c>
      <c r="C210" s="55" t="s">
        <v>978</v>
      </c>
      <c r="D210" s="91">
        <v>44951</v>
      </c>
      <c r="E210" s="56" t="s">
        <v>1358</v>
      </c>
      <c r="F210" s="57" t="s">
        <v>2738</v>
      </c>
      <c r="G210" s="73" t="s">
        <v>2739</v>
      </c>
      <c r="H210" s="58" t="s">
        <v>1960</v>
      </c>
      <c r="I210" s="59" t="s">
        <v>17</v>
      </c>
      <c r="J210" s="74">
        <v>1854000</v>
      </c>
      <c r="K210" s="75">
        <v>20394000</v>
      </c>
      <c r="L210" s="87">
        <v>44951</v>
      </c>
      <c r="M210" s="90">
        <v>45284</v>
      </c>
      <c r="N210" s="73">
        <v>334</v>
      </c>
      <c r="O210" s="63" t="s">
        <v>1445</v>
      </c>
      <c r="P210" s="73">
        <v>11</v>
      </c>
      <c r="Q210" s="64">
        <f t="shared" si="6"/>
        <v>44931</v>
      </c>
      <c r="R210" s="65">
        <f t="shared" si="7"/>
        <v>1275410620</v>
      </c>
      <c r="S210" s="73" t="s">
        <v>2740</v>
      </c>
      <c r="T210" s="75">
        <v>20394000</v>
      </c>
      <c r="U210" s="63" t="s">
        <v>1012</v>
      </c>
      <c r="V210" s="97" t="s">
        <v>1446</v>
      </c>
      <c r="W210" s="102"/>
      <c r="X210" s="84"/>
      <c r="Y210" s="84"/>
      <c r="Z210" s="104"/>
      <c r="AA210" s="84"/>
      <c r="AB210" s="84"/>
      <c r="AC210" s="84"/>
      <c r="AD210" s="104"/>
      <c r="AE210" s="84"/>
      <c r="AF210" s="84"/>
      <c r="AG210" s="94"/>
      <c r="AH210" s="84"/>
      <c r="AI210" s="98"/>
      <c r="AJ210" s="84"/>
      <c r="AK210" s="99"/>
      <c r="AL210" s="80"/>
      <c r="AM210" s="80"/>
      <c r="AN210" s="106"/>
      <c r="AO210" s="107"/>
      <c r="AP210" s="81"/>
      <c r="AQ210" s="63" t="s">
        <v>1332</v>
      </c>
      <c r="AR210" s="68" t="s">
        <v>1962</v>
      </c>
      <c r="AS210" s="68" t="s">
        <v>1963</v>
      </c>
      <c r="AT210" s="58" t="s">
        <v>2741</v>
      </c>
      <c r="AU210" s="59"/>
      <c r="AV210" s="167"/>
      <c r="AW210" s="167"/>
      <c r="AX210" s="167"/>
      <c r="AY210" s="167"/>
      <c r="AZ210" s="167"/>
      <c r="BA210" s="167"/>
      <c r="BB210" s="167"/>
      <c r="BC210" s="167"/>
      <c r="BD210" s="167"/>
      <c r="BE210" s="167"/>
      <c r="BF210" s="167"/>
      <c r="BG210" s="167"/>
    </row>
    <row r="211" spans="1:59" ht="28.15" customHeight="1" x14ac:dyDescent="0.25">
      <c r="A211" s="53">
        <v>209</v>
      </c>
      <c r="B211" s="72" t="s">
        <v>2742</v>
      </c>
      <c r="C211" s="55" t="s">
        <v>978</v>
      </c>
      <c r="D211" s="91">
        <v>44951</v>
      </c>
      <c r="E211" s="56" t="s">
        <v>1358</v>
      </c>
      <c r="F211" s="57" t="s">
        <v>2743</v>
      </c>
      <c r="G211" s="73" t="s">
        <v>2744</v>
      </c>
      <c r="H211" s="58" t="s">
        <v>1960</v>
      </c>
      <c r="I211" s="59" t="s">
        <v>17</v>
      </c>
      <c r="J211" s="74">
        <v>1854000</v>
      </c>
      <c r="K211" s="75">
        <v>20394000</v>
      </c>
      <c r="L211" s="87">
        <v>44951</v>
      </c>
      <c r="M211" s="90">
        <v>45284</v>
      </c>
      <c r="N211" s="73">
        <v>334</v>
      </c>
      <c r="O211" s="63" t="s">
        <v>1445</v>
      </c>
      <c r="P211" s="73">
        <v>11</v>
      </c>
      <c r="Q211" s="64">
        <f t="shared" si="6"/>
        <v>44931</v>
      </c>
      <c r="R211" s="65">
        <f t="shared" si="7"/>
        <v>1275410620</v>
      </c>
      <c r="S211" s="73" t="s">
        <v>2745</v>
      </c>
      <c r="T211" s="75">
        <v>20394000</v>
      </c>
      <c r="U211" s="63" t="s">
        <v>1012</v>
      </c>
      <c r="V211" s="97" t="s">
        <v>1446</v>
      </c>
      <c r="W211" s="102"/>
      <c r="X211" s="103"/>
      <c r="Y211" s="102"/>
      <c r="Z211" s="104"/>
      <c r="AA211" s="84"/>
      <c r="AB211" s="84"/>
      <c r="AC211" s="84"/>
      <c r="AD211" s="104"/>
      <c r="AE211" s="84"/>
      <c r="AF211" s="84"/>
      <c r="AG211" s="94"/>
      <c r="AH211" s="84"/>
      <c r="AI211" s="98"/>
      <c r="AJ211" s="84"/>
      <c r="AK211" s="99"/>
      <c r="AL211" s="80"/>
      <c r="AM211" s="80"/>
      <c r="AN211" s="106"/>
      <c r="AO211" s="107"/>
      <c r="AP211" s="81"/>
      <c r="AQ211" s="63" t="s">
        <v>1332</v>
      </c>
      <c r="AR211" s="68" t="s">
        <v>1962</v>
      </c>
      <c r="AS211" s="68" t="s">
        <v>1963</v>
      </c>
      <c r="AT211" s="58" t="s">
        <v>2746</v>
      </c>
      <c r="AU211" s="59"/>
      <c r="AV211" s="167"/>
      <c r="AW211" s="167"/>
      <c r="AX211" s="167"/>
      <c r="AY211" s="167"/>
      <c r="AZ211" s="167"/>
      <c r="BA211" s="167"/>
      <c r="BB211" s="167"/>
      <c r="BC211" s="167"/>
      <c r="BD211" s="167"/>
      <c r="BE211" s="167"/>
      <c r="BF211" s="167"/>
      <c r="BG211" s="167"/>
    </row>
    <row r="212" spans="1:59" ht="28.15" customHeight="1" x14ac:dyDescent="0.25">
      <c r="A212" s="53">
        <v>210</v>
      </c>
      <c r="B212" s="72" t="s">
        <v>2747</v>
      </c>
      <c r="C212" s="55" t="s">
        <v>978</v>
      </c>
      <c r="D212" s="91">
        <v>44951</v>
      </c>
      <c r="E212" s="56" t="s">
        <v>1358</v>
      </c>
      <c r="F212" s="57" t="s">
        <v>2748</v>
      </c>
      <c r="G212" s="73" t="s">
        <v>2749</v>
      </c>
      <c r="H212" s="58" t="s">
        <v>1783</v>
      </c>
      <c r="I212" s="59" t="s">
        <v>17</v>
      </c>
      <c r="J212" s="74">
        <v>2626454.5454545454</v>
      </c>
      <c r="K212" s="75">
        <v>28891000</v>
      </c>
      <c r="L212" s="87">
        <v>44951</v>
      </c>
      <c r="M212" s="90">
        <v>45284</v>
      </c>
      <c r="N212" s="73">
        <v>334</v>
      </c>
      <c r="O212" s="63" t="s">
        <v>1445</v>
      </c>
      <c r="P212" s="73">
        <v>11</v>
      </c>
      <c r="Q212" s="64">
        <f t="shared" si="6"/>
        <v>44931</v>
      </c>
      <c r="R212" s="65">
        <f t="shared" si="7"/>
        <v>1275410620</v>
      </c>
      <c r="S212" s="73" t="s">
        <v>2750</v>
      </c>
      <c r="T212" s="75">
        <v>28891000</v>
      </c>
      <c r="U212" s="63" t="s">
        <v>1012</v>
      </c>
      <c r="V212" s="97" t="s">
        <v>1446</v>
      </c>
      <c r="W212" s="102"/>
      <c r="X212" s="103"/>
      <c r="Y212" s="102"/>
      <c r="Z212" s="104"/>
      <c r="AA212" s="84"/>
      <c r="AB212" s="84"/>
      <c r="AC212" s="84"/>
      <c r="AD212" s="104"/>
      <c r="AE212" s="84"/>
      <c r="AF212" s="84"/>
      <c r="AG212" s="94"/>
      <c r="AH212" s="84"/>
      <c r="AI212" s="98"/>
      <c r="AJ212" s="84"/>
      <c r="AK212" s="99"/>
      <c r="AL212" s="80"/>
      <c r="AM212" s="80"/>
      <c r="AN212" s="106"/>
      <c r="AO212" s="107"/>
      <c r="AP212" s="81"/>
      <c r="AQ212" s="63" t="s">
        <v>1332</v>
      </c>
      <c r="AR212" s="68" t="s">
        <v>1761</v>
      </c>
      <c r="AS212" s="68" t="s">
        <v>2751</v>
      </c>
      <c r="AT212" s="58" t="s">
        <v>2752</v>
      </c>
      <c r="AU212" s="59"/>
      <c r="AV212" s="167"/>
      <c r="AW212" s="167"/>
      <c r="AX212" s="167"/>
      <c r="AY212" s="167"/>
      <c r="AZ212" s="167"/>
      <c r="BA212" s="167"/>
      <c r="BB212" s="167"/>
      <c r="BC212" s="167"/>
      <c r="BD212" s="167"/>
      <c r="BE212" s="167"/>
      <c r="BF212" s="167"/>
      <c r="BG212" s="167"/>
    </row>
    <row r="213" spans="1:59" ht="28.15" customHeight="1" x14ac:dyDescent="0.25">
      <c r="A213" s="53">
        <v>211</v>
      </c>
      <c r="B213" s="72" t="s">
        <v>2753</v>
      </c>
      <c r="C213" s="55" t="s">
        <v>978</v>
      </c>
      <c r="D213" s="91">
        <v>44951</v>
      </c>
      <c r="E213" s="56" t="s">
        <v>1358</v>
      </c>
      <c r="F213" s="57" t="s">
        <v>458</v>
      </c>
      <c r="G213" s="73" t="s">
        <v>457</v>
      </c>
      <c r="H213" s="58" t="s">
        <v>2754</v>
      </c>
      <c r="I213" s="59" t="s">
        <v>1429</v>
      </c>
      <c r="J213" s="74">
        <v>2101200</v>
      </c>
      <c r="K213" s="75">
        <v>21012000</v>
      </c>
      <c r="L213" s="87">
        <v>44951</v>
      </c>
      <c r="M213" s="90">
        <v>45254</v>
      </c>
      <c r="N213" s="73">
        <v>304</v>
      </c>
      <c r="O213" s="63" t="s">
        <v>1430</v>
      </c>
      <c r="P213" s="73">
        <v>14</v>
      </c>
      <c r="Q213" s="64">
        <f t="shared" si="6"/>
        <v>44931</v>
      </c>
      <c r="R213" s="65">
        <f t="shared" si="7"/>
        <v>630727269</v>
      </c>
      <c r="S213" s="73" t="s">
        <v>2755</v>
      </c>
      <c r="T213" s="75">
        <v>21012000</v>
      </c>
      <c r="U213" s="63" t="s">
        <v>28</v>
      </c>
      <c r="V213" s="97" t="s">
        <v>1048</v>
      </c>
      <c r="W213" s="102"/>
      <c r="X213" s="103"/>
      <c r="Y213" s="102"/>
      <c r="Z213" s="104"/>
      <c r="AA213" s="84"/>
      <c r="AB213" s="84"/>
      <c r="AC213" s="84"/>
      <c r="AD213" s="104"/>
      <c r="AE213" s="84"/>
      <c r="AF213" s="84"/>
      <c r="AG213" s="94"/>
      <c r="AH213" s="80"/>
      <c r="AI213" s="98"/>
      <c r="AJ213" s="84"/>
      <c r="AK213" s="99"/>
      <c r="AL213" s="80"/>
      <c r="AM213" s="80"/>
      <c r="AN213" s="106"/>
      <c r="AO213" s="107"/>
      <c r="AP213" s="81"/>
      <c r="AQ213" s="63" t="s">
        <v>1332</v>
      </c>
      <c r="AR213" s="68" t="s">
        <v>2756</v>
      </c>
      <c r="AS213" s="68" t="s">
        <v>2757</v>
      </c>
      <c r="AT213" s="58" t="s">
        <v>2758</v>
      </c>
      <c r="AU213" s="59"/>
      <c r="AV213" s="167"/>
      <c r="AW213" s="167"/>
      <c r="AX213" s="167"/>
      <c r="AY213" s="167"/>
      <c r="AZ213" s="167"/>
      <c r="BA213" s="167"/>
      <c r="BB213" s="167"/>
      <c r="BC213" s="167"/>
      <c r="BD213" s="167"/>
      <c r="BE213" s="167"/>
      <c r="BF213" s="167"/>
      <c r="BG213" s="167"/>
    </row>
    <row r="214" spans="1:59" ht="28.15" customHeight="1" x14ac:dyDescent="0.25">
      <c r="A214" s="53">
        <v>212</v>
      </c>
      <c r="B214" s="72" t="s">
        <v>2759</v>
      </c>
      <c r="C214" s="55" t="s">
        <v>978</v>
      </c>
      <c r="D214" s="91">
        <v>44951</v>
      </c>
      <c r="E214" s="56" t="s">
        <v>1358</v>
      </c>
      <c r="F214" s="57" t="s">
        <v>716</v>
      </c>
      <c r="G214" s="73" t="s">
        <v>715</v>
      </c>
      <c r="H214" s="58" t="s">
        <v>2754</v>
      </c>
      <c r="I214" s="59" t="s">
        <v>1429</v>
      </c>
      <c r="J214" s="74">
        <v>2101200</v>
      </c>
      <c r="K214" s="75">
        <v>21012000</v>
      </c>
      <c r="L214" s="87">
        <v>44951</v>
      </c>
      <c r="M214" s="90">
        <v>45254</v>
      </c>
      <c r="N214" s="73">
        <v>304</v>
      </c>
      <c r="O214" s="63" t="s">
        <v>1430</v>
      </c>
      <c r="P214" s="73">
        <v>15</v>
      </c>
      <c r="Q214" s="64">
        <f t="shared" si="6"/>
        <v>44931</v>
      </c>
      <c r="R214" s="65">
        <f t="shared" si="7"/>
        <v>275710400</v>
      </c>
      <c r="S214" s="73" t="s">
        <v>2760</v>
      </c>
      <c r="T214" s="75">
        <v>21012000</v>
      </c>
      <c r="U214" s="63" t="s">
        <v>28</v>
      </c>
      <c r="V214" s="97" t="s">
        <v>1446</v>
      </c>
      <c r="W214" s="102"/>
      <c r="X214" s="103"/>
      <c r="Y214" s="102"/>
      <c r="Z214" s="104"/>
      <c r="AA214" s="84"/>
      <c r="AB214" s="84"/>
      <c r="AC214" s="84"/>
      <c r="AD214" s="104"/>
      <c r="AE214" s="84"/>
      <c r="AF214" s="84"/>
      <c r="AG214" s="94"/>
      <c r="AH214" s="80"/>
      <c r="AI214" s="98"/>
      <c r="AJ214" s="84"/>
      <c r="AK214" s="99"/>
      <c r="AL214" s="80"/>
      <c r="AM214" s="80"/>
      <c r="AN214" s="106"/>
      <c r="AO214" s="107"/>
      <c r="AP214" s="81"/>
      <c r="AQ214" s="63" t="s">
        <v>1332</v>
      </c>
      <c r="AR214" s="68" t="s">
        <v>2756</v>
      </c>
      <c r="AS214" s="68" t="s">
        <v>2757</v>
      </c>
      <c r="AT214" s="58" t="s">
        <v>2761</v>
      </c>
      <c r="AU214" s="59"/>
      <c r="AV214" s="167"/>
      <c r="AW214" s="167"/>
      <c r="AX214" s="167"/>
      <c r="AY214" s="167"/>
      <c r="AZ214" s="167"/>
      <c r="BA214" s="167"/>
      <c r="BB214" s="167"/>
      <c r="BC214" s="167"/>
      <c r="BD214" s="167"/>
      <c r="BE214" s="167"/>
      <c r="BF214" s="167"/>
      <c r="BG214" s="167"/>
    </row>
    <row r="215" spans="1:59" ht="28.15" customHeight="1" x14ac:dyDescent="0.25">
      <c r="A215" s="53">
        <v>213</v>
      </c>
      <c r="B215" s="72" t="s">
        <v>2762</v>
      </c>
      <c r="C215" s="55" t="s">
        <v>978</v>
      </c>
      <c r="D215" s="91">
        <v>44952</v>
      </c>
      <c r="E215" s="56" t="s">
        <v>1358</v>
      </c>
      <c r="F215" s="57" t="s">
        <v>2763</v>
      </c>
      <c r="G215" s="73" t="s">
        <v>2764</v>
      </c>
      <c r="H215" s="58" t="s">
        <v>2658</v>
      </c>
      <c r="I215" s="59" t="s">
        <v>1429</v>
      </c>
      <c r="J215" s="74">
        <v>2200000</v>
      </c>
      <c r="K215" s="75">
        <v>22000000</v>
      </c>
      <c r="L215" s="87">
        <v>44952</v>
      </c>
      <c r="M215" s="90">
        <v>45255</v>
      </c>
      <c r="N215" s="73">
        <v>304</v>
      </c>
      <c r="O215" s="63" t="s">
        <v>1430</v>
      </c>
      <c r="P215" s="73">
        <v>15</v>
      </c>
      <c r="Q215" s="64">
        <f t="shared" si="6"/>
        <v>44931</v>
      </c>
      <c r="R215" s="65">
        <f t="shared" si="7"/>
        <v>275710400</v>
      </c>
      <c r="S215" s="73" t="s">
        <v>2765</v>
      </c>
      <c r="T215" s="75">
        <v>22000000</v>
      </c>
      <c r="U215" s="63" t="s">
        <v>28</v>
      </c>
      <c r="V215" s="97" t="s">
        <v>1446</v>
      </c>
      <c r="W215" s="102"/>
      <c r="X215" s="103"/>
      <c r="Y215" s="102"/>
      <c r="Z215" s="104"/>
      <c r="AA215" s="84"/>
      <c r="AB215" s="84"/>
      <c r="AC215" s="84"/>
      <c r="AD215" s="104"/>
      <c r="AE215" s="84"/>
      <c r="AF215" s="84"/>
      <c r="AG215" s="94"/>
      <c r="AH215" s="80"/>
      <c r="AI215" s="98"/>
      <c r="AJ215" s="84"/>
      <c r="AK215" s="99"/>
      <c r="AL215" s="80"/>
      <c r="AM215" s="80"/>
      <c r="AN215" s="106"/>
      <c r="AO215" s="107"/>
      <c r="AP215" s="81"/>
      <c r="AQ215" s="63" t="s">
        <v>1332</v>
      </c>
      <c r="AR215" s="68" t="s">
        <v>2766</v>
      </c>
      <c r="AS215" s="68" t="s">
        <v>2767</v>
      </c>
      <c r="AT215" s="58" t="s">
        <v>2768</v>
      </c>
      <c r="AU215" s="59"/>
      <c r="AV215" s="167"/>
      <c r="AW215" s="167"/>
      <c r="AX215" s="167"/>
      <c r="AY215" s="167"/>
      <c r="AZ215" s="167"/>
      <c r="BA215" s="167"/>
      <c r="BB215" s="167"/>
      <c r="BC215" s="167"/>
      <c r="BD215" s="167"/>
      <c r="BE215" s="167"/>
      <c r="BF215" s="167"/>
      <c r="BG215" s="167"/>
    </row>
    <row r="216" spans="1:59" ht="28.15" customHeight="1" x14ac:dyDescent="0.25">
      <c r="A216" s="53">
        <v>214</v>
      </c>
      <c r="B216" s="72" t="s">
        <v>2769</v>
      </c>
      <c r="C216" s="55" t="s">
        <v>978</v>
      </c>
      <c r="D216" s="91">
        <v>44952</v>
      </c>
      <c r="E216" s="56" t="s">
        <v>1358</v>
      </c>
      <c r="F216" s="57" t="s">
        <v>2770</v>
      </c>
      <c r="G216" s="73" t="s">
        <v>2771</v>
      </c>
      <c r="H216" s="58" t="s">
        <v>2772</v>
      </c>
      <c r="I216" s="59" t="s">
        <v>1429</v>
      </c>
      <c r="J216" s="74">
        <v>2200000</v>
      </c>
      <c r="K216" s="75">
        <v>22000000</v>
      </c>
      <c r="L216" s="87">
        <v>44952</v>
      </c>
      <c r="M216" s="90">
        <v>45255</v>
      </c>
      <c r="N216" s="73">
        <v>304</v>
      </c>
      <c r="O216" s="63" t="s">
        <v>1430</v>
      </c>
      <c r="P216" s="73">
        <v>14</v>
      </c>
      <c r="Q216" s="64">
        <f t="shared" si="6"/>
        <v>44931</v>
      </c>
      <c r="R216" s="65">
        <f t="shared" si="7"/>
        <v>630727269</v>
      </c>
      <c r="S216" s="73" t="s">
        <v>2773</v>
      </c>
      <c r="T216" s="75">
        <v>22000000</v>
      </c>
      <c r="U216" s="63" t="s">
        <v>28</v>
      </c>
      <c r="V216" s="97" t="s">
        <v>1048</v>
      </c>
      <c r="W216" s="102"/>
      <c r="X216" s="103"/>
      <c r="Y216" s="102"/>
      <c r="Z216" s="104"/>
      <c r="AA216" s="84"/>
      <c r="AB216" s="84"/>
      <c r="AC216" s="84"/>
      <c r="AD216" s="104"/>
      <c r="AE216" s="84"/>
      <c r="AF216" s="84"/>
      <c r="AG216" s="94"/>
      <c r="AH216" s="84"/>
      <c r="AI216" s="98"/>
      <c r="AJ216" s="84"/>
      <c r="AK216" s="99"/>
      <c r="AL216" s="80"/>
      <c r="AM216" s="80"/>
      <c r="AN216" s="106"/>
      <c r="AO216" s="107"/>
      <c r="AP216" s="81"/>
      <c r="AQ216" s="63" t="s">
        <v>1332</v>
      </c>
      <c r="AR216" s="68" t="s">
        <v>2766</v>
      </c>
      <c r="AS216" s="68" t="s">
        <v>2767</v>
      </c>
      <c r="AT216" s="58" t="s">
        <v>2774</v>
      </c>
      <c r="AU216" s="59"/>
      <c r="AV216" s="167"/>
      <c r="AW216" s="167"/>
      <c r="AX216" s="167"/>
      <c r="AY216" s="167"/>
      <c r="AZ216" s="167"/>
      <c r="BA216" s="167"/>
      <c r="BB216" s="167"/>
      <c r="BC216" s="167"/>
      <c r="BD216" s="167"/>
      <c r="BE216" s="167"/>
      <c r="BF216" s="167"/>
      <c r="BG216" s="167"/>
    </row>
    <row r="217" spans="1:59" ht="28.15" customHeight="1" x14ac:dyDescent="0.25">
      <c r="A217" s="53">
        <v>215</v>
      </c>
      <c r="B217" s="72" t="s">
        <v>2775</v>
      </c>
      <c r="C217" s="55" t="s">
        <v>978</v>
      </c>
      <c r="D217" s="91">
        <v>44952</v>
      </c>
      <c r="E217" s="56" t="s">
        <v>1358</v>
      </c>
      <c r="F217" s="57" t="s">
        <v>2776</v>
      </c>
      <c r="G217" s="73" t="s">
        <v>2777</v>
      </c>
      <c r="H217" s="58" t="s">
        <v>2778</v>
      </c>
      <c r="I217" s="59" t="s">
        <v>1429</v>
      </c>
      <c r="J217" s="74">
        <v>2611792</v>
      </c>
      <c r="K217" s="75">
        <v>26117920</v>
      </c>
      <c r="L217" s="87">
        <v>44952</v>
      </c>
      <c r="M217" s="90">
        <v>45255</v>
      </c>
      <c r="N217" s="73">
        <v>304</v>
      </c>
      <c r="O217" s="63" t="s">
        <v>1430</v>
      </c>
      <c r="P217" s="73">
        <v>12</v>
      </c>
      <c r="Q217" s="64">
        <f t="shared" si="6"/>
        <v>44931</v>
      </c>
      <c r="R217" s="65">
        <f t="shared" si="7"/>
        <v>1505871844</v>
      </c>
      <c r="S217" s="73" t="s">
        <v>2779</v>
      </c>
      <c r="T217" s="75">
        <v>26117920</v>
      </c>
      <c r="U217" s="63" t="s">
        <v>122</v>
      </c>
      <c r="V217" s="97" t="s">
        <v>1048</v>
      </c>
      <c r="W217" s="102"/>
      <c r="X217" s="103"/>
      <c r="Y217" s="102"/>
      <c r="Z217" s="104"/>
      <c r="AA217" s="84"/>
      <c r="AB217" s="84"/>
      <c r="AC217" s="84"/>
      <c r="AD217" s="104"/>
      <c r="AE217" s="84"/>
      <c r="AF217" s="84"/>
      <c r="AG217" s="94"/>
      <c r="AH217" s="84"/>
      <c r="AI217" s="98"/>
      <c r="AJ217" s="84"/>
      <c r="AK217" s="99"/>
      <c r="AL217" s="80"/>
      <c r="AM217" s="80"/>
      <c r="AN217" s="106"/>
      <c r="AO217" s="107"/>
      <c r="AP217" s="81"/>
      <c r="AQ217" s="63" t="s">
        <v>1332</v>
      </c>
      <c r="AR217" s="68" t="s">
        <v>2780</v>
      </c>
      <c r="AS217" s="68" t="s">
        <v>2781</v>
      </c>
      <c r="AT217" s="58" t="s">
        <v>2782</v>
      </c>
      <c r="AU217" s="59"/>
      <c r="AV217" s="167"/>
      <c r="AW217" s="167"/>
      <c r="AX217" s="167"/>
      <c r="AY217" s="167"/>
      <c r="AZ217" s="167"/>
      <c r="BA217" s="167"/>
      <c r="BB217" s="167"/>
      <c r="BC217" s="167"/>
      <c r="BD217" s="167"/>
      <c r="BE217" s="167"/>
      <c r="BF217" s="167"/>
      <c r="BG217" s="167"/>
    </row>
    <row r="218" spans="1:59" ht="28.15" customHeight="1" x14ac:dyDescent="0.25">
      <c r="A218" s="53">
        <v>216</v>
      </c>
      <c r="B218" s="72" t="s">
        <v>2783</v>
      </c>
      <c r="C218" s="55" t="s">
        <v>978</v>
      </c>
      <c r="D218" s="91">
        <v>44953</v>
      </c>
      <c r="E218" s="56" t="s">
        <v>1358</v>
      </c>
      <c r="F218" s="57" t="s">
        <v>2784</v>
      </c>
      <c r="G218" s="73" t="s">
        <v>2785</v>
      </c>
      <c r="H218" s="58" t="s">
        <v>1960</v>
      </c>
      <c r="I218" s="59" t="s">
        <v>17</v>
      </c>
      <c r="J218" s="74">
        <v>1854000</v>
      </c>
      <c r="K218" s="75">
        <v>20394000</v>
      </c>
      <c r="L218" s="87">
        <v>44953</v>
      </c>
      <c r="M218" s="90">
        <v>45286</v>
      </c>
      <c r="N218" s="73">
        <v>334</v>
      </c>
      <c r="O218" s="63" t="s">
        <v>1445</v>
      </c>
      <c r="P218" s="73">
        <v>10</v>
      </c>
      <c r="Q218" s="64">
        <f t="shared" si="6"/>
        <v>44931</v>
      </c>
      <c r="R218" s="65">
        <f t="shared" si="7"/>
        <v>1569561300</v>
      </c>
      <c r="S218" s="73" t="s">
        <v>2786</v>
      </c>
      <c r="T218" s="75">
        <v>20394000</v>
      </c>
      <c r="U218" s="63" t="s">
        <v>1012</v>
      </c>
      <c r="V218" s="97" t="s">
        <v>1048</v>
      </c>
      <c r="W218" s="102"/>
      <c r="X218" s="103"/>
      <c r="Y218" s="102"/>
      <c r="Z218" s="104"/>
      <c r="AA218" s="103"/>
      <c r="AB218" s="102"/>
      <c r="AC218" s="85"/>
      <c r="AD218" s="104"/>
      <c r="AE218" s="84"/>
      <c r="AF218" s="84"/>
      <c r="AG218" s="94"/>
      <c r="AH218" s="84"/>
      <c r="AI218" s="98"/>
      <c r="AJ218" s="84"/>
      <c r="AK218" s="99"/>
      <c r="AL218" s="84"/>
      <c r="AM218" s="84"/>
      <c r="AN218" s="102"/>
      <c r="AO218" s="84"/>
      <c r="AP218" s="85"/>
      <c r="AQ218" s="63" t="s">
        <v>1332</v>
      </c>
      <c r="AR218" s="68" t="s">
        <v>1962</v>
      </c>
      <c r="AS218" s="68" t="s">
        <v>2001</v>
      </c>
      <c r="AT218" s="58" t="s">
        <v>2787</v>
      </c>
      <c r="AU218" s="59"/>
      <c r="AV218" s="167"/>
      <c r="AW218" s="167"/>
      <c r="AX218" s="167"/>
      <c r="AY218" s="167"/>
      <c r="AZ218" s="167"/>
      <c r="BA218" s="167"/>
      <c r="BB218" s="167"/>
      <c r="BC218" s="167"/>
      <c r="BD218" s="167"/>
      <c r="BE218" s="167"/>
      <c r="BF218" s="167"/>
      <c r="BG218" s="167"/>
    </row>
    <row r="219" spans="1:59" ht="28.15" customHeight="1" x14ac:dyDescent="0.25">
      <c r="A219" s="53">
        <v>217</v>
      </c>
      <c r="B219" s="72" t="s">
        <v>2788</v>
      </c>
      <c r="C219" s="55" t="s">
        <v>978</v>
      </c>
      <c r="D219" s="91">
        <v>44952</v>
      </c>
      <c r="E219" s="56" t="s">
        <v>1324</v>
      </c>
      <c r="F219" s="57" t="s">
        <v>2789</v>
      </c>
      <c r="G219" s="73" t="s">
        <v>2790</v>
      </c>
      <c r="H219" s="58" t="s">
        <v>2086</v>
      </c>
      <c r="I219" s="59" t="s">
        <v>17</v>
      </c>
      <c r="J219" s="74">
        <v>4044810</v>
      </c>
      <c r="K219" s="75">
        <v>40448100</v>
      </c>
      <c r="L219" s="87">
        <v>44952</v>
      </c>
      <c r="M219" s="90">
        <v>45255</v>
      </c>
      <c r="N219" s="73">
        <v>304</v>
      </c>
      <c r="O219" s="63" t="s">
        <v>1445</v>
      </c>
      <c r="P219" s="73">
        <v>10</v>
      </c>
      <c r="Q219" s="64">
        <f t="shared" si="6"/>
        <v>44931</v>
      </c>
      <c r="R219" s="65">
        <f t="shared" si="7"/>
        <v>1569561300</v>
      </c>
      <c r="S219" s="73" t="s">
        <v>2791</v>
      </c>
      <c r="T219" s="75">
        <v>40448100</v>
      </c>
      <c r="U219" s="63" t="s">
        <v>1012</v>
      </c>
      <c r="V219" s="97" t="s">
        <v>1048</v>
      </c>
      <c r="W219" s="102"/>
      <c r="X219" s="103"/>
      <c r="Y219" s="102"/>
      <c r="Z219" s="104"/>
      <c r="AA219" s="103"/>
      <c r="AB219" s="102"/>
      <c r="AC219" s="85"/>
      <c r="AD219" s="104"/>
      <c r="AE219" s="84"/>
      <c r="AF219" s="84"/>
      <c r="AG219" s="94"/>
      <c r="AH219" s="84"/>
      <c r="AI219" s="98"/>
      <c r="AJ219" s="84"/>
      <c r="AK219" s="99"/>
      <c r="AL219" s="84"/>
      <c r="AM219" s="84"/>
      <c r="AN219" s="102"/>
      <c r="AO219" s="84"/>
      <c r="AP219" s="85"/>
      <c r="AQ219" s="63" t="s">
        <v>1332</v>
      </c>
      <c r="AR219" s="68" t="s">
        <v>2792</v>
      </c>
      <c r="AS219" s="68" t="s">
        <v>2793</v>
      </c>
      <c r="AT219" s="58" t="s">
        <v>2794</v>
      </c>
      <c r="AU219" s="59"/>
      <c r="AV219" s="167"/>
      <c r="AW219" s="167"/>
      <c r="AX219" s="167"/>
      <c r="AY219" s="167"/>
      <c r="AZ219" s="167"/>
      <c r="BA219" s="167"/>
      <c r="BB219" s="167"/>
      <c r="BC219" s="167"/>
      <c r="BD219" s="167"/>
      <c r="BE219" s="167"/>
      <c r="BF219" s="167"/>
      <c r="BG219" s="167"/>
    </row>
    <row r="220" spans="1:59" ht="28.15" customHeight="1" x14ac:dyDescent="0.25">
      <c r="A220" s="53">
        <v>218</v>
      </c>
      <c r="B220" s="72" t="s">
        <v>2795</v>
      </c>
      <c r="C220" s="55" t="s">
        <v>978</v>
      </c>
      <c r="D220" s="91">
        <v>44952</v>
      </c>
      <c r="E220" s="56" t="s">
        <v>1358</v>
      </c>
      <c r="F220" s="57" t="s">
        <v>2796</v>
      </c>
      <c r="G220" s="73" t="s">
        <v>2797</v>
      </c>
      <c r="H220" s="58" t="s">
        <v>1444</v>
      </c>
      <c r="I220" s="59" t="s">
        <v>17</v>
      </c>
      <c r="J220" s="74">
        <v>1854000</v>
      </c>
      <c r="K220" s="75">
        <v>20394000</v>
      </c>
      <c r="L220" s="87">
        <v>44952</v>
      </c>
      <c r="M220" s="90">
        <v>45285</v>
      </c>
      <c r="N220" s="73">
        <v>334</v>
      </c>
      <c r="O220" s="63" t="s">
        <v>1445</v>
      </c>
      <c r="P220" s="73">
        <v>10</v>
      </c>
      <c r="Q220" s="64">
        <f t="shared" si="6"/>
        <v>44931</v>
      </c>
      <c r="R220" s="65">
        <f t="shared" si="7"/>
        <v>1569561300</v>
      </c>
      <c r="S220" s="73" t="s">
        <v>2798</v>
      </c>
      <c r="T220" s="75">
        <v>20394000</v>
      </c>
      <c r="U220" s="63" t="s">
        <v>1012</v>
      </c>
      <c r="V220" s="97" t="s">
        <v>1048</v>
      </c>
      <c r="W220" s="102"/>
      <c r="X220" s="103"/>
      <c r="Y220" s="102"/>
      <c r="Z220" s="104"/>
      <c r="AA220" s="84"/>
      <c r="AB220" s="84"/>
      <c r="AC220" s="84"/>
      <c r="AD220" s="104"/>
      <c r="AE220" s="84"/>
      <c r="AF220" s="84"/>
      <c r="AG220" s="94"/>
      <c r="AH220" s="80"/>
      <c r="AI220" s="98"/>
      <c r="AJ220" s="84"/>
      <c r="AK220" s="99"/>
      <c r="AL220" s="80"/>
      <c r="AM220" s="80"/>
      <c r="AN220" s="106"/>
      <c r="AO220" s="107"/>
      <c r="AP220" s="81"/>
      <c r="AQ220" s="63" t="s">
        <v>1332</v>
      </c>
      <c r="AR220" s="68" t="s">
        <v>2410</v>
      </c>
      <c r="AS220" s="68" t="s">
        <v>2411</v>
      </c>
      <c r="AT220" s="58" t="s">
        <v>2799</v>
      </c>
      <c r="AU220" s="59"/>
      <c r="AV220" s="167"/>
      <c r="AW220" s="167"/>
      <c r="AX220" s="167"/>
      <c r="AY220" s="167"/>
      <c r="AZ220" s="167"/>
      <c r="BA220" s="167"/>
      <c r="BB220" s="167"/>
      <c r="BC220" s="167"/>
      <c r="BD220" s="167"/>
      <c r="BE220" s="167"/>
      <c r="BF220" s="167"/>
      <c r="BG220" s="167"/>
    </row>
    <row r="221" spans="1:59" ht="28.15" customHeight="1" x14ac:dyDescent="0.25">
      <c r="A221" s="53">
        <v>219</v>
      </c>
      <c r="B221" s="72" t="s">
        <v>2800</v>
      </c>
      <c r="C221" s="55" t="s">
        <v>978</v>
      </c>
      <c r="D221" s="91">
        <v>44952</v>
      </c>
      <c r="E221" s="56" t="s">
        <v>1358</v>
      </c>
      <c r="F221" s="57" t="s">
        <v>928</v>
      </c>
      <c r="G221" s="73" t="s">
        <v>927</v>
      </c>
      <c r="H221" s="58" t="s">
        <v>2801</v>
      </c>
      <c r="I221" s="59" t="s">
        <v>1461</v>
      </c>
      <c r="J221" s="74">
        <v>3151800</v>
      </c>
      <c r="K221" s="75">
        <v>31518000</v>
      </c>
      <c r="L221" s="87">
        <v>44952</v>
      </c>
      <c r="M221" s="90">
        <v>45255</v>
      </c>
      <c r="N221" s="73">
        <v>304</v>
      </c>
      <c r="O221" s="63" t="s">
        <v>1462</v>
      </c>
      <c r="P221" s="73">
        <v>9</v>
      </c>
      <c r="Q221" s="64">
        <f t="shared" si="6"/>
        <v>44931</v>
      </c>
      <c r="R221" s="65">
        <f t="shared" si="7"/>
        <v>535597200</v>
      </c>
      <c r="S221" s="73" t="s">
        <v>2802</v>
      </c>
      <c r="T221" s="75">
        <v>31518000</v>
      </c>
      <c r="U221" s="57" t="s">
        <v>1347</v>
      </c>
      <c r="V221" s="97" t="s">
        <v>1048</v>
      </c>
      <c r="W221" s="84"/>
      <c r="X221" s="84"/>
      <c r="Y221" s="84"/>
      <c r="Z221" s="84"/>
      <c r="AA221" s="84"/>
      <c r="AB221" s="84"/>
      <c r="AC221" s="84"/>
      <c r="AD221" s="66"/>
      <c r="AE221" s="84"/>
      <c r="AF221" s="84"/>
      <c r="AG221" s="84"/>
      <c r="AH221" s="84"/>
      <c r="AI221" s="84"/>
      <c r="AJ221" s="84"/>
      <c r="AK221" s="99"/>
      <c r="AL221" s="80"/>
      <c r="AM221" s="80"/>
      <c r="AN221" s="106"/>
      <c r="AO221" s="107"/>
      <c r="AP221" s="81"/>
      <c r="AQ221" s="63" t="s">
        <v>1332</v>
      </c>
      <c r="AR221" s="68" t="s">
        <v>2803</v>
      </c>
      <c r="AS221" s="68" t="s">
        <v>2804</v>
      </c>
      <c r="AT221" s="58" t="s">
        <v>2805</v>
      </c>
      <c r="AU221" s="59"/>
      <c r="AV221" s="167"/>
      <c r="AW221" s="167"/>
      <c r="AX221" s="167"/>
      <c r="AY221" s="167"/>
      <c r="AZ221" s="167"/>
      <c r="BA221" s="167"/>
      <c r="BB221" s="167"/>
      <c r="BC221" s="167"/>
      <c r="BD221" s="167"/>
      <c r="BE221" s="167"/>
      <c r="BF221" s="167"/>
      <c r="BG221" s="167"/>
    </row>
    <row r="222" spans="1:59" ht="28.15" customHeight="1" x14ac:dyDescent="0.25">
      <c r="A222" s="53">
        <v>220</v>
      </c>
      <c r="B222" s="72" t="s">
        <v>2806</v>
      </c>
      <c r="C222" s="55" t="s">
        <v>978</v>
      </c>
      <c r="D222" s="91">
        <v>44952</v>
      </c>
      <c r="E222" s="56" t="s">
        <v>1358</v>
      </c>
      <c r="F222" s="57" t="s">
        <v>2807</v>
      </c>
      <c r="G222" s="73" t="s">
        <v>2808</v>
      </c>
      <c r="H222" s="58" t="s">
        <v>2809</v>
      </c>
      <c r="I222" s="59" t="s">
        <v>1429</v>
      </c>
      <c r="J222" s="74">
        <v>2266000</v>
      </c>
      <c r="K222" s="75">
        <v>22660000</v>
      </c>
      <c r="L222" s="87">
        <v>44952</v>
      </c>
      <c r="M222" s="90">
        <v>45255</v>
      </c>
      <c r="N222" s="73">
        <v>304</v>
      </c>
      <c r="O222" s="63" t="s">
        <v>1430</v>
      </c>
      <c r="P222" s="73">
        <v>13</v>
      </c>
      <c r="Q222" s="64">
        <f t="shared" si="6"/>
        <v>44931</v>
      </c>
      <c r="R222" s="65">
        <f t="shared" si="7"/>
        <v>271920000</v>
      </c>
      <c r="S222" s="73" t="s">
        <v>2810</v>
      </c>
      <c r="T222" s="75">
        <v>22660000</v>
      </c>
      <c r="U222" s="57" t="s">
        <v>122</v>
      </c>
      <c r="V222" s="97" t="s">
        <v>1446</v>
      </c>
      <c r="W222" s="84"/>
      <c r="X222" s="84"/>
      <c r="Y222" s="84"/>
      <c r="Z222" s="84"/>
      <c r="AA222" s="84"/>
      <c r="AB222" s="84"/>
      <c r="AC222" s="84"/>
      <c r="AD222" s="66"/>
      <c r="AE222" s="84"/>
      <c r="AF222" s="84"/>
      <c r="AG222" s="84"/>
      <c r="AH222" s="84"/>
      <c r="AI222" s="84"/>
      <c r="AJ222" s="84"/>
      <c r="AK222" s="99"/>
      <c r="AL222" s="80"/>
      <c r="AM222" s="80"/>
      <c r="AN222" s="106"/>
      <c r="AO222" s="107"/>
      <c r="AP222" s="81"/>
      <c r="AQ222" s="63" t="s">
        <v>1332</v>
      </c>
      <c r="AR222" s="68" t="s">
        <v>2811</v>
      </c>
      <c r="AS222" s="68" t="s">
        <v>2575</v>
      </c>
      <c r="AT222" s="58" t="s">
        <v>2812</v>
      </c>
      <c r="AU222" s="59"/>
      <c r="AV222" s="167"/>
      <c r="AW222" s="167"/>
      <c r="AX222" s="167"/>
      <c r="AY222" s="167"/>
      <c r="AZ222" s="167"/>
      <c r="BA222" s="167"/>
      <c r="BB222" s="167"/>
      <c r="BC222" s="167"/>
      <c r="BD222" s="167"/>
      <c r="BE222" s="167"/>
      <c r="BF222" s="167"/>
      <c r="BG222" s="167"/>
    </row>
    <row r="223" spans="1:59" ht="28.15" customHeight="1" x14ac:dyDescent="0.25">
      <c r="A223" s="53">
        <v>221</v>
      </c>
      <c r="B223" s="72" t="s">
        <v>2813</v>
      </c>
      <c r="C223" s="55" t="s">
        <v>978</v>
      </c>
      <c r="D223" s="91">
        <v>44952</v>
      </c>
      <c r="E223" s="56" t="s">
        <v>1358</v>
      </c>
      <c r="F223" s="57" t="s">
        <v>2814</v>
      </c>
      <c r="G223" s="73" t="s">
        <v>2815</v>
      </c>
      <c r="H223" s="58" t="s">
        <v>1960</v>
      </c>
      <c r="I223" s="59" t="s">
        <v>17</v>
      </c>
      <c r="J223" s="74">
        <v>1854000</v>
      </c>
      <c r="K223" s="75">
        <v>20394000</v>
      </c>
      <c r="L223" s="87">
        <v>44952</v>
      </c>
      <c r="M223" s="90">
        <v>45285</v>
      </c>
      <c r="N223" s="73">
        <v>334</v>
      </c>
      <c r="O223" s="63" t="s">
        <v>1445</v>
      </c>
      <c r="P223" s="73">
        <v>10</v>
      </c>
      <c r="Q223" s="64">
        <f t="shared" si="6"/>
        <v>44931</v>
      </c>
      <c r="R223" s="65">
        <f t="shared" si="7"/>
        <v>1569561300</v>
      </c>
      <c r="S223" s="73" t="s">
        <v>2816</v>
      </c>
      <c r="T223" s="75">
        <v>20394000</v>
      </c>
      <c r="U223" s="63" t="s">
        <v>1012</v>
      </c>
      <c r="V223" s="97" t="s">
        <v>1048</v>
      </c>
      <c r="W223" s="102"/>
      <c r="X223" s="103"/>
      <c r="Y223" s="102"/>
      <c r="Z223" s="104"/>
      <c r="AA223" s="84"/>
      <c r="AB223" s="84"/>
      <c r="AC223" s="84"/>
      <c r="AD223" s="80"/>
      <c r="AE223" s="84"/>
      <c r="AF223" s="84"/>
      <c r="AG223" s="94"/>
      <c r="AH223" s="80"/>
      <c r="AI223" s="84"/>
      <c r="AJ223" s="84"/>
      <c r="AK223" s="99"/>
      <c r="AL223" s="80"/>
      <c r="AM223" s="80"/>
      <c r="AN223" s="106"/>
      <c r="AO223" s="107"/>
      <c r="AP223" s="81"/>
      <c r="AQ223" s="63" t="s">
        <v>1332</v>
      </c>
      <c r="AR223" s="68" t="s">
        <v>1447</v>
      </c>
      <c r="AS223" s="68" t="s">
        <v>2411</v>
      </c>
      <c r="AT223" s="58" t="s">
        <v>2817</v>
      </c>
      <c r="AU223" s="59"/>
      <c r="AV223" s="167"/>
      <c r="AW223" s="167"/>
      <c r="AX223" s="167"/>
      <c r="AY223" s="167"/>
      <c r="AZ223" s="167"/>
      <c r="BA223" s="167"/>
      <c r="BB223" s="167"/>
      <c r="BC223" s="167"/>
      <c r="BD223" s="167"/>
      <c r="BE223" s="167"/>
      <c r="BF223" s="167"/>
      <c r="BG223" s="167"/>
    </row>
    <row r="224" spans="1:59" ht="28.15" customHeight="1" x14ac:dyDescent="0.25">
      <c r="A224" s="53">
        <v>222</v>
      </c>
      <c r="B224" s="72" t="s">
        <v>2818</v>
      </c>
      <c r="C224" s="55" t="s">
        <v>978</v>
      </c>
      <c r="D224" s="91">
        <v>44953</v>
      </c>
      <c r="E224" s="56" t="s">
        <v>1358</v>
      </c>
      <c r="F224" s="57" t="s">
        <v>2819</v>
      </c>
      <c r="G224" s="73" t="s">
        <v>2820</v>
      </c>
      <c r="H224" s="58" t="s">
        <v>2821</v>
      </c>
      <c r="I224" s="59" t="s">
        <v>1429</v>
      </c>
      <c r="J224" s="74">
        <v>1891080</v>
      </c>
      <c r="K224" s="75">
        <v>18910800</v>
      </c>
      <c r="L224" s="87">
        <v>44953</v>
      </c>
      <c r="M224" s="90">
        <v>45256</v>
      </c>
      <c r="N224" s="73">
        <v>304</v>
      </c>
      <c r="O224" s="63" t="s">
        <v>1430</v>
      </c>
      <c r="P224" s="73">
        <v>14</v>
      </c>
      <c r="Q224" s="64">
        <f t="shared" si="6"/>
        <v>44931</v>
      </c>
      <c r="R224" s="65">
        <f t="shared" si="7"/>
        <v>630727269</v>
      </c>
      <c r="S224" s="73" t="s">
        <v>2822</v>
      </c>
      <c r="T224" s="75">
        <v>18910800</v>
      </c>
      <c r="U224" s="63" t="s">
        <v>28</v>
      </c>
      <c r="V224" s="97" t="s">
        <v>1048</v>
      </c>
      <c r="W224" s="102"/>
      <c r="X224" s="103"/>
      <c r="Y224" s="102"/>
      <c r="Z224" s="104"/>
      <c r="AA224" s="84"/>
      <c r="AB224" s="84"/>
      <c r="AC224" s="84"/>
      <c r="AD224" s="80"/>
      <c r="AE224" s="84"/>
      <c r="AF224" s="84"/>
      <c r="AG224" s="94"/>
      <c r="AH224" s="80"/>
      <c r="AI224" s="84"/>
      <c r="AJ224" s="84"/>
      <c r="AK224" s="99"/>
      <c r="AL224" s="80"/>
      <c r="AM224" s="80"/>
      <c r="AN224" s="106"/>
      <c r="AO224" s="107"/>
      <c r="AP224" s="81"/>
      <c r="AQ224" s="63" t="s">
        <v>1332</v>
      </c>
      <c r="AR224" s="68" t="s">
        <v>2556</v>
      </c>
      <c r="AS224" s="68" t="s">
        <v>2823</v>
      </c>
      <c r="AT224" s="58" t="s">
        <v>2824</v>
      </c>
      <c r="AU224" s="59"/>
      <c r="AV224" s="167"/>
      <c r="AW224" s="167"/>
      <c r="AX224" s="167"/>
      <c r="AY224" s="167"/>
      <c r="AZ224" s="167"/>
      <c r="BA224" s="167"/>
      <c r="BB224" s="167"/>
      <c r="BC224" s="167"/>
      <c r="BD224" s="167"/>
      <c r="BE224" s="167"/>
      <c r="BF224" s="167"/>
      <c r="BG224" s="167"/>
    </row>
    <row r="225" spans="1:59" ht="28.15" customHeight="1" x14ac:dyDescent="0.25">
      <c r="A225" s="53">
        <v>223</v>
      </c>
      <c r="B225" s="72" t="s">
        <v>2825</v>
      </c>
      <c r="C225" s="55" t="s">
        <v>978</v>
      </c>
      <c r="D225" s="91">
        <v>44953</v>
      </c>
      <c r="E225" s="56" t="s">
        <v>1358</v>
      </c>
      <c r="F225" s="57" t="s">
        <v>2826</v>
      </c>
      <c r="G225" s="73" t="s">
        <v>2827</v>
      </c>
      <c r="H225" s="58" t="s">
        <v>2828</v>
      </c>
      <c r="I225" s="59" t="s">
        <v>1461</v>
      </c>
      <c r="J225" s="74">
        <v>3096180</v>
      </c>
      <c r="K225" s="75">
        <v>30961800</v>
      </c>
      <c r="L225" s="87">
        <v>44953</v>
      </c>
      <c r="M225" s="90">
        <v>45256</v>
      </c>
      <c r="N225" s="73">
        <v>304</v>
      </c>
      <c r="O225" s="63" t="s">
        <v>1462</v>
      </c>
      <c r="P225" s="73">
        <v>5</v>
      </c>
      <c r="Q225" s="64">
        <f t="shared" si="6"/>
        <v>44931</v>
      </c>
      <c r="R225" s="65">
        <f t="shared" si="7"/>
        <v>224879770</v>
      </c>
      <c r="S225" s="73" t="s">
        <v>2829</v>
      </c>
      <c r="T225" s="75">
        <v>30961800</v>
      </c>
      <c r="U225" s="63" t="s">
        <v>1463</v>
      </c>
      <c r="V225" s="97" t="s">
        <v>1446</v>
      </c>
      <c r="W225" s="102"/>
      <c r="X225" s="103"/>
      <c r="Y225" s="102"/>
      <c r="Z225" s="104"/>
      <c r="AA225" s="84"/>
      <c r="AB225" s="84"/>
      <c r="AC225" s="84"/>
      <c r="AD225" s="80"/>
      <c r="AE225" s="84"/>
      <c r="AF225" s="84"/>
      <c r="AG225" s="94"/>
      <c r="AH225" s="80"/>
      <c r="AI225" s="84"/>
      <c r="AJ225" s="84"/>
      <c r="AK225" s="99"/>
      <c r="AL225" s="80"/>
      <c r="AM225" s="80"/>
      <c r="AN225" s="106"/>
      <c r="AO225" s="107"/>
      <c r="AP225" s="81"/>
      <c r="AQ225" s="63" t="s">
        <v>1332</v>
      </c>
      <c r="AR225" s="68" t="s">
        <v>2830</v>
      </c>
      <c r="AS225" s="68" t="s">
        <v>2831</v>
      </c>
      <c r="AT225" s="58" t="s">
        <v>2832</v>
      </c>
      <c r="AU225" s="59"/>
      <c r="AV225" s="167"/>
      <c r="AW225" s="167"/>
      <c r="AX225" s="167"/>
      <c r="AY225" s="167"/>
      <c r="AZ225" s="167"/>
      <c r="BA225" s="167"/>
      <c r="BB225" s="167"/>
      <c r="BC225" s="167"/>
      <c r="BD225" s="167"/>
      <c r="BE225" s="167"/>
      <c r="BF225" s="167"/>
      <c r="BG225" s="167"/>
    </row>
    <row r="226" spans="1:59" ht="28.15" customHeight="1" x14ac:dyDescent="0.25">
      <c r="A226" s="53">
        <v>224</v>
      </c>
      <c r="B226" s="72" t="s">
        <v>2833</v>
      </c>
      <c r="C226" s="55" t="s">
        <v>978</v>
      </c>
      <c r="D226" s="91">
        <v>44953</v>
      </c>
      <c r="E226" s="56" t="s">
        <v>1358</v>
      </c>
      <c r="F226" s="57" t="s">
        <v>898</v>
      </c>
      <c r="G226" s="73" t="s">
        <v>2834</v>
      </c>
      <c r="H226" s="58" t="s">
        <v>2562</v>
      </c>
      <c r="I226" s="59" t="s">
        <v>1429</v>
      </c>
      <c r="J226" s="74">
        <v>2266000</v>
      </c>
      <c r="K226" s="75">
        <v>22660000</v>
      </c>
      <c r="L226" s="87">
        <v>44953</v>
      </c>
      <c r="M226" s="90">
        <v>45256</v>
      </c>
      <c r="N226" s="73">
        <v>304</v>
      </c>
      <c r="O226" s="63" t="s">
        <v>1430</v>
      </c>
      <c r="P226" s="73">
        <v>12</v>
      </c>
      <c r="Q226" s="64">
        <f t="shared" si="6"/>
        <v>44931</v>
      </c>
      <c r="R226" s="65">
        <f t="shared" si="7"/>
        <v>1505871844</v>
      </c>
      <c r="S226" s="73" t="s">
        <v>2835</v>
      </c>
      <c r="T226" s="75">
        <v>22660000</v>
      </c>
      <c r="U226" s="63" t="s">
        <v>122</v>
      </c>
      <c r="V226" s="97" t="s">
        <v>1048</v>
      </c>
      <c r="W226" s="102"/>
      <c r="X226" s="103"/>
      <c r="Y226" s="102"/>
      <c r="Z226" s="104"/>
      <c r="AA226" s="84"/>
      <c r="AB226" s="84"/>
      <c r="AC226" s="84"/>
      <c r="AD226" s="80"/>
      <c r="AE226" s="84"/>
      <c r="AF226" s="84"/>
      <c r="AG226" s="94"/>
      <c r="AH226" s="80"/>
      <c r="AI226" s="84"/>
      <c r="AJ226" s="84"/>
      <c r="AK226" s="99"/>
      <c r="AL226" s="80"/>
      <c r="AM226" s="80"/>
      <c r="AN226" s="106"/>
      <c r="AO226" s="107"/>
      <c r="AP226" s="81"/>
      <c r="AQ226" s="63" t="s">
        <v>1332</v>
      </c>
      <c r="AR226" s="68" t="s">
        <v>2564</v>
      </c>
      <c r="AS226" s="68" t="s">
        <v>2565</v>
      </c>
      <c r="AT226" s="58" t="s">
        <v>2836</v>
      </c>
      <c r="AU226" s="59"/>
      <c r="AV226" s="167"/>
      <c r="AW226" s="167"/>
      <c r="AX226" s="167"/>
      <c r="AY226" s="167"/>
      <c r="AZ226" s="167"/>
      <c r="BA226" s="167"/>
      <c r="BB226" s="167"/>
      <c r="BC226" s="167"/>
      <c r="BD226" s="167"/>
      <c r="BE226" s="167"/>
      <c r="BF226" s="167"/>
      <c r="BG226" s="167"/>
    </row>
    <row r="227" spans="1:59" ht="28.15" customHeight="1" x14ac:dyDescent="0.25">
      <c r="A227" s="53">
        <v>225</v>
      </c>
      <c r="B227" s="72" t="s">
        <v>2837</v>
      </c>
      <c r="C227" s="55" t="s">
        <v>978</v>
      </c>
      <c r="D227" s="91">
        <v>44952</v>
      </c>
      <c r="E227" s="56" t="s">
        <v>1324</v>
      </c>
      <c r="F227" s="57" t="s">
        <v>2838</v>
      </c>
      <c r="G227" s="73" t="s">
        <v>522</v>
      </c>
      <c r="H227" s="58" t="s">
        <v>2839</v>
      </c>
      <c r="I227" s="59" t="s">
        <v>1429</v>
      </c>
      <c r="J227" s="74">
        <v>3151800</v>
      </c>
      <c r="K227" s="75">
        <v>31518000</v>
      </c>
      <c r="L227" s="87">
        <v>44952</v>
      </c>
      <c r="M227" s="90">
        <v>45255</v>
      </c>
      <c r="N227" s="73">
        <v>304</v>
      </c>
      <c r="O227" s="63" t="s">
        <v>1430</v>
      </c>
      <c r="P227" s="73">
        <v>14</v>
      </c>
      <c r="Q227" s="64">
        <f t="shared" si="6"/>
        <v>44931</v>
      </c>
      <c r="R227" s="65">
        <f t="shared" si="7"/>
        <v>630727269</v>
      </c>
      <c r="S227" s="73" t="s">
        <v>2840</v>
      </c>
      <c r="T227" s="75">
        <v>31518000</v>
      </c>
      <c r="U227" s="63" t="s">
        <v>28</v>
      </c>
      <c r="V227" s="97" t="s">
        <v>1048</v>
      </c>
      <c r="W227" s="102"/>
      <c r="X227" s="103"/>
      <c r="Y227" s="102"/>
      <c r="Z227" s="104"/>
      <c r="AA227" s="84"/>
      <c r="AB227" s="84"/>
      <c r="AC227" s="84"/>
      <c r="AD227" s="80"/>
      <c r="AE227" s="84"/>
      <c r="AF227" s="84"/>
      <c r="AG227" s="94"/>
      <c r="AH227" s="80"/>
      <c r="AI227" s="84"/>
      <c r="AJ227" s="84"/>
      <c r="AK227" s="99"/>
      <c r="AL227" s="80"/>
      <c r="AM227" s="80"/>
      <c r="AN227" s="106"/>
      <c r="AO227" s="107"/>
      <c r="AP227" s="81"/>
      <c r="AQ227" s="63" t="s">
        <v>1332</v>
      </c>
      <c r="AR227" s="68" t="s">
        <v>2841</v>
      </c>
      <c r="AS227" s="68" t="s">
        <v>2842</v>
      </c>
      <c r="AT227" s="58" t="s">
        <v>2843</v>
      </c>
      <c r="AU227" s="59"/>
      <c r="AV227" s="167"/>
      <c r="AW227" s="167"/>
      <c r="AX227" s="167"/>
      <c r="AY227" s="167"/>
      <c r="AZ227" s="167"/>
      <c r="BA227" s="167"/>
      <c r="BB227" s="167"/>
      <c r="BC227" s="167"/>
      <c r="BD227" s="167"/>
      <c r="BE227" s="167"/>
      <c r="BF227" s="167"/>
      <c r="BG227" s="167"/>
    </row>
    <row r="228" spans="1:59" ht="28.15" customHeight="1" x14ac:dyDescent="0.25">
      <c r="A228" s="53">
        <v>226</v>
      </c>
      <c r="B228" s="72" t="s">
        <v>2844</v>
      </c>
      <c r="C228" s="55" t="s">
        <v>978</v>
      </c>
      <c r="D228" s="91">
        <v>44952</v>
      </c>
      <c r="E228" s="56" t="s">
        <v>1358</v>
      </c>
      <c r="F228" s="57" t="s">
        <v>355</v>
      </c>
      <c r="G228" s="73" t="s">
        <v>2845</v>
      </c>
      <c r="H228" s="58" t="s">
        <v>2846</v>
      </c>
      <c r="I228" s="59" t="s">
        <v>1461</v>
      </c>
      <c r="J228" s="74">
        <v>2322135</v>
      </c>
      <c r="K228" s="75">
        <v>23221350</v>
      </c>
      <c r="L228" s="87">
        <v>44952</v>
      </c>
      <c r="M228" s="90">
        <v>45255</v>
      </c>
      <c r="N228" s="73">
        <v>304</v>
      </c>
      <c r="O228" s="63" t="s">
        <v>1462</v>
      </c>
      <c r="P228" s="73">
        <v>7</v>
      </c>
      <c r="Q228" s="64">
        <f t="shared" si="6"/>
        <v>44931</v>
      </c>
      <c r="R228" s="65">
        <f t="shared" si="7"/>
        <v>1159135180</v>
      </c>
      <c r="S228" s="73" t="s">
        <v>2847</v>
      </c>
      <c r="T228" s="75">
        <v>23221350</v>
      </c>
      <c r="U228" s="63" t="s">
        <v>1605</v>
      </c>
      <c r="V228" s="97" t="s">
        <v>1048</v>
      </c>
      <c r="W228" s="102"/>
      <c r="X228" s="103"/>
      <c r="Y228" s="102"/>
      <c r="Z228" s="104"/>
      <c r="AA228" s="84"/>
      <c r="AB228" s="84"/>
      <c r="AC228" s="84"/>
      <c r="AD228" s="80"/>
      <c r="AE228" s="84"/>
      <c r="AF228" s="84"/>
      <c r="AG228" s="94"/>
      <c r="AH228" s="80"/>
      <c r="AI228" s="84"/>
      <c r="AJ228" s="84"/>
      <c r="AK228" s="99"/>
      <c r="AL228" s="80"/>
      <c r="AM228" s="80"/>
      <c r="AN228" s="106"/>
      <c r="AO228" s="107"/>
      <c r="AP228" s="81"/>
      <c r="AQ228" s="63" t="s">
        <v>1332</v>
      </c>
      <c r="AR228" s="68" t="s">
        <v>2848</v>
      </c>
      <c r="AS228" s="68" t="s">
        <v>2849</v>
      </c>
      <c r="AT228" s="58" t="s">
        <v>2850</v>
      </c>
      <c r="AU228" s="59"/>
      <c r="AV228" s="167"/>
      <c r="AW228" s="167"/>
      <c r="AX228" s="167"/>
      <c r="AY228" s="167"/>
      <c r="AZ228" s="167"/>
      <c r="BA228" s="167"/>
      <c r="BB228" s="167"/>
      <c r="BC228" s="167"/>
      <c r="BD228" s="167"/>
      <c r="BE228" s="167"/>
      <c r="BF228" s="167"/>
      <c r="BG228" s="167"/>
    </row>
    <row r="229" spans="1:59" ht="28.15" customHeight="1" x14ac:dyDescent="0.25">
      <c r="A229" s="53">
        <v>227</v>
      </c>
      <c r="B229" s="72" t="s">
        <v>2851</v>
      </c>
      <c r="C229" s="55" t="s">
        <v>978</v>
      </c>
      <c r="D229" s="91">
        <v>44953</v>
      </c>
      <c r="E229" s="56" t="s">
        <v>1358</v>
      </c>
      <c r="F229" s="57" t="s">
        <v>2852</v>
      </c>
      <c r="G229" s="73" t="s">
        <v>2853</v>
      </c>
      <c r="H229" s="58" t="s">
        <v>1603</v>
      </c>
      <c r="I229" s="59" t="s">
        <v>1461</v>
      </c>
      <c r="J229" s="74">
        <v>2322135</v>
      </c>
      <c r="K229" s="75">
        <v>23221350</v>
      </c>
      <c r="L229" s="87">
        <v>44953</v>
      </c>
      <c r="M229" s="90">
        <v>45256</v>
      </c>
      <c r="N229" s="73">
        <v>304</v>
      </c>
      <c r="O229" s="63" t="s">
        <v>1462</v>
      </c>
      <c r="P229" s="73">
        <v>7</v>
      </c>
      <c r="Q229" s="64">
        <f t="shared" si="6"/>
        <v>44931</v>
      </c>
      <c r="R229" s="65">
        <f t="shared" si="7"/>
        <v>1159135180</v>
      </c>
      <c r="S229" s="73" t="s">
        <v>2854</v>
      </c>
      <c r="T229" s="75">
        <v>23221350</v>
      </c>
      <c r="U229" s="63" t="s">
        <v>1605</v>
      </c>
      <c r="V229" s="97" t="s">
        <v>1048</v>
      </c>
      <c r="W229" s="84"/>
      <c r="X229" s="84"/>
      <c r="Y229" s="84"/>
      <c r="Z229" s="84"/>
      <c r="AA229" s="84"/>
      <c r="AB229" s="84"/>
      <c r="AC229" s="84"/>
      <c r="AD229" s="66"/>
      <c r="AE229" s="84"/>
      <c r="AF229" s="84"/>
      <c r="AG229" s="94"/>
      <c r="AH229" s="80"/>
      <c r="AI229" s="84"/>
      <c r="AJ229" s="84"/>
      <c r="AK229" s="99"/>
      <c r="AL229" s="80"/>
      <c r="AM229" s="80"/>
      <c r="AN229" s="106"/>
      <c r="AO229" s="107"/>
      <c r="AP229" s="81"/>
      <c r="AQ229" s="63" t="s">
        <v>1332</v>
      </c>
      <c r="AR229" s="68" t="s">
        <v>2585</v>
      </c>
      <c r="AS229" s="68" t="s">
        <v>2855</v>
      </c>
      <c r="AT229" s="58" t="s">
        <v>2856</v>
      </c>
      <c r="AU229" s="59"/>
      <c r="AV229" s="167"/>
      <c r="AW229" s="167"/>
      <c r="AX229" s="167"/>
      <c r="AY229" s="167"/>
      <c r="AZ229" s="167"/>
      <c r="BA229" s="167"/>
      <c r="BB229" s="167"/>
      <c r="BC229" s="167"/>
      <c r="BD229" s="167"/>
      <c r="BE229" s="167"/>
      <c r="BF229" s="167"/>
      <c r="BG229" s="167"/>
    </row>
    <row r="230" spans="1:59" ht="28.15" customHeight="1" x14ac:dyDescent="0.25">
      <c r="A230" s="53">
        <v>228</v>
      </c>
      <c r="B230" s="72" t="s">
        <v>2857</v>
      </c>
      <c r="C230" s="55" t="s">
        <v>978</v>
      </c>
      <c r="D230" s="91">
        <v>44953</v>
      </c>
      <c r="E230" s="56" t="s">
        <v>1358</v>
      </c>
      <c r="F230" s="57" t="s">
        <v>2858</v>
      </c>
      <c r="G230" s="73" t="s">
        <v>2859</v>
      </c>
      <c r="H230" s="58" t="s">
        <v>1603</v>
      </c>
      <c r="I230" s="59" t="s">
        <v>1461</v>
      </c>
      <c r="J230" s="74">
        <v>2322135</v>
      </c>
      <c r="K230" s="75">
        <v>23221350</v>
      </c>
      <c r="L230" s="87">
        <v>44953</v>
      </c>
      <c r="M230" s="90">
        <v>45256</v>
      </c>
      <c r="N230" s="73">
        <v>304</v>
      </c>
      <c r="O230" s="63" t="s">
        <v>1462</v>
      </c>
      <c r="P230" s="73">
        <v>7</v>
      </c>
      <c r="Q230" s="64">
        <f t="shared" si="6"/>
        <v>44931</v>
      </c>
      <c r="R230" s="65">
        <f t="shared" si="7"/>
        <v>1159135180</v>
      </c>
      <c r="S230" s="73" t="s">
        <v>2860</v>
      </c>
      <c r="T230" s="75">
        <v>23221350</v>
      </c>
      <c r="U230" s="63" t="s">
        <v>1605</v>
      </c>
      <c r="V230" s="97" t="s">
        <v>1048</v>
      </c>
      <c r="W230" s="102"/>
      <c r="X230" s="103"/>
      <c r="Y230" s="102"/>
      <c r="Z230" s="104"/>
      <c r="AA230" s="84"/>
      <c r="AB230" s="84"/>
      <c r="AC230" s="84"/>
      <c r="AD230" s="80"/>
      <c r="AE230" s="84"/>
      <c r="AF230" s="84"/>
      <c r="AG230" s="94"/>
      <c r="AH230" s="80"/>
      <c r="AI230" s="84"/>
      <c r="AJ230" s="84"/>
      <c r="AK230" s="99"/>
      <c r="AL230" s="80"/>
      <c r="AM230" s="80"/>
      <c r="AN230" s="106"/>
      <c r="AO230" s="107"/>
      <c r="AP230" s="81"/>
      <c r="AQ230" s="63" t="s">
        <v>1332</v>
      </c>
      <c r="AR230" s="68" t="s">
        <v>2585</v>
      </c>
      <c r="AS230" s="68" t="s">
        <v>2855</v>
      </c>
      <c r="AT230" s="58" t="s">
        <v>2861</v>
      </c>
      <c r="AU230" s="59"/>
      <c r="AV230" s="167"/>
      <c r="AW230" s="167"/>
      <c r="AX230" s="167"/>
      <c r="AY230" s="167"/>
      <c r="AZ230" s="167"/>
      <c r="BA230" s="167"/>
      <c r="BB230" s="167"/>
      <c r="BC230" s="167"/>
      <c r="BD230" s="167"/>
      <c r="BE230" s="167"/>
      <c r="BF230" s="167"/>
      <c r="BG230" s="167"/>
    </row>
    <row r="231" spans="1:59" ht="28.15" customHeight="1" x14ac:dyDescent="0.25">
      <c r="A231" s="53">
        <v>229</v>
      </c>
      <c r="B231" s="72" t="s">
        <v>2862</v>
      </c>
      <c r="C231" s="55" t="s">
        <v>978</v>
      </c>
      <c r="D231" s="91">
        <v>44952</v>
      </c>
      <c r="E231" s="56" t="s">
        <v>1358</v>
      </c>
      <c r="F231" s="57" t="s">
        <v>345</v>
      </c>
      <c r="G231" s="73" t="s">
        <v>344</v>
      </c>
      <c r="H231" s="58" t="s">
        <v>2863</v>
      </c>
      <c r="I231" s="59" t="s">
        <v>1461</v>
      </c>
      <c r="J231" s="74">
        <v>2322135</v>
      </c>
      <c r="K231" s="75">
        <v>23221350</v>
      </c>
      <c r="L231" s="87">
        <v>44952</v>
      </c>
      <c r="M231" s="90">
        <v>45255</v>
      </c>
      <c r="N231" s="73">
        <v>304</v>
      </c>
      <c r="O231" s="63" t="s">
        <v>1462</v>
      </c>
      <c r="P231" s="73">
        <v>7</v>
      </c>
      <c r="Q231" s="64">
        <f t="shared" si="6"/>
        <v>44931</v>
      </c>
      <c r="R231" s="65">
        <f t="shared" si="7"/>
        <v>1159135180</v>
      </c>
      <c r="S231" s="73" t="s">
        <v>2864</v>
      </c>
      <c r="T231" s="75">
        <v>23221350</v>
      </c>
      <c r="U231" s="63" t="s">
        <v>1605</v>
      </c>
      <c r="V231" s="97" t="s">
        <v>1048</v>
      </c>
      <c r="W231" s="102"/>
      <c r="X231" s="103"/>
      <c r="Y231" s="102"/>
      <c r="Z231" s="104"/>
      <c r="AA231" s="84"/>
      <c r="AB231" s="84"/>
      <c r="AC231" s="84"/>
      <c r="AD231" s="80"/>
      <c r="AE231" s="84"/>
      <c r="AF231" s="84"/>
      <c r="AG231" s="94"/>
      <c r="AH231" s="80"/>
      <c r="AI231" s="84"/>
      <c r="AJ231" s="84"/>
      <c r="AK231" s="99"/>
      <c r="AL231" s="80"/>
      <c r="AM231" s="80"/>
      <c r="AN231" s="106"/>
      <c r="AO231" s="107"/>
      <c r="AP231" s="81"/>
      <c r="AQ231" s="63" t="s">
        <v>1332</v>
      </c>
      <c r="AR231" s="68" t="s">
        <v>2848</v>
      </c>
      <c r="AS231" s="68" t="s">
        <v>2849</v>
      </c>
      <c r="AT231" s="58" t="s">
        <v>2865</v>
      </c>
      <c r="AU231" s="59"/>
      <c r="AV231" s="167"/>
      <c r="AW231" s="167"/>
      <c r="AX231" s="167"/>
      <c r="AY231" s="167"/>
      <c r="AZ231" s="167"/>
      <c r="BA231" s="167"/>
      <c r="BB231" s="167"/>
      <c r="BC231" s="167"/>
      <c r="BD231" s="167"/>
      <c r="BE231" s="167"/>
      <c r="BF231" s="167"/>
      <c r="BG231" s="167"/>
    </row>
    <row r="232" spans="1:59" ht="28.15" customHeight="1" x14ac:dyDescent="0.25">
      <c r="A232" s="53">
        <v>230</v>
      </c>
      <c r="B232" s="72" t="s">
        <v>2866</v>
      </c>
      <c r="C232" s="55" t="s">
        <v>978</v>
      </c>
      <c r="D232" s="91">
        <v>44953</v>
      </c>
      <c r="E232" s="56" t="s">
        <v>1358</v>
      </c>
      <c r="F232" s="57" t="s">
        <v>794</v>
      </c>
      <c r="G232" s="73" t="s">
        <v>2867</v>
      </c>
      <c r="H232" s="58" t="s">
        <v>2868</v>
      </c>
      <c r="I232" s="59" t="s">
        <v>1461</v>
      </c>
      <c r="J232" s="74">
        <v>2322135</v>
      </c>
      <c r="K232" s="75">
        <v>23221350</v>
      </c>
      <c r="L232" s="87">
        <v>44953</v>
      </c>
      <c r="M232" s="90">
        <v>45256</v>
      </c>
      <c r="N232" s="73">
        <v>304</v>
      </c>
      <c r="O232" s="63" t="s">
        <v>1462</v>
      </c>
      <c r="P232" s="73">
        <v>8</v>
      </c>
      <c r="Q232" s="64">
        <f t="shared" si="6"/>
        <v>44931</v>
      </c>
      <c r="R232" s="65">
        <f t="shared" si="7"/>
        <v>550087980</v>
      </c>
      <c r="S232" s="73" t="s">
        <v>2869</v>
      </c>
      <c r="T232" s="75">
        <v>23221350</v>
      </c>
      <c r="U232" s="63" t="s">
        <v>1605</v>
      </c>
      <c r="V232" s="97" t="s">
        <v>1446</v>
      </c>
      <c r="W232" s="102"/>
      <c r="X232" s="84"/>
      <c r="Y232" s="102"/>
      <c r="Z232" s="104"/>
      <c r="AA232" s="84"/>
      <c r="AB232" s="84"/>
      <c r="AC232" s="84"/>
      <c r="AD232" s="80"/>
      <c r="AE232" s="84"/>
      <c r="AF232" s="84"/>
      <c r="AG232" s="94"/>
      <c r="AH232" s="80"/>
      <c r="AI232" s="84"/>
      <c r="AJ232" s="84"/>
      <c r="AK232" s="99"/>
      <c r="AL232" s="80"/>
      <c r="AM232" s="80"/>
      <c r="AN232" s="106"/>
      <c r="AO232" s="107"/>
      <c r="AP232" s="81"/>
      <c r="AQ232" s="63" t="s">
        <v>1332</v>
      </c>
      <c r="AR232" s="68" t="s">
        <v>2585</v>
      </c>
      <c r="AS232" s="68" t="s">
        <v>2870</v>
      </c>
      <c r="AT232" s="58" t="s">
        <v>2871</v>
      </c>
      <c r="AU232" s="59"/>
      <c r="AV232" s="167"/>
      <c r="AW232" s="167"/>
      <c r="AX232" s="167"/>
      <c r="AY232" s="167"/>
      <c r="AZ232" s="167"/>
      <c r="BA232" s="167"/>
      <c r="BB232" s="167"/>
      <c r="BC232" s="167"/>
      <c r="BD232" s="167"/>
      <c r="BE232" s="167"/>
      <c r="BF232" s="167"/>
      <c r="BG232" s="167"/>
    </row>
    <row r="233" spans="1:59" ht="28.15" customHeight="1" x14ac:dyDescent="0.25">
      <c r="A233" s="53">
        <v>231</v>
      </c>
      <c r="B233" s="72" t="s">
        <v>2872</v>
      </c>
      <c r="C233" s="55" t="s">
        <v>978</v>
      </c>
      <c r="D233" s="91">
        <v>44952</v>
      </c>
      <c r="E233" s="56" t="s">
        <v>1358</v>
      </c>
      <c r="F233" s="57" t="s">
        <v>2873</v>
      </c>
      <c r="G233" s="73" t="s">
        <v>2874</v>
      </c>
      <c r="H233" s="58" t="s">
        <v>2875</v>
      </c>
      <c r="I233" s="59" t="s">
        <v>1429</v>
      </c>
      <c r="J233" s="74">
        <v>3060000</v>
      </c>
      <c r="K233" s="75">
        <v>30600000</v>
      </c>
      <c r="L233" s="87">
        <v>44952</v>
      </c>
      <c r="M233" s="90">
        <v>45255</v>
      </c>
      <c r="N233" s="73">
        <v>304</v>
      </c>
      <c r="O233" s="63" t="s">
        <v>1430</v>
      </c>
      <c r="P233" s="73">
        <v>13</v>
      </c>
      <c r="Q233" s="64">
        <f t="shared" si="6"/>
        <v>44931</v>
      </c>
      <c r="R233" s="65">
        <f t="shared" si="7"/>
        <v>271920000</v>
      </c>
      <c r="S233" s="73" t="s">
        <v>2876</v>
      </c>
      <c r="T233" s="75">
        <v>30600000</v>
      </c>
      <c r="U233" s="63" t="s">
        <v>122</v>
      </c>
      <c r="V233" s="97" t="s">
        <v>1446</v>
      </c>
      <c r="W233" s="84"/>
      <c r="X233" s="84"/>
      <c r="Y233" s="84"/>
      <c r="Z233" s="84"/>
      <c r="AA233" s="84"/>
      <c r="AB233" s="84"/>
      <c r="AC233" s="84"/>
      <c r="AD233" s="66"/>
      <c r="AE233" s="84"/>
      <c r="AF233" s="84"/>
      <c r="AG233" s="94"/>
      <c r="AH233" s="80"/>
      <c r="AI233" s="84"/>
      <c r="AJ233" s="84"/>
      <c r="AK233" s="99"/>
      <c r="AL233" s="80"/>
      <c r="AM233" s="80"/>
      <c r="AN233" s="106"/>
      <c r="AO233" s="107"/>
      <c r="AP233" s="81"/>
      <c r="AQ233" s="63" t="s">
        <v>1332</v>
      </c>
      <c r="AR233" s="68" t="s">
        <v>2877</v>
      </c>
      <c r="AS233" s="68" t="s">
        <v>2878</v>
      </c>
      <c r="AT233" s="58" t="s">
        <v>2879</v>
      </c>
      <c r="AU233" s="59"/>
      <c r="AV233" s="167"/>
      <c r="AW233" s="167"/>
      <c r="AX233" s="167"/>
      <c r="AY233" s="167"/>
      <c r="AZ233" s="167"/>
      <c r="BA233" s="167"/>
      <c r="BB233" s="167"/>
      <c r="BC233" s="167"/>
      <c r="BD233" s="167"/>
      <c r="BE233" s="167"/>
      <c r="BF233" s="167"/>
      <c r="BG233" s="167"/>
    </row>
    <row r="234" spans="1:59" ht="28.15" customHeight="1" x14ac:dyDescent="0.25">
      <c r="A234" s="53">
        <v>232</v>
      </c>
      <c r="B234" s="72" t="s">
        <v>2880</v>
      </c>
      <c r="C234" s="55" t="s">
        <v>978</v>
      </c>
      <c r="D234" s="91">
        <v>44952</v>
      </c>
      <c r="E234" s="56" t="s">
        <v>1358</v>
      </c>
      <c r="F234" s="57" t="s">
        <v>2881</v>
      </c>
      <c r="G234" s="73" t="s">
        <v>2882</v>
      </c>
      <c r="H234" s="58" t="s">
        <v>2562</v>
      </c>
      <c r="I234" s="59" t="s">
        <v>1429</v>
      </c>
      <c r="J234" s="74">
        <v>2266000</v>
      </c>
      <c r="K234" s="75">
        <v>22660000</v>
      </c>
      <c r="L234" s="87">
        <v>44952</v>
      </c>
      <c r="M234" s="90">
        <v>45255</v>
      </c>
      <c r="N234" s="73">
        <v>304</v>
      </c>
      <c r="O234" s="63" t="s">
        <v>1430</v>
      </c>
      <c r="P234" s="73">
        <v>12</v>
      </c>
      <c r="Q234" s="64">
        <f t="shared" si="6"/>
        <v>44931</v>
      </c>
      <c r="R234" s="65">
        <f t="shared" si="7"/>
        <v>1505871844</v>
      </c>
      <c r="S234" s="73" t="s">
        <v>2883</v>
      </c>
      <c r="T234" s="75">
        <v>22660000</v>
      </c>
      <c r="U234" s="63" t="s">
        <v>122</v>
      </c>
      <c r="V234" s="97" t="s">
        <v>1048</v>
      </c>
      <c r="W234" s="102"/>
      <c r="X234" s="84"/>
      <c r="Y234" s="102"/>
      <c r="Z234" s="104"/>
      <c r="AA234" s="84"/>
      <c r="AB234" s="84"/>
      <c r="AC234" s="84"/>
      <c r="AD234" s="80"/>
      <c r="AE234" s="84"/>
      <c r="AF234" s="84"/>
      <c r="AG234" s="94"/>
      <c r="AH234" s="84"/>
      <c r="AI234" s="84"/>
      <c r="AJ234" s="84"/>
      <c r="AK234" s="99"/>
      <c r="AL234" s="80"/>
      <c r="AM234" s="80"/>
      <c r="AN234" s="106"/>
      <c r="AO234" s="107"/>
      <c r="AP234" s="81"/>
      <c r="AQ234" s="63" t="s">
        <v>1332</v>
      </c>
      <c r="AR234" s="68" t="s">
        <v>2604</v>
      </c>
      <c r="AS234" s="68" t="s">
        <v>2884</v>
      </c>
      <c r="AT234" s="58" t="s">
        <v>2885</v>
      </c>
      <c r="AU234" s="59"/>
      <c r="AV234" s="167"/>
      <c r="AW234" s="167"/>
      <c r="AX234" s="167"/>
      <c r="AY234" s="167"/>
      <c r="AZ234" s="167"/>
      <c r="BA234" s="167"/>
      <c r="BB234" s="167"/>
      <c r="BC234" s="167"/>
      <c r="BD234" s="167"/>
      <c r="BE234" s="167"/>
      <c r="BF234" s="167"/>
      <c r="BG234" s="167"/>
    </row>
    <row r="235" spans="1:59" ht="28.15" customHeight="1" x14ac:dyDescent="0.25">
      <c r="A235" s="53">
        <v>233</v>
      </c>
      <c r="B235" s="72" t="s">
        <v>2886</v>
      </c>
      <c r="C235" s="55" t="s">
        <v>978</v>
      </c>
      <c r="D235" s="91">
        <v>44953</v>
      </c>
      <c r="E235" s="56" t="s">
        <v>1358</v>
      </c>
      <c r="F235" s="57" t="s">
        <v>893</v>
      </c>
      <c r="G235" s="73" t="s">
        <v>892</v>
      </c>
      <c r="H235" s="58" t="s">
        <v>2562</v>
      </c>
      <c r="I235" s="59" t="s">
        <v>1429</v>
      </c>
      <c r="J235" s="74">
        <v>2266000</v>
      </c>
      <c r="K235" s="75">
        <v>22660000</v>
      </c>
      <c r="L235" s="87">
        <v>44953</v>
      </c>
      <c r="M235" s="90">
        <v>45256</v>
      </c>
      <c r="N235" s="73">
        <v>304</v>
      </c>
      <c r="O235" s="63" t="s">
        <v>1430</v>
      </c>
      <c r="P235" s="73">
        <v>12</v>
      </c>
      <c r="Q235" s="64">
        <f t="shared" si="6"/>
        <v>44931</v>
      </c>
      <c r="R235" s="65">
        <f t="shared" si="7"/>
        <v>1505871844</v>
      </c>
      <c r="S235" s="73" t="s">
        <v>2887</v>
      </c>
      <c r="T235" s="75">
        <v>22660000</v>
      </c>
      <c r="U235" s="57" t="s">
        <v>122</v>
      </c>
      <c r="V235" s="97" t="s">
        <v>1048</v>
      </c>
      <c r="W235" s="84"/>
      <c r="X235" s="84"/>
      <c r="Y235" s="84"/>
      <c r="Z235" s="84"/>
      <c r="AA235" s="84"/>
      <c r="AB235" s="84"/>
      <c r="AC235" s="84"/>
      <c r="AD235" s="66"/>
      <c r="AE235" s="84"/>
      <c r="AF235" s="84"/>
      <c r="AG235" s="84"/>
      <c r="AH235" s="84"/>
      <c r="AI235" s="84"/>
      <c r="AJ235" s="84"/>
      <c r="AK235" s="99"/>
      <c r="AL235" s="80"/>
      <c r="AM235" s="80"/>
      <c r="AN235" s="106"/>
      <c r="AO235" s="107"/>
      <c r="AP235" s="81"/>
      <c r="AQ235" s="63" t="s">
        <v>1332</v>
      </c>
      <c r="AR235" s="68" t="s">
        <v>2564</v>
      </c>
      <c r="AS235" s="68" t="s">
        <v>2592</v>
      </c>
      <c r="AT235" s="58" t="s">
        <v>2888</v>
      </c>
      <c r="AU235" s="59"/>
      <c r="AV235" s="167"/>
      <c r="AW235" s="167"/>
      <c r="AX235" s="167"/>
      <c r="AY235" s="167"/>
      <c r="AZ235" s="167"/>
      <c r="BA235" s="167"/>
      <c r="BB235" s="167"/>
      <c r="BC235" s="167"/>
      <c r="BD235" s="167"/>
      <c r="BE235" s="167"/>
      <c r="BF235" s="167"/>
      <c r="BG235" s="167"/>
    </row>
    <row r="236" spans="1:59" ht="28.15" customHeight="1" x14ac:dyDescent="0.25">
      <c r="A236" s="53">
        <v>234</v>
      </c>
      <c r="B236" s="72" t="s">
        <v>2889</v>
      </c>
      <c r="C236" s="55" t="s">
        <v>978</v>
      </c>
      <c r="D236" s="91">
        <v>44952</v>
      </c>
      <c r="E236" s="56" t="s">
        <v>1358</v>
      </c>
      <c r="F236" s="57" t="s">
        <v>2890</v>
      </c>
      <c r="G236" s="73" t="s">
        <v>2891</v>
      </c>
      <c r="H236" s="58" t="s">
        <v>2892</v>
      </c>
      <c r="I236" s="59" t="s">
        <v>1328</v>
      </c>
      <c r="J236" s="74">
        <v>1854000</v>
      </c>
      <c r="K236" s="75">
        <v>20394000</v>
      </c>
      <c r="L236" s="87">
        <v>44952</v>
      </c>
      <c r="M236" s="90">
        <v>45285</v>
      </c>
      <c r="N236" s="73">
        <v>334</v>
      </c>
      <c r="O236" s="63" t="s">
        <v>1329</v>
      </c>
      <c r="P236" s="73">
        <v>9</v>
      </c>
      <c r="Q236" s="64">
        <f t="shared" si="6"/>
        <v>44931</v>
      </c>
      <c r="R236" s="65">
        <f t="shared" si="7"/>
        <v>535597200</v>
      </c>
      <c r="S236" s="73" t="s">
        <v>2893</v>
      </c>
      <c r="T236" s="75">
        <v>20394000</v>
      </c>
      <c r="U236" s="63" t="s">
        <v>1347</v>
      </c>
      <c r="V236" s="97" t="s">
        <v>1048</v>
      </c>
      <c r="W236" s="102"/>
      <c r="X236" s="84"/>
      <c r="Y236" s="102"/>
      <c r="Z236" s="104"/>
      <c r="AA236" s="103"/>
      <c r="AB236" s="102"/>
      <c r="AC236" s="119"/>
      <c r="AD236" s="120"/>
      <c r="AE236" s="84"/>
      <c r="AF236" s="84"/>
      <c r="AG236" s="94"/>
      <c r="AH236" s="84"/>
      <c r="AI236" s="104"/>
      <c r="AJ236" s="84"/>
      <c r="AK236" s="99"/>
      <c r="AL236" s="84"/>
      <c r="AM236" s="111"/>
      <c r="AN236" s="102"/>
      <c r="AO236" s="84"/>
      <c r="AP236" s="85"/>
      <c r="AQ236" s="63" t="s">
        <v>1332</v>
      </c>
      <c r="AR236" s="68" t="s">
        <v>2894</v>
      </c>
      <c r="AS236" s="68" t="s">
        <v>2895</v>
      </c>
      <c r="AT236" s="58" t="s">
        <v>2896</v>
      </c>
      <c r="AU236" s="59"/>
      <c r="AV236" s="167"/>
      <c r="AW236" s="167"/>
      <c r="AX236" s="167"/>
      <c r="AY236" s="167"/>
      <c r="AZ236" s="167"/>
      <c r="BA236" s="167"/>
      <c r="BB236" s="167"/>
      <c r="BC236" s="167"/>
      <c r="BD236" s="167"/>
      <c r="BE236" s="167"/>
      <c r="BF236" s="167"/>
      <c r="BG236" s="167"/>
    </row>
    <row r="237" spans="1:59" ht="28.15" customHeight="1" x14ac:dyDescent="0.25">
      <c r="A237" s="53">
        <v>235</v>
      </c>
      <c r="B237" s="72" t="s">
        <v>2897</v>
      </c>
      <c r="C237" s="55" t="s">
        <v>978</v>
      </c>
      <c r="D237" s="91">
        <v>44953</v>
      </c>
      <c r="E237" s="56" t="s">
        <v>1324</v>
      </c>
      <c r="F237" s="57" t="s">
        <v>2898</v>
      </c>
      <c r="G237" s="73" t="s">
        <v>2899</v>
      </c>
      <c r="H237" s="58" t="s">
        <v>2900</v>
      </c>
      <c r="I237" s="59" t="s">
        <v>1717</v>
      </c>
      <c r="J237" s="74">
        <v>3677100</v>
      </c>
      <c r="K237" s="75">
        <v>36771000</v>
      </c>
      <c r="L237" s="87">
        <v>44953</v>
      </c>
      <c r="M237" s="90">
        <v>45256</v>
      </c>
      <c r="N237" s="73">
        <v>304</v>
      </c>
      <c r="O237" s="57" t="s">
        <v>1378</v>
      </c>
      <c r="P237" s="73">
        <v>3</v>
      </c>
      <c r="Q237" s="64">
        <f t="shared" si="6"/>
        <v>44931</v>
      </c>
      <c r="R237" s="65">
        <f t="shared" si="7"/>
        <v>222861100</v>
      </c>
      <c r="S237" s="73" t="s">
        <v>2901</v>
      </c>
      <c r="T237" s="75">
        <v>36771000</v>
      </c>
      <c r="U237" s="63" t="s">
        <v>30</v>
      </c>
      <c r="V237" s="97" t="s">
        <v>1048</v>
      </c>
      <c r="W237" s="102"/>
      <c r="X237" s="103"/>
      <c r="Y237" s="102"/>
      <c r="Z237" s="104"/>
      <c r="AA237" s="84"/>
      <c r="AB237" s="84"/>
      <c r="AC237" s="84"/>
      <c r="AD237" s="80"/>
      <c r="AE237" s="84"/>
      <c r="AF237" s="84"/>
      <c r="AG237" s="94"/>
      <c r="AH237" s="80"/>
      <c r="AI237" s="84"/>
      <c r="AJ237" s="84"/>
      <c r="AK237" s="99"/>
      <c r="AL237" s="80"/>
      <c r="AM237" s="80"/>
      <c r="AN237" s="106"/>
      <c r="AO237" s="107"/>
      <c r="AP237" s="81"/>
      <c r="AQ237" s="63" t="s">
        <v>1332</v>
      </c>
      <c r="AR237" s="68" t="s">
        <v>2902</v>
      </c>
      <c r="AS237" s="68" t="s">
        <v>2903</v>
      </c>
      <c r="AT237" s="158" t="s">
        <v>2904</v>
      </c>
      <c r="AU237" s="59"/>
      <c r="AV237" s="167"/>
      <c r="AW237" s="167"/>
      <c r="AX237" s="167"/>
      <c r="AY237" s="167"/>
      <c r="AZ237" s="167"/>
      <c r="BA237" s="167"/>
      <c r="BB237" s="167"/>
      <c r="BC237" s="167"/>
      <c r="BD237" s="167"/>
      <c r="BE237" s="167"/>
      <c r="BF237" s="167"/>
      <c r="BG237" s="167"/>
    </row>
    <row r="238" spans="1:59" ht="28.15" customHeight="1" x14ac:dyDescent="0.25">
      <c r="A238" s="53">
        <v>236</v>
      </c>
      <c r="B238" s="72" t="s">
        <v>2905</v>
      </c>
      <c r="C238" s="55" t="s">
        <v>978</v>
      </c>
      <c r="D238" s="91">
        <v>44953</v>
      </c>
      <c r="E238" s="56" t="s">
        <v>1358</v>
      </c>
      <c r="F238" s="57" t="s">
        <v>908</v>
      </c>
      <c r="G238" s="73" t="s">
        <v>2906</v>
      </c>
      <c r="H238" s="58" t="s">
        <v>1833</v>
      </c>
      <c r="I238" s="59" t="s">
        <v>1429</v>
      </c>
      <c r="J238" s="74">
        <v>2987000</v>
      </c>
      <c r="K238" s="75">
        <v>29870000</v>
      </c>
      <c r="L238" s="87">
        <v>44953</v>
      </c>
      <c r="M238" s="90">
        <v>45256</v>
      </c>
      <c r="N238" s="73">
        <v>304</v>
      </c>
      <c r="O238" s="63" t="s">
        <v>1430</v>
      </c>
      <c r="P238" s="73">
        <v>13</v>
      </c>
      <c r="Q238" s="64">
        <f t="shared" si="6"/>
        <v>44931</v>
      </c>
      <c r="R238" s="65">
        <f t="shared" si="7"/>
        <v>271920000</v>
      </c>
      <c r="S238" s="73" t="s">
        <v>2907</v>
      </c>
      <c r="T238" s="75">
        <v>29870000</v>
      </c>
      <c r="U238" s="63" t="s">
        <v>122</v>
      </c>
      <c r="V238" s="97" t="s">
        <v>1446</v>
      </c>
      <c r="W238" s="102"/>
      <c r="X238" s="103"/>
      <c r="Y238" s="102"/>
      <c r="Z238" s="104"/>
      <c r="AA238" s="84"/>
      <c r="AB238" s="84"/>
      <c r="AC238" s="84"/>
      <c r="AD238" s="80"/>
      <c r="AE238" s="84"/>
      <c r="AF238" s="84"/>
      <c r="AG238" s="94"/>
      <c r="AH238" s="80"/>
      <c r="AI238" s="84"/>
      <c r="AJ238" s="84"/>
      <c r="AK238" s="99"/>
      <c r="AL238" s="80"/>
      <c r="AM238" s="80"/>
      <c r="AN238" s="106"/>
      <c r="AO238" s="107"/>
      <c r="AP238" s="81"/>
      <c r="AQ238" s="63" t="s">
        <v>1332</v>
      </c>
      <c r="AR238" s="68" t="s">
        <v>2652</v>
      </c>
      <c r="AS238" s="68" t="s">
        <v>2908</v>
      </c>
      <c r="AT238" s="58" t="s">
        <v>2909</v>
      </c>
      <c r="AU238" s="59"/>
      <c r="AV238" s="167"/>
      <c r="AW238" s="167"/>
      <c r="AX238" s="167"/>
      <c r="AY238" s="167"/>
      <c r="AZ238" s="167"/>
      <c r="BA238" s="167"/>
      <c r="BB238" s="167"/>
      <c r="BC238" s="167"/>
      <c r="BD238" s="167"/>
      <c r="BE238" s="167"/>
      <c r="BF238" s="167"/>
      <c r="BG238" s="167"/>
    </row>
    <row r="239" spans="1:59" ht="28.15" customHeight="1" x14ac:dyDescent="0.25">
      <c r="A239" s="53">
        <v>237</v>
      </c>
      <c r="B239" s="72" t="s">
        <v>2910</v>
      </c>
      <c r="C239" s="55" t="s">
        <v>978</v>
      </c>
      <c r="D239" s="91">
        <v>44953</v>
      </c>
      <c r="E239" s="56" t="s">
        <v>1324</v>
      </c>
      <c r="F239" s="57" t="s">
        <v>2911</v>
      </c>
      <c r="G239" s="73" t="s">
        <v>2912</v>
      </c>
      <c r="H239" s="58" t="s">
        <v>2913</v>
      </c>
      <c r="I239" s="59" t="s">
        <v>1397</v>
      </c>
      <c r="J239" s="74">
        <v>3151800</v>
      </c>
      <c r="K239" s="75">
        <v>34669800</v>
      </c>
      <c r="L239" s="87">
        <v>44953</v>
      </c>
      <c r="M239" s="90">
        <v>45286</v>
      </c>
      <c r="N239" s="73">
        <v>334</v>
      </c>
      <c r="O239" s="57" t="s">
        <v>1398</v>
      </c>
      <c r="P239" s="73">
        <v>11</v>
      </c>
      <c r="Q239" s="64">
        <f t="shared" si="6"/>
        <v>44931</v>
      </c>
      <c r="R239" s="65">
        <f t="shared" si="7"/>
        <v>1275410620</v>
      </c>
      <c r="S239" s="73" t="s">
        <v>2914</v>
      </c>
      <c r="T239" s="75">
        <v>34669800</v>
      </c>
      <c r="U239" s="63" t="s">
        <v>1012</v>
      </c>
      <c r="V239" s="97" t="s">
        <v>1446</v>
      </c>
      <c r="W239" s="102"/>
      <c r="X239" s="103"/>
      <c r="Y239" s="102"/>
      <c r="Z239" s="104"/>
      <c r="AA239" s="84"/>
      <c r="AB239" s="84"/>
      <c r="AC239" s="84"/>
      <c r="AD239" s="80"/>
      <c r="AE239" s="84"/>
      <c r="AF239" s="84"/>
      <c r="AG239" s="94"/>
      <c r="AH239" s="84"/>
      <c r="AI239" s="84"/>
      <c r="AJ239" s="84"/>
      <c r="AK239" s="99"/>
      <c r="AL239" s="80"/>
      <c r="AM239" s="80"/>
      <c r="AN239" s="106"/>
      <c r="AO239" s="107"/>
      <c r="AP239" s="81"/>
      <c r="AQ239" s="63" t="s">
        <v>1332</v>
      </c>
      <c r="AR239" s="68" t="s">
        <v>2915</v>
      </c>
      <c r="AS239" s="68" t="s">
        <v>2916</v>
      </c>
      <c r="AT239" s="58" t="s">
        <v>2917</v>
      </c>
      <c r="AU239" s="59"/>
      <c r="AV239" s="167"/>
      <c r="AW239" s="167"/>
      <c r="AX239" s="167"/>
      <c r="AY239" s="167"/>
      <c r="AZ239" s="167"/>
      <c r="BA239" s="167"/>
      <c r="BB239" s="167"/>
      <c r="BC239" s="167"/>
      <c r="BD239" s="167"/>
      <c r="BE239" s="167"/>
      <c r="BF239" s="167"/>
      <c r="BG239" s="167"/>
    </row>
    <row r="240" spans="1:59" ht="28.15" customHeight="1" x14ac:dyDescent="0.25">
      <c r="A240" s="53">
        <v>238</v>
      </c>
      <c r="B240" s="72" t="s">
        <v>2918</v>
      </c>
      <c r="C240" s="55" t="s">
        <v>978</v>
      </c>
      <c r="D240" s="91">
        <v>44953</v>
      </c>
      <c r="E240" s="56" t="s">
        <v>1358</v>
      </c>
      <c r="F240" s="57" t="s">
        <v>2919</v>
      </c>
      <c r="G240" s="73" t="s">
        <v>2920</v>
      </c>
      <c r="H240" s="58" t="s">
        <v>2921</v>
      </c>
      <c r="I240" s="59" t="s">
        <v>1429</v>
      </c>
      <c r="J240" s="74">
        <v>2987000</v>
      </c>
      <c r="K240" s="75">
        <v>29870000</v>
      </c>
      <c r="L240" s="87">
        <v>44953</v>
      </c>
      <c r="M240" s="90">
        <v>45256</v>
      </c>
      <c r="N240" s="73">
        <v>304</v>
      </c>
      <c r="O240" s="63" t="s">
        <v>1430</v>
      </c>
      <c r="P240" s="73">
        <v>14</v>
      </c>
      <c r="Q240" s="64">
        <f t="shared" si="6"/>
        <v>44931</v>
      </c>
      <c r="R240" s="65">
        <f t="shared" si="7"/>
        <v>630727269</v>
      </c>
      <c r="S240" s="73" t="s">
        <v>2922</v>
      </c>
      <c r="T240" s="75">
        <v>29870000</v>
      </c>
      <c r="U240" s="63" t="s">
        <v>28</v>
      </c>
      <c r="V240" s="97" t="s">
        <v>1048</v>
      </c>
      <c r="W240" s="102"/>
      <c r="X240" s="103"/>
      <c r="Y240" s="102"/>
      <c r="Z240" s="104"/>
      <c r="AA240" s="84"/>
      <c r="AB240" s="84"/>
      <c r="AC240" s="84"/>
      <c r="AD240" s="80"/>
      <c r="AE240" s="84"/>
      <c r="AF240" s="84"/>
      <c r="AG240" s="94"/>
      <c r="AH240" s="80"/>
      <c r="AI240" s="84"/>
      <c r="AJ240" s="84"/>
      <c r="AK240" s="99"/>
      <c r="AL240" s="80"/>
      <c r="AM240" s="80"/>
      <c r="AN240" s="106"/>
      <c r="AO240" s="107"/>
      <c r="AP240" s="81"/>
      <c r="AQ240" s="63" t="s">
        <v>1332</v>
      </c>
      <c r="AR240" s="68" t="s">
        <v>2652</v>
      </c>
      <c r="AS240" s="68" t="s">
        <v>2923</v>
      </c>
      <c r="AT240" s="58" t="s">
        <v>2924</v>
      </c>
      <c r="AU240" s="59"/>
      <c r="AV240" s="167"/>
      <c r="AW240" s="167"/>
      <c r="AX240" s="167"/>
      <c r="AY240" s="167"/>
      <c r="AZ240" s="167"/>
      <c r="BA240" s="167"/>
      <c r="BB240" s="167"/>
      <c r="BC240" s="167"/>
      <c r="BD240" s="167"/>
      <c r="BE240" s="167"/>
      <c r="BF240" s="167"/>
      <c r="BG240" s="167"/>
    </row>
    <row r="241" spans="1:59" ht="28.15" customHeight="1" x14ac:dyDescent="0.25">
      <c r="A241" s="53">
        <v>239</v>
      </c>
      <c r="B241" s="72" t="s">
        <v>2925</v>
      </c>
      <c r="C241" s="55" t="s">
        <v>978</v>
      </c>
      <c r="D241" s="91">
        <v>44953</v>
      </c>
      <c r="E241" s="56" t="s">
        <v>1358</v>
      </c>
      <c r="F241" s="57" t="s">
        <v>2926</v>
      </c>
      <c r="G241" s="73" t="s">
        <v>2927</v>
      </c>
      <c r="H241" s="58" t="s">
        <v>1960</v>
      </c>
      <c r="I241" s="59" t="s">
        <v>17</v>
      </c>
      <c r="J241" s="74">
        <v>1854000</v>
      </c>
      <c r="K241" s="75">
        <v>20394000</v>
      </c>
      <c r="L241" s="87">
        <v>44953</v>
      </c>
      <c r="M241" s="90">
        <v>45286</v>
      </c>
      <c r="N241" s="73">
        <v>334</v>
      </c>
      <c r="O241" s="63" t="s">
        <v>1445</v>
      </c>
      <c r="P241" s="73">
        <v>11</v>
      </c>
      <c r="Q241" s="64">
        <f t="shared" si="6"/>
        <v>44931</v>
      </c>
      <c r="R241" s="65">
        <f t="shared" si="7"/>
        <v>1275410620</v>
      </c>
      <c r="S241" s="73" t="s">
        <v>2928</v>
      </c>
      <c r="T241" s="75">
        <v>20394000</v>
      </c>
      <c r="U241" s="63" t="s">
        <v>1012</v>
      </c>
      <c r="V241" s="97" t="s">
        <v>1446</v>
      </c>
      <c r="W241" s="102"/>
      <c r="X241" s="111"/>
      <c r="Y241" s="102"/>
      <c r="Z241" s="104"/>
      <c r="AA241" s="84"/>
      <c r="AB241" s="84"/>
      <c r="AC241" s="84"/>
      <c r="AD241" s="80"/>
      <c r="AE241" s="84"/>
      <c r="AF241" s="84"/>
      <c r="AG241" s="94"/>
      <c r="AH241" s="80"/>
      <c r="AI241" s="104"/>
      <c r="AJ241" s="84"/>
      <c r="AK241" s="99"/>
      <c r="AL241" s="80"/>
      <c r="AM241" s="80"/>
      <c r="AN241" s="106"/>
      <c r="AO241" s="107"/>
      <c r="AP241" s="81"/>
      <c r="AQ241" s="63" t="s">
        <v>1332</v>
      </c>
      <c r="AR241" s="68" t="s">
        <v>1962</v>
      </c>
      <c r="AS241" s="68" t="s">
        <v>2001</v>
      </c>
      <c r="AT241" s="58" t="s">
        <v>2929</v>
      </c>
      <c r="AU241" s="59"/>
      <c r="AV241" s="167"/>
      <c r="AW241" s="167"/>
      <c r="AX241" s="167"/>
      <c r="AY241" s="167"/>
      <c r="AZ241" s="167"/>
      <c r="BA241" s="167"/>
      <c r="BB241" s="167"/>
      <c r="BC241" s="167"/>
      <c r="BD241" s="167"/>
      <c r="BE241" s="167"/>
      <c r="BF241" s="167"/>
      <c r="BG241" s="167"/>
    </row>
    <row r="242" spans="1:59" ht="28.15" customHeight="1" x14ac:dyDescent="0.25">
      <c r="A242" s="53">
        <v>240</v>
      </c>
      <c r="B242" s="72" t="s">
        <v>2930</v>
      </c>
      <c r="C242" s="55" t="s">
        <v>978</v>
      </c>
      <c r="D242" s="91">
        <v>44953</v>
      </c>
      <c r="E242" s="56" t="s">
        <v>1324</v>
      </c>
      <c r="F242" s="88" t="s">
        <v>312</v>
      </c>
      <c r="G242" s="73" t="s">
        <v>2931</v>
      </c>
      <c r="H242" s="58" t="s">
        <v>1825</v>
      </c>
      <c r="I242" s="59" t="s">
        <v>1461</v>
      </c>
      <c r="J242" s="74">
        <v>3302592</v>
      </c>
      <c r="K242" s="75">
        <v>33025920</v>
      </c>
      <c r="L242" s="87">
        <v>44953</v>
      </c>
      <c r="M242" s="90">
        <v>45256</v>
      </c>
      <c r="N242" s="73">
        <v>304</v>
      </c>
      <c r="O242" s="63" t="s">
        <v>1462</v>
      </c>
      <c r="P242" s="73">
        <v>7</v>
      </c>
      <c r="Q242" s="64">
        <f t="shared" si="6"/>
        <v>44931</v>
      </c>
      <c r="R242" s="65">
        <f t="shared" si="7"/>
        <v>1159135180</v>
      </c>
      <c r="S242" s="73" t="s">
        <v>2932</v>
      </c>
      <c r="T242" s="75">
        <v>33025920</v>
      </c>
      <c r="U242" s="63" t="s">
        <v>1605</v>
      </c>
      <c r="V242" s="97" t="s">
        <v>1048</v>
      </c>
      <c r="W242" s="102"/>
      <c r="X242" s="103"/>
      <c r="Y242" s="102"/>
      <c r="Z242" s="104"/>
      <c r="AA242" s="84"/>
      <c r="AB242" s="84"/>
      <c r="AC242" s="84"/>
      <c r="AD242" s="80"/>
      <c r="AE242" s="84"/>
      <c r="AF242" s="84"/>
      <c r="AG242" s="94"/>
      <c r="AH242" s="80"/>
      <c r="AI242" s="84"/>
      <c r="AJ242" s="84"/>
      <c r="AK242" s="99"/>
      <c r="AL242" s="80"/>
      <c r="AM242" s="80"/>
      <c r="AN242" s="106"/>
      <c r="AO242" s="107"/>
      <c r="AP242" s="81"/>
      <c r="AQ242" s="63" t="s">
        <v>1332</v>
      </c>
      <c r="AR242" s="68" t="s">
        <v>2933</v>
      </c>
      <c r="AS242" s="68" t="s">
        <v>2934</v>
      </c>
      <c r="AT242" s="58" t="s">
        <v>2935</v>
      </c>
      <c r="AU242" s="59"/>
      <c r="AV242" s="167"/>
      <c r="AW242" s="167"/>
      <c r="AX242" s="167"/>
      <c r="AY242" s="167"/>
      <c r="AZ242" s="167"/>
      <c r="BA242" s="167"/>
      <c r="BB242" s="167"/>
      <c r="BC242" s="167"/>
      <c r="BD242" s="167"/>
      <c r="BE242" s="167"/>
      <c r="BF242" s="167"/>
      <c r="BG242" s="167"/>
    </row>
    <row r="243" spans="1:59" ht="28.15" customHeight="1" x14ac:dyDescent="0.25">
      <c r="A243" s="53">
        <v>241</v>
      </c>
      <c r="B243" s="72" t="s">
        <v>2936</v>
      </c>
      <c r="C243" s="55" t="s">
        <v>978</v>
      </c>
      <c r="D243" s="91">
        <v>44953</v>
      </c>
      <c r="E243" s="56" t="s">
        <v>1358</v>
      </c>
      <c r="F243" s="88" t="s">
        <v>2937</v>
      </c>
      <c r="G243" s="73" t="s">
        <v>2938</v>
      </c>
      <c r="H243" s="58" t="s">
        <v>2483</v>
      </c>
      <c r="I243" s="59" t="s">
        <v>17</v>
      </c>
      <c r="J243" s="74">
        <v>2500000</v>
      </c>
      <c r="K243" s="75">
        <v>25000000</v>
      </c>
      <c r="L243" s="87">
        <v>44953</v>
      </c>
      <c r="M243" s="90">
        <v>45256</v>
      </c>
      <c r="N243" s="73">
        <v>304</v>
      </c>
      <c r="O243" s="63" t="s">
        <v>1445</v>
      </c>
      <c r="P243" s="73">
        <v>10</v>
      </c>
      <c r="Q243" s="64">
        <f t="shared" si="6"/>
        <v>44931</v>
      </c>
      <c r="R243" s="65">
        <f t="shared" si="7"/>
        <v>1569561300</v>
      </c>
      <c r="S243" s="73" t="s">
        <v>2939</v>
      </c>
      <c r="T243" s="75">
        <v>25000000</v>
      </c>
      <c r="U243" s="63" t="s">
        <v>1012</v>
      </c>
      <c r="V243" s="97" t="s">
        <v>1048</v>
      </c>
      <c r="W243" s="102"/>
      <c r="X243" s="111"/>
      <c r="Y243" s="102"/>
      <c r="Z243" s="104"/>
      <c r="AA243" s="84"/>
      <c r="AB243" s="84"/>
      <c r="AC243" s="84"/>
      <c r="AD243" s="80"/>
      <c r="AE243" s="84"/>
      <c r="AF243" s="84"/>
      <c r="AG243" s="94"/>
      <c r="AH243" s="80"/>
      <c r="AI243" s="84"/>
      <c r="AJ243" s="84"/>
      <c r="AK243" s="99"/>
      <c r="AL243" s="80"/>
      <c r="AM243" s="80"/>
      <c r="AN243" s="106"/>
      <c r="AO243" s="107"/>
      <c r="AP243" s="81"/>
      <c r="AQ243" s="63" t="s">
        <v>1332</v>
      </c>
      <c r="AR243" s="68" t="s">
        <v>2940</v>
      </c>
      <c r="AS243" s="68" t="s">
        <v>2485</v>
      </c>
      <c r="AT243" s="58" t="s">
        <v>2941</v>
      </c>
      <c r="AU243" s="59"/>
      <c r="AV243" s="167"/>
      <c r="AW243" s="167"/>
      <c r="AX243" s="167"/>
      <c r="AY243" s="167"/>
      <c r="AZ243" s="167"/>
      <c r="BA243" s="167"/>
      <c r="BB243" s="167"/>
      <c r="BC243" s="167"/>
      <c r="BD243" s="167"/>
      <c r="BE243" s="167"/>
      <c r="BF243" s="167"/>
      <c r="BG243" s="167"/>
    </row>
    <row r="244" spans="1:59" ht="28.15" customHeight="1" x14ac:dyDescent="0.25">
      <c r="A244" s="53">
        <v>242</v>
      </c>
      <c r="B244" s="72" t="s">
        <v>2942</v>
      </c>
      <c r="C244" s="55" t="s">
        <v>978</v>
      </c>
      <c r="D244" s="91">
        <v>44953</v>
      </c>
      <c r="E244" s="56" t="s">
        <v>1324</v>
      </c>
      <c r="F244" s="57" t="s">
        <v>2943</v>
      </c>
      <c r="G244" s="73" t="s">
        <v>2944</v>
      </c>
      <c r="H244" s="58" t="s">
        <v>2086</v>
      </c>
      <c r="I244" s="59" t="s">
        <v>17</v>
      </c>
      <c r="J244" s="74">
        <v>3677100</v>
      </c>
      <c r="K244" s="75">
        <v>40448100</v>
      </c>
      <c r="L244" s="87">
        <v>44953</v>
      </c>
      <c r="M244" s="90">
        <v>45286</v>
      </c>
      <c r="N244" s="73">
        <v>334</v>
      </c>
      <c r="O244" s="63" t="s">
        <v>1445</v>
      </c>
      <c r="P244" s="73">
        <v>10</v>
      </c>
      <c r="Q244" s="64">
        <f t="shared" si="6"/>
        <v>44931</v>
      </c>
      <c r="R244" s="65">
        <f t="shared" si="7"/>
        <v>1569561300</v>
      </c>
      <c r="S244" s="73" t="s">
        <v>2945</v>
      </c>
      <c r="T244" s="75">
        <v>40448100</v>
      </c>
      <c r="U244" s="63" t="s">
        <v>1012</v>
      </c>
      <c r="V244" s="97" t="s">
        <v>1048</v>
      </c>
      <c r="W244" s="102"/>
      <c r="X244" s="103"/>
      <c r="Y244" s="102"/>
      <c r="Z244" s="104"/>
      <c r="AA244" s="84"/>
      <c r="AB244" s="84"/>
      <c r="AC244" s="84"/>
      <c r="AD244" s="80"/>
      <c r="AE244" s="84"/>
      <c r="AF244" s="84"/>
      <c r="AG244" s="94"/>
      <c r="AH244" s="80"/>
      <c r="AI244" s="104"/>
      <c r="AJ244" s="84"/>
      <c r="AK244" s="99"/>
      <c r="AL244" s="80"/>
      <c r="AM244" s="80"/>
      <c r="AN244" s="106"/>
      <c r="AO244" s="107"/>
      <c r="AP244" s="81"/>
      <c r="AQ244" s="63" t="s">
        <v>1332</v>
      </c>
      <c r="AR244" s="68" t="s">
        <v>1975</v>
      </c>
      <c r="AS244" s="68" t="s">
        <v>2946</v>
      </c>
      <c r="AT244" s="58" t="s">
        <v>2947</v>
      </c>
      <c r="AU244" s="59"/>
      <c r="AV244" s="167"/>
      <c r="AW244" s="167"/>
      <c r="AX244" s="167"/>
      <c r="AY244" s="167"/>
      <c r="AZ244" s="167"/>
      <c r="BA244" s="167"/>
      <c r="BB244" s="167"/>
      <c r="BC244" s="167"/>
      <c r="BD244" s="167"/>
      <c r="BE244" s="167"/>
      <c r="BF244" s="167"/>
      <c r="BG244" s="167"/>
    </row>
    <row r="245" spans="1:59" ht="28.15" customHeight="1" x14ac:dyDescent="0.25">
      <c r="A245" s="53">
        <v>243</v>
      </c>
      <c r="B245" s="72" t="s">
        <v>2948</v>
      </c>
      <c r="C245" s="55" t="s">
        <v>978</v>
      </c>
      <c r="D245" s="91">
        <v>44953</v>
      </c>
      <c r="E245" s="56" t="s">
        <v>1358</v>
      </c>
      <c r="F245" s="88" t="s">
        <v>2949</v>
      </c>
      <c r="G245" s="73" t="s">
        <v>2950</v>
      </c>
      <c r="H245" s="58" t="s">
        <v>1960</v>
      </c>
      <c r="I245" s="59" t="s">
        <v>17</v>
      </c>
      <c r="J245" s="74">
        <v>1854000</v>
      </c>
      <c r="K245" s="75">
        <v>20394000</v>
      </c>
      <c r="L245" s="87">
        <v>44953</v>
      </c>
      <c r="M245" s="90">
        <v>45286</v>
      </c>
      <c r="N245" s="73">
        <v>334</v>
      </c>
      <c r="O245" s="63" t="s">
        <v>1445</v>
      </c>
      <c r="P245" s="73">
        <v>10</v>
      </c>
      <c r="Q245" s="64">
        <f t="shared" si="6"/>
        <v>44931</v>
      </c>
      <c r="R245" s="65">
        <f t="shared" si="7"/>
        <v>1569561300</v>
      </c>
      <c r="S245" s="73" t="s">
        <v>2951</v>
      </c>
      <c r="T245" s="75">
        <v>20394000</v>
      </c>
      <c r="U245" s="63" t="s">
        <v>1012</v>
      </c>
      <c r="V245" s="97" t="s">
        <v>1048</v>
      </c>
      <c r="W245" s="102"/>
      <c r="X245" s="103"/>
      <c r="Y245" s="102"/>
      <c r="Z245" s="104"/>
      <c r="AA245" s="84"/>
      <c r="AB245" s="84"/>
      <c r="AC245" s="84"/>
      <c r="AD245" s="80"/>
      <c r="AE245" s="84"/>
      <c r="AF245" s="84"/>
      <c r="AG245" s="94"/>
      <c r="AH245" s="80"/>
      <c r="AI245" s="104"/>
      <c r="AJ245" s="84"/>
      <c r="AK245" s="99"/>
      <c r="AL245" s="80"/>
      <c r="AM245" s="80"/>
      <c r="AN245" s="106"/>
      <c r="AO245" s="107"/>
      <c r="AP245" s="81"/>
      <c r="AQ245" s="63" t="s">
        <v>1332</v>
      </c>
      <c r="AR245" s="68" t="s">
        <v>1962</v>
      </c>
      <c r="AS245" s="68" t="s">
        <v>2952</v>
      </c>
      <c r="AT245" s="58" t="s">
        <v>2953</v>
      </c>
      <c r="AU245" s="59"/>
      <c r="AV245" s="167"/>
      <c r="AW245" s="167"/>
      <c r="AX245" s="167"/>
      <c r="AY245" s="167"/>
      <c r="AZ245" s="167"/>
      <c r="BA245" s="167"/>
      <c r="BB245" s="167"/>
      <c r="BC245" s="167"/>
      <c r="BD245" s="167"/>
      <c r="BE245" s="167"/>
      <c r="BF245" s="167"/>
      <c r="BG245" s="167"/>
    </row>
    <row r="246" spans="1:59" ht="28.15" customHeight="1" x14ac:dyDescent="0.25">
      <c r="A246" s="53">
        <v>244</v>
      </c>
      <c r="B246" s="72" t="s">
        <v>2954</v>
      </c>
      <c r="C246" s="55" t="s">
        <v>978</v>
      </c>
      <c r="D246" s="91">
        <v>44953</v>
      </c>
      <c r="E246" s="56" t="s">
        <v>1358</v>
      </c>
      <c r="F246" s="57" t="s">
        <v>2955</v>
      </c>
      <c r="G246" s="73" t="s">
        <v>2956</v>
      </c>
      <c r="H246" s="58" t="s">
        <v>2957</v>
      </c>
      <c r="I246" s="59" t="s">
        <v>1461</v>
      </c>
      <c r="J246" s="74">
        <v>2836620</v>
      </c>
      <c r="K246" s="75">
        <v>28366200</v>
      </c>
      <c r="L246" s="87">
        <v>44953</v>
      </c>
      <c r="M246" s="90">
        <v>45256</v>
      </c>
      <c r="N246" s="73">
        <v>304</v>
      </c>
      <c r="O246" s="63" t="s">
        <v>1462</v>
      </c>
      <c r="P246" s="73">
        <v>6</v>
      </c>
      <c r="Q246" s="64">
        <f t="shared" si="6"/>
        <v>44931</v>
      </c>
      <c r="R246" s="65">
        <f t="shared" si="7"/>
        <v>168462900</v>
      </c>
      <c r="S246" s="73" t="s">
        <v>2958</v>
      </c>
      <c r="T246" s="75">
        <v>28366200</v>
      </c>
      <c r="U246" s="63" t="s">
        <v>1502</v>
      </c>
      <c r="V246" s="97" t="s">
        <v>1048</v>
      </c>
      <c r="W246" s="102"/>
      <c r="X246" s="84"/>
      <c r="Y246" s="102"/>
      <c r="Z246" s="104"/>
      <c r="AA246" s="84"/>
      <c r="AB246" s="84"/>
      <c r="AC246" s="84"/>
      <c r="AD246" s="80"/>
      <c r="AE246" s="84"/>
      <c r="AF246" s="84"/>
      <c r="AG246" s="94"/>
      <c r="AH246" s="84"/>
      <c r="AI246" s="104"/>
      <c r="AJ246" s="84"/>
      <c r="AK246" s="99"/>
      <c r="AL246" s="80"/>
      <c r="AM246" s="80"/>
      <c r="AN246" s="106"/>
      <c r="AO246" s="107"/>
      <c r="AP246" s="81"/>
      <c r="AQ246" s="63" t="s">
        <v>1332</v>
      </c>
      <c r="AR246" s="68" t="s">
        <v>2959</v>
      </c>
      <c r="AS246" s="68" t="s">
        <v>2960</v>
      </c>
      <c r="AT246" s="58" t="s">
        <v>2961</v>
      </c>
      <c r="AU246" s="59"/>
      <c r="AV246" s="167"/>
      <c r="AW246" s="167"/>
      <c r="AX246" s="167"/>
      <c r="AY246" s="167"/>
      <c r="AZ246" s="167"/>
      <c r="BA246" s="167"/>
      <c r="BB246" s="167"/>
      <c r="BC246" s="167"/>
      <c r="BD246" s="167"/>
      <c r="BE246" s="167"/>
      <c r="BF246" s="167"/>
      <c r="BG246" s="167"/>
    </row>
    <row r="247" spans="1:59" ht="28.15" customHeight="1" x14ac:dyDescent="0.25">
      <c r="A247" s="53">
        <v>245</v>
      </c>
      <c r="B247" s="72" t="s">
        <v>2962</v>
      </c>
      <c r="C247" s="55" t="s">
        <v>978</v>
      </c>
      <c r="D247" s="91">
        <v>44953</v>
      </c>
      <c r="E247" s="56" t="s">
        <v>1358</v>
      </c>
      <c r="F247" s="88" t="s">
        <v>2963</v>
      </c>
      <c r="G247" s="73" t="s">
        <v>2964</v>
      </c>
      <c r="H247" s="58" t="s">
        <v>1960</v>
      </c>
      <c r="I247" s="59" t="s">
        <v>17</v>
      </c>
      <c r="J247" s="74">
        <v>1854000</v>
      </c>
      <c r="K247" s="75">
        <v>20394000</v>
      </c>
      <c r="L247" s="87">
        <v>44953</v>
      </c>
      <c r="M247" s="90">
        <v>45286</v>
      </c>
      <c r="N247" s="73">
        <v>334</v>
      </c>
      <c r="O247" s="63" t="s">
        <v>1445</v>
      </c>
      <c r="P247" s="73">
        <v>10</v>
      </c>
      <c r="Q247" s="64">
        <f t="shared" si="6"/>
        <v>44931</v>
      </c>
      <c r="R247" s="65">
        <f t="shared" si="7"/>
        <v>1569561300</v>
      </c>
      <c r="S247" s="73" t="s">
        <v>2965</v>
      </c>
      <c r="T247" s="75">
        <v>20394000</v>
      </c>
      <c r="U247" s="63" t="s">
        <v>1012</v>
      </c>
      <c r="V247" s="97" t="s">
        <v>1048</v>
      </c>
      <c r="W247" s="102"/>
      <c r="X247" s="103"/>
      <c r="Y247" s="102"/>
      <c r="Z247" s="104"/>
      <c r="AA247" s="84"/>
      <c r="AB247" s="84"/>
      <c r="AC247" s="84"/>
      <c r="AD247" s="80"/>
      <c r="AE247" s="84"/>
      <c r="AF247" s="84"/>
      <c r="AG247" s="94"/>
      <c r="AH247" s="84"/>
      <c r="AI247" s="104"/>
      <c r="AJ247" s="84"/>
      <c r="AK247" s="99"/>
      <c r="AL247" s="80"/>
      <c r="AM247" s="80"/>
      <c r="AN247" s="106"/>
      <c r="AO247" s="107"/>
      <c r="AP247" s="81"/>
      <c r="AQ247" s="63" t="s">
        <v>1332</v>
      </c>
      <c r="AR247" s="68" t="s">
        <v>1962</v>
      </c>
      <c r="AS247" s="68" t="s">
        <v>2001</v>
      </c>
      <c r="AT247" s="58" t="s">
        <v>2966</v>
      </c>
      <c r="AU247" s="59"/>
      <c r="AV247" s="167"/>
      <c r="AW247" s="167"/>
      <c r="AX247" s="167"/>
      <c r="AY247" s="167"/>
      <c r="AZ247" s="167"/>
      <c r="BA247" s="167"/>
      <c r="BB247" s="167"/>
      <c r="BC247" s="167"/>
      <c r="BD247" s="167"/>
      <c r="BE247" s="167"/>
      <c r="BF247" s="167"/>
      <c r="BG247" s="167"/>
    </row>
    <row r="248" spans="1:59" ht="28.15" customHeight="1" x14ac:dyDescent="0.25">
      <c r="A248" s="53">
        <v>246</v>
      </c>
      <c r="B248" s="72" t="s">
        <v>2967</v>
      </c>
      <c r="C248" s="55" t="s">
        <v>978</v>
      </c>
      <c r="D248" s="91">
        <v>44953</v>
      </c>
      <c r="E248" s="56" t="s">
        <v>1358</v>
      </c>
      <c r="F248" s="57" t="s">
        <v>2968</v>
      </c>
      <c r="G248" s="73" t="s">
        <v>2969</v>
      </c>
      <c r="H248" s="58" t="s">
        <v>1783</v>
      </c>
      <c r="I248" s="59" t="s">
        <v>17</v>
      </c>
      <c r="J248" s="74">
        <v>2626500</v>
      </c>
      <c r="K248" s="75">
        <v>28891500</v>
      </c>
      <c r="L248" s="87">
        <v>44953</v>
      </c>
      <c r="M248" s="90">
        <v>45286</v>
      </c>
      <c r="N248" s="73">
        <v>334</v>
      </c>
      <c r="O248" s="63" t="s">
        <v>1445</v>
      </c>
      <c r="P248" s="73">
        <v>11</v>
      </c>
      <c r="Q248" s="64">
        <f t="shared" si="6"/>
        <v>44931</v>
      </c>
      <c r="R248" s="65">
        <f t="shared" si="7"/>
        <v>1275410620</v>
      </c>
      <c r="S248" s="73" t="s">
        <v>2970</v>
      </c>
      <c r="T248" s="75">
        <v>28891500</v>
      </c>
      <c r="U248" s="63" t="s">
        <v>1012</v>
      </c>
      <c r="V248" s="97" t="s">
        <v>1446</v>
      </c>
      <c r="W248" s="84"/>
      <c r="X248" s="84"/>
      <c r="Y248" s="84"/>
      <c r="Z248" s="84"/>
      <c r="AA248" s="84"/>
      <c r="AB248" s="84"/>
      <c r="AC248" s="84"/>
      <c r="AD248" s="66"/>
      <c r="AE248" s="84"/>
      <c r="AF248" s="84"/>
      <c r="AG248" s="94"/>
      <c r="AH248" s="84"/>
      <c r="AI248" s="84"/>
      <c r="AJ248" s="84"/>
      <c r="AK248" s="99"/>
      <c r="AL248" s="80"/>
      <c r="AM248" s="80"/>
      <c r="AN248" s="106"/>
      <c r="AO248" s="107"/>
      <c r="AP248" s="81"/>
      <c r="AQ248" s="63" t="s">
        <v>1332</v>
      </c>
      <c r="AR248" s="68" t="s">
        <v>2971</v>
      </c>
      <c r="AS248" s="68" t="s">
        <v>2972</v>
      </c>
      <c r="AT248" s="58" t="s">
        <v>2973</v>
      </c>
      <c r="AU248" s="59"/>
      <c r="AV248" s="167"/>
      <c r="AW248" s="167"/>
      <c r="AX248" s="167"/>
      <c r="AY248" s="167"/>
      <c r="AZ248" s="167"/>
      <c r="BA248" s="167"/>
      <c r="BB248" s="167"/>
      <c r="BC248" s="167"/>
      <c r="BD248" s="167"/>
      <c r="BE248" s="167"/>
      <c r="BF248" s="167"/>
      <c r="BG248" s="167"/>
    </row>
    <row r="249" spans="1:59" ht="28.15" customHeight="1" x14ac:dyDescent="0.25">
      <c r="A249" s="53">
        <v>247</v>
      </c>
      <c r="B249" s="72" t="s">
        <v>2974</v>
      </c>
      <c r="C249" s="55" t="s">
        <v>978</v>
      </c>
      <c r="D249" s="91">
        <v>44953</v>
      </c>
      <c r="E249" s="56" t="s">
        <v>1324</v>
      </c>
      <c r="F249" s="57" t="s">
        <v>2975</v>
      </c>
      <c r="G249" s="73" t="s">
        <v>2976</v>
      </c>
      <c r="H249" s="58" t="s">
        <v>2086</v>
      </c>
      <c r="I249" s="59" t="s">
        <v>17</v>
      </c>
      <c r="J249" s="74">
        <v>3677100</v>
      </c>
      <c r="K249" s="75">
        <v>40448100</v>
      </c>
      <c r="L249" s="87">
        <v>44953</v>
      </c>
      <c r="M249" s="90">
        <v>45286</v>
      </c>
      <c r="N249" s="73">
        <v>334</v>
      </c>
      <c r="O249" s="63" t="s">
        <v>1445</v>
      </c>
      <c r="P249" s="73">
        <v>10</v>
      </c>
      <c r="Q249" s="64">
        <f t="shared" si="6"/>
        <v>44931</v>
      </c>
      <c r="R249" s="65">
        <f t="shared" si="7"/>
        <v>1569561300</v>
      </c>
      <c r="S249" s="73" t="s">
        <v>2977</v>
      </c>
      <c r="T249" s="75">
        <v>40448100</v>
      </c>
      <c r="U249" s="63" t="s">
        <v>1012</v>
      </c>
      <c r="V249" s="97" t="s">
        <v>1048</v>
      </c>
      <c r="W249" s="102"/>
      <c r="X249" s="84"/>
      <c r="Y249" s="102"/>
      <c r="Z249" s="104"/>
      <c r="AA249" s="103"/>
      <c r="AB249" s="102"/>
      <c r="AC249" s="84"/>
      <c r="AD249" s="80"/>
      <c r="AE249" s="84"/>
      <c r="AF249" s="84"/>
      <c r="AG249" s="94"/>
      <c r="AH249" s="84"/>
      <c r="AI249" s="84"/>
      <c r="AJ249" s="84"/>
      <c r="AK249" s="99"/>
      <c r="AL249" s="84"/>
      <c r="AM249" s="84"/>
      <c r="AN249" s="102"/>
      <c r="AO249" s="84"/>
      <c r="AP249" s="85"/>
      <c r="AQ249" s="63" t="s">
        <v>1332</v>
      </c>
      <c r="AR249" s="68" t="s">
        <v>1975</v>
      </c>
      <c r="AS249" s="68" t="s">
        <v>2978</v>
      </c>
      <c r="AT249" s="58" t="s">
        <v>2979</v>
      </c>
      <c r="AU249" s="59"/>
      <c r="AV249" s="167"/>
      <c r="AW249" s="167"/>
      <c r="AX249" s="167"/>
      <c r="AY249" s="167"/>
      <c r="AZ249" s="167"/>
      <c r="BA249" s="167"/>
      <c r="BB249" s="167"/>
      <c r="BC249" s="167"/>
      <c r="BD249" s="167"/>
      <c r="BE249" s="167"/>
      <c r="BF249" s="167"/>
      <c r="BG249" s="167"/>
    </row>
    <row r="250" spans="1:59" ht="28.15" customHeight="1" x14ac:dyDescent="0.25">
      <c r="A250" s="53">
        <v>248</v>
      </c>
      <c r="B250" s="72" t="s">
        <v>2980</v>
      </c>
      <c r="C250" s="55" t="s">
        <v>978</v>
      </c>
      <c r="D250" s="91">
        <v>44953</v>
      </c>
      <c r="E250" s="56" t="s">
        <v>1324</v>
      </c>
      <c r="F250" s="57" t="s">
        <v>2981</v>
      </c>
      <c r="G250" s="73" t="s">
        <v>2982</v>
      </c>
      <c r="H250" s="58" t="s">
        <v>2983</v>
      </c>
      <c r="I250" s="59" t="s">
        <v>1397</v>
      </c>
      <c r="J250" s="74">
        <v>3000000</v>
      </c>
      <c r="K250" s="75">
        <v>33000000</v>
      </c>
      <c r="L250" s="87">
        <v>44953</v>
      </c>
      <c r="M250" s="90">
        <v>45286</v>
      </c>
      <c r="N250" s="73">
        <v>334</v>
      </c>
      <c r="O250" s="57" t="s">
        <v>1398</v>
      </c>
      <c r="P250" s="73" t="s">
        <v>2984</v>
      </c>
      <c r="Q250" s="64" t="e">
        <f t="shared" si="6"/>
        <v>#N/A</v>
      </c>
      <c r="R250" s="65" t="e">
        <f t="shared" si="7"/>
        <v>#N/A</v>
      </c>
      <c r="S250" s="73" t="s">
        <v>2985</v>
      </c>
      <c r="T250" s="75">
        <v>33000000</v>
      </c>
      <c r="U250" s="63" t="s">
        <v>1012</v>
      </c>
      <c r="V250" s="97" t="s">
        <v>1709</v>
      </c>
      <c r="W250" s="102"/>
      <c r="X250" s="103"/>
      <c r="Y250" s="102"/>
      <c r="Z250" s="104"/>
      <c r="AA250" s="84"/>
      <c r="AB250" s="84"/>
      <c r="AC250" s="84"/>
      <c r="AD250" s="80"/>
      <c r="AE250" s="84"/>
      <c r="AF250" s="84"/>
      <c r="AG250" s="94"/>
      <c r="AH250" s="84"/>
      <c r="AI250" s="84"/>
      <c r="AJ250" s="84"/>
      <c r="AK250" s="99"/>
      <c r="AL250" s="80"/>
      <c r="AM250" s="80"/>
      <c r="AN250" s="106"/>
      <c r="AO250" s="107"/>
      <c r="AP250" s="81"/>
      <c r="AQ250" s="63" t="s">
        <v>1332</v>
      </c>
      <c r="AR250" s="68" t="s">
        <v>2986</v>
      </c>
      <c r="AS250" s="68" t="s">
        <v>2987</v>
      </c>
      <c r="AT250" s="58" t="s">
        <v>2988</v>
      </c>
      <c r="AU250" s="59"/>
      <c r="AV250" s="167"/>
      <c r="AW250" s="167"/>
      <c r="AX250" s="167"/>
      <c r="AY250" s="167"/>
      <c r="AZ250" s="167"/>
      <c r="BA250" s="167"/>
      <c r="BB250" s="167"/>
      <c r="BC250" s="167"/>
      <c r="BD250" s="167"/>
      <c r="BE250" s="167"/>
      <c r="BF250" s="167"/>
      <c r="BG250" s="167"/>
    </row>
    <row r="251" spans="1:59" ht="28.15" customHeight="1" x14ac:dyDescent="0.25">
      <c r="A251" s="53">
        <v>249</v>
      </c>
      <c r="B251" s="72" t="s">
        <v>2989</v>
      </c>
      <c r="C251" s="55" t="s">
        <v>978</v>
      </c>
      <c r="D251" s="91">
        <v>44956</v>
      </c>
      <c r="E251" s="56" t="s">
        <v>1358</v>
      </c>
      <c r="F251" s="88" t="s">
        <v>380</v>
      </c>
      <c r="G251" s="73" t="s">
        <v>379</v>
      </c>
      <c r="H251" s="58" t="s">
        <v>1603</v>
      </c>
      <c r="I251" s="59" t="s">
        <v>1461</v>
      </c>
      <c r="J251" s="74">
        <v>2322135</v>
      </c>
      <c r="K251" s="75">
        <v>23221350</v>
      </c>
      <c r="L251" s="87">
        <v>44956</v>
      </c>
      <c r="M251" s="90">
        <v>45259</v>
      </c>
      <c r="N251" s="73">
        <v>304</v>
      </c>
      <c r="O251" s="63" t="s">
        <v>1462</v>
      </c>
      <c r="P251" s="73">
        <v>7</v>
      </c>
      <c r="Q251" s="64">
        <f t="shared" si="6"/>
        <v>44931</v>
      </c>
      <c r="R251" s="65">
        <f t="shared" si="7"/>
        <v>1159135180</v>
      </c>
      <c r="S251" s="73" t="s">
        <v>2990</v>
      </c>
      <c r="T251" s="75">
        <v>23221350</v>
      </c>
      <c r="U251" s="63" t="s">
        <v>1605</v>
      </c>
      <c r="V251" s="97" t="s">
        <v>1048</v>
      </c>
      <c r="W251" s="102"/>
      <c r="X251" s="84"/>
      <c r="Y251" s="102"/>
      <c r="Z251" s="104"/>
      <c r="AA251" s="103"/>
      <c r="AB251" s="102"/>
      <c r="AC251" s="119"/>
      <c r="AD251" s="80"/>
      <c r="AE251" s="84"/>
      <c r="AF251" s="84"/>
      <c r="AG251" s="94"/>
      <c r="AH251" s="84"/>
      <c r="AI251" s="84"/>
      <c r="AJ251" s="84"/>
      <c r="AK251" s="99"/>
      <c r="AL251" s="84"/>
      <c r="AM251" s="84"/>
      <c r="AN251" s="102"/>
      <c r="AO251" s="84"/>
      <c r="AP251" s="85"/>
      <c r="AQ251" s="63" t="s">
        <v>1332</v>
      </c>
      <c r="AR251" s="68" t="s">
        <v>2585</v>
      </c>
      <c r="AS251" s="68" t="s">
        <v>2586</v>
      </c>
      <c r="AT251" s="58" t="s">
        <v>2991</v>
      </c>
      <c r="AU251" s="59"/>
      <c r="AV251" s="167"/>
      <c r="AW251" s="167"/>
      <c r="AX251" s="167"/>
      <c r="AY251" s="167"/>
      <c r="AZ251" s="167"/>
      <c r="BA251" s="167"/>
      <c r="BB251" s="167"/>
      <c r="BC251" s="167"/>
      <c r="BD251" s="167"/>
      <c r="BE251" s="167"/>
      <c r="BF251" s="167"/>
      <c r="BG251" s="167"/>
    </row>
    <row r="252" spans="1:59" ht="28.15" customHeight="1" x14ac:dyDescent="0.25">
      <c r="A252" s="53">
        <v>250</v>
      </c>
      <c r="B252" s="72" t="s">
        <v>2992</v>
      </c>
      <c r="C252" s="55" t="s">
        <v>978</v>
      </c>
      <c r="D252" s="91">
        <v>44956</v>
      </c>
      <c r="E252" s="56" t="s">
        <v>1358</v>
      </c>
      <c r="F252" s="57" t="s">
        <v>330</v>
      </c>
      <c r="G252" s="73" t="s">
        <v>2993</v>
      </c>
      <c r="H252" s="58" t="s">
        <v>1603</v>
      </c>
      <c r="I252" s="59" t="s">
        <v>1461</v>
      </c>
      <c r="J252" s="74">
        <v>2322135</v>
      </c>
      <c r="K252" s="75">
        <v>4664270</v>
      </c>
      <c r="L252" s="87">
        <v>44956</v>
      </c>
      <c r="M252" s="90">
        <v>45259</v>
      </c>
      <c r="N252" s="73">
        <v>304</v>
      </c>
      <c r="O252" s="63" t="s">
        <v>1462</v>
      </c>
      <c r="P252" s="73">
        <v>7</v>
      </c>
      <c r="Q252" s="64">
        <f t="shared" si="6"/>
        <v>44931</v>
      </c>
      <c r="R252" s="65">
        <f t="shared" si="7"/>
        <v>1159135180</v>
      </c>
      <c r="S252" s="73" t="s">
        <v>2994</v>
      </c>
      <c r="T252" s="75">
        <v>23221350</v>
      </c>
      <c r="U252" s="63" t="s">
        <v>1605</v>
      </c>
      <c r="V252" s="97" t="s">
        <v>1048</v>
      </c>
      <c r="W252" s="102"/>
      <c r="X252" s="84"/>
      <c r="Y252" s="102"/>
      <c r="Z252" s="104"/>
      <c r="AA252" s="103"/>
      <c r="AB252" s="102"/>
      <c r="AC252" s="119"/>
      <c r="AD252" s="80"/>
      <c r="AE252" s="84"/>
      <c r="AF252" s="84"/>
      <c r="AG252" s="94"/>
      <c r="AH252" s="84"/>
      <c r="AI252" s="84"/>
      <c r="AJ252" s="84"/>
      <c r="AK252" s="99"/>
      <c r="AL252" s="84"/>
      <c r="AM252" s="84"/>
      <c r="AN252" s="102"/>
      <c r="AO252" s="84"/>
      <c r="AP252" s="85"/>
      <c r="AQ252" s="63" t="s">
        <v>1332</v>
      </c>
      <c r="AR252" s="68" t="s">
        <v>2995</v>
      </c>
      <c r="AS252" s="68" t="s">
        <v>2586</v>
      </c>
      <c r="AT252" s="58" t="s">
        <v>2996</v>
      </c>
      <c r="AU252" s="59"/>
      <c r="AV252" s="167"/>
      <c r="AW252" s="167"/>
      <c r="AX252" s="167"/>
      <c r="AY252" s="167"/>
      <c r="AZ252" s="167"/>
      <c r="BA252" s="167"/>
      <c r="BB252" s="167"/>
      <c r="BC252" s="167"/>
      <c r="BD252" s="167"/>
      <c r="BE252" s="167"/>
      <c r="BF252" s="167"/>
      <c r="BG252" s="167"/>
    </row>
    <row r="253" spans="1:59" ht="28.15" customHeight="1" x14ac:dyDescent="0.25">
      <c r="A253" s="53">
        <v>251</v>
      </c>
      <c r="B253" s="72" t="s">
        <v>2997</v>
      </c>
      <c r="C253" s="55" t="s">
        <v>978</v>
      </c>
      <c r="D253" s="91">
        <v>44956</v>
      </c>
      <c r="E253" s="56" t="s">
        <v>1358</v>
      </c>
      <c r="F253" s="57" t="s">
        <v>340</v>
      </c>
      <c r="G253" s="73" t="s">
        <v>2998</v>
      </c>
      <c r="H253" s="58" t="s">
        <v>1603</v>
      </c>
      <c r="I253" s="59" t="s">
        <v>1461</v>
      </c>
      <c r="J253" s="74">
        <v>2322135</v>
      </c>
      <c r="K253" s="75">
        <v>23221350</v>
      </c>
      <c r="L253" s="87">
        <v>44956</v>
      </c>
      <c r="M253" s="90">
        <v>45259</v>
      </c>
      <c r="N253" s="73">
        <v>304</v>
      </c>
      <c r="O253" s="63" t="s">
        <v>1462</v>
      </c>
      <c r="P253" s="73">
        <v>7</v>
      </c>
      <c r="Q253" s="64">
        <f t="shared" si="6"/>
        <v>44931</v>
      </c>
      <c r="R253" s="65">
        <f t="shared" si="7"/>
        <v>1159135180</v>
      </c>
      <c r="S253" s="73" t="s">
        <v>2999</v>
      </c>
      <c r="T253" s="75">
        <v>23221350</v>
      </c>
      <c r="U253" s="63" t="s">
        <v>1605</v>
      </c>
      <c r="V253" s="97" t="s">
        <v>1048</v>
      </c>
      <c r="W253" s="102"/>
      <c r="X253" s="84"/>
      <c r="Y253" s="102"/>
      <c r="Z253" s="104"/>
      <c r="AA253" s="103"/>
      <c r="AB253" s="102"/>
      <c r="AC253" s="119"/>
      <c r="AD253" s="80"/>
      <c r="AE253" s="84"/>
      <c r="AF253" s="84"/>
      <c r="AG253" s="94"/>
      <c r="AH253" s="84"/>
      <c r="AI253" s="84"/>
      <c r="AJ253" s="84"/>
      <c r="AK253" s="99"/>
      <c r="AL253" s="84"/>
      <c r="AM253" s="84"/>
      <c r="AN253" s="102"/>
      <c r="AO253" s="84"/>
      <c r="AP253" s="85"/>
      <c r="AQ253" s="63" t="s">
        <v>1332</v>
      </c>
      <c r="AR253" s="68" t="s">
        <v>2585</v>
      </c>
      <c r="AS253" s="68" t="s">
        <v>2586</v>
      </c>
      <c r="AT253" s="58" t="s">
        <v>3000</v>
      </c>
      <c r="AU253" s="59"/>
      <c r="AV253" s="167"/>
      <c r="AW253" s="167"/>
      <c r="AX253" s="167"/>
      <c r="AY253" s="167"/>
      <c r="AZ253" s="167"/>
      <c r="BA253" s="167"/>
      <c r="BB253" s="167"/>
      <c r="BC253" s="167"/>
      <c r="BD253" s="167"/>
      <c r="BE253" s="167"/>
      <c r="BF253" s="167"/>
      <c r="BG253" s="167"/>
    </row>
    <row r="254" spans="1:59" ht="28.15" customHeight="1" x14ac:dyDescent="0.25">
      <c r="A254" s="53">
        <v>252</v>
      </c>
      <c r="B254" s="72" t="s">
        <v>3001</v>
      </c>
      <c r="C254" s="55" t="s">
        <v>978</v>
      </c>
      <c r="D254" s="91">
        <v>44956</v>
      </c>
      <c r="E254" s="56" t="s">
        <v>1358</v>
      </c>
      <c r="F254" s="57" t="s">
        <v>3002</v>
      </c>
      <c r="G254" s="73" t="s">
        <v>3003</v>
      </c>
      <c r="H254" s="58" t="s">
        <v>3004</v>
      </c>
      <c r="I254" s="59" t="s">
        <v>1461</v>
      </c>
      <c r="J254" s="74">
        <v>2322135</v>
      </c>
      <c r="K254" s="75">
        <v>23221350</v>
      </c>
      <c r="L254" s="87">
        <v>44956</v>
      </c>
      <c r="M254" s="90">
        <v>45259</v>
      </c>
      <c r="N254" s="73">
        <v>304</v>
      </c>
      <c r="O254" s="63" t="s">
        <v>1462</v>
      </c>
      <c r="P254" s="73">
        <v>7</v>
      </c>
      <c r="Q254" s="64">
        <f t="shared" si="6"/>
        <v>44931</v>
      </c>
      <c r="R254" s="65">
        <f t="shared" si="7"/>
        <v>1159135180</v>
      </c>
      <c r="S254" s="73" t="s">
        <v>3005</v>
      </c>
      <c r="T254" s="75">
        <v>23221350</v>
      </c>
      <c r="U254" s="63" t="s">
        <v>1605</v>
      </c>
      <c r="V254" s="97" t="s">
        <v>1048</v>
      </c>
      <c r="W254" s="102"/>
      <c r="X254" s="84"/>
      <c r="Y254" s="102"/>
      <c r="Z254" s="104"/>
      <c r="AA254" s="103"/>
      <c r="AB254" s="102"/>
      <c r="AC254" s="119"/>
      <c r="AD254" s="80"/>
      <c r="AE254" s="84"/>
      <c r="AF254" s="84"/>
      <c r="AG254" s="94"/>
      <c r="AH254" s="84"/>
      <c r="AI254" s="84"/>
      <c r="AJ254" s="84"/>
      <c r="AK254" s="99"/>
      <c r="AL254" s="84"/>
      <c r="AM254" s="84"/>
      <c r="AN254" s="102"/>
      <c r="AO254" s="84"/>
      <c r="AP254" s="85"/>
      <c r="AQ254" s="63" t="s">
        <v>1332</v>
      </c>
      <c r="AR254" s="68" t="s">
        <v>2585</v>
      </c>
      <c r="AS254" s="68" t="s">
        <v>3006</v>
      </c>
      <c r="AT254" s="58" t="s">
        <v>3007</v>
      </c>
      <c r="AU254" s="59"/>
      <c r="AV254" s="167"/>
      <c r="AW254" s="167"/>
      <c r="AX254" s="167"/>
      <c r="AY254" s="167"/>
      <c r="AZ254" s="167"/>
      <c r="BA254" s="167"/>
      <c r="BB254" s="167"/>
      <c r="BC254" s="167"/>
      <c r="BD254" s="167"/>
      <c r="BE254" s="167"/>
      <c r="BF254" s="167"/>
      <c r="BG254" s="167"/>
    </row>
    <row r="255" spans="1:59" ht="28.15" customHeight="1" x14ac:dyDescent="0.25">
      <c r="A255" s="53">
        <v>253</v>
      </c>
      <c r="B255" s="72" t="s">
        <v>3008</v>
      </c>
      <c r="C255" s="55" t="s">
        <v>978</v>
      </c>
      <c r="D255" s="91">
        <v>44956</v>
      </c>
      <c r="E255" s="56" t="s">
        <v>1358</v>
      </c>
      <c r="F255" s="57" t="s">
        <v>3009</v>
      </c>
      <c r="G255" s="73" t="s">
        <v>3010</v>
      </c>
      <c r="H255" s="58" t="s">
        <v>3011</v>
      </c>
      <c r="I255" s="59" t="s">
        <v>1461</v>
      </c>
      <c r="J255" s="74">
        <v>2322135</v>
      </c>
      <c r="K255" s="75">
        <v>23221350</v>
      </c>
      <c r="L255" s="87">
        <v>44956</v>
      </c>
      <c r="M255" s="90">
        <v>45259</v>
      </c>
      <c r="N255" s="73">
        <v>304</v>
      </c>
      <c r="O255" s="63" t="s">
        <v>1462</v>
      </c>
      <c r="P255" s="73">
        <v>7</v>
      </c>
      <c r="Q255" s="64">
        <f t="shared" si="6"/>
        <v>44931</v>
      </c>
      <c r="R255" s="65">
        <f t="shared" si="7"/>
        <v>1159135180</v>
      </c>
      <c r="S255" s="73" t="s">
        <v>3012</v>
      </c>
      <c r="T255" s="75">
        <v>23221350</v>
      </c>
      <c r="U255" s="63" t="s">
        <v>1605</v>
      </c>
      <c r="V255" s="97" t="s">
        <v>1048</v>
      </c>
      <c r="W255" s="102"/>
      <c r="X255" s="84"/>
      <c r="Y255" s="102"/>
      <c r="Z255" s="104"/>
      <c r="AA255" s="103"/>
      <c r="AB255" s="102"/>
      <c r="AC255" s="84"/>
      <c r="AD255" s="80"/>
      <c r="AE255" s="84"/>
      <c r="AF255" s="84"/>
      <c r="AG255" s="94"/>
      <c r="AH255" s="84"/>
      <c r="AI255" s="84"/>
      <c r="AJ255" s="84"/>
      <c r="AK255" s="99"/>
      <c r="AL255" s="80"/>
      <c r="AM255" s="80"/>
      <c r="AN255" s="106"/>
      <c r="AO255" s="107"/>
      <c r="AP255" s="81"/>
      <c r="AQ255" s="63" t="s">
        <v>1332</v>
      </c>
      <c r="AR255" s="68" t="s">
        <v>2585</v>
      </c>
      <c r="AS255" s="68" t="s">
        <v>3006</v>
      </c>
      <c r="AT255" s="58" t="s">
        <v>3013</v>
      </c>
      <c r="AU255" s="59"/>
      <c r="AV255" s="167"/>
      <c r="AW255" s="167"/>
      <c r="AX255" s="167"/>
      <c r="AY255" s="167"/>
      <c r="AZ255" s="167"/>
      <c r="BA255" s="167"/>
      <c r="BB255" s="167"/>
      <c r="BC255" s="167"/>
      <c r="BD255" s="167"/>
      <c r="BE255" s="167"/>
      <c r="BF255" s="167"/>
      <c r="BG255" s="167"/>
    </row>
    <row r="256" spans="1:59" ht="28.15" customHeight="1" x14ac:dyDescent="0.25">
      <c r="A256" s="53">
        <v>254</v>
      </c>
      <c r="B256" s="72" t="s">
        <v>3014</v>
      </c>
      <c r="C256" s="55" t="s">
        <v>978</v>
      </c>
      <c r="D256" s="91">
        <v>44956</v>
      </c>
      <c r="E256" s="56" t="s">
        <v>1358</v>
      </c>
      <c r="F256" s="57" t="s">
        <v>3015</v>
      </c>
      <c r="G256" s="73" t="s">
        <v>3016</v>
      </c>
      <c r="H256" s="58" t="s">
        <v>3011</v>
      </c>
      <c r="I256" s="59" t="s">
        <v>1461</v>
      </c>
      <c r="J256" s="74">
        <v>2322135</v>
      </c>
      <c r="K256" s="75">
        <v>23221350</v>
      </c>
      <c r="L256" s="87">
        <v>44956</v>
      </c>
      <c r="M256" s="90">
        <v>45259</v>
      </c>
      <c r="N256" s="73">
        <v>304</v>
      </c>
      <c r="O256" s="63" t="s">
        <v>1462</v>
      </c>
      <c r="P256" s="73">
        <v>7</v>
      </c>
      <c r="Q256" s="64">
        <f t="shared" si="6"/>
        <v>44931</v>
      </c>
      <c r="R256" s="65">
        <f t="shared" si="7"/>
        <v>1159135180</v>
      </c>
      <c r="S256" s="73" t="s">
        <v>3017</v>
      </c>
      <c r="T256" s="75">
        <v>23221350</v>
      </c>
      <c r="U256" s="63" t="s">
        <v>1605</v>
      </c>
      <c r="V256" s="97" t="s">
        <v>1048</v>
      </c>
      <c r="W256" s="102"/>
      <c r="X256" s="84"/>
      <c r="Y256" s="102"/>
      <c r="Z256" s="104"/>
      <c r="AA256" s="103"/>
      <c r="AB256" s="102"/>
      <c r="AC256" s="119"/>
      <c r="AD256" s="80"/>
      <c r="AE256" s="84"/>
      <c r="AF256" s="84"/>
      <c r="AG256" s="94"/>
      <c r="AH256" s="80"/>
      <c r="AI256" s="84"/>
      <c r="AJ256" s="84"/>
      <c r="AK256" s="99"/>
      <c r="AL256" s="84"/>
      <c r="AM256" s="84"/>
      <c r="AN256" s="102"/>
      <c r="AO256" s="84"/>
      <c r="AP256" s="85"/>
      <c r="AQ256" s="63" t="s">
        <v>1332</v>
      </c>
      <c r="AR256" s="68" t="s">
        <v>2585</v>
      </c>
      <c r="AS256" s="68" t="s">
        <v>3006</v>
      </c>
      <c r="AT256" s="58" t="s">
        <v>3018</v>
      </c>
      <c r="AU256" s="59"/>
      <c r="AV256" s="167"/>
      <c r="AW256" s="167"/>
      <c r="AX256" s="167"/>
      <c r="AY256" s="167"/>
      <c r="AZ256" s="167"/>
      <c r="BA256" s="167"/>
      <c r="BB256" s="167"/>
      <c r="BC256" s="167"/>
      <c r="BD256" s="167"/>
      <c r="BE256" s="167"/>
      <c r="BF256" s="167"/>
      <c r="BG256" s="167"/>
    </row>
    <row r="257" spans="1:59" ht="28.15" customHeight="1" x14ac:dyDescent="0.25">
      <c r="A257" s="53">
        <v>255</v>
      </c>
      <c r="B257" s="72" t="s">
        <v>3019</v>
      </c>
      <c r="C257" s="55" t="s">
        <v>978</v>
      </c>
      <c r="D257" s="91">
        <v>44956</v>
      </c>
      <c r="E257" s="56" t="s">
        <v>1358</v>
      </c>
      <c r="F257" s="57" t="s">
        <v>3020</v>
      </c>
      <c r="G257" s="73" t="s">
        <v>3021</v>
      </c>
      <c r="H257" s="58" t="s">
        <v>2562</v>
      </c>
      <c r="I257" s="59" t="s">
        <v>1429</v>
      </c>
      <c r="J257" s="74">
        <v>2266000</v>
      </c>
      <c r="K257" s="75">
        <v>22660000</v>
      </c>
      <c r="L257" s="87">
        <v>44956</v>
      </c>
      <c r="M257" s="90">
        <v>45259</v>
      </c>
      <c r="N257" s="73">
        <v>304</v>
      </c>
      <c r="O257" s="63" t="s">
        <v>1430</v>
      </c>
      <c r="P257" s="73">
        <v>12</v>
      </c>
      <c r="Q257" s="64">
        <f t="shared" si="6"/>
        <v>44931</v>
      </c>
      <c r="R257" s="65">
        <f t="shared" si="7"/>
        <v>1505871844</v>
      </c>
      <c r="S257" s="73" t="s">
        <v>3022</v>
      </c>
      <c r="T257" s="75">
        <v>22660000</v>
      </c>
      <c r="U257" s="63" t="s">
        <v>122</v>
      </c>
      <c r="V257" s="97" t="s">
        <v>1048</v>
      </c>
      <c r="W257" s="102"/>
      <c r="X257" s="84"/>
      <c r="Y257" s="102"/>
      <c r="Z257" s="104"/>
      <c r="AA257" s="103"/>
      <c r="AB257" s="102"/>
      <c r="AC257" s="119"/>
      <c r="AD257" s="80"/>
      <c r="AE257" s="84"/>
      <c r="AF257" s="84"/>
      <c r="AG257" s="94"/>
      <c r="AH257" s="80"/>
      <c r="AI257" s="84"/>
      <c r="AJ257" s="84"/>
      <c r="AK257" s="99"/>
      <c r="AL257" s="84"/>
      <c r="AM257" s="84"/>
      <c r="AN257" s="102"/>
      <c r="AO257" s="84"/>
      <c r="AP257" s="85"/>
      <c r="AQ257" s="63" t="s">
        <v>1332</v>
      </c>
      <c r="AR257" s="68" t="s">
        <v>2564</v>
      </c>
      <c r="AS257" s="68" t="s">
        <v>2565</v>
      </c>
      <c r="AT257" s="58" t="s">
        <v>3023</v>
      </c>
      <c r="AU257" s="59"/>
      <c r="AV257" s="167"/>
      <c r="AW257" s="167"/>
      <c r="AX257" s="167"/>
      <c r="AY257" s="167"/>
      <c r="AZ257" s="167"/>
      <c r="BA257" s="167"/>
      <c r="BB257" s="167"/>
      <c r="BC257" s="167"/>
      <c r="BD257" s="167"/>
      <c r="BE257" s="167"/>
      <c r="BF257" s="167"/>
      <c r="BG257" s="167"/>
    </row>
    <row r="258" spans="1:59" ht="28.15" customHeight="1" x14ac:dyDescent="0.25">
      <c r="A258" s="53">
        <v>256</v>
      </c>
      <c r="B258" s="72" t="s">
        <v>3024</v>
      </c>
      <c r="C258" s="55" t="s">
        <v>978</v>
      </c>
      <c r="D258" s="91">
        <v>44956</v>
      </c>
      <c r="E258" s="56" t="s">
        <v>1358</v>
      </c>
      <c r="F258" s="57" t="s">
        <v>3025</v>
      </c>
      <c r="G258" s="73" t="s">
        <v>3026</v>
      </c>
      <c r="H258" s="58" t="s">
        <v>2562</v>
      </c>
      <c r="I258" s="59" t="s">
        <v>1429</v>
      </c>
      <c r="J258" s="74">
        <v>2266000</v>
      </c>
      <c r="K258" s="75">
        <v>22660000</v>
      </c>
      <c r="L258" s="87">
        <v>44956</v>
      </c>
      <c r="M258" s="90">
        <v>45259</v>
      </c>
      <c r="N258" s="73">
        <v>304</v>
      </c>
      <c r="O258" s="63" t="s">
        <v>1430</v>
      </c>
      <c r="P258" s="73">
        <v>12</v>
      </c>
      <c r="Q258" s="64">
        <f t="shared" si="6"/>
        <v>44931</v>
      </c>
      <c r="R258" s="65">
        <f t="shared" si="7"/>
        <v>1505871844</v>
      </c>
      <c r="S258" s="73" t="s">
        <v>3027</v>
      </c>
      <c r="T258" s="75">
        <v>22660000</v>
      </c>
      <c r="U258" s="63" t="s">
        <v>122</v>
      </c>
      <c r="V258" s="97" t="s">
        <v>1048</v>
      </c>
      <c r="W258" s="102"/>
      <c r="X258" s="84"/>
      <c r="Y258" s="102"/>
      <c r="Z258" s="104"/>
      <c r="AA258" s="84"/>
      <c r="AB258" s="84"/>
      <c r="AC258" s="84"/>
      <c r="AD258" s="80"/>
      <c r="AE258" s="84"/>
      <c r="AF258" s="84"/>
      <c r="AG258" s="94"/>
      <c r="AH258" s="80"/>
      <c r="AI258" s="84"/>
      <c r="AJ258" s="84"/>
      <c r="AK258" s="99"/>
      <c r="AL258" s="80"/>
      <c r="AM258" s="80"/>
      <c r="AN258" s="106"/>
      <c r="AO258" s="107"/>
      <c r="AP258" s="81"/>
      <c r="AQ258" s="63" t="s">
        <v>1332</v>
      </c>
      <c r="AR258" s="68" t="s">
        <v>2564</v>
      </c>
      <c r="AS258" s="68" t="s">
        <v>2565</v>
      </c>
      <c r="AT258" s="58" t="s">
        <v>3028</v>
      </c>
      <c r="AU258" s="59"/>
      <c r="AV258" s="167"/>
      <c r="AW258" s="167"/>
      <c r="AX258" s="167"/>
      <c r="AY258" s="167"/>
      <c r="AZ258" s="167"/>
      <c r="BA258" s="167"/>
      <c r="BB258" s="167"/>
      <c r="BC258" s="167"/>
      <c r="BD258" s="167"/>
      <c r="BE258" s="167"/>
      <c r="BF258" s="167"/>
      <c r="BG258" s="167"/>
    </row>
    <row r="259" spans="1:59" ht="28.15" customHeight="1" x14ac:dyDescent="0.25">
      <c r="A259" s="53">
        <v>257</v>
      </c>
      <c r="B259" s="72" t="s">
        <v>3029</v>
      </c>
      <c r="C259" s="55" t="s">
        <v>978</v>
      </c>
      <c r="D259" s="91">
        <v>44956</v>
      </c>
      <c r="E259" s="56" t="s">
        <v>1358</v>
      </c>
      <c r="F259" s="57" t="s">
        <v>3030</v>
      </c>
      <c r="G259" s="73" t="s">
        <v>3031</v>
      </c>
      <c r="H259" s="58" t="s">
        <v>2562</v>
      </c>
      <c r="I259" s="59" t="s">
        <v>1429</v>
      </c>
      <c r="J259" s="74">
        <v>2266000</v>
      </c>
      <c r="K259" s="75">
        <v>22660000</v>
      </c>
      <c r="L259" s="87">
        <v>44956</v>
      </c>
      <c r="M259" s="90">
        <v>45259</v>
      </c>
      <c r="N259" s="73">
        <v>304</v>
      </c>
      <c r="O259" s="63" t="s">
        <v>1430</v>
      </c>
      <c r="P259" s="73">
        <v>12</v>
      </c>
      <c r="Q259" s="64">
        <f t="shared" si="6"/>
        <v>44931</v>
      </c>
      <c r="R259" s="65">
        <f t="shared" si="7"/>
        <v>1505871844</v>
      </c>
      <c r="S259" s="73" t="s">
        <v>3032</v>
      </c>
      <c r="T259" s="75">
        <v>22660000</v>
      </c>
      <c r="U259" s="63" t="s">
        <v>122</v>
      </c>
      <c r="V259" s="97" t="s">
        <v>1048</v>
      </c>
      <c r="W259" s="102"/>
      <c r="X259" s="84"/>
      <c r="Y259" s="102"/>
      <c r="Z259" s="104"/>
      <c r="AA259" s="84"/>
      <c r="AB259" s="84"/>
      <c r="AC259" s="84"/>
      <c r="AD259" s="80"/>
      <c r="AE259" s="84"/>
      <c r="AF259" s="84"/>
      <c r="AG259" s="94"/>
      <c r="AH259" s="80"/>
      <c r="AI259" s="84"/>
      <c r="AJ259" s="84"/>
      <c r="AK259" s="99"/>
      <c r="AL259" s="80"/>
      <c r="AM259" s="80"/>
      <c r="AN259" s="106"/>
      <c r="AO259" s="107"/>
      <c r="AP259" s="81"/>
      <c r="AQ259" s="63" t="s">
        <v>1332</v>
      </c>
      <c r="AR259" s="68" t="s">
        <v>2564</v>
      </c>
      <c r="AS259" s="68" t="s">
        <v>2565</v>
      </c>
      <c r="AT259" s="58" t="s">
        <v>3033</v>
      </c>
      <c r="AU259" s="59"/>
      <c r="AV259" s="167"/>
      <c r="AW259" s="167"/>
      <c r="AX259" s="167"/>
      <c r="AY259" s="167"/>
      <c r="AZ259" s="167"/>
      <c r="BA259" s="167"/>
      <c r="BB259" s="167"/>
      <c r="BC259" s="167"/>
      <c r="BD259" s="167"/>
      <c r="BE259" s="167"/>
      <c r="BF259" s="167"/>
      <c r="BG259" s="167"/>
    </row>
    <row r="260" spans="1:59" ht="28.15" customHeight="1" x14ac:dyDescent="0.25">
      <c r="A260" s="53">
        <v>258</v>
      </c>
      <c r="B260" s="72" t="s">
        <v>3034</v>
      </c>
      <c r="C260" s="55" t="s">
        <v>978</v>
      </c>
      <c r="D260" s="91">
        <v>44956</v>
      </c>
      <c r="E260" s="56" t="s">
        <v>1358</v>
      </c>
      <c r="F260" s="57" t="s">
        <v>3035</v>
      </c>
      <c r="G260" s="73" t="s">
        <v>3036</v>
      </c>
      <c r="H260" s="58" t="s">
        <v>2562</v>
      </c>
      <c r="I260" s="59" t="s">
        <v>1429</v>
      </c>
      <c r="J260" s="74">
        <v>2266000</v>
      </c>
      <c r="K260" s="75">
        <v>22660000</v>
      </c>
      <c r="L260" s="87">
        <v>44956</v>
      </c>
      <c r="M260" s="90">
        <v>45259</v>
      </c>
      <c r="N260" s="73">
        <v>304</v>
      </c>
      <c r="O260" s="63" t="s">
        <v>1430</v>
      </c>
      <c r="P260" s="73">
        <v>12</v>
      </c>
      <c r="Q260" s="64">
        <f t="shared" ref="Q260:Q323" si="8">+VLOOKUP(P260,$BM$3:$BO$16,2,FALSE)</f>
        <v>44931</v>
      </c>
      <c r="R260" s="65">
        <f t="shared" ref="R260:R323" si="9">+VLOOKUP(P260,$BM$3:$BO$16,3,FALSE)</f>
        <v>1505871844</v>
      </c>
      <c r="S260" s="73" t="s">
        <v>3037</v>
      </c>
      <c r="T260" s="75">
        <v>22660000</v>
      </c>
      <c r="U260" s="63" t="s">
        <v>122</v>
      </c>
      <c r="V260" s="97" t="s">
        <v>1048</v>
      </c>
      <c r="W260" s="102"/>
      <c r="X260" s="84"/>
      <c r="Y260" s="102"/>
      <c r="Z260" s="104"/>
      <c r="AA260" s="84"/>
      <c r="AB260" s="84"/>
      <c r="AC260" s="84"/>
      <c r="AD260" s="80"/>
      <c r="AE260" s="84"/>
      <c r="AF260" s="84"/>
      <c r="AG260" s="94"/>
      <c r="AH260" s="84"/>
      <c r="AI260" s="84"/>
      <c r="AJ260" s="84"/>
      <c r="AK260" s="99"/>
      <c r="AL260" s="80"/>
      <c r="AM260" s="80"/>
      <c r="AN260" s="106"/>
      <c r="AO260" s="107"/>
      <c r="AP260" s="81"/>
      <c r="AQ260" s="63" t="s">
        <v>1332</v>
      </c>
      <c r="AR260" s="68" t="s">
        <v>2564</v>
      </c>
      <c r="AS260" s="68" t="s">
        <v>2565</v>
      </c>
      <c r="AT260" s="58" t="s">
        <v>3038</v>
      </c>
      <c r="AU260" s="59"/>
      <c r="AV260" s="167"/>
      <c r="AW260" s="167"/>
      <c r="AX260" s="167"/>
      <c r="AY260" s="167"/>
      <c r="AZ260" s="167"/>
      <c r="BA260" s="167"/>
      <c r="BB260" s="167"/>
      <c r="BC260" s="167"/>
      <c r="BD260" s="167"/>
      <c r="BE260" s="167"/>
      <c r="BF260" s="167"/>
      <c r="BG260" s="167"/>
    </row>
    <row r="261" spans="1:59" ht="28.15" customHeight="1" x14ac:dyDescent="0.25">
      <c r="A261" s="53">
        <v>259</v>
      </c>
      <c r="B261" s="72" t="s">
        <v>3039</v>
      </c>
      <c r="C261" s="55" t="s">
        <v>978</v>
      </c>
      <c r="D261" s="91">
        <v>44957</v>
      </c>
      <c r="E261" s="56" t="s">
        <v>1358</v>
      </c>
      <c r="F261" s="57" t="s">
        <v>3040</v>
      </c>
      <c r="G261" s="73" t="s">
        <v>3041</v>
      </c>
      <c r="H261" s="58" t="s">
        <v>2562</v>
      </c>
      <c r="I261" s="59" t="s">
        <v>1429</v>
      </c>
      <c r="J261" s="74">
        <v>2266000</v>
      </c>
      <c r="K261" s="75">
        <v>22660000</v>
      </c>
      <c r="L261" s="87">
        <v>44957</v>
      </c>
      <c r="M261" s="90">
        <v>45260</v>
      </c>
      <c r="N261" s="73">
        <v>304</v>
      </c>
      <c r="O261" s="63" t="s">
        <v>1430</v>
      </c>
      <c r="P261" s="73">
        <v>12</v>
      </c>
      <c r="Q261" s="64">
        <f t="shared" si="8"/>
        <v>44931</v>
      </c>
      <c r="R261" s="65">
        <f t="shared" si="9"/>
        <v>1505871844</v>
      </c>
      <c r="S261" s="73" t="s">
        <v>3042</v>
      </c>
      <c r="T261" s="75">
        <v>22660000</v>
      </c>
      <c r="U261" s="63" t="s">
        <v>122</v>
      </c>
      <c r="V261" s="97" t="s">
        <v>1048</v>
      </c>
      <c r="W261" s="102"/>
      <c r="X261" s="84"/>
      <c r="Y261" s="102"/>
      <c r="Z261" s="104"/>
      <c r="AA261" s="84"/>
      <c r="AB261" s="84"/>
      <c r="AC261" s="84"/>
      <c r="AD261" s="80"/>
      <c r="AE261" s="84"/>
      <c r="AF261" s="84"/>
      <c r="AG261" s="94"/>
      <c r="AH261" s="84"/>
      <c r="AI261" s="84"/>
      <c r="AJ261" s="84"/>
      <c r="AK261" s="99"/>
      <c r="AL261" s="80"/>
      <c r="AM261" s="80"/>
      <c r="AN261" s="106"/>
      <c r="AO261" s="107"/>
      <c r="AP261" s="81"/>
      <c r="AQ261" s="63" t="s">
        <v>1332</v>
      </c>
      <c r="AR261" s="68" t="s">
        <v>2564</v>
      </c>
      <c r="AS261" s="68" t="s">
        <v>2565</v>
      </c>
      <c r="AT261" s="58" t="s">
        <v>3043</v>
      </c>
      <c r="AU261" s="59"/>
      <c r="AV261" s="167"/>
      <c r="AW261" s="167"/>
      <c r="AX261" s="167"/>
      <c r="AY261" s="167"/>
      <c r="AZ261" s="167"/>
      <c r="BA261" s="167"/>
      <c r="BB261" s="167"/>
      <c r="BC261" s="167"/>
      <c r="BD261" s="167"/>
      <c r="BE261" s="167"/>
      <c r="BF261" s="167"/>
      <c r="BG261" s="167"/>
    </row>
    <row r="262" spans="1:59" ht="28.15" customHeight="1" x14ac:dyDescent="0.25">
      <c r="A262" s="53">
        <v>260</v>
      </c>
      <c r="B262" s="72" t="s">
        <v>3044</v>
      </c>
      <c r="C262" s="55" t="s">
        <v>978</v>
      </c>
      <c r="D262" s="91">
        <v>44956</v>
      </c>
      <c r="E262" s="56" t="s">
        <v>1358</v>
      </c>
      <c r="F262" s="57" t="s">
        <v>115</v>
      </c>
      <c r="G262" s="73" t="s">
        <v>281</v>
      </c>
      <c r="H262" s="58" t="s">
        <v>2562</v>
      </c>
      <c r="I262" s="59" t="s">
        <v>1429</v>
      </c>
      <c r="J262" s="74">
        <v>2266000</v>
      </c>
      <c r="K262" s="75">
        <v>22660000</v>
      </c>
      <c r="L262" s="87">
        <v>44956</v>
      </c>
      <c r="M262" s="90">
        <v>45259</v>
      </c>
      <c r="N262" s="73">
        <v>304</v>
      </c>
      <c r="O262" s="63" t="s">
        <v>1430</v>
      </c>
      <c r="P262" s="73">
        <v>12</v>
      </c>
      <c r="Q262" s="64">
        <f t="shared" si="8"/>
        <v>44931</v>
      </c>
      <c r="R262" s="65">
        <f t="shared" si="9"/>
        <v>1505871844</v>
      </c>
      <c r="S262" s="73" t="s">
        <v>3045</v>
      </c>
      <c r="T262" s="75">
        <v>22660000</v>
      </c>
      <c r="U262" s="63" t="s">
        <v>122</v>
      </c>
      <c r="V262" s="97" t="s">
        <v>1048</v>
      </c>
      <c r="W262" s="102"/>
      <c r="X262" s="84"/>
      <c r="Y262" s="102"/>
      <c r="Z262" s="104"/>
      <c r="AA262" s="84"/>
      <c r="AB262" s="84"/>
      <c r="AC262" s="84"/>
      <c r="AD262" s="80"/>
      <c r="AE262" s="84"/>
      <c r="AF262" s="84"/>
      <c r="AG262" s="94"/>
      <c r="AH262" s="84"/>
      <c r="AI262" s="84"/>
      <c r="AJ262" s="84"/>
      <c r="AK262" s="99"/>
      <c r="AL262" s="80"/>
      <c r="AM262" s="80"/>
      <c r="AN262" s="106"/>
      <c r="AO262" s="107"/>
      <c r="AP262" s="81"/>
      <c r="AQ262" s="63" t="s">
        <v>1332</v>
      </c>
      <c r="AR262" s="68" t="s">
        <v>2564</v>
      </c>
      <c r="AS262" s="68" t="s">
        <v>2565</v>
      </c>
      <c r="AT262" s="58" t="s">
        <v>3046</v>
      </c>
      <c r="AU262" s="59"/>
      <c r="AV262" s="167"/>
      <c r="AW262" s="167"/>
      <c r="AX262" s="167"/>
      <c r="AY262" s="167"/>
      <c r="AZ262" s="167"/>
      <c r="BA262" s="167"/>
      <c r="BB262" s="167"/>
      <c r="BC262" s="167"/>
      <c r="BD262" s="167"/>
      <c r="BE262" s="167"/>
      <c r="BF262" s="167"/>
      <c r="BG262" s="167"/>
    </row>
    <row r="263" spans="1:59" ht="28.15" customHeight="1" x14ac:dyDescent="0.25">
      <c r="A263" s="53">
        <v>261</v>
      </c>
      <c r="B263" s="72" t="s">
        <v>3047</v>
      </c>
      <c r="C263" s="55" t="s">
        <v>978</v>
      </c>
      <c r="D263" s="91">
        <v>44956</v>
      </c>
      <c r="E263" s="56" t="s">
        <v>1358</v>
      </c>
      <c r="F263" s="88" t="s">
        <v>3048</v>
      </c>
      <c r="G263" s="73" t="s">
        <v>3049</v>
      </c>
      <c r="H263" s="58" t="s">
        <v>2562</v>
      </c>
      <c r="I263" s="59" t="s">
        <v>1429</v>
      </c>
      <c r="J263" s="74">
        <v>2266000</v>
      </c>
      <c r="K263" s="75">
        <v>22660000</v>
      </c>
      <c r="L263" s="87">
        <v>44956</v>
      </c>
      <c r="M263" s="90">
        <v>45259</v>
      </c>
      <c r="N263" s="73">
        <v>304</v>
      </c>
      <c r="O263" s="63" t="s">
        <v>1430</v>
      </c>
      <c r="P263" s="73">
        <v>12</v>
      </c>
      <c r="Q263" s="64">
        <f t="shared" si="8"/>
        <v>44931</v>
      </c>
      <c r="R263" s="65">
        <f t="shared" si="9"/>
        <v>1505871844</v>
      </c>
      <c r="S263" s="73" t="s">
        <v>3050</v>
      </c>
      <c r="T263" s="75">
        <v>22660000</v>
      </c>
      <c r="U263" s="63" t="s">
        <v>122</v>
      </c>
      <c r="V263" s="97" t="s">
        <v>1048</v>
      </c>
      <c r="W263" s="102"/>
      <c r="X263" s="84"/>
      <c r="Y263" s="102"/>
      <c r="Z263" s="104"/>
      <c r="AA263" s="84"/>
      <c r="AB263" s="84"/>
      <c r="AC263" s="84"/>
      <c r="AD263" s="80"/>
      <c r="AE263" s="84"/>
      <c r="AF263" s="84"/>
      <c r="AG263" s="94"/>
      <c r="AH263" s="80"/>
      <c r="AI263" s="84"/>
      <c r="AJ263" s="84"/>
      <c r="AK263" s="99"/>
      <c r="AL263" s="80"/>
      <c r="AM263" s="80"/>
      <c r="AN263" s="106"/>
      <c r="AO263" s="107"/>
      <c r="AP263" s="81"/>
      <c r="AQ263" s="63" t="s">
        <v>1332</v>
      </c>
      <c r="AR263" s="68" t="s">
        <v>2564</v>
      </c>
      <c r="AS263" s="68" t="s">
        <v>2565</v>
      </c>
      <c r="AT263" s="58" t="s">
        <v>3051</v>
      </c>
      <c r="AU263" s="59"/>
      <c r="AV263" s="167"/>
      <c r="AW263" s="167"/>
      <c r="AX263" s="167"/>
      <c r="AY263" s="167"/>
      <c r="AZ263" s="167"/>
      <c r="BA263" s="167"/>
      <c r="BB263" s="167"/>
      <c r="BC263" s="167"/>
      <c r="BD263" s="167"/>
      <c r="BE263" s="167"/>
      <c r="BF263" s="167"/>
      <c r="BG263" s="167"/>
    </row>
    <row r="264" spans="1:59" ht="28.15" customHeight="1" x14ac:dyDescent="0.25">
      <c r="A264" s="53">
        <v>262</v>
      </c>
      <c r="B264" s="72" t="s">
        <v>3052</v>
      </c>
      <c r="C264" s="55" t="s">
        <v>978</v>
      </c>
      <c r="D264" s="91">
        <v>44956</v>
      </c>
      <c r="E264" s="56" t="s">
        <v>1358</v>
      </c>
      <c r="F264" s="57" t="s">
        <v>3053</v>
      </c>
      <c r="G264" s="73" t="s">
        <v>3054</v>
      </c>
      <c r="H264" s="58" t="s">
        <v>3011</v>
      </c>
      <c r="I264" s="59" t="s">
        <v>1461</v>
      </c>
      <c r="J264" s="74">
        <v>2322135</v>
      </c>
      <c r="K264" s="75">
        <v>23221350</v>
      </c>
      <c r="L264" s="87">
        <v>44956</v>
      </c>
      <c r="M264" s="90">
        <v>45259</v>
      </c>
      <c r="N264" s="73">
        <v>304</v>
      </c>
      <c r="O264" s="63" t="s">
        <v>1462</v>
      </c>
      <c r="P264" s="73">
        <v>7</v>
      </c>
      <c r="Q264" s="64">
        <f t="shared" si="8"/>
        <v>44931</v>
      </c>
      <c r="R264" s="65">
        <f t="shared" si="9"/>
        <v>1159135180</v>
      </c>
      <c r="S264" s="73" t="s">
        <v>3055</v>
      </c>
      <c r="T264" s="75">
        <v>23221350</v>
      </c>
      <c r="U264" s="63" t="s">
        <v>1605</v>
      </c>
      <c r="V264" s="97" t="s">
        <v>1048</v>
      </c>
      <c r="W264" s="102"/>
      <c r="X264" s="84"/>
      <c r="Y264" s="102"/>
      <c r="Z264" s="104"/>
      <c r="AA264" s="84"/>
      <c r="AB264" s="84"/>
      <c r="AC264" s="84"/>
      <c r="AD264" s="80"/>
      <c r="AE264" s="84"/>
      <c r="AF264" s="84"/>
      <c r="AG264" s="94"/>
      <c r="AH264" s="80"/>
      <c r="AI264" s="84"/>
      <c r="AJ264" s="84"/>
      <c r="AK264" s="99"/>
      <c r="AL264" s="80"/>
      <c r="AM264" s="80"/>
      <c r="AN264" s="106"/>
      <c r="AO264" s="107"/>
      <c r="AP264" s="81"/>
      <c r="AQ264" s="63" t="s">
        <v>1332</v>
      </c>
      <c r="AR264" s="68" t="s">
        <v>2585</v>
      </c>
      <c r="AS264" s="68" t="s">
        <v>3006</v>
      </c>
      <c r="AT264" s="58" t="s">
        <v>3056</v>
      </c>
      <c r="AU264" s="59"/>
      <c r="AV264" s="167"/>
      <c r="AW264" s="167"/>
      <c r="AX264" s="167"/>
      <c r="AY264" s="167"/>
      <c r="AZ264" s="167"/>
      <c r="BA264" s="167"/>
      <c r="BB264" s="167"/>
      <c r="BC264" s="167"/>
      <c r="BD264" s="167"/>
      <c r="BE264" s="167"/>
      <c r="BF264" s="167"/>
      <c r="BG264" s="167"/>
    </row>
    <row r="265" spans="1:59" ht="28.15" customHeight="1" x14ac:dyDescent="0.25">
      <c r="A265" s="53">
        <v>263</v>
      </c>
      <c r="B265" s="72" t="s">
        <v>3057</v>
      </c>
      <c r="C265" s="55" t="s">
        <v>978</v>
      </c>
      <c r="D265" s="91">
        <v>44956</v>
      </c>
      <c r="E265" s="56" t="s">
        <v>1358</v>
      </c>
      <c r="F265" s="57" t="s">
        <v>923</v>
      </c>
      <c r="G265" s="73" t="s">
        <v>3058</v>
      </c>
      <c r="H265" s="58" t="s">
        <v>2562</v>
      </c>
      <c r="I265" s="59" t="s">
        <v>1429</v>
      </c>
      <c r="J265" s="74">
        <v>2266000</v>
      </c>
      <c r="K265" s="75">
        <v>22660000</v>
      </c>
      <c r="L265" s="87">
        <v>44956</v>
      </c>
      <c r="M265" s="90">
        <v>45259</v>
      </c>
      <c r="N265" s="73">
        <v>304</v>
      </c>
      <c r="O265" s="63" t="s">
        <v>1430</v>
      </c>
      <c r="P265" s="73">
        <v>12</v>
      </c>
      <c r="Q265" s="64">
        <f t="shared" si="8"/>
        <v>44931</v>
      </c>
      <c r="R265" s="65">
        <f t="shared" si="9"/>
        <v>1505871844</v>
      </c>
      <c r="S265" s="73" t="s">
        <v>3059</v>
      </c>
      <c r="T265" s="75">
        <v>22660000</v>
      </c>
      <c r="U265" s="63" t="s">
        <v>122</v>
      </c>
      <c r="V265" s="97" t="s">
        <v>1048</v>
      </c>
      <c r="W265" s="102"/>
      <c r="X265" s="84"/>
      <c r="Y265" s="102"/>
      <c r="Z265" s="104"/>
      <c r="AA265" s="84"/>
      <c r="AB265" s="84"/>
      <c r="AC265" s="84"/>
      <c r="AD265" s="80"/>
      <c r="AE265" s="84"/>
      <c r="AF265" s="84"/>
      <c r="AG265" s="94"/>
      <c r="AH265" s="80"/>
      <c r="AI265" s="84"/>
      <c r="AJ265" s="84"/>
      <c r="AK265" s="99"/>
      <c r="AL265" s="80"/>
      <c r="AM265" s="80"/>
      <c r="AN265" s="106"/>
      <c r="AO265" s="107"/>
      <c r="AP265" s="81"/>
      <c r="AQ265" s="63" t="s">
        <v>1332</v>
      </c>
      <c r="AR265" s="68" t="s">
        <v>2564</v>
      </c>
      <c r="AS265" s="68" t="s">
        <v>2565</v>
      </c>
      <c r="AT265" s="58" t="s">
        <v>3060</v>
      </c>
      <c r="AU265" s="59"/>
      <c r="AV265" s="167"/>
      <c r="AW265" s="167"/>
      <c r="AX265" s="167"/>
      <c r="AY265" s="167"/>
      <c r="AZ265" s="167"/>
      <c r="BA265" s="167"/>
      <c r="BB265" s="167"/>
      <c r="BC265" s="167"/>
      <c r="BD265" s="167"/>
      <c r="BE265" s="167"/>
      <c r="BF265" s="167"/>
      <c r="BG265" s="167"/>
    </row>
    <row r="266" spans="1:59" ht="28.15" customHeight="1" x14ac:dyDescent="0.25">
      <c r="A266" s="53">
        <v>264</v>
      </c>
      <c r="B266" s="72" t="s">
        <v>3061</v>
      </c>
      <c r="C266" s="55" t="s">
        <v>978</v>
      </c>
      <c r="D266" s="91">
        <v>44956</v>
      </c>
      <c r="E266" s="56" t="s">
        <v>1358</v>
      </c>
      <c r="F266" s="57" t="s">
        <v>774</v>
      </c>
      <c r="G266" s="73" t="s">
        <v>773</v>
      </c>
      <c r="H266" s="58" t="s">
        <v>3011</v>
      </c>
      <c r="I266" s="59" t="s">
        <v>1461</v>
      </c>
      <c r="J266" s="74">
        <v>2322135</v>
      </c>
      <c r="K266" s="75">
        <v>23221350</v>
      </c>
      <c r="L266" s="87">
        <v>44956</v>
      </c>
      <c r="M266" s="90">
        <v>45259</v>
      </c>
      <c r="N266" s="73">
        <v>304</v>
      </c>
      <c r="O266" s="63" t="s">
        <v>1462</v>
      </c>
      <c r="P266" s="73">
        <v>8</v>
      </c>
      <c r="Q266" s="64">
        <f t="shared" si="8"/>
        <v>44931</v>
      </c>
      <c r="R266" s="65">
        <f t="shared" si="9"/>
        <v>550087980</v>
      </c>
      <c r="S266" s="73" t="s">
        <v>3062</v>
      </c>
      <c r="T266" s="75">
        <v>23221350</v>
      </c>
      <c r="U266" s="63" t="s">
        <v>1605</v>
      </c>
      <c r="V266" s="97" t="s">
        <v>1446</v>
      </c>
      <c r="W266" s="102"/>
      <c r="X266" s="84"/>
      <c r="Y266" s="102"/>
      <c r="Z266" s="104"/>
      <c r="AA266" s="84"/>
      <c r="AB266" s="84"/>
      <c r="AC266" s="84"/>
      <c r="AD266" s="80"/>
      <c r="AE266" s="84"/>
      <c r="AF266" s="84"/>
      <c r="AG266" s="94"/>
      <c r="AH266" s="84"/>
      <c r="AI266" s="84"/>
      <c r="AJ266" s="84"/>
      <c r="AK266" s="99"/>
      <c r="AL266" s="80"/>
      <c r="AM266" s="80"/>
      <c r="AN266" s="106"/>
      <c r="AO266" s="107"/>
      <c r="AP266" s="81"/>
      <c r="AQ266" s="63" t="s">
        <v>1332</v>
      </c>
      <c r="AR266" s="68" t="s">
        <v>2585</v>
      </c>
      <c r="AS266" s="68" t="s">
        <v>3063</v>
      </c>
      <c r="AT266" s="58" t="s">
        <v>3064</v>
      </c>
      <c r="AU266" s="59"/>
      <c r="AV266" s="167"/>
      <c r="AW266" s="167"/>
      <c r="AX266" s="167"/>
      <c r="AY266" s="167"/>
      <c r="AZ266" s="167"/>
      <c r="BA266" s="167"/>
      <c r="BB266" s="167"/>
      <c r="BC266" s="167"/>
      <c r="BD266" s="167"/>
      <c r="BE266" s="167"/>
      <c r="BF266" s="167"/>
      <c r="BG266" s="167"/>
    </row>
    <row r="267" spans="1:59" ht="28.15" customHeight="1" x14ac:dyDescent="0.25">
      <c r="A267" s="53">
        <v>265</v>
      </c>
      <c r="B267" s="72" t="s">
        <v>3065</v>
      </c>
      <c r="C267" s="55" t="s">
        <v>978</v>
      </c>
      <c r="D267" s="91">
        <v>44956</v>
      </c>
      <c r="E267" s="56" t="s">
        <v>1358</v>
      </c>
      <c r="F267" s="88" t="s">
        <v>3066</v>
      </c>
      <c r="G267" s="73" t="s">
        <v>3067</v>
      </c>
      <c r="H267" s="58" t="s">
        <v>3011</v>
      </c>
      <c r="I267" s="59" t="s">
        <v>1461</v>
      </c>
      <c r="J267" s="74">
        <v>2322135</v>
      </c>
      <c r="K267" s="75">
        <v>23221350</v>
      </c>
      <c r="L267" s="87">
        <v>44956</v>
      </c>
      <c r="M267" s="90">
        <v>45259</v>
      </c>
      <c r="N267" s="73">
        <v>304</v>
      </c>
      <c r="O267" s="63" t="s">
        <v>1462</v>
      </c>
      <c r="P267" s="73">
        <v>8</v>
      </c>
      <c r="Q267" s="64">
        <f t="shared" si="8"/>
        <v>44931</v>
      </c>
      <c r="R267" s="65">
        <f t="shared" si="9"/>
        <v>550087980</v>
      </c>
      <c r="S267" s="73" t="s">
        <v>3068</v>
      </c>
      <c r="T267" s="75">
        <v>23221350</v>
      </c>
      <c r="U267" s="63" t="s">
        <v>1605</v>
      </c>
      <c r="V267" s="97" t="s">
        <v>1446</v>
      </c>
      <c r="W267" s="102"/>
      <c r="X267" s="84"/>
      <c r="Y267" s="102"/>
      <c r="Z267" s="104"/>
      <c r="AA267" s="84"/>
      <c r="AB267" s="84"/>
      <c r="AC267" s="84"/>
      <c r="AD267" s="80"/>
      <c r="AE267" s="84"/>
      <c r="AF267" s="84"/>
      <c r="AG267" s="94"/>
      <c r="AH267" s="80"/>
      <c r="AI267" s="84"/>
      <c r="AJ267" s="84"/>
      <c r="AK267" s="99"/>
      <c r="AL267" s="80"/>
      <c r="AM267" s="80"/>
      <c r="AN267" s="106"/>
      <c r="AO267" s="107"/>
      <c r="AP267" s="81"/>
      <c r="AQ267" s="63" t="s">
        <v>1332</v>
      </c>
      <c r="AR267" s="68" t="s">
        <v>2585</v>
      </c>
      <c r="AS267" s="68" t="s">
        <v>3006</v>
      </c>
      <c r="AT267" s="58" t="s">
        <v>3069</v>
      </c>
      <c r="AU267" s="59"/>
      <c r="AV267" s="167"/>
      <c r="AW267" s="167"/>
      <c r="AX267" s="167"/>
      <c r="AY267" s="167"/>
      <c r="AZ267" s="167"/>
      <c r="BA267" s="167"/>
      <c r="BB267" s="167"/>
      <c r="BC267" s="167"/>
      <c r="BD267" s="167"/>
      <c r="BE267" s="167"/>
      <c r="BF267" s="167"/>
      <c r="BG267" s="167"/>
    </row>
    <row r="268" spans="1:59" ht="28.15" customHeight="1" x14ac:dyDescent="0.25">
      <c r="A268" s="53">
        <v>266</v>
      </c>
      <c r="B268" s="72" t="s">
        <v>3070</v>
      </c>
      <c r="C268" s="55" t="s">
        <v>978</v>
      </c>
      <c r="D268" s="91">
        <v>44956</v>
      </c>
      <c r="E268" s="56" t="s">
        <v>1358</v>
      </c>
      <c r="F268" s="57" t="s">
        <v>3071</v>
      </c>
      <c r="G268" s="73" t="s">
        <v>3072</v>
      </c>
      <c r="H268" s="58" t="s">
        <v>2011</v>
      </c>
      <c r="I268" s="59" t="s">
        <v>17</v>
      </c>
      <c r="J268" s="74">
        <v>2626500</v>
      </c>
      <c r="K268" s="75">
        <v>28891500</v>
      </c>
      <c r="L268" s="87">
        <v>44956</v>
      </c>
      <c r="M268" s="90">
        <v>45289</v>
      </c>
      <c r="N268" s="73">
        <v>334</v>
      </c>
      <c r="O268" s="63" t="s">
        <v>1445</v>
      </c>
      <c r="P268" s="73">
        <v>10</v>
      </c>
      <c r="Q268" s="64">
        <f t="shared" si="8"/>
        <v>44931</v>
      </c>
      <c r="R268" s="65">
        <f t="shared" si="9"/>
        <v>1569561300</v>
      </c>
      <c r="S268" s="73" t="s">
        <v>3073</v>
      </c>
      <c r="T268" s="75">
        <v>28891500</v>
      </c>
      <c r="U268" s="57" t="s">
        <v>1012</v>
      </c>
      <c r="V268" s="97" t="s">
        <v>1048</v>
      </c>
      <c r="W268" s="84"/>
      <c r="X268" s="84"/>
      <c r="Y268" s="84"/>
      <c r="Z268" s="84"/>
      <c r="AA268" s="84"/>
      <c r="AB268" s="84"/>
      <c r="AC268" s="84"/>
      <c r="AD268" s="66"/>
      <c r="AE268" s="84"/>
      <c r="AF268" s="84"/>
      <c r="AG268" s="84"/>
      <c r="AH268" s="84"/>
      <c r="AI268" s="84"/>
      <c r="AJ268" s="84"/>
      <c r="AK268" s="99"/>
      <c r="AL268" s="80"/>
      <c r="AM268" s="80"/>
      <c r="AN268" s="106"/>
      <c r="AO268" s="107"/>
      <c r="AP268" s="81"/>
      <c r="AQ268" s="63" t="s">
        <v>1332</v>
      </c>
      <c r="AR268" s="68" t="s">
        <v>1761</v>
      </c>
      <c r="AS268" s="68" t="s">
        <v>2360</v>
      </c>
      <c r="AT268" s="58" t="s">
        <v>3074</v>
      </c>
      <c r="AU268" s="59"/>
      <c r="AV268" s="167"/>
      <c r="AW268" s="167"/>
      <c r="AX268" s="167"/>
      <c r="AY268" s="167"/>
      <c r="AZ268" s="167"/>
      <c r="BA268" s="167"/>
      <c r="BB268" s="167"/>
      <c r="BC268" s="167"/>
      <c r="BD268" s="167"/>
      <c r="BE268" s="167"/>
      <c r="BF268" s="167"/>
      <c r="BG268" s="167"/>
    </row>
    <row r="269" spans="1:59" ht="28.15" customHeight="1" x14ac:dyDescent="0.25">
      <c r="A269" s="53">
        <v>267</v>
      </c>
      <c r="B269" s="72" t="s">
        <v>3075</v>
      </c>
      <c r="C269" s="55" t="s">
        <v>978</v>
      </c>
      <c r="D269" s="91">
        <v>44956</v>
      </c>
      <c r="E269" s="56" t="s">
        <v>1358</v>
      </c>
      <c r="F269" s="88" t="s">
        <v>3076</v>
      </c>
      <c r="G269" s="73" t="s">
        <v>3077</v>
      </c>
      <c r="H269" s="58" t="s">
        <v>2011</v>
      </c>
      <c r="I269" s="59" t="s">
        <v>17</v>
      </c>
      <c r="J269" s="74">
        <v>2626500</v>
      </c>
      <c r="K269" s="75">
        <v>28891500</v>
      </c>
      <c r="L269" s="112">
        <v>44956</v>
      </c>
      <c r="M269" s="90">
        <v>45289</v>
      </c>
      <c r="N269" s="73">
        <v>334</v>
      </c>
      <c r="O269" s="63" t="s">
        <v>1445</v>
      </c>
      <c r="P269" s="73">
        <v>10</v>
      </c>
      <c r="Q269" s="64">
        <f t="shared" si="8"/>
        <v>44931</v>
      </c>
      <c r="R269" s="65">
        <f t="shared" si="9"/>
        <v>1569561300</v>
      </c>
      <c r="S269" s="73" t="s">
        <v>3078</v>
      </c>
      <c r="T269" s="75">
        <v>28891500</v>
      </c>
      <c r="U269" s="63" t="s">
        <v>1012</v>
      </c>
      <c r="V269" s="97" t="s">
        <v>1048</v>
      </c>
      <c r="W269" s="102"/>
      <c r="X269" s="84"/>
      <c r="Y269" s="102"/>
      <c r="Z269" s="104"/>
      <c r="AA269" s="84"/>
      <c r="AB269" s="84"/>
      <c r="AC269" s="84"/>
      <c r="AD269" s="80"/>
      <c r="AE269" s="84"/>
      <c r="AF269" s="84"/>
      <c r="AG269" s="94"/>
      <c r="AH269" s="80"/>
      <c r="AI269" s="84"/>
      <c r="AJ269" s="84"/>
      <c r="AK269" s="99"/>
      <c r="AL269" s="80"/>
      <c r="AM269" s="80"/>
      <c r="AN269" s="106"/>
      <c r="AO269" s="107"/>
      <c r="AP269" s="81"/>
      <c r="AQ269" s="63" t="s">
        <v>1332</v>
      </c>
      <c r="AR269" s="68" t="s">
        <v>1761</v>
      </c>
      <c r="AS269" s="68" t="s">
        <v>2360</v>
      </c>
      <c r="AT269" s="58" t="s">
        <v>3079</v>
      </c>
      <c r="AU269" s="59"/>
      <c r="AV269" s="167"/>
      <c r="AW269" s="167"/>
      <c r="AX269" s="167"/>
      <c r="AY269" s="167"/>
      <c r="AZ269" s="167"/>
      <c r="BA269" s="167"/>
      <c r="BB269" s="167"/>
      <c r="BC269" s="167"/>
      <c r="BD269" s="167"/>
      <c r="BE269" s="167"/>
      <c r="BF269" s="167"/>
      <c r="BG269" s="167"/>
    </row>
    <row r="270" spans="1:59" ht="28.15" customHeight="1" x14ac:dyDescent="0.25">
      <c r="A270" s="53">
        <v>268</v>
      </c>
      <c r="B270" s="72" t="s">
        <v>3080</v>
      </c>
      <c r="C270" s="55" t="s">
        <v>978</v>
      </c>
      <c r="D270" s="91">
        <v>44956</v>
      </c>
      <c r="E270" s="56" t="s">
        <v>1358</v>
      </c>
      <c r="F270" s="57" t="s">
        <v>3081</v>
      </c>
      <c r="G270" s="73" t="s">
        <v>3082</v>
      </c>
      <c r="H270" s="58" t="s">
        <v>2011</v>
      </c>
      <c r="I270" s="59" t="s">
        <v>17</v>
      </c>
      <c r="J270" s="74">
        <v>2626500</v>
      </c>
      <c r="K270" s="74">
        <v>13132500</v>
      </c>
      <c r="L270" s="76">
        <v>44956</v>
      </c>
      <c r="M270" s="90">
        <v>45289</v>
      </c>
      <c r="N270" s="73">
        <v>334</v>
      </c>
      <c r="O270" s="63" t="s">
        <v>1445</v>
      </c>
      <c r="P270" s="73">
        <v>10</v>
      </c>
      <c r="Q270" s="64">
        <f t="shared" si="8"/>
        <v>44931</v>
      </c>
      <c r="R270" s="65">
        <f t="shared" si="9"/>
        <v>1569561300</v>
      </c>
      <c r="S270" s="73" t="s">
        <v>3083</v>
      </c>
      <c r="T270" s="74">
        <v>28891500</v>
      </c>
      <c r="U270" s="63" t="s">
        <v>1012</v>
      </c>
      <c r="V270" s="121" t="s">
        <v>1048</v>
      </c>
      <c r="W270" s="102"/>
      <c r="X270" s="84"/>
      <c r="Y270" s="102"/>
      <c r="Z270" s="104"/>
      <c r="AA270" s="103"/>
      <c r="AB270" s="102"/>
      <c r="AC270" s="119"/>
      <c r="AD270" s="80"/>
      <c r="AE270" s="84"/>
      <c r="AF270" s="84"/>
      <c r="AG270" s="94"/>
      <c r="AH270" s="80"/>
      <c r="AI270" s="84"/>
      <c r="AJ270" s="84"/>
      <c r="AK270" s="99"/>
      <c r="AL270" s="84"/>
      <c r="AM270" s="84"/>
      <c r="AN270" s="102"/>
      <c r="AO270" s="84"/>
      <c r="AP270" s="85"/>
      <c r="AQ270" s="63" t="s">
        <v>1332</v>
      </c>
      <c r="AR270" s="68" t="s">
        <v>1761</v>
      </c>
      <c r="AS270" s="68" t="s">
        <v>2360</v>
      </c>
      <c r="AT270" s="58" t="s">
        <v>3084</v>
      </c>
      <c r="AU270" s="59" t="s">
        <v>1374</v>
      </c>
      <c r="AV270" s="167"/>
      <c r="AW270" s="167"/>
      <c r="AX270" s="167"/>
      <c r="AY270" s="167"/>
      <c r="AZ270" s="167"/>
      <c r="BA270" s="167"/>
      <c r="BB270" s="167"/>
      <c r="BC270" s="167"/>
      <c r="BD270" s="167"/>
      <c r="BE270" s="167"/>
      <c r="BF270" s="167"/>
      <c r="BG270" s="167"/>
    </row>
    <row r="271" spans="1:59" ht="28.15" customHeight="1" x14ac:dyDescent="0.25">
      <c r="A271" s="53">
        <v>269</v>
      </c>
      <c r="B271" s="72" t="s">
        <v>3085</v>
      </c>
      <c r="C271" s="55" t="s">
        <v>978</v>
      </c>
      <c r="D271" s="91">
        <v>44956</v>
      </c>
      <c r="E271" s="56" t="s">
        <v>1358</v>
      </c>
      <c r="F271" s="57" t="s">
        <v>3086</v>
      </c>
      <c r="G271" s="73" t="s">
        <v>3087</v>
      </c>
      <c r="H271" s="58" t="s">
        <v>2011</v>
      </c>
      <c r="I271" s="59" t="s">
        <v>17</v>
      </c>
      <c r="J271" s="74">
        <v>2626500</v>
      </c>
      <c r="K271" s="74">
        <v>28891500</v>
      </c>
      <c r="L271" s="112">
        <v>44956</v>
      </c>
      <c r="M271" s="90">
        <v>45289</v>
      </c>
      <c r="N271" s="73">
        <v>334</v>
      </c>
      <c r="O271" s="63" t="s">
        <v>1445</v>
      </c>
      <c r="P271" s="73">
        <v>11</v>
      </c>
      <c r="Q271" s="64">
        <f t="shared" si="8"/>
        <v>44931</v>
      </c>
      <c r="R271" s="65">
        <f t="shared" si="9"/>
        <v>1275410620</v>
      </c>
      <c r="S271" s="73" t="s">
        <v>3088</v>
      </c>
      <c r="T271" s="74">
        <v>28891500</v>
      </c>
      <c r="U271" s="63" t="s">
        <v>1012</v>
      </c>
      <c r="V271" s="121" t="s">
        <v>1446</v>
      </c>
      <c r="W271" s="102"/>
      <c r="X271" s="84"/>
      <c r="Y271" s="102"/>
      <c r="Z271" s="104"/>
      <c r="AA271" s="84"/>
      <c r="AB271" s="84"/>
      <c r="AC271" s="84"/>
      <c r="AD271" s="80"/>
      <c r="AE271" s="84"/>
      <c r="AF271" s="84"/>
      <c r="AG271" s="94"/>
      <c r="AH271" s="80"/>
      <c r="AI271" s="84"/>
      <c r="AJ271" s="84"/>
      <c r="AK271" s="99"/>
      <c r="AL271" s="80"/>
      <c r="AM271" s="80"/>
      <c r="AN271" s="106"/>
      <c r="AO271" s="107"/>
      <c r="AP271" s="81"/>
      <c r="AQ271" s="63" t="s">
        <v>1332</v>
      </c>
      <c r="AR271" s="68" t="s">
        <v>1761</v>
      </c>
      <c r="AS271" s="68" t="s">
        <v>2360</v>
      </c>
      <c r="AT271" s="58" t="s">
        <v>3089</v>
      </c>
      <c r="AU271" s="59"/>
      <c r="AV271" s="167"/>
      <c r="AW271" s="167"/>
      <c r="AX271" s="167"/>
      <c r="AY271" s="167"/>
      <c r="AZ271" s="167"/>
      <c r="BA271" s="167"/>
      <c r="BB271" s="167"/>
      <c r="BC271" s="167"/>
      <c r="BD271" s="167"/>
      <c r="BE271" s="167"/>
      <c r="BF271" s="167"/>
      <c r="BG271" s="167"/>
    </row>
    <row r="272" spans="1:59" ht="28.15" customHeight="1" x14ac:dyDescent="0.25">
      <c r="A272" s="53">
        <v>270</v>
      </c>
      <c r="B272" s="72" t="s">
        <v>3090</v>
      </c>
      <c r="C272" s="55" t="s">
        <v>978</v>
      </c>
      <c r="D272" s="91">
        <v>44956</v>
      </c>
      <c r="E272" s="56" t="s">
        <v>1358</v>
      </c>
      <c r="F272" s="57" t="s">
        <v>3091</v>
      </c>
      <c r="G272" s="73" t="s">
        <v>3092</v>
      </c>
      <c r="H272" s="58" t="s">
        <v>2809</v>
      </c>
      <c r="I272" s="59" t="s">
        <v>1429</v>
      </c>
      <c r="J272" s="74">
        <v>2266000</v>
      </c>
      <c r="K272" s="74">
        <v>22660000</v>
      </c>
      <c r="L272" s="112">
        <v>44956</v>
      </c>
      <c r="M272" s="90">
        <v>45259</v>
      </c>
      <c r="N272" s="73">
        <v>304</v>
      </c>
      <c r="O272" s="63" t="s">
        <v>1430</v>
      </c>
      <c r="P272" s="73">
        <v>12</v>
      </c>
      <c r="Q272" s="64">
        <f t="shared" si="8"/>
        <v>44931</v>
      </c>
      <c r="R272" s="65">
        <f t="shared" si="9"/>
        <v>1505871844</v>
      </c>
      <c r="S272" s="73" t="s">
        <v>3093</v>
      </c>
      <c r="T272" s="74">
        <v>22660000</v>
      </c>
      <c r="U272" s="63" t="s">
        <v>122</v>
      </c>
      <c r="V272" s="121" t="s">
        <v>1048</v>
      </c>
      <c r="W272" s="102"/>
      <c r="X272" s="84"/>
      <c r="Y272" s="102"/>
      <c r="Z272" s="104"/>
      <c r="AA272" s="103"/>
      <c r="AB272" s="102"/>
      <c r="AC272" s="119"/>
      <c r="AD272" s="80"/>
      <c r="AE272" s="84"/>
      <c r="AF272" s="84"/>
      <c r="AG272" s="94"/>
      <c r="AH272" s="80"/>
      <c r="AI272" s="84"/>
      <c r="AJ272" s="84"/>
      <c r="AK272" s="99"/>
      <c r="AL272" s="84"/>
      <c r="AM272" s="84"/>
      <c r="AN272" s="102"/>
      <c r="AO272" s="84"/>
      <c r="AP272" s="85"/>
      <c r="AQ272" s="63" t="s">
        <v>1332</v>
      </c>
      <c r="AR272" s="68" t="s">
        <v>2564</v>
      </c>
      <c r="AS272" s="68" t="s">
        <v>2592</v>
      </c>
      <c r="AT272" s="58" t="s">
        <v>3094</v>
      </c>
      <c r="AU272" s="59"/>
      <c r="AV272" s="167"/>
      <c r="AW272" s="167"/>
      <c r="AX272" s="167"/>
      <c r="AY272" s="167"/>
      <c r="AZ272" s="167"/>
      <c r="BA272" s="167"/>
      <c r="BB272" s="167"/>
      <c r="BC272" s="167"/>
      <c r="BD272" s="167"/>
      <c r="BE272" s="167"/>
      <c r="BF272" s="167"/>
      <c r="BG272" s="167"/>
    </row>
    <row r="273" spans="1:59" ht="28.15" customHeight="1" x14ac:dyDescent="0.25">
      <c r="A273" s="53">
        <v>271</v>
      </c>
      <c r="B273" s="72" t="s">
        <v>3095</v>
      </c>
      <c r="C273" s="55" t="s">
        <v>978</v>
      </c>
      <c r="D273" s="91">
        <v>44956</v>
      </c>
      <c r="E273" s="56" t="s">
        <v>1358</v>
      </c>
      <c r="F273" s="57" t="s">
        <v>3096</v>
      </c>
      <c r="G273" s="73" t="s">
        <v>3097</v>
      </c>
      <c r="H273" s="58" t="s">
        <v>2562</v>
      </c>
      <c r="I273" s="59" t="s">
        <v>1429</v>
      </c>
      <c r="J273" s="74">
        <v>2266000</v>
      </c>
      <c r="K273" s="74">
        <v>22660000</v>
      </c>
      <c r="L273" s="112">
        <v>44956</v>
      </c>
      <c r="M273" s="90">
        <v>45259</v>
      </c>
      <c r="N273" s="73">
        <v>304</v>
      </c>
      <c r="O273" s="63" t="s">
        <v>1430</v>
      </c>
      <c r="P273" s="73">
        <v>12</v>
      </c>
      <c r="Q273" s="64">
        <f t="shared" si="8"/>
        <v>44931</v>
      </c>
      <c r="R273" s="65">
        <f t="shared" si="9"/>
        <v>1505871844</v>
      </c>
      <c r="S273" s="73" t="s">
        <v>3098</v>
      </c>
      <c r="T273" s="74">
        <v>22660000</v>
      </c>
      <c r="U273" s="63" t="s">
        <v>122</v>
      </c>
      <c r="V273" s="121" t="s">
        <v>1048</v>
      </c>
      <c r="W273" s="102"/>
      <c r="X273" s="84"/>
      <c r="Y273" s="102"/>
      <c r="Z273" s="104"/>
      <c r="AA273" s="103"/>
      <c r="AB273" s="102"/>
      <c r="AC273" s="119"/>
      <c r="AD273" s="80"/>
      <c r="AE273" s="84"/>
      <c r="AF273" s="84"/>
      <c r="AG273" s="94"/>
      <c r="AH273" s="80"/>
      <c r="AI273" s="84"/>
      <c r="AJ273" s="84"/>
      <c r="AK273" s="99"/>
      <c r="AL273" s="80"/>
      <c r="AM273" s="80"/>
      <c r="AN273" s="106"/>
      <c r="AO273" s="107"/>
      <c r="AP273" s="81"/>
      <c r="AQ273" s="63" t="s">
        <v>1332</v>
      </c>
      <c r="AR273" s="68" t="s">
        <v>2564</v>
      </c>
      <c r="AS273" s="68" t="s">
        <v>2592</v>
      </c>
      <c r="AT273" s="58" t="s">
        <v>3099</v>
      </c>
      <c r="AU273" s="59"/>
      <c r="AV273" s="167"/>
      <c r="AW273" s="167"/>
      <c r="AX273" s="167"/>
      <c r="AY273" s="167"/>
      <c r="AZ273" s="167"/>
      <c r="BA273" s="167"/>
      <c r="BB273" s="167"/>
      <c r="BC273" s="167"/>
      <c r="BD273" s="167"/>
      <c r="BE273" s="167"/>
      <c r="BF273" s="167"/>
      <c r="BG273" s="167"/>
    </row>
    <row r="274" spans="1:59" ht="28.15" customHeight="1" x14ac:dyDescent="0.25">
      <c r="A274" s="53">
        <v>272</v>
      </c>
      <c r="B274" s="72" t="s">
        <v>3100</v>
      </c>
      <c r="C274" s="55" t="s">
        <v>978</v>
      </c>
      <c r="D274" s="91">
        <v>44958</v>
      </c>
      <c r="E274" s="56" t="s">
        <v>1358</v>
      </c>
      <c r="F274" s="57" t="s">
        <v>3101</v>
      </c>
      <c r="G274" s="73" t="s">
        <v>3102</v>
      </c>
      <c r="H274" s="58" t="s">
        <v>2772</v>
      </c>
      <c r="I274" s="59" t="s">
        <v>1429</v>
      </c>
      <c r="J274" s="74">
        <v>2200000</v>
      </c>
      <c r="K274" s="74">
        <v>22000000</v>
      </c>
      <c r="L274" s="112">
        <v>44958</v>
      </c>
      <c r="M274" s="90">
        <v>45261</v>
      </c>
      <c r="N274" s="73">
        <v>304</v>
      </c>
      <c r="O274" s="63" t="s">
        <v>1430</v>
      </c>
      <c r="P274" s="73">
        <v>14</v>
      </c>
      <c r="Q274" s="64">
        <f t="shared" si="8"/>
        <v>44931</v>
      </c>
      <c r="R274" s="65">
        <f t="shared" si="9"/>
        <v>630727269</v>
      </c>
      <c r="S274" s="73" t="s">
        <v>3103</v>
      </c>
      <c r="T274" s="74">
        <v>22000000</v>
      </c>
      <c r="U274" s="63" t="s">
        <v>28</v>
      </c>
      <c r="V274" s="121" t="s">
        <v>1048</v>
      </c>
      <c r="W274" s="102"/>
      <c r="X274" s="84"/>
      <c r="Y274" s="102"/>
      <c r="Z274" s="104"/>
      <c r="AA274" s="84"/>
      <c r="AB274" s="84"/>
      <c r="AC274" s="84"/>
      <c r="AD274" s="80"/>
      <c r="AE274" s="84"/>
      <c r="AF274" s="84"/>
      <c r="AG274" s="94"/>
      <c r="AH274" s="80"/>
      <c r="AI274" s="84"/>
      <c r="AJ274" s="84"/>
      <c r="AK274" s="99"/>
      <c r="AL274" s="80"/>
      <c r="AM274" s="80"/>
      <c r="AN274" s="106"/>
      <c r="AO274" s="107"/>
      <c r="AP274" s="81"/>
      <c r="AQ274" s="63" t="s">
        <v>1332</v>
      </c>
      <c r="AR274" s="68" t="s">
        <v>3104</v>
      </c>
      <c r="AS274" s="68" t="s">
        <v>3105</v>
      </c>
      <c r="AT274" s="58" t="s">
        <v>3106</v>
      </c>
      <c r="AU274" s="59"/>
      <c r="AV274" s="167"/>
      <c r="AW274" s="167"/>
      <c r="AX274" s="167"/>
      <c r="AY274" s="167"/>
      <c r="AZ274" s="167"/>
      <c r="BA274" s="167"/>
      <c r="BB274" s="167"/>
      <c r="BC274" s="167"/>
      <c r="BD274" s="167"/>
      <c r="BE274" s="167"/>
      <c r="BF274" s="167"/>
      <c r="BG274" s="167"/>
    </row>
    <row r="275" spans="1:59" ht="28.15" customHeight="1" x14ac:dyDescent="0.25">
      <c r="A275" s="53">
        <v>273</v>
      </c>
      <c r="B275" s="72" t="s">
        <v>3107</v>
      </c>
      <c r="C275" s="55" t="s">
        <v>978</v>
      </c>
      <c r="D275" s="91">
        <v>44957</v>
      </c>
      <c r="E275" s="56" t="s">
        <v>1358</v>
      </c>
      <c r="F275" s="57" t="s">
        <v>428</v>
      </c>
      <c r="G275" s="73" t="s">
        <v>427</v>
      </c>
      <c r="H275" s="58" t="s">
        <v>2754</v>
      </c>
      <c r="I275" s="59" t="s">
        <v>1429</v>
      </c>
      <c r="J275" s="74">
        <v>2101200</v>
      </c>
      <c r="K275" s="74">
        <v>21012000</v>
      </c>
      <c r="L275" s="112">
        <v>44957</v>
      </c>
      <c r="M275" s="90">
        <v>45260</v>
      </c>
      <c r="N275" s="73">
        <v>304</v>
      </c>
      <c r="O275" s="63" t="s">
        <v>1430</v>
      </c>
      <c r="P275" s="73">
        <v>14</v>
      </c>
      <c r="Q275" s="64">
        <f t="shared" si="8"/>
        <v>44931</v>
      </c>
      <c r="R275" s="65">
        <f t="shared" si="9"/>
        <v>630727269</v>
      </c>
      <c r="S275" s="73" t="s">
        <v>3108</v>
      </c>
      <c r="T275" s="74">
        <v>21012000</v>
      </c>
      <c r="U275" s="63" t="s">
        <v>28</v>
      </c>
      <c r="V275" s="121" t="s">
        <v>1048</v>
      </c>
      <c r="W275" s="102"/>
      <c r="X275" s="84"/>
      <c r="Y275" s="102"/>
      <c r="Z275" s="104"/>
      <c r="AA275" s="84"/>
      <c r="AB275" s="84"/>
      <c r="AC275" s="84"/>
      <c r="AD275" s="80"/>
      <c r="AE275" s="84"/>
      <c r="AF275" s="84"/>
      <c r="AG275" s="94"/>
      <c r="AH275" s="80"/>
      <c r="AI275" s="84"/>
      <c r="AJ275" s="84"/>
      <c r="AK275" s="99"/>
      <c r="AL275" s="80"/>
      <c r="AM275" s="80"/>
      <c r="AN275" s="106"/>
      <c r="AO275" s="107"/>
      <c r="AP275" s="81"/>
      <c r="AQ275" s="63" t="s">
        <v>1332</v>
      </c>
      <c r="AR275" s="68" t="s">
        <v>3109</v>
      </c>
      <c r="AS275" s="68" t="s">
        <v>3110</v>
      </c>
      <c r="AT275" s="58" t="s">
        <v>3111</v>
      </c>
      <c r="AU275" s="59"/>
      <c r="AV275" s="167"/>
      <c r="AW275" s="167"/>
      <c r="AX275" s="167"/>
      <c r="AY275" s="167"/>
      <c r="AZ275" s="167"/>
      <c r="BA275" s="167"/>
      <c r="BB275" s="167"/>
      <c r="BC275" s="167"/>
      <c r="BD275" s="167"/>
      <c r="BE275" s="167"/>
      <c r="BF275" s="167"/>
      <c r="BG275" s="167"/>
    </row>
    <row r="276" spans="1:59" ht="28.15" customHeight="1" x14ac:dyDescent="0.25">
      <c r="A276" s="53">
        <v>274</v>
      </c>
      <c r="B276" s="72" t="s">
        <v>3112</v>
      </c>
      <c r="C276" s="55" t="s">
        <v>978</v>
      </c>
      <c r="D276" s="91">
        <v>44957</v>
      </c>
      <c r="E276" s="56" t="s">
        <v>1358</v>
      </c>
      <c r="F276" s="57" t="s">
        <v>835</v>
      </c>
      <c r="G276" s="73" t="s">
        <v>3113</v>
      </c>
      <c r="H276" s="58" t="s">
        <v>3011</v>
      </c>
      <c r="I276" s="59" t="s">
        <v>1461</v>
      </c>
      <c r="J276" s="74">
        <v>2322135</v>
      </c>
      <c r="K276" s="74">
        <v>23221350</v>
      </c>
      <c r="L276" s="112">
        <v>44957</v>
      </c>
      <c r="M276" s="90">
        <v>45260</v>
      </c>
      <c r="N276" s="73">
        <v>304</v>
      </c>
      <c r="O276" s="63" t="s">
        <v>1462</v>
      </c>
      <c r="P276" s="73">
        <v>8</v>
      </c>
      <c r="Q276" s="64">
        <f t="shared" si="8"/>
        <v>44931</v>
      </c>
      <c r="R276" s="65">
        <f t="shared" si="9"/>
        <v>550087980</v>
      </c>
      <c r="S276" s="73" t="s">
        <v>3114</v>
      </c>
      <c r="T276" s="74">
        <v>23221350</v>
      </c>
      <c r="U276" s="63" t="s">
        <v>1605</v>
      </c>
      <c r="V276" s="121" t="s">
        <v>1446</v>
      </c>
      <c r="W276" s="102"/>
      <c r="X276" s="84"/>
      <c r="Y276" s="102"/>
      <c r="Z276" s="104"/>
      <c r="AA276" s="84"/>
      <c r="AB276" s="84"/>
      <c r="AC276" s="84"/>
      <c r="AD276" s="80"/>
      <c r="AE276" s="84"/>
      <c r="AF276" s="84"/>
      <c r="AG276" s="94"/>
      <c r="AH276" s="80"/>
      <c r="AI276" s="84"/>
      <c r="AJ276" s="84"/>
      <c r="AK276" s="99"/>
      <c r="AL276" s="80"/>
      <c r="AM276" s="80"/>
      <c r="AN276" s="106"/>
      <c r="AO276" s="107"/>
      <c r="AP276" s="81"/>
      <c r="AQ276" s="63" t="s">
        <v>1332</v>
      </c>
      <c r="AR276" s="68" t="s">
        <v>2585</v>
      </c>
      <c r="AS276" s="68" t="s">
        <v>3006</v>
      </c>
      <c r="AT276" s="58" t="s">
        <v>3115</v>
      </c>
      <c r="AU276" s="59"/>
      <c r="AV276" s="167"/>
      <c r="AW276" s="167"/>
      <c r="AX276" s="167"/>
      <c r="AY276" s="167"/>
      <c r="AZ276" s="167"/>
      <c r="BA276" s="167"/>
      <c r="BB276" s="167"/>
      <c r="BC276" s="167"/>
      <c r="BD276" s="167"/>
      <c r="BE276" s="167"/>
      <c r="BF276" s="167"/>
      <c r="BG276" s="167"/>
    </row>
    <row r="277" spans="1:59" ht="28.15" customHeight="1" x14ac:dyDescent="0.25">
      <c r="A277" s="53">
        <v>275</v>
      </c>
      <c r="B277" s="72" t="s">
        <v>3116</v>
      </c>
      <c r="C277" s="55" t="s">
        <v>978</v>
      </c>
      <c r="D277" s="91">
        <v>44957</v>
      </c>
      <c r="E277" s="56" t="s">
        <v>1358</v>
      </c>
      <c r="F277" s="57" t="s">
        <v>799</v>
      </c>
      <c r="G277" s="73" t="s">
        <v>3117</v>
      </c>
      <c r="H277" s="58" t="s">
        <v>3011</v>
      </c>
      <c r="I277" s="59" t="s">
        <v>1461</v>
      </c>
      <c r="J277" s="74">
        <v>2322135</v>
      </c>
      <c r="K277" s="74">
        <v>23221350</v>
      </c>
      <c r="L277" s="112">
        <v>44957</v>
      </c>
      <c r="M277" s="90">
        <v>45260</v>
      </c>
      <c r="N277" s="73">
        <v>304</v>
      </c>
      <c r="O277" s="63" t="s">
        <v>1462</v>
      </c>
      <c r="P277" s="73">
        <v>8</v>
      </c>
      <c r="Q277" s="64">
        <f t="shared" si="8"/>
        <v>44931</v>
      </c>
      <c r="R277" s="65">
        <f t="shared" si="9"/>
        <v>550087980</v>
      </c>
      <c r="S277" s="73" t="s">
        <v>3118</v>
      </c>
      <c r="T277" s="74">
        <v>23221350</v>
      </c>
      <c r="U277" s="63" t="s">
        <v>1605</v>
      </c>
      <c r="V277" s="121" t="s">
        <v>1446</v>
      </c>
      <c r="W277" s="102"/>
      <c r="X277" s="84"/>
      <c r="Y277" s="102"/>
      <c r="Z277" s="104"/>
      <c r="AA277" s="84"/>
      <c r="AB277" s="84"/>
      <c r="AC277" s="84"/>
      <c r="AD277" s="80"/>
      <c r="AE277" s="84"/>
      <c r="AF277" s="84"/>
      <c r="AG277" s="94"/>
      <c r="AH277" s="80"/>
      <c r="AI277" s="84"/>
      <c r="AJ277" s="84"/>
      <c r="AK277" s="99"/>
      <c r="AL277" s="80"/>
      <c r="AM277" s="80"/>
      <c r="AN277" s="106"/>
      <c r="AO277" s="107"/>
      <c r="AP277" s="81"/>
      <c r="AQ277" s="63" t="s">
        <v>1332</v>
      </c>
      <c r="AR277" s="68" t="s">
        <v>2585</v>
      </c>
      <c r="AS277" s="68" t="s">
        <v>3006</v>
      </c>
      <c r="AT277" s="58" t="s">
        <v>3119</v>
      </c>
      <c r="AU277" s="59"/>
      <c r="AV277" s="167"/>
      <c r="AW277" s="167"/>
      <c r="AX277" s="167"/>
      <c r="AY277" s="167"/>
      <c r="AZ277" s="167"/>
      <c r="BA277" s="167"/>
      <c r="BB277" s="167"/>
      <c r="BC277" s="167"/>
      <c r="BD277" s="167"/>
      <c r="BE277" s="167"/>
      <c r="BF277" s="167"/>
      <c r="BG277" s="167"/>
    </row>
    <row r="278" spans="1:59" ht="28.15" customHeight="1" x14ac:dyDescent="0.25">
      <c r="A278" s="53">
        <v>276</v>
      </c>
      <c r="B278" s="72" t="s">
        <v>3120</v>
      </c>
      <c r="C278" s="55" t="s">
        <v>978</v>
      </c>
      <c r="D278" s="91">
        <v>44957</v>
      </c>
      <c r="E278" s="56" t="s">
        <v>1358</v>
      </c>
      <c r="F278" s="57" t="s">
        <v>789</v>
      </c>
      <c r="G278" s="73" t="s">
        <v>788</v>
      </c>
      <c r="H278" s="58" t="s">
        <v>3011</v>
      </c>
      <c r="I278" s="59" t="s">
        <v>1461</v>
      </c>
      <c r="J278" s="74">
        <v>2322135</v>
      </c>
      <c r="K278" s="74">
        <v>23221350</v>
      </c>
      <c r="L278" s="112">
        <v>44957</v>
      </c>
      <c r="M278" s="90">
        <v>45260</v>
      </c>
      <c r="N278" s="73">
        <v>304</v>
      </c>
      <c r="O278" s="63" t="s">
        <v>1462</v>
      </c>
      <c r="P278" s="73">
        <v>8</v>
      </c>
      <c r="Q278" s="64">
        <f t="shared" si="8"/>
        <v>44931</v>
      </c>
      <c r="R278" s="65">
        <f t="shared" si="9"/>
        <v>550087980</v>
      </c>
      <c r="S278" s="73" t="s">
        <v>3121</v>
      </c>
      <c r="T278" s="74">
        <v>23221350</v>
      </c>
      <c r="U278" s="63" t="s">
        <v>1605</v>
      </c>
      <c r="V278" s="121" t="s">
        <v>1446</v>
      </c>
      <c r="W278" s="102"/>
      <c r="X278" s="84"/>
      <c r="Y278" s="102"/>
      <c r="Z278" s="104"/>
      <c r="AA278" s="84"/>
      <c r="AB278" s="84"/>
      <c r="AC278" s="84"/>
      <c r="AD278" s="80"/>
      <c r="AE278" s="84"/>
      <c r="AF278" s="84"/>
      <c r="AG278" s="94"/>
      <c r="AH278" s="80"/>
      <c r="AI278" s="84"/>
      <c r="AJ278" s="84"/>
      <c r="AK278" s="99"/>
      <c r="AL278" s="80"/>
      <c r="AM278" s="80"/>
      <c r="AN278" s="106"/>
      <c r="AO278" s="107"/>
      <c r="AP278" s="81"/>
      <c r="AQ278" s="63" t="s">
        <v>1332</v>
      </c>
      <c r="AR278" s="68" t="s">
        <v>2585</v>
      </c>
      <c r="AS278" s="68" t="s">
        <v>3006</v>
      </c>
      <c r="AT278" s="58" t="s">
        <v>3122</v>
      </c>
      <c r="AU278" s="59"/>
      <c r="AV278" s="167"/>
      <c r="AW278" s="167"/>
      <c r="AX278" s="167"/>
      <c r="AY278" s="167"/>
      <c r="AZ278" s="167"/>
      <c r="BA278" s="167"/>
      <c r="BB278" s="167"/>
      <c r="BC278" s="167"/>
      <c r="BD278" s="167"/>
      <c r="BE278" s="167"/>
      <c r="BF278" s="167"/>
      <c r="BG278" s="167"/>
    </row>
    <row r="279" spans="1:59" ht="28.15" customHeight="1" x14ac:dyDescent="0.25">
      <c r="A279" s="53">
        <v>277</v>
      </c>
      <c r="B279" s="72" t="s">
        <v>3123</v>
      </c>
      <c r="C279" s="55" t="s">
        <v>978</v>
      </c>
      <c r="D279" s="91">
        <v>44957</v>
      </c>
      <c r="E279" s="56" t="s">
        <v>1358</v>
      </c>
      <c r="F279" s="57" t="s">
        <v>645</v>
      </c>
      <c r="G279" s="73" t="s">
        <v>644</v>
      </c>
      <c r="H279" s="58" t="s">
        <v>3011</v>
      </c>
      <c r="I279" s="59" t="s">
        <v>1461</v>
      </c>
      <c r="J279" s="74">
        <v>2322135</v>
      </c>
      <c r="K279" s="74">
        <v>23221350</v>
      </c>
      <c r="L279" s="112">
        <v>44957</v>
      </c>
      <c r="M279" s="90">
        <v>45260</v>
      </c>
      <c r="N279" s="73">
        <v>304</v>
      </c>
      <c r="O279" s="63" t="s">
        <v>1462</v>
      </c>
      <c r="P279" s="73">
        <v>8</v>
      </c>
      <c r="Q279" s="64">
        <f t="shared" si="8"/>
        <v>44931</v>
      </c>
      <c r="R279" s="65">
        <f t="shared" si="9"/>
        <v>550087980</v>
      </c>
      <c r="S279" s="73" t="s">
        <v>3124</v>
      </c>
      <c r="T279" s="74">
        <v>23221350</v>
      </c>
      <c r="U279" s="63" t="s">
        <v>1605</v>
      </c>
      <c r="V279" s="121" t="s">
        <v>1446</v>
      </c>
      <c r="W279" s="102"/>
      <c r="X279" s="84"/>
      <c r="Y279" s="102"/>
      <c r="Z279" s="104"/>
      <c r="AA279" s="84"/>
      <c r="AB279" s="84"/>
      <c r="AC279" s="84"/>
      <c r="AD279" s="80"/>
      <c r="AE279" s="84"/>
      <c r="AF279" s="84"/>
      <c r="AG279" s="94"/>
      <c r="AH279" s="80"/>
      <c r="AI279" s="84"/>
      <c r="AJ279" s="84"/>
      <c r="AK279" s="99"/>
      <c r="AL279" s="80"/>
      <c r="AM279" s="80"/>
      <c r="AN279" s="106"/>
      <c r="AO279" s="107"/>
      <c r="AP279" s="81"/>
      <c r="AQ279" s="63" t="s">
        <v>1332</v>
      </c>
      <c r="AR279" s="68" t="s">
        <v>2585</v>
      </c>
      <c r="AS279" s="68" t="s">
        <v>3006</v>
      </c>
      <c r="AT279" s="58" t="s">
        <v>3125</v>
      </c>
      <c r="AU279" s="59"/>
      <c r="AV279" s="167"/>
      <c r="AW279" s="167"/>
      <c r="AX279" s="167"/>
      <c r="AY279" s="167"/>
      <c r="AZ279" s="167"/>
      <c r="BA279" s="167"/>
      <c r="BB279" s="167"/>
      <c r="BC279" s="167"/>
      <c r="BD279" s="167"/>
      <c r="BE279" s="167"/>
      <c r="BF279" s="167"/>
      <c r="BG279" s="167"/>
    </row>
    <row r="280" spans="1:59" ht="28.15" customHeight="1" x14ac:dyDescent="0.25">
      <c r="A280" s="53">
        <v>278</v>
      </c>
      <c r="B280" s="72" t="s">
        <v>3126</v>
      </c>
      <c r="C280" s="55" t="s">
        <v>978</v>
      </c>
      <c r="D280" s="91">
        <v>44957</v>
      </c>
      <c r="E280" s="56" t="s">
        <v>1358</v>
      </c>
      <c r="F280" s="88" t="s">
        <v>3127</v>
      </c>
      <c r="G280" s="73" t="s">
        <v>3128</v>
      </c>
      <c r="H280" s="58" t="s">
        <v>3011</v>
      </c>
      <c r="I280" s="59" t="s">
        <v>1461</v>
      </c>
      <c r="J280" s="74">
        <v>2322135</v>
      </c>
      <c r="K280" s="74">
        <v>23221350</v>
      </c>
      <c r="L280" s="112">
        <v>44957</v>
      </c>
      <c r="M280" s="90">
        <v>45260</v>
      </c>
      <c r="N280" s="73">
        <v>304</v>
      </c>
      <c r="O280" s="63" t="s">
        <v>1462</v>
      </c>
      <c r="P280" s="73">
        <v>8</v>
      </c>
      <c r="Q280" s="64">
        <f t="shared" si="8"/>
        <v>44931</v>
      </c>
      <c r="R280" s="65">
        <f t="shared" si="9"/>
        <v>550087980</v>
      </c>
      <c r="S280" s="73" t="s">
        <v>3129</v>
      </c>
      <c r="T280" s="74">
        <v>23221350</v>
      </c>
      <c r="U280" s="63" t="s">
        <v>1605</v>
      </c>
      <c r="V280" s="121" t="s">
        <v>1446</v>
      </c>
      <c r="W280" s="102"/>
      <c r="X280" s="84"/>
      <c r="Y280" s="84"/>
      <c r="Z280" s="84"/>
      <c r="AA280" s="84"/>
      <c r="AB280" s="84"/>
      <c r="AC280" s="84"/>
      <c r="AD280" s="66"/>
      <c r="AE280" s="84"/>
      <c r="AF280" s="84"/>
      <c r="AG280" s="94"/>
      <c r="AH280" s="80"/>
      <c r="AI280" s="84"/>
      <c r="AJ280" s="84"/>
      <c r="AK280" s="99"/>
      <c r="AL280" s="80"/>
      <c r="AM280" s="80"/>
      <c r="AN280" s="106"/>
      <c r="AO280" s="107"/>
      <c r="AP280" s="81"/>
      <c r="AQ280" s="63" t="s">
        <v>1332</v>
      </c>
      <c r="AR280" s="68" t="s">
        <v>2585</v>
      </c>
      <c r="AS280" s="68" t="s">
        <v>3006</v>
      </c>
      <c r="AT280" s="58" t="s">
        <v>3130</v>
      </c>
      <c r="AU280" s="59"/>
      <c r="AV280" s="167"/>
      <c r="AW280" s="167"/>
      <c r="AX280" s="167"/>
      <c r="AY280" s="167"/>
      <c r="AZ280" s="167"/>
      <c r="BA280" s="167"/>
      <c r="BB280" s="167"/>
      <c r="BC280" s="167"/>
      <c r="BD280" s="167"/>
      <c r="BE280" s="167"/>
      <c r="BF280" s="167"/>
      <c r="BG280" s="167"/>
    </row>
    <row r="281" spans="1:59" ht="28.15" customHeight="1" x14ac:dyDescent="0.25">
      <c r="A281" s="53">
        <v>279</v>
      </c>
      <c r="B281" s="72" t="s">
        <v>3131</v>
      </c>
      <c r="C281" s="55" t="s">
        <v>978</v>
      </c>
      <c r="D281" s="91">
        <v>44957</v>
      </c>
      <c r="E281" s="56" t="s">
        <v>1358</v>
      </c>
      <c r="F281" s="88" t="s">
        <v>433</v>
      </c>
      <c r="G281" s="122" t="s">
        <v>432</v>
      </c>
      <c r="H281" s="58" t="s">
        <v>2821</v>
      </c>
      <c r="I281" s="59" t="s">
        <v>1429</v>
      </c>
      <c r="J281" s="74">
        <v>1891080</v>
      </c>
      <c r="K281" s="74">
        <v>18910800</v>
      </c>
      <c r="L281" s="112">
        <v>44957</v>
      </c>
      <c r="M281" s="90">
        <v>45260</v>
      </c>
      <c r="N281" s="73">
        <v>304</v>
      </c>
      <c r="O281" s="63" t="s">
        <v>1430</v>
      </c>
      <c r="P281" s="73">
        <v>14</v>
      </c>
      <c r="Q281" s="64">
        <f t="shared" si="8"/>
        <v>44931</v>
      </c>
      <c r="R281" s="65">
        <f t="shared" si="9"/>
        <v>630727269</v>
      </c>
      <c r="S281" s="73" t="s">
        <v>3132</v>
      </c>
      <c r="T281" s="74">
        <v>18910800</v>
      </c>
      <c r="U281" s="63" t="s">
        <v>28</v>
      </c>
      <c r="V281" s="121" t="s">
        <v>1048</v>
      </c>
      <c r="W281" s="102"/>
      <c r="X281" s="84"/>
      <c r="Y281" s="102"/>
      <c r="Z281" s="104"/>
      <c r="AA281" s="84"/>
      <c r="AB281" s="84"/>
      <c r="AC281" s="84"/>
      <c r="AD281" s="80"/>
      <c r="AE281" s="84"/>
      <c r="AF281" s="84"/>
      <c r="AG281" s="94"/>
      <c r="AH281" s="80"/>
      <c r="AI281" s="84"/>
      <c r="AJ281" s="84"/>
      <c r="AK281" s="99"/>
      <c r="AL281" s="80"/>
      <c r="AM281" s="80"/>
      <c r="AN281" s="106"/>
      <c r="AO281" s="107"/>
      <c r="AP281" s="81"/>
      <c r="AQ281" s="63" t="s">
        <v>1332</v>
      </c>
      <c r="AR281" s="68" t="s">
        <v>2556</v>
      </c>
      <c r="AS281" s="68" t="s">
        <v>2823</v>
      </c>
      <c r="AT281" s="58" t="s">
        <v>3133</v>
      </c>
      <c r="AU281" s="59"/>
      <c r="AV281" s="167"/>
      <c r="AW281" s="167"/>
      <c r="AX281" s="167"/>
      <c r="AY281" s="167"/>
      <c r="AZ281" s="167"/>
      <c r="BA281" s="167"/>
      <c r="BB281" s="167"/>
      <c r="BC281" s="167"/>
      <c r="BD281" s="167"/>
      <c r="BE281" s="167"/>
      <c r="BF281" s="167"/>
      <c r="BG281" s="167"/>
    </row>
    <row r="282" spans="1:59" ht="28.15" customHeight="1" x14ac:dyDescent="0.25">
      <c r="A282" s="53">
        <v>280</v>
      </c>
      <c r="B282" s="72" t="s">
        <v>3134</v>
      </c>
      <c r="C282" s="55" t="s">
        <v>978</v>
      </c>
      <c r="D282" s="91">
        <v>44957</v>
      </c>
      <c r="E282" s="56" t="s">
        <v>1358</v>
      </c>
      <c r="F282" s="88" t="s">
        <v>3135</v>
      </c>
      <c r="G282" s="122" t="s">
        <v>447</v>
      </c>
      <c r="H282" s="58" t="s">
        <v>2821</v>
      </c>
      <c r="I282" s="59" t="s">
        <v>1429</v>
      </c>
      <c r="J282" s="74">
        <v>1891080</v>
      </c>
      <c r="K282" s="74">
        <v>18910800</v>
      </c>
      <c r="L282" s="112">
        <v>44957</v>
      </c>
      <c r="M282" s="90">
        <v>45260</v>
      </c>
      <c r="N282" s="73">
        <v>304</v>
      </c>
      <c r="O282" s="63" t="s">
        <v>1430</v>
      </c>
      <c r="P282" s="73">
        <v>14</v>
      </c>
      <c r="Q282" s="64">
        <f t="shared" si="8"/>
        <v>44931</v>
      </c>
      <c r="R282" s="65">
        <f t="shared" si="9"/>
        <v>630727269</v>
      </c>
      <c r="S282" s="73" t="s">
        <v>3136</v>
      </c>
      <c r="T282" s="74">
        <v>18910800</v>
      </c>
      <c r="U282" s="63" t="s">
        <v>28</v>
      </c>
      <c r="V282" s="121" t="s">
        <v>1048</v>
      </c>
      <c r="W282" s="102"/>
      <c r="X282" s="84"/>
      <c r="Y282" s="102"/>
      <c r="Z282" s="104"/>
      <c r="AA282" s="84"/>
      <c r="AB282" s="84"/>
      <c r="AC282" s="84"/>
      <c r="AD282" s="80"/>
      <c r="AE282" s="84"/>
      <c r="AF282" s="84"/>
      <c r="AG282" s="94"/>
      <c r="AH282" s="80"/>
      <c r="AI282" s="84"/>
      <c r="AJ282" s="84"/>
      <c r="AK282" s="99"/>
      <c r="AL282" s="80"/>
      <c r="AM282" s="80"/>
      <c r="AN282" s="106"/>
      <c r="AO282" s="107"/>
      <c r="AP282" s="81"/>
      <c r="AQ282" s="63" t="s">
        <v>1332</v>
      </c>
      <c r="AR282" s="68" t="s">
        <v>2556</v>
      </c>
      <c r="AS282" s="68" t="s">
        <v>2823</v>
      </c>
      <c r="AT282" s="58" t="s">
        <v>3137</v>
      </c>
      <c r="AU282" s="59"/>
      <c r="AV282" s="167"/>
      <c r="AW282" s="167"/>
      <c r="AX282" s="167"/>
      <c r="AY282" s="167"/>
      <c r="AZ282" s="167"/>
      <c r="BA282" s="167"/>
      <c r="BB282" s="167"/>
      <c r="BC282" s="167"/>
      <c r="BD282" s="167"/>
      <c r="BE282" s="167"/>
      <c r="BF282" s="167"/>
      <c r="BG282" s="167"/>
    </row>
    <row r="283" spans="1:59" ht="28.15" customHeight="1" x14ac:dyDescent="0.25">
      <c r="A283" s="53">
        <v>281</v>
      </c>
      <c r="B283" s="72" t="s">
        <v>3138</v>
      </c>
      <c r="C283" s="55" t="s">
        <v>978</v>
      </c>
      <c r="D283" s="91">
        <v>44957</v>
      </c>
      <c r="E283" s="56" t="s">
        <v>1358</v>
      </c>
      <c r="F283" s="57" t="s">
        <v>3139</v>
      </c>
      <c r="G283" s="122" t="s">
        <v>3140</v>
      </c>
      <c r="H283" s="58" t="s">
        <v>2562</v>
      </c>
      <c r="I283" s="59" t="s">
        <v>1429</v>
      </c>
      <c r="J283" s="74">
        <v>2266000</v>
      </c>
      <c r="K283" s="74">
        <v>22660000</v>
      </c>
      <c r="L283" s="112">
        <v>44957</v>
      </c>
      <c r="M283" s="90">
        <v>45260</v>
      </c>
      <c r="N283" s="73">
        <v>304</v>
      </c>
      <c r="O283" s="63" t="s">
        <v>1430</v>
      </c>
      <c r="P283" s="73">
        <v>12</v>
      </c>
      <c r="Q283" s="64">
        <f t="shared" si="8"/>
        <v>44931</v>
      </c>
      <c r="R283" s="65">
        <f t="shared" si="9"/>
        <v>1505871844</v>
      </c>
      <c r="S283" s="73" t="s">
        <v>3141</v>
      </c>
      <c r="T283" s="74">
        <v>22660000</v>
      </c>
      <c r="U283" s="63" t="s">
        <v>122</v>
      </c>
      <c r="V283" s="121" t="s">
        <v>1048</v>
      </c>
      <c r="W283" s="102"/>
      <c r="X283" s="84"/>
      <c r="Y283" s="102"/>
      <c r="Z283" s="104"/>
      <c r="AA283" s="84"/>
      <c r="AB283" s="84"/>
      <c r="AC283" s="84"/>
      <c r="AD283" s="80"/>
      <c r="AE283" s="84"/>
      <c r="AF283" s="84"/>
      <c r="AG283" s="94"/>
      <c r="AH283" s="80"/>
      <c r="AI283" s="84"/>
      <c r="AJ283" s="84"/>
      <c r="AK283" s="99"/>
      <c r="AL283" s="80"/>
      <c r="AM283" s="80"/>
      <c r="AN283" s="106"/>
      <c r="AO283" s="107"/>
      <c r="AP283" s="81"/>
      <c r="AQ283" s="63" t="s">
        <v>1332</v>
      </c>
      <c r="AR283" s="68" t="s">
        <v>2564</v>
      </c>
      <c r="AS283" s="68" t="s">
        <v>2592</v>
      </c>
      <c r="AT283" s="58" t="s">
        <v>3142</v>
      </c>
      <c r="AU283" s="59"/>
      <c r="AV283" s="167"/>
      <c r="AW283" s="167"/>
      <c r="AX283" s="167"/>
      <c r="AY283" s="167"/>
      <c r="AZ283" s="167"/>
      <c r="BA283" s="167"/>
      <c r="BB283" s="167"/>
      <c r="BC283" s="167"/>
      <c r="BD283" s="167"/>
      <c r="BE283" s="167"/>
      <c r="BF283" s="167"/>
      <c r="BG283" s="167"/>
    </row>
    <row r="284" spans="1:59" ht="28.15" customHeight="1" x14ac:dyDescent="0.25">
      <c r="A284" s="53">
        <v>282</v>
      </c>
      <c r="B284" s="72" t="s">
        <v>3143</v>
      </c>
      <c r="C284" s="55" t="s">
        <v>978</v>
      </c>
      <c r="D284" s="91">
        <v>44957</v>
      </c>
      <c r="E284" s="56" t="s">
        <v>1358</v>
      </c>
      <c r="F284" s="57" t="s">
        <v>3144</v>
      </c>
      <c r="G284" s="122" t="s">
        <v>3145</v>
      </c>
      <c r="H284" s="58" t="s">
        <v>2562</v>
      </c>
      <c r="I284" s="59" t="s">
        <v>1429</v>
      </c>
      <c r="J284" s="74">
        <v>2266000</v>
      </c>
      <c r="K284" s="74">
        <v>22660000</v>
      </c>
      <c r="L284" s="112">
        <v>44957</v>
      </c>
      <c r="M284" s="90">
        <v>45260</v>
      </c>
      <c r="N284" s="73">
        <v>304</v>
      </c>
      <c r="O284" s="63" t="s">
        <v>1430</v>
      </c>
      <c r="P284" s="73">
        <v>13</v>
      </c>
      <c r="Q284" s="64">
        <f t="shared" si="8"/>
        <v>44931</v>
      </c>
      <c r="R284" s="65">
        <f t="shared" si="9"/>
        <v>271920000</v>
      </c>
      <c r="S284" s="73" t="s">
        <v>3146</v>
      </c>
      <c r="T284" s="74">
        <v>22660000</v>
      </c>
      <c r="U284" s="63" t="s">
        <v>122</v>
      </c>
      <c r="V284" s="121" t="s">
        <v>1446</v>
      </c>
      <c r="W284" s="102"/>
      <c r="X284" s="84"/>
      <c r="Y284" s="102"/>
      <c r="Z284" s="104"/>
      <c r="AA284" s="84"/>
      <c r="AB284" s="84"/>
      <c r="AC284" s="84"/>
      <c r="AD284" s="80"/>
      <c r="AE284" s="84"/>
      <c r="AF284" s="84"/>
      <c r="AG284" s="94"/>
      <c r="AH284" s="80"/>
      <c r="AI284" s="84"/>
      <c r="AJ284" s="84"/>
      <c r="AK284" s="99"/>
      <c r="AL284" s="80"/>
      <c r="AM284" s="80"/>
      <c r="AN284" s="106"/>
      <c r="AO284" s="107"/>
      <c r="AP284" s="81"/>
      <c r="AQ284" s="63" t="s">
        <v>1332</v>
      </c>
      <c r="AR284" s="68" t="s">
        <v>2564</v>
      </c>
      <c r="AS284" s="68" t="s">
        <v>2592</v>
      </c>
      <c r="AT284" s="58" t="s">
        <v>3147</v>
      </c>
      <c r="AU284" s="59"/>
      <c r="AV284" s="167"/>
      <c r="AW284" s="167"/>
      <c r="AX284" s="167"/>
      <c r="AY284" s="167"/>
      <c r="AZ284" s="167"/>
      <c r="BA284" s="167"/>
      <c r="BB284" s="167"/>
      <c r="BC284" s="167"/>
      <c r="BD284" s="167"/>
      <c r="BE284" s="167"/>
      <c r="BF284" s="167"/>
      <c r="BG284" s="167"/>
    </row>
    <row r="285" spans="1:59" ht="28.15" customHeight="1" x14ac:dyDescent="0.25">
      <c r="A285" s="53">
        <v>283</v>
      </c>
      <c r="B285" s="72" t="s">
        <v>3148</v>
      </c>
      <c r="C285" s="55" t="s">
        <v>978</v>
      </c>
      <c r="D285" s="91">
        <v>44957</v>
      </c>
      <c r="E285" s="56" t="s">
        <v>1358</v>
      </c>
      <c r="F285" s="57" t="s">
        <v>453</v>
      </c>
      <c r="G285" s="122" t="s">
        <v>452</v>
      </c>
      <c r="H285" s="58" t="s">
        <v>2754</v>
      </c>
      <c r="I285" s="59" t="s">
        <v>1429</v>
      </c>
      <c r="J285" s="74">
        <v>2101200</v>
      </c>
      <c r="K285" s="74">
        <v>21012000</v>
      </c>
      <c r="L285" s="112">
        <v>44957</v>
      </c>
      <c r="M285" s="90">
        <v>45260</v>
      </c>
      <c r="N285" s="73">
        <v>304</v>
      </c>
      <c r="O285" s="63" t="s">
        <v>1430</v>
      </c>
      <c r="P285" s="73">
        <v>14</v>
      </c>
      <c r="Q285" s="64">
        <f t="shared" si="8"/>
        <v>44931</v>
      </c>
      <c r="R285" s="65">
        <f t="shared" si="9"/>
        <v>630727269</v>
      </c>
      <c r="S285" s="73" t="s">
        <v>3149</v>
      </c>
      <c r="T285" s="74">
        <v>21012000</v>
      </c>
      <c r="U285" s="63" t="s">
        <v>28</v>
      </c>
      <c r="V285" s="121" t="s">
        <v>1048</v>
      </c>
      <c r="W285" s="102"/>
      <c r="X285" s="84"/>
      <c r="Y285" s="102"/>
      <c r="Z285" s="104"/>
      <c r="AA285" s="84"/>
      <c r="AB285" s="84"/>
      <c r="AC285" s="84"/>
      <c r="AD285" s="80"/>
      <c r="AE285" s="84"/>
      <c r="AF285" s="84"/>
      <c r="AG285" s="94"/>
      <c r="AH285" s="80"/>
      <c r="AI285" s="84"/>
      <c r="AJ285" s="84"/>
      <c r="AK285" s="99"/>
      <c r="AL285" s="80"/>
      <c r="AM285" s="80"/>
      <c r="AN285" s="106"/>
      <c r="AO285" s="107"/>
      <c r="AP285" s="81"/>
      <c r="AQ285" s="63" t="s">
        <v>1332</v>
      </c>
      <c r="AR285" s="68" t="s">
        <v>3109</v>
      </c>
      <c r="AS285" s="68" t="s">
        <v>3110</v>
      </c>
      <c r="AT285" s="58" t="s">
        <v>3150</v>
      </c>
      <c r="AU285" s="59"/>
      <c r="AV285" s="167"/>
      <c r="AW285" s="167"/>
      <c r="AX285" s="167"/>
      <c r="AY285" s="167"/>
      <c r="AZ285" s="167"/>
      <c r="BA285" s="167"/>
      <c r="BB285" s="167"/>
      <c r="BC285" s="167"/>
      <c r="BD285" s="167"/>
      <c r="BE285" s="167"/>
      <c r="BF285" s="167"/>
      <c r="BG285" s="167"/>
    </row>
    <row r="286" spans="1:59" ht="28.15" customHeight="1" x14ac:dyDescent="0.25">
      <c r="A286" s="53">
        <v>284</v>
      </c>
      <c r="B286" s="72" t="s">
        <v>3151</v>
      </c>
      <c r="C286" s="55" t="s">
        <v>978</v>
      </c>
      <c r="D286" s="91">
        <v>44957</v>
      </c>
      <c r="E286" s="56" t="s">
        <v>1358</v>
      </c>
      <c r="F286" s="57" t="s">
        <v>3152</v>
      </c>
      <c r="G286" s="73" t="s">
        <v>3153</v>
      </c>
      <c r="H286" s="58" t="s">
        <v>1960</v>
      </c>
      <c r="I286" s="59" t="s">
        <v>17</v>
      </c>
      <c r="J286" s="74">
        <v>1854000</v>
      </c>
      <c r="K286" s="74">
        <v>20394000</v>
      </c>
      <c r="L286" s="112">
        <v>44957</v>
      </c>
      <c r="M286" s="90">
        <v>45290</v>
      </c>
      <c r="N286" s="73">
        <v>334</v>
      </c>
      <c r="O286" s="63" t="s">
        <v>1445</v>
      </c>
      <c r="P286" s="73">
        <v>10</v>
      </c>
      <c r="Q286" s="64">
        <f t="shared" si="8"/>
        <v>44931</v>
      </c>
      <c r="R286" s="65">
        <f t="shared" si="9"/>
        <v>1569561300</v>
      </c>
      <c r="S286" s="73" t="s">
        <v>3154</v>
      </c>
      <c r="T286" s="74">
        <v>20394000</v>
      </c>
      <c r="U286" s="63" t="s">
        <v>1012</v>
      </c>
      <c r="V286" s="121" t="s">
        <v>1048</v>
      </c>
      <c r="W286" s="102"/>
      <c r="X286" s="84"/>
      <c r="Y286" s="84"/>
      <c r="Z286" s="84"/>
      <c r="AA286" s="84"/>
      <c r="AB286" s="84"/>
      <c r="AC286" s="84"/>
      <c r="AD286" s="66"/>
      <c r="AE286" s="84"/>
      <c r="AF286" s="84"/>
      <c r="AG286" s="94"/>
      <c r="AH286" s="80"/>
      <c r="AI286" s="84"/>
      <c r="AJ286" s="84"/>
      <c r="AK286" s="99"/>
      <c r="AL286" s="80"/>
      <c r="AM286" s="80"/>
      <c r="AN286" s="106"/>
      <c r="AO286" s="107"/>
      <c r="AP286" s="81"/>
      <c r="AQ286" s="63" t="s">
        <v>1332</v>
      </c>
      <c r="AR286" s="68" t="s">
        <v>1962</v>
      </c>
      <c r="AS286" s="68" t="s">
        <v>2001</v>
      </c>
      <c r="AT286" s="58" t="s">
        <v>3155</v>
      </c>
      <c r="AU286" s="59"/>
      <c r="AV286" s="167"/>
      <c r="AW286" s="167"/>
      <c r="AX286" s="167"/>
      <c r="AY286" s="167"/>
      <c r="AZ286" s="167"/>
      <c r="BA286" s="167"/>
      <c r="BB286" s="167"/>
      <c r="BC286" s="167"/>
      <c r="BD286" s="167"/>
      <c r="BE286" s="167"/>
      <c r="BF286" s="167"/>
      <c r="BG286" s="167"/>
    </row>
    <row r="287" spans="1:59" ht="28.15" customHeight="1" x14ac:dyDescent="0.25">
      <c r="A287" s="53">
        <v>285</v>
      </c>
      <c r="B287" s="72" t="s">
        <v>3156</v>
      </c>
      <c r="C287" s="55" t="s">
        <v>978</v>
      </c>
      <c r="D287" s="91">
        <v>44957</v>
      </c>
      <c r="E287" s="56" t="s">
        <v>1358</v>
      </c>
      <c r="F287" s="57" t="s">
        <v>3157</v>
      </c>
      <c r="G287" s="122" t="s">
        <v>3158</v>
      </c>
      <c r="H287" s="58" t="s">
        <v>1960</v>
      </c>
      <c r="I287" s="59" t="s">
        <v>17</v>
      </c>
      <c r="J287" s="74">
        <v>1854000</v>
      </c>
      <c r="K287" s="74">
        <v>20394000</v>
      </c>
      <c r="L287" s="112">
        <v>44957</v>
      </c>
      <c r="M287" s="90">
        <v>45290</v>
      </c>
      <c r="N287" s="73">
        <v>334</v>
      </c>
      <c r="O287" s="63" t="s">
        <v>1445</v>
      </c>
      <c r="P287" s="73">
        <v>11</v>
      </c>
      <c r="Q287" s="64">
        <f t="shared" si="8"/>
        <v>44931</v>
      </c>
      <c r="R287" s="65">
        <f t="shared" si="9"/>
        <v>1275410620</v>
      </c>
      <c r="S287" s="73" t="s">
        <v>3159</v>
      </c>
      <c r="T287" s="74">
        <v>20394000</v>
      </c>
      <c r="U287" s="63" t="s">
        <v>1012</v>
      </c>
      <c r="V287" s="121" t="s">
        <v>1446</v>
      </c>
      <c r="W287" s="102"/>
      <c r="X287" s="84"/>
      <c r="Y287" s="102"/>
      <c r="Z287" s="104"/>
      <c r="AA287" s="84"/>
      <c r="AB287" s="84"/>
      <c r="AC287" s="84"/>
      <c r="AD287" s="80"/>
      <c r="AE287" s="84"/>
      <c r="AF287" s="84"/>
      <c r="AG287" s="94"/>
      <c r="AH287" s="80"/>
      <c r="AI287" s="84"/>
      <c r="AJ287" s="84"/>
      <c r="AK287" s="99"/>
      <c r="AL287" s="80"/>
      <c r="AM287" s="80"/>
      <c r="AN287" s="106"/>
      <c r="AO287" s="107"/>
      <c r="AP287" s="81"/>
      <c r="AQ287" s="63" t="s">
        <v>1332</v>
      </c>
      <c r="AR287" s="68" t="s">
        <v>2410</v>
      </c>
      <c r="AS287" s="68" t="s">
        <v>2411</v>
      </c>
      <c r="AT287" s="58" t="s">
        <v>3160</v>
      </c>
      <c r="AU287" s="59"/>
      <c r="AV287" s="167"/>
      <c r="AW287" s="167"/>
      <c r="AX287" s="167"/>
      <c r="AY287" s="167"/>
      <c r="AZ287" s="167"/>
      <c r="BA287" s="167"/>
      <c r="BB287" s="167"/>
      <c r="BC287" s="167"/>
      <c r="BD287" s="167"/>
      <c r="BE287" s="167"/>
      <c r="BF287" s="167"/>
      <c r="BG287" s="167"/>
    </row>
    <row r="288" spans="1:59" ht="28.15" customHeight="1" x14ac:dyDescent="0.25">
      <c r="A288" s="53">
        <v>286</v>
      </c>
      <c r="B288" s="72" t="s">
        <v>3161</v>
      </c>
      <c r="C288" s="55" t="s">
        <v>978</v>
      </c>
      <c r="D288" s="91">
        <v>44957</v>
      </c>
      <c r="E288" s="56" t="s">
        <v>1358</v>
      </c>
      <c r="F288" s="57" t="s">
        <v>3162</v>
      </c>
      <c r="G288" s="122" t="s">
        <v>3163</v>
      </c>
      <c r="H288" s="58" t="s">
        <v>1960</v>
      </c>
      <c r="I288" s="59" t="s">
        <v>17</v>
      </c>
      <c r="J288" s="74">
        <v>1854000</v>
      </c>
      <c r="K288" s="74">
        <v>20394000</v>
      </c>
      <c r="L288" s="112">
        <v>44957</v>
      </c>
      <c r="M288" s="90">
        <v>45290</v>
      </c>
      <c r="N288" s="73">
        <v>334</v>
      </c>
      <c r="O288" s="63" t="s">
        <v>1445</v>
      </c>
      <c r="P288" s="73">
        <v>11</v>
      </c>
      <c r="Q288" s="64">
        <f t="shared" si="8"/>
        <v>44931</v>
      </c>
      <c r="R288" s="65">
        <f t="shared" si="9"/>
        <v>1275410620</v>
      </c>
      <c r="S288" s="73" t="s">
        <v>3164</v>
      </c>
      <c r="T288" s="74">
        <v>20394000</v>
      </c>
      <c r="U288" s="63" t="s">
        <v>1012</v>
      </c>
      <c r="V288" s="121" t="s">
        <v>1446</v>
      </c>
      <c r="W288" s="102"/>
      <c r="X288" s="84"/>
      <c r="Y288" s="102"/>
      <c r="Z288" s="104"/>
      <c r="AA288" s="84"/>
      <c r="AB288" s="84"/>
      <c r="AC288" s="84"/>
      <c r="AD288" s="80"/>
      <c r="AE288" s="84"/>
      <c r="AF288" s="84"/>
      <c r="AG288" s="94"/>
      <c r="AH288" s="80"/>
      <c r="AI288" s="84"/>
      <c r="AJ288" s="84"/>
      <c r="AK288" s="99"/>
      <c r="AL288" s="80"/>
      <c r="AM288" s="80"/>
      <c r="AN288" s="106"/>
      <c r="AO288" s="107"/>
      <c r="AP288" s="81"/>
      <c r="AQ288" s="63" t="s">
        <v>1332</v>
      </c>
      <c r="AR288" s="68" t="s">
        <v>1962</v>
      </c>
      <c r="AS288" s="68" t="s">
        <v>2001</v>
      </c>
      <c r="AT288" s="58" t="s">
        <v>3165</v>
      </c>
      <c r="AU288" s="59"/>
      <c r="AV288" s="167"/>
      <c r="AW288" s="167"/>
      <c r="AX288" s="167"/>
      <c r="AY288" s="167"/>
      <c r="AZ288" s="167"/>
      <c r="BA288" s="167"/>
      <c r="BB288" s="167"/>
      <c r="BC288" s="167"/>
      <c r="BD288" s="167"/>
      <c r="BE288" s="167"/>
      <c r="BF288" s="167"/>
      <c r="BG288" s="167"/>
    </row>
    <row r="289" spans="1:59" ht="28.15" customHeight="1" x14ac:dyDescent="0.25">
      <c r="A289" s="53">
        <v>287</v>
      </c>
      <c r="B289" s="72" t="s">
        <v>3166</v>
      </c>
      <c r="C289" s="55" t="s">
        <v>978</v>
      </c>
      <c r="D289" s="91">
        <v>44957</v>
      </c>
      <c r="E289" s="56" t="s">
        <v>1358</v>
      </c>
      <c r="F289" s="57" t="s">
        <v>3167</v>
      </c>
      <c r="G289" s="73" t="s">
        <v>3168</v>
      </c>
      <c r="H289" s="58" t="s">
        <v>3169</v>
      </c>
      <c r="I289" s="59" t="s">
        <v>1429</v>
      </c>
      <c r="J289" s="74">
        <v>1891008</v>
      </c>
      <c r="K289" s="74">
        <v>18910080</v>
      </c>
      <c r="L289" s="112">
        <v>44957</v>
      </c>
      <c r="M289" s="90">
        <v>45260</v>
      </c>
      <c r="N289" s="73">
        <v>304</v>
      </c>
      <c r="O289" s="63" t="s">
        <v>1430</v>
      </c>
      <c r="P289" s="73">
        <v>12</v>
      </c>
      <c r="Q289" s="64">
        <f t="shared" si="8"/>
        <v>44931</v>
      </c>
      <c r="R289" s="65">
        <f t="shared" si="9"/>
        <v>1505871844</v>
      </c>
      <c r="S289" s="73" t="s">
        <v>3170</v>
      </c>
      <c r="T289" s="74">
        <v>18910080</v>
      </c>
      <c r="U289" s="63" t="s">
        <v>122</v>
      </c>
      <c r="V289" s="121" t="s">
        <v>1048</v>
      </c>
      <c r="W289" s="102"/>
      <c r="X289" s="84"/>
      <c r="Y289" s="84"/>
      <c r="Z289" s="84"/>
      <c r="AA289" s="84"/>
      <c r="AB289" s="84"/>
      <c r="AC289" s="84"/>
      <c r="AD289" s="66"/>
      <c r="AE289" s="84"/>
      <c r="AF289" s="84"/>
      <c r="AG289" s="94"/>
      <c r="AH289" s="80"/>
      <c r="AI289" s="84"/>
      <c r="AJ289" s="84"/>
      <c r="AK289" s="99"/>
      <c r="AL289" s="80"/>
      <c r="AM289" s="80"/>
      <c r="AN289" s="106"/>
      <c r="AO289" s="107"/>
      <c r="AP289" s="81"/>
      <c r="AQ289" s="63" t="s">
        <v>1332</v>
      </c>
      <c r="AR289" s="68" t="s">
        <v>2497</v>
      </c>
      <c r="AS289" s="68" t="s">
        <v>3171</v>
      </c>
      <c r="AT289" s="58" t="s">
        <v>3172</v>
      </c>
      <c r="AU289" s="59"/>
      <c r="AV289" s="167"/>
      <c r="AW289" s="167"/>
      <c r="AX289" s="167"/>
      <c r="AY289" s="167"/>
      <c r="AZ289" s="167"/>
      <c r="BA289" s="167"/>
      <c r="BB289" s="167"/>
      <c r="BC289" s="167"/>
      <c r="BD289" s="167"/>
      <c r="BE289" s="167"/>
      <c r="BF289" s="167"/>
      <c r="BG289" s="167"/>
    </row>
    <row r="290" spans="1:59" ht="28.15" customHeight="1" x14ac:dyDescent="0.25">
      <c r="A290" s="53">
        <v>288</v>
      </c>
      <c r="B290" s="72" t="s">
        <v>3173</v>
      </c>
      <c r="C290" s="55" t="s">
        <v>978</v>
      </c>
      <c r="D290" s="91">
        <v>44957</v>
      </c>
      <c r="E290" s="56" t="s">
        <v>1358</v>
      </c>
      <c r="F290" s="88" t="s">
        <v>3174</v>
      </c>
      <c r="G290" s="73" t="s">
        <v>3175</v>
      </c>
      <c r="H290" s="58" t="s">
        <v>3176</v>
      </c>
      <c r="I290" s="59" t="s">
        <v>1429</v>
      </c>
      <c r="J290" s="74">
        <v>1891080</v>
      </c>
      <c r="K290" s="74">
        <v>18910800</v>
      </c>
      <c r="L290" s="112">
        <v>44957</v>
      </c>
      <c r="M290" s="90">
        <v>45260</v>
      </c>
      <c r="N290" s="73">
        <v>304</v>
      </c>
      <c r="O290" s="63" t="s">
        <v>1430</v>
      </c>
      <c r="P290" s="73">
        <v>14</v>
      </c>
      <c r="Q290" s="64">
        <f t="shared" si="8"/>
        <v>44931</v>
      </c>
      <c r="R290" s="65">
        <f t="shared" si="9"/>
        <v>630727269</v>
      </c>
      <c r="S290" s="73" t="s">
        <v>3177</v>
      </c>
      <c r="T290" s="74">
        <v>18910800</v>
      </c>
      <c r="U290" s="63" t="s">
        <v>28</v>
      </c>
      <c r="V290" s="121" t="s">
        <v>1048</v>
      </c>
      <c r="W290" s="102"/>
      <c r="X290" s="84"/>
      <c r="Y290" s="102"/>
      <c r="Z290" s="104"/>
      <c r="AA290" s="84"/>
      <c r="AB290" s="84"/>
      <c r="AC290" s="84"/>
      <c r="AD290" s="80"/>
      <c r="AE290" s="84"/>
      <c r="AF290" s="84"/>
      <c r="AG290" s="94"/>
      <c r="AH290" s="80"/>
      <c r="AI290" s="84"/>
      <c r="AJ290" s="84"/>
      <c r="AK290" s="99"/>
      <c r="AL290" s="80"/>
      <c r="AM290" s="80"/>
      <c r="AN290" s="106"/>
      <c r="AO290" s="107"/>
      <c r="AP290" s="81"/>
      <c r="AQ290" s="63" t="s">
        <v>1332</v>
      </c>
      <c r="AR290" s="68" t="s">
        <v>2556</v>
      </c>
      <c r="AS290" s="68" t="s">
        <v>3178</v>
      </c>
      <c r="AT290" s="58" t="s">
        <v>3179</v>
      </c>
      <c r="AU290" s="59"/>
      <c r="AV290" s="167"/>
      <c r="AW290" s="167"/>
      <c r="AX290" s="167"/>
      <c r="AY290" s="167"/>
      <c r="AZ290" s="167"/>
      <c r="BA290" s="167"/>
      <c r="BB290" s="167"/>
      <c r="BC290" s="167"/>
      <c r="BD290" s="167"/>
      <c r="BE290" s="167"/>
      <c r="BF290" s="167"/>
      <c r="BG290" s="167"/>
    </row>
    <row r="291" spans="1:59" ht="28.15" customHeight="1" x14ac:dyDescent="0.25">
      <c r="A291" s="53">
        <v>289</v>
      </c>
      <c r="B291" s="72" t="s">
        <v>3180</v>
      </c>
      <c r="C291" s="55" t="s">
        <v>978</v>
      </c>
      <c r="D291" s="91">
        <v>44963</v>
      </c>
      <c r="E291" s="56" t="s">
        <v>1358</v>
      </c>
      <c r="F291" s="88" t="s">
        <v>438</v>
      </c>
      <c r="G291" s="73" t="s">
        <v>3182</v>
      </c>
      <c r="H291" s="58" t="s">
        <v>2778</v>
      </c>
      <c r="I291" s="59" t="s">
        <v>1429</v>
      </c>
      <c r="J291" s="74">
        <v>2611791.6</v>
      </c>
      <c r="K291" s="74">
        <v>26117916</v>
      </c>
      <c r="L291" s="112" t="s">
        <v>3181</v>
      </c>
      <c r="M291" s="90">
        <v>45265</v>
      </c>
      <c r="N291" s="73">
        <v>304</v>
      </c>
      <c r="O291" s="63" t="s">
        <v>1430</v>
      </c>
      <c r="P291" s="73">
        <v>13</v>
      </c>
      <c r="Q291" s="64">
        <f t="shared" si="8"/>
        <v>44931</v>
      </c>
      <c r="R291" s="65">
        <f t="shared" si="9"/>
        <v>271920000</v>
      </c>
      <c r="S291" s="73" t="s">
        <v>3183</v>
      </c>
      <c r="T291" s="74">
        <v>26117916</v>
      </c>
      <c r="U291" s="63" t="s">
        <v>122</v>
      </c>
      <c r="V291" s="121" t="s">
        <v>1446</v>
      </c>
      <c r="W291" s="102"/>
      <c r="X291" s="84"/>
      <c r="Y291" s="102"/>
      <c r="Z291" s="104"/>
      <c r="AA291" s="84"/>
      <c r="AB291" s="84"/>
      <c r="AC291" s="84"/>
      <c r="AD291" s="80"/>
      <c r="AE291" s="84"/>
      <c r="AF291" s="84"/>
      <c r="AG291" s="94"/>
      <c r="AH291" s="80"/>
      <c r="AI291" s="84"/>
      <c r="AJ291" s="84"/>
      <c r="AK291" s="99"/>
      <c r="AL291" s="80"/>
      <c r="AM291" s="80"/>
      <c r="AN291" s="106"/>
      <c r="AO291" s="107"/>
      <c r="AP291" s="81"/>
      <c r="AQ291" s="63" t="s">
        <v>1332</v>
      </c>
      <c r="AR291" s="68" t="s">
        <v>3184</v>
      </c>
      <c r="AS291" s="68" t="s">
        <v>3185</v>
      </c>
      <c r="AT291" s="58" t="s">
        <v>3186</v>
      </c>
      <c r="AU291" s="59"/>
      <c r="AV291" s="167"/>
      <c r="AW291" s="167"/>
      <c r="AX291" s="167"/>
      <c r="AY291" s="167"/>
      <c r="AZ291" s="167"/>
      <c r="BA291" s="167"/>
      <c r="BB291" s="167"/>
      <c r="BC291" s="167"/>
      <c r="BD291" s="167"/>
      <c r="BE291" s="167"/>
      <c r="BF291" s="167"/>
      <c r="BG291" s="167"/>
    </row>
    <row r="292" spans="1:59" ht="28.15" customHeight="1" x14ac:dyDescent="0.25">
      <c r="A292" s="53">
        <v>290</v>
      </c>
      <c r="B292" s="72" t="s">
        <v>3187</v>
      </c>
      <c r="C292" s="55" t="s">
        <v>978</v>
      </c>
      <c r="D292" s="91">
        <v>44958</v>
      </c>
      <c r="E292" s="56" t="s">
        <v>1358</v>
      </c>
      <c r="F292" s="88" t="s">
        <v>779</v>
      </c>
      <c r="G292" s="73" t="s">
        <v>778</v>
      </c>
      <c r="H292" s="58" t="s">
        <v>1603</v>
      </c>
      <c r="I292" s="59" t="s">
        <v>1461</v>
      </c>
      <c r="J292" s="74">
        <v>2322135</v>
      </c>
      <c r="K292" s="74">
        <v>23221350</v>
      </c>
      <c r="L292" s="112">
        <v>44958</v>
      </c>
      <c r="M292" s="90">
        <v>45260</v>
      </c>
      <c r="N292" s="73">
        <v>304</v>
      </c>
      <c r="O292" s="63" t="s">
        <v>1462</v>
      </c>
      <c r="P292" s="73">
        <v>7</v>
      </c>
      <c r="Q292" s="64">
        <f t="shared" si="8"/>
        <v>44931</v>
      </c>
      <c r="R292" s="65">
        <f t="shared" si="9"/>
        <v>1159135180</v>
      </c>
      <c r="S292" s="73" t="s">
        <v>3188</v>
      </c>
      <c r="T292" s="74">
        <v>23221350</v>
      </c>
      <c r="U292" s="63" t="s">
        <v>1605</v>
      </c>
      <c r="V292" s="121" t="s">
        <v>1048</v>
      </c>
      <c r="W292" s="102"/>
      <c r="X292" s="84"/>
      <c r="Y292" s="102"/>
      <c r="Z292" s="104"/>
      <c r="AA292" s="84"/>
      <c r="AB292" s="84"/>
      <c r="AC292" s="84"/>
      <c r="AD292" s="80"/>
      <c r="AE292" s="84"/>
      <c r="AF292" s="84"/>
      <c r="AG292" s="94"/>
      <c r="AH292" s="80"/>
      <c r="AI292" s="84"/>
      <c r="AJ292" s="84"/>
      <c r="AK292" s="99"/>
      <c r="AL292" s="80"/>
      <c r="AM292" s="80"/>
      <c r="AN292" s="106"/>
      <c r="AO292" s="107"/>
      <c r="AP292" s="81"/>
      <c r="AQ292" s="63" t="s">
        <v>1332</v>
      </c>
      <c r="AR292" s="68" t="s">
        <v>2585</v>
      </c>
      <c r="AS292" s="68" t="s">
        <v>2667</v>
      </c>
      <c r="AT292" s="58" t="s">
        <v>3189</v>
      </c>
      <c r="AU292" s="59"/>
      <c r="AV292" s="167"/>
      <c r="AW292" s="167"/>
      <c r="AX292" s="167"/>
      <c r="AY292" s="167"/>
      <c r="AZ292" s="167"/>
      <c r="BA292" s="167"/>
      <c r="BB292" s="167"/>
      <c r="BC292" s="167"/>
      <c r="BD292" s="167"/>
      <c r="BE292" s="167"/>
      <c r="BF292" s="167"/>
      <c r="BG292" s="167"/>
    </row>
    <row r="293" spans="1:59" ht="28.15" customHeight="1" x14ac:dyDescent="0.25">
      <c r="A293" s="53">
        <v>291</v>
      </c>
      <c r="B293" s="72" t="s">
        <v>3190</v>
      </c>
      <c r="C293" s="55" t="s">
        <v>978</v>
      </c>
      <c r="D293" s="91">
        <v>44958</v>
      </c>
      <c r="E293" s="56" t="s">
        <v>1358</v>
      </c>
      <c r="F293" s="57" t="s">
        <v>784</v>
      </c>
      <c r="G293" s="73" t="s">
        <v>3191</v>
      </c>
      <c r="H293" s="58" t="s">
        <v>3192</v>
      </c>
      <c r="I293" s="59" t="s">
        <v>1461</v>
      </c>
      <c r="J293" s="74">
        <v>2322135</v>
      </c>
      <c r="K293" s="74">
        <v>23221350</v>
      </c>
      <c r="L293" s="112">
        <v>44958</v>
      </c>
      <c r="M293" s="90">
        <v>45260</v>
      </c>
      <c r="N293" s="73">
        <v>304</v>
      </c>
      <c r="O293" s="63" t="s">
        <v>1462</v>
      </c>
      <c r="P293" s="73">
        <v>8</v>
      </c>
      <c r="Q293" s="64">
        <f t="shared" si="8"/>
        <v>44931</v>
      </c>
      <c r="R293" s="65">
        <f t="shared" si="9"/>
        <v>550087980</v>
      </c>
      <c r="S293" s="73" t="s">
        <v>3193</v>
      </c>
      <c r="T293" s="74">
        <v>23221350</v>
      </c>
      <c r="U293" s="63" t="s">
        <v>1605</v>
      </c>
      <c r="V293" s="121" t="s">
        <v>1446</v>
      </c>
      <c r="W293" s="102"/>
      <c r="X293" s="84"/>
      <c r="Y293" s="102"/>
      <c r="Z293" s="104"/>
      <c r="AA293" s="84"/>
      <c r="AB293" s="84"/>
      <c r="AC293" s="84"/>
      <c r="AD293" s="80"/>
      <c r="AE293" s="84"/>
      <c r="AF293" s="84"/>
      <c r="AG293" s="94"/>
      <c r="AH293" s="80"/>
      <c r="AI293" s="84"/>
      <c r="AJ293" s="84"/>
      <c r="AK293" s="99"/>
      <c r="AL293" s="80"/>
      <c r="AM293" s="80"/>
      <c r="AN293" s="106"/>
      <c r="AO293" s="107"/>
      <c r="AP293" s="81"/>
      <c r="AQ293" s="63" t="s">
        <v>1332</v>
      </c>
      <c r="AR293" s="68" t="s">
        <v>2585</v>
      </c>
      <c r="AS293" s="68" t="s">
        <v>2715</v>
      </c>
      <c r="AT293" s="58" t="s">
        <v>3194</v>
      </c>
      <c r="AU293" s="59"/>
      <c r="AV293" s="167"/>
      <c r="AW293" s="167"/>
      <c r="AX293" s="167"/>
      <c r="AY293" s="167"/>
      <c r="AZ293" s="167"/>
      <c r="BA293" s="167"/>
      <c r="BB293" s="167"/>
      <c r="BC293" s="167"/>
      <c r="BD293" s="167"/>
      <c r="BE293" s="167"/>
      <c r="BF293" s="167"/>
      <c r="BG293" s="167"/>
    </row>
    <row r="294" spans="1:59" ht="28.15" customHeight="1" x14ac:dyDescent="0.25">
      <c r="A294" s="53">
        <v>292</v>
      </c>
      <c r="B294" s="72" t="s">
        <v>3195</v>
      </c>
      <c r="C294" s="55" t="s">
        <v>978</v>
      </c>
      <c r="D294" s="91">
        <v>44958</v>
      </c>
      <c r="E294" s="56" t="s">
        <v>1358</v>
      </c>
      <c r="F294" s="57" t="s">
        <v>443</v>
      </c>
      <c r="G294" s="73" t="s">
        <v>442</v>
      </c>
      <c r="H294" s="58" t="s">
        <v>2821</v>
      </c>
      <c r="I294" s="59" t="s">
        <v>1429</v>
      </c>
      <c r="J294" s="74">
        <v>1891080</v>
      </c>
      <c r="K294" s="74">
        <v>18910800</v>
      </c>
      <c r="L294" s="112">
        <v>44958</v>
      </c>
      <c r="M294" s="90">
        <v>45260</v>
      </c>
      <c r="N294" s="73">
        <v>304</v>
      </c>
      <c r="O294" s="63" t="s">
        <v>1430</v>
      </c>
      <c r="P294" s="73">
        <v>14</v>
      </c>
      <c r="Q294" s="64">
        <f t="shared" si="8"/>
        <v>44931</v>
      </c>
      <c r="R294" s="65">
        <f t="shared" si="9"/>
        <v>630727269</v>
      </c>
      <c r="S294" s="73" t="s">
        <v>3196</v>
      </c>
      <c r="T294" s="74">
        <v>18910800</v>
      </c>
      <c r="U294" s="63" t="s">
        <v>28</v>
      </c>
      <c r="V294" s="121" t="s">
        <v>1048</v>
      </c>
      <c r="W294" s="102"/>
      <c r="X294" s="84"/>
      <c r="Y294" s="102"/>
      <c r="Z294" s="104"/>
      <c r="AA294" s="84"/>
      <c r="AB294" s="84"/>
      <c r="AC294" s="84"/>
      <c r="AD294" s="80"/>
      <c r="AE294" s="84"/>
      <c r="AF294" s="84"/>
      <c r="AG294" s="94"/>
      <c r="AH294" s="80"/>
      <c r="AI294" s="84"/>
      <c r="AJ294" s="84"/>
      <c r="AK294" s="99"/>
      <c r="AL294" s="80"/>
      <c r="AM294" s="80"/>
      <c r="AN294" s="106"/>
      <c r="AO294" s="107"/>
      <c r="AP294" s="81"/>
      <c r="AQ294" s="63" t="s">
        <v>1332</v>
      </c>
      <c r="AR294" s="68" t="s">
        <v>2556</v>
      </c>
      <c r="AS294" s="68" t="s">
        <v>2823</v>
      </c>
      <c r="AT294" s="58" t="s">
        <v>3197</v>
      </c>
      <c r="AU294" s="59"/>
      <c r="AV294" s="167"/>
      <c r="AW294" s="167"/>
      <c r="AX294" s="167"/>
      <c r="AY294" s="167"/>
      <c r="AZ294" s="167"/>
      <c r="BA294" s="167"/>
      <c r="BB294" s="167"/>
      <c r="BC294" s="167"/>
      <c r="BD294" s="167"/>
      <c r="BE294" s="167"/>
      <c r="BF294" s="167"/>
      <c r="BG294" s="167"/>
    </row>
    <row r="295" spans="1:59" ht="28.15" customHeight="1" x14ac:dyDescent="0.25">
      <c r="A295" s="53">
        <v>293</v>
      </c>
      <c r="B295" s="72" t="s">
        <v>3198</v>
      </c>
      <c r="C295" s="55" t="s">
        <v>978</v>
      </c>
      <c r="D295" s="91">
        <v>44958</v>
      </c>
      <c r="E295" s="56" t="s">
        <v>1358</v>
      </c>
      <c r="F295" s="57" t="s">
        <v>3199</v>
      </c>
      <c r="G295" s="73" t="s">
        <v>3200</v>
      </c>
      <c r="H295" s="58" t="s">
        <v>2821</v>
      </c>
      <c r="I295" s="59" t="s">
        <v>1429</v>
      </c>
      <c r="J295" s="74">
        <v>1891080</v>
      </c>
      <c r="K295" s="74">
        <v>18910800</v>
      </c>
      <c r="L295" s="112">
        <v>44958</v>
      </c>
      <c r="M295" s="90">
        <v>45260</v>
      </c>
      <c r="N295" s="73">
        <v>304</v>
      </c>
      <c r="O295" s="63" t="s">
        <v>1430</v>
      </c>
      <c r="P295" s="73">
        <v>14</v>
      </c>
      <c r="Q295" s="64">
        <f t="shared" si="8"/>
        <v>44931</v>
      </c>
      <c r="R295" s="65">
        <f t="shared" si="9"/>
        <v>630727269</v>
      </c>
      <c r="S295" s="73" t="s">
        <v>3201</v>
      </c>
      <c r="T295" s="74">
        <v>18910800</v>
      </c>
      <c r="U295" s="63" t="s">
        <v>28</v>
      </c>
      <c r="V295" s="121" t="s">
        <v>1048</v>
      </c>
      <c r="W295" s="102"/>
      <c r="X295" s="84"/>
      <c r="Y295" s="102"/>
      <c r="Z295" s="104"/>
      <c r="AA295" s="84"/>
      <c r="AB295" s="84"/>
      <c r="AC295" s="84"/>
      <c r="AD295" s="80"/>
      <c r="AE295" s="84"/>
      <c r="AF295" s="84"/>
      <c r="AG295" s="94"/>
      <c r="AH295" s="80"/>
      <c r="AI295" s="84"/>
      <c r="AJ295" s="84"/>
      <c r="AK295" s="99"/>
      <c r="AL295" s="80"/>
      <c r="AM295" s="80"/>
      <c r="AN295" s="106"/>
      <c r="AO295" s="107"/>
      <c r="AP295" s="81"/>
      <c r="AQ295" s="63" t="s">
        <v>1332</v>
      </c>
      <c r="AR295" s="68" t="s">
        <v>2556</v>
      </c>
      <c r="AS295" s="68" t="s">
        <v>2823</v>
      </c>
      <c r="AT295" s="58" t="s">
        <v>3202</v>
      </c>
      <c r="AU295" s="59"/>
      <c r="AV295" s="167"/>
      <c r="AW295" s="167"/>
      <c r="AX295" s="167"/>
      <c r="AY295" s="167"/>
      <c r="AZ295" s="167"/>
      <c r="BA295" s="167"/>
      <c r="BB295" s="167"/>
      <c r="BC295" s="167"/>
      <c r="BD295" s="167"/>
      <c r="BE295" s="167"/>
      <c r="BF295" s="167"/>
      <c r="BG295" s="167"/>
    </row>
    <row r="296" spans="1:59" ht="28.15" customHeight="1" x14ac:dyDescent="0.25">
      <c r="A296" s="53">
        <v>294</v>
      </c>
      <c r="B296" s="72" t="s">
        <v>3203</v>
      </c>
      <c r="C296" s="55" t="s">
        <v>978</v>
      </c>
      <c r="D296" s="91">
        <v>44958</v>
      </c>
      <c r="E296" s="56" t="s">
        <v>1358</v>
      </c>
      <c r="F296" s="57" t="s">
        <v>3204</v>
      </c>
      <c r="G296" s="123" t="s">
        <v>3205</v>
      </c>
      <c r="H296" s="58" t="s">
        <v>2011</v>
      </c>
      <c r="I296" s="59" t="s">
        <v>17</v>
      </c>
      <c r="J296" s="74">
        <v>2626500</v>
      </c>
      <c r="K296" s="74">
        <v>28891500</v>
      </c>
      <c r="L296" s="112">
        <v>44958</v>
      </c>
      <c r="M296" s="90">
        <v>45291</v>
      </c>
      <c r="N296" s="73">
        <v>334</v>
      </c>
      <c r="O296" s="63" t="s">
        <v>1445</v>
      </c>
      <c r="P296" s="73">
        <v>11</v>
      </c>
      <c r="Q296" s="64">
        <f t="shared" si="8"/>
        <v>44931</v>
      </c>
      <c r="R296" s="65">
        <f t="shared" si="9"/>
        <v>1275410620</v>
      </c>
      <c r="S296" s="73" t="s">
        <v>3206</v>
      </c>
      <c r="T296" s="74">
        <v>28891500</v>
      </c>
      <c r="U296" s="63" t="s">
        <v>1012</v>
      </c>
      <c r="V296" s="121" t="s">
        <v>1446</v>
      </c>
      <c r="W296" s="102"/>
      <c r="X296" s="84"/>
      <c r="Y296" s="102"/>
      <c r="Z296" s="104"/>
      <c r="AA296" s="84"/>
      <c r="AB296" s="84"/>
      <c r="AC296" s="84"/>
      <c r="AD296" s="80"/>
      <c r="AE296" s="84"/>
      <c r="AF296" s="84"/>
      <c r="AG296" s="94"/>
      <c r="AH296" s="80"/>
      <c r="AI296" s="84"/>
      <c r="AJ296" s="84"/>
      <c r="AK296" s="99"/>
      <c r="AL296" s="80"/>
      <c r="AM296" s="80"/>
      <c r="AN296" s="106"/>
      <c r="AO296" s="107"/>
      <c r="AP296" s="81"/>
      <c r="AQ296" s="63" t="s">
        <v>1332</v>
      </c>
      <c r="AR296" s="68" t="s">
        <v>1761</v>
      </c>
      <c r="AS296" s="68" t="s">
        <v>2360</v>
      </c>
      <c r="AT296" s="58" t="s">
        <v>3207</v>
      </c>
      <c r="AU296" s="59"/>
      <c r="AV296" s="167"/>
      <c r="AW296" s="167"/>
      <c r="AX296" s="167"/>
      <c r="AY296" s="167"/>
      <c r="AZ296" s="167"/>
      <c r="BA296" s="167"/>
      <c r="BB296" s="167"/>
      <c r="BC296" s="167"/>
      <c r="BD296" s="167"/>
      <c r="BE296" s="167"/>
      <c r="BF296" s="167"/>
      <c r="BG296" s="167"/>
    </row>
    <row r="297" spans="1:59" ht="28.15" customHeight="1" x14ac:dyDescent="0.25">
      <c r="A297" s="53">
        <v>295</v>
      </c>
      <c r="B297" s="72" t="s">
        <v>3208</v>
      </c>
      <c r="C297" s="55" t="s">
        <v>978</v>
      </c>
      <c r="D297" s="91">
        <v>44958</v>
      </c>
      <c r="E297" s="56" t="s">
        <v>1358</v>
      </c>
      <c r="F297" s="57" t="s">
        <v>3209</v>
      </c>
      <c r="G297" s="73" t="s">
        <v>3210</v>
      </c>
      <c r="H297" s="58" t="s">
        <v>2011</v>
      </c>
      <c r="I297" s="59" t="s">
        <v>17</v>
      </c>
      <c r="J297" s="74">
        <v>2350811</v>
      </c>
      <c r="K297" s="74">
        <v>25858921</v>
      </c>
      <c r="L297" s="112">
        <v>44958</v>
      </c>
      <c r="M297" s="90">
        <v>45291</v>
      </c>
      <c r="N297" s="73">
        <v>334</v>
      </c>
      <c r="O297" s="63" t="s">
        <v>1445</v>
      </c>
      <c r="P297" s="73">
        <v>11</v>
      </c>
      <c r="Q297" s="64">
        <f t="shared" si="8"/>
        <v>44931</v>
      </c>
      <c r="R297" s="65">
        <f t="shared" si="9"/>
        <v>1275410620</v>
      </c>
      <c r="S297" s="73" t="s">
        <v>3211</v>
      </c>
      <c r="T297" s="74">
        <v>28891500</v>
      </c>
      <c r="U297" s="63" t="s">
        <v>1012</v>
      </c>
      <c r="V297" s="121" t="s">
        <v>1446</v>
      </c>
      <c r="W297" s="102"/>
      <c r="X297" s="84"/>
      <c r="Y297" s="102"/>
      <c r="Z297" s="104"/>
      <c r="AA297" s="84"/>
      <c r="AB297" s="84"/>
      <c r="AC297" s="84"/>
      <c r="AD297" s="80"/>
      <c r="AE297" s="84"/>
      <c r="AF297" s="84"/>
      <c r="AG297" s="94"/>
      <c r="AH297" s="80"/>
      <c r="AI297" s="84"/>
      <c r="AJ297" s="84"/>
      <c r="AK297" s="99"/>
      <c r="AL297" s="80"/>
      <c r="AM297" s="80"/>
      <c r="AN297" s="106"/>
      <c r="AO297" s="107"/>
      <c r="AP297" s="81"/>
      <c r="AQ297" s="63" t="s">
        <v>1332</v>
      </c>
      <c r="AR297" s="68" t="s">
        <v>3212</v>
      </c>
      <c r="AS297" s="68" t="s">
        <v>2360</v>
      </c>
      <c r="AT297" s="58" t="s">
        <v>3213</v>
      </c>
      <c r="AU297" s="59"/>
      <c r="AV297" s="167"/>
      <c r="AW297" s="167"/>
      <c r="AX297" s="167"/>
      <c r="AY297" s="167"/>
      <c r="AZ297" s="167"/>
      <c r="BA297" s="167"/>
      <c r="BB297" s="167"/>
      <c r="BC297" s="167"/>
      <c r="BD297" s="167"/>
      <c r="BE297" s="167"/>
      <c r="BF297" s="167"/>
      <c r="BG297" s="167"/>
    </row>
    <row r="298" spans="1:59" ht="28.15" customHeight="1" x14ac:dyDescent="0.25">
      <c r="A298" s="53">
        <v>296</v>
      </c>
      <c r="B298" s="72" t="s">
        <v>3214</v>
      </c>
      <c r="C298" s="55" t="s">
        <v>978</v>
      </c>
      <c r="D298" s="91">
        <v>44958</v>
      </c>
      <c r="E298" s="56" t="s">
        <v>1358</v>
      </c>
      <c r="F298" s="57" t="s">
        <v>3215</v>
      </c>
      <c r="G298" s="73" t="s">
        <v>3216</v>
      </c>
      <c r="H298" s="58" t="s">
        <v>1603</v>
      </c>
      <c r="I298" s="59" t="s">
        <v>1461</v>
      </c>
      <c r="J298" s="74">
        <v>2322135</v>
      </c>
      <c r="K298" s="74">
        <v>23221350</v>
      </c>
      <c r="L298" s="112">
        <v>44958</v>
      </c>
      <c r="M298" s="90">
        <v>45260</v>
      </c>
      <c r="N298" s="73">
        <v>304</v>
      </c>
      <c r="O298" s="63" t="s">
        <v>1462</v>
      </c>
      <c r="P298" s="73">
        <v>7</v>
      </c>
      <c r="Q298" s="64">
        <f t="shared" si="8"/>
        <v>44931</v>
      </c>
      <c r="R298" s="65">
        <f t="shared" si="9"/>
        <v>1159135180</v>
      </c>
      <c r="S298" s="73" t="s">
        <v>3217</v>
      </c>
      <c r="T298" s="74">
        <v>23221350</v>
      </c>
      <c r="U298" s="63" t="s">
        <v>1605</v>
      </c>
      <c r="V298" s="121" t="s">
        <v>1048</v>
      </c>
      <c r="W298" s="102"/>
      <c r="X298" s="84"/>
      <c r="Y298" s="102"/>
      <c r="Z298" s="104"/>
      <c r="AA298" s="84"/>
      <c r="AB298" s="84"/>
      <c r="AC298" s="84"/>
      <c r="AD298" s="80"/>
      <c r="AE298" s="84"/>
      <c r="AF298" s="84"/>
      <c r="AG298" s="94"/>
      <c r="AH298" s="80"/>
      <c r="AI298" s="84"/>
      <c r="AJ298" s="84"/>
      <c r="AK298" s="99"/>
      <c r="AL298" s="80"/>
      <c r="AM298" s="80"/>
      <c r="AN298" s="106"/>
      <c r="AO298" s="107"/>
      <c r="AP298" s="81"/>
      <c r="AQ298" s="63" t="s">
        <v>1332</v>
      </c>
      <c r="AR298" s="68" t="s">
        <v>2585</v>
      </c>
      <c r="AS298" s="68" t="s">
        <v>2586</v>
      </c>
      <c r="AT298" s="58" t="s">
        <v>3218</v>
      </c>
      <c r="AU298" s="59"/>
      <c r="AV298" s="167"/>
      <c r="AW298" s="167"/>
      <c r="AX298" s="167"/>
      <c r="AY298" s="167"/>
      <c r="AZ298" s="167"/>
      <c r="BA298" s="167"/>
      <c r="BB298" s="167"/>
      <c r="BC298" s="167"/>
      <c r="BD298" s="167"/>
      <c r="BE298" s="167"/>
      <c r="BF298" s="167"/>
      <c r="BG298" s="167"/>
    </row>
    <row r="299" spans="1:59" ht="28.15" customHeight="1" x14ac:dyDescent="0.25">
      <c r="A299" s="53">
        <v>297</v>
      </c>
      <c r="B299" s="72" t="s">
        <v>3219</v>
      </c>
      <c r="C299" s="55" t="s">
        <v>978</v>
      </c>
      <c r="D299" s="91">
        <v>44958</v>
      </c>
      <c r="E299" s="56" t="s">
        <v>1358</v>
      </c>
      <c r="F299" s="57" t="s">
        <v>350</v>
      </c>
      <c r="G299" s="73" t="s">
        <v>3220</v>
      </c>
      <c r="H299" s="58" t="s">
        <v>1603</v>
      </c>
      <c r="I299" s="59" t="s">
        <v>1461</v>
      </c>
      <c r="J299" s="74">
        <v>2322135</v>
      </c>
      <c r="K299" s="74">
        <v>23221350</v>
      </c>
      <c r="L299" s="76">
        <v>44958</v>
      </c>
      <c r="M299" s="90">
        <v>45260</v>
      </c>
      <c r="N299" s="73">
        <v>304</v>
      </c>
      <c r="O299" s="63" t="s">
        <v>1462</v>
      </c>
      <c r="P299" s="73">
        <v>7</v>
      </c>
      <c r="Q299" s="64">
        <f t="shared" si="8"/>
        <v>44931</v>
      </c>
      <c r="R299" s="65">
        <f t="shared" si="9"/>
        <v>1159135180</v>
      </c>
      <c r="S299" s="73" t="s">
        <v>3221</v>
      </c>
      <c r="T299" s="74">
        <v>23221350</v>
      </c>
      <c r="U299" s="63" t="s">
        <v>1605</v>
      </c>
      <c r="V299" s="121" t="s">
        <v>1048</v>
      </c>
      <c r="W299" s="102"/>
      <c r="X299" s="84"/>
      <c r="Y299" s="102"/>
      <c r="Z299" s="104"/>
      <c r="AA299" s="84"/>
      <c r="AB299" s="84"/>
      <c r="AC299" s="84"/>
      <c r="AD299" s="80"/>
      <c r="AE299" s="84"/>
      <c r="AF299" s="84"/>
      <c r="AG299" s="94"/>
      <c r="AH299" s="80"/>
      <c r="AI299" s="84"/>
      <c r="AJ299" s="84"/>
      <c r="AK299" s="99"/>
      <c r="AL299" s="80"/>
      <c r="AM299" s="80"/>
      <c r="AN299" s="106"/>
      <c r="AO299" s="107"/>
      <c r="AP299" s="81"/>
      <c r="AQ299" s="63" t="s">
        <v>1332</v>
      </c>
      <c r="AR299" s="68" t="s">
        <v>2585</v>
      </c>
      <c r="AS299" s="68" t="s">
        <v>2586</v>
      </c>
      <c r="AT299" s="58" t="s">
        <v>3222</v>
      </c>
      <c r="AU299" s="59"/>
      <c r="AV299" s="167"/>
      <c r="AW299" s="167"/>
      <c r="AX299" s="167"/>
      <c r="AY299" s="167"/>
      <c r="AZ299" s="167"/>
      <c r="BA299" s="167"/>
      <c r="BB299" s="167"/>
      <c r="BC299" s="167"/>
      <c r="BD299" s="167"/>
      <c r="BE299" s="167"/>
      <c r="BF299" s="167"/>
      <c r="BG299" s="167"/>
    </row>
    <row r="300" spans="1:59" ht="28.15" customHeight="1" x14ac:dyDescent="0.25">
      <c r="A300" s="53">
        <v>298</v>
      </c>
      <c r="B300" s="72" t="s">
        <v>3223</v>
      </c>
      <c r="C300" s="55" t="s">
        <v>978</v>
      </c>
      <c r="D300" s="91">
        <v>44958</v>
      </c>
      <c r="E300" s="56" t="s">
        <v>1358</v>
      </c>
      <c r="F300" s="57" t="s">
        <v>325</v>
      </c>
      <c r="G300" s="73" t="s">
        <v>324</v>
      </c>
      <c r="H300" s="58" t="s">
        <v>1603</v>
      </c>
      <c r="I300" s="59" t="s">
        <v>1461</v>
      </c>
      <c r="J300" s="74">
        <v>2322135</v>
      </c>
      <c r="K300" s="74">
        <v>23221350</v>
      </c>
      <c r="L300" s="112">
        <v>44958</v>
      </c>
      <c r="M300" s="90">
        <v>45260</v>
      </c>
      <c r="N300" s="73">
        <v>304</v>
      </c>
      <c r="O300" s="63" t="s">
        <v>1462</v>
      </c>
      <c r="P300" s="73">
        <v>7</v>
      </c>
      <c r="Q300" s="64">
        <f t="shared" si="8"/>
        <v>44931</v>
      </c>
      <c r="R300" s="65">
        <f t="shared" si="9"/>
        <v>1159135180</v>
      </c>
      <c r="S300" s="73" t="s">
        <v>3224</v>
      </c>
      <c r="T300" s="74">
        <v>23221350</v>
      </c>
      <c r="U300" s="63" t="s">
        <v>1605</v>
      </c>
      <c r="V300" s="121" t="s">
        <v>1048</v>
      </c>
      <c r="W300" s="102"/>
      <c r="X300" s="84"/>
      <c r="Y300" s="102"/>
      <c r="Z300" s="104"/>
      <c r="AA300" s="84"/>
      <c r="AB300" s="84"/>
      <c r="AC300" s="84"/>
      <c r="AD300" s="80"/>
      <c r="AE300" s="84"/>
      <c r="AF300" s="84"/>
      <c r="AG300" s="94"/>
      <c r="AH300" s="80"/>
      <c r="AI300" s="84"/>
      <c r="AJ300" s="84"/>
      <c r="AK300" s="99"/>
      <c r="AL300" s="80"/>
      <c r="AM300" s="80"/>
      <c r="AN300" s="106"/>
      <c r="AO300" s="107"/>
      <c r="AP300" s="81"/>
      <c r="AQ300" s="63" t="s">
        <v>1332</v>
      </c>
      <c r="AR300" s="68" t="s">
        <v>2585</v>
      </c>
      <c r="AS300" s="68" t="s">
        <v>2586</v>
      </c>
      <c r="AT300" s="58" t="s">
        <v>3225</v>
      </c>
      <c r="AU300" s="59"/>
      <c r="AV300" s="167"/>
      <c r="AW300" s="167"/>
      <c r="AX300" s="167"/>
      <c r="AY300" s="167"/>
      <c r="AZ300" s="167"/>
      <c r="BA300" s="167"/>
      <c r="BB300" s="167"/>
      <c r="BC300" s="167"/>
      <c r="BD300" s="167"/>
      <c r="BE300" s="167"/>
      <c r="BF300" s="167"/>
      <c r="BG300" s="167"/>
    </row>
    <row r="301" spans="1:59" ht="28.15" customHeight="1" x14ac:dyDescent="0.25">
      <c r="A301" s="53">
        <v>299</v>
      </c>
      <c r="B301" s="72" t="s">
        <v>3226</v>
      </c>
      <c r="C301" s="55" t="s">
        <v>978</v>
      </c>
      <c r="D301" s="91">
        <v>44958</v>
      </c>
      <c r="E301" s="56" t="s">
        <v>1358</v>
      </c>
      <c r="F301" s="57" t="s">
        <v>3227</v>
      </c>
      <c r="G301" s="73" t="s">
        <v>3228</v>
      </c>
      <c r="H301" s="58" t="s">
        <v>2713</v>
      </c>
      <c r="I301" s="59" t="s">
        <v>1461</v>
      </c>
      <c r="J301" s="74">
        <v>2322135</v>
      </c>
      <c r="K301" s="74">
        <v>23221350</v>
      </c>
      <c r="L301" s="112">
        <v>44958</v>
      </c>
      <c r="M301" s="90">
        <v>45260</v>
      </c>
      <c r="N301" s="73">
        <v>304</v>
      </c>
      <c r="O301" s="63" t="s">
        <v>1462</v>
      </c>
      <c r="P301" s="73">
        <v>8</v>
      </c>
      <c r="Q301" s="64">
        <f t="shared" si="8"/>
        <v>44931</v>
      </c>
      <c r="R301" s="65">
        <f t="shared" si="9"/>
        <v>550087980</v>
      </c>
      <c r="S301" s="73" t="s">
        <v>3229</v>
      </c>
      <c r="T301" s="74">
        <v>23221350</v>
      </c>
      <c r="U301" s="63" t="s">
        <v>1605</v>
      </c>
      <c r="V301" s="121" t="s">
        <v>1446</v>
      </c>
      <c r="W301" s="102"/>
      <c r="X301" s="84"/>
      <c r="Y301" s="102"/>
      <c r="Z301" s="104"/>
      <c r="AA301" s="84"/>
      <c r="AB301" s="84"/>
      <c r="AC301" s="84"/>
      <c r="AD301" s="80"/>
      <c r="AE301" s="84"/>
      <c r="AF301" s="84"/>
      <c r="AG301" s="94"/>
      <c r="AH301" s="80"/>
      <c r="AI301" s="84"/>
      <c r="AJ301" s="84"/>
      <c r="AK301" s="99"/>
      <c r="AL301" s="80"/>
      <c r="AM301" s="80"/>
      <c r="AN301" s="106"/>
      <c r="AO301" s="107"/>
      <c r="AP301" s="81"/>
      <c r="AQ301" s="63" t="s">
        <v>1332</v>
      </c>
      <c r="AR301" s="68" t="s">
        <v>2585</v>
      </c>
      <c r="AS301" s="68" t="s">
        <v>2715</v>
      </c>
      <c r="AT301" s="58" t="s">
        <v>3230</v>
      </c>
      <c r="AU301" s="59"/>
      <c r="AV301" s="167"/>
      <c r="AW301" s="167"/>
      <c r="AX301" s="167"/>
      <c r="AY301" s="167"/>
      <c r="AZ301" s="167"/>
      <c r="BA301" s="167"/>
      <c r="BB301" s="167"/>
      <c r="BC301" s="167"/>
      <c r="BD301" s="167"/>
      <c r="BE301" s="167"/>
      <c r="BF301" s="167"/>
      <c r="BG301" s="167"/>
    </row>
    <row r="302" spans="1:59" ht="28.15" customHeight="1" x14ac:dyDescent="0.25">
      <c r="A302" s="53">
        <v>300</v>
      </c>
      <c r="B302" s="72" t="s">
        <v>3231</v>
      </c>
      <c r="C302" s="55" t="s">
        <v>978</v>
      </c>
      <c r="D302" s="91">
        <v>44958</v>
      </c>
      <c r="E302" s="56" t="s">
        <v>1358</v>
      </c>
      <c r="F302" s="57" t="s">
        <v>3232</v>
      </c>
      <c r="G302" s="73" t="s">
        <v>3233</v>
      </c>
      <c r="H302" s="58" t="s">
        <v>2562</v>
      </c>
      <c r="I302" s="59" t="s">
        <v>1429</v>
      </c>
      <c r="J302" s="74">
        <v>2266000</v>
      </c>
      <c r="K302" s="74">
        <v>22660000</v>
      </c>
      <c r="L302" s="112">
        <v>44958</v>
      </c>
      <c r="M302" s="90">
        <v>45260</v>
      </c>
      <c r="N302" s="73">
        <v>304</v>
      </c>
      <c r="O302" s="63" t="s">
        <v>1430</v>
      </c>
      <c r="P302" s="73">
        <v>12</v>
      </c>
      <c r="Q302" s="64">
        <f t="shared" si="8"/>
        <v>44931</v>
      </c>
      <c r="R302" s="65">
        <f t="shared" si="9"/>
        <v>1505871844</v>
      </c>
      <c r="S302" s="73" t="s">
        <v>3234</v>
      </c>
      <c r="T302" s="74">
        <v>22660000</v>
      </c>
      <c r="U302" s="63" t="s">
        <v>122</v>
      </c>
      <c r="V302" s="121" t="s">
        <v>1048</v>
      </c>
      <c r="W302" s="102"/>
      <c r="X302" s="84"/>
      <c r="Y302" s="102"/>
      <c r="Z302" s="104"/>
      <c r="AA302" s="84"/>
      <c r="AB302" s="84"/>
      <c r="AC302" s="84"/>
      <c r="AD302" s="80"/>
      <c r="AE302" s="84"/>
      <c r="AF302" s="84"/>
      <c r="AG302" s="94"/>
      <c r="AH302" s="80"/>
      <c r="AI302" s="84"/>
      <c r="AJ302" s="84"/>
      <c r="AK302" s="99"/>
      <c r="AL302" s="80"/>
      <c r="AM302" s="80"/>
      <c r="AN302" s="106"/>
      <c r="AO302" s="107"/>
      <c r="AP302" s="81"/>
      <c r="AQ302" s="63" t="s">
        <v>1332</v>
      </c>
      <c r="AR302" s="68" t="s">
        <v>2564</v>
      </c>
      <c r="AS302" s="68" t="s">
        <v>2565</v>
      </c>
      <c r="AT302" s="58" t="s">
        <v>3235</v>
      </c>
      <c r="AU302" s="59"/>
      <c r="AV302" s="167"/>
      <c r="AW302" s="167"/>
      <c r="AX302" s="167"/>
      <c r="AY302" s="167"/>
      <c r="AZ302" s="167"/>
      <c r="BA302" s="167"/>
      <c r="BB302" s="167"/>
      <c r="BC302" s="167"/>
      <c r="BD302" s="167"/>
      <c r="BE302" s="167"/>
      <c r="BF302" s="167"/>
      <c r="BG302" s="167"/>
    </row>
    <row r="303" spans="1:59" ht="28.15" customHeight="1" x14ac:dyDescent="0.25">
      <c r="A303" s="53">
        <v>301</v>
      </c>
      <c r="B303" s="72" t="s">
        <v>3236</v>
      </c>
      <c r="C303" s="55" t="s">
        <v>978</v>
      </c>
      <c r="D303" s="91">
        <v>44958</v>
      </c>
      <c r="E303" s="56" t="s">
        <v>1324</v>
      </c>
      <c r="F303" s="57" t="s">
        <v>3237</v>
      </c>
      <c r="G303" s="73" t="s">
        <v>3238</v>
      </c>
      <c r="H303" s="58" t="s">
        <v>3239</v>
      </c>
      <c r="I303" s="59" t="s">
        <v>1461</v>
      </c>
      <c r="J303" s="74">
        <v>3096180</v>
      </c>
      <c r="K303" s="74">
        <v>30961800</v>
      </c>
      <c r="L303" s="112">
        <v>44958</v>
      </c>
      <c r="M303" s="90">
        <v>45260</v>
      </c>
      <c r="N303" s="73">
        <v>304</v>
      </c>
      <c r="O303" s="63" t="s">
        <v>1462</v>
      </c>
      <c r="P303" s="73">
        <v>7</v>
      </c>
      <c r="Q303" s="64">
        <f t="shared" si="8"/>
        <v>44931</v>
      </c>
      <c r="R303" s="65">
        <f t="shared" si="9"/>
        <v>1159135180</v>
      </c>
      <c r="S303" s="73" t="s">
        <v>3240</v>
      </c>
      <c r="T303" s="74">
        <v>30961800</v>
      </c>
      <c r="U303" s="63" t="s">
        <v>1605</v>
      </c>
      <c r="V303" s="121" t="s">
        <v>1048</v>
      </c>
      <c r="W303" s="102"/>
      <c r="X303" s="84"/>
      <c r="Y303" s="102"/>
      <c r="Z303" s="104"/>
      <c r="AA303" s="84"/>
      <c r="AB303" s="84"/>
      <c r="AC303" s="84"/>
      <c r="AD303" s="80"/>
      <c r="AE303" s="84"/>
      <c r="AF303" s="84"/>
      <c r="AG303" s="94"/>
      <c r="AH303" s="80"/>
      <c r="AI303" s="84"/>
      <c r="AJ303" s="84"/>
      <c r="AK303" s="99"/>
      <c r="AL303" s="80"/>
      <c r="AM303" s="80"/>
      <c r="AN303" s="106"/>
      <c r="AO303" s="107"/>
      <c r="AP303" s="81"/>
      <c r="AQ303" s="63" t="s">
        <v>1332</v>
      </c>
      <c r="AR303" s="68" t="s">
        <v>3241</v>
      </c>
      <c r="AS303" s="68" t="s">
        <v>3242</v>
      </c>
      <c r="AT303" s="58" t="s">
        <v>3243</v>
      </c>
      <c r="AU303" s="59"/>
      <c r="AV303" s="167"/>
      <c r="AW303" s="167"/>
      <c r="AX303" s="167"/>
      <c r="AY303" s="167"/>
      <c r="AZ303" s="167"/>
      <c r="BA303" s="167"/>
      <c r="BB303" s="167"/>
      <c r="BC303" s="167"/>
      <c r="BD303" s="167"/>
      <c r="BE303" s="167"/>
      <c r="BF303" s="167"/>
      <c r="BG303" s="167"/>
    </row>
    <row r="304" spans="1:59" ht="28.15" customHeight="1" x14ac:dyDescent="0.25">
      <c r="A304" s="53">
        <v>302</v>
      </c>
      <c r="B304" s="72" t="s">
        <v>3244</v>
      </c>
      <c r="C304" s="55" t="s">
        <v>978</v>
      </c>
      <c r="D304" s="91">
        <v>44958</v>
      </c>
      <c r="E304" s="56" t="s">
        <v>1324</v>
      </c>
      <c r="F304" s="57" t="s">
        <v>3245</v>
      </c>
      <c r="G304" s="123" t="s">
        <v>3246</v>
      </c>
      <c r="H304" s="58" t="s">
        <v>3239</v>
      </c>
      <c r="I304" s="59" t="s">
        <v>1461</v>
      </c>
      <c r="J304" s="74">
        <v>3096180</v>
      </c>
      <c r="K304" s="74">
        <v>30961800</v>
      </c>
      <c r="L304" s="112">
        <v>44958</v>
      </c>
      <c r="M304" s="90">
        <v>45260</v>
      </c>
      <c r="N304" s="73">
        <v>304</v>
      </c>
      <c r="O304" s="63" t="s">
        <v>1462</v>
      </c>
      <c r="P304" s="73">
        <v>7</v>
      </c>
      <c r="Q304" s="64">
        <f t="shared" si="8"/>
        <v>44931</v>
      </c>
      <c r="R304" s="65">
        <f t="shared" si="9"/>
        <v>1159135180</v>
      </c>
      <c r="S304" s="73" t="s">
        <v>3247</v>
      </c>
      <c r="T304" s="74">
        <v>30961800</v>
      </c>
      <c r="U304" s="63" t="s">
        <v>1605</v>
      </c>
      <c r="V304" s="121" t="s">
        <v>1048</v>
      </c>
      <c r="W304" s="102"/>
      <c r="X304" s="84"/>
      <c r="Y304" s="102"/>
      <c r="Z304" s="104"/>
      <c r="AA304" s="84"/>
      <c r="AB304" s="84"/>
      <c r="AC304" s="84"/>
      <c r="AD304" s="80"/>
      <c r="AE304" s="84"/>
      <c r="AF304" s="84"/>
      <c r="AG304" s="94"/>
      <c r="AH304" s="80"/>
      <c r="AI304" s="84"/>
      <c r="AJ304" s="84"/>
      <c r="AK304" s="99"/>
      <c r="AL304" s="80"/>
      <c r="AM304" s="80"/>
      <c r="AN304" s="106"/>
      <c r="AO304" s="107"/>
      <c r="AP304" s="81"/>
      <c r="AQ304" s="63" t="s">
        <v>1332</v>
      </c>
      <c r="AR304" s="68" t="s">
        <v>3241</v>
      </c>
      <c r="AS304" s="68" t="s">
        <v>3242</v>
      </c>
      <c r="AT304" s="58" t="s">
        <v>3248</v>
      </c>
      <c r="AU304" s="59"/>
      <c r="AV304" s="167"/>
      <c r="AW304" s="167"/>
      <c r="AX304" s="167"/>
      <c r="AY304" s="167"/>
      <c r="AZ304" s="167"/>
      <c r="BA304" s="167"/>
      <c r="BB304" s="167"/>
      <c r="BC304" s="167"/>
      <c r="BD304" s="167"/>
      <c r="BE304" s="167"/>
      <c r="BF304" s="167"/>
      <c r="BG304" s="167"/>
    </row>
    <row r="305" spans="1:59" ht="28.15" customHeight="1" x14ac:dyDescent="0.25">
      <c r="A305" s="53">
        <v>303</v>
      </c>
      <c r="B305" s="72" t="s">
        <v>3249</v>
      </c>
      <c r="C305" s="55" t="s">
        <v>978</v>
      </c>
      <c r="D305" s="91">
        <v>44958</v>
      </c>
      <c r="E305" s="56" t="s">
        <v>1324</v>
      </c>
      <c r="F305" s="57" t="s">
        <v>3250</v>
      </c>
      <c r="G305" s="123" t="s">
        <v>3251</v>
      </c>
      <c r="H305" s="58" t="s">
        <v>3239</v>
      </c>
      <c r="I305" s="59" t="s">
        <v>1461</v>
      </c>
      <c r="J305" s="74">
        <v>3096180</v>
      </c>
      <c r="K305" s="74">
        <v>30961800</v>
      </c>
      <c r="L305" s="112">
        <v>44958</v>
      </c>
      <c r="M305" s="90">
        <v>45260</v>
      </c>
      <c r="N305" s="73">
        <v>304</v>
      </c>
      <c r="O305" s="63" t="s">
        <v>1462</v>
      </c>
      <c r="P305" s="73">
        <v>7</v>
      </c>
      <c r="Q305" s="64">
        <f t="shared" si="8"/>
        <v>44931</v>
      </c>
      <c r="R305" s="65">
        <f t="shared" si="9"/>
        <v>1159135180</v>
      </c>
      <c r="S305" s="73" t="s">
        <v>3252</v>
      </c>
      <c r="T305" s="74">
        <v>30961800</v>
      </c>
      <c r="U305" s="63" t="s">
        <v>1605</v>
      </c>
      <c r="V305" s="121" t="s">
        <v>1048</v>
      </c>
      <c r="W305" s="102"/>
      <c r="X305" s="84"/>
      <c r="Y305" s="84"/>
      <c r="Z305" s="84"/>
      <c r="AA305" s="84"/>
      <c r="AB305" s="84"/>
      <c r="AC305" s="84"/>
      <c r="AD305" s="66"/>
      <c r="AE305" s="84"/>
      <c r="AF305" s="84"/>
      <c r="AG305" s="94"/>
      <c r="AH305" s="80"/>
      <c r="AI305" s="84"/>
      <c r="AJ305" s="84"/>
      <c r="AK305" s="99"/>
      <c r="AL305" s="80"/>
      <c r="AM305" s="80"/>
      <c r="AN305" s="106"/>
      <c r="AO305" s="107"/>
      <c r="AP305" s="81"/>
      <c r="AQ305" s="63" t="s">
        <v>1332</v>
      </c>
      <c r="AR305" s="68" t="s">
        <v>3241</v>
      </c>
      <c r="AS305" s="68" t="s">
        <v>3242</v>
      </c>
      <c r="AT305" s="58" t="s">
        <v>3253</v>
      </c>
      <c r="AU305" s="59"/>
      <c r="AV305" s="167"/>
      <c r="AW305" s="167"/>
      <c r="AX305" s="167"/>
      <c r="AY305" s="167"/>
      <c r="AZ305" s="167"/>
      <c r="BA305" s="167"/>
      <c r="BB305" s="167"/>
      <c r="BC305" s="167"/>
      <c r="BD305" s="167"/>
      <c r="BE305" s="167"/>
      <c r="BF305" s="167"/>
      <c r="BG305" s="167"/>
    </row>
    <row r="306" spans="1:59" ht="28.15" customHeight="1" x14ac:dyDescent="0.25">
      <c r="A306" s="53">
        <v>304</v>
      </c>
      <c r="B306" s="72" t="s">
        <v>3254</v>
      </c>
      <c r="C306" s="55" t="s">
        <v>978</v>
      </c>
      <c r="D306" s="91">
        <v>44958</v>
      </c>
      <c r="E306" s="56" t="s">
        <v>1358</v>
      </c>
      <c r="F306" s="57" t="s">
        <v>3255</v>
      </c>
      <c r="G306" s="73" t="s">
        <v>3256</v>
      </c>
      <c r="H306" s="58" t="s">
        <v>2562</v>
      </c>
      <c r="I306" s="59" t="s">
        <v>1429</v>
      </c>
      <c r="J306" s="74">
        <v>2266000</v>
      </c>
      <c r="K306" s="74">
        <v>22660000</v>
      </c>
      <c r="L306" s="112">
        <v>44958</v>
      </c>
      <c r="M306" s="90">
        <v>45260</v>
      </c>
      <c r="N306" s="73">
        <v>304</v>
      </c>
      <c r="O306" s="63" t="s">
        <v>1430</v>
      </c>
      <c r="P306" s="73">
        <v>12</v>
      </c>
      <c r="Q306" s="64">
        <f t="shared" si="8"/>
        <v>44931</v>
      </c>
      <c r="R306" s="65">
        <f t="shared" si="9"/>
        <v>1505871844</v>
      </c>
      <c r="S306" s="73" t="s">
        <v>3257</v>
      </c>
      <c r="T306" s="74">
        <v>22660000</v>
      </c>
      <c r="U306" s="63" t="s">
        <v>122</v>
      </c>
      <c r="V306" s="121" t="s">
        <v>1048</v>
      </c>
      <c r="W306" s="102"/>
      <c r="X306" s="84"/>
      <c r="Y306" s="102"/>
      <c r="Z306" s="104"/>
      <c r="AA306" s="84"/>
      <c r="AB306" s="84"/>
      <c r="AC306" s="84"/>
      <c r="AD306" s="80"/>
      <c r="AE306" s="84"/>
      <c r="AF306" s="84"/>
      <c r="AG306" s="94"/>
      <c r="AH306" s="80"/>
      <c r="AI306" s="84"/>
      <c r="AJ306" s="84"/>
      <c r="AK306" s="99"/>
      <c r="AL306" s="80"/>
      <c r="AM306" s="80"/>
      <c r="AN306" s="106"/>
      <c r="AO306" s="107"/>
      <c r="AP306" s="81"/>
      <c r="AQ306" s="63" t="s">
        <v>1332</v>
      </c>
      <c r="AR306" s="68" t="s">
        <v>2564</v>
      </c>
      <c r="AS306" s="68" t="s">
        <v>2565</v>
      </c>
      <c r="AT306" s="58" t="s">
        <v>3258</v>
      </c>
      <c r="AU306" s="59"/>
      <c r="AV306" s="167"/>
      <c r="AW306" s="167"/>
      <c r="AX306" s="167"/>
      <c r="AY306" s="167"/>
      <c r="AZ306" s="167"/>
      <c r="BA306" s="167"/>
      <c r="BB306" s="167"/>
      <c r="BC306" s="167"/>
      <c r="BD306" s="167"/>
      <c r="BE306" s="167"/>
      <c r="BF306" s="167"/>
      <c r="BG306" s="167"/>
    </row>
    <row r="307" spans="1:59" ht="28.15" customHeight="1" x14ac:dyDescent="0.25">
      <c r="A307" s="53">
        <v>305</v>
      </c>
      <c r="B307" s="72" t="s">
        <v>3259</v>
      </c>
      <c r="C307" s="55" t="s">
        <v>978</v>
      </c>
      <c r="D307" s="91">
        <v>44958</v>
      </c>
      <c r="E307" s="56" t="s">
        <v>1358</v>
      </c>
      <c r="F307" s="57" t="s">
        <v>3260</v>
      </c>
      <c r="G307" s="73" t="s">
        <v>3261</v>
      </c>
      <c r="H307" s="58" t="s">
        <v>2713</v>
      </c>
      <c r="I307" s="59" t="s">
        <v>1461</v>
      </c>
      <c r="J307" s="74">
        <v>2322135</v>
      </c>
      <c r="K307" s="74">
        <v>23221350</v>
      </c>
      <c r="L307" s="112">
        <v>44958</v>
      </c>
      <c r="M307" s="90">
        <v>45260</v>
      </c>
      <c r="N307" s="73">
        <v>304</v>
      </c>
      <c r="O307" s="63" t="s">
        <v>1462</v>
      </c>
      <c r="P307" s="73">
        <v>8</v>
      </c>
      <c r="Q307" s="64">
        <f t="shared" si="8"/>
        <v>44931</v>
      </c>
      <c r="R307" s="65">
        <f t="shared" si="9"/>
        <v>550087980</v>
      </c>
      <c r="S307" s="73" t="s">
        <v>3262</v>
      </c>
      <c r="T307" s="74">
        <v>23221350</v>
      </c>
      <c r="U307" s="63" t="s">
        <v>1605</v>
      </c>
      <c r="V307" s="121" t="s">
        <v>1446</v>
      </c>
      <c r="W307" s="102"/>
      <c r="X307" s="84"/>
      <c r="Y307" s="102"/>
      <c r="Z307" s="104"/>
      <c r="AA307" s="84"/>
      <c r="AB307" s="84"/>
      <c r="AC307" s="84"/>
      <c r="AD307" s="80"/>
      <c r="AE307" s="84"/>
      <c r="AF307" s="84"/>
      <c r="AG307" s="94"/>
      <c r="AH307" s="80"/>
      <c r="AI307" s="84"/>
      <c r="AJ307" s="84"/>
      <c r="AK307" s="99"/>
      <c r="AL307" s="80"/>
      <c r="AM307" s="80"/>
      <c r="AN307" s="106"/>
      <c r="AO307" s="107"/>
      <c r="AP307" s="81"/>
      <c r="AQ307" s="63" t="s">
        <v>1332</v>
      </c>
      <c r="AR307" s="68" t="s">
        <v>2585</v>
      </c>
      <c r="AS307" s="68" t="s">
        <v>2715</v>
      </c>
      <c r="AT307" s="58" t="s">
        <v>3263</v>
      </c>
      <c r="AU307" s="59"/>
      <c r="AV307" s="167"/>
      <c r="AW307" s="167"/>
      <c r="AX307" s="167"/>
      <c r="AY307" s="167"/>
      <c r="AZ307" s="167"/>
      <c r="BA307" s="167"/>
      <c r="BB307" s="167"/>
      <c r="BC307" s="167"/>
      <c r="BD307" s="167"/>
      <c r="BE307" s="167"/>
      <c r="BF307" s="167"/>
      <c r="BG307" s="167"/>
    </row>
    <row r="308" spans="1:59" ht="28.15" customHeight="1" x14ac:dyDescent="0.25">
      <c r="A308" s="53">
        <v>306</v>
      </c>
      <c r="B308" s="72" t="s">
        <v>3264</v>
      </c>
      <c r="C308" s="55" t="s">
        <v>978</v>
      </c>
      <c r="D308" s="91">
        <v>44958</v>
      </c>
      <c r="E308" s="56" t="s">
        <v>1358</v>
      </c>
      <c r="F308" s="57" t="s">
        <v>3265</v>
      </c>
      <c r="G308" s="73" t="s">
        <v>3266</v>
      </c>
      <c r="H308" s="58" t="s">
        <v>3267</v>
      </c>
      <c r="I308" s="59" t="s">
        <v>1461</v>
      </c>
      <c r="J308" s="74">
        <v>2678000</v>
      </c>
      <c r="K308" s="74">
        <v>26780000</v>
      </c>
      <c r="L308" s="76">
        <v>44958</v>
      </c>
      <c r="M308" s="90">
        <v>45260</v>
      </c>
      <c r="N308" s="73">
        <v>304</v>
      </c>
      <c r="O308" s="63" t="s">
        <v>1462</v>
      </c>
      <c r="P308" s="73">
        <v>7</v>
      </c>
      <c r="Q308" s="64">
        <f t="shared" si="8"/>
        <v>44931</v>
      </c>
      <c r="R308" s="65">
        <f t="shared" si="9"/>
        <v>1159135180</v>
      </c>
      <c r="S308" s="73" t="s">
        <v>3268</v>
      </c>
      <c r="T308" s="74">
        <v>26780000</v>
      </c>
      <c r="U308" s="63" t="s">
        <v>1605</v>
      </c>
      <c r="V308" s="121" t="s">
        <v>1048</v>
      </c>
      <c r="W308" s="102"/>
      <c r="X308" s="84"/>
      <c r="Y308" s="102"/>
      <c r="Z308" s="104"/>
      <c r="AA308" s="84"/>
      <c r="AB308" s="84"/>
      <c r="AC308" s="84"/>
      <c r="AD308" s="80"/>
      <c r="AE308" s="84"/>
      <c r="AF308" s="84"/>
      <c r="AG308" s="94"/>
      <c r="AH308" s="84"/>
      <c r="AI308" s="84"/>
      <c r="AJ308" s="84"/>
      <c r="AK308" s="99"/>
      <c r="AL308" s="80"/>
      <c r="AM308" s="80"/>
      <c r="AN308" s="106"/>
      <c r="AO308" s="107"/>
      <c r="AP308" s="81"/>
      <c r="AQ308" s="63" t="s">
        <v>1332</v>
      </c>
      <c r="AR308" s="68" t="s">
        <v>3269</v>
      </c>
      <c r="AS308" s="68" t="s">
        <v>3270</v>
      </c>
      <c r="AT308" s="58" t="s">
        <v>3271</v>
      </c>
      <c r="AU308" s="59"/>
      <c r="AV308" s="167"/>
      <c r="AW308" s="167"/>
      <c r="AX308" s="167"/>
      <c r="AY308" s="167"/>
      <c r="AZ308" s="167"/>
      <c r="BA308" s="167"/>
      <c r="BB308" s="167"/>
      <c r="BC308" s="167"/>
      <c r="BD308" s="167"/>
      <c r="BE308" s="167"/>
      <c r="BF308" s="167"/>
      <c r="BG308" s="167"/>
    </row>
    <row r="309" spans="1:59" ht="28.15" customHeight="1" x14ac:dyDescent="0.25">
      <c r="A309" s="53">
        <v>307</v>
      </c>
      <c r="B309" s="72" t="s">
        <v>3272</v>
      </c>
      <c r="C309" s="55" t="s">
        <v>978</v>
      </c>
      <c r="D309" s="91">
        <v>44958</v>
      </c>
      <c r="E309" s="56" t="s">
        <v>1358</v>
      </c>
      <c r="F309" s="57" t="s">
        <v>804</v>
      </c>
      <c r="G309" s="73" t="s">
        <v>3273</v>
      </c>
      <c r="H309" s="58" t="s">
        <v>3274</v>
      </c>
      <c r="I309" s="59" t="s">
        <v>1461</v>
      </c>
      <c r="J309" s="74">
        <v>2163000</v>
      </c>
      <c r="K309" s="74">
        <v>21630000</v>
      </c>
      <c r="L309" s="76">
        <v>44958</v>
      </c>
      <c r="M309" s="90">
        <v>45260</v>
      </c>
      <c r="N309" s="73">
        <v>304</v>
      </c>
      <c r="O309" s="63" t="s">
        <v>1462</v>
      </c>
      <c r="P309" s="73">
        <v>7</v>
      </c>
      <c r="Q309" s="64">
        <f t="shared" si="8"/>
        <v>44931</v>
      </c>
      <c r="R309" s="65">
        <f t="shared" si="9"/>
        <v>1159135180</v>
      </c>
      <c r="S309" s="73" t="s">
        <v>3275</v>
      </c>
      <c r="T309" s="74">
        <v>21630000</v>
      </c>
      <c r="U309" s="63" t="s">
        <v>1605</v>
      </c>
      <c r="V309" s="121" t="s">
        <v>1048</v>
      </c>
      <c r="W309" s="102"/>
      <c r="X309" s="84"/>
      <c r="Y309" s="102"/>
      <c r="Z309" s="104"/>
      <c r="AA309" s="84"/>
      <c r="AB309" s="84"/>
      <c r="AC309" s="84"/>
      <c r="AD309" s="80"/>
      <c r="AE309" s="84"/>
      <c r="AF309" s="84"/>
      <c r="AG309" s="94"/>
      <c r="AH309" s="84"/>
      <c r="AI309" s="84"/>
      <c r="AJ309" s="84"/>
      <c r="AK309" s="99"/>
      <c r="AL309" s="80"/>
      <c r="AM309" s="80"/>
      <c r="AN309" s="106"/>
      <c r="AO309" s="107"/>
      <c r="AP309" s="81"/>
      <c r="AQ309" s="63" t="s">
        <v>1332</v>
      </c>
      <c r="AR309" s="68" t="s">
        <v>3276</v>
      </c>
      <c r="AS309" s="68" t="s">
        <v>3277</v>
      </c>
      <c r="AT309" s="58" t="s">
        <v>3278</v>
      </c>
      <c r="AU309" s="59"/>
      <c r="AV309" s="167"/>
      <c r="AW309" s="167"/>
      <c r="AX309" s="167"/>
      <c r="AY309" s="167"/>
      <c r="AZ309" s="167"/>
      <c r="BA309" s="167"/>
      <c r="BB309" s="167"/>
      <c r="BC309" s="167"/>
      <c r="BD309" s="167"/>
      <c r="BE309" s="167"/>
      <c r="BF309" s="167"/>
      <c r="BG309" s="167"/>
    </row>
    <row r="310" spans="1:59" ht="28.15" customHeight="1" x14ac:dyDescent="0.25">
      <c r="A310" s="53">
        <v>308</v>
      </c>
      <c r="B310" s="72" t="s">
        <v>3279</v>
      </c>
      <c r="C310" s="55" t="s">
        <v>978</v>
      </c>
      <c r="D310" s="91">
        <v>44958</v>
      </c>
      <c r="E310" s="56" t="s">
        <v>1324</v>
      </c>
      <c r="F310" s="57" t="s">
        <v>3280</v>
      </c>
      <c r="G310" s="73" t="s">
        <v>3281</v>
      </c>
      <c r="H310" s="58" t="s">
        <v>3282</v>
      </c>
      <c r="I310" s="59" t="s">
        <v>1461</v>
      </c>
      <c r="J310" s="74">
        <v>2889768</v>
      </c>
      <c r="K310" s="74">
        <v>28897680</v>
      </c>
      <c r="L310" s="76">
        <v>44958</v>
      </c>
      <c r="M310" s="90">
        <v>45260</v>
      </c>
      <c r="N310" s="73">
        <v>304</v>
      </c>
      <c r="O310" s="63" t="s">
        <v>1462</v>
      </c>
      <c r="P310" s="73">
        <v>7</v>
      </c>
      <c r="Q310" s="64">
        <f t="shared" si="8"/>
        <v>44931</v>
      </c>
      <c r="R310" s="65">
        <f t="shared" si="9"/>
        <v>1159135180</v>
      </c>
      <c r="S310" s="73" t="s">
        <v>3283</v>
      </c>
      <c r="T310" s="74">
        <v>28897680</v>
      </c>
      <c r="U310" s="63" t="s">
        <v>1605</v>
      </c>
      <c r="V310" s="121" t="s">
        <v>1048</v>
      </c>
      <c r="W310" s="102"/>
      <c r="X310" s="84"/>
      <c r="Y310" s="102"/>
      <c r="Z310" s="104"/>
      <c r="AA310" s="84"/>
      <c r="AB310" s="84"/>
      <c r="AC310" s="84"/>
      <c r="AD310" s="80"/>
      <c r="AE310" s="84"/>
      <c r="AF310" s="84"/>
      <c r="AG310" s="94"/>
      <c r="AH310" s="84"/>
      <c r="AI310" s="84"/>
      <c r="AJ310" s="84"/>
      <c r="AK310" s="99"/>
      <c r="AL310" s="80"/>
      <c r="AM310" s="80"/>
      <c r="AN310" s="106"/>
      <c r="AO310" s="107"/>
      <c r="AP310" s="81"/>
      <c r="AQ310" s="63" t="s">
        <v>1332</v>
      </c>
      <c r="AR310" s="68" t="s">
        <v>3284</v>
      </c>
      <c r="AS310" s="68" t="s">
        <v>3285</v>
      </c>
      <c r="AT310" s="58" t="s">
        <v>3286</v>
      </c>
      <c r="AU310" s="59"/>
      <c r="AV310" s="167"/>
      <c r="AW310" s="167"/>
      <c r="AX310" s="167"/>
      <c r="AY310" s="167"/>
      <c r="AZ310" s="167"/>
      <c r="BA310" s="167"/>
      <c r="BB310" s="167"/>
      <c r="BC310" s="167"/>
      <c r="BD310" s="167"/>
      <c r="BE310" s="167"/>
      <c r="BF310" s="167"/>
      <c r="BG310" s="167"/>
    </row>
    <row r="311" spans="1:59" ht="28.15" customHeight="1" x14ac:dyDescent="0.25">
      <c r="A311" s="53">
        <v>309</v>
      </c>
      <c r="B311" s="72" t="s">
        <v>3287</v>
      </c>
      <c r="C311" s="55" t="s">
        <v>978</v>
      </c>
      <c r="D311" s="91">
        <v>44958</v>
      </c>
      <c r="E311" s="56" t="s">
        <v>1358</v>
      </c>
      <c r="F311" s="57" t="s">
        <v>3288</v>
      </c>
      <c r="G311" s="73" t="s">
        <v>3289</v>
      </c>
      <c r="H311" s="58" t="s">
        <v>3290</v>
      </c>
      <c r="I311" s="59" t="s">
        <v>1461</v>
      </c>
      <c r="J311" s="74">
        <v>2101200</v>
      </c>
      <c r="K311" s="74">
        <v>21012000</v>
      </c>
      <c r="L311" s="76">
        <v>44958</v>
      </c>
      <c r="M311" s="90">
        <v>45260</v>
      </c>
      <c r="N311" s="73">
        <v>304</v>
      </c>
      <c r="O311" s="63" t="s">
        <v>1462</v>
      </c>
      <c r="P311" s="73">
        <v>7</v>
      </c>
      <c r="Q311" s="64">
        <f t="shared" si="8"/>
        <v>44931</v>
      </c>
      <c r="R311" s="65">
        <f t="shared" si="9"/>
        <v>1159135180</v>
      </c>
      <c r="S311" s="73" t="s">
        <v>3291</v>
      </c>
      <c r="T311" s="74">
        <v>21012000</v>
      </c>
      <c r="U311" s="63" t="s">
        <v>1605</v>
      </c>
      <c r="V311" s="121" t="s">
        <v>1048</v>
      </c>
      <c r="W311" s="102"/>
      <c r="X311" s="84"/>
      <c r="Y311" s="102"/>
      <c r="Z311" s="104"/>
      <c r="AA311" s="84"/>
      <c r="AB311" s="84"/>
      <c r="AC311" s="84"/>
      <c r="AD311" s="80"/>
      <c r="AE311" s="84"/>
      <c r="AF311" s="84"/>
      <c r="AG311" s="94"/>
      <c r="AH311" s="84"/>
      <c r="AI311" s="84"/>
      <c r="AJ311" s="84"/>
      <c r="AK311" s="99"/>
      <c r="AL311" s="80"/>
      <c r="AM311" s="80"/>
      <c r="AN311" s="106"/>
      <c r="AO311" s="107"/>
      <c r="AP311" s="81"/>
      <c r="AQ311" s="63" t="s">
        <v>1332</v>
      </c>
      <c r="AR311" s="68" t="s">
        <v>3292</v>
      </c>
      <c r="AS311" s="68" t="s">
        <v>3293</v>
      </c>
      <c r="AT311" s="58" t="s">
        <v>3294</v>
      </c>
      <c r="AU311" s="59"/>
      <c r="AV311" s="167"/>
      <c r="AW311" s="167"/>
      <c r="AX311" s="167"/>
      <c r="AY311" s="167"/>
      <c r="AZ311" s="167"/>
      <c r="BA311" s="167"/>
      <c r="BB311" s="167"/>
      <c r="BC311" s="167"/>
      <c r="BD311" s="167"/>
      <c r="BE311" s="167"/>
      <c r="BF311" s="167"/>
      <c r="BG311" s="167"/>
    </row>
    <row r="312" spans="1:59" ht="28.15" customHeight="1" x14ac:dyDescent="0.25">
      <c r="A312" s="53">
        <v>310</v>
      </c>
      <c r="B312" s="72" t="s">
        <v>3295</v>
      </c>
      <c r="C312" s="55" t="s">
        <v>978</v>
      </c>
      <c r="D312" s="91">
        <v>44959</v>
      </c>
      <c r="E312" s="56" t="s">
        <v>1358</v>
      </c>
      <c r="F312" s="57" t="s">
        <v>3296</v>
      </c>
      <c r="G312" s="73" t="s">
        <v>3297</v>
      </c>
      <c r="H312" s="58" t="s">
        <v>1603</v>
      </c>
      <c r="I312" s="59" t="s">
        <v>1461</v>
      </c>
      <c r="J312" s="74">
        <v>2322135</v>
      </c>
      <c r="K312" s="74">
        <v>23221350</v>
      </c>
      <c r="L312" s="76">
        <v>44959</v>
      </c>
      <c r="M312" s="90">
        <v>45261</v>
      </c>
      <c r="N312" s="73">
        <v>304</v>
      </c>
      <c r="O312" s="63" t="s">
        <v>1462</v>
      </c>
      <c r="P312" s="73">
        <v>7</v>
      </c>
      <c r="Q312" s="64">
        <f t="shared" si="8"/>
        <v>44931</v>
      </c>
      <c r="R312" s="65">
        <f t="shared" si="9"/>
        <v>1159135180</v>
      </c>
      <c r="S312" s="73" t="s">
        <v>3298</v>
      </c>
      <c r="T312" s="74">
        <v>23221350</v>
      </c>
      <c r="U312" s="63" t="s">
        <v>1605</v>
      </c>
      <c r="V312" s="121" t="s">
        <v>1048</v>
      </c>
      <c r="W312" s="102"/>
      <c r="X312" s="84"/>
      <c r="Y312" s="102"/>
      <c r="Z312" s="104"/>
      <c r="AA312" s="84"/>
      <c r="AB312" s="84"/>
      <c r="AC312" s="84"/>
      <c r="AD312" s="80"/>
      <c r="AE312" s="84"/>
      <c r="AF312" s="84"/>
      <c r="AG312" s="94"/>
      <c r="AH312" s="84"/>
      <c r="AI312" s="84"/>
      <c r="AJ312" s="84"/>
      <c r="AK312" s="99"/>
      <c r="AL312" s="80"/>
      <c r="AM312" s="80"/>
      <c r="AN312" s="106"/>
      <c r="AO312" s="107"/>
      <c r="AP312" s="81"/>
      <c r="AQ312" s="63" t="s">
        <v>1332</v>
      </c>
      <c r="AR312" s="68" t="s">
        <v>2995</v>
      </c>
      <c r="AS312" s="68" t="s">
        <v>2586</v>
      </c>
      <c r="AT312" s="58" t="s">
        <v>3299</v>
      </c>
      <c r="AU312" s="59"/>
      <c r="AV312" s="167"/>
      <c r="AW312" s="167"/>
      <c r="AX312" s="167"/>
      <c r="AY312" s="167"/>
      <c r="AZ312" s="167"/>
      <c r="BA312" s="167"/>
      <c r="BB312" s="167"/>
      <c r="BC312" s="167"/>
      <c r="BD312" s="167"/>
      <c r="BE312" s="167"/>
      <c r="BF312" s="167"/>
      <c r="BG312" s="167"/>
    </row>
    <row r="313" spans="1:59" ht="28.15" customHeight="1" x14ac:dyDescent="0.25">
      <c r="A313" s="53">
        <v>311</v>
      </c>
      <c r="B313" s="72" t="s">
        <v>3300</v>
      </c>
      <c r="C313" s="55" t="s">
        <v>978</v>
      </c>
      <c r="D313" s="91">
        <v>44959</v>
      </c>
      <c r="E313" s="56" t="s">
        <v>1358</v>
      </c>
      <c r="F313" s="57" t="s">
        <v>3301</v>
      </c>
      <c r="G313" s="73" t="s">
        <v>3302</v>
      </c>
      <c r="H313" s="58" t="s">
        <v>3303</v>
      </c>
      <c r="I313" s="59" t="s">
        <v>1429</v>
      </c>
      <c r="J313" s="74">
        <v>2575000</v>
      </c>
      <c r="K313" s="74">
        <v>25750000</v>
      </c>
      <c r="L313" s="112">
        <v>44959</v>
      </c>
      <c r="M313" s="90">
        <v>45261</v>
      </c>
      <c r="N313" s="73">
        <v>304</v>
      </c>
      <c r="O313" s="63" t="s">
        <v>1430</v>
      </c>
      <c r="P313" s="73">
        <v>13</v>
      </c>
      <c r="Q313" s="64">
        <f t="shared" si="8"/>
        <v>44931</v>
      </c>
      <c r="R313" s="65">
        <f t="shared" si="9"/>
        <v>271920000</v>
      </c>
      <c r="S313" s="73" t="s">
        <v>3304</v>
      </c>
      <c r="T313" s="74">
        <v>25750000</v>
      </c>
      <c r="U313" s="63" t="s">
        <v>122</v>
      </c>
      <c r="V313" s="121" t="s">
        <v>1446</v>
      </c>
      <c r="W313" s="102"/>
      <c r="X313" s="84"/>
      <c r="Y313" s="102"/>
      <c r="Z313" s="104"/>
      <c r="AA313" s="84"/>
      <c r="AB313" s="84"/>
      <c r="AC313" s="84"/>
      <c r="AD313" s="80"/>
      <c r="AE313" s="84"/>
      <c r="AF313" s="84"/>
      <c r="AG313" s="94"/>
      <c r="AH313" s="80"/>
      <c r="AI313" s="84"/>
      <c r="AJ313" s="84"/>
      <c r="AK313" s="99"/>
      <c r="AL313" s="80"/>
      <c r="AM313" s="80"/>
      <c r="AN313" s="106"/>
      <c r="AO313" s="107"/>
      <c r="AP313" s="81"/>
      <c r="AQ313" s="63" t="s">
        <v>1332</v>
      </c>
      <c r="AR313" s="68" t="s">
        <v>3305</v>
      </c>
      <c r="AS313" s="68" t="s">
        <v>3306</v>
      </c>
      <c r="AT313" s="58" t="s">
        <v>3307</v>
      </c>
      <c r="AU313" s="59"/>
      <c r="AV313" s="167"/>
      <c r="AW313" s="167"/>
      <c r="AX313" s="167"/>
      <c r="AY313" s="167"/>
      <c r="AZ313" s="167"/>
      <c r="BA313" s="167"/>
      <c r="BB313" s="167"/>
      <c r="BC313" s="167"/>
      <c r="BD313" s="167"/>
      <c r="BE313" s="167"/>
      <c r="BF313" s="167"/>
      <c r="BG313" s="167"/>
    </row>
    <row r="314" spans="1:59" ht="28.15" customHeight="1" x14ac:dyDescent="0.25">
      <c r="A314" s="53">
        <v>312</v>
      </c>
      <c r="B314" s="72" t="s">
        <v>3308</v>
      </c>
      <c r="C314" s="55" t="s">
        <v>978</v>
      </c>
      <c r="D314" s="91">
        <v>44959</v>
      </c>
      <c r="E314" s="56" t="s">
        <v>1358</v>
      </c>
      <c r="F314" s="57" t="s">
        <v>360</v>
      </c>
      <c r="G314" s="73" t="s">
        <v>359</v>
      </c>
      <c r="H314" s="58" t="s">
        <v>1603</v>
      </c>
      <c r="I314" s="59" t="s">
        <v>1461</v>
      </c>
      <c r="J314" s="74">
        <v>2322135</v>
      </c>
      <c r="K314" s="74">
        <v>23221350</v>
      </c>
      <c r="L314" s="76">
        <v>44959</v>
      </c>
      <c r="M314" s="90">
        <v>45261</v>
      </c>
      <c r="N314" s="73">
        <v>304</v>
      </c>
      <c r="O314" s="63" t="s">
        <v>1462</v>
      </c>
      <c r="P314" s="73">
        <v>7</v>
      </c>
      <c r="Q314" s="64">
        <f t="shared" si="8"/>
        <v>44931</v>
      </c>
      <c r="R314" s="65">
        <f t="shared" si="9"/>
        <v>1159135180</v>
      </c>
      <c r="S314" s="73" t="s">
        <v>3309</v>
      </c>
      <c r="T314" s="74">
        <v>23221350</v>
      </c>
      <c r="U314" s="63" t="s">
        <v>1605</v>
      </c>
      <c r="V314" s="121" t="s">
        <v>1048</v>
      </c>
      <c r="W314" s="84"/>
      <c r="X314" s="84"/>
      <c r="Y314" s="84"/>
      <c r="Z314" s="84"/>
      <c r="AA314" s="84"/>
      <c r="AB314" s="84"/>
      <c r="AC314" s="84"/>
      <c r="AD314" s="66"/>
      <c r="AE314" s="84"/>
      <c r="AF314" s="84"/>
      <c r="AG314" s="94"/>
      <c r="AH314" s="84"/>
      <c r="AI314" s="84"/>
      <c r="AJ314" s="84"/>
      <c r="AK314" s="99"/>
      <c r="AL314" s="80"/>
      <c r="AM314" s="80"/>
      <c r="AN314" s="106"/>
      <c r="AO314" s="107"/>
      <c r="AP314" s="81"/>
      <c r="AQ314" s="63" t="s">
        <v>1332</v>
      </c>
      <c r="AR314" s="68" t="s">
        <v>2585</v>
      </c>
      <c r="AS314" s="68" t="s">
        <v>2586</v>
      </c>
      <c r="AT314" s="58" t="s">
        <v>3310</v>
      </c>
      <c r="AU314" s="59"/>
      <c r="AV314" s="167"/>
      <c r="AW314" s="167"/>
      <c r="AX314" s="167"/>
      <c r="AY314" s="167"/>
      <c r="AZ314" s="167"/>
      <c r="BA314" s="167"/>
      <c r="BB314" s="167"/>
      <c r="BC314" s="167"/>
      <c r="BD314" s="167"/>
      <c r="BE314" s="167"/>
      <c r="BF314" s="167"/>
      <c r="BG314" s="167"/>
    </row>
    <row r="315" spans="1:59" ht="28.15" customHeight="1" x14ac:dyDescent="0.25">
      <c r="A315" s="53">
        <v>313</v>
      </c>
      <c r="B315" s="72" t="s">
        <v>3311</v>
      </c>
      <c r="C315" s="55" t="s">
        <v>978</v>
      </c>
      <c r="D315" s="91">
        <v>44959</v>
      </c>
      <c r="E315" s="56" t="s">
        <v>1358</v>
      </c>
      <c r="F315" s="57" t="s">
        <v>888</v>
      </c>
      <c r="G315" s="73" t="s">
        <v>3312</v>
      </c>
      <c r="H315" s="58" t="s">
        <v>2562</v>
      </c>
      <c r="I315" s="59" t="s">
        <v>1429</v>
      </c>
      <c r="J315" s="74">
        <v>2266000</v>
      </c>
      <c r="K315" s="74">
        <v>22660000</v>
      </c>
      <c r="L315" s="76">
        <v>44959</v>
      </c>
      <c r="M315" s="90">
        <v>45261</v>
      </c>
      <c r="N315" s="73">
        <v>304</v>
      </c>
      <c r="O315" s="63" t="s">
        <v>1430</v>
      </c>
      <c r="P315" s="73">
        <v>12</v>
      </c>
      <c r="Q315" s="64">
        <f t="shared" si="8"/>
        <v>44931</v>
      </c>
      <c r="R315" s="65">
        <f t="shared" si="9"/>
        <v>1505871844</v>
      </c>
      <c r="S315" s="73" t="s">
        <v>3313</v>
      </c>
      <c r="T315" s="74">
        <v>22660000</v>
      </c>
      <c r="U315" s="63" t="s">
        <v>122</v>
      </c>
      <c r="V315" s="121" t="s">
        <v>1048</v>
      </c>
      <c r="W315" s="102"/>
      <c r="X315" s="84"/>
      <c r="Y315" s="102"/>
      <c r="Z315" s="104"/>
      <c r="AA315" s="84"/>
      <c r="AB315" s="84"/>
      <c r="AC315" s="84"/>
      <c r="AD315" s="80"/>
      <c r="AE315" s="84"/>
      <c r="AF315" s="84"/>
      <c r="AG315" s="94"/>
      <c r="AH315" s="84"/>
      <c r="AI315" s="84"/>
      <c r="AJ315" s="84"/>
      <c r="AK315" s="99"/>
      <c r="AL315" s="80"/>
      <c r="AM315" s="80"/>
      <c r="AN315" s="106"/>
      <c r="AO315" s="107"/>
      <c r="AP315" s="81"/>
      <c r="AQ315" s="63" t="s">
        <v>1332</v>
      </c>
      <c r="AR315" s="68" t="s">
        <v>2564</v>
      </c>
      <c r="AS315" s="68" t="s">
        <v>2565</v>
      </c>
      <c r="AT315" s="58" t="s">
        <v>3314</v>
      </c>
      <c r="AU315" s="59"/>
      <c r="AV315" s="167"/>
      <c r="AW315" s="167"/>
      <c r="AX315" s="167"/>
      <c r="AY315" s="167"/>
      <c r="AZ315" s="167"/>
      <c r="BA315" s="167"/>
      <c r="BB315" s="167"/>
      <c r="BC315" s="167"/>
      <c r="BD315" s="167"/>
      <c r="BE315" s="167"/>
      <c r="BF315" s="167"/>
      <c r="BG315" s="167"/>
    </row>
    <row r="316" spans="1:59" ht="28.15" customHeight="1" x14ac:dyDescent="0.25">
      <c r="A316" s="53">
        <v>314</v>
      </c>
      <c r="B316" s="72" t="s">
        <v>3315</v>
      </c>
      <c r="C316" s="55" t="s">
        <v>978</v>
      </c>
      <c r="D316" s="91">
        <v>44959</v>
      </c>
      <c r="E316" s="56" t="s">
        <v>1358</v>
      </c>
      <c r="F316" s="57" t="s">
        <v>370</v>
      </c>
      <c r="G316" s="73" t="s">
        <v>369</v>
      </c>
      <c r="H316" s="58" t="s">
        <v>1603</v>
      </c>
      <c r="I316" s="59" t="s">
        <v>1461</v>
      </c>
      <c r="J316" s="74">
        <v>2322135</v>
      </c>
      <c r="K316" s="74">
        <v>23221350</v>
      </c>
      <c r="L316" s="76">
        <v>44959</v>
      </c>
      <c r="M316" s="90">
        <v>45261</v>
      </c>
      <c r="N316" s="73">
        <v>304</v>
      </c>
      <c r="O316" s="63" t="s">
        <v>1462</v>
      </c>
      <c r="P316" s="73">
        <v>7</v>
      </c>
      <c r="Q316" s="64">
        <f t="shared" si="8"/>
        <v>44931</v>
      </c>
      <c r="R316" s="65">
        <f t="shared" si="9"/>
        <v>1159135180</v>
      </c>
      <c r="S316" s="73" t="s">
        <v>3316</v>
      </c>
      <c r="T316" s="74">
        <v>23221350</v>
      </c>
      <c r="U316" s="63" t="s">
        <v>1605</v>
      </c>
      <c r="V316" s="121" t="s">
        <v>1048</v>
      </c>
      <c r="W316" s="102"/>
      <c r="X316" s="84"/>
      <c r="Y316" s="102"/>
      <c r="Z316" s="104"/>
      <c r="AA316" s="84"/>
      <c r="AB316" s="84"/>
      <c r="AC316" s="84"/>
      <c r="AD316" s="80"/>
      <c r="AE316" s="84"/>
      <c r="AF316" s="84"/>
      <c r="AG316" s="94"/>
      <c r="AH316" s="84"/>
      <c r="AI316" s="84"/>
      <c r="AJ316" s="84"/>
      <c r="AK316" s="99"/>
      <c r="AL316" s="80"/>
      <c r="AM316" s="80"/>
      <c r="AN316" s="106"/>
      <c r="AO316" s="107"/>
      <c r="AP316" s="81"/>
      <c r="AQ316" s="63" t="s">
        <v>1332</v>
      </c>
      <c r="AR316" s="68" t="s">
        <v>2585</v>
      </c>
      <c r="AS316" s="68" t="s">
        <v>2586</v>
      </c>
      <c r="AT316" s="58" t="s">
        <v>3317</v>
      </c>
      <c r="AU316" s="59"/>
      <c r="AV316" s="167"/>
      <c r="AW316" s="167"/>
      <c r="AX316" s="167"/>
      <c r="AY316" s="167"/>
      <c r="AZ316" s="167"/>
      <c r="BA316" s="167"/>
      <c r="BB316" s="167"/>
      <c r="BC316" s="167"/>
      <c r="BD316" s="167"/>
      <c r="BE316" s="167"/>
      <c r="BF316" s="167"/>
      <c r="BG316" s="167"/>
    </row>
    <row r="317" spans="1:59" ht="28.15" customHeight="1" x14ac:dyDescent="0.25">
      <c r="A317" s="53">
        <v>315</v>
      </c>
      <c r="B317" s="72" t="s">
        <v>3318</v>
      </c>
      <c r="C317" s="55" t="s">
        <v>978</v>
      </c>
      <c r="D317" s="91">
        <v>44959</v>
      </c>
      <c r="E317" s="56" t="s">
        <v>1358</v>
      </c>
      <c r="F317" s="57" t="s">
        <v>390</v>
      </c>
      <c r="G317" s="123" t="s">
        <v>3319</v>
      </c>
      <c r="H317" s="58" t="s">
        <v>1603</v>
      </c>
      <c r="I317" s="59" t="s">
        <v>1461</v>
      </c>
      <c r="J317" s="74">
        <v>2322135</v>
      </c>
      <c r="K317" s="74">
        <v>23221350</v>
      </c>
      <c r="L317" s="76">
        <v>44959</v>
      </c>
      <c r="M317" s="90">
        <v>45261</v>
      </c>
      <c r="N317" s="73">
        <v>304</v>
      </c>
      <c r="O317" s="63" t="s">
        <v>1462</v>
      </c>
      <c r="P317" s="73">
        <v>7</v>
      </c>
      <c r="Q317" s="64">
        <f t="shared" si="8"/>
        <v>44931</v>
      </c>
      <c r="R317" s="65">
        <f t="shared" si="9"/>
        <v>1159135180</v>
      </c>
      <c r="S317" s="73" t="s">
        <v>3320</v>
      </c>
      <c r="T317" s="74">
        <v>23221350</v>
      </c>
      <c r="U317" s="63" t="s">
        <v>1605</v>
      </c>
      <c r="V317" s="121" t="s">
        <v>1048</v>
      </c>
      <c r="W317" s="102"/>
      <c r="X317" s="84"/>
      <c r="Y317" s="102"/>
      <c r="Z317" s="104"/>
      <c r="AA317" s="84"/>
      <c r="AB317" s="84"/>
      <c r="AC317" s="84"/>
      <c r="AD317" s="80"/>
      <c r="AE317" s="84"/>
      <c r="AF317" s="84"/>
      <c r="AG317" s="94"/>
      <c r="AH317" s="84"/>
      <c r="AI317" s="84"/>
      <c r="AJ317" s="84"/>
      <c r="AK317" s="99"/>
      <c r="AL317" s="80"/>
      <c r="AM317" s="80"/>
      <c r="AN317" s="106"/>
      <c r="AO317" s="107"/>
      <c r="AP317" s="81"/>
      <c r="AQ317" s="63" t="s">
        <v>1332</v>
      </c>
      <c r="AR317" s="68" t="s">
        <v>2585</v>
      </c>
      <c r="AS317" s="68" t="s">
        <v>2586</v>
      </c>
      <c r="AT317" s="58" t="s">
        <v>3321</v>
      </c>
      <c r="AU317" s="59"/>
      <c r="AV317" s="167"/>
      <c r="AW317" s="167"/>
      <c r="AX317" s="167"/>
      <c r="AY317" s="167"/>
      <c r="AZ317" s="167"/>
      <c r="BA317" s="167"/>
      <c r="BB317" s="167"/>
      <c r="BC317" s="167"/>
      <c r="BD317" s="167"/>
      <c r="BE317" s="167"/>
      <c r="BF317" s="167"/>
      <c r="BG317" s="167"/>
    </row>
    <row r="318" spans="1:59" ht="28.15" customHeight="1" x14ac:dyDescent="0.25">
      <c r="A318" s="53">
        <v>316</v>
      </c>
      <c r="B318" s="72" t="s">
        <v>3322</v>
      </c>
      <c r="C318" s="55" t="s">
        <v>978</v>
      </c>
      <c r="D318" s="91">
        <v>44959</v>
      </c>
      <c r="E318" s="56" t="s">
        <v>1358</v>
      </c>
      <c r="F318" s="57" t="s">
        <v>3323</v>
      </c>
      <c r="G318" s="123" t="s">
        <v>3324</v>
      </c>
      <c r="H318" s="58" t="s">
        <v>2778</v>
      </c>
      <c r="I318" s="59" t="s">
        <v>1429</v>
      </c>
      <c r="J318" s="74">
        <v>2611791.6</v>
      </c>
      <c r="K318" s="74">
        <v>26117916</v>
      </c>
      <c r="L318" s="76">
        <v>44959</v>
      </c>
      <c r="M318" s="90">
        <v>45261</v>
      </c>
      <c r="N318" s="73">
        <v>304</v>
      </c>
      <c r="O318" s="63" t="s">
        <v>1430</v>
      </c>
      <c r="P318" s="73">
        <v>12</v>
      </c>
      <c r="Q318" s="64">
        <f t="shared" si="8"/>
        <v>44931</v>
      </c>
      <c r="R318" s="65">
        <f t="shared" si="9"/>
        <v>1505871844</v>
      </c>
      <c r="S318" s="73" t="s">
        <v>3325</v>
      </c>
      <c r="T318" s="74">
        <v>26117916</v>
      </c>
      <c r="U318" s="63" t="s">
        <v>122</v>
      </c>
      <c r="V318" s="121" t="s">
        <v>1048</v>
      </c>
      <c r="W318" s="102"/>
      <c r="X318" s="84"/>
      <c r="Y318" s="102"/>
      <c r="Z318" s="104"/>
      <c r="AA318" s="84"/>
      <c r="AB318" s="84"/>
      <c r="AC318" s="84"/>
      <c r="AD318" s="80"/>
      <c r="AE318" s="84"/>
      <c r="AF318" s="84"/>
      <c r="AG318" s="94"/>
      <c r="AH318" s="84"/>
      <c r="AI318" s="84"/>
      <c r="AJ318" s="84"/>
      <c r="AK318" s="99"/>
      <c r="AL318" s="80"/>
      <c r="AM318" s="80"/>
      <c r="AN318" s="106"/>
      <c r="AO318" s="107"/>
      <c r="AP318" s="81"/>
      <c r="AQ318" s="63" t="s">
        <v>1332</v>
      </c>
      <c r="AR318" s="68" t="s">
        <v>3184</v>
      </c>
      <c r="AS318" s="68" t="s">
        <v>3326</v>
      </c>
      <c r="AT318" s="58" t="s">
        <v>3327</v>
      </c>
      <c r="AU318" s="59"/>
      <c r="AV318" s="167"/>
      <c r="AW318" s="167"/>
      <c r="AX318" s="167"/>
      <c r="AY318" s="167"/>
      <c r="AZ318" s="167"/>
      <c r="BA318" s="167"/>
      <c r="BB318" s="167"/>
      <c r="BC318" s="167"/>
      <c r="BD318" s="167"/>
      <c r="BE318" s="167"/>
      <c r="BF318" s="167"/>
      <c r="BG318" s="167"/>
    </row>
    <row r="319" spans="1:59" ht="28.15" customHeight="1" x14ac:dyDescent="0.25">
      <c r="A319" s="53">
        <v>317</v>
      </c>
      <c r="B319" s="72" t="s">
        <v>3328</v>
      </c>
      <c r="C319" s="55" t="s">
        <v>978</v>
      </c>
      <c r="D319" s="91">
        <v>44959</v>
      </c>
      <c r="E319" s="56" t="s">
        <v>1358</v>
      </c>
      <c r="F319" s="57" t="s">
        <v>335</v>
      </c>
      <c r="G319" s="123" t="s">
        <v>334</v>
      </c>
      <c r="H319" s="58" t="s">
        <v>1603</v>
      </c>
      <c r="I319" s="59" t="s">
        <v>1461</v>
      </c>
      <c r="J319" s="74">
        <v>2322135</v>
      </c>
      <c r="K319" s="74">
        <v>23221350</v>
      </c>
      <c r="L319" s="76">
        <v>44959</v>
      </c>
      <c r="M319" s="90">
        <v>45261</v>
      </c>
      <c r="N319" s="73">
        <v>304</v>
      </c>
      <c r="O319" s="63" t="s">
        <v>1462</v>
      </c>
      <c r="P319" s="73">
        <v>7</v>
      </c>
      <c r="Q319" s="64">
        <f t="shared" si="8"/>
        <v>44931</v>
      </c>
      <c r="R319" s="65">
        <f t="shared" si="9"/>
        <v>1159135180</v>
      </c>
      <c r="S319" s="73" t="s">
        <v>3329</v>
      </c>
      <c r="T319" s="74">
        <v>23221350</v>
      </c>
      <c r="U319" s="63" t="s">
        <v>1605</v>
      </c>
      <c r="V319" s="121" t="s">
        <v>1048</v>
      </c>
      <c r="W319" s="102"/>
      <c r="X319" s="84"/>
      <c r="Y319" s="102"/>
      <c r="Z319" s="104"/>
      <c r="AA319" s="84"/>
      <c r="AB319" s="84"/>
      <c r="AC319" s="84"/>
      <c r="AD319" s="80"/>
      <c r="AE319" s="84"/>
      <c r="AF319" s="84"/>
      <c r="AG319" s="94"/>
      <c r="AH319" s="84"/>
      <c r="AI319" s="84"/>
      <c r="AJ319" s="84"/>
      <c r="AK319" s="99"/>
      <c r="AL319" s="80"/>
      <c r="AM319" s="80"/>
      <c r="AN319" s="106"/>
      <c r="AO319" s="107"/>
      <c r="AP319" s="81"/>
      <c r="AQ319" s="63" t="s">
        <v>1332</v>
      </c>
      <c r="AR319" s="68" t="s">
        <v>2585</v>
      </c>
      <c r="AS319" s="68" t="s">
        <v>2586</v>
      </c>
      <c r="AT319" s="58" t="s">
        <v>3330</v>
      </c>
      <c r="AU319" s="59"/>
      <c r="AV319" s="167"/>
      <c r="AW319" s="167"/>
      <c r="AX319" s="167"/>
      <c r="AY319" s="167"/>
      <c r="AZ319" s="167"/>
      <c r="BA319" s="167"/>
      <c r="BB319" s="167"/>
      <c r="BC319" s="167"/>
      <c r="BD319" s="167"/>
      <c r="BE319" s="167"/>
      <c r="BF319" s="167"/>
      <c r="BG319" s="167"/>
    </row>
    <row r="320" spans="1:59" ht="28.15" customHeight="1" x14ac:dyDescent="0.25">
      <c r="A320" s="53">
        <v>318</v>
      </c>
      <c r="B320" s="72" t="s">
        <v>3331</v>
      </c>
      <c r="C320" s="55" t="s">
        <v>978</v>
      </c>
      <c r="D320" s="91">
        <v>44959</v>
      </c>
      <c r="E320" s="56" t="s">
        <v>1358</v>
      </c>
      <c r="F320" s="57" t="s">
        <v>320</v>
      </c>
      <c r="G320" s="123" t="s">
        <v>319</v>
      </c>
      <c r="H320" s="58" t="s">
        <v>1603</v>
      </c>
      <c r="I320" s="59" t="s">
        <v>1461</v>
      </c>
      <c r="J320" s="74">
        <v>2322135</v>
      </c>
      <c r="K320" s="74">
        <v>23221350</v>
      </c>
      <c r="L320" s="76">
        <v>44959</v>
      </c>
      <c r="M320" s="90">
        <v>45261</v>
      </c>
      <c r="N320" s="73">
        <v>304</v>
      </c>
      <c r="O320" s="63" t="s">
        <v>1462</v>
      </c>
      <c r="P320" s="73">
        <v>7</v>
      </c>
      <c r="Q320" s="64">
        <f t="shared" si="8"/>
        <v>44931</v>
      </c>
      <c r="R320" s="65">
        <f t="shared" si="9"/>
        <v>1159135180</v>
      </c>
      <c r="S320" s="73" t="s">
        <v>3332</v>
      </c>
      <c r="T320" s="74">
        <v>23221350</v>
      </c>
      <c r="U320" s="63" t="s">
        <v>1605</v>
      </c>
      <c r="V320" s="121" t="s">
        <v>1048</v>
      </c>
      <c r="W320" s="102"/>
      <c r="X320" s="84"/>
      <c r="Y320" s="102"/>
      <c r="Z320" s="104"/>
      <c r="AA320" s="84"/>
      <c r="AB320" s="84"/>
      <c r="AC320" s="84"/>
      <c r="AD320" s="80"/>
      <c r="AE320" s="84"/>
      <c r="AF320" s="84"/>
      <c r="AG320" s="94"/>
      <c r="AH320" s="84"/>
      <c r="AI320" s="84"/>
      <c r="AJ320" s="84"/>
      <c r="AK320" s="99"/>
      <c r="AL320" s="80"/>
      <c r="AM320" s="80"/>
      <c r="AN320" s="106"/>
      <c r="AO320" s="107"/>
      <c r="AP320" s="81"/>
      <c r="AQ320" s="63" t="s">
        <v>1332</v>
      </c>
      <c r="AR320" s="68" t="s">
        <v>2585</v>
      </c>
      <c r="AS320" s="68" t="s">
        <v>2586</v>
      </c>
      <c r="AT320" s="58" t="s">
        <v>3333</v>
      </c>
      <c r="AU320" s="59"/>
      <c r="AV320" s="167"/>
      <c r="AW320" s="167"/>
      <c r="AX320" s="167"/>
      <c r="AY320" s="167"/>
      <c r="AZ320" s="167"/>
      <c r="BA320" s="167"/>
      <c r="BB320" s="167"/>
      <c r="BC320" s="167"/>
      <c r="BD320" s="167"/>
      <c r="BE320" s="167"/>
      <c r="BF320" s="167"/>
      <c r="BG320" s="167"/>
    </row>
    <row r="321" spans="1:59" ht="28.15" customHeight="1" x14ac:dyDescent="0.25">
      <c r="A321" s="53">
        <v>319</v>
      </c>
      <c r="B321" s="72" t="s">
        <v>3334</v>
      </c>
      <c r="C321" s="55" t="s">
        <v>978</v>
      </c>
      <c r="D321" s="91">
        <v>44959</v>
      </c>
      <c r="E321" s="56" t="s">
        <v>1358</v>
      </c>
      <c r="F321" s="57" t="s">
        <v>3335</v>
      </c>
      <c r="G321" s="123" t="s">
        <v>3336</v>
      </c>
      <c r="H321" s="58" t="s">
        <v>2562</v>
      </c>
      <c r="I321" s="59" t="s">
        <v>1429</v>
      </c>
      <c r="J321" s="74">
        <v>2266000</v>
      </c>
      <c r="K321" s="74">
        <v>22660000</v>
      </c>
      <c r="L321" s="76">
        <v>44959</v>
      </c>
      <c r="M321" s="90">
        <v>45261</v>
      </c>
      <c r="N321" s="73">
        <v>304</v>
      </c>
      <c r="O321" s="63" t="s">
        <v>1430</v>
      </c>
      <c r="P321" s="73">
        <v>13</v>
      </c>
      <c r="Q321" s="64">
        <f t="shared" si="8"/>
        <v>44931</v>
      </c>
      <c r="R321" s="65">
        <f t="shared" si="9"/>
        <v>271920000</v>
      </c>
      <c r="S321" s="73" t="s">
        <v>3337</v>
      </c>
      <c r="T321" s="74">
        <v>22660000</v>
      </c>
      <c r="U321" s="63" t="s">
        <v>122</v>
      </c>
      <c r="V321" s="121" t="s">
        <v>1446</v>
      </c>
      <c r="W321" s="102"/>
      <c r="X321" s="84"/>
      <c r="Y321" s="102"/>
      <c r="Z321" s="104"/>
      <c r="AA321" s="84"/>
      <c r="AB321" s="84"/>
      <c r="AC321" s="84"/>
      <c r="AD321" s="80"/>
      <c r="AE321" s="84"/>
      <c r="AF321" s="84"/>
      <c r="AG321" s="94"/>
      <c r="AH321" s="84"/>
      <c r="AI321" s="84"/>
      <c r="AJ321" s="84"/>
      <c r="AK321" s="99"/>
      <c r="AL321" s="80"/>
      <c r="AM321" s="80"/>
      <c r="AN321" s="106"/>
      <c r="AO321" s="107"/>
      <c r="AP321" s="81"/>
      <c r="AQ321" s="63" t="s">
        <v>1332</v>
      </c>
      <c r="AR321" s="68" t="s">
        <v>2564</v>
      </c>
      <c r="AS321" s="68" t="s">
        <v>2565</v>
      </c>
      <c r="AT321" s="58" t="s">
        <v>3338</v>
      </c>
      <c r="AU321" s="59"/>
      <c r="AV321" s="167"/>
      <c r="AW321" s="167"/>
      <c r="AX321" s="167"/>
      <c r="AY321" s="167"/>
      <c r="AZ321" s="167"/>
      <c r="BA321" s="167"/>
      <c r="BB321" s="167"/>
      <c r="BC321" s="167"/>
      <c r="BD321" s="167"/>
      <c r="BE321" s="167"/>
      <c r="BF321" s="167"/>
      <c r="BG321" s="167"/>
    </row>
    <row r="322" spans="1:59" ht="28.15" customHeight="1" x14ac:dyDescent="0.25">
      <c r="A322" s="53">
        <v>320</v>
      </c>
      <c r="B322" s="72" t="s">
        <v>3339</v>
      </c>
      <c r="C322" s="55" t="s">
        <v>978</v>
      </c>
      <c r="D322" s="91">
        <v>44959</v>
      </c>
      <c r="E322" s="56" t="s">
        <v>1358</v>
      </c>
      <c r="F322" s="57" t="s">
        <v>3340</v>
      </c>
      <c r="G322" s="123" t="s">
        <v>3341</v>
      </c>
      <c r="H322" s="58" t="s">
        <v>3342</v>
      </c>
      <c r="I322" s="59" t="s">
        <v>1461</v>
      </c>
      <c r="J322" s="74">
        <v>2322135</v>
      </c>
      <c r="K322" s="74">
        <v>23221350</v>
      </c>
      <c r="L322" s="76">
        <v>44959</v>
      </c>
      <c r="M322" s="90">
        <v>45261</v>
      </c>
      <c r="N322" s="73">
        <v>304</v>
      </c>
      <c r="O322" s="63" t="s">
        <v>1462</v>
      </c>
      <c r="P322" s="73">
        <v>7</v>
      </c>
      <c r="Q322" s="64">
        <f t="shared" si="8"/>
        <v>44931</v>
      </c>
      <c r="R322" s="65">
        <f t="shared" si="9"/>
        <v>1159135180</v>
      </c>
      <c r="S322" s="73" t="s">
        <v>3343</v>
      </c>
      <c r="T322" s="74">
        <v>23221350</v>
      </c>
      <c r="U322" s="63" t="s">
        <v>1605</v>
      </c>
      <c r="V322" s="121" t="s">
        <v>1048</v>
      </c>
      <c r="W322" s="84"/>
      <c r="X322" s="84"/>
      <c r="Y322" s="84"/>
      <c r="Z322" s="84"/>
      <c r="AA322" s="84"/>
      <c r="AB322" s="84"/>
      <c r="AC322" s="84"/>
      <c r="AD322" s="66"/>
      <c r="AE322" s="84"/>
      <c r="AF322" s="84"/>
      <c r="AG322" s="94"/>
      <c r="AH322" s="84"/>
      <c r="AI322" s="84"/>
      <c r="AJ322" s="84"/>
      <c r="AK322" s="99"/>
      <c r="AL322" s="80"/>
      <c r="AM322" s="80"/>
      <c r="AN322" s="106"/>
      <c r="AO322" s="107"/>
      <c r="AP322" s="81"/>
      <c r="AQ322" s="63" t="s">
        <v>1332</v>
      </c>
      <c r="AR322" s="68" t="s">
        <v>2585</v>
      </c>
      <c r="AS322" s="68" t="s">
        <v>3344</v>
      </c>
      <c r="AT322" s="58" t="s">
        <v>3345</v>
      </c>
      <c r="AU322" s="59"/>
      <c r="AV322" s="167"/>
      <c r="AW322" s="167"/>
      <c r="AX322" s="167"/>
      <c r="AY322" s="167"/>
      <c r="AZ322" s="167"/>
      <c r="BA322" s="167"/>
      <c r="BB322" s="167"/>
      <c r="BC322" s="167"/>
      <c r="BD322" s="167"/>
      <c r="BE322" s="167"/>
      <c r="BF322" s="167"/>
      <c r="BG322" s="167"/>
    </row>
    <row r="323" spans="1:59" ht="28.15" customHeight="1" x14ac:dyDescent="0.25">
      <c r="A323" s="53">
        <v>321</v>
      </c>
      <c r="B323" s="72" t="s">
        <v>3346</v>
      </c>
      <c r="C323" s="55" t="s">
        <v>978</v>
      </c>
      <c r="D323" s="91">
        <v>44959</v>
      </c>
      <c r="E323" s="56" t="s">
        <v>1358</v>
      </c>
      <c r="F323" s="57" t="s">
        <v>3347</v>
      </c>
      <c r="G323" s="73" t="s">
        <v>3348</v>
      </c>
      <c r="H323" s="58" t="s">
        <v>2562</v>
      </c>
      <c r="I323" s="59" t="s">
        <v>1429</v>
      </c>
      <c r="J323" s="74">
        <v>2266000</v>
      </c>
      <c r="K323" s="74">
        <v>22660000</v>
      </c>
      <c r="L323" s="87">
        <v>44959</v>
      </c>
      <c r="M323" s="90">
        <v>45261</v>
      </c>
      <c r="N323" s="73">
        <v>304</v>
      </c>
      <c r="O323" s="63" t="s">
        <v>1430</v>
      </c>
      <c r="P323" s="73">
        <v>13</v>
      </c>
      <c r="Q323" s="64">
        <f t="shared" si="8"/>
        <v>44931</v>
      </c>
      <c r="R323" s="65">
        <f t="shared" si="9"/>
        <v>271920000</v>
      </c>
      <c r="S323" s="73" t="s">
        <v>3349</v>
      </c>
      <c r="T323" s="74">
        <v>22660000</v>
      </c>
      <c r="U323" s="63" t="s">
        <v>122</v>
      </c>
      <c r="V323" s="121" t="s">
        <v>1446</v>
      </c>
      <c r="W323" s="102"/>
      <c r="X323" s="84"/>
      <c r="Y323" s="102"/>
      <c r="Z323" s="104"/>
      <c r="AA323" s="84"/>
      <c r="AB323" s="84"/>
      <c r="AC323" s="84"/>
      <c r="AD323" s="80"/>
      <c r="AE323" s="84"/>
      <c r="AF323" s="84"/>
      <c r="AG323" s="94"/>
      <c r="AH323" s="84"/>
      <c r="AI323" s="84"/>
      <c r="AJ323" s="84"/>
      <c r="AK323" s="99"/>
      <c r="AL323" s="80"/>
      <c r="AM323" s="80"/>
      <c r="AN323" s="106"/>
      <c r="AO323" s="107"/>
      <c r="AP323" s="81"/>
      <c r="AQ323" s="63" t="s">
        <v>1332</v>
      </c>
      <c r="AR323" s="68" t="s">
        <v>2564</v>
      </c>
      <c r="AS323" s="68" t="s">
        <v>2565</v>
      </c>
      <c r="AT323" s="58" t="s">
        <v>3350</v>
      </c>
      <c r="AU323" s="59"/>
      <c r="AV323" s="167"/>
      <c r="AW323" s="167"/>
      <c r="AX323" s="167"/>
      <c r="AY323" s="167"/>
      <c r="AZ323" s="167"/>
      <c r="BA323" s="167"/>
      <c r="BB323" s="167"/>
      <c r="BC323" s="167"/>
      <c r="BD323" s="167"/>
      <c r="BE323" s="167"/>
      <c r="BF323" s="167"/>
      <c r="BG323" s="167"/>
    </row>
    <row r="324" spans="1:59" ht="28.15" customHeight="1" x14ac:dyDescent="0.25">
      <c r="A324" s="53">
        <v>322</v>
      </c>
      <c r="B324" s="72" t="s">
        <v>3351</v>
      </c>
      <c r="C324" s="55" t="s">
        <v>978</v>
      </c>
      <c r="D324" s="91">
        <v>44959</v>
      </c>
      <c r="E324" s="56" t="s">
        <v>1358</v>
      </c>
      <c r="F324" s="57" t="s">
        <v>3352</v>
      </c>
      <c r="G324" s="123" t="s">
        <v>3353</v>
      </c>
      <c r="H324" s="58" t="s">
        <v>3342</v>
      </c>
      <c r="I324" s="59" t="s">
        <v>1461</v>
      </c>
      <c r="J324" s="74">
        <v>2322135</v>
      </c>
      <c r="K324" s="74">
        <v>23221350</v>
      </c>
      <c r="L324" s="76">
        <v>44959</v>
      </c>
      <c r="M324" s="90">
        <v>45261</v>
      </c>
      <c r="N324" s="73">
        <v>304</v>
      </c>
      <c r="O324" s="63" t="s">
        <v>1462</v>
      </c>
      <c r="P324" s="73">
        <v>7</v>
      </c>
      <c r="Q324" s="64">
        <f t="shared" ref="Q324:Q379" si="10">+VLOOKUP(P324,$BM$3:$BO$16,2,FALSE)</f>
        <v>44931</v>
      </c>
      <c r="R324" s="65">
        <f t="shared" ref="R324:R379" si="11">+VLOOKUP(P324,$BM$3:$BO$16,3,FALSE)</f>
        <v>1159135180</v>
      </c>
      <c r="S324" s="73" t="s">
        <v>3354</v>
      </c>
      <c r="T324" s="74">
        <v>23221350</v>
      </c>
      <c r="U324" s="63" t="s">
        <v>1605</v>
      </c>
      <c r="V324" s="121" t="s">
        <v>1048</v>
      </c>
      <c r="W324" s="102"/>
      <c r="X324" s="84"/>
      <c r="Y324" s="102"/>
      <c r="Z324" s="104"/>
      <c r="AA324" s="84"/>
      <c r="AB324" s="84"/>
      <c r="AC324" s="84"/>
      <c r="AD324" s="80"/>
      <c r="AE324" s="84"/>
      <c r="AF324" s="84"/>
      <c r="AG324" s="94"/>
      <c r="AH324" s="84"/>
      <c r="AI324" s="84"/>
      <c r="AJ324" s="84"/>
      <c r="AK324" s="99"/>
      <c r="AL324" s="80"/>
      <c r="AM324" s="80"/>
      <c r="AN324" s="106"/>
      <c r="AO324" s="107"/>
      <c r="AP324" s="81"/>
      <c r="AQ324" s="63" t="s">
        <v>1332</v>
      </c>
      <c r="AR324" s="68" t="s">
        <v>2585</v>
      </c>
      <c r="AS324" s="68" t="s">
        <v>3344</v>
      </c>
      <c r="AT324" s="58" t="s">
        <v>3355</v>
      </c>
      <c r="AU324" s="59"/>
      <c r="AV324" s="167"/>
      <c r="AW324" s="167"/>
      <c r="AX324" s="167"/>
      <c r="AY324" s="167"/>
      <c r="AZ324" s="167"/>
      <c r="BA324" s="167"/>
      <c r="BB324" s="167"/>
      <c r="BC324" s="167"/>
      <c r="BD324" s="167"/>
      <c r="BE324" s="167"/>
      <c r="BF324" s="167"/>
      <c r="BG324" s="167"/>
    </row>
    <row r="325" spans="1:59" ht="28.15" customHeight="1" x14ac:dyDescent="0.25">
      <c r="A325" s="53">
        <v>323</v>
      </c>
      <c r="B325" s="72" t="s">
        <v>3356</v>
      </c>
      <c r="C325" s="55" t="s">
        <v>978</v>
      </c>
      <c r="D325" s="91">
        <v>44959</v>
      </c>
      <c r="E325" s="56" t="s">
        <v>1358</v>
      </c>
      <c r="F325" s="57" t="s">
        <v>3357</v>
      </c>
      <c r="G325" s="123" t="s">
        <v>3358</v>
      </c>
      <c r="H325" s="58" t="s">
        <v>3342</v>
      </c>
      <c r="I325" s="59" t="s">
        <v>1461</v>
      </c>
      <c r="J325" s="74">
        <v>2322135</v>
      </c>
      <c r="K325" s="74">
        <v>23221350</v>
      </c>
      <c r="L325" s="76">
        <v>44959</v>
      </c>
      <c r="M325" s="90">
        <v>45261</v>
      </c>
      <c r="N325" s="73">
        <v>304</v>
      </c>
      <c r="O325" s="63" t="s">
        <v>1462</v>
      </c>
      <c r="P325" s="73">
        <v>7</v>
      </c>
      <c r="Q325" s="64">
        <f t="shared" si="10"/>
        <v>44931</v>
      </c>
      <c r="R325" s="65">
        <f t="shared" si="11"/>
        <v>1159135180</v>
      </c>
      <c r="S325" s="73" t="s">
        <v>3359</v>
      </c>
      <c r="T325" s="74">
        <v>23221350</v>
      </c>
      <c r="U325" s="63" t="s">
        <v>1605</v>
      </c>
      <c r="V325" s="121" t="s">
        <v>1048</v>
      </c>
      <c r="W325" s="102"/>
      <c r="X325" s="84"/>
      <c r="Y325" s="102"/>
      <c r="Z325" s="104"/>
      <c r="AA325" s="84"/>
      <c r="AB325" s="84"/>
      <c r="AC325" s="84"/>
      <c r="AD325" s="80"/>
      <c r="AE325" s="84"/>
      <c r="AF325" s="84"/>
      <c r="AG325" s="94"/>
      <c r="AH325" s="84"/>
      <c r="AI325" s="84"/>
      <c r="AJ325" s="84"/>
      <c r="AK325" s="99"/>
      <c r="AL325" s="80"/>
      <c r="AM325" s="80"/>
      <c r="AN325" s="106"/>
      <c r="AO325" s="107"/>
      <c r="AP325" s="81"/>
      <c r="AQ325" s="63" t="s">
        <v>1332</v>
      </c>
      <c r="AR325" s="68" t="s">
        <v>2585</v>
      </c>
      <c r="AS325" s="68" t="s">
        <v>3344</v>
      </c>
      <c r="AT325" s="58" t="s">
        <v>3360</v>
      </c>
      <c r="AU325" s="59"/>
      <c r="AV325" s="167"/>
      <c r="AW325" s="167"/>
      <c r="AX325" s="167"/>
      <c r="AY325" s="167"/>
      <c r="AZ325" s="167"/>
      <c r="BA325" s="167"/>
      <c r="BB325" s="167"/>
      <c r="BC325" s="167"/>
      <c r="BD325" s="167"/>
      <c r="BE325" s="167"/>
      <c r="BF325" s="167"/>
      <c r="BG325" s="167"/>
    </row>
    <row r="326" spans="1:59" ht="28.15" customHeight="1" x14ac:dyDescent="0.25">
      <c r="A326" s="53">
        <v>324</v>
      </c>
      <c r="B326" s="72" t="s">
        <v>3361</v>
      </c>
      <c r="C326" s="55" t="s">
        <v>978</v>
      </c>
      <c r="D326" s="91">
        <v>44959</v>
      </c>
      <c r="E326" s="56" t="s">
        <v>1358</v>
      </c>
      <c r="F326" s="57" t="s">
        <v>3362</v>
      </c>
      <c r="G326" s="73" t="s">
        <v>3363</v>
      </c>
      <c r="H326" s="58" t="s">
        <v>2562</v>
      </c>
      <c r="I326" s="59" t="s">
        <v>1429</v>
      </c>
      <c r="J326" s="74">
        <v>2266000</v>
      </c>
      <c r="K326" s="74">
        <v>22660000</v>
      </c>
      <c r="L326" s="76">
        <v>44959</v>
      </c>
      <c r="M326" s="90">
        <v>45261</v>
      </c>
      <c r="N326" s="73">
        <v>304</v>
      </c>
      <c r="O326" s="63" t="s">
        <v>1430</v>
      </c>
      <c r="P326" s="73">
        <v>13</v>
      </c>
      <c r="Q326" s="64">
        <f t="shared" si="10"/>
        <v>44931</v>
      </c>
      <c r="R326" s="65">
        <f t="shared" si="11"/>
        <v>271920000</v>
      </c>
      <c r="S326" s="73" t="s">
        <v>3364</v>
      </c>
      <c r="T326" s="74">
        <v>22660000</v>
      </c>
      <c r="U326" s="63" t="s">
        <v>122</v>
      </c>
      <c r="V326" s="121" t="s">
        <v>1446</v>
      </c>
      <c r="W326" s="102"/>
      <c r="X326" s="84"/>
      <c r="Y326" s="102"/>
      <c r="Z326" s="104"/>
      <c r="AA326" s="84"/>
      <c r="AB326" s="84"/>
      <c r="AC326" s="84"/>
      <c r="AD326" s="80"/>
      <c r="AE326" s="84"/>
      <c r="AF326" s="84"/>
      <c r="AG326" s="94"/>
      <c r="AH326" s="84"/>
      <c r="AI326" s="84"/>
      <c r="AJ326" s="84"/>
      <c r="AK326" s="99"/>
      <c r="AL326" s="80"/>
      <c r="AM326" s="80"/>
      <c r="AN326" s="106"/>
      <c r="AO326" s="107"/>
      <c r="AP326" s="81"/>
      <c r="AQ326" s="63" t="s">
        <v>1332</v>
      </c>
      <c r="AR326" s="68" t="s">
        <v>2564</v>
      </c>
      <c r="AS326" s="68" t="s">
        <v>2565</v>
      </c>
      <c r="AT326" s="58" t="s">
        <v>3365</v>
      </c>
      <c r="AU326" s="59"/>
      <c r="AV326" s="167"/>
      <c r="AW326" s="167"/>
      <c r="AX326" s="167"/>
      <c r="AY326" s="167"/>
      <c r="AZ326" s="167"/>
      <c r="BA326" s="167"/>
      <c r="BB326" s="167"/>
      <c r="BC326" s="167"/>
      <c r="BD326" s="167"/>
      <c r="BE326" s="167"/>
      <c r="BF326" s="167"/>
      <c r="BG326" s="167"/>
    </row>
    <row r="327" spans="1:59" ht="28.15" customHeight="1" x14ac:dyDescent="0.25">
      <c r="A327" s="53">
        <v>325</v>
      </c>
      <c r="B327" s="72" t="s">
        <v>3366</v>
      </c>
      <c r="C327" s="55" t="s">
        <v>978</v>
      </c>
      <c r="D327" s="91">
        <v>44959</v>
      </c>
      <c r="E327" s="56" t="s">
        <v>1358</v>
      </c>
      <c r="F327" s="57" t="s">
        <v>3367</v>
      </c>
      <c r="G327" s="73" t="s">
        <v>3368</v>
      </c>
      <c r="H327" s="58" t="s">
        <v>3342</v>
      </c>
      <c r="I327" s="59" t="s">
        <v>1461</v>
      </c>
      <c r="J327" s="74">
        <v>2322135</v>
      </c>
      <c r="K327" s="74">
        <v>23221350</v>
      </c>
      <c r="L327" s="76">
        <v>44959</v>
      </c>
      <c r="M327" s="90">
        <v>45261</v>
      </c>
      <c r="N327" s="73">
        <v>304</v>
      </c>
      <c r="O327" s="63" t="s">
        <v>1462</v>
      </c>
      <c r="P327" s="73">
        <v>8</v>
      </c>
      <c r="Q327" s="64">
        <f t="shared" si="10"/>
        <v>44931</v>
      </c>
      <c r="R327" s="65">
        <f t="shared" si="11"/>
        <v>550087980</v>
      </c>
      <c r="S327" s="73" t="s">
        <v>3369</v>
      </c>
      <c r="T327" s="74">
        <v>23221350</v>
      </c>
      <c r="U327" s="63" t="s">
        <v>1605</v>
      </c>
      <c r="V327" s="121" t="s">
        <v>1446</v>
      </c>
      <c r="W327" s="102"/>
      <c r="X327" s="84"/>
      <c r="Y327" s="102"/>
      <c r="Z327" s="104"/>
      <c r="AA327" s="84"/>
      <c r="AB327" s="84"/>
      <c r="AC327" s="84"/>
      <c r="AD327" s="80"/>
      <c r="AE327" s="84"/>
      <c r="AF327" s="84"/>
      <c r="AG327" s="94"/>
      <c r="AH327" s="84"/>
      <c r="AI327" s="84"/>
      <c r="AJ327" s="84"/>
      <c r="AK327" s="99"/>
      <c r="AL327" s="80"/>
      <c r="AM327" s="80"/>
      <c r="AN327" s="106"/>
      <c r="AO327" s="107"/>
      <c r="AP327" s="81"/>
      <c r="AQ327" s="63" t="s">
        <v>1332</v>
      </c>
      <c r="AR327" s="68" t="s">
        <v>2585</v>
      </c>
      <c r="AS327" s="68" t="s">
        <v>3344</v>
      </c>
      <c r="AT327" s="58" t="s">
        <v>3370</v>
      </c>
      <c r="AU327" s="59"/>
      <c r="AV327" s="167"/>
      <c r="AW327" s="167"/>
      <c r="AX327" s="167"/>
      <c r="AY327" s="167"/>
      <c r="AZ327" s="167"/>
      <c r="BA327" s="167"/>
      <c r="BB327" s="167"/>
      <c r="BC327" s="167"/>
      <c r="BD327" s="167"/>
      <c r="BE327" s="167"/>
      <c r="BF327" s="167"/>
      <c r="BG327" s="167"/>
    </row>
    <row r="328" spans="1:59" ht="28.15" customHeight="1" x14ac:dyDescent="0.25">
      <c r="A328" s="53">
        <v>326</v>
      </c>
      <c r="B328" s="72" t="s">
        <v>3371</v>
      </c>
      <c r="C328" s="55" t="s">
        <v>978</v>
      </c>
      <c r="D328" s="91">
        <v>44959</v>
      </c>
      <c r="E328" s="56" t="s">
        <v>1358</v>
      </c>
      <c r="F328" s="57" t="s">
        <v>769</v>
      </c>
      <c r="G328" s="73" t="s">
        <v>768</v>
      </c>
      <c r="H328" s="58" t="s">
        <v>3372</v>
      </c>
      <c r="I328" s="59" t="s">
        <v>1461</v>
      </c>
      <c r="J328" s="74">
        <v>2163000</v>
      </c>
      <c r="K328" s="74">
        <v>21630000</v>
      </c>
      <c r="L328" s="76">
        <v>44959</v>
      </c>
      <c r="M328" s="90">
        <v>45261</v>
      </c>
      <c r="N328" s="73">
        <v>304</v>
      </c>
      <c r="O328" s="63" t="s">
        <v>1462</v>
      </c>
      <c r="P328" s="73">
        <v>7</v>
      </c>
      <c r="Q328" s="64">
        <f t="shared" si="10"/>
        <v>44931</v>
      </c>
      <c r="R328" s="65">
        <f t="shared" si="11"/>
        <v>1159135180</v>
      </c>
      <c r="S328" s="73" t="s">
        <v>3373</v>
      </c>
      <c r="T328" s="74">
        <v>21630000</v>
      </c>
      <c r="U328" s="63" t="s">
        <v>1605</v>
      </c>
      <c r="V328" s="121" t="s">
        <v>1048</v>
      </c>
      <c r="W328" s="102"/>
      <c r="X328" s="84"/>
      <c r="Y328" s="102"/>
      <c r="Z328" s="104"/>
      <c r="AA328" s="84"/>
      <c r="AB328" s="84"/>
      <c r="AC328" s="84"/>
      <c r="AD328" s="80"/>
      <c r="AE328" s="84"/>
      <c r="AF328" s="84"/>
      <c r="AG328" s="94"/>
      <c r="AH328" s="84"/>
      <c r="AI328" s="84"/>
      <c r="AJ328" s="84"/>
      <c r="AK328" s="99"/>
      <c r="AL328" s="80"/>
      <c r="AM328" s="80"/>
      <c r="AN328" s="106"/>
      <c r="AO328" s="107"/>
      <c r="AP328" s="81"/>
      <c r="AQ328" s="63" t="s">
        <v>1332</v>
      </c>
      <c r="AR328" s="68" t="s">
        <v>3374</v>
      </c>
      <c r="AS328" s="68" t="s">
        <v>3375</v>
      </c>
      <c r="AT328" s="58" t="s">
        <v>3376</v>
      </c>
      <c r="AU328" s="59"/>
      <c r="AV328" s="167"/>
      <c r="AW328" s="167"/>
      <c r="AX328" s="167"/>
      <c r="AY328" s="167"/>
      <c r="AZ328" s="167"/>
      <c r="BA328" s="167"/>
      <c r="BB328" s="167"/>
      <c r="BC328" s="167"/>
      <c r="BD328" s="167"/>
      <c r="BE328" s="167"/>
      <c r="BF328" s="167"/>
      <c r="BG328" s="167"/>
    </row>
    <row r="329" spans="1:59" ht="28.15" customHeight="1" x14ac:dyDescent="0.25">
      <c r="A329" s="53">
        <v>327</v>
      </c>
      <c r="B329" s="72" t="s">
        <v>3377</v>
      </c>
      <c r="C329" s="55" t="s">
        <v>978</v>
      </c>
      <c r="D329" s="91">
        <v>44959</v>
      </c>
      <c r="E329" s="56" t="s">
        <v>1358</v>
      </c>
      <c r="F329" s="57" t="s">
        <v>3378</v>
      </c>
      <c r="G329" s="73" t="s">
        <v>3379</v>
      </c>
      <c r="H329" s="58" t="s">
        <v>1960</v>
      </c>
      <c r="I329" s="59" t="s">
        <v>17</v>
      </c>
      <c r="J329" s="74">
        <v>1854000</v>
      </c>
      <c r="K329" s="74">
        <v>20394000</v>
      </c>
      <c r="L329" s="76">
        <v>44959</v>
      </c>
      <c r="M329" s="90">
        <v>45291</v>
      </c>
      <c r="N329" s="73">
        <v>334</v>
      </c>
      <c r="O329" s="63" t="s">
        <v>1445</v>
      </c>
      <c r="P329" s="73">
        <v>10</v>
      </c>
      <c r="Q329" s="64">
        <f t="shared" si="10"/>
        <v>44931</v>
      </c>
      <c r="R329" s="65">
        <f t="shared" si="11"/>
        <v>1569561300</v>
      </c>
      <c r="S329" s="73" t="s">
        <v>3380</v>
      </c>
      <c r="T329" s="74">
        <v>20394000</v>
      </c>
      <c r="U329" s="63" t="s">
        <v>1012</v>
      </c>
      <c r="V329" s="121" t="s">
        <v>1048</v>
      </c>
      <c r="W329" s="102"/>
      <c r="X329" s="84"/>
      <c r="Y329" s="102"/>
      <c r="Z329" s="104"/>
      <c r="AA329" s="84"/>
      <c r="AB329" s="84"/>
      <c r="AC329" s="84"/>
      <c r="AD329" s="80"/>
      <c r="AE329" s="84"/>
      <c r="AF329" s="84"/>
      <c r="AG329" s="94"/>
      <c r="AH329" s="84"/>
      <c r="AI329" s="84"/>
      <c r="AJ329" s="84"/>
      <c r="AK329" s="99"/>
      <c r="AL329" s="80"/>
      <c r="AM329" s="80"/>
      <c r="AN329" s="106"/>
      <c r="AO329" s="107"/>
      <c r="AP329" s="81"/>
      <c r="AQ329" s="63" t="s">
        <v>1332</v>
      </c>
      <c r="AR329" s="68" t="s">
        <v>1962</v>
      </c>
      <c r="AS329" s="68" t="s">
        <v>2001</v>
      </c>
      <c r="AT329" s="58" t="s">
        <v>3381</v>
      </c>
      <c r="AU329" s="59"/>
      <c r="AV329" s="167"/>
      <c r="AW329" s="167"/>
      <c r="AX329" s="167"/>
      <c r="AY329" s="167"/>
      <c r="AZ329" s="167"/>
      <c r="BA329" s="167"/>
      <c r="BB329" s="167"/>
      <c r="BC329" s="167"/>
      <c r="BD329" s="167"/>
      <c r="BE329" s="167"/>
      <c r="BF329" s="167"/>
      <c r="BG329" s="167"/>
    </row>
    <row r="330" spans="1:59" ht="28.15" customHeight="1" x14ac:dyDescent="0.25">
      <c r="A330" s="53">
        <v>328</v>
      </c>
      <c r="B330" s="72" t="s">
        <v>3382</v>
      </c>
      <c r="C330" s="55" t="s">
        <v>978</v>
      </c>
      <c r="D330" s="91">
        <v>44959</v>
      </c>
      <c r="E330" s="56" t="s">
        <v>1358</v>
      </c>
      <c r="F330" s="57" t="s">
        <v>3383</v>
      </c>
      <c r="G330" s="123" t="s">
        <v>3384</v>
      </c>
      <c r="H330" s="58" t="s">
        <v>1960</v>
      </c>
      <c r="I330" s="59" t="s">
        <v>17</v>
      </c>
      <c r="J330" s="74">
        <v>1996140</v>
      </c>
      <c r="K330" s="74">
        <v>21957540</v>
      </c>
      <c r="L330" s="91">
        <v>44959</v>
      </c>
      <c r="M330" s="90">
        <v>45291</v>
      </c>
      <c r="N330" s="73">
        <v>334</v>
      </c>
      <c r="O330" s="63" t="s">
        <v>1445</v>
      </c>
      <c r="P330" s="73">
        <v>10</v>
      </c>
      <c r="Q330" s="64">
        <f t="shared" si="10"/>
        <v>44931</v>
      </c>
      <c r="R330" s="65">
        <f t="shared" si="11"/>
        <v>1569561300</v>
      </c>
      <c r="S330" s="73" t="s">
        <v>3385</v>
      </c>
      <c r="T330" s="74">
        <v>21957540</v>
      </c>
      <c r="U330" s="63" t="s">
        <v>1012</v>
      </c>
      <c r="V330" s="121" t="s">
        <v>1048</v>
      </c>
      <c r="W330" s="102"/>
      <c r="X330" s="84"/>
      <c r="Y330" s="102"/>
      <c r="Z330" s="104"/>
      <c r="AA330" s="84"/>
      <c r="AB330" s="84"/>
      <c r="AC330" s="84"/>
      <c r="AD330" s="120"/>
      <c r="AE330" s="84"/>
      <c r="AF330" s="84"/>
      <c r="AG330" s="94"/>
      <c r="AH330" s="84"/>
      <c r="AI330" s="84"/>
      <c r="AJ330" s="84"/>
      <c r="AK330" s="99"/>
      <c r="AL330" s="80"/>
      <c r="AM330" s="80"/>
      <c r="AN330" s="106"/>
      <c r="AO330" s="107"/>
      <c r="AP330" s="81"/>
      <c r="AQ330" s="63" t="s">
        <v>1332</v>
      </c>
      <c r="AR330" s="68" t="s">
        <v>3386</v>
      </c>
      <c r="AS330" s="68" t="s">
        <v>3387</v>
      </c>
      <c r="AT330" s="58" t="s">
        <v>3388</v>
      </c>
      <c r="AU330" s="59"/>
      <c r="AV330" s="167"/>
      <c r="AW330" s="167"/>
      <c r="AX330" s="167"/>
      <c r="AY330" s="167"/>
      <c r="AZ330" s="167"/>
      <c r="BA330" s="167"/>
      <c r="BB330" s="167"/>
      <c r="BC330" s="167"/>
      <c r="BD330" s="167"/>
      <c r="BE330" s="167"/>
      <c r="BF330" s="167"/>
      <c r="BG330" s="167"/>
    </row>
    <row r="331" spans="1:59" ht="28.15" customHeight="1" x14ac:dyDescent="0.25">
      <c r="A331" s="53">
        <v>329</v>
      </c>
      <c r="B331" s="72" t="s">
        <v>3389</v>
      </c>
      <c r="C331" s="55" t="s">
        <v>978</v>
      </c>
      <c r="D331" s="91">
        <v>44959</v>
      </c>
      <c r="E331" s="56" t="s">
        <v>1358</v>
      </c>
      <c r="F331" s="57" t="s">
        <v>726</v>
      </c>
      <c r="G331" s="123" t="s">
        <v>3390</v>
      </c>
      <c r="H331" s="58" t="s">
        <v>2562</v>
      </c>
      <c r="I331" s="59" t="s">
        <v>1429</v>
      </c>
      <c r="J331" s="74">
        <v>2266000</v>
      </c>
      <c r="K331" s="74">
        <v>22660000</v>
      </c>
      <c r="L331" s="76">
        <v>44959</v>
      </c>
      <c r="M331" s="90">
        <v>45261</v>
      </c>
      <c r="N331" s="73">
        <v>304</v>
      </c>
      <c r="O331" s="63" t="s">
        <v>1430</v>
      </c>
      <c r="P331" s="73">
        <v>12</v>
      </c>
      <c r="Q331" s="64">
        <f t="shared" si="10"/>
        <v>44931</v>
      </c>
      <c r="R331" s="65">
        <f t="shared" si="11"/>
        <v>1505871844</v>
      </c>
      <c r="S331" s="73" t="s">
        <v>3391</v>
      </c>
      <c r="T331" s="74">
        <v>22660000</v>
      </c>
      <c r="U331" s="63" t="s">
        <v>122</v>
      </c>
      <c r="V331" s="121" t="s">
        <v>1048</v>
      </c>
      <c r="W331" s="84"/>
      <c r="X331" s="84"/>
      <c r="Y331" s="84"/>
      <c r="Z331" s="84"/>
      <c r="AA331" s="84"/>
      <c r="AB331" s="84"/>
      <c r="AC331" s="84"/>
      <c r="AD331" s="66"/>
      <c r="AE331" s="84"/>
      <c r="AF331" s="84"/>
      <c r="AG331" s="94"/>
      <c r="AH331" s="84"/>
      <c r="AI331" s="84"/>
      <c r="AJ331" s="84"/>
      <c r="AK331" s="99"/>
      <c r="AL331" s="80"/>
      <c r="AM331" s="80"/>
      <c r="AN331" s="106"/>
      <c r="AO331" s="107"/>
      <c r="AP331" s="81"/>
      <c r="AQ331" s="63" t="s">
        <v>1332</v>
      </c>
      <c r="AR331" s="68" t="s">
        <v>2564</v>
      </c>
      <c r="AS331" s="68" t="s">
        <v>2592</v>
      </c>
      <c r="AT331" s="58" t="s">
        <v>3392</v>
      </c>
      <c r="AU331" s="59"/>
      <c r="AV331" s="167"/>
      <c r="AW331" s="167"/>
      <c r="AX331" s="167"/>
      <c r="AY331" s="167"/>
      <c r="AZ331" s="167"/>
      <c r="BA331" s="167"/>
      <c r="BB331" s="167"/>
      <c r="BC331" s="167"/>
      <c r="BD331" s="167"/>
      <c r="BE331" s="167"/>
      <c r="BF331" s="167"/>
      <c r="BG331" s="167"/>
    </row>
    <row r="332" spans="1:59" ht="28.15" customHeight="1" x14ac:dyDescent="0.25">
      <c r="A332" s="53">
        <v>330</v>
      </c>
      <c r="B332" s="72" t="s">
        <v>3393</v>
      </c>
      <c r="C332" s="55" t="s">
        <v>978</v>
      </c>
      <c r="D332" s="91">
        <v>44959</v>
      </c>
      <c r="E332" s="56" t="s">
        <v>1358</v>
      </c>
      <c r="F332" s="57" t="s">
        <v>3394</v>
      </c>
      <c r="G332" s="123" t="s">
        <v>3395</v>
      </c>
      <c r="H332" s="58" t="s">
        <v>1960</v>
      </c>
      <c r="I332" s="59" t="s">
        <v>17</v>
      </c>
      <c r="J332" s="74">
        <v>1854000</v>
      </c>
      <c r="K332" s="74">
        <v>20394000</v>
      </c>
      <c r="L332" s="76">
        <v>44959</v>
      </c>
      <c r="M332" s="90">
        <v>45291</v>
      </c>
      <c r="N332" s="73">
        <v>334</v>
      </c>
      <c r="O332" s="63" t="s">
        <v>1445</v>
      </c>
      <c r="P332" s="73">
        <v>10</v>
      </c>
      <c r="Q332" s="64">
        <f t="shared" si="10"/>
        <v>44931</v>
      </c>
      <c r="R332" s="65">
        <f t="shared" si="11"/>
        <v>1569561300</v>
      </c>
      <c r="S332" s="73" t="s">
        <v>3396</v>
      </c>
      <c r="T332" s="74">
        <v>20394000</v>
      </c>
      <c r="U332" s="63" t="s">
        <v>1012</v>
      </c>
      <c r="V332" s="121" t="s">
        <v>1048</v>
      </c>
      <c r="W332" s="102"/>
      <c r="X332" s="84"/>
      <c r="Y332" s="102"/>
      <c r="Z332" s="104"/>
      <c r="AA332" s="84"/>
      <c r="AB332" s="84"/>
      <c r="AC332" s="84"/>
      <c r="AD332" s="80"/>
      <c r="AE332" s="84"/>
      <c r="AF332" s="84"/>
      <c r="AG332" s="94"/>
      <c r="AH332" s="84"/>
      <c r="AI332" s="84"/>
      <c r="AJ332" s="84"/>
      <c r="AK332" s="99"/>
      <c r="AL332" s="80"/>
      <c r="AM332" s="80"/>
      <c r="AN332" s="106"/>
      <c r="AO332" s="107"/>
      <c r="AP332" s="81"/>
      <c r="AQ332" s="63" t="s">
        <v>1332</v>
      </c>
      <c r="AR332" s="68" t="s">
        <v>1962</v>
      </c>
      <c r="AS332" s="68" t="s">
        <v>2001</v>
      </c>
      <c r="AT332" s="58" t="s">
        <v>3397</v>
      </c>
      <c r="AU332" s="59"/>
      <c r="AV332" s="167"/>
      <c r="AW332" s="167"/>
      <c r="AX332" s="167"/>
      <c r="AY332" s="167"/>
      <c r="AZ332" s="167"/>
      <c r="BA332" s="167"/>
      <c r="BB332" s="167"/>
      <c r="BC332" s="167"/>
      <c r="BD332" s="167"/>
      <c r="BE332" s="167"/>
      <c r="BF332" s="167"/>
      <c r="BG332" s="167"/>
    </row>
    <row r="333" spans="1:59" ht="28.15" customHeight="1" x14ac:dyDescent="0.25">
      <c r="A333" s="53">
        <v>331</v>
      </c>
      <c r="B333" s="72" t="s">
        <v>3398</v>
      </c>
      <c r="C333" s="55" t="s">
        <v>978</v>
      </c>
      <c r="D333" s="91">
        <v>44959</v>
      </c>
      <c r="E333" s="56" t="s">
        <v>1358</v>
      </c>
      <c r="F333" s="57" t="s">
        <v>3399</v>
      </c>
      <c r="G333" s="123" t="s">
        <v>3400</v>
      </c>
      <c r="H333" s="58" t="s">
        <v>2562</v>
      </c>
      <c r="I333" s="59" t="s">
        <v>1429</v>
      </c>
      <c r="J333" s="74">
        <v>2266000</v>
      </c>
      <c r="K333" s="74">
        <v>22660000</v>
      </c>
      <c r="L333" s="76">
        <v>44959</v>
      </c>
      <c r="M333" s="90">
        <v>45261</v>
      </c>
      <c r="N333" s="73">
        <v>304</v>
      </c>
      <c r="O333" s="63" t="s">
        <v>1430</v>
      </c>
      <c r="P333" s="73">
        <v>12</v>
      </c>
      <c r="Q333" s="64">
        <f t="shared" si="10"/>
        <v>44931</v>
      </c>
      <c r="R333" s="65">
        <f t="shared" si="11"/>
        <v>1505871844</v>
      </c>
      <c r="S333" s="73" t="s">
        <v>3401</v>
      </c>
      <c r="T333" s="74">
        <v>22660000</v>
      </c>
      <c r="U333" s="63" t="s">
        <v>122</v>
      </c>
      <c r="V333" s="121" t="s">
        <v>1048</v>
      </c>
      <c r="W333" s="102"/>
      <c r="X333" s="84"/>
      <c r="Y333" s="102"/>
      <c r="Z333" s="104"/>
      <c r="AA333" s="84"/>
      <c r="AB333" s="84"/>
      <c r="AC333" s="84"/>
      <c r="AD333" s="80"/>
      <c r="AE333" s="84"/>
      <c r="AF333" s="84"/>
      <c r="AG333" s="94"/>
      <c r="AH333" s="84"/>
      <c r="AI333" s="84"/>
      <c r="AJ333" s="84"/>
      <c r="AK333" s="99"/>
      <c r="AL333" s="80"/>
      <c r="AM333" s="80"/>
      <c r="AN333" s="106"/>
      <c r="AO333" s="107"/>
      <c r="AP333" s="81"/>
      <c r="AQ333" s="63" t="s">
        <v>1332</v>
      </c>
      <c r="AR333" s="68" t="s">
        <v>2564</v>
      </c>
      <c r="AS333" s="68" t="s">
        <v>2592</v>
      </c>
      <c r="AT333" s="58" t="s">
        <v>3402</v>
      </c>
      <c r="AU333" s="59"/>
      <c r="AV333" s="167"/>
      <c r="AW333" s="167"/>
      <c r="AX333" s="167"/>
      <c r="AY333" s="167"/>
      <c r="AZ333" s="167"/>
      <c r="BA333" s="167"/>
      <c r="BB333" s="167"/>
      <c r="BC333" s="167"/>
      <c r="BD333" s="167"/>
      <c r="BE333" s="167"/>
      <c r="BF333" s="167"/>
      <c r="BG333" s="167"/>
    </row>
    <row r="334" spans="1:59" ht="28.15" customHeight="1" x14ac:dyDescent="0.25">
      <c r="A334" s="53">
        <v>332</v>
      </c>
      <c r="B334" s="72" t="s">
        <v>3403</v>
      </c>
      <c r="C334" s="55" t="s">
        <v>978</v>
      </c>
      <c r="D334" s="91">
        <v>44959</v>
      </c>
      <c r="E334" s="56" t="s">
        <v>1358</v>
      </c>
      <c r="F334" s="57" t="s">
        <v>3404</v>
      </c>
      <c r="G334" s="123" t="s">
        <v>3405</v>
      </c>
      <c r="H334" s="58" t="s">
        <v>1960</v>
      </c>
      <c r="I334" s="59" t="s">
        <v>17</v>
      </c>
      <c r="J334" s="74">
        <v>1854000</v>
      </c>
      <c r="K334" s="74">
        <v>20394000</v>
      </c>
      <c r="L334" s="76">
        <v>44959</v>
      </c>
      <c r="M334" s="90">
        <v>45291</v>
      </c>
      <c r="N334" s="73">
        <v>334</v>
      </c>
      <c r="O334" s="63" t="s">
        <v>1445</v>
      </c>
      <c r="P334" s="73">
        <v>10</v>
      </c>
      <c r="Q334" s="64">
        <f t="shared" si="10"/>
        <v>44931</v>
      </c>
      <c r="R334" s="65">
        <f t="shared" si="11"/>
        <v>1569561300</v>
      </c>
      <c r="S334" s="73" t="s">
        <v>3406</v>
      </c>
      <c r="T334" s="74">
        <v>20394000</v>
      </c>
      <c r="U334" s="63" t="s">
        <v>1012</v>
      </c>
      <c r="V334" s="121" t="s">
        <v>1048</v>
      </c>
      <c r="W334" s="102"/>
      <c r="X334" s="84"/>
      <c r="Y334" s="102"/>
      <c r="Z334" s="104"/>
      <c r="AA334" s="84"/>
      <c r="AB334" s="84"/>
      <c r="AC334" s="84"/>
      <c r="AD334" s="80"/>
      <c r="AE334" s="84"/>
      <c r="AF334" s="84"/>
      <c r="AG334" s="94"/>
      <c r="AH334" s="84"/>
      <c r="AI334" s="84"/>
      <c r="AJ334" s="84"/>
      <c r="AK334" s="99"/>
      <c r="AL334" s="80"/>
      <c r="AM334" s="80"/>
      <c r="AN334" s="106"/>
      <c r="AO334" s="107"/>
      <c r="AP334" s="81"/>
      <c r="AQ334" s="63" t="s">
        <v>1332</v>
      </c>
      <c r="AR334" s="68" t="s">
        <v>1962</v>
      </c>
      <c r="AS334" s="68" t="s">
        <v>2001</v>
      </c>
      <c r="AT334" s="58" t="s">
        <v>3407</v>
      </c>
      <c r="AU334" s="59"/>
      <c r="AV334" s="167"/>
      <c r="AW334" s="167"/>
      <c r="AX334" s="167"/>
      <c r="AY334" s="167"/>
      <c r="AZ334" s="167"/>
      <c r="BA334" s="167"/>
      <c r="BB334" s="167"/>
      <c r="BC334" s="167"/>
      <c r="BD334" s="167"/>
      <c r="BE334" s="167"/>
      <c r="BF334" s="167"/>
      <c r="BG334" s="167"/>
    </row>
    <row r="335" spans="1:59" ht="28.15" customHeight="1" x14ac:dyDescent="0.25">
      <c r="A335" s="53">
        <v>333</v>
      </c>
      <c r="B335" s="72" t="s">
        <v>3408</v>
      </c>
      <c r="C335" s="55" t="s">
        <v>978</v>
      </c>
      <c r="D335" s="91">
        <v>44959</v>
      </c>
      <c r="E335" s="56" t="s">
        <v>1358</v>
      </c>
      <c r="F335" s="57" t="s">
        <v>903</v>
      </c>
      <c r="G335" s="123" t="s">
        <v>3409</v>
      </c>
      <c r="H335" s="58" t="s">
        <v>2495</v>
      </c>
      <c r="I335" s="59" t="s">
        <v>1429</v>
      </c>
      <c r="J335" s="74">
        <v>1891080</v>
      </c>
      <c r="K335" s="74">
        <v>18910800</v>
      </c>
      <c r="L335" s="76">
        <v>44959</v>
      </c>
      <c r="M335" s="90">
        <v>45261</v>
      </c>
      <c r="N335" s="73">
        <v>304</v>
      </c>
      <c r="O335" s="63" t="s">
        <v>1430</v>
      </c>
      <c r="P335" s="73">
        <v>12</v>
      </c>
      <c r="Q335" s="64">
        <f t="shared" si="10"/>
        <v>44931</v>
      </c>
      <c r="R335" s="65">
        <f t="shared" si="11"/>
        <v>1505871844</v>
      </c>
      <c r="S335" s="73" t="s">
        <v>3410</v>
      </c>
      <c r="T335" s="74">
        <v>18910800</v>
      </c>
      <c r="U335" s="63" t="s">
        <v>122</v>
      </c>
      <c r="V335" s="121" t="s">
        <v>1048</v>
      </c>
      <c r="W335" s="102"/>
      <c r="X335" s="84"/>
      <c r="Y335" s="102"/>
      <c r="Z335" s="104"/>
      <c r="AA335" s="84"/>
      <c r="AB335" s="84"/>
      <c r="AC335" s="84"/>
      <c r="AD335" s="80"/>
      <c r="AE335" s="84"/>
      <c r="AF335" s="84"/>
      <c r="AG335" s="94"/>
      <c r="AH335" s="84"/>
      <c r="AI335" s="84"/>
      <c r="AJ335" s="84"/>
      <c r="AK335" s="99"/>
      <c r="AL335" s="80"/>
      <c r="AM335" s="80"/>
      <c r="AN335" s="106"/>
      <c r="AO335" s="107"/>
      <c r="AP335" s="81"/>
      <c r="AQ335" s="63" t="s">
        <v>1332</v>
      </c>
      <c r="AR335" s="68" t="s">
        <v>2556</v>
      </c>
      <c r="AS335" s="68" t="s">
        <v>3411</v>
      </c>
      <c r="AT335" s="58" t="s">
        <v>3412</v>
      </c>
      <c r="AU335" s="59"/>
      <c r="AV335" s="167"/>
      <c r="AW335" s="167"/>
      <c r="AX335" s="167"/>
      <c r="AY335" s="167"/>
      <c r="AZ335" s="167"/>
      <c r="BA335" s="167"/>
      <c r="BB335" s="167"/>
      <c r="BC335" s="167"/>
      <c r="BD335" s="167"/>
      <c r="BE335" s="167"/>
      <c r="BF335" s="167"/>
      <c r="BG335" s="167"/>
    </row>
    <row r="336" spans="1:59" ht="28.15" customHeight="1" x14ac:dyDescent="0.25">
      <c r="A336" s="53">
        <v>334</v>
      </c>
      <c r="B336" s="72" t="s">
        <v>3413</v>
      </c>
      <c r="C336" s="55" t="s">
        <v>978</v>
      </c>
      <c r="D336" s="91">
        <v>44959</v>
      </c>
      <c r="E336" s="56" t="s">
        <v>1358</v>
      </c>
      <c r="F336" s="57" t="s">
        <v>3414</v>
      </c>
      <c r="G336" s="123" t="s">
        <v>3415</v>
      </c>
      <c r="H336" s="58" t="s">
        <v>1960</v>
      </c>
      <c r="I336" s="59" t="s">
        <v>17</v>
      </c>
      <c r="J336" s="74">
        <v>1854000</v>
      </c>
      <c r="K336" s="74">
        <v>20394000</v>
      </c>
      <c r="L336" s="76">
        <v>44959</v>
      </c>
      <c r="M336" s="90">
        <v>45291</v>
      </c>
      <c r="N336" s="73">
        <v>334</v>
      </c>
      <c r="O336" s="63" t="s">
        <v>1445</v>
      </c>
      <c r="P336" s="73">
        <v>11</v>
      </c>
      <c r="Q336" s="64">
        <f t="shared" si="10"/>
        <v>44931</v>
      </c>
      <c r="R336" s="65">
        <f t="shared" si="11"/>
        <v>1275410620</v>
      </c>
      <c r="S336" s="73" t="s">
        <v>3416</v>
      </c>
      <c r="T336" s="74">
        <v>20394000</v>
      </c>
      <c r="U336" s="63" t="s">
        <v>1012</v>
      </c>
      <c r="V336" s="121" t="s">
        <v>1446</v>
      </c>
      <c r="W336" s="102"/>
      <c r="X336" s="84"/>
      <c r="Y336" s="102"/>
      <c r="Z336" s="104"/>
      <c r="AA336" s="84"/>
      <c r="AB336" s="84"/>
      <c r="AC336" s="84"/>
      <c r="AD336" s="80"/>
      <c r="AE336" s="84"/>
      <c r="AF336" s="84"/>
      <c r="AG336" s="94"/>
      <c r="AH336" s="84"/>
      <c r="AI336" s="84"/>
      <c r="AJ336" s="84"/>
      <c r="AK336" s="99"/>
      <c r="AL336" s="80"/>
      <c r="AM336" s="80"/>
      <c r="AN336" s="106"/>
      <c r="AO336" s="107"/>
      <c r="AP336" s="81"/>
      <c r="AQ336" s="63" t="s">
        <v>1332</v>
      </c>
      <c r="AR336" s="68" t="s">
        <v>1962</v>
      </c>
      <c r="AS336" s="68" t="s">
        <v>2001</v>
      </c>
      <c r="AT336" s="58" t="s">
        <v>3417</v>
      </c>
      <c r="AU336" s="59"/>
      <c r="AV336" s="167"/>
      <c r="AW336" s="167"/>
      <c r="AX336" s="167"/>
      <c r="AY336" s="167"/>
      <c r="AZ336" s="167"/>
      <c r="BA336" s="167"/>
      <c r="BB336" s="167"/>
      <c r="BC336" s="167"/>
      <c r="BD336" s="167"/>
      <c r="BE336" s="167"/>
      <c r="BF336" s="167"/>
      <c r="BG336" s="167"/>
    </row>
    <row r="337" spans="1:59" ht="28.15" customHeight="1" x14ac:dyDescent="0.25">
      <c r="A337" s="53">
        <v>335</v>
      </c>
      <c r="B337" s="72" t="s">
        <v>3418</v>
      </c>
      <c r="C337" s="55" t="s">
        <v>978</v>
      </c>
      <c r="D337" s="91">
        <v>44959</v>
      </c>
      <c r="E337" s="56" t="s">
        <v>1358</v>
      </c>
      <c r="F337" s="57" t="s">
        <v>3419</v>
      </c>
      <c r="G337" s="123" t="s">
        <v>3420</v>
      </c>
      <c r="H337" s="58" t="s">
        <v>1960</v>
      </c>
      <c r="I337" s="59" t="s">
        <v>17</v>
      </c>
      <c r="J337" s="74">
        <v>1854000</v>
      </c>
      <c r="K337" s="74">
        <v>20394000</v>
      </c>
      <c r="L337" s="112">
        <v>44959</v>
      </c>
      <c r="M337" s="90">
        <v>45291</v>
      </c>
      <c r="N337" s="73">
        <v>334</v>
      </c>
      <c r="O337" s="63" t="s">
        <v>1445</v>
      </c>
      <c r="P337" s="73">
        <v>11</v>
      </c>
      <c r="Q337" s="64">
        <f t="shared" si="10"/>
        <v>44931</v>
      </c>
      <c r="R337" s="65">
        <f t="shared" si="11"/>
        <v>1275410620</v>
      </c>
      <c r="S337" s="73" t="s">
        <v>3421</v>
      </c>
      <c r="T337" s="74">
        <v>20394000</v>
      </c>
      <c r="U337" s="63" t="s">
        <v>1012</v>
      </c>
      <c r="V337" s="121" t="s">
        <v>1446</v>
      </c>
      <c r="W337" s="102"/>
      <c r="X337" s="84"/>
      <c r="Y337" s="102"/>
      <c r="Z337" s="104"/>
      <c r="AA337" s="84"/>
      <c r="AB337" s="84"/>
      <c r="AC337" s="84"/>
      <c r="AD337" s="80"/>
      <c r="AE337" s="84"/>
      <c r="AF337" s="84"/>
      <c r="AG337" s="94"/>
      <c r="AH337" s="80"/>
      <c r="AI337" s="84"/>
      <c r="AJ337" s="84"/>
      <c r="AK337" s="99"/>
      <c r="AL337" s="80"/>
      <c r="AM337" s="80"/>
      <c r="AN337" s="106"/>
      <c r="AO337" s="107"/>
      <c r="AP337" s="81"/>
      <c r="AQ337" s="63" t="s">
        <v>1332</v>
      </c>
      <c r="AR337" s="68" t="s">
        <v>1962</v>
      </c>
      <c r="AS337" s="68" t="s">
        <v>2001</v>
      </c>
      <c r="AT337" s="58" t="s">
        <v>3422</v>
      </c>
      <c r="AU337" s="59"/>
      <c r="AV337" s="167"/>
      <c r="AW337" s="167"/>
      <c r="AX337" s="167"/>
      <c r="AY337" s="167"/>
      <c r="AZ337" s="167"/>
      <c r="BA337" s="167"/>
      <c r="BB337" s="167"/>
      <c r="BC337" s="167"/>
      <c r="BD337" s="167"/>
      <c r="BE337" s="167"/>
      <c r="BF337" s="167"/>
      <c r="BG337" s="167"/>
    </row>
    <row r="338" spans="1:59" ht="28.15" customHeight="1" x14ac:dyDescent="0.25">
      <c r="A338" s="53">
        <v>336</v>
      </c>
      <c r="B338" s="72" t="s">
        <v>3423</v>
      </c>
      <c r="C338" s="55" t="s">
        <v>978</v>
      </c>
      <c r="D338" s="91">
        <v>44963</v>
      </c>
      <c r="E338" s="56" t="s">
        <v>1358</v>
      </c>
      <c r="F338" s="57" t="s">
        <v>3424</v>
      </c>
      <c r="G338" s="73" t="s">
        <v>3425</v>
      </c>
      <c r="H338" s="58" t="s">
        <v>1960</v>
      </c>
      <c r="I338" s="59" t="s">
        <v>17</v>
      </c>
      <c r="J338" s="74">
        <v>1854000</v>
      </c>
      <c r="K338" s="74">
        <v>20394000</v>
      </c>
      <c r="L338" s="76">
        <v>44963</v>
      </c>
      <c r="M338" s="90">
        <v>45291</v>
      </c>
      <c r="N338" s="73">
        <v>334</v>
      </c>
      <c r="O338" s="63" t="s">
        <v>1445</v>
      </c>
      <c r="P338" s="73">
        <v>11</v>
      </c>
      <c r="Q338" s="64">
        <f t="shared" si="10"/>
        <v>44931</v>
      </c>
      <c r="R338" s="65">
        <f t="shared" si="11"/>
        <v>1275410620</v>
      </c>
      <c r="S338" s="73" t="s">
        <v>3426</v>
      </c>
      <c r="T338" s="74">
        <v>20394000</v>
      </c>
      <c r="U338" s="63" t="s">
        <v>1012</v>
      </c>
      <c r="V338" s="121" t="s">
        <v>1446</v>
      </c>
      <c r="W338" s="84"/>
      <c r="X338" s="84"/>
      <c r="Y338" s="84"/>
      <c r="Z338" s="84"/>
      <c r="AA338" s="84"/>
      <c r="AB338" s="84"/>
      <c r="AC338" s="84"/>
      <c r="AD338" s="66"/>
      <c r="AE338" s="84"/>
      <c r="AF338" s="84"/>
      <c r="AG338" s="94"/>
      <c r="AH338" s="84"/>
      <c r="AI338" s="84"/>
      <c r="AJ338" s="84"/>
      <c r="AK338" s="99"/>
      <c r="AL338" s="80"/>
      <c r="AM338" s="80"/>
      <c r="AN338" s="106"/>
      <c r="AO338" s="107"/>
      <c r="AP338" s="81"/>
      <c r="AQ338" s="63" t="s">
        <v>1332</v>
      </c>
      <c r="AR338" s="68" t="s">
        <v>1962</v>
      </c>
      <c r="AS338" s="68" t="s">
        <v>2001</v>
      </c>
      <c r="AT338" s="58" t="s">
        <v>3427</v>
      </c>
      <c r="AU338" s="59"/>
      <c r="AV338" s="167"/>
      <c r="AW338" s="167"/>
      <c r="AX338" s="167"/>
      <c r="AY338" s="167"/>
      <c r="AZ338" s="167"/>
      <c r="BA338" s="167"/>
      <c r="BB338" s="167"/>
      <c r="BC338" s="167"/>
      <c r="BD338" s="167"/>
      <c r="BE338" s="167"/>
      <c r="BF338" s="167"/>
      <c r="BG338" s="167"/>
    </row>
    <row r="339" spans="1:59" ht="28.15" customHeight="1" x14ac:dyDescent="0.25">
      <c r="A339" s="53">
        <v>337</v>
      </c>
      <c r="B339" s="72" t="s">
        <v>3428</v>
      </c>
      <c r="C339" s="55" t="s">
        <v>978</v>
      </c>
      <c r="D339" s="91">
        <v>44959</v>
      </c>
      <c r="E339" s="56" t="s">
        <v>1358</v>
      </c>
      <c r="F339" s="57" t="s">
        <v>3429</v>
      </c>
      <c r="G339" s="73" t="s">
        <v>3430</v>
      </c>
      <c r="H339" s="58" t="s">
        <v>2011</v>
      </c>
      <c r="I339" s="59" t="s">
        <v>17</v>
      </c>
      <c r="J339" s="74">
        <v>2626500</v>
      </c>
      <c r="K339" s="74">
        <v>28891500</v>
      </c>
      <c r="L339" s="76">
        <v>44959</v>
      </c>
      <c r="M339" s="90">
        <v>45291</v>
      </c>
      <c r="N339" s="73">
        <v>334</v>
      </c>
      <c r="O339" s="63" t="s">
        <v>1445</v>
      </c>
      <c r="P339" s="73">
        <v>11</v>
      </c>
      <c r="Q339" s="64">
        <f t="shared" si="10"/>
        <v>44931</v>
      </c>
      <c r="R339" s="65">
        <f t="shared" si="11"/>
        <v>1275410620</v>
      </c>
      <c r="S339" s="73" t="s">
        <v>3431</v>
      </c>
      <c r="T339" s="74">
        <v>28891500</v>
      </c>
      <c r="U339" s="63" t="s">
        <v>1012</v>
      </c>
      <c r="V339" s="121" t="s">
        <v>1446</v>
      </c>
      <c r="W339" s="102"/>
      <c r="X339" s="84"/>
      <c r="Y339" s="102"/>
      <c r="Z339" s="104"/>
      <c r="AA339" s="84"/>
      <c r="AB339" s="84"/>
      <c r="AC339" s="84"/>
      <c r="AD339" s="80"/>
      <c r="AE339" s="84"/>
      <c r="AF339" s="84"/>
      <c r="AG339" s="94"/>
      <c r="AH339" s="84"/>
      <c r="AI339" s="84"/>
      <c r="AJ339" s="84"/>
      <c r="AK339" s="99"/>
      <c r="AL339" s="80"/>
      <c r="AM339" s="80"/>
      <c r="AN339" s="106"/>
      <c r="AO339" s="107"/>
      <c r="AP339" s="81"/>
      <c r="AQ339" s="63" t="s">
        <v>1332</v>
      </c>
      <c r="AR339" s="68" t="s">
        <v>1761</v>
      </c>
      <c r="AS339" s="68" t="s">
        <v>3432</v>
      </c>
      <c r="AT339" s="58" t="s">
        <v>3433</v>
      </c>
      <c r="AU339" s="59"/>
      <c r="AV339" s="167"/>
      <c r="AW339" s="167"/>
      <c r="AX339" s="167"/>
      <c r="AY339" s="167"/>
      <c r="AZ339" s="167"/>
      <c r="BA339" s="167"/>
      <c r="BB339" s="167"/>
      <c r="BC339" s="167"/>
      <c r="BD339" s="167"/>
      <c r="BE339" s="167"/>
      <c r="BF339" s="167"/>
      <c r="BG339" s="167"/>
    </row>
    <row r="340" spans="1:59" ht="28.15" customHeight="1" x14ac:dyDescent="0.25">
      <c r="A340" s="53">
        <v>338</v>
      </c>
      <c r="B340" s="72" t="s">
        <v>3434</v>
      </c>
      <c r="C340" s="55" t="s">
        <v>978</v>
      </c>
      <c r="D340" s="91">
        <v>44959</v>
      </c>
      <c r="E340" s="56" t="s">
        <v>1358</v>
      </c>
      <c r="F340" s="57" t="s">
        <v>741</v>
      </c>
      <c r="G340" s="123" t="s">
        <v>3435</v>
      </c>
      <c r="H340" s="58" t="s">
        <v>2809</v>
      </c>
      <c r="I340" s="59" t="s">
        <v>1429</v>
      </c>
      <c r="J340" s="74">
        <v>2311320</v>
      </c>
      <c r="K340" s="74">
        <v>23113200</v>
      </c>
      <c r="L340" s="76">
        <v>44959</v>
      </c>
      <c r="M340" s="90">
        <v>45261</v>
      </c>
      <c r="N340" s="73">
        <v>304</v>
      </c>
      <c r="O340" s="63" t="s">
        <v>1430</v>
      </c>
      <c r="P340" s="73">
        <v>12</v>
      </c>
      <c r="Q340" s="64">
        <f t="shared" si="10"/>
        <v>44931</v>
      </c>
      <c r="R340" s="65">
        <f t="shared" si="11"/>
        <v>1505871844</v>
      </c>
      <c r="S340" s="73" t="s">
        <v>3436</v>
      </c>
      <c r="T340" s="74">
        <v>23113200</v>
      </c>
      <c r="U340" s="63" t="s">
        <v>122</v>
      </c>
      <c r="V340" s="121" t="s">
        <v>1048</v>
      </c>
      <c r="W340" s="102"/>
      <c r="X340" s="84"/>
      <c r="Y340" s="102"/>
      <c r="Z340" s="104"/>
      <c r="AA340" s="84"/>
      <c r="AB340" s="84"/>
      <c r="AC340" s="84"/>
      <c r="AD340" s="80"/>
      <c r="AE340" s="84"/>
      <c r="AF340" s="84"/>
      <c r="AG340" s="94"/>
      <c r="AH340" s="84"/>
      <c r="AI340" s="84"/>
      <c r="AJ340" s="84"/>
      <c r="AK340" s="99"/>
      <c r="AL340" s="80"/>
      <c r="AM340" s="80"/>
      <c r="AN340" s="106"/>
      <c r="AO340" s="107"/>
      <c r="AP340" s="81"/>
      <c r="AQ340" s="63" t="s">
        <v>1332</v>
      </c>
      <c r="AR340" s="68" t="s">
        <v>3437</v>
      </c>
      <c r="AS340" s="68" t="s">
        <v>2565</v>
      </c>
      <c r="AT340" s="58" t="s">
        <v>3438</v>
      </c>
      <c r="AU340" s="59"/>
      <c r="AV340" s="167"/>
      <c r="AW340" s="167"/>
      <c r="AX340" s="167"/>
      <c r="AY340" s="167"/>
      <c r="AZ340" s="167"/>
      <c r="BA340" s="167"/>
      <c r="BB340" s="167"/>
      <c r="BC340" s="167"/>
      <c r="BD340" s="167"/>
      <c r="BE340" s="167"/>
      <c r="BF340" s="167"/>
      <c r="BG340" s="167"/>
    </row>
    <row r="341" spans="1:59" ht="28.15" customHeight="1" x14ac:dyDescent="0.25">
      <c r="A341" s="53">
        <v>339</v>
      </c>
      <c r="B341" s="72" t="s">
        <v>3439</v>
      </c>
      <c r="C341" s="55" t="s">
        <v>978</v>
      </c>
      <c r="D341" s="91">
        <v>44959</v>
      </c>
      <c r="E341" s="56" t="s">
        <v>1358</v>
      </c>
      <c r="F341" s="57" t="s">
        <v>3440</v>
      </c>
      <c r="G341" s="123" t="s">
        <v>3441</v>
      </c>
      <c r="H341" s="58" t="s">
        <v>2495</v>
      </c>
      <c r="I341" s="59" t="s">
        <v>1429</v>
      </c>
      <c r="J341" s="74">
        <v>1891080</v>
      </c>
      <c r="K341" s="74">
        <v>18910800</v>
      </c>
      <c r="L341" s="76">
        <v>44959</v>
      </c>
      <c r="M341" s="90">
        <v>45261</v>
      </c>
      <c r="N341" s="73">
        <v>304</v>
      </c>
      <c r="O341" s="63" t="s">
        <v>1430</v>
      </c>
      <c r="P341" s="73">
        <v>12</v>
      </c>
      <c r="Q341" s="64">
        <f t="shared" si="10"/>
        <v>44931</v>
      </c>
      <c r="R341" s="65">
        <f t="shared" si="11"/>
        <v>1505871844</v>
      </c>
      <c r="S341" s="73" t="s">
        <v>3442</v>
      </c>
      <c r="T341" s="74">
        <v>18910800</v>
      </c>
      <c r="U341" s="63" t="s">
        <v>122</v>
      </c>
      <c r="V341" s="121" t="s">
        <v>1048</v>
      </c>
      <c r="W341" s="102"/>
      <c r="X341" s="84"/>
      <c r="Y341" s="102"/>
      <c r="Z341" s="104"/>
      <c r="AA341" s="84"/>
      <c r="AB341" s="84"/>
      <c r="AC341" s="84"/>
      <c r="AD341" s="80"/>
      <c r="AE341" s="84"/>
      <c r="AF341" s="84"/>
      <c r="AG341" s="94"/>
      <c r="AH341" s="84"/>
      <c r="AI341" s="84"/>
      <c r="AJ341" s="84"/>
      <c r="AK341" s="99"/>
      <c r="AL341" s="80"/>
      <c r="AM341" s="80"/>
      <c r="AN341" s="106"/>
      <c r="AO341" s="107"/>
      <c r="AP341" s="81"/>
      <c r="AQ341" s="63" t="s">
        <v>1332</v>
      </c>
      <c r="AR341" s="68" t="s">
        <v>2556</v>
      </c>
      <c r="AS341" s="68" t="s">
        <v>3411</v>
      </c>
      <c r="AT341" s="58" t="s">
        <v>3443</v>
      </c>
      <c r="AU341" s="59"/>
      <c r="AV341" s="167"/>
      <c r="AW341" s="167"/>
      <c r="AX341" s="167"/>
      <c r="AY341" s="167"/>
      <c r="AZ341" s="167"/>
      <c r="BA341" s="167"/>
      <c r="BB341" s="167"/>
      <c r="BC341" s="167"/>
      <c r="BD341" s="167"/>
      <c r="BE341" s="167"/>
      <c r="BF341" s="167"/>
      <c r="BG341" s="167"/>
    </row>
    <row r="342" spans="1:59" ht="28.15" customHeight="1" x14ac:dyDescent="0.25">
      <c r="A342" s="53">
        <v>340</v>
      </c>
      <c r="B342" s="57" t="s">
        <v>3444</v>
      </c>
      <c r="C342" s="55" t="s">
        <v>978</v>
      </c>
      <c r="D342" s="91">
        <v>44960</v>
      </c>
      <c r="E342" s="56" t="s">
        <v>1358</v>
      </c>
      <c r="F342" s="57" t="s">
        <v>3445</v>
      </c>
      <c r="G342" s="123" t="s">
        <v>3446</v>
      </c>
      <c r="H342" s="58" t="s">
        <v>2562</v>
      </c>
      <c r="I342" s="59" t="s">
        <v>1429</v>
      </c>
      <c r="J342" s="74">
        <v>2266000</v>
      </c>
      <c r="K342" s="74">
        <v>22660000</v>
      </c>
      <c r="L342" s="76">
        <v>44960</v>
      </c>
      <c r="M342" s="90">
        <v>45262</v>
      </c>
      <c r="N342" s="73">
        <v>304</v>
      </c>
      <c r="O342" s="63" t="s">
        <v>1430</v>
      </c>
      <c r="P342" s="73">
        <v>12</v>
      </c>
      <c r="Q342" s="64">
        <f t="shared" si="10"/>
        <v>44931</v>
      </c>
      <c r="R342" s="65">
        <f t="shared" si="11"/>
        <v>1505871844</v>
      </c>
      <c r="S342" s="73" t="s">
        <v>3447</v>
      </c>
      <c r="T342" s="74">
        <v>22660000</v>
      </c>
      <c r="U342" s="63" t="s">
        <v>122</v>
      </c>
      <c r="V342" s="121" t="s">
        <v>1048</v>
      </c>
      <c r="W342" s="102"/>
      <c r="X342" s="84"/>
      <c r="Y342" s="102"/>
      <c r="Z342" s="104"/>
      <c r="AA342" s="84"/>
      <c r="AB342" s="84"/>
      <c r="AC342" s="84"/>
      <c r="AD342" s="80"/>
      <c r="AE342" s="84"/>
      <c r="AF342" s="84"/>
      <c r="AG342" s="94"/>
      <c r="AH342" s="84"/>
      <c r="AI342" s="84"/>
      <c r="AJ342" s="84"/>
      <c r="AK342" s="99"/>
      <c r="AL342" s="80"/>
      <c r="AM342" s="80"/>
      <c r="AN342" s="106"/>
      <c r="AO342" s="107"/>
      <c r="AP342" s="81"/>
      <c r="AQ342" s="63" t="s">
        <v>1332</v>
      </c>
      <c r="AR342" s="68" t="s">
        <v>2564</v>
      </c>
      <c r="AS342" s="68" t="s">
        <v>2565</v>
      </c>
      <c r="AT342" s="58" t="s">
        <v>3448</v>
      </c>
      <c r="AU342" s="59"/>
      <c r="AV342" s="167"/>
      <c r="AW342" s="167"/>
      <c r="AX342" s="167"/>
      <c r="AY342" s="167"/>
      <c r="AZ342" s="167"/>
      <c r="BA342" s="167"/>
      <c r="BB342" s="167"/>
      <c r="BC342" s="167"/>
      <c r="BD342" s="167"/>
      <c r="BE342" s="167"/>
      <c r="BF342" s="167"/>
      <c r="BG342" s="167"/>
    </row>
    <row r="343" spans="1:59" ht="28.15" customHeight="1" x14ac:dyDescent="0.25">
      <c r="A343" s="53">
        <v>341</v>
      </c>
      <c r="B343" s="57" t="s">
        <v>3449</v>
      </c>
      <c r="C343" s="55" t="s">
        <v>978</v>
      </c>
      <c r="D343" s="91">
        <v>44960</v>
      </c>
      <c r="E343" s="56" t="s">
        <v>1358</v>
      </c>
      <c r="F343" s="57" t="s">
        <v>3450</v>
      </c>
      <c r="G343" s="123" t="s">
        <v>3451</v>
      </c>
      <c r="H343" s="58" t="s">
        <v>3342</v>
      </c>
      <c r="I343" s="59" t="s">
        <v>1461</v>
      </c>
      <c r="J343" s="74">
        <v>2322135</v>
      </c>
      <c r="K343" s="74">
        <v>23221350</v>
      </c>
      <c r="L343" s="76">
        <v>44960</v>
      </c>
      <c r="M343" s="90">
        <v>45262</v>
      </c>
      <c r="N343" s="73">
        <v>304</v>
      </c>
      <c r="O343" s="63" t="s">
        <v>1462</v>
      </c>
      <c r="P343" s="73">
        <v>8</v>
      </c>
      <c r="Q343" s="64">
        <f t="shared" si="10"/>
        <v>44931</v>
      </c>
      <c r="R343" s="65">
        <f t="shared" si="11"/>
        <v>550087980</v>
      </c>
      <c r="S343" s="73" t="s">
        <v>3452</v>
      </c>
      <c r="T343" s="74">
        <v>23221350</v>
      </c>
      <c r="U343" s="63" t="s">
        <v>1605</v>
      </c>
      <c r="V343" s="121" t="s">
        <v>1446</v>
      </c>
      <c r="W343" s="102"/>
      <c r="X343" s="84"/>
      <c r="Y343" s="102"/>
      <c r="Z343" s="104"/>
      <c r="AA343" s="84"/>
      <c r="AB343" s="84"/>
      <c r="AC343" s="84"/>
      <c r="AD343" s="80"/>
      <c r="AE343" s="84"/>
      <c r="AF343" s="84"/>
      <c r="AG343" s="94"/>
      <c r="AH343" s="84"/>
      <c r="AI343" s="84"/>
      <c r="AJ343" s="84"/>
      <c r="AK343" s="99"/>
      <c r="AL343" s="80"/>
      <c r="AM343" s="80"/>
      <c r="AN343" s="106"/>
      <c r="AO343" s="107"/>
      <c r="AP343" s="81"/>
      <c r="AQ343" s="63" t="s">
        <v>1332</v>
      </c>
      <c r="AR343" s="68" t="s">
        <v>2585</v>
      </c>
      <c r="AS343" s="68" t="s">
        <v>3344</v>
      </c>
      <c r="AT343" s="58" t="s">
        <v>3453</v>
      </c>
      <c r="AU343" s="59"/>
      <c r="AV343" s="167"/>
      <c r="AW343" s="167"/>
      <c r="AX343" s="167"/>
      <c r="AY343" s="167"/>
      <c r="AZ343" s="167"/>
      <c r="BA343" s="167"/>
      <c r="BB343" s="167"/>
      <c r="BC343" s="167"/>
      <c r="BD343" s="167"/>
      <c r="BE343" s="167"/>
      <c r="BF343" s="167"/>
      <c r="BG343" s="167"/>
    </row>
    <row r="344" spans="1:59" ht="28.15" customHeight="1" x14ac:dyDescent="0.25">
      <c r="A344" s="53">
        <v>342</v>
      </c>
      <c r="B344" s="57" t="s">
        <v>3454</v>
      </c>
      <c r="C344" s="55" t="s">
        <v>978</v>
      </c>
      <c r="D344" s="91">
        <v>44960</v>
      </c>
      <c r="E344" s="56" t="s">
        <v>1358</v>
      </c>
      <c r="F344" s="57" t="s">
        <v>3455</v>
      </c>
      <c r="G344" s="123" t="s">
        <v>3456</v>
      </c>
      <c r="H344" s="58" t="s">
        <v>2562</v>
      </c>
      <c r="I344" s="59" t="s">
        <v>1429</v>
      </c>
      <c r="J344" s="74">
        <v>2266000</v>
      </c>
      <c r="K344" s="74">
        <v>22660000</v>
      </c>
      <c r="L344" s="76">
        <v>44960</v>
      </c>
      <c r="M344" s="90">
        <v>45262</v>
      </c>
      <c r="N344" s="73">
        <v>304</v>
      </c>
      <c r="O344" s="63" t="s">
        <v>1430</v>
      </c>
      <c r="P344" s="73">
        <v>12</v>
      </c>
      <c r="Q344" s="64">
        <f t="shared" si="10"/>
        <v>44931</v>
      </c>
      <c r="R344" s="65">
        <f t="shared" si="11"/>
        <v>1505871844</v>
      </c>
      <c r="S344" s="73" t="s">
        <v>3457</v>
      </c>
      <c r="T344" s="74">
        <v>22660000</v>
      </c>
      <c r="U344" s="63" t="s">
        <v>122</v>
      </c>
      <c r="V344" s="121" t="s">
        <v>1048</v>
      </c>
      <c r="W344" s="102"/>
      <c r="X344" s="84"/>
      <c r="Y344" s="102"/>
      <c r="Z344" s="104"/>
      <c r="AA344" s="84"/>
      <c r="AB344" s="84"/>
      <c r="AC344" s="84"/>
      <c r="AD344" s="80"/>
      <c r="AE344" s="84"/>
      <c r="AF344" s="84"/>
      <c r="AG344" s="94"/>
      <c r="AH344" s="84"/>
      <c r="AI344" s="84"/>
      <c r="AJ344" s="84"/>
      <c r="AK344" s="99"/>
      <c r="AL344" s="80"/>
      <c r="AM344" s="80"/>
      <c r="AN344" s="106"/>
      <c r="AO344" s="107"/>
      <c r="AP344" s="81"/>
      <c r="AQ344" s="63" t="s">
        <v>1332</v>
      </c>
      <c r="AR344" s="68" t="s">
        <v>2564</v>
      </c>
      <c r="AS344" s="68" t="s">
        <v>2565</v>
      </c>
      <c r="AT344" s="58" t="s">
        <v>3458</v>
      </c>
      <c r="AU344" s="59"/>
      <c r="AV344" s="167"/>
      <c r="AW344" s="167"/>
      <c r="AX344" s="167"/>
      <c r="AY344" s="167"/>
      <c r="AZ344" s="167"/>
      <c r="BA344" s="167"/>
      <c r="BB344" s="167"/>
      <c r="BC344" s="167"/>
      <c r="BD344" s="167"/>
      <c r="BE344" s="167"/>
      <c r="BF344" s="167"/>
      <c r="BG344" s="167"/>
    </row>
    <row r="345" spans="1:59" ht="28.15" customHeight="1" x14ac:dyDescent="0.25">
      <c r="A345" s="53">
        <v>343</v>
      </c>
      <c r="B345" s="72" t="s">
        <v>3459</v>
      </c>
      <c r="C345" s="55" t="s">
        <v>978</v>
      </c>
      <c r="D345" s="91">
        <v>44960</v>
      </c>
      <c r="E345" s="56" t="s">
        <v>1358</v>
      </c>
      <c r="F345" s="57" t="s">
        <v>3460</v>
      </c>
      <c r="G345" s="123" t="s">
        <v>3461</v>
      </c>
      <c r="H345" s="58" t="s">
        <v>3342</v>
      </c>
      <c r="I345" s="59" t="s">
        <v>1461</v>
      </c>
      <c r="J345" s="74">
        <v>2322135</v>
      </c>
      <c r="K345" s="74">
        <v>23221350</v>
      </c>
      <c r="L345" s="76">
        <v>44960</v>
      </c>
      <c r="M345" s="90">
        <v>45262</v>
      </c>
      <c r="N345" s="73">
        <v>304</v>
      </c>
      <c r="O345" s="63" t="s">
        <v>1462</v>
      </c>
      <c r="P345" s="73">
        <v>8</v>
      </c>
      <c r="Q345" s="64">
        <f t="shared" si="10"/>
        <v>44931</v>
      </c>
      <c r="R345" s="65">
        <f t="shared" si="11"/>
        <v>550087980</v>
      </c>
      <c r="S345" s="73" t="s">
        <v>3462</v>
      </c>
      <c r="T345" s="74">
        <v>23221350</v>
      </c>
      <c r="U345" s="63" t="s">
        <v>1605</v>
      </c>
      <c r="V345" s="121" t="s">
        <v>1446</v>
      </c>
      <c r="W345" s="102"/>
      <c r="X345" s="84"/>
      <c r="Y345" s="102"/>
      <c r="Z345" s="104"/>
      <c r="AA345" s="84"/>
      <c r="AB345" s="84"/>
      <c r="AC345" s="84"/>
      <c r="AD345" s="80"/>
      <c r="AE345" s="84"/>
      <c r="AF345" s="84"/>
      <c r="AG345" s="94"/>
      <c r="AH345" s="84"/>
      <c r="AI345" s="84"/>
      <c r="AJ345" s="84"/>
      <c r="AK345" s="99"/>
      <c r="AL345" s="80"/>
      <c r="AM345" s="80"/>
      <c r="AN345" s="106"/>
      <c r="AO345" s="107"/>
      <c r="AP345" s="81"/>
      <c r="AQ345" s="63" t="s">
        <v>1332</v>
      </c>
      <c r="AR345" s="68" t="s">
        <v>2585</v>
      </c>
      <c r="AS345" s="68" t="s">
        <v>3344</v>
      </c>
      <c r="AT345" s="58" t="s">
        <v>3463</v>
      </c>
      <c r="AU345" s="59"/>
      <c r="AV345" s="167"/>
      <c r="AW345" s="167"/>
      <c r="AX345" s="167"/>
      <c r="AY345" s="167"/>
      <c r="AZ345" s="167"/>
      <c r="BA345" s="167"/>
      <c r="BB345" s="167"/>
      <c r="BC345" s="167"/>
      <c r="BD345" s="167"/>
      <c r="BE345" s="167"/>
      <c r="BF345" s="167"/>
      <c r="BG345" s="167"/>
    </row>
    <row r="346" spans="1:59" ht="28.15" customHeight="1" x14ac:dyDescent="0.25">
      <c r="A346" s="53">
        <v>344</v>
      </c>
      <c r="B346" s="72" t="s">
        <v>3464</v>
      </c>
      <c r="C346" s="55" t="s">
        <v>978</v>
      </c>
      <c r="D346" s="91">
        <v>44960</v>
      </c>
      <c r="E346" s="56" t="s">
        <v>1358</v>
      </c>
      <c r="F346" s="57" t="s">
        <v>557</v>
      </c>
      <c r="G346" s="123" t="s">
        <v>3465</v>
      </c>
      <c r="H346" s="58" t="s">
        <v>3342</v>
      </c>
      <c r="I346" s="59" t="s">
        <v>1461</v>
      </c>
      <c r="J346" s="74">
        <v>2322135</v>
      </c>
      <c r="K346" s="74">
        <v>23221350</v>
      </c>
      <c r="L346" s="76">
        <v>44960</v>
      </c>
      <c r="M346" s="90">
        <v>45262</v>
      </c>
      <c r="N346" s="73">
        <v>304</v>
      </c>
      <c r="O346" s="63" t="s">
        <v>1462</v>
      </c>
      <c r="P346" s="73">
        <v>8</v>
      </c>
      <c r="Q346" s="64">
        <f t="shared" si="10"/>
        <v>44931</v>
      </c>
      <c r="R346" s="65">
        <f t="shared" si="11"/>
        <v>550087980</v>
      </c>
      <c r="S346" s="73" t="s">
        <v>3466</v>
      </c>
      <c r="T346" s="74">
        <v>23221350</v>
      </c>
      <c r="U346" s="63" t="s">
        <v>1605</v>
      </c>
      <c r="V346" s="121" t="s">
        <v>1446</v>
      </c>
      <c r="W346" s="102"/>
      <c r="X346" s="84"/>
      <c r="Y346" s="102"/>
      <c r="Z346" s="104"/>
      <c r="AA346" s="84"/>
      <c r="AB346" s="84"/>
      <c r="AC346" s="84"/>
      <c r="AD346" s="80"/>
      <c r="AE346" s="84"/>
      <c r="AF346" s="84"/>
      <c r="AG346" s="94"/>
      <c r="AH346" s="84"/>
      <c r="AI346" s="84"/>
      <c r="AJ346" s="84"/>
      <c r="AK346" s="99"/>
      <c r="AL346" s="80"/>
      <c r="AM346" s="80"/>
      <c r="AN346" s="106"/>
      <c r="AO346" s="107"/>
      <c r="AP346" s="81"/>
      <c r="AQ346" s="63" t="s">
        <v>1332</v>
      </c>
      <c r="AR346" s="68" t="s">
        <v>2585</v>
      </c>
      <c r="AS346" s="68" t="s">
        <v>3344</v>
      </c>
      <c r="AT346" s="58" t="s">
        <v>3467</v>
      </c>
      <c r="AU346" s="59"/>
      <c r="AV346" s="167"/>
      <c r="AW346" s="167"/>
      <c r="AX346" s="167"/>
      <c r="AY346" s="167"/>
      <c r="AZ346" s="167"/>
      <c r="BA346" s="167"/>
      <c r="BB346" s="167"/>
      <c r="BC346" s="167"/>
      <c r="BD346" s="167"/>
      <c r="BE346" s="167"/>
      <c r="BF346" s="167"/>
      <c r="BG346" s="167"/>
    </row>
    <row r="347" spans="1:59" ht="28.15" customHeight="1" x14ac:dyDescent="0.25">
      <c r="A347" s="53">
        <v>345</v>
      </c>
      <c r="B347" s="72" t="s">
        <v>3468</v>
      </c>
      <c r="C347" s="55" t="s">
        <v>978</v>
      </c>
      <c r="D347" s="91">
        <v>44960</v>
      </c>
      <c r="E347" s="56" t="s">
        <v>1358</v>
      </c>
      <c r="F347" s="57" t="s">
        <v>3469</v>
      </c>
      <c r="G347" s="123" t="s">
        <v>3470</v>
      </c>
      <c r="H347" s="58" t="s">
        <v>2562</v>
      </c>
      <c r="I347" s="59" t="s">
        <v>1429</v>
      </c>
      <c r="J347" s="74">
        <v>2266000</v>
      </c>
      <c r="K347" s="74">
        <v>22660000</v>
      </c>
      <c r="L347" s="76">
        <v>44960</v>
      </c>
      <c r="M347" s="90">
        <v>45262</v>
      </c>
      <c r="N347" s="73">
        <v>304</v>
      </c>
      <c r="O347" s="63" t="s">
        <v>1430</v>
      </c>
      <c r="P347" s="73">
        <v>13</v>
      </c>
      <c r="Q347" s="64">
        <f t="shared" si="10"/>
        <v>44931</v>
      </c>
      <c r="R347" s="65">
        <f t="shared" si="11"/>
        <v>271920000</v>
      </c>
      <c r="S347" s="73" t="s">
        <v>3471</v>
      </c>
      <c r="T347" s="74">
        <v>22660000</v>
      </c>
      <c r="U347" s="63" t="s">
        <v>122</v>
      </c>
      <c r="V347" s="121" t="s">
        <v>1446</v>
      </c>
      <c r="W347" s="102"/>
      <c r="X347" s="84"/>
      <c r="Y347" s="102"/>
      <c r="Z347" s="104"/>
      <c r="AA347" s="84"/>
      <c r="AB347" s="84"/>
      <c r="AC347" s="84"/>
      <c r="AD347" s="80"/>
      <c r="AE347" s="84"/>
      <c r="AF347" s="84"/>
      <c r="AG347" s="94"/>
      <c r="AH347" s="84"/>
      <c r="AI347" s="84"/>
      <c r="AJ347" s="84"/>
      <c r="AK347" s="99"/>
      <c r="AL347" s="80"/>
      <c r="AM347" s="80"/>
      <c r="AN347" s="106"/>
      <c r="AO347" s="107"/>
      <c r="AP347" s="81"/>
      <c r="AQ347" s="63" t="s">
        <v>1332</v>
      </c>
      <c r="AR347" s="68" t="s">
        <v>2564</v>
      </c>
      <c r="AS347" s="68" t="s">
        <v>2565</v>
      </c>
      <c r="AT347" s="58" t="s">
        <v>3472</v>
      </c>
      <c r="AU347" s="59"/>
      <c r="AV347" s="167"/>
      <c r="AW347" s="167"/>
      <c r="AX347" s="167"/>
      <c r="AY347" s="167"/>
      <c r="AZ347" s="167"/>
      <c r="BA347" s="167"/>
      <c r="BB347" s="167"/>
      <c r="BC347" s="167"/>
      <c r="BD347" s="167"/>
      <c r="BE347" s="167"/>
      <c r="BF347" s="167"/>
      <c r="BG347" s="167"/>
    </row>
    <row r="348" spans="1:59" ht="28.15" customHeight="1" x14ac:dyDescent="0.25">
      <c r="A348" s="53">
        <v>346</v>
      </c>
      <c r="B348" s="57" t="s">
        <v>3473</v>
      </c>
      <c r="C348" s="55" t="s">
        <v>978</v>
      </c>
      <c r="D348" s="91">
        <v>44960</v>
      </c>
      <c r="E348" s="56" t="s">
        <v>1358</v>
      </c>
      <c r="F348" s="57" t="s">
        <v>3474</v>
      </c>
      <c r="G348" s="73" t="s">
        <v>3475</v>
      </c>
      <c r="H348" s="58" t="s">
        <v>3342</v>
      </c>
      <c r="I348" s="59" t="s">
        <v>1461</v>
      </c>
      <c r="J348" s="74">
        <v>2322135</v>
      </c>
      <c r="K348" s="74">
        <v>23221350</v>
      </c>
      <c r="L348" s="76">
        <v>44960</v>
      </c>
      <c r="M348" s="90">
        <v>45262</v>
      </c>
      <c r="N348" s="73">
        <v>304</v>
      </c>
      <c r="O348" s="63" t="s">
        <v>1462</v>
      </c>
      <c r="P348" s="73">
        <v>8</v>
      </c>
      <c r="Q348" s="64">
        <f t="shared" si="10"/>
        <v>44931</v>
      </c>
      <c r="R348" s="65">
        <f t="shared" si="11"/>
        <v>550087980</v>
      </c>
      <c r="S348" s="73" t="s">
        <v>3476</v>
      </c>
      <c r="T348" s="74">
        <v>23221350</v>
      </c>
      <c r="U348" s="63" t="s">
        <v>1605</v>
      </c>
      <c r="V348" s="121" t="s">
        <v>1446</v>
      </c>
      <c r="W348" s="102"/>
      <c r="X348" s="84"/>
      <c r="Y348" s="102"/>
      <c r="Z348" s="104"/>
      <c r="AA348" s="84"/>
      <c r="AB348" s="84"/>
      <c r="AC348" s="84"/>
      <c r="AD348" s="80"/>
      <c r="AE348" s="84"/>
      <c r="AF348" s="84"/>
      <c r="AG348" s="94"/>
      <c r="AH348" s="84"/>
      <c r="AI348" s="84"/>
      <c r="AJ348" s="84"/>
      <c r="AK348" s="99"/>
      <c r="AL348" s="80"/>
      <c r="AM348" s="80"/>
      <c r="AN348" s="106"/>
      <c r="AO348" s="107"/>
      <c r="AP348" s="81"/>
      <c r="AQ348" s="63" t="s">
        <v>1332</v>
      </c>
      <c r="AR348" s="68" t="s">
        <v>2585</v>
      </c>
      <c r="AS348" s="68" t="s">
        <v>3344</v>
      </c>
      <c r="AT348" s="58" t="s">
        <v>3477</v>
      </c>
      <c r="AU348" s="59"/>
      <c r="AV348" s="167"/>
      <c r="AW348" s="167"/>
      <c r="AX348" s="167"/>
      <c r="AY348" s="167"/>
      <c r="AZ348" s="167"/>
      <c r="BA348" s="167"/>
      <c r="BB348" s="167"/>
      <c r="BC348" s="167"/>
      <c r="BD348" s="167"/>
      <c r="BE348" s="167"/>
      <c r="BF348" s="167"/>
      <c r="BG348" s="167"/>
    </row>
    <row r="349" spans="1:59" ht="28.15" customHeight="1" x14ac:dyDescent="0.25">
      <c r="A349" s="53">
        <v>347</v>
      </c>
      <c r="B349" s="57" t="s">
        <v>3478</v>
      </c>
      <c r="C349" s="55" t="s">
        <v>978</v>
      </c>
      <c r="D349" s="91">
        <v>44960</v>
      </c>
      <c r="E349" s="56" t="s">
        <v>1358</v>
      </c>
      <c r="F349" s="57" t="s">
        <v>3479</v>
      </c>
      <c r="G349" s="73" t="s">
        <v>3480</v>
      </c>
      <c r="H349" s="58" t="s">
        <v>3342</v>
      </c>
      <c r="I349" s="59" t="s">
        <v>1461</v>
      </c>
      <c r="J349" s="74">
        <v>2322135</v>
      </c>
      <c r="K349" s="74">
        <v>23221350</v>
      </c>
      <c r="L349" s="76">
        <v>44960</v>
      </c>
      <c r="M349" s="90">
        <v>45262</v>
      </c>
      <c r="N349" s="73">
        <v>304</v>
      </c>
      <c r="O349" s="63" t="s">
        <v>1462</v>
      </c>
      <c r="P349" s="73">
        <v>8</v>
      </c>
      <c r="Q349" s="64">
        <f t="shared" si="10"/>
        <v>44931</v>
      </c>
      <c r="R349" s="65">
        <f t="shared" si="11"/>
        <v>550087980</v>
      </c>
      <c r="S349" s="73" t="s">
        <v>3481</v>
      </c>
      <c r="T349" s="74">
        <v>23221350</v>
      </c>
      <c r="U349" s="63" t="s">
        <v>1605</v>
      </c>
      <c r="V349" s="121" t="s">
        <v>1446</v>
      </c>
      <c r="W349" s="102"/>
      <c r="X349" s="84"/>
      <c r="Y349" s="102"/>
      <c r="Z349" s="104"/>
      <c r="AA349" s="84"/>
      <c r="AB349" s="84"/>
      <c r="AC349" s="84"/>
      <c r="AD349" s="80"/>
      <c r="AE349" s="84"/>
      <c r="AF349" s="84"/>
      <c r="AG349" s="94"/>
      <c r="AH349" s="84"/>
      <c r="AI349" s="84"/>
      <c r="AJ349" s="84"/>
      <c r="AK349" s="99"/>
      <c r="AL349" s="80"/>
      <c r="AM349" s="80"/>
      <c r="AN349" s="106"/>
      <c r="AO349" s="107"/>
      <c r="AP349" s="81"/>
      <c r="AQ349" s="63" t="s">
        <v>1332</v>
      </c>
      <c r="AR349" s="68" t="s">
        <v>2585</v>
      </c>
      <c r="AS349" s="68" t="s">
        <v>3344</v>
      </c>
      <c r="AT349" s="58" t="s">
        <v>3482</v>
      </c>
      <c r="AU349" s="59"/>
      <c r="AV349" s="167"/>
      <c r="AW349" s="167"/>
      <c r="AX349" s="167"/>
      <c r="AY349" s="167"/>
      <c r="AZ349" s="167"/>
      <c r="BA349" s="167"/>
      <c r="BB349" s="167"/>
      <c r="BC349" s="167"/>
      <c r="BD349" s="167"/>
      <c r="BE349" s="167"/>
      <c r="BF349" s="167"/>
      <c r="BG349" s="167"/>
    </row>
    <row r="350" spans="1:59" ht="28.15" customHeight="1" x14ac:dyDescent="0.25">
      <c r="A350" s="53">
        <v>348</v>
      </c>
      <c r="B350" s="72" t="s">
        <v>3483</v>
      </c>
      <c r="C350" s="55" t="s">
        <v>978</v>
      </c>
      <c r="D350" s="91">
        <v>44960</v>
      </c>
      <c r="E350" s="56" t="s">
        <v>1358</v>
      </c>
      <c r="F350" s="57" t="s">
        <v>3484</v>
      </c>
      <c r="G350" s="123" t="s">
        <v>3485</v>
      </c>
      <c r="H350" s="58" t="s">
        <v>3342</v>
      </c>
      <c r="I350" s="59" t="s">
        <v>1461</v>
      </c>
      <c r="J350" s="74">
        <v>2322135</v>
      </c>
      <c r="K350" s="74">
        <v>23221350</v>
      </c>
      <c r="L350" s="76">
        <v>44960</v>
      </c>
      <c r="M350" s="90">
        <v>45262</v>
      </c>
      <c r="N350" s="73">
        <v>304</v>
      </c>
      <c r="O350" s="63" t="s">
        <v>1462</v>
      </c>
      <c r="P350" s="73">
        <v>8</v>
      </c>
      <c r="Q350" s="64">
        <f t="shared" si="10"/>
        <v>44931</v>
      </c>
      <c r="R350" s="65">
        <f t="shared" si="11"/>
        <v>550087980</v>
      </c>
      <c r="S350" s="73" t="s">
        <v>3486</v>
      </c>
      <c r="T350" s="74">
        <v>23221350</v>
      </c>
      <c r="U350" s="63" t="s">
        <v>1605</v>
      </c>
      <c r="V350" s="121" t="s">
        <v>1446</v>
      </c>
      <c r="W350" s="84"/>
      <c r="X350" s="84"/>
      <c r="Y350" s="84"/>
      <c r="Z350" s="84"/>
      <c r="AA350" s="84"/>
      <c r="AB350" s="84"/>
      <c r="AC350" s="84"/>
      <c r="AD350" s="66"/>
      <c r="AE350" s="84"/>
      <c r="AF350" s="84"/>
      <c r="AG350" s="94"/>
      <c r="AH350" s="84"/>
      <c r="AI350" s="84"/>
      <c r="AJ350" s="84"/>
      <c r="AK350" s="99"/>
      <c r="AL350" s="80"/>
      <c r="AM350" s="80"/>
      <c r="AN350" s="106"/>
      <c r="AO350" s="107"/>
      <c r="AP350" s="81"/>
      <c r="AQ350" s="63" t="s">
        <v>1332</v>
      </c>
      <c r="AR350" s="68" t="s">
        <v>2585</v>
      </c>
      <c r="AS350" s="68" t="s">
        <v>3344</v>
      </c>
      <c r="AT350" s="58" t="s">
        <v>3487</v>
      </c>
      <c r="AU350" s="59"/>
      <c r="AV350" s="167"/>
      <c r="AW350" s="167"/>
      <c r="AX350" s="167"/>
      <c r="AY350" s="167"/>
      <c r="AZ350" s="167"/>
      <c r="BA350" s="167"/>
      <c r="BB350" s="167"/>
      <c r="BC350" s="167"/>
      <c r="BD350" s="167"/>
      <c r="BE350" s="167"/>
      <c r="BF350" s="167"/>
      <c r="BG350" s="167"/>
    </row>
    <row r="351" spans="1:59" ht="28.15" customHeight="1" x14ac:dyDescent="0.25">
      <c r="A351" s="53">
        <v>349</v>
      </c>
      <c r="B351" s="72" t="s">
        <v>3488</v>
      </c>
      <c r="C351" s="55" t="s">
        <v>978</v>
      </c>
      <c r="D351" s="91">
        <v>44960</v>
      </c>
      <c r="E351" s="56" t="s">
        <v>1358</v>
      </c>
      <c r="F351" s="57" t="s">
        <v>913</v>
      </c>
      <c r="G351" s="122" t="s">
        <v>912</v>
      </c>
      <c r="H351" s="58" t="s">
        <v>2821</v>
      </c>
      <c r="I351" s="59" t="s">
        <v>1429</v>
      </c>
      <c r="J351" s="74">
        <v>1891080</v>
      </c>
      <c r="K351" s="74">
        <v>18910800</v>
      </c>
      <c r="L351" s="76">
        <v>44960</v>
      </c>
      <c r="M351" s="90">
        <v>45262</v>
      </c>
      <c r="N351" s="73">
        <v>304</v>
      </c>
      <c r="O351" s="63" t="s">
        <v>1430</v>
      </c>
      <c r="P351" s="73">
        <v>14</v>
      </c>
      <c r="Q351" s="64">
        <f t="shared" si="10"/>
        <v>44931</v>
      </c>
      <c r="R351" s="65">
        <f t="shared" si="11"/>
        <v>630727269</v>
      </c>
      <c r="S351" s="73" t="s">
        <v>3489</v>
      </c>
      <c r="T351" s="74">
        <v>18910800</v>
      </c>
      <c r="U351" s="63" t="s">
        <v>28</v>
      </c>
      <c r="V351" s="121" t="s">
        <v>1048</v>
      </c>
      <c r="W351" s="102"/>
      <c r="X351" s="84"/>
      <c r="Y351" s="102"/>
      <c r="Z351" s="104"/>
      <c r="AA351" s="84"/>
      <c r="AB351" s="84"/>
      <c r="AC351" s="84"/>
      <c r="AD351" s="80"/>
      <c r="AE351" s="84"/>
      <c r="AF351" s="84"/>
      <c r="AG351" s="94"/>
      <c r="AH351" s="84"/>
      <c r="AI351" s="84"/>
      <c r="AJ351" s="84"/>
      <c r="AK351" s="99"/>
      <c r="AL351" s="80"/>
      <c r="AM351" s="80"/>
      <c r="AN351" s="106"/>
      <c r="AO351" s="107"/>
      <c r="AP351" s="81"/>
      <c r="AQ351" s="63" t="s">
        <v>1332</v>
      </c>
      <c r="AR351" s="68" t="s">
        <v>2556</v>
      </c>
      <c r="AS351" s="68" t="s">
        <v>2823</v>
      </c>
      <c r="AT351" s="58" t="s">
        <v>3490</v>
      </c>
      <c r="AU351" s="59"/>
      <c r="AV351" s="167"/>
      <c r="AW351" s="167"/>
      <c r="AX351" s="167"/>
      <c r="AY351" s="167"/>
      <c r="AZ351" s="167"/>
      <c r="BA351" s="167"/>
      <c r="BB351" s="167"/>
      <c r="BC351" s="167"/>
      <c r="BD351" s="167"/>
      <c r="BE351" s="167"/>
      <c r="BF351" s="167"/>
      <c r="BG351" s="167"/>
    </row>
    <row r="352" spans="1:59" ht="28.15" customHeight="1" x14ac:dyDescent="0.25">
      <c r="A352" s="53">
        <v>350</v>
      </c>
      <c r="B352" s="72" t="s">
        <v>3491</v>
      </c>
      <c r="C352" s="55" t="s">
        <v>978</v>
      </c>
      <c r="D352" s="91">
        <v>44970</v>
      </c>
      <c r="E352" s="56" t="s">
        <v>1358</v>
      </c>
      <c r="F352" s="57" t="s">
        <v>3492</v>
      </c>
      <c r="G352" s="122">
        <v>73195973</v>
      </c>
      <c r="H352" s="58" t="s">
        <v>3493</v>
      </c>
      <c r="I352" s="59" t="s">
        <v>1429</v>
      </c>
      <c r="J352" s="74">
        <v>2266000</v>
      </c>
      <c r="K352" s="74">
        <v>22660000</v>
      </c>
      <c r="L352" s="76">
        <v>44970</v>
      </c>
      <c r="M352" s="90">
        <v>45272</v>
      </c>
      <c r="N352" s="73">
        <v>304</v>
      </c>
      <c r="O352" s="63" t="s">
        <v>1430</v>
      </c>
      <c r="P352" s="73">
        <v>12</v>
      </c>
      <c r="Q352" s="64">
        <f t="shared" si="10"/>
        <v>44931</v>
      </c>
      <c r="R352" s="65">
        <f t="shared" si="11"/>
        <v>1505871844</v>
      </c>
      <c r="S352" s="73">
        <v>524</v>
      </c>
      <c r="T352" s="74">
        <v>22660000</v>
      </c>
      <c r="U352" s="63" t="s">
        <v>122</v>
      </c>
      <c r="V352" s="121" t="s">
        <v>1048</v>
      </c>
      <c r="W352" s="102"/>
      <c r="X352" s="84"/>
      <c r="Y352" s="102"/>
      <c r="Z352" s="104"/>
      <c r="AA352" s="84"/>
      <c r="AB352" s="84"/>
      <c r="AC352" s="84"/>
      <c r="AD352" s="80"/>
      <c r="AE352" s="84"/>
      <c r="AF352" s="84"/>
      <c r="AG352" s="94"/>
      <c r="AH352" s="84"/>
      <c r="AI352" s="84"/>
      <c r="AJ352" s="84"/>
      <c r="AK352" s="99"/>
      <c r="AL352" s="80"/>
      <c r="AM352" s="80"/>
      <c r="AN352" s="106"/>
      <c r="AO352" s="107"/>
      <c r="AP352" s="81"/>
      <c r="AQ352" s="63" t="s">
        <v>1332</v>
      </c>
      <c r="AR352" s="68" t="s">
        <v>3494</v>
      </c>
      <c r="AS352" s="68" t="s">
        <v>3495</v>
      </c>
      <c r="AT352" s="58" t="s">
        <v>3496</v>
      </c>
      <c r="AU352" s="59"/>
      <c r="AV352" s="167"/>
      <c r="AW352" s="167"/>
      <c r="AX352" s="167"/>
      <c r="AY352" s="167"/>
      <c r="AZ352" s="167"/>
      <c r="BA352" s="167"/>
      <c r="BB352" s="167"/>
      <c r="BC352" s="167"/>
      <c r="BD352" s="167"/>
      <c r="BE352" s="167"/>
      <c r="BF352" s="167"/>
      <c r="BG352" s="167"/>
    </row>
    <row r="353" spans="1:59" ht="28.15" customHeight="1" x14ac:dyDescent="0.25">
      <c r="A353" s="53">
        <v>351</v>
      </c>
      <c r="B353" s="72" t="s">
        <v>3497</v>
      </c>
      <c r="C353" s="55" t="s">
        <v>978</v>
      </c>
      <c r="D353" s="91">
        <v>44960</v>
      </c>
      <c r="E353" s="56" t="s">
        <v>1358</v>
      </c>
      <c r="F353" s="57" t="s">
        <v>3498</v>
      </c>
      <c r="G353" s="122" t="s">
        <v>3499</v>
      </c>
      <c r="H353" s="58" t="s">
        <v>2772</v>
      </c>
      <c r="I353" s="59" t="s">
        <v>1429</v>
      </c>
      <c r="J353" s="74">
        <v>2200000</v>
      </c>
      <c r="K353" s="74">
        <v>22000000</v>
      </c>
      <c r="L353" s="76">
        <v>44960</v>
      </c>
      <c r="M353" s="90">
        <v>45262</v>
      </c>
      <c r="N353" s="73">
        <v>304</v>
      </c>
      <c r="O353" s="63" t="s">
        <v>1430</v>
      </c>
      <c r="P353" s="73">
        <v>14</v>
      </c>
      <c r="Q353" s="64">
        <f t="shared" si="10"/>
        <v>44931</v>
      </c>
      <c r="R353" s="65">
        <f t="shared" si="11"/>
        <v>630727269</v>
      </c>
      <c r="S353" s="73" t="s">
        <v>3500</v>
      </c>
      <c r="T353" s="74">
        <v>22000000</v>
      </c>
      <c r="U353" s="63" t="s">
        <v>28</v>
      </c>
      <c r="V353" s="121" t="s">
        <v>1048</v>
      </c>
      <c r="W353" s="102"/>
      <c r="X353" s="84"/>
      <c r="Y353" s="102"/>
      <c r="Z353" s="104"/>
      <c r="AA353" s="84"/>
      <c r="AB353" s="84"/>
      <c r="AC353" s="84"/>
      <c r="AD353" s="80"/>
      <c r="AE353" s="84"/>
      <c r="AF353" s="84"/>
      <c r="AG353" s="94"/>
      <c r="AH353" s="84"/>
      <c r="AI353" s="84"/>
      <c r="AJ353" s="84"/>
      <c r="AK353" s="99"/>
      <c r="AL353" s="80"/>
      <c r="AM353" s="80"/>
      <c r="AN353" s="106"/>
      <c r="AO353" s="107"/>
      <c r="AP353" s="81"/>
      <c r="AQ353" s="63" t="s">
        <v>1332</v>
      </c>
      <c r="AR353" s="68" t="s">
        <v>3104</v>
      </c>
      <c r="AS353" s="68" t="s">
        <v>3105</v>
      </c>
      <c r="AT353" s="58" t="s">
        <v>3501</v>
      </c>
      <c r="AU353" s="59"/>
      <c r="AV353" s="167"/>
      <c r="AW353" s="167"/>
      <c r="AX353" s="167"/>
      <c r="AY353" s="167"/>
      <c r="AZ353" s="167"/>
      <c r="BA353" s="167"/>
      <c r="BB353" s="167"/>
      <c r="BC353" s="167"/>
      <c r="BD353" s="167"/>
      <c r="BE353" s="167"/>
      <c r="BF353" s="167"/>
      <c r="BG353" s="167"/>
    </row>
    <row r="354" spans="1:59" ht="28.15" customHeight="1" x14ac:dyDescent="0.25">
      <c r="A354" s="53">
        <v>352</v>
      </c>
      <c r="B354" s="57" t="s">
        <v>3502</v>
      </c>
      <c r="C354" s="55" t="s">
        <v>978</v>
      </c>
      <c r="D354" s="91">
        <v>44960</v>
      </c>
      <c r="E354" s="56" t="s">
        <v>1358</v>
      </c>
      <c r="F354" s="57" t="s">
        <v>3503</v>
      </c>
      <c r="G354" s="73" t="s">
        <v>3504</v>
      </c>
      <c r="H354" s="58" t="s">
        <v>3493</v>
      </c>
      <c r="I354" s="59" t="s">
        <v>1429</v>
      </c>
      <c r="J354" s="74">
        <v>2266000</v>
      </c>
      <c r="K354" s="74">
        <v>3096867</v>
      </c>
      <c r="L354" s="76">
        <v>44960</v>
      </c>
      <c r="M354" s="90">
        <v>45262</v>
      </c>
      <c r="N354" s="73">
        <v>304</v>
      </c>
      <c r="O354" s="63" t="s">
        <v>1430</v>
      </c>
      <c r="P354" s="73">
        <v>12</v>
      </c>
      <c r="Q354" s="64">
        <f t="shared" si="10"/>
        <v>44931</v>
      </c>
      <c r="R354" s="65">
        <f t="shared" si="11"/>
        <v>1505871844</v>
      </c>
      <c r="S354" s="73" t="s">
        <v>3505</v>
      </c>
      <c r="T354" s="74">
        <v>22660000</v>
      </c>
      <c r="U354" s="63" t="s">
        <v>122</v>
      </c>
      <c r="V354" s="121" t="s">
        <v>1048</v>
      </c>
      <c r="W354" s="102"/>
      <c r="X354" s="84"/>
      <c r="Y354" s="102"/>
      <c r="Z354" s="104"/>
      <c r="AA354" s="84"/>
      <c r="AB354" s="84"/>
      <c r="AC354" s="84"/>
      <c r="AD354" s="80"/>
      <c r="AE354" s="84"/>
      <c r="AF354" s="84"/>
      <c r="AG354" s="94"/>
      <c r="AH354" s="84"/>
      <c r="AI354" s="84"/>
      <c r="AJ354" s="84"/>
      <c r="AK354" s="99"/>
      <c r="AL354" s="80"/>
      <c r="AM354" s="80"/>
      <c r="AN354" s="106"/>
      <c r="AO354" s="107"/>
      <c r="AP354" s="81"/>
      <c r="AQ354" s="63" t="s">
        <v>1332</v>
      </c>
      <c r="AR354" s="68" t="s">
        <v>2564</v>
      </c>
      <c r="AS354" s="68" t="s">
        <v>3506</v>
      </c>
      <c r="AT354" s="58" t="s">
        <v>3507</v>
      </c>
      <c r="AU354" s="59"/>
      <c r="AV354" s="167"/>
      <c r="AW354" s="167"/>
      <c r="AX354" s="167"/>
      <c r="AY354" s="167"/>
      <c r="AZ354" s="167"/>
      <c r="BA354" s="167"/>
      <c r="BB354" s="167"/>
      <c r="BC354" s="167"/>
      <c r="BD354" s="167"/>
      <c r="BE354" s="167"/>
      <c r="BF354" s="167"/>
      <c r="BG354" s="167"/>
    </row>
    <row r="355" spans="1:59" ht="28.15" customHeight="1" x14ac:dyDescent="0.25">
      <c r="A355" s="53">
        <v>353</v>
      </c>
      <c r="B355" s="57" t="s">
        <v>3508</v>
      </c>
      <c r="C355" s="55" t="s">
        <v>978</v>
      </c>
      <c r="D355" s="91">
        <v>44960</v>
      </c>
      <c r="E355" s="56" t="s">
        <v>1358</v>
      </c>
      <c r="F355" s="57" t="s">
        <v>858</v>
      </c>
      <c r="G355" s="124" t="s">
        <v>857</v>
      </c>
      <c r="H355" s="58" t="s">
        <v>2772</v>
      </c>
      <c r="I355" s="59" t="s">
        <v>1429</v>
      </c>
      <c r="J355" s="74">
        <v>2200000</v>
      </c>
      <c r="K355" s="74">
        <v>22000000</v>
      </c>
      <c r="L355" s="76">
        <v>44960</v>
      </c>
      <c r="M355" s="90">
        <v>45262</v>
      </c>
      <c r="N355" s="73">
        <v>304</v>
      </c>
      <c r="O355" s="63" t="s">
        <v>1430</v>
      </c>
      <c r="P355" s="73">
        <v>14</v>
      </c>
      <c r="Q355" s="64">
        <f t="shared" si="10"/>
        <v>44931</v>
      </c>
      <c r="R355" s="65">
        <f t="shared" si="11"/>
        <v>630727269</v>
      </c>
      <c r="S355" s="73" t="s">
        <v>3509</v>
      </c>
      <c r="T355" s="74">
        <v>22000000</v>
      </c>
      <c r="U355" s="63" t="s">
        <v>28</v>
      </c>
      <c r="V355" s="121" t="s">
        <v>1048</v>
      </c>
      <c r="W355" s="84"/>
      <c r="X355" s="84"/>
      <c r="Y355" s="84"/>
      <c r="Z355" s="84"/>
      <c r="AA355" s="84"/>
      <c r="AB355" s="84"/>
      <c r="AC355" s="84"/>
      <c r="AD355" s="66"/>
      <c r="AE355" s="84"/>
      <c r="AF355" s="84"/>
      <c r="AG355" s="94"/>
      <c r="AH355" s="84"/>
      <c r="AI355" s="84"/>
      <c r="AJ355" s="84"/>
      <c r="AK355" s="99"/>
      <c r="AL355" s="80"/>
      <c r="AM355" s="80"/>
      <c r="AN355" s="106"/>
      <c r="AO355" s="107"/>
      <c r="AP355" s="81"/>
      <c r="AQ355" s="63" t="s">
        <v>1332</v>
      </c>
      <c r="AR355" s="68" t="s">
        <v>3104</v>
      </c>
      <c r="AS355" s="68" t="s">
        <v>3105</v>
      </c>
      <c r="AT355" s="58" t="s">
        <v>3510</v>
      </c>
      <c r="AU355" s="59"/>
      <c r="AV355" s="167"/>
      <c r="AW355" s="167"/>
      <c r="AX355" s="167"/>
      <c r="AY355" s="167"/>
      <c r="AZ355" s="167"/>
      <c r="BA355" s="167"/>
      <c r="BB355" s="167"/>
      <c r="BC355" s="167"/>
      <c r="BD355" s="167"/>
      <c r="BE355" s="167"/>
      <c r="BF355" s="167"/>
      <c r="BG355" s="167"/>
    </row>
    <row r="356" spans="1:59" ht="28.15" customHeight="1" x14ac:dyDescent="0.25">
      <c r="A356" s="53">
        <v>354</v>
      </c>
      <c r="B356" s="72" t="s">
        <v>3511</v>
      </c>
      <c r="C356" s="55" t="s">
        <v>978</v>
      </c>
      <c r="D356" s="91">
        <v>44963</v>
      </c>
      <c r="E356" s="56" t="s">
        <v>1358</v>
      </c>
      <c r="F356" s="57" t="s">
        <v>375</v>
      </c>
      <c r="G356" s="122" t="s">
        <v>374</v>
      </c>
      <c r="H356" s="58" t="s">
        <v>3512</v>
      </c>
      <c r="I356" s="59" t="s">
        <v>1461</v>
      </c>
      <c r="J356" s="74">
        <v>2322135</v>
      </c>
      <c r="K356" s="74">
        <v>23221350</v>
      </c>
      <c r="L356" s="76">
        <v>44963</v>
      </c>
      <c r="M356" s="90">
        <v>45265</v>
      </c>
      <c r="N356" s="73">
        <v>304</v>
      </c>
      <c r="O356" s="63" t="s">
        <v>1462</v>
      </c>
      <c r="P356" s="73">
        <v>7</v>
      </c>
      <c r="Q356" s="64">
        <f t="shared" si="10"/>
        <v>44931</v>
      </c>
      <c r="R356" s="65">
        <f t="shared" si="11"/>
        <v>1159135180</v>
      </c>
      <c r="S356" s="73" t="s">
        <v>3513</v>
      </c>
      <c r="T356" s="74">
        <v>23221350</v>
      </c>
      <c r="U356" s="63" t="s">
        <v>1605</v>
      </c>
      <c r="V356" s="121" t="s">
        <v>1048</v>
      </c>
      <c r="W356" s="102"/>
      <c r="X356" s="84"/>
      <c r="Y356" s="102"/>
      <c r="Z356" s="104"/>
      <c r="AA356" s="84"/>
      <c r="AB356" s="84"/>
      <c r="AC356" s="84"/>
      <c r="AD356" s="80"/>
      <c r="AE356" s="84"/>
      <c r="AF356" s="84"/>
      <c r="AG356" s="94"/>
      <c r="AH356" s="84"/>
      <c r="AI356" s="84"/>
      <c r="AJ356" s="84"/>
      <c r="AK356" s="99"/>
      <c r="AL356" s="80"/>
      <c r="AM356" s="80"/>
      <c r="AN356" s="106"/>
      <c r="AO356" s="107"/>
      <c r="AP356" s="81"/>
      <c r="AQ356" s="63" t="s">
        <v>1332</v>
      </c>
      <c r="AR356" s="68" t="s">
        <v>2585</v>
      </c>
      <c r="AS356" s="68" t="s">
        <v>3514</v>
      </c>
      <c r="AT356" s="58" t="s">
        <v>3515</v>
      </c>
      <c r="AU356" s="59"/>
      <c r="AV356" s="167"/>
      <c r="AW356" s="167"/>
      <c r="AX356" s="167"/>
      <c r="AY356" s="167"/>
      <c r="AZ356" s="167"/>
      <c r="BA356" s="167"/>
      <c r="BB356" s="167"/>
      <c r="BC356" s="167"/>
      <c r="BD356" s="167"/>
      <c r="BE356" s="167"/>
      <c r="BF356" s="167"/>
      <c r="BG356" s="167"/>
    </row>
    <row r="357" spans="1:59" ht="28.15" customHeight="1" x14ac:dyDescent="0.25">
      <c r="A357" s="53">
        <v>355</v>
      </c>
      <c r="B357" s="72" t="s">
        <v>3516</v>
      </c>
      <c r="C357" s="55" t="s">
        <v>978</v>
      </c>
      <c r="D357" s="91">
        <v>44960</v>
      </c>
      <c r="E357" s="56" t="s">
        <v>1358</v>
      </c>
      <c r="F357" s="57" t="s">
        <v>3517</v>
      </c>
      <c r="G357" s="124" t="s">
        <v>3518</v>
      </c>
      <c r="H357" s="58" t="s">
        <v>3493</v>
      </c>
      <c r="I357" s="59" t="s">
        <v>1429</v>
      </c>
      <c r="J357" s="74">
        <v>2266000</v>
      </c>
      <c r="K357" s="74">
        <v>22660000</v>
      </c>
      <c r="L357" s="76">
        <v>44960</v>
      </c>
      <c r="M357" s="90">
        <v>45262</v>
      </c>
      <c r="N357" s="73">
        <v>304</v>
      </c>
      <c r="O357" s="63" t="s">
        <v>1430</v>
      </c>
      <c r="P357" s="73">
        <v>12</v>
      </c>
      <c r="Q357" s="64">
        <f t="shared" si="10"/>
        <v>44931</v>
      </c>
      <c r="R357" s="65">
        <f t="shared" si="11"/>
        <v>1505871844</v>
      </c>
      <c r="S357" s="73" t="s">
        <v>3519</v>
      </c>
      <c r="T357" s="74">
        <v>22660000</v>
      </c>
      <c r="U357" s="63" t="s">
        <v>122</v>
      </c>
      <c r="V357" s="121" t="s">
        <v>1048</v>
      </c>
      <c r="W357" s="84"/>
      <c r="X357" s="84"/>
      <c r="Y357" s="84"/>
      <c r="Z357" s="84"/>
      <c r="AA357" s="84"/>
      <c r="AB357" s="84"/>
      <c r="AC357" s="84"/>
      <c r="AD357" s="66"/>
      <c r="AE357" s="84"/>
      <c r="AF357" s="84"/>
      <c r="AG357" s="94"/>
      <c r="AH357" s="84"/>
      <c r="AI357" s="84"/>
      <c r="AJ357" s="84"/>
      <c r="AK357" s="99"/>
      <c r="AL357" s="80"/>
      <c r="AM357" s="80"/>
      <c r="AN357" s="106"/>
      <c r="AO357" s="107"/>
      <c r="AP357" s="81"/>
      <c r="AQ357" s="63" t="s">
        <v>1332</v>
      </c>
      <c r="AR357" s="68" t="s">
        <v>2564</v>
      </c>
      <c r="AS357" s="68" t="s">
        <v>3506</v>
      </c>
      <c r="AT357" s="58" t="s">
        <v>3520</v>
      </c>
      <c r="AU357" s="59"/>
      <c r="AV357" s="167"/>
      <c r="AW357" s="167"/>
      <c r="AX357" s="167"/>
      <c r="AY357" s="167"/>
      <c r="AZ357" s="167"/>
      <c r="BA357" s="167"/>
      <c r="BB357" s="167"/>
      <c r="BC357" s="167"/>
      <c r="BD357" s="167"/>
      <c r="BE357" s="167"/>
      <c r="BF357" s="167"/>
      <c r="BG357" s="167"/>
    </row>
    <row r="358" spans="1:59" ht="28.15" customHeight="1" x14ac:dyDescent="0.25">
      <c r="A358" s="53">
        <v>356</v>
      </c>
      <c r="B358" s="57" t="s">
        <v>3521</v>
      </c>
      <c r="C358" s="55" t="s">
        <v>978</v>
      </c>
      <c r="D358" s="91">
        <v>44960</v>
      </c>
      <c r="E358" s="56" t="s">
        <v>1358</v>
      </c>
      <c r="F358" s="57" t="s">
        <v>3522</v>
      </c>
      <c r="G358" s="125" t="s">
        <v>3523</v>
      </c>
      <c r="H358" s="58" t="s">
        <v>2821</v>
      </c>
      <c r="I358" s="59" t="s">
        <v>1429</v>
      </c>
      <c r="J358" s="74">
        <v>1891080</v>
      </c>
      <c r="K358" s="74">
        <v>18910800</v>
      </c>
      <c r="L358" s="76">
        <v>44960</v>
      </c>
      <c r="M358" s="90">
        <v>45262</v>
      </c>
      <c r="N358" s="73">
        <v>304</v>
      </c>
      <c r="O358" s="63" t="s">
        <v>1430</v>
      </c>
      <c r="P358" s="73">
        <v>14</v>
      </c>
      <c r="Q358" s="64">
        <f t="shared" si="10"/>
        <v>44931</v>
      </c>
      <c r="R358" s="65">
        <f t="shared" si="11"/>
        <v>630727269</v>
      </c>
      <c r="S358" s="73" t="s">
        <v>3524</v>
      </c>
      <c r="T358" s="74">
        <v>18910800</v>
      </c>
      <c r="U358" s="63" t="s">
        <v>28</v>
      </c>
      <c r="V358" s="121" t="s">
        <v>1048</v>
      </c>
      <c r="W358" s="102"/>
      <c r="X358" s="84"/>
      <c r="Y358" s="102"/>
      <c r="Z358" s="104"/>
      <c r="AA358" s="84"/>
      <c r="AB358" s="84"/>
      <c r="AC358" s="84"/>
      <c r="AD358" s="80"/>
      <c r="AE358" s="84"/>
      <c r="AF358" s="84"/>
      <c r="AG358" s="94"/>
      <c r="AH358" s="84"/>
      <c r="AI358" s="84"/>
      <c r="AJ358" s="84"/>
      <c r="AK358" s="99"/>
      <c r="AL358" s="80"/>
      <c r="AM358" s="80"/>
      <c r="AN358" s="106"/>
      <c r="AO358" s="107"/>
      <c r="AP358" s="81"/>
      <c r="AQ358" s="63" t="s">
        <v>1332</v>
      </c>
      <c r="AR358" s="68" t="s">
        <v>2556</v>
      </c>
      <c r="AS358" s="68" t="s">
        <v>2823</v>
      </c>
      <c r="AT358" s="58" t="s">
        <v>3525</v>
      </c>
      <c r="AU358" s="59"/>
      <c r="AV358" s="167"/>
      <c r="AW358" s="167"/>
      <c r="AX358" s="167"/>
      <c r="AY358" s="167"/>
      <c r="AZ358" s="167"/>
      <c r="BA358" s="167"/>
      <c r="BB358" s="167"/>
      <c r="BC358" s="167"/>
      <c r="BD358" s="167"/>
      <c r="BE358" s="167"/>
      <c r="BF358" s="167"/>
      <c r="BG358" s="167"/>
    </row>
    <row r="359" spans="1:59" ht="28.15" customHeight="1" x14ac:dyDescent="0.25">
      <c r="A359" s="53">
        <v>357</v>
      </c>
      <c r="B359" s="72" t="s">
        <v>3526</v>
      </c>
      <c r="C359" s="55" t="s">
        <v>978</v>
      </c>
      <c r="D359" s="91">
        <v>44960</v>
      </c>
      <c r="E359" s="56" t="s">
        <v>1358</v>
      </c>
      <c r="F359" s="57" t="s">
        <v>3527</v>
      </c>
      <c r="G359" s="124" t="s">
        <v>3528</v>
      </c>
      <c r="H359" s="58" t="s">
        <v>1833</v>
      </c>
      <c r="I359" s="59" t="s">
        <v>1429</v>
      </c>
      <c r="J359" s="74">
        <v>2987000</v>
      </c>
      <c r="K359" s="74">
        <v>29870000</v>
      </c>
      <c r="L359" s="76">
        <v>44960</v>
      </c>
      <c r="M359" s="90">
        <v>45262</v>
      </c>
      <c r="N359" s="73">
        <v>304</v>
      </c>
      <c r="O359" s="63" t="s">
        <v>1430</v>
      </c>
      <c r="P359" s="73">
        <v>14</v>
      </c>
      <c r="Q359" s="64">
        <f t="shared" si="10"/>
        <v>44931</v>
      </c>
      <c r="R359" s="65">
        <f t="shared" si="11"/>
        <v>630727269</v>
      </c>
      <c r="S359" s="73" t="s">
        <v>3529</v>
      </c>
      <c r="T359" s="74">
        <v>29870000</v>
      </c>
      <c r="U359" s="63" t="s">
        <v>28</v>
      </c>
      <c r="V359" s="121" t="s">
        <v>1048</v>
      </c>
      <c r="W359" s="102"/>
      <c r="X359" s="84"/>
      <c r="Y359" s="102"/>
      <c r="Z359" s="104"/>
      <c r="AA359" s="84"/>
      <c r="AB359" s="84"/>
      <c r="AC359" s="84"/>
      <c r="AD359" s="80"/>
      <c r="AE359" s="84"/>
      <c r="AF359" s="84"/>
      <c r="AG359" s="94"/>
      <c r="AH359" s="84"/>
      <c r="AI359" s="84"/>
      <c r="AJ359" s="84"/>
      <c r="AK359" s="99"/>
      <c r="AL359" s="80"/>
      <c r="AM359" s="80"/>
      <c r="AN359" s="106"/>
      <c r="AO359" s="107"/>
      <c r="AP359" s="81"/>
      <c r="AQ359" s="63" t="s">
        <v>1332</v>
      </c>
      <c r="AR359" s="68" t="s">
        <v>2652</v>
      </c>
      <c r="AS359" s="68" t="s">
        <v>3530</v>
      </c>
      <c r="AT359" s="58" t="s">
        <v>3531</v>
      </c>
      <c r="AU359" s="59"/>
      <c r="AV359" s="167"/>
      <c r="AW359" s="167"/>
      <c r="AX359" s="167"/>
      <c r="AY359" s="167"/>
      <c r="AZ359" s="167"/>
      <c r="BA359" s="167"/>
      <c r="BB359" s="167"/>
      <c r="BC359" s="167"/>
      <c r="BD359" s="167"/>
      <c r="BE359" s="167"/>
      <c r="BF359" s="167"/>
      <c r="BG359" s="167"/>
    </row>
    <row r="360" spans="1:59" ht="28.15" customHeight="1" x14ac:dyDescent="0.25">
      <c r="A360" s="53">
        <v>358</v>
      </c>
      <c r="B360" s="57" t="s">
        <v>3532</v>
      </c>
      <c r="C360" s="55" t="s">
        <v>978</v>
      </c>
      <c r="D360" s="91">
        <v>44960</v>
      </c>
      <c r="E360" s="56" t="s">
        <v>1358</v>
      </c>
      <c r="F360" s="57" t="s">
        <v>483</v>
      </c>
      <c r="G360" s="125" t="s">
        <v>3533</v>
      </c>
      <c r="H360" s="58" t="s">
        <v>3534</v>
      </c>
      <c r="I360" s="59" t="s">
        <v>1429</v>
      </c>
      <c r="J360" s="74">
        <v>2249544.7000000002</v>
      </c>
      <c r="K360" s="74">
        <v>22495447</v>
      </c>
      <c r="L360" s="76">
        <v>44960</v>
      </c>
      <c r="M360" s="90">
        <v>45262</v>
      </c>
      <c r="N360" s="73">
        <v>304</v>
      </c>
      <c r="O360" s="63" t="s">
        <v>1430</v>
      </c>
      <c r="P360" s="73">
        <v>14</v>
      </c>
      <c r="Q360" s="64">
        <f t="shared" si="10"/>
        <v>44931</v>
      </c>
      <c r="R360" s="65">
        <f t="shared" si="11"/>
        <v>630727269</v>
      </c>
      <c r="S360" s="73" t="s">
        <v>3535</v>
      </c>
      <c r="T360" s="74">
        <v>22495447</v>
      </c>
      <c r="U360" s="63" t="s">
        <v>28</v>
      </c>
      <c r="V360" s="121" t="s">
        <v>1048</v>
      </c>
      <c r="W360" s="102"/>
      <c r="X360" s="84"/>
      <c r="Y360" s="102"/>
      <c r="Z360" s="104"/>
      <c r="AA360" s="84"/>
      <c r="AB360" s="84"/>
      <c r="AC360" s="84"/>
      <c r="AD360" s="80"/>
      <c r="AE360" s="84"/>
      <c r="AF360" s="84"/>
      <c r="AG360" s="94"/>
      <c r="AH360" s="84"/>
      <c r="AI360" s="84"/>
      <c r="AJ360" s="84"/>
      <c r="AK360" s="99"/>
      <c r="AL360" s="80"/>
      <c r="AM360" s="80"/>
      <c r="AN360" s="106"/>
      <c r="AO360" s="107"/>
      <c r="AP360" s="81"/>
      <c r="AQ360" s="63" t="s">
        <v>1332</v>
      </c>
      <c r="AR360" s="68" t="s">
        <v>3536</v>
      </c>
      <c r="AS360" s="68" t="s">
        <v>3537</v>
      </c>
      <c r="AT360" s="58" t="s">
        <v>3538</v>
      </c>
      <c r="AU360" s="59"/>
      <c r="AV360" s="167"/>
      <c r="AW360" s="167"/>
      <c r="AX360" s="167"/>
      <c r="AY360" s="167"/>
      <c r="AZ360" s="167"/>
      <c r="BA360" s="167"/>
      <c r="BB360" s="167"/>
      <c r="BC360" s="167"/>
      <c r="BD360" s="167"/>
      <c r="BE360" s="167"/>
      <c r="BF360" s="167"/>
      <c r="BG360" s="167"/>
    </row>
    <row r="361" spans="1:59" ht="28.15" customHeight="1" x14ac:dyDescent="0.25">
      <c r="A361" s="53">
        <v>359</v>
      </c>
      <c r="B361" s="57" t="s">
        <v>3539</v>
      </c>
      <c r="C361" s="55" t="s">
        <v>978</v>
      </c>
      <c r="D361" s="91">
        <v>44960</v>
      </c>
      <c r="E361" s="56" t="s">
        <v>1358</v>
      </c>
      <c r="F361" s="57" t="s">
        <v>3540</v>
      </c>
      <c r="G361" s="73" t="s">
        <v>3541</v>
      </c>
      <c r="H361" s="58" t="s">
        <v>2821</v>
      </c>
      <c r="I361" s="59" t="s">
        <v>1429</v>
      </c>
      <c r="J361" s="74">
        <v>1891080</v>
      </c>
      <c r="K361" s="74">
        <v>18910800</v>
      </c>
      <c r="L361" s="76">
        <v>44960</v>
      </c>
      <c r="M361" s="90">
        <v>45262</v>
      </c>
      <c r="N361" s="73">
        <v>304</v>
      </c>
      <c r="O361" s="63" t="s">
        <v>1430</v>
      </c>
      <c r="P361" s="73">
        <v>14</v>
      </c>
      <c r="Q361" s="64">
        <f t="shared" si="10"/>
        <v>44931</v>
      </c>
      <c r="R361" s="65">
        <f t="shared" si="11"/>
        <v>630727269</v>
      </c>
      <c r="S361" s="73" t="s">
        <v>3542</v>
      </c>
      <c r="T361" s="74">
        <v>18910800</v>
      </c>
      <c r="U361" s="63" t="s">
        <v>28</v>
      </c>
      <c r="V361" s="121" t="s">
        <v>1048</v>
      </c>
      <c r="W361" s="102"/>
      <c r="X361" s="84"/>
      <c r="Y361" s="102"/>
      <c r="Z361" s="104"/>
      <c r="AA361" s="84"/>
      <c r="AB361" s="84"/>
      <c r="AC361" s="84"/>
      <c r="AD361" s="80"/>
      <c r="AE361" s="84"/>
      <c r="AF361" s="84"/>
      <c r="AG361" s="94"/>
      <c r="AH361" s="84"/>
      <c r="AI361" s="84"/>
      <c r="AJ361" s="84"/>
      <c r="AK361" s="99"/>
      <c r="AL361" s="80"/>
      <c r="AM361" s="80"/>
      <c r="AN361" s="106"/>
      <c r="AO361" s="107"/>
      <c r="AP361" s="81"/>
      <c r="AQ361" s="63" t="s">
        <v>1332</v>
      </c>
      <c r="AR361" s="68" t="s">
        <v>2556</v>
      </c>
      <c r="AS361" s="68" t="s">
        <v>2823</v>
      </c>
      <c r="AT361" s="58" t="s">
        <v>3543</v>
      </c>
      <c r="AU361" s="59"/>
      <c r="AV361" s="167"/>
      <c r="AW361" s="167"/>
      <c r="AX361" s="167"/>
      <c r="AY361" s="167"/>
      <c r="AZ361" s="167"/>
      <c r="BA361" s="167"/>
      <c r="BB361" s="167"/>
      <c r="BC361" s="167"/>
      <c r="BD361" s="167"/>
      <c r="BE361" s="167"/>
      <c r="BF361" s="167"/>
      <c r="BG361" s="167"/>
    </row>
    <row r="362" spans="1:59" ht="28.15" customHeight="1" x14ac:dyDescent="0.25">
      <c r="A362" s="53">
        <v>360</v>
      </c>
      <c r="B362" s="57" t="s">
        <v>3544</v>
      </c>
      <c r="C362" s="55" t="s">
        <v>978</v>
      </c>
      <c r="D362" s="91">
        <v>44963</v>
      </c>
      <c r="E362" s="56" t="s">
        <v>1358</v>
      </c>
      <c r="F362" s="57" t="s">
        <v>3545</v>
      </c>
      <c r="G362" s="73" t="s">
        <v>3546</v>
      </c>
      <c r="H362" s="58" t="s">
        <v>2754</v>
      </c>
      <c r="I362" s="59" t="s">
        <v>1429</v>
      </c>
      <c r="J362" s="74">
        <v>2101200</v>
      </c>
      <c r="K362" s="74">
        <v>21012000</v>
      </c>
      <c r="L362" s="76">
        <v>44963</v>
      </c>
      <c r="M362" s="90">
        <v>45265</v>
      </c>
      <c r="N362" s="73">
        <v>304</v>
      </c>
      <c r="O362" s="63" t="s">
        <v>1430</v>
      </c>
      <c r="P362" s="73">
        <v>15</v>
      </c>
      <c r="Q362" s="64">
        <f t="shared" si="10"/>
        <v>44931</v>
      </c>
      <c r="R362" s="65">
        <f t="shared" si="11"/>
        <v>275710400</v>
      </c>
      <c r="S362" s="73" t="s">
        <v>3547</v>
      </c>
      <c r="T362" s="74">
        <v>21012000</v>
      </c>
      <c r="U362" s="63" t="s">
        <v>28</v>
      </c>
      <c r="V362" s="121" t="s">
        <v>1446</v>
      </c>
      <c r="W362" s="102"/>
      <c r="X362" s="84"/>
      <c r="Y362" s="102"/>
      <c r="Z362" s="104"/>
      <c r="AA362" s="84"/>
      <c r="AB362" s="84"/>
      <c r="AC362" s="84"/>
      <c r="AD362" s="80"/>
      <c r="AE362" s="84"/>
      <c r="AF362" s="84"/>
      <c r="AG362" s="94"/>
      <c r="AH362" s="84"/>
      <c r="AI362" s="84"/>
      <c r="AJ362" s="84"/>
      <c r="AK362" s="99"/>
      <c r="AL362" s="80"/>
      <c r="AM362" s="80"/>
      <c r="AN362" s="106"/>
      <c r="AO362" s="107"/>
      <c r="AP362" s="81"/>
      <c r="AQ362" s="63" t="s">
        <v>1332</v>
      </c>
      <c r="AR362" s="68" t="s">
        <v>2756</v>
      </c>
      <c r="AS362" s="68" t="s">
        <v>2757</v>
      </c>
      <c r="AT362" s="58" t="s">
        <v>3548</v>
      </c>
      <c r="AU362" s="59"/>
      <c r="AV362" s="167"/>
      <c r="AW362" s="167"/>
      <c r="AX362" s="167"/>
      <c r="AY362" s="167"/>
      <c r="AZ362" s="167"/>
      <c r="BA362" s="167"/>
      <c r="BB362" s="167"/>
      <c r="BC362" s="167"/>
      <c r="BD362" s="167"/>
      <c r="BE362" s="167"/>
      <c r="BF362" s="167"/>
      <c r="BG362" s="167"/>
    </row>
    <row r="363" spans="1:59" ht="28.15" customHeight="1" x14ac:dyDescent="0.25">
      <c r="A363" s="53">
        <v>361</v>
      </c>
      <c r="B363" s="57" t="s">
        <v>3549</v>
      </c>
      <c r="C363" s="55" t="s">
        <v>978</v>
      </c>
      <c r="D363" s="91">
        <v>44963</v>
      </c>
      <c r="E363" s="56" t="s">
        <v>1358</v>
      </c>
      <c r="F363" s="57" t="s">
        <v>3550</v>
      </c>
      <c r="G363" s="73" t="s">
        <v>3551</v>
      </c>
      <c r="H363" s="58" t="s">
        <v>2754</v>
      </c>
      <c r="I363" s="59" t="s">
        <v>1429</v>
      </c>
      <c r="J363" s="74">
        <v>2101200</v>
      </c>
      <c r="K363" s="74">
        <v>21012000</v>
      </c>
      <c r="L363" s="76">
        <v>44963</v>
      </c>
      <c r="M363" s="90">
        <v>45265</v>
      </c>
      <c r="N363" s="73">
        <v>304</v>
      </c>
      <c r="O363" s="63" t="s">
        <v>1430</v>
      </c>
      <c r="P363" s="73">
        <v>15</v>
      </c>
      <c r="Q363" s="64">
        <f t="shared" si="10"/>
        <v>44931</v>
      </c>
      <c r="R363" s="65">
        <f t="shared" si="11"/>
        <v>275710400</v>
      </c>
      <c r="S363" s="73" t="s">
        <v>3552</v>
      </c>
      <c r="T363" s="74">
        <v>21012000</v>
      </c>
      <c r="U363" s="63" t="s">
        <v>28</v>
      </c>
      <c r="V363" s="121" t="s">
        <v>1446</v>
      </c>
      <c r="W363" s="102"/>
      <c r="X363" s="84"/>
      <c r="Y363" s="102"/>
      <c r="Z363" s="104"/>
      <c r="AA363" s="84"/>
      <c r="AB363" s="84"/>
      <c r="AC363" s="84"/>
      <c r="AD363" s="80"/>
      <c r="AE363" s="84"/>
      <c r="AF363" s="84"/>
      <c r="AG363" s="94"/>
      <c r="AH363" s="84"/>
      <c r="AI363" s="84"/>
      <c r="AJ363" s="84"/>
      <c r="AK363" s="99"/>
      <c r="AL363" s="80"/>
      <c r="AM363" s="80"/>
      <c r="AN363" s="106"/>
      <c r="AO363" s="107"/>
      <c r="AP363" s="81"/>
      <c r="AQ363" s="63" t="s">
        <v>1332</v>
      </c>
      <c r="AR363" s="68" t="s">
        <v>2756</v>
      </c>
      <c r="AS363" s="68" t="s">
        <v>2757</v>
      </c>
      <c r="AT363" s="58" t="s">
        <v>3553</v>
      </c>
      <c r="AU363" s="59"/>
      <c r="AV363" s="167"/>
      <c r="AW363" s="167"/>
      <c r="AX363" s="167"/>
      <c r="AY363" s="167"/>
      <c r="AZ363" s="167"/>
      <c r="BA363" s="167"/>
      <c r="BB363" s="167"/>
      <c r="BC363" s="167"/>
      <c r="BD363" s="167"/>
      <c r="BE363" s="167"/>
      <c r="BF363" s="167"/>
      <c r="BG363" s="167"/>
    </row>
    <row r="364" spans="1:59" ht="28.15" customHeight="1" x14ac:dyDescent="0.25">
      <c r="A364" s="53">
        <v>362</v>
      </c>
      <c r="B364" s="57" t="s">
        <v>3554</v>
      </c>
      <c r="C364" s="55" t="s">
        <v>978</v>
      </c>
      <c r="D364" s="91">
        <v>44963</v>
      </c>
      <c r="E364" s="56" t="s">
        <v>1358</v>
      </c>
      <c r="F364" s="57" t="s">
        <v>3555</v>
      </c>
      <c r="G364" s="73" t="s">
        <v>3556</v>
      </c>
      <c r="H364" s="58" t="s">
        <v>3176</v>
      </c>
      <c r="I364" s="59" t="s">
        <v>1429</v>
      </c>
      <c r="J364" s="74">
        <v>1891080</v>
      </c>
      <c r="K364" s="74">
        <v>18910800</v>
      </c>
      <c r="L364" s="87">
        <v>44963</v>
      </c>
      <c r="M364" s="90">
        <v>45265</v>
      </c>
      <c r="N364" s="73">
        <v>304</v>
      </c>
      <c r="O364" s="63" t="s">
        <v>1430</v>
      </c>
      <c r="P364" s="73">
        <v>15</v>
      </c>
      <c r="Q364" s="64">
        <f t="shared" si="10"/>
        <v>44931</v>
      </c>
      <c r="R364" s="65">
        <f t="shared" si="11"/>
        <v>275710400</v>
      </c>
      <c r="S364" s="73" t="s">
        <v>3557</v>
      </c>
      <c r="T364" s="74">
        <v>18910800</v>
      </c>
      <c r="U364" s="63" t="s">
        <v>28</v>
      </c>
      <c r="V364" s="121" t="s">
        <v>1446</v>
      </c>
      <c r="W364" s="102"/>
      <c r="X364" s="84"/>
      <c r="Y364" s="102"/>
      <c r="Z364" s="104"/>
      <c r="AA364" s="84"/>
      <c r="AB364" s="84"/>
      <c r="AC364" s="84"/>
      <c r="AD364" s="80"/>
      <c r="AE364" s="84"/>
      <c r="AF364" s="84"/>
      <c r="AG364" s="94"/>
      <c r="AH364" s="84"/>
      <c r="AI364" s="84"/>
      <c r="AJ364" s="84"/>
      <c r="AK364" s="99"/>
      <c r="AL364" s="80"/>
      <c r="AM364" s="80"/>
      <c r="AN364" s="106"/>
      <c r="AO364" s="107"/>
      <c r="AP364" s="81"/>
      <c r="AQ364" s="63" t="s">
        <v>1332</v>
      </c>
      <c r="AR364" s="68" t="s">
        <v>2556</v>
      </c>
      <c r="AS364" s="68" t="s">
        <v>3178</v>
      </c>
      <c r="AT364" s="58" t="s">
        <v>3558</v>
      </c>
      <c r="AU364" s="59"/>
      <c r="AV364" s="167"/>
      <c r="AW364" s="167"/>
      <c r="AX364" s="167"/>
      <c r="AY364" s="167"/>
      <c r="AZ364" s="167"/>
      <c r="BA364" s="167"/>
      <c r="BB364" s="167"/>
      <c r="BC364" s="167"/>
      <c r="BD364" s="167"/>
      <c r="BE364" s="167"/>
      <c r="BF364" s="167"/>
      <c r="BG364" s="167"/>
    </row>
    <row r="365" spans="1:59" ht="28.15" customHeight="1" x14ac:dyDescent="0.25">
      <c r="A365" s="126">
        <v>363</v>
      </c>
      <c r="B365" s="127" t="s">
        <v>3559</v>
      </c>
      <c r="C365" s="55" t="s">
        <v>978</v>
      </c>
      <c r="D365" s="94">
        <v>44963</v>
      </c>
      <c r="E365" s="56" t="s">
        <v>1358</v>
      </c>
      <c r="F365" s="57" t="s">
        <v>3560</v>
      </c>
      <c r="G365" s="73" t="s">
        <v>3561</v>
      </c>
      <c r="H365" s="58" t="s">
        <v>3176</v>
      </c>
      <c r="I365" s="59" t="s">
        <v>1429</v>
      </c>
      <c r="J365" s="74">
        <v>1891080</v>
      </c>
      <c r="K365" s="75">
        <v>18910800</v>
      </c>
      <c r="L365" s="87">
        <v>44963</v>
      </c>
      <c r="M365" s="90">
        <v>45265</v>
      </c>
      <c r="N365" s="73">
        <v>304</v>
      </c>
      <c r="O365" s="63" t="s">
        <v>1430</v>
      </c>
      <c r="P365" s="73">
        <v>15</v>
      </c>
      <c r="Q365" s="64">
        <f t="shared" si="10"/>
        <v>44931</v>
      </c>
      <c r="R365" s="65">
        <f t="shared" si="11"/>
        <v>275710400</v>
      </c>
      <c r="S365" s="73" t="s">
        <v>3562</v>
      </c>
      <c r="T365" s="75">
        <v>18910800</v>
      </c>
      <c r="U365" s="57" t="s">
        <v>28</v>
      </c>
      <c r="V365" s="121" t="s">
        <v>1446</v>
      </c>
      <c r="W365" s="84"/>
      <c r="X365" s="84"/>
      <c r="Y365" s="84"/>
      <c r="Z365" s="84"/>
      <c r="AA365" s="84"/>
      <c r="AB365" s="84"/>
      <c r="AC365" s="84"/>
      <c r="AD365" s="66"/>
      <c r="AE365" s="84"/>
      <c r="AF365" s="84"/>
      <c r="AG365" s="84"/>
      <c r="AH365" s="84"/>
      <c r="AI365" s="84"/>
      <c r="AJ365" s="84"/>
      <c r="AK365" s="99"/>
      <c r="AL365" s="80"/>
      <c r="AM365" s="80"/>
      <c r="AN365" s="106"/>
      <c r="AO365" s="107"/>
      <c r="AP365" s="81"/>
      <c r="AQ365" s="63" t="s">
        <v>1332</v>
      </c>
      <c r="AR365" s="68" t="s">
        <v>2556</v>
      </c>
      <c r="AS365" s="68" t="s">
        <v>3178</v>
      </c>
      <c r="AT365" s="58" t="s">
        <v>3563</v>
      </c>
      <c r="AU365" s="59"/>
      <c r="AV365" s="167"/>
      <c r="AW365" s="167"/>
      <c r="AX365" s="167"/>
      <c r="AY365" s="167"/>
      <c r="AZ365" s="167"/>
      <c r="BA365" s="167"/>
      <c r="BB365" s="167"/>
      <c r="BC365" s="167"/>
      <c r="BD365" s="167"/>
      <c r="BE365" s="167"/>
      <c r="BF365" s="167"/>
      <c r="BG365" s="167"/>
    </row>
    <row r="366" spans="1:59" ht="28.15" customHeight="1" x14ac:dyDescent="0.25">
      <c r="A366" s="53">
        <v>364</v>
      </c>
      <c r="B366" s="72" t="s">
        <v>3564</v>
      </c>
      <c r="C366" s="55" t="s">
        <v>978</v>
      </c>
      <c r="D366" s="91">
        <v>44963</v>
      </c>
      <c r="E366" s="56" t="s">
        <v>1358</v>
      </c>
      <c r="F366" s="57" t="s">
        <v>3565</v>
      </c>
      <c r="G366" s="73" t="s">
        <v>3566</v>
      </c>
      <c r="H366" s="58" t="s">
        <v>2821</v>
      </c>
      <c r="I366" s="59" t="s">
        <v>1429</v>
      </c>
      <c r="J366" s="74">
        <v>1891080</v>
      </c>
      <c r="K366" s="75">
        <v>18910800</v>
      </c>
      <c r="L366" s="87">
        <v>44963</v>
      </c>
      <c r="M366" s="90">
        <v>45265</v>
      </c>
      <c r="N366" s="73">
        <v>304</v>
      </c>
      <c r="O366" s="63" t="s">
        <v>1430</v>
      </c>
      <c r="P366" s="73">
        <v>15</v>
      </c>
      <c r="Q366" s="64">
        <f t="shared" si="10"/>
        <v>44931</v>
      </c>
      <c r="R366" s="65">
        <f t="shared" si="11"/>
        <v>275710400</v>
      </c>
      <c r="S366" s="73" t="s">
        <v>3567</v>
      </c>
      <c r="T366" s="75">
        <v>18910800</v>
      </c>
      <c r="U366" s="63" t="s">
        <v>28</v>
      </c>
      <c r="V366" s="121" t="s">
        <v>1446</v>
      </c>
      <c r="W366" s="102"/>
      <c r="X366" s="84"/>
      <c r="Y366" s="102"/>
      <c r="Z366" s="104"/>
      <c r="AA366" s="84"/>
      <c r="AB366" s="84"/>
      <c r="AC366" s="84"/>
      <c r="AD366" s="80"/>
      <c r="AE366" s="84"/>
      <c r="AF366" s="84"/>
      <c r="AG366" s="94"/>
      <c r="AH366" s="84"/>
      <c r="AI366" s="84"/>
      <c r="AJ366" s="84"/>
      <c r="AK366" s="99"/>
      <c r="AL366" s="80"/>
      <c r="AM366" s="80"/>
      <c r="AN366" s="106"/>
      <c r="AO366" s="107"/>
      <c r="AP366" s="81"/>
      <c r="AQ366" s="63" t="s">
        <v>1332</v>
      </c>
      <c r="AR366" s="68" t="s">
        <v>2556</v>
      </c>
      <c r="AS366" s="68" t="s">
        <v>2823</v>
      </c>
      <c r="AT366" s="58" t="s">
        <v>3568</v>
      </c>
      <c r="AU366" s="59"/>
      <c r="AV366" s="167"/>
      <c r="AW366" s="167"/>
      <c r="AX366" s="167"/>
      <c r="AY366" s="167"/>
      <c r="AZ366" s="167"/>
      <c r="BA366" s="167"/>
      <c r="BB366" s="167"/>
      <c r="BC366" s="167"/>
      <c r="BD366" s="167"/>
      <c r="BE366" s="167"/>
      <c r="BF366" s="167"/>
      <c r="BG366" s="167"/>
    </row>
    <row r="367" spans="1:59" ht="28.15" customHeight="1" x14ac:dyDescent="0.25">
      <c r="A367" s="53">
        <v>365</v>
      </c>
      <c r="B367" s="72" t="s">
        <v>3569</v>
      </c>
      <c r="C367" s="55" t="s">
        <v>978</v>
      </c>
      <c r="D367" s="91">
        <v>44963</v>
      </c>
      <c r="E367" s="56" t="s">
        <v>1324</v>
      </c>
      <c r="F367" s="57" t="s">
        <v>3570</v>
      </c>
      <c r="G367" s="73" t="s">
        <v>3571</v>
      </c>
      <c r="H367" s="58" t="s">
        <v>2900</v>
      </c>
      <c r="I367" s="59" t="s">
        <v>1717</v>
      </c>
      <c r="J367" s="74">
        <v>4120000</v>
      </c>
      <c r="K367" s="75">
        <v>45320000</v>
      </c>
      <c r="L367" s="87">
        <v>44963</v>
      </c>
      <c r="M367" s="90">
        <v>45291</v>
      </c>
      <c r="N367" s="73">
        <v>334</v>
      </c>
      <c r="O367" s="57" t="s">
        <v>1378</v>
      </c>
      <c r="P367" s="73">
        <v>3</v>
      </c>
      <c r="Q367" s="64">
        <f t="shared" si="10"/>
        <v>44931</v>
      </c>
      <c r="R367" s="65">
        <f t="shared" si="11"/>
        <v>222861100</v>
      </c>
      <c r="S367" s="73" t="s">
        <v>3572</v>
      </c>
      <c r="T367" s="75">
        <v>45320000</v>
      </c>
      <c r="U367" s="63" t="s">
        <v>30</v>
      </c>
      <c r="V367" s="121" t="s">
        <v>1048</v>
      </c>
      <c r="W367" s="102"/>
      <c r="X367" s="84"/>
      <c r="Y367" s="102"/>
      <c r="Z367" s="104"/>
      <c r="AA367" s="84"/>
      <c r="AB367" s="84"/>
      <c r="AC367" s="84"/>
      <c r="AD367" s="80"/>
      <c r="AE367" s="84"/>
      <c r="AF367" s="84"/>
      <c r="AG367" s="94"/>
      <c r="AH367" s="84"/>
      <c r="AI367" s="84"/>
      <c r="AJ367" s="84"/>
      <c r="AK367" s="99"/>
      <c r="AL367" s="80"/>
      <c r="AM367" s="80"/>
      <c r="AN367" s="106"/>
      <c r="AO367" s="107"/>
      <c r="AP367" s="81"/>
      <c r="AQ367" s="63" t="s">
        <v>1332</v>
      </c>
      <c r="AR367" s="68" t="s">
        <v>3573</v>
      </c>
      <c r="AS367" s="68" t="s">
        <v>3574</v>
      </c>
      <c r="AT367" s="58" t="s">
        <v>3575</v>
      </c>
      <c r="AU367" s="59"/>
      <c r="AV367" s="167"/>
      <c r="AW367" s="167"/>
      <c r="AX367" s="167"/>
      <c r="AY367" s="167"/>
      <c r="AZ367" s="167"/>
      <c r="BA367" s="167"/>
      <c r="BB367" s="167"/>
      <c r="BC367" s="167"/>
      <c r="BD367" s="167"/>
      <c r="BE367" s="167"/>
      <c r="BF367" s="167"/>
      <c r="BG367" s="167"/>
    </row>
    <row r="368" spans="1:59" ht="28.15" customHeight="1" x14ac:dyDescent="0.25">
      <c r="A368" s="53">
        <v>366</v>
      </c>
      <c r="B368" s="57" t="s">
        <v>3576</v>
      </c>
      <c r="C368" s="55" t="s">
        <v>978</v>
      </c>
      <c r="D368" s="91">
        <v>44963</v>
      </c>
      <c r="E368" s="56" t="s">
        <v>1324</v>
      </c>
      <c r="F368" s="57" t="s">
        <v>853</v>
      </c>
      <c r="G368" s="73" t="s">
        <v>852</v>
      </c>
      <c r="H368" s="58" t="s">
        <v>2900</v>
      </c>
      <c r="I368" s="59" t="s">
        <v>1717</v>
      </c>
      <c r="J368" s="74">
        <v>4120000</v>
      </c>
      <c r="K368" s="75">
        <v>45320000</v>
      </c>
      <c r="L368" s="87">
        <v>44963</v>
      </c>
      <c r="M368" s="90">
        <v>45291</v>
      </c>
      <c r="N368" s="73">
        <v>334</v>
      </c>
      <c r="O368" s="57" t="s">
        <v>1378</v>
      </c>
      <c r="P368" s="73">
        <v>3</v>
      </c>
      <c r="Q368" s="64">
        <f t="shared" si="10"/>
        <v>44931</v>
      </c>
      <c r="R368" s="65">
        <f t="shared" si="11"/>
        <v>222861100</v>
      </c>
      <c r="S368" s="73" t="s">
        <v>3577</v>
      </c>
      <c r="T368" s="75">
        <v>45320000</v>
      </c>
      <c r="U368" s="63" t="s">
        <v>30</v>
      </c>
      <c r="V368" s="121" t="s">
        <v>1048</v>
      </c>
      <c r="W368" s="102"/>
      <c r="X368" s="84"/>
      <c r="Y368" s="102"/>
      <c r="Z368" s="104"/>
      <c r="AA368" s="84"/>
      <c r="AB368" s="84"/>
      <c r="AC368" s="84"/>
      <c r="AD368" s="80"/>
      <c r="AE368" s="84"/>
      <c r="AF368" s="84"/>
      <c r="AG368" s="94"/>
      <c r="AH368" s="84"/>
      <c r="AI368" s="84"/>
      <c r="AJ368" s="84"/>
      <c r="AK368" s="99"/>
      <c r="AL368" s="80"/>
      <c r="AM368" s="80"/>
      <c r="AN368" s="106"/>
      <c r="AO368" s="107"/>
      <c r="AP368" s="81"/>
      <c r="AQ368" s="63" t="s">
        <v>1332</v>
      </c>
      <c r="AR368" s="68" t="s">
        <v>3573</v>
      </c>
      <c r="AS368" s="68" t="s">
        <v>3574</v>
      </c>
      <c r="AT368" s="58" t="s">
        <v>3578</v>
      </c>
      <c r="AU368" s="59"/>
      <c r="AV368" s="167"/>
      <c r="AW368" s="167"/>
      <c r="AX368" s="167"/>
      <c r="AY368" s="167"/>
      <c r="AZ368" s="167"/>
      <c r="BA368" s="167"/>
      <c r="BB368" s="167"/>
      <c r="BC368" s="167"/>
      <c r="BD368" s="167"/>
      <c r="BE368" s="167"/>
      <c r="BF368" s="167"/>
      <c r="BG368" s="167"/>
    </row>
    <row r="369" spans="1:59" ht="28.15" customHeight="1" x14ac:dyDescent="0.25">
      <c r="A369" s="126">
        <v>367</v>
      </c>
      <c r="B369" s="63" t="s">
        <v>3579</v>
      </c>
      <c r="C369" s="55" t="s">
        <v>978</v>
      </c>
      <c r="D369" s="94">
        <v>44963</v>
      </c>
      <c r="E369" s="56" t="s">
        <v>1358</v>
      </c>
      <c r="F369" s="63" t="s">
        <v>3580</v>
      </c>
      <c r="G369" s="82" t="s">
        <v>3581</v>
      </c>
      <c r="H369" s="58" t="s">
        <v>1960</v>
      </c>
      <c r="I369" s="59" t="s">
        <v>17</v>
      </c>
      <c r="J369" s="128">
        <v>1996140</v>
      </c>
      <c r="K369" s="128">
        <v>21957540</v>
      </c>
      <c r="L369" s="129">
        <v>44963</v>
      </c>
      <c r="M369" s="90">
        <v>45291</v>
      </c>
      <c r="N369" s="82">
        <v>334</v>
      </c>
      <c r="O369" s="63" t="s">
        <v>1445</v>
      </c>
      <c r="P369" s="82">
        <v>10</v>
      </c>
      <c r="Q369" s="64">
        <f t="shared" si="10"/>
        <v>44931</v>
      </c>
      <c r="R369" s="65">
        <f t="shared" si="11"/>
        <v>1569561300</v>
      </c>
      <c r="S369" s="82" t="s">
        <v>3582</v>
      </c>
      <c r="T369" s="128">
        <v>21957540</v>
      </c>
      <c r="U369" s="63" t="s">
        <v>1012</v>
      </c>
      <c r="V369" s="79" t="s">
        <v>1048</v>
      </c>
      <c r="W369" s="102"/>
      <c r="X369" s="84"/>
      <c r="Y369" s="102"/>
      <c r="Z369" s="104"/>
      <c r="AA369" s="84"/>
      <c r="AB369" s="84"/>
      <c r="AC369" s="84"/>
      <c r="AD369" s="80"/>
      <c r="AE369" s="84"/>
      <c r="AF369" s="84"/>
      <c r="AG369" s="94"/>
      <c r="AH369" s="84"/>
      <c r="AI369" s="84"/>
      <c r="AJ369" s="84"/>
      <c r="AK369" s="99"/>
      <c r="AL369" s="80"/>
      <c r="AM369" s="80"/>
      <c r="AN369" s="106"/>
      <c r="AO369" s="107"/>
      <c r="AP369" s="81"/>
      <c r="AQ369" s="63" t="s">
        <v>1332</v>
      </c>
      <c r="AR369" s="68" t="s">
        <v>3386</v>
      </c>
      <c r="AS369" s="68" t="s">
        <v>3583</v>
      </c>
      <c r="AT369" s="58" t="s">
        <v>3584</v>
      </c>
      <c r="AU369" s="59"/>
      <c r="AV369" s="167"/>
      <c r="AW369" s="167"/>
      <c r="AX369" s="167"/>
      <c r="AY369" s="167"/>
      <c r="AZ369" s="167"/>
      <c r="BA369" s="167"/>
      <c r="BB369" s="167"/>
      <c r="BC369" s="167"/>
      <c r="BD369" s="167"/>
      <c r="BE369" s="167"/>
      <c r="BF369" s="167"/>
      <c r="BG369" s="167"/>
    </row>
    <row r="370" spans="1:59" ht="28.15" customHeight="1" x14ac:dyDescent="0.25">
      <c r="A370" s="130">
        <v>368</v>
      </c>
      <c r="B370" s="80" t="s">
        <v>3585</v>
      </c>
      <c r="C370" s="55" t="s">
        <v>978</v>
      </c>
      <c r="D370" s="102">
        <v>44963</v>
      </c>
      <c r="E370" s="56" t="s">
        <v>1358</v>
      </c>
      <c r="F370" s="80" t="s">
        <v>3586</v>
      </c>
      <c r="G370" s="84" t="s">
        <v>3587</v>
      </c>
      <c r="H370" s="58" t="s">
        <v>2754</v>
      </c>
      <c r="I370" s="59" t="s">
        <v>1429</v>
      </c>
      <c r="J370" s="131">
        <v>2101200</v>
      </c>
      <c r="K370" s="131">
        <v>21012000</v>
      </c>
      <c r="L370" s="102">
        <v>44963</v>
      </c>
      <c r="M370" s="90">
        <v>45265</v>
      </c>
      <c r="N370" s="84">
        <v>304</v>
      </c>
      <c r="O370" s="63" t="s">
        <v>1430</v>
      </c>
      <c r="P370" s="84">
        <v>15</v>
      </c>
      <c r="Q370" s="64">
        <f t="shared" si="10"/>
        <v>44931</v>
      </c>
      <c r="R370" s="65">
        <f t="shared" si="11"/>
        <v>275710400</v>
      </c>
      <c r="S370" s="84" t="s">
        <v>3588</v>
      </c>
      <c r="T370" s="131">
        <v>21012000</v>
      </c>
      <c r="U370" s="80" t="s">
        <v>28</v>
      </c>
      <c r="V370" s="79" t="s">
        <v>1446</v>
      </c>
      <c r="W370" s="84"/>
      <c r="X370" s="84"/>
      <c r="Y370" s="84"/>
      <c r="Z370" s="84"/>
      <c r="AA370" s="84"/>
      <c r="AB370" s="84"/>
      <c r="AC370" s="84"/>
      <c r="AD370" s="66"/>
      <c r="AE370" s="84"/>
      <c r="AF370" s="84"/>
      <c r="AG370" s="102"/>
      <c r="AH370" s="84"/>
      <c r="AI370" s="84"/>
      <c r="AJ370" s="84"/>
      <c r="AK370" s="99"/>
      <c r="AL370" s="80"/>
      <c r="AM370" s="80"/>
      <c r="AN370" s="106"/>
      <c r="AO370" s="107"/>
      <c r="AP370" s="81"/>
      <c r="AQ370" s="63" t="s">
        <v>1332</v>
      </c>
      <c r="AR370" s="68" t="s">
        <v>3109</v>
      </c>
      <c r="AS370" s="68" t="s">
        <v>3110</v>
      </c>
      <c r="AT370" s="58" t="s">
        <v>3589</v>
      </c>
      <c r="AU370" s="59"/>
      <c r="AV370" s="167"/>
      <c r="AW370" s="167"/>
      <c r="AX370" s="167"/>
      <c r="AY370" s="167"/>
      <c r="AZ370" s="167"/>
      <c r="BA370" s="167"/>
      <c r="BB370" s="167"/>
      <c r="BC370" s="167"/>
      <c r="BD370" s="167"/>
      <c r="BE370" s="167"/>
      <c r="BF370" s="167"/>
      <c r="BG370" s="167"/>
    </row>
    <row r="371" spans="1:59" ht="28.15" customHeight="1" x14ac:dyDescent="0.25">
      <c r="A371" s="130">
        <v>369</v>
      </c>
      <c r="B371" s="80" t="s">
        <v>3590</v>
      </c>
      <c r="C371" s="55" t="s">
        <v>978</v>
      </c>
      <c r="D371" s="102">
        <v>44964</v>
      </c>
      <c r="E371" s="56" t="s">
        <v>1358</v>
      </c>
      <c r="F371" s="80" t="s">
        <v>3591</v>
      </c>
      <c r="G371" s="84" t="s">
        <v>3592</v>
      </c>
      <c r="H371" s="58" t="s">
        <v>3342</v>
      </c>
      <c r="I371" s="59" t="s">
        <v>1461</v>
      </c>
      <c r="J371" s="131">
        <v>2322135</v>
      </c>
      <c r="K371" s="131">
        <v>23221350</v>
      </c>
      <c r="L371" s="102">
        <v>44964</v>
      </c>
      <c r="M371" s="90">
        <v>45266</v>
      </c>
      <c r="N371" s="84">
        <v>304</v>
      </c>
      <c r="O371" s="63" t="s">
        <v>1462</v>
      </c>
      <c r="P371" s="84">
        <v>7</v>
      </c>
      <c r="Q371" s="64">
        <f t="shared" si="10"/>
        <v>44931</v>
      </c>
      <c r="R371" s="65">
        <f t="shared" si="11"/>
        <v>1159135180</v>
      </c>
      <c r="S371" s="84" t="s">
        <v>3593</v>
      </c>
      <c r="T371" s="131">
        <v>23221350</v>
      </c>
      <c r="U371" s="80" t="s">
        <v>1605</v>
      </c>
      <c r="V371" s="105" t="s">
        <v>1048</v>
      </c>
      <c r="W371" s="84"/>
      <c r="X371" s="84"/>
      <c r="Y371" s="84"/>
      <c r="Z371" s="84"/>
      <c r="AA371" s="84"/>
      <c r="AB371" s="84"/>
      <c r="AC371" s="84"/>
      <c r="AD371" s="66"/>
      <c r="AE371" s="84"/>
      <c r="AF371" s="84"/>
      <c r="AG371" s="84"/>
      <c r="AH371" s="84"/>
      <c r="AI371" s="84"/>
      <c r="AJ371" s="84"/>
      <c r="AK371" s="99"/>
      <c r="AL371" s="80"/>
      <c r="AM371" s="80"/>
      <c r="AN371" s="106"/>
      <c r="AO371" s="107"/>
      <c r="AP371" s="81"/>
      <c r="AQ371" s="63" t="s">
        <v>1332</v>
      </c>
      <c r="AR371" s="68" t="s">
        <v>2585</v>
      </c>
      <c r="AS371" s="68" t="s">
        <v>3344</v>
      </c>
      <c r="AT371" s="58" t="s">
        <v>3594</v>
      </c>
      <c r="AU371" s="59"/>
      <c r="AV371" s="167"/>
      <c r="AW371" s="167"/>
      <c r="AX371" s="167"/>
      <c r="AY371" s="167"/>
      <c r="AZ371" s="167"/>
      <c r="BA371" s="167"/>
      <c r="BB371" s="167"/>
      <c r="BC371" s="167"/>
      <c r="BD371" s="167"/>
      <c r="BE371" s="167"/>
      <c r="BF371" s="167"/>
      <c r="BG371" s="167"/>
    </row>
    <row r="372" spans="1:59" ht="28.15" customHeight="1" x14ac:dyDescent="0.25">
      <c r="A372" s="132">
        <v>370</v>
      </c>
      <c r="B372" s="80" t="s">
        <v>3595</v>
      </c>
      <c r="C372" s="55" t="s">
        <v>978</v>
      </c>
      <c r="D372" s="102">
        <v>44963</v>
      </c>
      <c r="E372" s="56" t="s">
        <v>1358</v>
      </c>
      <c r="F372" s="80" t="s">
        <v>3596</v>
      </c>
      <c r="G372" s="84" t="s">
        <v>3597</v>
      </c>
      <c r="H372" s="58" t="s">
        <v>2562</v>
      </c>
      <c r="I372" s="59" t="s">
        <v>1429</v>
      </c>
      <c r="J372" s="131">
        <v>2266000</v>
      </c>
      <c r="K372" s="131">
        <v>22660000</v>
      </c>
      <c r="L372" s="102">
        <v>44963</v>
      </c>
      <c r="M372" s="90">
        <v>45265</v>
      </c>
      <c r="N372" s="84">
        <v>304</v>
      </c>
      <c r="O372" s="63" t="s">
        <v>1430</v>
      </c>
      <c r="P372" s="84">
        <v>12</v>
      </c>
      <c r="Q372" s="64">
        <f t="shared" si="10"/>
        <v>44931</v>
      </c>
      <c r="R372" s="65">
        <f t="shared" si="11"/>
        <v>1505871844</v>
      </c>
      <c r="S372" s="84" t="s">
        <v>3598</v>
      </c>
      <c r="T372" s="131">
        <v>22660000</v>
      </c>
      <c r="U372" s="80" t="s">
        <v>122</v>
      </c>
      <c r="V372" s="80" t="s">
        <v>1048</v>
      </c>
      <c r="W372" s="102"/>
      <c r="X372" s="84"/>
      <c r="Y372" s="102"/>
      <c r="Z372" s="104"/>
      <c r="AA372" s="84"/>
      <c r="AB372" s="84"/>
      <c r="AC372" s="84"/>
      <c r="AD372" s="120"/>
      <c r="AE372" s="84"/>
      <c r="AF372" s="99"/>
      <c r="AG372" s="102"/>
      <c r="AH372" s="133"/>
      <c r="AI372" s="84"/>
      <c r="AJ372" s="84"/>
      <c r="AK372" s="99"/>
      <c r="AL372" s="80"/>
      <c r="AM372" s="80"/>
      <c r="AN372" s="106"/>
      <c r="AO372" s="107"/>
      <c r="AP372" s="81"/>
      <c r="AQ372" s="63" t="s">
        <v>1332</v>
      </c>
      <c r="AR372" s="68" t="s">
        <v>3599</v>
      </c>
      <c r="AS372" s="68" t="s">
        <v>2565</v>
      </c>
      <c r="AT372" s="58" t="s">
        <v>3600</v>
      </c>
      <c r="AU372" s="59"/>
      <c r="AV372" s="167"/>
      <c r="AW372" s="167"/>
      <c r="AX372" s="167"/>
      <c r="AY372" s="167"/>
      <c r="AZ372" s="167"/>
      <c r="BA372" s="167"/>
      <c r="BB372" s="167"/>
      <c r="BC372" s="167"/>
      <c r="BD372" s="167"/>
      <c r="BE372" s="167"/>
      <c r="BF372" s="167"/>
      <c r="BG372" s="167"/>
    </row>
    <row r="373" spans="1:59" ht="28.15" customHeight="1" x14ac:dyDescent="0.25">
      <c r="A373" s="130">
        <v>371</v>
      </c>
      <c r="B373" s="80" t="s">
        <v>3601</v>
      </c>
      <c r="C373" s="55" t="s">
        <v>978</v>
      </c>
      <c r="D373" s="102">
        <v>44963</v>
      </c>
      <c r="E373" s="56" t="s">
        <v>1358</v>
      </c>
      <c r="F373" s="80" t="s">
        <v>3602</v>
      </c>
      <c r="G373" s="84" t="s">
        <v>3603</v>
      </c>
      <c r="H373" s="58" t="s">
        <v>3342</v>
      </c>
      <c r="I373" s="59" t="s">
        <v>1461</v>
      </c>
      <c r="J373" s="131">
        <v>2322135</v>
      </c>
      <c r="K373" s="131">
        <v>23221350</v>
      </c>
      <c r="L373" s="102">
        <v>44963</v>
      </c>
      <c r="M373" s="90">
        <v>45265</v>
      </c>
      <c r="N373" s="84">
        <v>304</v>
      </c>
      <c r="O373" s="63" t="s">
        <v>1462</v>
      </c>
      <c r="P373" s="84">
        <v>8</v>
      </c>
      <c r="Q373" s="64">
        <f t="shared" si="10"/>
        <v>44931</v>
      </c>
      <c r="R373" s="65">
        <f t="shared" si="11"/>
        <v>550087980</v>
      </c>
      <c r="S373" s="84" t="s">
        <v>3604</v>
      </c>
      <c r="T373" s="131">
        <v>23221350</v>
      </c>
      <c r="U373" s="80" t="s">
        <v>1605</v>
      </c>
      <c r="V373" s="80" t="s">
        <v>1446</v>
      </c>
      <c r="W373" s="102"/>
      <c r="X373" s="84"/>
      <c r="Y373" s="102"/>
      <c r="Z373" s="104"/>
      <c r="AA373" s="84"/>
      <c r="AB373" s="84"/>
      <c r="AC373" s="84"/>
      <c r="AD373" s="120"/>
      <c r="AE373" s="84"/>
      <c r="AF373" s="99"/>
      <c r="AG373" s="102"/>
      <c r="AH373" s="133"/>
      <c r="AI373" s="84"/>
      <c r="AJ373" s="84"/>
      <c r="AK373" s="99"/>
      <c r="AL373" s="80"/>
      <c r="AM373" s="80"/>
      <c r="AN373" s="106"/>
      <c r="AO373" s="107"/>
      <c r="AP373" s="81"/>
      <c r="AQ373" s="63" t="s">
        <v>1332</v>
      </c>
      <c r="AR373" s="68" t="s">
        <v>2585</v>
      </c>
      <c r="AS373" s="68" t="s">
        <v>3344</v>
      </c>
      <c r="AT373" s="58" t="s">
        <v>3605</v>
      </c>
      <c r="AU373" s="59"/>
      <c r="AV373" s="167"/>
      <c r="AW373" s="167"/>
      <c r="AX373" s="167"/>
      <c r="AY373" s="167"/>
      <c r="AZ373" s="167"/>
      <c r="BA373" s="167"/>
      <c r="BB373" s="167"/>
      <c r="BC373" s="167"/>
      <c r="BD373" s="167"/>
      <c r="BE373" s="167"/>
      <c r="BF373" s="167"/>
      <c r="BG373" s="167"/>
    </row>
    <row r="374" spans="1:59" ht="28.15" customHeight="1" x14ac:dyDescent="0.25">
      <c r="A374" s="130">
        <v>372</v>
      </c>
      <c r="B374" s="80" t="s">
        <v>3606</v>
      </c>
      <c r="C374" s="55" t="s">
        <v>978</v>
      </c>
      <c r="D374" s="102">
        <v>44963</v>
      </c>
      <c r="E374" s="56" t="s">
        <v>1358</v>
      </c>
      <c r="F374" s="80" t="s">
        <v>3607</v>
      </c>
      <c r="G374" s="84" t="s">
        <v>3608</v>
      </c>
      <c r="H374" s="58" t="s">
        <v>3342</v>
      </c>
      <c r="I374" s="59" t="s">
        <v>1461</v>
      </c>
      <c r="J374" s="131">
        <v>2322135</v>
      </c>
      <c r="K374" s="131">
        <v>23221350</v>
      </c>
      <c r="L374" s="102">
        <v>44963</v>
      </c>
      <c r="M374" s="90">
        <v>45265</v>
      </c>
      <c r="N374" s="84">
        <v>304</v>
      </c>
      <c r="O374" s="63" t="s">
        <v>1462</v>
      </c>
      <c r="P374" s="84">
        <v>8</v>
      </c>
      <c r="Q374" s="64">
        <f t="shared" si="10"/>
        <v>44931</v>
      </c>
      <c r="R374" s="65">
        <f t="shared" si="11"/>
        <v>550087980</v>
      </c>
      <c r="S374" s="84" t="s">
        <v>3609</v>
      </c>
      <c r="T374" s="131">
        <v>23221350</v>
      </c>
      <c r="U374" s="80" t="s">
        <v>1605</v>
      </c>
      <c r="V374" s="105" t="s">
        <v>1446</v>
      </c>
      <c r="W374" s="84"/>
      <c r="X374" s="84"/>
      <c r="Y374" s="84"/>
      <c r="Z374" s="84"/>
      <c r="AA374" s="84"/>
      <c r="AB374" s="84"/>
      <c r="AC374" s="84"/>
      <c r="AD374" s="66"/>
      <c r="AE374" s="84"/>
      <c r="AF374" s="84"/>
      <c r="AG374" s="102"/>
      <c r="AH374" s="133"/>
      <c r="AI374" s="84"/>
      <c r="AJ374" s="84"/>
      <c r="AK374" s="99"/>
      <c r="AL374" s="80"/>
      <c r="AM374" s="80"/>
      <c r="AN374" s="106"/>
      <c r="AO374" s="107"/>
      <c r="AP374" s="81"/>
      <c r="AQ374" s="63" t="s">
        <v>1332</v>
      </c>
      <c r="AR374" s="68" t="s">
        <v>2585</v>
      </c>
      <c r="AS374" s="68" t="s">
        <v>3344</v>
      </c>
      <c r="AT374" s="58" t="s">
        <v>3610</v>
      </c>
      <c r="AU374" s="59"/>
      <c r="AV374" s="167"/>
      <c r="AW374" s="167"/>
      <c r="AX374" s="167"/>
      <c r="AY374" s="167"/>
      <c r="AZ374" s="167"/>
      <c r="BA374" s="167"/>
      <c r="BB374" s="167"/>
      <c r="BC374" s="167"/>
      <c r="BD374" s="167"/>
      <c r="BE374" s="167"/>
      <c r="BF374" s="167"/>
      <c r="BG374" s="167"/>
    </row>
    <row r="375" spans="1:59" ht="28.15" customHeight="1" x14ac:dyDescent="0.25">
      <c r="A375" s="132">
        <v>373</v>
      </c>
      <c r="B375" s="80" t="s">
        <v>3611</v>
      </c>
      <c r="C375" s="55" t="s">
        <v>978</v>
      </c>
      <c r="D375" s="102">
        <v>44964</v>
      </c>
      <c r="E375" s="56" t="s">
        <v>1358</v>
      </c>
      <c r="F375" s="80" t="s">
        <v>412</v>
      </c>
      <c r="G375" s="84" t="s">
        <v>411</v>
      </c>
      <c r="H375" s="58" t="s">
        <v>2562</v>
      </c>
      <c r="I375" s="59" t="s">
        <v>1429</v>
      </c>
      <c r="J375" s="131">
        <v>2266000</v>
      </c>
      <c r="K375" s="131">
        <v>22660000</v>
      </c>
      <c r="L375" s="102">
        <v>44964</v>
      </c>
      <c r="M375" s="90">
        <v>45266</v>
      </c>
      <c r="N375" s="84">
        <v>304</v>
      </c>
      <c r="O375" s="63" t="s">
        <v>1430</v>
      </c>
      <c r="P375" s="84">
        <v>12</v>
      </c>
      <c r="Q375" s="64">
        <f t="shared" si="10"/>
        <v>44931</v>
      </c>
      <c r="R375" s="65">
        <f t="shared" si="11"/>
        <v>1505871844</v>
      </c>
      <c r="S375" s="84" t="s">
        <v>3612</v>
      </c>
      <c r="T375" s="131">
        <v>22660000</v>
      </c>
      <c r="U375" s="80" t="s">
        <v>122</v>
      </c>
      <c r="V375" s="80" t="s">
        <v>1048</v>
      </c>
      <c r="W375" s="102"/>
      <c r="X375" s="84"/>
      <c r="Y375" s="102"/>
      <c r="Z375" s="104"/>
      <c r="AA375" s="84"/>
      <c r="AB375" s="84"/>
      <c r="AC375" s="84"/>
      <c r="AD375" s="120"/>
      <c r="AE375" s="84"/>
      <c r="AF375" s="99"/>
      <c r="AG375" s="102"/>
      <c r="AH375" s="133"/>
      <c r="AI375" s="84"/>
      <c r="AJ375" s="84"/>
      <c r="AK375" s="99"/>
      <c r="AL375" s="80"/>
      <c r="AM375" s="80"/>
      <c r="AN375" s="106"/>
      <c r="AO375" s="107"/>
      <c r="AP375" s="81"/>
      <c r="AQ375" s="63" t="s">
        <v>1332</v>
      </c>
      <c r="AR375" s="68" t="s">
        <v>2564</v>
      </c>
      <c r="AS375" s="68" t="s">
        <v>2565</v>
      </c>
      <c r="AT375" s="58" t="s">
        <v>3613</v>
      </c>
      <c r="AU375" s="59"/>
      <c r="AV375" s="167"/>
      <c r="AW375" s="167"/>
      <c r="AX375" s="167"/>
      <c r="AY375" s="167"/>
      <c r="AZ375" s="167"/>
      <c r="BA375" s="167"/>
      <c r="BB375" s="167"/>
      <c r="BC375" s="167"/>
      <c r="BD375" s="167"/>
      <c r="BE375" s="167"/>
      <c r="BF375" s="167"/>
      <c r="BG375" s="167"/>
    </row>
    <row r="376" spans="1:59" ht="28.15" customHeight="1" x14ac:dyDescent="0.25">
      <c r="A376" s="130">
        <v>374</v>
      </c>
      <c r="B376" s="80" t="s">
        <v>3614</v>
      </c>
      <c r="C376" s="55" t="s">
        <v>978</v>
      </c>
      <c r="D376" s="102">
        <v>44964</v>
      </c>
      <c r="E376" s="56" t="s">
        <v>1358</v>
      </c>
      <c r="F376" s="80" t="s">
        <v>711</v>
      </c>
      <c r="G376" s="84" t="s">
        <v>710</v>
      </c>
      <c r="H376" s="58" t="s">
        <v>3615</v>
      </c>
      <c r="I376" s="59" t="s">
        <v>1429</v>
      </c>
      <c r="J376" s="131">
        <v>1891080</v>
      </c>
      <c r="K376" s="131">
        <v>18910800</v>
      </c>
      <c r="L376" s="102">
        <v>44964</v>
      </c>
      <c r="M376" s="90">
        <v>45266</v>
      </c>
      <c r="N376" s="84">
        <v>304</v>
      </c>
      <c r="O376" s="63" t="s">
        <v>1430</v>
      </c>
      <c r="P376" s="84">
        <v>12</v>
      </c>
      <c r="Q376" s="64">
        <f t="shared" si="10"/>
        <v>44931</v>
      </c>
      <c r="R376" s="65">
        <f t="shared" si="11"/>
        <v>1505871844</v>
      </c>
      <c r="S376" s="84" t="s">
        <v>3616</v>
      </c>
      <c r="T376" s="131">
        <v>18910800</v>
      </c>
      <c r="U376" s="80" t="s">
        <v>122</v>
      </c>
      <c r="V376" s="105" t="s">
        <v>1048</v>
      </c>
      <c r="W376" s="84"/>
      <c r="X376" s="84"/>
      <c r="Y376" s="84"/>
      <c r="Z376" s="84"/>
      <c r="AA376" s="84"/>
      <c r="AB376" s="84"/>
      <c r="AC376" s="84"/>
      <c r="AD376" s="66"/>
      <c r="AE376" s="84"/>
      <c r="AF376" s="99"/>
      <c r="AG376" s="84"/>
      <c r="AH376" s="133"/>
      <c r="AI376" s="84"/>
      <c r="AJ376" s="84"/>
      <c r="AK376" s="99"/>
      <c r="AL376" s="80"/>
      <c r="AM376" s="80"/>
      <c r="AN376" s="106"/>
      <c r="AO376" s="107"/>
      <c r="AP376" s="81"/>
      <c r="AQ376" s="63" t="s">
        <v>1332</v>
      </c>
      <c r="AR376" s="58" t="s">
        <v>2556</v>
      </c>
      <c r="AS376" s="68" t="s">
        <v>3411</v>
      </c>
      <c r="AT376" s="58" t="s">
        <v>3617</v>
      </c>
      <c r="AU376" s="59"/>
      <c r="AV376" s="167"/>
      <c r="AW376" s="167"/>
      <c r="AX376" s="167"/>
      <c r="AY376" s="167"/>
      <c r="AZ376" s="167"/>
      <c r="BA376" s="167"/>
      <c r="BB376" s="167"/>
      <c r="BC376" s="167"/>
      <c r="BD376" s="167"/>
      <c r="BE376" s="167"/>
      <c r="BF376" s="167"/>
      <c r="BG376" s="167"/>
    </row>
    <row r="377" spans="1:59" ht="28.15" customHeight="1" x14ac:dyDescent="0.25">
      <c r="A377" s="132">
        <v>375</v>
      </c>
      <c r="B377" s="134" t="s">
        <v>3618</v>
      </c>
      <c r="C377" s="135" t="s">
        <v>978</v>
      </c>
      <c r="D377" s="136">
        <v>44964</v>
      </c>
      <c r="E377" s="137" t="s">
        <v>1324</v>
      </c>
      <c r="F377" s="134" t="s">
        <v>3619</v>
      </c>
      <c r="G377" s="138" t="s">
        <v>3620</v>
      </c>
      <c r="H377" s="139" t="s">
        <v>3621</v>
      </c>
      <c r="I377" s="140" t="s">
        <v>1717</v>
      </c>
      <c r="J377" s="141">
        <v>3600000</v>
      </c>
      <c r="K377" s="141">
        <v>36000000</v>
      </c>
      <c r="L377" s="136">
        <v>44964</v>
      </c>
      <c r="M377" s="90">
        <v>45266</v>
      </c>
      <c r="N377" s="138">
        <v>304</v>
      </c>
      <c r="O377" s="134" t="s">
        <v>1727</v>
      </c>
      <c r="P377" s="138">
        <v>3</v>
      </c>
      <c r="Q377" s="142">
        <f t="shared" si="10"/>
        <v>44931</v>
      </c>
      <c r="R377" s="65">
        <f t="shared" si="11"/>
        <v>222861100</v>
      </c>
      <c r="S377" s="138" t="s">
        <v>3622</v>
      </c>
      <c r="T377" s="141">
        <v>36000000</v>
      </c>
      <c r="U377" s="134" t="s">
        <v>30</v>
      </c>
      <c r="V377" s="143" t="s">
        <v>1048</v>
      </c>
      <c r="W377" s="138"/>
      <c r="X377" s="138"/>
      <c r="Y377" s="138"/>
      <c r="Z377" s="138"/>
      <c r="AA377" s="138"/>
      <c r="AB377" s="138"/>
      <c r="AC377" s="138"/>
      <c r="AD377" s="66"/>
      <c r="AE377" s="138"/>
      <c r="AF377" s="144"/>
      <c r="AG377" s="138"/>
      <c r="AH377" s="145"/>
      <c r="AI377" s="138"/>
      <c r="AJ377" s="138"/>
      <c r="AK377" s="144"/>
      <c r="AL377" s="134"/>
      <c r="AM377" s="134"/>
      <c r="AN377" s="146"/>
      <c r="AO377" s="147"/>
      <c r="AP377" s="148"/>
      <c r="AQ377" s="63" t="s">
        <v>1332</v>
      </c>
      <c r="AR377" s="139" t="s">
        <v>3623</v>
      </c>
      <c r="AS377" s="149" t="s">
        <v>3624</v>
      </c>
      <c r="AT377" s="139" t="s">
        <v>3625</v>
      </c>
      <c r="AU377" s="59"/>
      <c r="AV377" s="167"/>
      <c r="AW377" s="167"/>
      <c r="AX377" s="167"/>
      <c r="AY377" s="167"/>
      <c r="AZ377" s="167"/>
      <c r="BA377" s="167"/>
      <c r="BB377" s="167"/>
      <c r="BC377" s="167"/>
      <c r="BD377" s="167"/>
      <c r="BE377" s="167"/>
      <c r="BF377" s="167"/>
      <c r="BG377" s="167"/>
    </row>
    <row r="378" spans="1:59" ht="28.15" customHeight="1" x14ac:dyDescent="0.25">
      <c r="A378" s="150">
        <v>376</v>
      </c>
      <c r="B378" s="80" t="s">
        <v>3626</v>
      </c>
      <c r="C378" s="80" t="s">
        <v>978</v>
      </c>
      <c r="D378" s="102">
        <v>44979</v>
      </c>
      <c r="E378" s="56" t="s">
        <v>1358</v>
      </c>
      <c r="F378" s="80" t="s">
        <v>3627</v>
      </c>
      <c r="G378" s="80">
        <v>18002523</v>
      </c>
      <c r="H378" s="58" t="s">
        <v>3628</v>
      </c>
      <c r="I378" s="59" t="s">
        <v>1461</v>
      </c>
      <c r="J378" s="131">
        <f>+K378/(N378/30)</f>
        <v>2291580.5921052634</v>
      </c>
      <c r="K378" s="131">
        <v>23221350</v>
      </c>
      <c r="L378" s="102">
        <v>44979</v>
      </c>
      <c r="M378" s="151">
        <v>45281</v>
      </c>
      <c r="N378" s="138">
        <v>304</v>
      </c>
      <c r="O378" s="80" t="s">
        <v>1462</v>
      </c>
      <c r="P378" s="84">
        <v>7</v>
      </c>
      <c r="Q378" s="106">
        <f t="shared" si="10"/>
        <v>44931</v>
      </c>
      <c r="R378" s="152">
        <f t="shared" si="11"/>
        <v>1159135180</v>
      </c>
      <c r="S378" s="84">
        <v>573</v>
      </c>
      <c r="T378" s="131">
        <v>23221350</v>
      </c>
      <c r="U378" s="80" t="s">
        <v>1605</v>
      </c>
      <c r="V378" s="80" t="s">
        <v>1446</v>
      </c>
      <c r="W378" s="84"/>
      <c r="X378" s="84"/>
      <c r="Y378" s="84"/>
      <c r="Z378" s="84"/>
      <c r="AA378" s="84"/>
      <c r="AB378" s="84"/>
      <c r="AC378" s="84"/>
      <c r="AD378" s="98"/>
      <c r="AE378" s="84"/>
      <c r="AF378" s="84"/>
      <c r="AG378" s="84"/>
      <c r="AH378" s="84"/>
      <c r="AI378" s="84"/>
      <c r="AJ378" s="84"/>
      <c r="AK378" s="84"/>
      <c r="AL378" s="80"/>
      <c r="AM378" s="80"/>
      <c r="AN378" s="106"/>
      <c r="AO378" s="107"/>
      <c r="AP378" s="81"/>
      <c r="AQ378" s="80" t="s">
        <v>1332</v>
      </c>
      <c r="AR378" s="58" t="s">
        <v>3629</v>
      </c>
      <c r="AS378" s="58" t="s">
        <v>3630</v>
      </c>
      <c r="AT378" s="58" t="s">
        <v>3631</v>
      </c>
      <c r="AU378" s="59"/>
      <c r="AV378" s="167"/>
      <c r="AW378" s="167"/>
      <c r="AX378" s="167"/>
      <c r="AY378" s="167"/>
      <c r="AZ378" s="167"/>
      <c r="BA378" s="167"/>
      <c r="BB378" s="167"/>
      <c r="BC378" s="167"/>
      <c r="BD378" s="167"/>
      <c r="BE378" s="167"/>
      <c r="BF378" s="167"/>
      <c r="BG378" s="167"/>
    </row>
    <row r="379" spans="1:59" ht="28.15" customHeight="1" x14ac:dyDescent="0.25">
      <c r="A379" s="153">
        <v>377</v>
      </c>
      <c r="B379" s="134" t="s">
        <v>3632</v>
      </c>
      <c r="C379" s="134" t="s">
        <v>978</v>
      </c>
      <c r="D379" s="136">
        <v>44981</v>
      </c>
      <c r="E379" s="137" t="s">
        <v>1324</v>
      </c>
      <c r="F379" s="134" t="s">
        <v>3633</v>
      </c>
      <c r="G379" s="134">
        <v>1044927323</v>
      </c>
      <c r="H379" s="139" t="s">
        <v>3634</v>
      </c>
      <c r="I379" s="140" t="s">
        <v>1328</v>
      </c>
      <c r="J379" s="141">
        <f>+K379/(N379/30)</f>
        <v>4120000</v>
      </c>
      <c r="K379" s="141">
        <v>16480000</v>
      </c>
      <c r="L379" s="136">
        <v>44981</v>
      </c>
      <c r="M379" s="154">
        <v>45100</v>
      </c>
      <c r="N379" s="155">
        <v>120</v>
      </c>
      <c r="O379" s="134" t="s">
        <v>1329</v>
      </c>
      <c r="P379" s="138">
        <v>2</v>
      </c>
      <c r="Q379" s="146">
        <f t="shared" si="10"/>
        <v>44930</v>
      </c>
      <c r="R379" s="156">
        <f t="shared" si="11"/>
        <v>1739392150</v>
      </c>
      <c r="S379" s="138">
        <v>574</v>
      </c>
      <c r="T379" s="141">
        <v>16480000</v>
      </c>
      <c r="U379" s="63" t="s">
        <v>1331</v>
      </c>
      <c r="V379" s="127" t="s">
        <v>1001</v>
      </c>
      <c r="W379" s="138"/>
      <c r="X379" s="138"/>
      <c r="Y379" s="138"/>
      <c r="Z379" s="138"/>
      <c r="AA379" s="138"/>
      <c r="AB379" s="138"/>
      <c r="AC379" s="138"/>
      <c r="AD379" s="157"/>
      <c r="AE379" s="138"/>
      <c r="AF379" s="138"/>
      <c r="AG379" s="138"/>
      <c r="AH379" s="138"/>
      <c r="AI379" s="138"/>
      <c r="AJ379" s="138"/>
      <c r="AK379" s="138"/>
      <c r="AL379" s="134"/>
      <c r="AM379" s="134"/>
      <c r="AN379" s="146"/>
      <c r="AO379" s="147"/>
      <c r="AP379" s="148"/>
      <c r="AQ379" s="134" t="s">
        <v>1332</v>
      </c>
      <c r="AR379" s="139" t="s">
        <v>3635</v>
      </c>
      <c r="AS379" s="139" t="s">
        <v>3636</v>
      </c>
      <c r="AT379" s="139" t="s">
        <v>3637</v>
      </c>
      <c r="AU379" s="140"/>
      <c r="AV379" s="167"/>
      <c r="AW379" s="167"/>
      <c r="AX379" s="167"/>
      <c r="AY379" s="167"/>
      <c r="AZ379" s="167"/>
      <c r="BA379" s="167"/>
      <c r="BB379" s="167"/>
      <c r="BC379" s="167"/>
      <c r="BD379" s="167"/>
      <c r="BE379" s="167"/>
      <c r="BF379" s="167"/>
      <c r="BG379" s="167"/>
    </row>
    <row r="380" spans="1:59" ht="28.15" customHeight="1" x14ac:dyDescent="0.25">
      <c r="A380" s="150">
        <v>378</v>
      </c>
      <c r="B380" s="80" t="s">
        <v>3638</v>
      </c>
      <c r="C380" s="80" t="s">
        <v>978</v>
      </c>
      <c r="D380" s="102">
        <v>45007</v>
      </c>
      <c r="E380" s="56" t="s">
        <v>1324</v>
      </c>
      <c r="F380" s="80" t="s">
        <v>3639</v>
      </c>
      <c r="G380" s="80">
        <v>73167176</v>
      </c>
      <c r="H380" s="58" t="s">
        <v>3640</v>
      </c>
      <c r="I380" s="59" t="s">
        <v>1397</v>
      </c>
      <c r="J380" s="131">
        <v>4000000</v>
      </c>
      <c r="K380" s="131">
        <v>16000000</v>
      </c>
      <c r="L380" s="102">
        <v>45007</v>
      </c>
      <c r="M380" s="151">
        <v>45128</v>
      </c>
      <c r="N380" s="111">
        <v>120</v>
      </c>
      <c r="O380" s="80" t="s">
        <v>1398</v>
      </c>
      <c r="P380" s="84">
        <v>2</v>
      </c>
      <c r="Q380" s="106">
        <f>+VLOOKUP(P380,$BM$3:$BO$16,2,FALSE)</f>
        <v>44930</v>
      </c>
      <c r="R380" s="152">
        <f>+VLOOKUP(P380,$BM$3:$BO$16,3,FALSE)</f>
        <v>1739392150</v>
      </c>
      <c r="S380" s="84">
        <v>628</v>
      </c>
      <c r="T380" s="131">
        <v>16000000</v>
      </c>
      <c r="U380" s="80" t="s">
        <v>1331</v>
      </c>
      <c r="V380" s="80" t="s">
        <v>1001</v>
      </c>
      <c r="W380" s="84"/>
      <c r="X380" s="84"/>
      <c r="Y380" s="84"/>
      <c r="Z380" s="84"/>
      <c r="AA380" s="84"/>
      <c r="AB380" s="84"/>
      <c r="AC380" s="84"/>
      <c r="AD380" s="98"/>
      <c r="AE380" s="84"/>
      <c r="AF380" s="84"/>
      <c r="AG380" s="84"/>
      <c r="AH380" s="84"/>
      <c r="AI380" s="84"/>
      <c r="AJ380" s="84"/>
      <c r="AK380" s="84"/>
      <c r="AL380" s="80"/>
      <c r="AM380" s="80"/>
      <c r="AN380" s="106"/>
      <c r="AO380" s="107"/>
      <c r="AP380" s="81"/>
      <c r="AQ380" s="80" t="s">
        <v>1332</v>
      </c>
      <c r="AR380" s="58" t="s">
        <v>3641</v>
      </c>
      <c r="AS380" s="58" t="s">
        <v>3642</v>
      </c>
      <c r="AT380" s="158" t="s">
        <v>3643</v>
      </c>
      <c r="AU380" s="159"/>
      <c r="AV380" s="167"/>
      <c r="AW380" s="167"/>
      <c r="AX380" s="167"/>
      <c r="AY380" s="167"/>
      <c r="AZ380" s="167"/>
      <c r="BA380" s="167"/>
      <c r="BB380" s="167"/>
      <c r="BC380" s="167"/>
      <c r="BD380" s="167"/>
      <c r="BE380" s="167"/>
      <c r="BF380" s="167"/>
      <c r="BG380" s="167"/>
    </row>
    <row r="381" spans="1:59" ht="28.15" customHeight="1" x14ac:dyDescent="0.25">
      <c r="A381" s="132">
        <v>379</v>
      </c>
      <c r="B381" s="160" t="s">
        <v>3644</v>
      </c>
      <c r="C381" s="80" t="s">
        <v>978</v>
      </c>
      <c r="D381" s="161">
        <v>45065</v>
      </c>
      <c r="E381" s="56" t="s">
        <v>1324</v>
      </c>
      <c r="F381" s="160" t="s">
        <v>3645</v>
      </c>
      <c r="G381" s="160" t="s">
        <v>3646</v>
      </c>
      <c r="H381" s="162" t="s">
        <v>3647</v>
      </c>
      <c r="I381" s="163" t="s">
        <v>1328</v>
      </c>
      <c r="J381" s="164">
        <v>3708000</v>
      </c>
      <c r="K381" s="131">
        <v>25585200</v>
      </c>
      <c r="L381" s="102">
        <v>45065</v>
      </c>
      <c r="M381" s="151">
        <v>45275</v>
      </c>
      <c r="N381" s="111">
        <f>+M381-L381</f>
        <v>210</v>
      </c>
      <c r="O381" s="80" t="s">
        <v>3648</v>
      </c>
      <c r="P381" s="84" t="s">
        <v>3649</v>
      </c>
      <c r="Q381" s="106">
        <v>45062</v>
      </c>
      <c r="R381" s="152">
        <v>768551938</v>
      </c>
      <c r="S381" s="84" t="s">
        <v>3650</v>
      </c>
      <c r="T381" s="131">
        <v>25585200</v>
      </c>
      <c r="U381" s="80" t="s">
        <v>25</v>
      </c>
      <c r="V381" s="80" t="s">
        <v>1001</v>
      </c>
      <c r="W381" s="84"/>
      <c r="X381" s="84"/>
      <c r="Y381" s="84"/>
      <c r="Z381" s="84"/>
      <c r="AA381" s="84"/>
      <c r="AB381" s="84"/>
      <c r="AC381" s="84"/>
      <c r="AD381" s="98"/>
      <c r="AE381" s="84"/>
      <c r="AF381" s="84"/>
      <c r="AG381" s="84"/>
      <c r="AH381" s="84"/>
      <c r="AI381" s="84"/>
      <c r="AJ381" s="84"/>
      <c r="AK381" s="84"/>
      <c r="AL381" s="80"/>
      <c r="AM381" s="80"/>
      <c r="AN381" s="106"/>
      <c r="AO381" s="107"/>
      <c r="AP381" s="81"/>
      <c r="AQ381" s="80" t="s">
        <v>1332</v>
      </c>
      <c r="AR381" s="58" t="s">
        <v>3651</v>
      </c>
      <c r="AS381" s="58" t="s">
        <v>3652</v>
      </c>
      <c r="AT381" s="158" t="s">
        <v>3653</v>
      </c>
      <c r="AU381" s="165"/>
      <c r="AV381" s="165"/>
      <c r="AW381" s="165"/>
      <c r="AX381" s="165"/>
      <c r="AY381" s="165"/>
      <c r="AZ381" s="165"/>
      <c r="BA381" s="165"/>
      <c r="BB381" s="165"/>
      <c r="BC381" s="165"/>
      <c r="BD381" s="165"/>
      <c r="BE381" s="165"/>
      <c r="BF381" s="165"/>
      <c r="BG381" s="165"/>
    </row>
    <row r="382" spans="1:59" ht="28.15" customHeight="1" x14ac:dyDescent="0.25">
      <c r="A382" s="130">
        <v>380</v>
      </c>
      <c r="B382" s="160" t="s">
        <v>3654</v>
      </c>
      <c r="C382" s="80" t="s">
        <v>978</v>
      </c>
      <c r="D382" s="161">
        <v>45065</v>
      </c>
      <c r="E382" s="56" t="s">
        <v>1324</v>
      </c>
      <c r="F382" s="160" t="s">
        <v>2234</v>
      </c>
      <c r="G382" s="160" t="s">
        <v>3655</v>
      </c>
      <c r="H382" s="162" t="s">
        <v>3656</v>
      </c>
      <c r="I382" s="163" t="s">
        <v>1726</v>
      </c>
      <c r="J382" s="164">
        <v>4202400</v>
      </c>
      <c r="K382" s="131">
        <v>30957680</v>
      </c>
      <c r="L382" s="102">
        <v>45065</v>
      </c>
      <c r="M382" s="151">
        <v>45290</v>
      </c>
      <c r="N382" s="111">
        <f t="shared" ref="N382:N423" si="12">+M382-L382</f>
        <v>225</v>
      </c>
      <c r="O382" s="80" t="s">
        <v>1727</v>
      </c>
      <c r="P382" s="84" t="s">
        <v>3649</v>
      </c>
      <c r="Q382" s="106">
        <v>45062</v>
      </c>
      <c r="R382" s="152">
        <v>768551938</v>
      </c>
      <c r="S382" s="84" t="s">
        <v>3657</v>
      </c>
      <c r="T382" s="131">
        <v>30957680</v>
      </c>
      <c r="U382" s="80" t="s">
        <v>25</v>
      </c>
      <c r="V382" s="80" t="s">
        <v>1001</v>
      </c>
      <c r="W382" s="84"/>
      <c r="X382" s="84"/>
      <c r="Y382" s="84"/>
      <c r="Z382" s="84"/>
      <c r="AA382" s="84"/>
      <c r="AB382" s="84"/>
      <c r="AC382" s="84"/>
      <c r="AD382" s="98"/>
      <c r="AE382" s="84"/>
      <c r="AF382" s="84"/>
      <c r="AG382" s="84"/>
      <c r="AH382" s="84"/>
      <c r="AI382" s="84"/>
      <c r="AJ382" s="84"/>
      <c r="AK382" s="84"/>
      <c r="AL382" s="80"/>
      <c r="AM382" s="80"/>
      <c r="AN382" s="106"/>
      <c r="AO382" s="107"/>
      <c r="AP382" s="81"/>
      <c r="AQ382" s="80" t="s">
        <v>1332</v>
      </c>
      <c r="AR382" s="58" t="s">
        <v>3658</v>
      </c>
      <c r="AS382" s="58" t="s">
        <v>3652</v>
      </c>
      <c r="AT382" s="158" t="s">
        <v>3659</v>
      </c>
      <c r="AU382" s="165"/>
      <c r="AV382" s="165"/>
      <c r="AW382" s="165"/>
      <c r="AX382" s="165"/>
      <c r="AY382" s="165"/>
      <c r="AZ382" s="165"/>
      <c r="BA382" s="165"/>
      <c r="BB382" s="165"/>
      <c r="BC382" s="165"/>
      <c r="BD382" s="165"/>
      <c r="BE382" s="165"/>
      <c r="BF382" s="165"/>
      <c r="BG382" s="165"/>
    </row>
    <row r="383" spans="1:59" ht="28.15" customHeight="1" x14ac:dyDescent="0.25">
      <c r="A383" s="132">
        <v>381</v>
      </c>
      <c r="B383" s="160" t="s">
        <v>3660</v>
      </c>
      <c r="C383" s="80" t="s">
        <v>978</v>
      </c>
      <c r="D383" s="161">
        <v>45065</v>
      </c>
      <c r="E383" s="56" t="s">
        <v>1324</v>
      </c>
      <c r="F383" s="160" t="s">
        <v>3661</v>
      </c>
      <c r="G383" s="160" t="s">
        <v>3662</v>
      </c>
      <c r="H383" s="162" t="s">
        <v>3663</v>
      </c>
      <c r="I383" s="163" t="s">
        <v>1726</v>
      </c>
      <c r="J383" s="164">
        <v>3677100</v>
      </c>
      <c r="K383" s="131">
        <v>27210540</v>
      </c>
      <c r="L383" s="102">
        <v>45065</v>
      </c>
      <c r="M383" s="151">
        <v>45290</v>
      </c>
      <c r="N383" s="111">
        <f t="shared" si="12"/>
        <v>225</v>
      </c>
      <c r="O383" s="80" t="s">
        <v>1727</v>
      </c>
      <c r="P383" s="84" t="s">
        <v>3649</v>
      </c>
      <c r="Q383" s="106">
        <v>45062</v>
      </c>
      <c r="R383" s="152">
        <v>768551938</v>
      </c>
      <c r="S383" s="84" t="s">
        <v>3664</v>
      </c>
      <c r="T383" s="131">
        <v>27210540</v>
      </c>
      <c r="U383" s="80" t="s">
        <v>25</v>
      </c>
      <c r="V383" s="80" t="s">
        <v>1001</v>
      </c>
      <c r="W383" s="84"/>
      <c r="X383" s="84"/>
      <c r="Y383" s="84"/>
      <c r="Z383" s="84"/>
      <c r="AA383" s="84"/>
      <c r="AB383" s="84"/>
      <c r="AC383" s="84"/>
      <c r="AD383" s="98"/>
      <c r="AE383" s="84"/>
      <c r="AF383" s="84"/>
      <c r="AG383" s="84"/>
      <c r="AH383" s="84"/>
      <c r="AI383" s="84"/>
      <c r="AJ383" s="84"/>
      <c r="AK383" s="84"/>
      <c r="AL383" s="80"/>
      <c r="AM383" s="80"/>
      <c r="AN383" s="106"/>
      <c r="AO383" s="107"/>
      <c r="AP383" s="81"/>
      <c r="AQ383" s="80" t="s">
        <v>1332</v>
      </c>
      <c r="AR383" s="58" t="s">
        <v>3665</v>
      </c>
      <c r="AS383" s="58" t="s">
        <v>3652</v>
      </c>
      <c r="AT383" s="158" t="s">
        <v>3666</v>
      </c>
      <c r="AU383" s="165"/>
      <c r="AV383" s="165"/>
      <c r="AW383" s="165"/>
      <c r="AX383" s="165"/>
      <c r="AY383" s="165"/>
      <c r="AZ383" s="165"/>
      <c r="BA383" s="165"/>
      <c r="BB383" s="165"/>
      <c r="BC383" s="165"/>
      <c r="BD383" s="165"/>
      <c r="BE383" s="165"/>
      <c r="BF383" s="165"/>
      <c r="BG383" s="165"/>
    </row>
    <row r="384" spans="1:59" ht="28.15" customHeight="1" x14ac:dyDescent="0.25">
      <c r="A384" s="150">
        <v>382</v>
      </c>
      <c r="B384" s="160" t="s">
        <v>3667</v>
      </c>
      <c r="C384" s="80" t="s">
        <v>978</v>
      </c>
      <c r="D384" s="161">
        <v>45065</v>
      </c>
      <c r="E384" s="56" t="s">
        <v>1324</v>
      </c>
      <c r="F384" s="160" t="s">
        <v>1723</v>
      </c>
      <c r="G384" s="160" t="s">
        <v>3668</v>
      </c>
      <c r="H384" s="162" t="s">
        <v>3669</v>
      </c>
      <c r="I384" s="163" t="s">
        <v>1726</v>
      </c>
      <c r="J384" s="164">
        <v>3605000</v>
      </c>
      <c r="K384" s="131">
        <v>26677000</v>
      </c>
      <c r="L384" s="102">
        <v>45065</v>
      </c>
      <c r="M384" s="151">
        <v>45290</v>
      </c>
      <c r="N384" s="111">
        <f t="shared" si="12"/>
        <v>225</v>
      </c>
      <c r="O384" s="80" t="s">
        <v>1727</v>
      </c>
      <c r="P384" s="84" t="s">
        <v>3649</v>
      </c>
      <c r="Q384" s="106">
        <v>45062</v>
      </c>
      <c r="R384" s="152">
        <v>768551938</v>
      </c>
      <c r="S384" s="84" t="s">
        <v>3670</v>
      </c>
      <c r="T384" s="131">
        <v>26677000</v>
      </c>
      <c r="U384" s="80" t="s">
        <v>25</v>
      </c>
      <c r="V384" s="80" t="s">
        <v>1001</v>
      </c>
      <c r="W384" s="84"/>
      <c r="X384" s="84"/>
      <c r="Y384" s="84"/>
      <c r="Z384" s="84"/>
      <c r="AA384" s="84"/>
      <c r="AB384" s="84"/>
      <c r="AC384" s="84"/>
      <c r="AD384" s="98"/>
      <c r="AE384" s="84"/>
      <c r="AF384" s="84"/>
      <c r="AG384" s="84"/>
      <c r="AH384" s="84"/>
      <c r="AI384" s="84"/>
      <c r="AJ384" s="84"/>
      <c r="AK384" s="84"/>
      <c r="AL384" s="80"/>
      <c r="AM384" s="80"/>
      <c r="AN384" s="106"/>
      <c r="AO384" s="107"/>
      <c r="AP384" s="81"/>
      <c r="AQ384" s="80" t="s">
        <v>1332</v>
      </c>
      <c r="AR384" s="58" t="s">
        <v>3671</v>
      </c>
      <c r="AS384" s="58" t="s">
        <v>3652</v>
      </c>
      <c r="AT384" s="158" t="s">
        <v>3672</v>
      </c>
      <c r="AU384" s="165"/>
      <c r="AV384" s="165"/>
      <c r="AW384" s="165"/>
      <c r="AX384" s="165"/>
      <c r="AY384" s="165"/>
      <c r="AZ384" s="165"/>
      <c r="BA384" s="165"/>
      <c r="BB384" s="165"/>
      <c r="BC384" s="165"/>
      <c r="BD384" s="165"/>
      <c r="BE384" s="165"/>
      <c r="BF384" s="165"/>
      <c r="BG384" s="165"/>
    </row>
    <row r="385" spans="1:59" ht="28.15" customHeight="1" x14ac:dyDescent="0.25">
      <c r="A385" s="153">
        <v>383</v>
      </c>
      <c r="B385" s="160" t="s">
        <v>3673</v>
      </c>
      <c r="C385" s="80" t="s">
        <v>978</v>
      </c>
      <c r="D385" s="161">
        <v>45065</v>
      </c>
      <c r="E385" s="56" t="s">
        <v>1358</v>
      </c>
      <c r="F385" s="160" t="s">
        <v>695</v>
      </c>
      <c r="G385" s="160" t="s">
        <v>3674</v>
      </c>
      <c r="H385" s="162" t="s">
        <v>3675</v>
      </c>
      <c r="I385" s="163" t="s">
        <v>1328</v>
      </c>
      <c r="J385" s="164">
        <v>2575000</v>
      </c>
      <c r="K385" s="131">
        <v>19055000</v>
      </c>
      <c r="L385" s="102">
        <v>45065</v>
      </c>
      <c r="M385" s="151">
        <v>45290</v>
      </c>
      <c r="N385" s="111">
        <f t="shared" si="12"/>
        <v>225</v>
      </c>
      <c r="O385" s="80" t="s">
        <v>3648</v>
      </c>
      <c r="P385" s="84" t="s">
        <v>3649</v>
      </c>
      <c r="Q385" s="106">
        <v>45062</v>
      </c>
      <c r="R385" s="152">
        <v>768551938</v>
      </c>
      <c r="S385" s="84" t="s">
        <v>3676</v>
      </c>
      <c r="T385" s="131">
        <v>19055000</v>
      </c>
      <c r="U385" s="80" t="s">
        <v>25</v>
      </c>
      <c r="V385" s="80" t="s">
        <v>1001</v>
      </c>
      <c r="W385" s="84"/>
      <c r="X385" s="84"/>
      <c r="Y385" s="84"/>
      <c r="Z385" s="84"/>
      <c r="AA385" s="84"/>
      <c r="AB385" s="84"/>
      <c r="AC385" s="84"/>
      <c r="AD385" s="98"/>
      <c r="AE385" s="84"/>
      <c r="AF385" s="84"/>
      <c r="AG385" s="84"/>
      <c r="AH385" s="84"/>
      <c r="AI385" s="84"/>
      <c r="AJ385" s="84"/>
      <c r="AK385" s="84"/>
      <c r="AL385" s="80"/>
      <c r="AM385" s="80"/>
      <c r="AN385" s="106"/>
      <c r="AO385" s="107"/>
      <c r="AP385" s="81"/>
      <c r="AQ385" s="80" t="s">
        <v>1332</v>
      </c>
      <c r="AR385" s="58" t="s">
        <v>3677</v>
      </c>
      <c r="AS385" s="58" t="s">
        <v>3652</v>
      </c>
      <c r="AT385" s="158" t="s">
        <v>3678</v>
      </c>
      <c r="AU385" s="165"/>
      <c r="AV385" s="165"/>
      <c r="AW385" s="165"/>
      <c r="AX385" s="165"/>
      <c r="AY385" s="165"/>
      <c r="AZ385" s="165"/>
      <c r="BA385" s="165"/>
      <c r="BB385" s="165"/>
      <c r="BC385" s="165"/>
      <c r="BD385" s="165"/>
      <c r="BE385" s="165"/>
      <c r="BF385" s="165"/>
      <c r="BG385" s="165"/>
    </row>
    <row r="386" spans="1:59" ht="28.15" customHeight="1" x14ac:dyDescent="0.25">
      <c r="A386" s="150">
        <v>384</v>
      </c>
      <c r="B386" s="160" t="s">
        <v>3679</v>
      </c>
      <c r="C386" s="80" t="s">
        <v>978</v>
      </c>
      <c r="D386" s="161">
        <v>45065</v>
      </c>
      <c r="E386" s="56" t="s">
        <v>1324</v>
      </c>
      <c r="F386" s="160" t="s">
        <v>406</v>
      </c>
      <c r="G386" s="160" t="s">
        <v>3680</v>
      </c>
      <c r="H386" s="162" t="s">
        <v>3681</v>
      </c>
      <c r="I386" s="163" t="s">
        <v>1328</v>
      </c>
      <c r="J386" s="164">
        <v>4120000</v>
      </c>
      <c r="K386" s="131">
        <v>30488000</v>
      </c>
      <c r="L386" s="102">
        <v>45065</v>
      </c>
      <c r="M386" s="151">
        <v>45290</v>
      </c>
      <c r="N386" s="111">
        <f t="shared" si="12"/>
        <v>225</v>
      </c>
      <c r="O386" s="80" t="s">
        <v>3648</v>
      </c>
      <c r="P386" s="84" t="s">
        <v>3649</v>
      </c>
      <c r="Q386" s="106">
        <v>45062</v>
      </c>
      <c r="R386" s="152">
        <v>768551938</v>
      </c>
      <c r="S386" s="84" t="s">
        <v>3682</v>
      </c>
      <c r="T386" s="131">
        <v>30488000</v>
      </c>
      <c r="U386" s="80" t="s">
        <v>25</v>
      </c>
      <c r="V386" s="80" t="s">
        <v>1001</v>
      </c>
      <c r="W386" s="84"/>
      <c r="X386" s="84"/>
      <c r="Y386" s="84"/>
      <c r="Z386" s="84"/>
      <c r="AA386" s="84"/>
      <c r="AB386" s="84"/>
      <c r="AC386" s="84"/>
      <c r="AD386" s="98"/>
      <c r="AE386" s="84"/>
      <c r="AF386" s="84"/>
      <c r="AG386" s="84"/>
      <c r="AH386" s="84"/>
      <c r="AI386" s="84"/>
      <c r="AJ386" s="84"/>
      <c r="AK386" s="84"/>
      <c r="AL386" s="80"/>
      <c r="AM386" s="80"/>
      <c r="AN386" s="106"/>
      <c r="AO386" s="107"/>
      <c r="AP386" s="81"/>
      <c r="AQ386" s="80" t="s">
        <v>1332</v>
      </c>
      <c r="AR386" s="58" t="s">
        <v>3683</v>
      </c>
      <c r="AS386" s="58" t="s">
        <v>3652</v>
      </c>
      <c r="AT386" s="158" t="s">
        <v>3684</v>
      </c>
      <c r="AU386" s="165"/>
      <c r="AV386" s="165"/>
      <c r="AW386" s="165"/>
      <c r="AX386" s="165"/>
      <c r="AY386" s="165"/>
      <c r="AZ386" s="165"/>
      <c r="BA386" s="165"/>
      <c r="BB386" s="165"/>
      <c r="BC386" s="165"/>
      <c r="BD386" s="165"/>
      <c r="BE386" s="165"/>
      <c r="BF386" s="165"/>
      <c r="BG386" s="165"/>
    </row>
    <row r="387" spans="1:59" ht="28.15" customHeight="1" x14ac:dyDescent="0.25">
      <c r="A387" s="132">
        <v>385</v>
      </c>
      <c r="B387" s="160" t="s">
        <v>3685</v>
      </c>
      <c r="C387" s="80" t="s">
        <v>978</v>
      </c>
      <c r="D387" s="161">
        <v>45069</v>
      </c>
      <c r="E387" s="56" t="s">
        <v>1358</v>
      </c>
      <c r="F387" s="160" t="s">
        <v>3686</v>
      </c>
      <c r="G387" s="160" t="s">
        <v>3687</v>
      </c>
      <c r="H387" s="162" t="s">
        <v>3675</v>
      </c>
      <c r="I387" s="163" t="s">
        <v>1328</v>
      </c>
      <c r="J387" s="164">
        <v>2421335</v>
      </c>
      <c r="K387" s="131">
        <v>16949345</v>
      </c>
      <c r="L387" s="102">
        <v>45069</v>
      </c>
      <c r="M387" s="151">
        <v>45282</v>
      </c>
      <c r="N387" s="111">
        <f t="shared" si="12"/>
        <v>213</v>
      </c>
      <c r="O387" s="80" t="s">
        <v>3648</v>
      </c>
      <c r="P387" s="84" t="s">
        <v>3649</v>
      </c>
      <c r="Q387" s="106">
        <v>45062</v>
      </c>
      <c r="R387" s="152">
        <v>768551938</v>
      </c>
      <c r="S387" s="84" t="s">
        <v>3688</v>
      </c>
      <c r="T387" s="131">
        <v>16949345</v>
      </c>
      <c r="U387" s="80" t="s">
        <v>25</v>
      </c>
      <c r="V387" s="80" t="s">
        <v>1001</v>
      </c>
      <c r="W387" s="84"/>
      <c r="X387" s="84"/>
      <c r="Y387" s="84"/>
      <c r="Z387" s="84"/>
      <c r="AA387" s="84"/>
      <c r="AB387" s="84"/>
      <c r="AC387" s="84"/>
      <c r="AD387" s="98"/>
      <c r="AE387" s="84"/>
      <c r="AF387" s="84"/>
      <c r="AG387" s="84"/>
      <c r="AH387" s="84"/>
      <c r="AI387" s="84"/>
      <c r="AJ387" s="84"/>
      <c r="AK387" s="84"/>
      <c r="AL387" s="80"/>
      <c r="AM387" s="80"/>
      <c r="AN387" s="106"/>
      <c r="AO387" s="107"/>
      <c r="AP387" s="81"/>
      <c r="AQ387" s="80" t="s">
        <v>1332</v>
      </c>
      <c r="AR387" s="58" t="s">
        <v>3689</v>
      </c>
      <c r="AS387" s="58" t="s">
        <v>3652</v>
      </c>
      <c r="AT387" s="158" t="s">
        <v>3690</v>
      </c>
      <c r="AU387" s="165"/>
      <c r="AV387" s="165"/>
      <c r="AW387" s="165"/>
      <c r="AX387" s="165"/>
      <c r="AY387" s="165"/>
      <c r="AZ387" s="165"/>
      <c r="BA387" s="165"/>
      <c r="BB387" s="165"/>
      <c r="BC387" s="165"/>
      <c r="BD387" s="165"/>
      <c r="BE387" s="165"/>
      <c r="BF387" s="165"/>
      <c r="BG387" s="165"/>
    </row>
    <row r="388" spans="1:59" ht="28.15" customHeight="1" x14ac:dyDescent="0.25">
      <c r="A388" s="130">
        <v>386</v>
      </c>
      <c r="B388" s="160" t="s">
        <v>3691</v>
      </c>
      <c r="C388" s="80" t="s">
        <v>978</v>
      </c>
      <c r="D388" s="161">
        <v>45065</v>
      </c>
      <c r="E388" s="56" t="s">
        <v>1324</v>
      </c>
      <c r="F388" s="160" t="s">
        <v>3692</v>
      </c>
      <c r="G388" s="160" t="s">
        <v>3693</v>
      </c>
      <c r="H388" s="162" t="s">
        <v>3694</v>
      </c>
      <c r="I388" s="163" t="s">
        <v>1328</v>
      </c>
      <c r="J388" s="164">
        <v>4727700</v>
      </c>
      <c r="K388" s="131">
        <v>34984980</v>
      </c>
      <c r="L388" s="102">
        <v>45065</v>
      </c>
      <c r="M388" s="151">
        <v>45290</v>
      </c>
      <c r="N388" s="111">
        <f t="shared" si="12"/>
        <v>225</v>
      </c>
      <c r="O388" s="80" t="s">
        <v>3648</v>
      </c>
      <c r="P388" s="84" t="s">
        <v>3649</v>
      </c>
      <c r="Q388" s="106">
        <v>45062</v>
      </c>
      <c r="R388" s="152">
        <v>768551938</v>
      </c>
      <c r="S388" s="84" t="s">
        <v>3695</v>
      </c>
      <c r="T388" s="131">
        <v>34984980</v>
      </c>
      <c r="U388" s="80" t="s">
        <v>25</v>
      </c>
      <c r="V388" s="80" t="s">
        <v>1001</v>
      </c>
      <c r="W388" s="84"/>
      <c r="X388" s="84"/>
      <c r="Y388" s="84"/>
      <c r="Z388" s="84"/>
      <c r="AA388" s="84"/>
      <c r="AB388" s="84"/>
      <c r="AC388" s="84"/>
      <c r="AD388" s="98"/>
      <c r="AE388" s="84"/>
      <c r="AF388" s="84"/>
      <c r="AG388" s="84"/>
      <c r="AH388" s="84"/>
      <c r="AI388" s="84"/>
      <c r="AJ388" s="84"/>
      <c r="AK388" s="84"/>
      <c r="AL388" s="80"/>
      <c r="AM388" s="80"/>
      <c r="AN388" s="106"/>
      <c r="AO388" s="107"/>
      <c r="AP388" s="81"/>
      <c r="AQ388" s="80" t="s">
        <v>1332</v>
      </c>
      <c r="AR388" s="58" t="s">
        <v>3696</v>
      </c>
      <c r="AS388" s="58" t="s">
        <v>3652</v>
      </c>
      <c r="AT388" s="158" t="s">
        <v>3697</v>
      </c>
      <c r="AU388" s="165"/>
      <c r="AV388" s="165"/>
      <c r="AW388" s="165"/>
      <c r="AX388" s="165"/>
      <c r="AY388" s="165"/>
      <c r="AZ388" s="165"/>
      <c r="BA388" s="165"/>
      <c r="BB388" s="165"/>
      <c r="BC388" s="165"/>
      <c r="BD388" s="165"/>
      <c r="BE388" s="165"/>
      <c r="BF388" s="165"/>
      <c r="BG388" s="165"/>
    </row>
    <row r="389" spans="1:59" ht="28.15" customHeight="1" x14ac:dyDescent="0.25">
      <c r="A389" s="132">
        <v>387</v>
      </c>
      <c r="B389" s="160" t="s">
        <v>3698</v>
      </c>
      <c r="C389" s="80" t="s">
        <v>978</v>
      </c>
      <c r="D389" s="161">
        <v>45065</v>
      </c>
      <c r="E389" s="56" t="s">
        <v>1358</v>
      </c>
      <c r="F389" s="160" t="s">
        <v>1874</v>
      </c>
      <c r="G389" s="160" t="s">
        <v>1875</v>
      </c>
      <c r="H389" s="162" t="s">
        <v>3699</v>
      </c>
      <c r="I389" s="163" t="s">
        <v>1412</v>
      </c>
      <c r="J389" s="164">
        <v>3000000</v>
      </c>
      <c r="K389" s="131">
        <v>22200000</v>
      </c>
      <c r="L389" s="102">
        <v>45065</v>
      </c>
      <c r="M389" s="151">
        <v>45290</v>
      </c>
      <c r="N389" s="111">
        <f t="shared" si="12"/>
        <v>225</v>
      </c>
      <c r="O389" s="80" t="s">
        <v>1398</v>
      </c>
      <c r="P389" s="84" t="s">
        <v>3649</v>
      </c>
      <c r="Q389" s="106">
        <v>45062</v>
      </c>
      <c r="R389" s="152">
        <v>768551938</v>
      </c>
      <c r="S389" s="84" t="s">
        <v>3700</v>
      </c>
      <c r="T389" s="131">
        <v>22200000</v>
      </c>
      <c r="U389" s="80" t="s">
        <v>25</v>
      </c>
      <c r="V389" s="80" t="s">
        <v>1001</v>
      </c>
      <c r="W389" s="84"/>
      <c r="X389" s="84"/>
      <c r="Y389" s="84"/>
      <c r="Z389" s="84"/>
      <c r="AA389" s="84"/>
      <c r="AB389" s="84"/>
      <c r="AC389" s="84"/>
      <c r="AD389" s="98"/>
      <c r="AE389" s="84"/>
      <c r="AF389" s="84"/>
      <c r="AG389" s="84"/>
      <c r="AH389" s="84"/>
      <c r="AI389" s="84"/>
      <c r="AJ389" s="84"/>
      <c r="AK389" s="84"/>
      <c r="AL389" s="80"/>
      <c r="AM389" s="80"/>
      <c r="AN389" s="106"/>
      <c r="AO389" s="107"/>
      <c r="AP389" s="81"/>
      <c r="AQ389" s="80" t="s">
        <v>1332</v>
      </c>
      <c r="AR389" s="58" t="s">
        <v>3701</v>
      </c>
      <c r="AS389" s="58" t="s">
        <v>3652</v>
      </c>
      <c r="AT389" s="158" t="s">
        <v>3702</v>
      </c>
      <c r="AU389" s="165"/>
      <c r="AV389" s="165"/>
      <c r="AW389" s="165"/>
      <c r="AX389" s="165"/>
      <c r="AY389" s="165"/>
      <c r="AZ389" s="165"/>
      <c r="BA389" s="165"/>
      <c r="BB389" s="165"/>
      <c r="BC389" s="165"/>
      <c r="BD389" s="165"/>
      <c r="BE389" s="165"/>
      <c r="BF389" s="165"/>
      <c r="BG389" s="165"/>
    </row>
    <row r="390" spans="1:59" ht="28.15" customHeight="1" x14ac:dyDescent="0.25">
      <c r="A390" s="150">
        <v>388</v>
      </c>
      <c r="B390" s="160" t="s">
        <v>3703</v>
      </c>
      <c r="C390" s="80" t="s">
        <v>978</v>
      </c>
      <c r="D390" s="161">
        <v>45065</v>
      </c>
      <c r="E390" s="56" t="s">
        <v>1324</v>
      </c>
      <c r="F390" s="160" t="s">
        <v>3704</v>
      </c>
      <c r="G390" s="160" t="s">
        <v>3705</v>
      </c>
      <c r="H390" s="162" t="s">
        <v>3706</v>
      </c>
      <c r="I390" s="163" t="s">
        <v>1885</v>
      </c>
      <c r="J390" s="164">
        <v>3000000</v>
      </c>
      <c r="K390" s="131">
        <v>22100000</v>
      </c>
      <c r="L390" s="102">
        <v>45065</v>
      </c>
      <c r="M390" s="151">
        <v>45290</v>
      </c>
      <c r="N390" s="111">
        <f t="shared" si="12"/>
        <v>225</v>
      </c>
      <c r="O390" s="80" t="s">
        <v>1398</v>
      </c>
      <c r="P390" s="84" t="s">
        <v>3649</v>
      </c>
      <c r="Q390" s="106">
        <v>45062</v>
      </c>
      <c r="R390" s="152">
        <v>768551938</v>
      </c>
      <c r="S390" s="84" t="s">
        <v>3707</v>
      </c>
      <c r="T390" s="131">
        <v>22100000</v>
      </c>
      <c r="U390" s="80" t="s">
        <v>25</v>
      </c>
      <c r="V390" s="80" t="s">
        <v>1001</v>
      </c>
      <c r="W390" s="84"/>
      <c r="X390" s="84"/>
      <c r="Y390" s="84"/>
      <c r="Z390" s="84"/>
      <c r="AA390" s="84"/>
      <c r="AB390" s="84"/>
      <c r="AC390" s="84"/>
      <c r="AD390" s="98"/>
      <c r="AE390" s="84"/>
      <c r="AF390" s="84"/>
      <c r="AG390" s="84"/>
      <c r="AH390" s="84"/>
      <c r="AI390" s="84"/>
      <c r="AJ390" s="84"/>
      <c r="AK390" s="84"/>
      <c r="AL390" s="80"/>
      <c r="AM390" s="80"/>
      <c r="AN390" s="106"/>
      <c r="AO390" s="107"/>
      <c r="AP390" s="81"/>
      <c r="AQ390" s="80" t="s">
        <v>1332</v>
      </c>
      <c r="AR390" s="58" t="s">
        <v>3708</v>
      </c>
      <c r="AS390" s="58" t="s">
        <v>3652</v>
      </c>
      <c r="AT390" s="158" t="s">
        <v>3709</v>
      </c>
      <c r="AU390" s="165"/>
      <c r="AV390" s="165"/>
      <c r="AW390" s="165"/>
      <c r="AX390" s="165"/>
      <c r="AY390" s="165"/>
      <c r="AZ390" s="165"/>
      <c r="BA390" s="165"/>
      <c r="BB390" s="165"/>
      <c r="BC390" s="165"/>
      <c r="BD390" s="165"/>
      <c r="BE390" s="165"/>
      <c r="BF390" s="165"/>
      <c r="BG390" s="165"/>
    </row>
    <row r="391" spans="1:59" ht="28.15" customHeight="1" x14ac:dyDescent="0.25">
      <c r="A391" s="153">
        <v>389</v>
      </c>
      <c r="B391" s="160" t="s">
        <v>3710</v>
      </c>
      <c r="C391" s="80" t="s">
        <v>978</v>
      </c>
      <c r="D391" s="161">
        <v>45070</v>
      </c>
      <c r="E391" s="56" t="s">
        <v>1324</v>
      </c>
      <c r="F391" s="160" t="s">
        <v>1891</v>
      </c>
      <c r="G391" s="160" t="s">
        <v>3711</v>
      </c>
      <c r="H391" s="162" t="s">
        <v>3712</v>
      </c>
      <c r="I391" s="163" t="s">
        <v>1397</v>
      </c>
      <c r="J391" s="164">
        <v>4202400</v>
      </c>
      <c r="K391" s="131">
        <v>30397360</v>
      </c>
      <c r="L391" s="102">
        <v>45070</v>
      </c>
      <c r="M391" s="151">
        <v>45289</v>
      </c>
      <c r="N391" s="111">
        <f t="shared" si="12"/>
        <v>219</v>
      </c>
      <c r="O391" s="80" t="s">
        <v>1398</v>
      </c>
      <c r="P391" s="84" t="s">
        <v>3649</v>
      </c>
      <c r="Q391" s="106">
        <v>45062</v>
      </c>
      <c r="R391" s="152">
        <v>768551938</v>
      </c>
      <c r="S391" s="84" t="s">
        <v>3713</v>
      </c>
      <c r="T391" s="131">
        <v>30397360</v>
      </c>
      <c r="U391" s="80" t="s">
        <v>25</v>
      </c>
      <c r="V391" s="80" t="s">
        <v>1001</v>
      </c>
      <c r="W391" s="84"/>
      <c r="X391" s="84"/>
      <c r="Y391" s="84"/>
      <c r="Z391" s="84"/>
      <c r="AA391" s="84"/>
      <c r="AB391" s="84"/>
      <c r="AC391" s="84"/>
      <c r="AD391" s="98"/>
      <c r="AE391" s="84"/>
      <c r="AF391" s="84"/>
      <c r="AG391" s="84"/>
      <c r="AH391" s="84"/>
      <c r="AI391" s="84"/>
      <c r="AJ391" s="84"/>
      <c r="AK391" s="84"/>
      <c r="AL391" s="80"/>
      <c r="AM391" s="80"/>
      <c r="AN391" s="106"/>
      <c r="AO391" s="107"/>
      <c r="AP391" s="81"/>
      <c r="AQ391" s="80" t="s">
        <v>1332</v>
      </c>
      <c r="AR391" s="58" t="s">
        <v>3714</v>
      </c>
      <c r="AS391" s="58" t="s">
        <v>3715</v>
      </c>
      <c r="AT391" s="158" t="s">
        <v>3716</v>
      </c>
      <c r="AU391" s="165"/>
      <c r="AV391" s="165"/>
      <c r="AW391" s="165"/>
      <c r="AX391" s="165"/>
      <c r="AY391" s="165"/>
      <c r="AZ391" s="165"/>
      <c r="BA391" s="165"/>
      <c r="BB391" s="165"/>
      <c r="BC391" s="165"/>
      <c r="BD391" s="165"/>
      <c r="BE391" s="165"/>
      <c r="BF391" s="165"/>
      <c r="BG391" s="165"/>
    </row>
    <row r="392" spans="1:59" ht="28.15" customHeight="1" x14ac:dyDescent="0.25">
      <c r="A392" s="150">
        <v>390</v>
      </c>
      <c r="B392" s="160" t="s">
        <v>3717</v>
      </c>
      <c r="C392" s="80" t="s">
        <v>978</v>
      </c>
      <c r="D392" s="161">
        <v>45065</v>
      </c>
      <c r="E392" s="56" t="s">
        <v>1358</v>
      </c>
      <c r="F392" s="160" t="s">
        <v>918</v>
      </c>
      <c r="G392" s="160" t="s">
        <v>3718</v>
      </c>
      <c r="H392" s="162" t="s">
        <v>3719</v>
      </c>
      <c r="I392" s="163" t="s">
        <v>1397</v>
      </c>
      <c r="J392" s="164">
        <v>2626500</v>
      </c>
      <c r="K392" s="131">
        <v>19348550</v>
      </c>
      <c r="L392" s="102">
        <v>45065</v>
      </c>
      <c r="M392" s="151">
        <v>45290</v>
      </c>
      <c r="N392" s="111">
        <f t="shared" si="12"/>
        <v>225</v>
      </c>
      <c r="O392" s="166"/>
      <c r="P392" s="84" t="s">
        <v>3649</v>
      </c>
      <c r="Q392" s="106">
        <v>45062</v>
      </c>
      <c r="R392" s="152">
        <v>768551938</v>
      </c>
      <c r="S392" s="84" t="s">
        <v>3720</v>
      </c>
      <c r="T392" s="131">
        <v>19348550</v>
      </c>
      <c r="U392" s="80" t="s">
        <v>25</v>
      </c>
      <c r="V392" s="80" t="s">
        <v>1001</v>
      </c>
      <c r="W392" s="84"/>
      <c r="X392" s="84"/>
      <c r="Y392" s="84"/>
      <c r="Z392" s="84"/>
      <c r="AA392" s="84"/>
      <c r="AB392" s="84"/>
      <c r="AC392" s="84"/>
      <c r="AD392" s="98"/>
      <c r="AE392" s="84"/>
      <c r="AF392" s="84"/>
      <c r="AG392" s="84"/>
      <c r="AH392" s="84"/>
      <c r="AI392" s="84"/>
      <c r="AJ392" s="84"/>
      <c r="AK392" s="84"/>
      <c r="AL392" s="80"/>
      <c r="AM392" s="80"/>
      <c r="AN392" s="106"/>
      <c r="AO392" s="107"/>
      <c r="AP392" s="81"/>
      <c r="AQ392" s="80" t="s">
        <v>1332</v>
      </c>
      <c r="AR392" s="58" t="s">
        <v>3721</v>
      </c>
      <c r="AS392" s="58" t="s">
        <v>3652</v>
      </c>
      <c r="AT392" s="158" t="s">
        <v>3722</v>
      </c>
      <c r="AU392" s="165"/>
      <c r="AV392" s="165"/>
      <c r="AW392" s="165"/>
      <c r="AX392" s="165"/>
      <c r="AY392" s="165"/>
      <c r="AZ392" s="165"/>
      <c r="BA392" s="165"/>
      <c r="BB392" s="165"/>
      <c r="BC392" s="165"/>
      <c r="BD392" s="165"/>
      <c r="BE392" s="165"/>
      <c r="BF392" s="165"/>
      <c r="BG392" s="165"/>
    </row>
    <row r="393" spans="1:59" ht="28.15" customHeight="1" x14ac:dyDescent="0.25">
      <c r="A393" s="132">
        <v>391</v>
      </c>
      <c r="B393" s="160" t="s">
        <v>3723</v>
      </c>
      <c r="C393" s="80" t="s">
        <v>978</v>
      </c>
      <c r="D393" s="161">
        <v>45065</v>
      </c>
      <c r="E393" s="56" t="s">
        <v>1358</v>
      </c>
      <c r="F393" s="160" t="s">
        <v>3724</v>
      </c>
      <c r="G393" s="160" t="s">
        <v>3725</v>
      </c>
      <c r="H393" s="162" t="s">
        <v>3726</v>
      </c>
      <c r="I393" s="163" t="s">
        <v>1397</v>
      </c>
      <c r="J393" s="164">
        <v>1854000</v>
      </c>
      <c r="K393" s="131">
        <v>13657800</v>
      </c>
      <c r="L393" s="102">
        <v>45065</v>
      </c>
      <c r="M393" s="151">
        <v>45290</v>
      </c>
      <c r="N393" s="111">
        <f t="shared" si="12"/>
        <v>225</v>
      </c>
      <c r="O393" s="80" t="s">
        <v>1398</v>
      </c>
      <c r="P393" s="84" t="s">
        <v>3649</v>
      </c>
      <c r="Q393" s="106">
        <v>45062</v>
      </c>
      <c r="R393" s="152">
        <v>768551938</v>
      </c>
      <c r="S393" s="84" t="s">
        <v>3727</v>
      </c>
      <c r="T393" s="131">
        <v>13657800</v>
      </c>
      <c r="U393" s="80" t="s">
        <v>25</v>
      </c>
      <c r="V393" s="80" t="s">
        <v>1001</v>
      </c>
      <c r="W393" s="84"/>
      <c r="X393" s="84"/>
      <c r="Y393" s="84"/>
      <c r="Z393" s="84"/>
      <c r="AA393" s="84"/>
      <c r="AB393" s="84"/>
      <c r="AC393" s="84"/>
      <c r="AD393" s="98"/>
      <c r="AE393" s="84"/>
      <c r="AF393" s="84"/>
      <c r="AG393" s="84"/>
      <c r="AH393" s="84"/>
      <c r="AI393" s="84"/>
      <c r="AJ393" s="84"/>
      <c r="AK393" s="84"/>
      <c r="AL393" s="80"/>
      <c r="AM393" s="80"/>
      <c r="AN393" s="106"/>
      <c r="AO393" s="107"/>
      <c r="AP393" s="81"/>
      <c r="AQ393" s="80" t="s">
        <v>1332</v>
      </c>
      <c r="AR393" s="58" t="s">
        <v>3728</v>
      </c>
      <c r="AS393" s="58" t="s">
        <v>3652</v>
      </c>
      <c r="AT393" s="158" t="s">
        <v>3729</v>
      </c>
      <c r="AU393" s="165"/>
      <c r="AV393" s="165"/>
      <c r="AW393" s="165"/>
      <c r="AX393" s="165"/>
      <c r="AY393" s="165"/>
      <c r="AZ393" s="165"/>
      <c r="BA393" s="165"/>
      <c r="BB393" s="165"/>
      <c r="BC393" s="165"/>
      <c r="BD393" s="165"/>
      <c r="BE393" s="165"/>
      <c r="BF393" s="165"/>
      <c r="BG393" s="165"/>
    </row>
    <row r="394" spans="1:59" ht="28.15" customHeight="1" x14ac:dyDescent="0.25">
      <c r="A394" s="130">
        <v>392</v>
      </c>
      <c r="B394" s="160" t="s">
        <v>3730</v>
      </c>
      <c r="C394" s="80" t="s">
        <v>978</v>
      </c>
      <c r="D394" s="161">
        <v>45065</v>
      </c>
      <c r="E394" s="56" t="s">
        <v>1358</v>
      </c>
      <c r="F394" s="160" t="s">
        <v>847</v>
      </c>
      <c r="G394" s="160" t="s">
        <v>846</v>
      </c>
      <c r="H394" s="162" t="s">
        <v>1932</v>
      </c>
      <c r="I394" s="163" t="s">
        <v>1397</v>
      </c>
      <c r="J394" s="164">
        <v>2884000</v>
      </c>
      <c r="K394" s="131">
        <v>21245467</v>
      </c>
      <c r="L394" s="102">
        <v>45065</v>
      </c>
      <c r="M394" s="151">
        <v>45290</v>
      </c>
      <c r="N394" s="111">
        <f t="shared" si="12"/>
        <v>225</v>
      </c>
      <c r="O394" s="80" t="s">
        <v>1398</v>
      </c>
      <c r="P394" s="84" t="s">
        <v>3649</v>
      </c>
      <c r="Q394" s="106">
        <v>45062</v>
      </c>
      <c r="R394" s="152">
        <v>768551938</v>
      </c>
      <c r="S394" s="84" t="s">
        <v>3731</v>
      </c>
      <c r="T394" s="131">
        <v>21245467</v>
      </c>
      <c r="U394" s="80" t="s">
        <v>25</v>
      </c>
      <c r="V394" s="80" t="s">
        <v>1001</v>
      </c>
      <c r="W394" s="84"/>
      <c r="X394" s="84"/>
      <c r="Y394" s="84"/>
      <c r="Z394" s="84"/>
      <c r="AA394" s="84"/>
      <c r="AB394" s="84"/>
      <c r="AC394" s="84"/>
      <c r="AD394" s="98"/>
      <c r="AE394" s="84"/>
      <c r="AF394" s="84"/>
      <c r="AG394" s="84"/>
      <c r="AH394" s="84"/>
      <c r="AI394" s="84"/>
      <c r="AJ394" s="84"/>
      <c r="AK394" s="84"/>
      <c r="AL394" s="80"/>
      <c r="AM394" s="80"/>
      <c r="AN394" s="106"/>
      <c r="AO394" s="107"/>
      <c r="AP394" s="81"/>
      <c r="AQ394" s="80" t="s">
        <v>1332</v>
      </c>
      <c r="AR394" s="58" t="s">
        <v>3732</v>
      </c>
      <c r="AS394" s="58" t="s">
        <v>3652</v>
      </c>
      <c r="AT394" s="158" t="s">
        <v>3733</v>
      </c>
      <c r="AU394" s="165"/>
      <c r="AV394" s="165"/>
      <c r="AW394" s="165"/>
      <c r="AX394" s="165"/>
      <c r="AY394" s="165"/>
      <c r="AZ394" s="165"/>
      <c r="BA394" s="165"/>
      <c r="BB394" s="165"/>
      <c r="BC394" s="165"/>
      <c r="BD394" s="165"/>
      <c r="BE394" s="165"/>
      <c r="BF394" s="165"/>
      <c r="BG394" s="165"/>
    </row>
    <row r="395" spans="1:59" ht="28.15" customHeight="1" x14ac:dyDescent="0.25">
      <c r="A395" s="132">
        <v>393</v>
      </c>
      <c r="B395" s="160" t="s">
        <v>3734</v>
      </c>
      <c r="C395" s="80" t="s">
        <v>978</v>
      </c>
      <c r="D395" s="161">
        <v>45070</v>
      </c>
      <c r="E395" s="56" t="s">
        <v>1324</v>
      </c>
      <c r="F395" s="160" t="s">
        <v>3735</v>
      </c>
      <c r="G395" s="160" t="s">
        <v>3736</v>
      </c>
      <c r="H395" s="162" t="s">
        <v>3737</v>
      </c>
      <c r="I395" s="163" t="s">
        <v>1924</v>
      </c>
      <c r="J395" s="164">
        <v>4202400</v>
      </c>
      <c r="K395" s="131">
        <v>30257280</v>
      </c>
      <c r="L395" s="102">
        <v>45070</v>
      </c>
      <c r="M395" s="151">
        <v>45288</v>
      </c>
      <c r="N395" s="111">
        <f t="shared" si="12"/>
        <v>218</v>
      </c>
      <c r="O395" s="80" t="s">
        <v>1398</v>
      </c>
      <c r="P395" s="84" t="s">
        <v>3649</v>
      </c>
      <c r="Q395" s="106">
        <v>45062</v>
      </c>
      <c r="R395" s="152">
        <v>768551938</v>
      </c>
      <c r="S395" s="84" t="s">
        <v>3738</v>
      </c>
      <c r="T395" s="131">
        <v>30257280</v>
      </c>
      <c r="U395" s="80" t="s">
        <v>25</v>
      </c>
      <c r="V395" s="80" t="s">
        <v>1001</v>
      </c>
      <c r="W395" s="84"/>
      <c r="X395" s="84"/>
      <c r="Y395" s="84"/>
      <c r="Z395" s="84"/>
      <c r="AA395" s="84"/>
      <c r="AB395" s="84"/>
      <c r="AC395" s="84"/>
      <c r="AD395" s="98"/>
      <c r="AE395" s="84"/>
      <c r="AF395" s="84"/>
      <c r="AG395" s="84"/>
      <c r="AH395" s="84"/>
      <c r="AI395" s="84"/>
      <c r="AJ395" s="84"/>
      <c r="AK395" s="84"/>
      <c r="AL395" s="80"/>
      <c r="AM395" s="80"/>
      <c r="AN395" s="106"/>
      <c r="AO395" s="107"/>
      <c r="AP395" s="81"/>
      <c r="AQ395" s="80" t="s">
        <v>1332</v>
      </c>
      <c r="AR395" s="58" t="s">
        <v>3739</v>
      </c>
      <c r="AS395" s="58" t="s">
        <v>3740</v>
      </c>
      <c r="AT395" s="158" t="s">
        <v>3653</v>
      </c>
      <c r="AU395" s="165"/>
      <c r="AV395" s="165"/>
      <c r="AW395" s="165"/>
      <c r="AX395" s="165"/>
      <c r="AY395" s="165"/>
      <c r="AZ395" s="165"/>
      <c r="BA395" s="165"/>
      <c r="BB395" s="165"/>
      <c r="BC395" s="165"/>
      <c r="BD395" s="165"/>
      <c r="BE395" s="165"/>
      <c r="BF395" s="165"/>
      <c r="BG395" s="165"/>
    </row>
    <row r="396" spans="1:59" ht="28.15" customHeight="1" x14ac:dyDescent="0.25">
      <c r="A396" s="150">
        <v>394</v>
      </c>
      <c r="B396" s="160" t="s">
        <v>3741</v>
      </c>
      <c r="C396" s="80" t="s">
        <v>978</v>
      </c>
      <c r="D396" s="161">
        <v>45065</v>
      </c>
      <c r="E396" s="56" t="s">
        <v>1324</v>
      </c>
      <c r="F396" s="160" t="s">
        <v>3742</v>
      </c>
      <c r="G396" s="160" t="s">
        <v>3743</v>
      </c>
      <c r="H396" s="162" t="s">
        <v>3744</v>
      </c>
      <c r="I396" s="163" t="s">
        <v>2385</v>
      </c>
      <c r="J396" s="164">
        <v>3887220</v>
      </c>
      <c r="K396" s="131">
        <v>28635854</v>
      </c>
      <c r="L396" s="102">
        <v>45065</v>
      </c>
      <c r="M396" s="151">
        <v>45290</v>
      </c>
      <c r="N396" s="111">
        <f t="shared" si="12"/>
        <v>225</v>
      </c>
      <c r="O396" s="80" t="s">
        <v>1398</v>
      </c>
      <c r="P396" s="84" t="s">
        <v>3649</v>
      </c>
      <c r="Q396" s="106">
        <v>45062</v>
      </c>
      <c r="R396" s="152">
        <v>768551938</v>
      </c>
      <c r="S396" s="84" t="s">
        <v>3745</v>
      </c>
      <c r="T396" s="131">
        <v>28635854</v>
      </c>
      <c r="U396" s="80" t="s">
        <v>25</v>
      </c>
      <c r="V396" s="80" t="s">
        <v>1001</v>
      </c>
      <c r="W396" s="84"/>
      <c r="X396" s="84"/>
      <c r="Y396" s="84"/>
      <c r="Z396" s="84"/>
      <c r="AA396" s="84"/>
      <c r="AB396" s="84"/>
      <c r="AC396" s="84"/>
      <c r="AD396" s="98"/>
      <c r="AE396" s="84"/>
      <c r="AF396" s="84"/>
      <c r="AG396" s="84"/>
      <c r="AH396" s="84"/>
      <c r="AI396" s="84"/>
      <c r="AJ396" s="84"/>
      <c r="AK396" s="84"/>
      <c r="AL396" s="80"/>
      <c r="AM396" s="80"/>
      <c r="AN396" s="106"/>
      <c r="AO396" s="107"/>
      <c r="AP396" s="81"/>
      <c r="AQ396" s="80" t="s">
        <v>1332</v>
      </c>
      <c r="AR396" s="58" t="s">
        <v>3746</v>
      </c>
      <c r="AS396" s="58" t="s">
        <v>3652</v>
      </c>
      <c r="AT396" s="158" t="s">
        <v>3653</v>
      </c>
      <c r="AU396" s="165"/>
      <c r="AV396" s="165"/>
      <c r="AW396" s="165"/>
      <c r="AX396" s="165"/>
      <c r="AY396" s="165"/>
      <c r="AZ396" s="165"/>
      <c r="BA396" s="165"/>
      <c r="BB396" s="165"/>
      <c r="BC396" s="165"/>
      <c r="BD396" s="165"/>
      <c r="BE396" s="165"/>
      <c r="BF396" s="165"/>
      <c r="BG396" s="165"/>
    </row>
    <row r="397" spans="1:59" ht="28.15" customHeight="1" x14ac:dyDescent="0.25">
      <c r="A397" s="153">
        <v>395</v>
      </c>
      <c r="B397" s="160" t="s">
        <v>3747</v>
      </c>
      <c r="C397" s="80" t="s">
        <v>978</v>
      </c>
      <c r="D397" s="161">
        <v>45065</v>
      </c>
      <c r="E397" s="56" t="s">
        <v>1358</v>
      </c>
      <c r="F397" s="160" t="s">
        <v>3748</v>
      </c>
      <c r="G397" s="160" t="s">
        <v>3749</v>
      </c>
      <c r="H397" s="162" t="s">
        <v>3750</v>
      </c>
      <c r="I397" s="163" t="s">
        <v>3751</v>
      </c>
      <c r="J397" s="164">
        <v>2311320</v>
      </c>
      <c r="K397" s="131">
        <v>15948108</v>
      </c>
      <c r="L397" s="102">
        <v>45065</v>
      </c>
      <c r="M397" s="151">
        <v>45275</v>
      </c>
      <c r="N397" s="111">
        <f t="shared" si="12"/>
        <v>210</v>
      </c>
      <c r="O397" s="80" t="s">
        <v>1398</v>
      </c>
      <c r="P397" s="84" t="s">
        <v>3649</v>
      </c>
      <c r="Q397" s="106">
        <v>45062</v>
      </c>
      <c r="R397" s="152">
        <v>768551938</v>
      </c>
      <c r="S397" s="84" t="s">
        <v>3752</v>
      </c>
      <c r="T397" s="131">
        <v>15948108</v>
      </c>
      <c r="U397" s="80" t="s">
        <v>25</v>
      </c>
      <c r="V397" s="80" t="s">
        <v>1001</v>
      </c>
      <c r="W397" s="84"/>
      <c r="X397" s="84"/>
      <c r="Y397" s="84"/>
      <c r="Z397" s="84"/>
      <c r="AA397" s="84"/>
      <c r="AB397" s="84"/>
      <c r="AC397" s="84"/>
      <c r="AD397" s="98"/>
      <c r="AE397" s="84"/>
      <c r="AF397" s="84"/>
      <c r="AG397" s="84"/>
      <c r="AH397" s="84"/>
      <c r="AI397" s="84"/>
      <c r="AJ397" s="84"/>
      <c r="AK397" s="84"/>
      <c r="AL397" s="80"/>
      <c r="AM397" s="80"/>
      <c r="AN397" s="106"/>
      <c r="AO397" s="107"/>
      <c r="AP397" s="81"/>
      <c r="AQ397" s="80" t="s">
        <v>1332</v>
      </c>
      <c r="AR397" s="58" t="s">
        <v>3753</v>
      </c>
      <c r="AS397" s="58" t="s">
        <v>3652</v>
      </c>
      <c r="AT397" s="158" t="s">
        <v>3653</v>
      </c>
      <c r="AU397" s="165"/>
      <c r="AV397" s="165"/>
      <c r="AW397" s="165"/>
      <c r="AX397" s="165"/>
      <c r="AY397" s="165"/>
      <c r="AZ397" s="165"/>
      <c r="BA397" s="165"/>
      <c r="BB397" s="165"/>
      <c r="BC397" s="165"/>
      <c r="BD397" s="165"/>
      <c r="BE397" s="165"/>
      <c r="BF397" s="165"/>
      <c r="BG397" s="165"/>
    </row>
    <row r="398" spans="1:59" ht="28.15" customHeight="1" x14ac:dyDescent="0.25">
      <c r="A398" s="150">
        <v>396</v>
      </c>
      <c r="B398" s="160" t="s">
        <v>3754</v>
      </c>
      <c r="C398" s="80" t="s">
        <v>978</v>
      </c>
      <c r="D398" s="161">
        <v>45069</v>
      </c>
      <c r="E398" s="56" t="s">
        <v>1358</v>
      </c>
      <c r="F398" s="160" t="s">
        <v>2164</v>
      </c>
      <c r="G398" s="160" t="s">
        <v>3755</v>
      </c>
      <c r="H398" s="162" t="s">
        <v>3756</v>
      </c>
      <c r="I398" s="163" t="s">
        <v>3751</v>
      </c>
      <c r="J398" s="164">
        <v>2311320</v>
      </c>
      <c r="K398" s="131">
        <v>15948108</v>
      </c>
      <c r="L398" s="102">
        <v>45069</v>
      </c>
      <c r="M398" s="151">
        <v>45277</v>
      </c>
      <c r="N398" s="111">
        <f t="shared" si="12"/>
        <v>208</v>
      </c>
      <c r="O398" s="80" t="s">
        <v>1398</v>
      </c>
      <c r="P398" s="84" t="s">
        <v>3649</v>
      </c>
      <c r="Q398" s="106">
        <v>45062</v>
      </c>
      <c r="R398" s="152">
        <v>768551938</v>
      </c>
      <c r="S398" s="84" t="s">
        <v>3757</v>
      </c>
      <c r="T398" s="131">
        <v>15948108</v>
      </c>
      <c r="U398" s="80" t="s">
        <v>25</v>
      </c>
      <c r="V398" s="80" t="s">
        <v>1001</v>
      </c>
      <c r="W398" s="84"/>
      <c r="X398" s="84"/>
      <c r="Y398" s="84"/>
      <c r="Z398" s="84"/>
      <c r="AA398" s="84"/>
      <c r="AB398" s="84"/>
      <c r="AC398" s="84"/>
      <c r="AD398" s="98"/>
      <c r="AE398" s="84"/>
      <c r="AF398" s="84"/>
      <c r="AG398" s="84"/>
      <c r="AH398" s="84"/>
      <c r="AI398" s="84"/>
      <c r="AJ398" s="84"/>
      <c r="AK398" s="84"/>
      <c r="AL398" s="80"/>
      <c r="AM398" s="80"/>
      <c r="AN398" s="106"/>
      <c r="AO398" s="107"/>
      <c r="AP398" s="81"/>
      <c r="AQ398" s="80" t="s">
        <v>1332</v>
      </c>
      <c r="AR398" s="58" t="s">
        <v>3758</v>
      </c>
      <c r="AS398" s="58" t="s">
        <v>3652</v>
      </c>
      <c r="AT398" s="158" t="s">
        <v>3653</v>
      </c>
      <c r="AU398" s="165"/>
      <c r="AV398" s="165"/>
      <c r="AW398" s="165"/>
      <c r="AX398" s="165"/>
      <c r="AY398" s="165"/>
      <c r="AZ398" s="165"/>
      <c r="BA398" s="165"/>
      <c r="BB398" s="165"/>
      <c r="BC398" s="165"/>
      <c r="BD398" s="165"/>
      <c r="BE398" s="165"/>
      <c r="BF398" s="165"/>
      <c r="BG398" s="165"/>
    </row>
    <row r="399" spans="1:59" ht="28.15" customHeight="1" x14ac:dyDescent="0.25">
      <c r="A399" s="132">
        <v>397</v>
      </c>
      <c r="B399" s="160" t="s">
        <v>3759</v>
      </c>
      <c r="C399" s="80" t="s">
        <v>978</v>
      </c>
      <c r="D399" s="161">
        <v>45070</v>
      </c>
      <c r="E399" s="56" t="s">
        <v>1324</v>
      </c>
      <c r="F399" s="160" t="s">
        <v>3760</v>
      </c>
      <c r="G399" s="160" t="s">
        <v>3761</v>
      </c>
      <c r="H399" s="162" t="s">
        <v>3762</v>
      </c>
      <c r="I399" s="163" t="s">
        <v>1412</v>
      </c>
      <c r="J399" s="164">
        <v>3605000</v>
      </c>
      <c r="K399" s="131">
        <v>25956000</v>
      </c>
      <c r="L399" s="102">
        <v>45070</v>
      </c>
      <c r="M399" s="151">
        <v>45288</v>
      </c>
      <c r="N399" s="111">
        <f t="shared" si="12"/>
        <v>218</v>
      </c>
      <c r="O399" s="80" t="s">
        <v>1398</v>
      </c>
      <c r="P399" s="84" t="s">
        <v>3649</v>
      </c>
      <c r="Q399" s="106">
        <v>45062</v>
      </c>
      <c r="R399" s="152">
        <v>768551938</v>
      </c>
      <c r="S399" s="84" t="s">
        <v>3763</v>
      </c>
      <c r="T399" s="131">
        <v>25956000</v>
      </c>
      <c r="U399" s="80" t="s">
        <v>25</v>
      </c>
      <c r="V399" s="80" t="s">
        <v>1001</v>
      </c>
      <c r="W399" s="84"/>
      <c r="X399" s="84"/>
      <c r="Y399" s="84"/>
      <c r="Z399" s="84"/>
      <c r="AA399" s="84"/>
      <c r="AB399" s="84"/>
      <c r="AC399" s="84"/>
      <c r="AD399" s="98"/>
      <c r="AE399" s="84"/>
      <c r="AF399" s="84"/>
      <c r="AG399" s="84"/>
      <c r="AH399" s="84"/>
      <c r="AI399" s="84"/>
      <c r="AJ399" s="84"/>
      <c r="AK399" s="84"/>
      <c r="AL399" s="80"/>
      <c r="AM399" s="80"/>
      <c r="AN399" s="106"/>
      <c r="AO399" s="107"/>
      <c r="AP399" s="81"/>
      <c r="AQ399" s="80" t="s">
        <v>1332</v>
      </c>
      <c r="AR399" s="58" t="s">
        <v>3764</v>
      </c>
      <c r="AS399" s="58" t="s">
        <v>3652</v>
      </c>
      <c r="AT399" s="158" t="s">
        <v>3653</v>
      </c>
      <c r="AU399" s="165"/>
      <c r="AV399" s="165"/>
      <c r="AW399" s="165"/>
      <c r="AX399" s="165"/>
      <c r="AY399" s="165"/>
      <c r="AZ399" s="165"/>
      <c r="BA399" s="165"/>
      <c r="BB399" s="165"/>
      <c r="BC399" s="165"/>
      <c r="BD399" s="165"/>
      <c r="BE399" s="165"/>
      <c r="BF399" s="165"/>
      <c r="BG399" s="165"/>
    </row>
    <row r="400" spans="1:59" ht="28.15" customHeight="1" x14ac:dyDescent="0.25">
      <c r="A400" s="130">
        <v>398</v>
      </c>
      <c r="B400" s="160" t="s">
        <v>3765</v>
      </c>
      <c r="C400" s="80" t="s">
        <v>978</v>
      </c>
      <c r="D400" s="161">
        <v>45069</v>
      </c>
      <c r="E400" s="56" t="s">
        <v>1358</v>
      </c>
      <c r="F400" s="160" t="s">
        <v>3766</v>
      </c>
      <c r="G400" s="160" t="s">
        <v>2199</v>
      </c>
      <c r="H400" s="162" t="s">
        <v>3767</v>
      </c>
      <c r="I400" s="163" t="s">
        <v>1885</v>
      </c>
      <c r="J400" s="164">
        <v>2311320</v>
      </c>
      <c r="K400" s="131">
        <v>15948108</v>
      </c>
      <c r="L400" s="102">
        <v>45069</v>
      </c>
      <c r="M400" s="151">
        <v>45277</v>
      </c>
      <c r="N400" s="111">
        <f t="shared" si="12"/>
        <v>208</v>
      </c>
      <c r="O400" s="80" t="s">
        <v>1398</v>
      </c>
      <c r="P400" s="84" t="s">
        <v>3649</v>
      </c>
      <c r="Q400" s="106">
        <v>45062</v>
      </c>
      <c r="R400" s="152">
        <v>768551938</v>
      </c>
      <c r="S400" s="84" t="s">
        <v>3768</v>
      </c>
      <c r="T400" s="131">
        <v>15948108</v>
      </c>
      <c r="U400" s="80" t="s">
        <v>25</v>
      </c>
      <c r="V400" s="80" t="s">
        <v>1001</v>
      </c>
      <c r="W400" s="84"/>
      <c r="X400" s="84"/>
      <c r="Y400" s="84"/>
      <c r="Z400" s="84"/>
      <c r="AA400" s="84"/>
      <c r="AB400" s="84"/>
      <c r="AC400" s="84"/>
      <c r="AD400" s="98"/>
      <c r="AE400" s="84"/>
      <c r="AF400" s="84"/>
      <c r="AG400" s="84"/>
      <c r="AH400" s="84"/>
      <c r="AI400" s="84"/>
      <c r="AJ400" s="84"/>
      <c r="AK400" s="84"/>
      <c r="AL400" s="80"/>
      <c r="AM400" s="80"/>
      <c r="AN400" s="106"/>
      <c r="AO400" s="107"/>
      <c r="AP400" s="81"/>
      <c r="AQ400" s="80" t="s">
        <v>1332</v>
      </c>
      <c r="AR400" s="58" t="s">
        <v>3753</v>
      </c>
      <c r="AS400" s="58" t="s">
        <v>3652</v>
      </c>
      <c r="AT400" s="158" t="s">
        <v>3653</v>
      </c>
      <c r="AU400" s="165"/>
      <c r="AV400" s="165"/>
      <c r="AW400" s="165"/>
      <c r="AX400" s="165"/>
      <c r="AY400" s="165"/>
      <c r="AZ400" s="165"/>
      <c r="BA400" s="165"/>
      <c r="BB400" s="165"/>
      <c r="BC400" s="165"/>
      <c r="BD400" s="165"/>
      <c r="BE400" s="165"/>
      <c r="BF400" s="165"/>
      <c r="BG400" s="165"/>
    </row>
    <row r="401" spans="1:59" ht="28.15" customHeight="1" x14ac:dyDescent="0.25">
      <c r="A401" s="132">
        <v>399</v>
      </c>
      <c r="B401" s="160" t="s">
        <v>3769</v>
      </c>
      <c r="C401" s="80" t="s">
        <v>978</v>
      </c>
      <c r="D401" s="161">
        <v>45065</v>
      </c>
      <c r="E401" s="56" t="s">
        <v>1324</v>
      </c>
      <c r="F401" s="160" t="s">
        <v>3770</v>
      </c>
      <c r="G401" s="160" t="s">
        <v>3771</v>
      </c>
      <c r="H401" s="162" t="s">
        <v>3772</v>
      </c>
      <c r="I401" s="163" t="s">
        <v>1328</v>
      </c>
      <c r="J401" s="164">
        <v>3000000</v>
      </c>
      <c r="K401" s="131">
        <v>22100000</v>
      </c>
      <c r="L401" s="102">
        <v>45065</v>
      </c>
      <c r="M401" s="151">
        <v>45290</v>
      </c>
      <c r="N401" s="111">
        <f t="shared" si="12"/>
        <v>225</v>
      </c>
      <c r="O401" s="80" t="s">
        <v>3648</v>
      </c>
      <c r="P401" s="84" t="s">
        <v>3649</v>
      </c>
      <c r="Q401" s="106">
        <v>45062</v>
      </c>
      <c r="R401" s="152">
        <v>768551938</v>
      </c>
      <c r="S401" s="84" t="s">
        <v>3773</v>
      </c>
      <c r="T401" s="131">
        <v>22100000</v>
      </c>
      <c r="U401" s="80" t="s">
        <v>25</v>
      </c>
      <c r="V401" s="80" t="s">
        <v>1001</v>
      </c>
      <c r="W401" s="84"/>
      <c r="X401" s="84"/>
      <c r="Y401" s="84"/>
      <c r="Z401" s="84"/>
      <c r="AA401" s="84"/>
      <c r="AB401" s="84"/>
      <c r="AC401" s="84"/>
      <c r="AD401" s="98"/>
      <c r="AE401" s="84"/>
      <c r="AF401" s="84"/>
      <c r="AG401" s="84"/>
      <c r="AH401" s="84"/>
      <c r="AI401" s="84"/>
      <c r="AJ401" s="84"/>
      <c r="AK401" s="84"/>
      <c r="AL401" s="80"/>
      <c r="AM401" s="80"/>
      <c r="AN401" s="106"/>
      <c r="AO401" s="107"/>
      <c r="AP401" s="81"/>
      <c r="AQ401" s="80" t="s">
        <v>1332</v>
      </c>
      <c r="AR401" s="58" t="s">
        <v>3774</v>
      </c>
      <c r="AS401" s="58" t="s">
        <v>3652</v>
      </c>
      <c r="AT401" s="158" t="s">
        <v>3653</v>
      </c>
      <c r="AU401" s="165"/>
      <c r="AV401" s="165"/>
      <c r="AW401" s="165"/>
      <c r="AX401" s="165"/>
      <c r="AY401" s="165"/>
      <c r="AZ401" s="165"/>
      <c r="BA401" s="165"/>
      <c r="BB401" s="165"/>
      <c r="BC401" s="165"/>
      <c r="BD401" s="165"/>
      <c r="BE401" s="165"/>
      <c r="BF401" s="165"/>
      <c r="BG401" s="165"/>
    </row>
    <row r="402" spans="1:59" ht="28.15" customHeight="1" x14ac:dyDescent="0.25">
      <c r="A402" s="150">
        <v>400</v>
      </c>
      <c r="B402" s="160" t="s">
        <v>3775</v>
      </c>
      <c r="C402" s="80" t="s">
        <v>978</v>
      </c>
      <c r="D402" s="161">
        <v>45076</v>
      </c>
      <c r="E402" s="56" t="s">
        <v>1358</v>
      </c>
      <c r="F402" s="160" t="s">
        <v>3776</v>
      </c>
      <c r="G402" s="160" t="s">
        <v>3777</v>
      </c>
      <c r="H402" s="162" t="s">
        <v>3778</v>
      </c>
      <c r="I402" s="163" t="s">
        <v>1461</v>
      </c>
      <c r="J402" s="164">
        <v>2322135</v>
      </c>
      <c r="K402" s="131">
        <v>16254945</v>
      </c>
      <c r="L402" s="102">
        <v>45076</v>
      </c>
      <c r="M402" s="151">
        <v>45290</v>
      </c>
      <c r="N402" s="111">
        <f t="shared" si="12"/>
        <v>214</v>
      </c>
      <c r="O402" s="80" t="s">
        <v>1462</v>
      </c>
      <c r="P402" s="84" t="s">
        <v>2012</v>
      </c>
      <c r="Q402" s="106">
        <v>45058</v>
      </c>
      <c r="R402" s="152">
        <v>16254945</v>
      </c>
      <c r="S402" s="84" t="s">
        <v>3779</v>
      </c>
      <c r="T402" s="131">
        <v>16254945</v>
      </c>
      <c r="U402" s="80" t="s">
        <v>3780</v>
      </c>
      <c r="V402" s="72" t="s">
        <v>1048</v>
      </c>
      <c r="W402" s="84"/>
      <c r="X402" s="84"/>
      <c r="Y402" s="84"/>
      <c r="Z402" s="84"/>
      <c r="AA402" s="84"/>
      <c r="AB402" s="84"/>
      <c r="AC402" s="84"/>
      <c r="AD402" s="98"/>
      <c r="AE402" s="84"/>
      <c r="AF402" s="84"/>
      <c r="AG402" s="84"/>
      <c r="AH402" s="84"/>
      <c r="AI402" s="84"/>
      <c r="AJ402" s="84"/>
      <c r="AK402" s="84"/>
      <c r="AL402" s="80"/>
      <c r="AM402" s="80"/>
      <c r="AN402" s="106"/>
      <c r="AO402" s="107"/>
      <c r="AP402" s="81"/>
      <c r="AQ402" s="80" t="s">
        <v>1332</v>
      </c>
      <c r="AR402" s="58" t="s">
        <v>3781</v>
      </c>
      <c r="AS402" s="58"/>
      <c r="AT402" s="158" t="s">
        <v>3782</v>
      </c>
      <c r="AU402" s="165"/>
      <c r="AV402" s="165"/>
      <c r="AW402" s="165"/>
      <c r="AX402" s="165"/>
      <c r="AY402" s="165"/>
      <c r="AZ402" s="165"/>
      <c r="BA402" s="165"/>
      <c r="BB402" s="165"/>
      <c r="BC402" s="165"/>
      <c r="BD402" s="165"/>
      <c r="BE402" s="165"/>
      <c r="BF402" s="165"/>
      <c r="BG402" s="165"/>
    </row>
    <row r="403" spans="1:59" ht="28.15" customHeight="1" x14ac:dyDescent="0.25">
      <c r="A403" s="153">
        <v>401</v>
      </c>
      <c r="B403" s="160" t="s">
        <v>3783</v>
      </c>
      <c r="C403" s="80" t="s">
        <v>978</v>
      </c>
      <c r="D403" s="161">
        <v>45070</v>
      </c>
      <c r="E403" s="56" t="s">
        <v>1358</v>
      </c>
      <c r="F403" s="160" t="s">
        <v>3784</v>
      </c>
      <c r="G403" s="160" t="s">
        <v>3785</v>
      </c>
      <c r="H403" s="162" t="s">
        <v>2809</v>
      </c>
      <c r="I403" s="163" t="s">
        <v>1429</v>
      </c>
      <c r="J403" s="164">
        <v>2266000</v>
      </c>
      <c r="K403" s="131">
        <v>15862000</v>
      </c>
      <c r="L403" s="102">
        <v>45070</v>
      </c>
      <c r="M403" s="151">
        <v>45282</v>
      </c>
      <c r="N403" s="111">
        <f t="shared" si="12"/>
        <v>212</v>
      </c>
      <c r="O403" s="80" t="s">
        <v>1430</v>
      </c>
      <c r="P403" s="84" t="s">
        <v>3649</v>
      </c>
      <c r="Q403" s="106">
        <v>45062</v>
      </c>
      <c r="R403" s="152">
        <v>768551938</v>
      </c>
      <c r="S403" s="84" t="s">
        <v>3786</v>
      </c>
      <c r="T403" s="131">
        <v>15862000</v>
      </c>
      <c r="U403" s="80" t="s">
        <v>25</v>
      </c>
      <c r="V403" s="80" t="s">
        <v>1001</v>
      </c>
      <c r="W403" s="84"/>
      <c r="X403" s="84"/>
      <c r="Y403" s="84"/>
      <c r="Z403" s="84"/>
      <c r="AA403" s="84"/>
      <c r="AB403" s="84"/>
      <c r="AC403" s="84"/>
      <c r="AD403" s="98"/>
      <c r="AE403" s="84"/>
      <c r="AF403" s="84"/>
      <c r="AG403" s="84"/>
      <c r="AH403" s="84"/>
      <c r="AI403" s="84"/>
      <c r="AJ403" s="84"/>
      <c r="AK403" s="84"/>
      <c r="AL403" s="80"/>
      <c r="AM403" s="80"/>
      <c r="AN403" s="106"/>
      <c r="AO403" s="107"/>
      <c r="AP403" s="81"/>
      <c r="AQ403" s="80" t="s">
        <v>1332</v>
      </c>
      <c r="AR403" s="58" t="s">
        <v>3787</v>
      </c>
      <c r="AS403" s="58"/>
      <c r="AT403" s="158" t="s">
        <v>3788</v>
      </c>
      <c r="AU403" s="165"/>
      <c r="AV403" s="165"/>
      <c r="AW403" s="165"/>
      <c r="AX403" s="165"/>
      <c r="AY403" s="165"/>
      <c r="AZ403" s="165"/>
      <c r="BA403" s="165"/>
      <c r="BB403" s="165"/>
      <c r="BC403" s="165"/>
      <c r="BD403" s="165"/>
      <c r="BE403" s="165"/>
      <c r="BF403" s="165"/>
      <c r="BG403" s="165"/>
    </row>
    <row r="404" spans="1:59" ht="28.15" customHeight="1" x14ac:dyDescent="0.25">
      <c r="A404" s="150">
        <v>402</v>
      </c>
      <c r="B404" s="160" t="s">
        <v>3789</v>
      </c>
      <c r="C404" s="80" t="s">
        <v>978</v>
      </c>
      <c r="D404" s="161">
        <v>45071</v>
      </c>
      <c r="E404" s="56" t="s">
        <v>1358</v>
      </c>
      <c r="F404" s="160" t="s">
        <v>3790</v>
      </c>
      <c r="G404" s="160" t="s">
        <v>3791</v>
      </c>
      <c r="H404" s="162" t="s">
        <v>3767</v>
      </c>
      <c r="I404" s="163" t="s">
        <v>1885</v>
      </c>
      <c r="J404" s="164">
        <v>2311320</v>
      </c>
      <c r="K404" s="131">
        <v>15485844</v>
      </c>
      <c r="L404" s="102">
        <v>45071</v>
      </c>
      <c r="M404" s="151">
        <v>45275</v>
      </c>
      <c r="N404" s="111">
        <f t="shared" si="12"/>
        <v>204</v>
      </c>
      <c r="O404" s="80" t="s">
        <v>1398</v>
      </c>
      <c r="P404" s="84" t="s">
        <v>3649</v>
      </c>
      <c r="Q404" s="106">
        <v>45062</v>
      </c>
      <c r="R404" s="152">
        <v>768551938</v>
      </c>
      <c r="S404" s="84" t="s">
        <v>3792</v>
      </c>
      <c r="T404" s="131">
        <v>15485844</v>
      </c>
      <c r="U404" s="80" t="s">
        <v>25</v>
      </c>
      <c r="V404" s="80" t="s">
        <v>1001</v>
      </c>
      <c r="W404" s="84"/>
      <c r="X404" s="84"/>
      <c r="Y404" s="84"/>
      <c r="Z404" s="84"/>
      <c r="AA404" s="84"/>
      <c r="AB404" s="84"/>
      <c r="AC404" s="84"/>
      <c r="AD404" s="98"/>
      <c r="AE404" s="84"/>
      <c r="AF404" s="84"/>
      <c r="AG404" s="84"/>
      <c r="AH404" s="84"/>
      <c r="AI404" s="84"/>
      <c r="AJ404" s="84"/>
      <c r="AK404" s="84"/>
      <c r="AL404" s="80"/>
      <c r="AM404" s="80"/>
      <c r="AN404" s="106"/>
      <c r="AO404" s="107"/>
      <c r="AP404" s="81"/>
      <c r="AQ404" s="80" t="s">
        <v>1332</v>
      </c>
      <c r="AR404" s="58" t="s">
        <v>3793</v>
      </c>
      <c r="AS404" s="58"/>
      <c r="AT404" s="158" t="s">
        <v>3794</v>
      </c>
      <c r="AU404" s="165"/>
      <c r="AV404" s="165"/>
      <c r="AW404" s="165"/>
      <c r="AX404" s="165"/>
      <c r="AY404" s="165"/>
      <c r="AZ404" s="165"/>
      <c r="BA404" s="165"/>
      <c r="BB404" s="165"/>
      <c r="BC404" s="165"/>
      <c r="BD404" s="165"/>
      <c r="BE404" s="165"/>
      <c r="BF404" s="165"/>
      <c r="BG404" s="165"/>
    </row>
    <row r="405" spans="1:59" ht="28.15" customHeight="1" x14ac:dyDescent="0.25">
      <c r="A405" s="132">
        <v>403</v>
      </c>
      <c r="B405" s="160" t="s">
        <v>3795</v>
      </c>
      <c r="C405" s="80" t="s">
        <v>978</v>
      </c>
      <c r="D405" s="161">
        <v>45071</v>
      </c>
      <c r="E405" s="56" t="s">
        <v>1358</v>
      </c>
      <c r="F405" s="160" t="s">
        <v>3796</v>
      </c>
      <c r="G405" s="160" t="s">
        <v>3797</v>
      </c>
      <c r="H405" s="162" t="s">
        <v>3798</v>
      </c>
      <c r="I405" s="163" t="s">
        <v>2385</v>
      </c>
      <c r="J405" s="164">
        <v>2163000</v>
      </c>
      <c r="K405" s="131">
        <v>20703000</v>
      </c>
      <c r="L405" s="102">
        <v>45071</v>
      </c>
      <c r="M405" s="151">
        <v>45275</v>
      </c>
      <c r="N405" s="111">
        <f t="shared" si="12"/>
        <v>204</v>
      </c>
      <c r="O405" s="80" t="s">
        <v>1398</v>
      </c>
      <c r="P405" s="84" t="s">
        <v>3649</v>
      </c>
      <c r="Q405" s="106">
        <v>45062</v>
      </c>
      <c r="R405" s="152">
        <v>768551938</v>
      </c>
      <c r="S405" s="84" t="s">
        <v>3799</v>
      </c>
      <c r="T405" s="131">
        <v>20703000</v>
      </c>
      <c r="U405" s="80" t="s">
        <v>25</v>
      </c>
      <c r="V405" s="80" t="s">
        <v>1001</v>
      </c>
      <c r="W405" s="84"/>
      <c r="X405" s="84"/>
      <c r="Y405" s="84"/>
      <c r="Z405" s="84"/>
      <c r="AA405" s="84"/>
      <c r="AB405" s="84"/>
      <c r="AC405" s="84"/>
      <c r="AD405" s="98"/>
      <c r="AE405" s="84"/>
      <c r="AF405" s="84"/>
      <c r="AG405" s="84"/>
      <c r="AH405" s="84"/>
      <c r="AI405" s="84"/>
      <c r="AJ405" s="84"/>
      <c r="AK405" s="84"/>
      <c r="AL405" s="80"/>
      <c r="AM405" s="80"/>
      <c r="AN405" s="106"/>
      <c r="AO405" s="107"/>
      <c r="AP405" s="81"/>
      <c r="AQ405" s="80" t="s">
        <v>1332</v>
      </c>
      <c r="AR405" s="58" t="s">
        <v>3800</v>
      </c>
      <c r="AS405" s="58"/>
      <c r="AT405" s="158" t="s">
        <v>3801</v>
      </c>
      <c r="AU405" s="165"/>
      <c r="AV405" s="165"/>
      <c r="AW405" s="165"/>
      <c r="AX405" s="165"/>
      <c r="AY405" s="165"/>
      <c r="AZ405" s="165"/>
      <c r="BA405" s="165"/>
      <c r="BB405" s="165"/>
      <c r="BC405" s="165"/>
      <c r="BD405" s="165"/>
      <c r="BE405" s="165"/>
      <c r="BF405" s="165"/>
      <c r="BG405" s="165"/>
    </row>
    <row r="406" spans="1:59" ht="28.15" customHeight="1" x14ac:dyDescent="0.25">
      <c r="A406" s="130">
        <v>404</v>
      </c>
      <c r="B406" s="160" t="s">
        <v>3802</v>
      </c>
      <c r="C406" s="80" t="s">
        <v>978</v>
      </c>
      <c r="D406" s="161">
        <v>45071</v>
      </c>
      <c r="E406" s="56" t="s">
        <v>1324</v>
      </c>
      <c r="F406" s="160" t="s">
        <v>3803</v>
      </c>
      <c r="G406" s="160" t="s">
        <v>3804</v>
      </c>
      <c r="H406" s="162" t="s">
        <v>3744</v>
      </c>
      <c r="I406" s="163" t="s">
        <v>2385</v>
      </c>
      <c r="J406" s="164">
        <v>3677100</v>
      </c>
      <c r="K406" s="131">
        <v>24636570</v>
      </c>
      <c r="L406" s="102">
        <v>45071</v>
      </c>
      <c r="M406" s="151">
        <v>45277</v>
      </c>
      <c r="N406" s="111">
        <f t="shared" si="12"/>
        <v>206</v>
      </c>
      <c r="O406" s="80" t="s">
        <v>1398</v>
      </c>
      <c r="P406" s="84" t="s">
        <v>3649</v>
      </c>
      <c r="Q406" s="106">
        <v>45062</v>
      </c>
      <c r="R406" s="152">
        <v>768551938</v>
      </c>
      <c r="S406" s="84" t="s">
        <v>3805</v>
      </c>
      <c r="T406" s="131">
        <v>24636570</v>
      </c>
      <c r="U406" s="80" t="s">
        <v>25</v>
      </c>
      <c r="V406" s="80" t="s">
        <v>1001</v>
      </c>
      <c r="W406" s="84"/>
      <c r="X406" s="84"/>
      <c r="Y406" s="84"/>
      <c r="Z406" s="84"/>
      <c r="AA406" s="84"/>
      <c r="AB406" s="84"/>
      <c r="AC406" s="84"/>
      <c r="AD406" s="98"/>
      <c r="AE406" s="84"/>
      <c r="AF406" s="84"/>
      <c r="AG406" s="84"/>
      <c r="AH406" s="84"/>
      <c r="AI406" s="84"/>
      <c r="AJ406" s="84"/>
      <c r="AK406" s="84"/>
      <c r="AL406" s="80"/>
      <c r="AM406" s="80"/>
      <c r="AN406" s="106"/>
      <c r="AO406" s="107"/>
      <c r="AP406" s="81"/>
      <c r="AQ406" s="80" t="s">
        <v>1332</v>
      </c>
      <c r="AR406" s="58" t="s">
        <v>3806</v>
      </c>
      <c r="AS406" s="58"/>
      <c r="AT406" s="158" t="s">
        <v>3807</v>
      </c>
      <c r="AU406" s="165"/>
      <c r="AV406" s="165"/>
      <c r="AW406" s="165"/>
      <c r="AX406" s="165"/>
      <c r="AY406" s="165"/>
      <c r="AZ406" s="165"/>
      <c r="BA406" s="165"/>
      <c r="BB406" s="165"/>
      <c r="BC406" s="165"/>
      <c r="BD406" s="165"/>
      <c r="BE406" s="165"/>
      <c r="BF406" s="165"/>
      <c r="BG406" s="165"/>
    </row>
    <row r="407" spans="1:59" ht="28.15" customHeight="1" x14ac:dyDescent="0.25">
      <c r="A407" s="132">
        <v>405</v>
      </c>
      <c r="B407" s="160" t="s">
        <v>3808</v>
      </c>
      <c r="C407" s="80" t="s">
        <v>978</v>
      </c>
      <c r="D407" s="161">
        <v>45071</v>
      </c>
      <c r="E407" s="56" t="s">
        <v>1324</v>
      </c>
      <c r="F407" s="160" t="s">
        <v>3809</v>
      </c>
      <c r="G407" s="160" t="s">
        <v>3810</v>
      </c>
      <c r="H407" s="162" t="s">
        <v>3811</v>
      </c>
      <c r="I407" s="163" t="s">
        <v>1924</v>
      </c>
      <c r="J407" s="164">
        <v>3500000</v>
      </c>
      <c r="K407" s="131">
        <v>25083333</v>
      </c>
      <c r="L407" s="102">
        <v>45071</v>
      </c>
      <c r="M407" s="151">
        <v>45289</v>
      </c>
      <c r="N407" s="111">
        <f t="shared" si="12"/>
        <v>218</v>
      </c>
      <c r="O407" s="80" t="s">
        <v>1925</v>
      </c>
      <c r="P407" s="84" t="s">
        <v>3649</v>
      </c>
      <c r="Q407" s="106">
        <v>45062</v>
      </c>
      <c r="R407" s="152">
        <v>768551938</v>
      </c>
      <c r="S407" s="84" t="s">
        <v>3812</v>
      </c>
      <c r="T407" s="131">
        <v>25083333</v>
      </c>
      <c r="U407" s="80" t="s">
        <v>25</v>
      </c>
      <c r="V407" s="80" t="s">
        <v>1001</v>
      </c>
      <c r="W407" s="84"/>
      <c r="X407" s="84"/>
      <c r="Y407" s="84"/>
      <c r="Z407" s="84"/>
      <c r="AA407" s="84"/>
      <c r="AB407" s="84"/>
      <c r="AC407" s="84"/>
      <c r="AD407" s="98"/>
      <c r="AE407" s="84"/>
      <c r="AF407" s="84"/>
      <c r="AG407" s="84"/>
      <c r="AH407" s="84"/>
      <c r="AI407" s="84"/>
      <c r="AJ407" s="84"/>
      <c r="AK407" s="84"/>
      <c r="AL407" s="80"/>
      <c r="AM407" s="80"/>
      <c r="AN407" s="106"/>
      <c r="AO407" s="107"/>
      <c r="AP407" s="81"/>
      <c r="AQ407" s="80" t="s">
        <v>1332</v>
      </c>
      <c r="AR407" s="58" t="s">
        <v>3813</v>
      </c>
      <c r="AS407" s="58"/>
      <c r="AT407" s="158" t="s">
        <v>3814</v>
      </c>
      <c r="AU407" s="165"/>
      <c r="AV407" s="165"/>
      <c r="AW407" s="165"/>
      <c r="AX407" s="165"/>
      <c r="AY407" s="165"/>
      <c r="AZ407" s="165"/>
      <c r="BA407" s="165"/>
      <c r="BB407" s="165"/>
      <c r="BC407" s="165"/>
      <c r="BD407" s="165"/>
      <c r="BE407" s="165"/>
      <c r="BF407" s="165"/>
      <c r="BG407" s="165"/>
    </row>
    <row r="408" spans="1:59" ht="28.15" customHeight="1" x14ac:dyDescent="0.25">
      <c r="A408" s="150">
        <v>406</v>
      </c>
      <c r="B408" s="160" t="s">
        <v>3815</v>
      </c>
      <c r="C408" s="80" t="s">
        <v>978</v>
      </c>
      <c r="D408" s="161">
        <v>45071</v>
      </c>
      <c r="E408" s="56" t="s">
        <v>1358</v>
      </c>
      <c r="F408" s="160" t="s">
        <v>3816</v>
      </c>
      <c r="G408" s="160" t="s">
        <v>3817</v>
      </c>
      <c r="H408" s="162" t="s">
        <v>3798</v>
      </c>
      <c r="I408" s="163" t="s">
        <v>2385</v>
      </c>
      <c r="J408" s="164">
        <v>2421335</v>
      </c>
      <c r="K408" s="131">
        <v>16222945</v>
      </c>
      <c r="L408" s="102">
        <v>45071</v>
      </c>
      <c r="M408" s="151">
        <v>45275</v>
      </c>
      <c r="N408" s="111">
        <f t="shared" si="12"/>
        <v>204</v>
      </c>
      <c r="O408" s="80" t="s">
        <v>1398</v>
      </c>
      <c r="P408" s="84" t="s">
        <v>3649</v>
      </c>
      <c r="Q408" s="106">
        <v>45062</v>
      </c>
      <c r="R408" s="152">
        <v>768551938</v>
      </c>
      <c r="S408" s="84" t="s">
        <v>3818</v>
      </c>
      <c r="T408" s="131">
        <v>16222945</v>
      </c>
      <c r="U408" s="80" t="s">
        <v>25</v>
      </c>
      <c r="V408" s="80" t="s">
        <v>1001</v>
      </c>
      <c r="W408" s="84"/>
      <c r="X408" s="84"/>
      <c r="Y408" s="84"/>
      <c r="Z408" s="84"/>
      <c r="AA408" s="84"/>
      <c r="AB408" s="84"/>
      <c r="AC408" s="84"/>
      <c r="AD408" s="98"/>
      <c r="AE408" s="84"/>
      <c r="AF408" s="84"/>
      <c r="AG408" s="84"/>
      <c r="AH408" s="84"/>
      <c r="AI408" s="84"/>
      <c r="AJ408" s="84"/>
      <c r="AK408" s="84"/>
      <c r="AL408" s="80"/>
      <c r="AM408" s="80"/>
      <c r="AN408" s="106"/>
      <c r="AO408" s="107"/>
      <c r="AP408" s="81"/>
      <c r="AQ408" s="80" t="s">
        <v>1332</v>
      </c>
      <c r="AR408" s="58" t="s">
        <v>3819</v>
      </c>
      <c r="AS408" s="58"/>
      <c r="AT408" s="158" t="s">
        <v>3820</v>
      </c>
      <c r="AU408" s="165"/>
      <c r="AV408" s="165"/>
      <c r="AW408" s="165"/>
      <c r="AX408" s="165"/>
      <c r="AY408" s="165"/>
      <c r="AZ408" s="165"/>
      <c r="BA408" s="165"/>
      <c r="BB408" s="165"/>
      <c r="BC408" s="165"/>
      <c r="BD408" s="165"/>
      <c r="BE408" s="165"/>
      <c r="BF408" s="165"/>
      <c r="BG408" s="165"/>
    </row>
    <row r="409" spans="1:59" ht="28.15" customHeight="1" x14ac:dyDescent="0.25">
      <c r="A409" s="153">
        <v>407</v>
      </c>
      <c r="B409" s="160" t="s">
        <v>3821</v>
      </c>
      <c r="C409" s="80" t="s">
        <v>978</v>
      </c>
      <c r="D409" s="161">
        <v>45076</v>
      </c>
      <c r="E409" s="56" t="s">
        <v>1324</v>
      </c>
      <c r="F409" s="160" t="s">
        <v>3822</v>
      </c>
      <c r="G409" s="160" t="s">
        <v>3823</v>
      </c>
      <c r="H409" s="162" t="s">
        <v>3824</v>
      </c>
      <c r="I409" s="163" t="s">
        <v>2143</v>
      </c>
      <c r="J409" s="164">
        <v>3605000</v>
      </c>
      <c r="K409" s="131">
        <v>24754333</v>
      </c>
      <c r="L409" s="102">
        <v>45076</v>
      </c>
      <c r="M409" s="151">
        <v>45286</v>
      </c>
      <c r="N409" s="111">
        <f t="shared" si="12"/>
        <v>210</v>
      </c>
      <c r="O409" s="80" t="s">
        <v>2144</v>
      </c>
      <c r="P409" s="84" t="s">
        <v>3649</v>
      </c>
      <c r="Q409" s="106">
        <v>45062</v>
      </c>
      <c r="R409" s="152">
        <v>768551938</v>
      </c>
      <c r="S409" s="84" t="s">
        <v>3825</v>
      </c>
      <c r="T409" s="131">
        <v>24754333</v>
      </c>
      <c r="U409" s="80" t="s">
        <v>25</v>
      </c>
      <c r="V409" s="80" t="s">
        <v>1001</v>
      </c>
      <c r="W409" s="84"/>
      <c r="X409" s="84"/>
      <c r="Y409" s="84"/>
      <c r="Z409" s="84"/>
      <c r="AA409" s="84"/>
      <c r="AB409" s="84"/>
      <c r="AC409" s="84"/>
      <c r="AD409" s="98"/>
      <c r="AE409" s="84"/>
      <c r="AF409" s="84"/>
      <c r="AG409" s="84"/>
      <c r="AH409" s="84"/>
      <c r="AI409" s="84"/>
      <c r="AJ409" s="84"/>
      <c r="AK409" s="84"/>
      <c r="AL409" s="80"/>
      <c r="AM409" s="80"/>
      <c r="AN409" s="106"/>
      <c r="AO409" s="107"/>
      <c r="AP409" s="81"/>
      <c r="AQ409" s="80" t="s">
        <v>1332</v>
      </c>
      <c r="AR409" s="58" t="s">
        <v>3826</v>
      </c>
      <c r="AS409" s="58"/>
      <c r="AT409" s="158" t="s">
        <v>3827</v>
      </c>
      <c r="AU409" s="165"/>
      <c r="AV409" s="165"/>
      <c r="AW409" s="165"/>
      <c r="AX409" s="165"/>
      <c r="AY409" s="165"/>
      <c r="AZ409" s="165"/>
      <c r="BA409" s="165"/>
      <c r="BB409" s="165"/>
      <c r="BC409" s="165"/>
      <c r="BD409" s="165"/>
      <c r="BE409" s="165"/>
      <c r="BF409" s="165"/>
      <c r="BG409" s="165"/>
    </row>
    <row r="410" spans="1:59" ht="28.15" customHeight="1" x14ac:dyDescent="0.25">
      <c r="A410" s="150">
        <v>408</v>
      </c>
      <c r="B410" s="160" t="s">
        <v>3828</v>
      </c>
      <c r="C410" s="80" t="s">
        <v>978</v>
      </c>
      <c r="D410" s="161">
        <v>45076</v>
      </c>
      <c r="E410" s="56" t="s">
        <v>1324</v>
      </c>
      <c r="F410" s="160" t="s">
        <v>2149</v>
      </c>
      <c r="G410" s="160" t="s">
        <v>3829</v>
      </c>
      <c r="H410" s="162" t="s">
        <v>3830</v>
      </c>
      <c r="I410" s="163" t="s">
        <v>2143</v>
      </c>
      <c r="J410" s="164">
        <v>3605000</v>
      </c>
      <c r="K410" s="131">
        <v>24754333</v>
      </c>
      <c r="L410" s="102">
        <v>45076</v>
      </c>
      <c r="M410" s="151">
        <v>45286</v>
      </c>
      <c r="N410" s="111">
        <f t="shared" si="12"/>
        <v>210</v>
      </c>
      <c r="O410" s="80" t="s">
        <v>2144</v>
      </c>
      <c r="P410" s="84" t="s">
        <v>3649</v>
      </c>
      <c r="Q410" s="106">
        <v>45062</v>
      </c>
      <c r="R410" s="152">
        <v>768551938</v>
      </c>
      <c r="S410" s="84" t="s">
        <v>3831</v>
      </c>
      <c r="T410" s="131">
        <v>24754333</v>
      </c>
      <c r="U410" s="80" t="s">
        <v>25</v>
      </c>
      <c r="V410" s="80" t="s">
        <v>1001</v>
      </c>
      <c r="W410" s="84"/>
      <c r="X410" s="84"/>
      <c r="Y410" s="84"/>
      <c r="Z410" s="84"/>
      <c r="AA410" s="84"/>
      <c r="AB410" s="84"/>
      <c r="AC410" s="84"/>
      <c r="AD410" s="98"/>
      <c r="AE410" s="84"/>
      <c r="AF410" s="84"/>
      <c r="AG410" s="84"/>
      <c r="AH410" s="84"/>
      <c r="AI410" s="84"/>
      <c r="AJ410" s="84"/>
      <c r="AK410" s="84"/>
      <c r="AL410" s="80"/>
      <c r="AM410" s="80"/>
      <c r="AN410" s="106"/>
      <c r="AO410" s="107"/>
      <c r="AP410" s="81"/>
      <c r="AQ410" s="80" t="s">
        <v>1332</v>
      </c>
      <c r="AR410" s="58" t="s">
        <v>3832</v>
      </c>
      <c r="AS410" s="58"/>
      <c r="AT410" s="158" t="s">
        <v>3833</v>
      </c>
      <c r="AU410" s="165"/>
      <c r="AV410" s="165"/>
      <c r="AW410" s="165"/>
      <c r="AX410" s="165"/>
      <c r="AY410" s="165"/>
      <c r="AZ410" s="165"/>
      <c r="BA410" s="165"/>
      <c r="BB410" s="165"/>
      <c r="BC410" s="165"/>
      <c r="BD410" s="165"/>
      <c r="BE410" s="165"/>
      <c r="BF410" s="165"/>
      <c r="BG410" s="165"/>
    </row>
    <row r="411" spans="1:59" ht="28.15" customHeight="1" x14ac:dyDescent="0.25">
      <c r="A411" s="132">
        <v>409</v>
      </c>
      <c r="B411" s="160" t="s">
        <v>3834</v>
      </c>
      <c r="C411" s="80" t="s">
        <v>978</v>
      </c>
      <c r="D411" s="161">
        <v>45076</v>
      </c>
      <c r="E411" s="56" t="s">
        <v>1324</v>
      </c>
      <c r="F411" s="160" t="s">
        <v>3835</v>
      </c>
      <c r="G411" s="160" t="s">
        <v>3836</v>
      </c>
      <c r="H411" s="162" t="s">
        <v>3837</v>
      </c>
      <c r="I411" s="163" t="s">
        <v>2143</v>
      </c>
      <c r="J411" s="164">
        <v>3605000</v>
      </c>
      <c r="K411" s="131">
        <v>24153500</v>
      </c>
      <c r="L411" s="102">
        <v>45076</v>
      </c>
      <c r="M411" s="151">
        <v>45281</v>
      </c>
      <c r="N411" s="111">
        <f t="shared" si="12"/>
        <v>205</v>
      </c>
      <c r="O411" s="80" t="s">
        <v>2144</v>
      </c>
      <c r="P411" s="84" t="s">
        <v>3649</v>
      </c>
      <c r="Q411" s="106">
        <v>45062</v>
      </c>
      <c r="R411" s="152">
        <v>768551938</v>
      </c>
      <c r="S411" s="84" t="s">
        <v>3838</v>
      </c>
      <c r="T411" s="131">
        <v>24153500</v>
      </c>
      <c r="U411" s="80" t="s">
        <v>25</v>
      </c>
      <c r="V411" s="80" t="s">
        <v>1001</v>
      </c>
      <c r="W411" s="84"/>
      <c r="X411" s="84"/>
      <c r="Y411" s="84"/>
      <c r="Z411" s="84"/>
      <c r="AA411" s="84"/>
      <c r="AB411" s="84"/>
      <c r="AC411" s="84"/>
      <c r="AD411" s="98"/>
      <c r="AE411" s="84"/>
      <c r="AF411" s="84"/>
      <c r="AG411" s="84"/>
      <c r="AH411" s="84"/>
      <c r="AI411" s="84"/>
      <c r="AJ411" s="84"/>
      <c r="AK411" s="84"/>
      <c r="AL411" s="80"/>
      <c r="AM411" s="80"/>
      <c r="AN411" s="106"/>
      <c r="AO411" s="107"/>
      <c r="AP411" s="81"/>
      <c r="AQ411" s="80" t="s">
        <v>1332</v>
      </c>
      <c r="AR411" s="58" t="s">
        <v>3839</v>
      </c>
      <c r="AS411" s="58"/>
      <c r="AT411" s="158" t="s">
        <v>3840</v>
      </c>
      <c r="AU411" s="165"/>
      <c r="AV411" s="165"/>
      <c r="AW411" s="165"/>
      <c r="AX411" s="165"/>
      <c r="AY411" s="165"/>
      <c r="AZ411" s="165"/>
      <c r="BA411" s="165"/>
      <c r="BB411" s="165"/>
      <c r="BC411" s="165"/>
      <c r="BD411" s="165"/>
      <c r="BE411" s="165"/>
      <c r="BF411" s="165"/>
      <c r="BG411" s="165"/>
    </row>
    <row r="412" spans="1:59" ht="28.15" customHeight="1" x14ac:dyDescent="0.25">
      <c r="A412" s="130">
        <v>410</v>
      </c>
      <c r="B412" s="160" t="s">
        <v>3841</v>
      </c>
      <c r="C412" s="80" t="s">
        <v>978</v>
      </c>
      <c r="D412" s="161">
        <v>45076</v>
      </c>
      <c r="E412" s="56" t="s">
        <v>1358</v>
      </c>
      <c r="F412" s="160" t="s">
        <v>3842</v>
      </c>
      <c r="G412" s="160" t="s">
        <v>3843</v>
      </c>
      <c r="H412" s="162" t="s">
        <v>3844</v>
      </c>
      <c r="I412" s="163" t="s">
        <v>1397</v>
      </c>
      <c r="J412" s="164">
        <v>2311320</v>
      </c>
      <c r="K412" s="131">
        <v>15562888</v>
      </c>
      <c r="L412" s="102">
        <v>45076</v>
      </c>
      <c r="M412" s="151">
        <v>45282</v>
      </c>
      <c r="N412" s="111">
        <f t="shared" si="12"/>
        <v>206</v>
      </c>
      <c r="O412" s="80" t="s">
        <v>1398</v>
      </c>
      <c r="P412" s="84" t="s">
        <v>3649</v>
      </c>
      <c r="Q412" s="106">
        <v>45062</v>
      </c>
      <c r="R412" s="152">
        <v>768551938</v>
      </c>
      <c r="S412" s="84" t="s">
        <v>3845</v>
      </c>
      <c r="T412" s="131">
        <v>15562888</v>
      </c>
      <c r="U412" s="80" t="s">
        <v>25</v>
      </c>
      <c r="V412" s="80" t="s">
        <v>1001</v>
      </c>
      <c r="W412" s="84"/>
      <c r="X412" s="84"/>
      <c r="Y412" s="84"/>
      <c r="Z412" s="84"/>
      <c r="AA412" s="84"/>
      <c r="AB412" s="84"/>
      <c r="AC412" s="84"/>
      <c r="AD412" s="98"/>
      <c r="AE412" s="84"/>
      <c r="AF412" s="84"/>
      <c r="AG412" s="84"/>
      <c r="AH412" s="84"/>
      <c r="AI412" s="84"/>
      <c r="AJ412" s="84"/>
      <c r="AK412" s="84"/>
      <c r="AL412" s="80"/>
      <c r="AM412" s="80"/>
      <c r="AN412" s="106"/>
      <c r="AO412" s="107"/>
      <c r="AP412" s="81"/>
      <c r="AQ412" s="80" t="s">
        <v>1332</v>
      </c>
      <c r="AR412" s="58" t="s">
        <v>3846</v>
      </c>
      <c r="AS412" s="58"/>
      <c r="AT412" s="158" t="s">
        <v>3847</v>
      </c>
      <c r="AU412" s="165"/>
      <c r="AV412" s="165"/>
      <c r="AW412" s="165"/>
      <c r="AX412" s="165"/>
      <c r="AY412" s="165"/>
      <c r="AZ412" s="165"/>
      <c r="BA412" s="165"/>
      <c r="BB412" s="165"/>
      <c r="BC412" s="165"/>
      <c r="BD412" s="165"/>
      <c r="BE412" s="165"/>
      <c r="BF412" s="165"/>
      <c r="BG412" s="165"/>
    </row>
    <row r="413" spans="1:59" ht="28.15" customHeight="1" x14ac:dyDescent="0.25">
      <c r="A413" s="132">
        <v>411</v>
      </c>
      <c r="B413" s="160" t="s">
        <v>3848</v>
      </c>
      <c r="C413" s="80" t="s">
        <v>978</v>
      </c>
      <c r="D413" s="161">
        <v>45076</v>
      </c>
      <c r="E413" s="56" t="s">
        <v>1324</v>
      </c>
      <c r="F413" s="160" t="s">
        <v>3849</v>
      </c>
      <c r="G413" s="160" t="s">
        <v>3850</v>
      </c>
      <c r="H413" s="162" t="s">
        <v>3851</v>
      </c>
      <c r="I413" s="163" t="s">
        <v>1328</v>
      </c>
      <c r="J413" s="164">
        <v>4635000</v>
      </c>
      <c r="K413" s="131">
        <v>32445000</v>
      </c>
      <c r="L413" s="102">
        <v>45076</v>
      </c>
      <c r="M413" s="151">
        <v>45290</v>
      </c>
      <c r="N413" s="111">
        <f t="shared" si="12"/>
        <v>214</v>
      </c>
      <c r="O413" s="80" t="s">
        <v>3648</v>
      </c>
      <c r="P413" s="84" t="s">
        <v>3649</v>
      </c>
      <c r="Q413" s="106">
        <v>45062</v>
      </c>
      <c r="R413" s="152">
        <v>768551938</v>
      </c>
      <c r="S413" s="84" t="s">
        <v>3852</v>
      </c>
      <c r="T413" s="131">
        <v>32445000</v>
      </c>
      <c r="U413" s="80" t="s">
        <v>25</v>
      </c>
      <c r="V413" s="80" t="s">
        <v>1001</v>
      </c>
      <c r="W413" s="84"/>
      <c r="X413" s="84"/>
      <c r="Y413" s="84"/>
      <c r="Z413" s="84"/>
      <c r="AA413" s="84"/>
      <c r="AB413" s="84"/>
      <c r="AC413" s="84"/>
      <c r="AD413" s="98"/>
      <c r="AE413" s="84"/>
      <c r="AF413" s="84"/>
      <c r="AG413" s="84"/>
      <c r="AH413" s="84"/>
      <c r="AI413" s="84"/>
      <c r="AJ413" s="84"/>
      <c r="AK413" s="84"/>
      <c r="AL413" s="80"/>
      <c r="AM413" s="80"/>
      <c r="AN413" s="106"/>
      <c r="AO413" s="107"/>
      <c r="AP413" s="81"/>
      <c r="AQ413" s="80" t="s">
        <v>1332</v>
      </c>
      <c r="AR413" s="58" t="s">
        <v>3853</v>
      </c>
      <c r="AS413" s="58"/>
      <c r="AT413" s="158" t="s">
        <v>3854</v>
      </c>
      <c r="AU413" s="165"/>
      <c r="AV413" s="165"/>
      <c r="AW413" s="165"/>
      <c r="AX413" s="165"/>
      <c r="AY413" s="165"/>
      <c r="AZ413" s="165"/>
      <c r="BA413" s="165"/>
      <c r="BB413" s="165"/>
      <c r="BC413" s="165"/>
      <c r="BD413" s="165"/>
      <c r="BE413" s="165"/>
      <c r="BF413" s="165"/>
      <c r="BG413" s="165"/>
    </row>
    <row r="414" spans="1:59" ht="28.15" customHeight="1" x14ac:dyDescent="0.25">
      <c r="A414" s="150">
        <v>412</v>
      </c>
      <c r="B414" s="160" t="s">
        <v>3855</v>
      </c>
      <c r="C414" s="80" t="s">
        <v>978</v>
      </c>
      <c r="D414" s="161">
        <v>45078</v>
      </c>
      <c r="E414" s="56" t="s">
        <v>1358</v>
      </c>
      <c r="F414" s="160" t="s">
        <v>3856</v>
      </c>
      <c r="G414" s="160" t="s">
        <v>3857</v>
      </c>
      <c r="H414" s="162" t="s">
        <v>3756</v>
      </c>
      <c r="I414" s="163" t="s">
        <v>3751</v>
      </c>
      <c r="J414" s="164">
        <v>2884000</v>
      </c>
      <c r="K414" s="131">
        <v>19803467</v>
      </c>
      <c r="L414" s="102">
        <v>45078</v>
      </c>
      <c r="M414" s="151">
        <v>45286</v>
      </c>
      <c r="N414" s="111">
        <f t="shared" si="12"/>
        <v>208</v>
      </c>
      <c r="O414" s="80" t="s">
        <v>1398</v>
      </c>
      <c r="P414" s="84" t="s">
        <v>3649</v>
      </c>
      <c r="Q414" s="106">
        <v>45062</v>
      </c>
      <c r="R414" s="152">
        <v>768551938</v>
      </c>
      <c r="S414" s="84" t="s">
        <v>3858</v>
      </c>
      <c r="T414" s="131">
        <v>19803467</v>
      </c>
      <c r="U414" s="80" t="s">
        <v>25</v>
      </c>
      <c r="V414" s="80" t="s">
        <v>1001</v>
      </c>
      <c r="W414" s="84"/>
      <c r="X414" s="84"/>
      <c r="Y414" s="84"/>
      <c r="Z414" s="84"/>
      <c r="AA414" s="84"/>
      <c r="AB414" s="84"/>
      <c r="AC414" s="84"/>
      <c r="AD414" s="98"/>
      <c r="AE414" s="84"/>
      <c r="AF414" s="84"/>
      <c r="AG414" s="84"/>
      <c r="AH414" s="84"/>
      <c r="AI414" s="84"/>
      <c r="AJ414" s="84"/>
      <c r="AK414" s="84"/>
      <c r="AL414" s="80"/>
      <c r="AM414" s="80"/>
      <c r="AN414" s="106"/>
      <c r="AO414" s="107"/>
      <c r="AP414" s="81"/>
      <c r="AQ414" s="80" t="s">
        <v>1332</v>
      </c>
      <c r="AR414" s="58" t="s">
        <v>3859</v>
      </c>
      <c r="AS414" s="58"/>
      <c r="AT414" s="158" t="s">
        <v>3860</v>
      </c>
      <c r="AU414" s="165"/>
      <c r="AV414" s="165"/>
      <c r="AW414" s="165"/>
      <c r="AX414" s="165"/>
      <c r="AY414" s="165"/>
      <c r="AZ414" s="165"/>
      <c r="BA414" s="165"/>
      <c r="BB414" s="165"/>
      <c r="BC414" s="165"/>
      <c r="BD414" s="165"/>
      <c r="BE414" s="165"/>
      <c r="BF414" s="165"/>
      <c r="BG414" s="165"/>
    </row>
    <row r="415" spans="1:59" ht="28.15" customHeight="1" x14ac:dyDescent="0.25">
      <c r="A415" s="150">
        <v>413</v>
      </c>
      <c r="B415" s="80" t="s">
        <v>3861</v>
      </c>
      <c r="C415" s="80" t="s">
        <v>978</v>
      </c>
      <c r="D415" s="102">
        <v>45086</v>
      </c>
      <c r="E415" s="56" t="s">
        <v>1324</v>
      </c>
      <c r="F415" s="80" t="s">
        <v>1951</v>
      </c>
      <c r="G415" s="84" t="s">
        <v>1952</v>
      </c>
      <c r="H415" s="58" t="s">
        <v>3862</v>
      </c>
      <c r="I415" s="59" t="s">
        <v>1328</v>
      </c>
      <c r="J415" s="164">
        <v>5000000</v>
      </c>
      <c r="K415" s="131">
        <v>33666667</v>
      </c>
      <c r="L415" s="102">
        <v>45086</v>
      </c>
      <c r="M415" s="151">
        <v>45291</v>
      </c>
      <c r="N415" s="111">
        <f t="shared" si="12"/>
        <v>205</v>
      </c>
      <c r="O415" s="80" t="s">
        <v>3648</v>
      </c>
      <c r="P415" s="84" t="s">
        <v>3863</v>
      </c>
      <c r="Q415" s="106">
        <v>45062</v>
      </c>
      <c r="R415" s="152">
        <v>881029735</v>
      </c>
      <c r="S415" s="84" t="s">
        <v>3864</v>
      </c>
      <c r="T415" s="131">
        <v>33666667</v>
      </c>
      <c r="U415" s="80" t="s">
        <v>25</v>
      </c>
      <c r="V415" s="80" t="s">
        <v>1001</v>
      </c>
      <c r="W415" s="84"/>
      <c r="X415" s="84"/>
      <c r="Y415" s="84"/>
      <c r="Z415" s="84"/>
      <c r="AA415" s="84"/>
      <c r="AB415" s="84"/>
      <c r="AC415" s="84"/>
      <c r="AD415" s="98"/>
      <c r="AE415" s="84"/>
      <c r="AF415" s="84"/>
      <c r="AG415" s="84"/>
      <c r="AH415" s="84"/>
      <c r="AI415" s="84"/>
      <c r="AJ415" s="84"/>
      <c r="AK415" s="84"/>
      <c r="AL415" s="80"/>
      <c r="AM415" s="80"/>
      <c r="AN415" s="106"/>
      <c r="AO415" s="107"/>
      <c r="AP415" s="81"/>
      <c r="AQ415" s="80" t="s">
        <v>1332</v>
      </c>
      <c r="AR415" s="58" t="s">
        <v>3865</v>
      </c>
      <c r="AS415" s="58"/>
      <c r="AT415" s="158" t="s">
        <v>3866</v>
      </c>
      <c r="AU415" s="165"/>
      <c r="AV415" s="165"/>
      <c r="AW415" s="165"/>
      <c r="AX415" s="165"/>
      <c r="AY415" s="165"/>
      <c r="AZ415" s="165"/>
      <c r="BA415" s="165"/>
      <c r="BB415" s="165"/>
      <c r="BC415" s="165"/>
      <c r="BD415" s="165"/>
      <c r="BE415" s="165"/>
      <c r="BF415" s="165"/>
      <c r="BG415" s="165"/>
    </row>
    <row r="416" spans="1:59" ht="28.15" customHeight="1" x14ac:dyDescent="0.25">
      <c r="A416" s="150">
        <v>414</v>
      </c>
      <c r="B416" s="80" t="s">
        <v>3867</v>
      </c>
      <c r="C416" s="80" t="s">
        <v>978</v>
      </c>
      <c r="D416" s="102">
        <v>45098</v>
      </c>
      <c r="E416" s="56" t="s">
        <v>1324</v>
      </c>
      <c r="F416" s="80" t="s">
        <v>3868</v>
      </c>
      <c r="G416" s="80" t="s">
        <v>3869</v>
      </c>
      <c r="H416" s="58" t="s">
        <v>3862</v>
      </c>
      <c r="I416" s="59" t="s">
        <v>1328</v>
      </c>
      <c r="J416" s="164">
        <v>4000000</v>
      </c>
      <c r="K416" s="131">
        <v>24000000</v>
      </c>
      <c r="L416" s="102">
        <v>45098</v>
      </c>
      <c r="M416" s="151">
        <v>45279</v>
      </c>
      <c r="N416" s="111">
        <f t="shared" si="12"/>
        <v>181</v>
      </c>
      <c r="O416" s="80" t="s">
        <v>3648</v>
      </c>
      <c r="P416" s="84">
        <v>98</v>
      </c>
      <c r="Q416" s="106">
        <v>45064</v>
      </c>
      <c r="R416" s="152">
        <v>112477797</v>
      </c>
      <c r="S416" s="84">
        <v>1035</v>
      </c>
      <c r="T416" s="131">
        <v>24000000</v>
      </c>
      <c r="U416" s="80" t="s">
        <v>25</v>
      </c>
      <c r="V416" s="80" t="s">
        <v>1001</v>
      </c>
      <c r="W416" s="84"/>
      <c r="X416" s="84"/>
      <c r="Y416" s="84"/>
      <c r="Z416" s="84"/>
      <c r="AA416" s="84"/>
      <c r="AB416" s="84"/>
      <c r="AC416" s="84"/>
      <c r="AD416" s="98"/>
      <c r="AE416" s="84"/>
      <c r="AF416" s="84"/>
      <c r="AG416" s="84"/>
      <c r="AH416" s="84"/>
      <c r="AI416" s="84"/>
      <c r="AJ416" s="84"/>
      <c r="AK416" s="84"/>
      <c r="AL416" s="80"/>
      <c r="AM416" s="80"/>
      <c r="AN416" s="106"/>
      <c r="AO416" s="107"/>
      <c r="AP416" s="81"/>
      <c r="AQ416" s="80" t="s">
        <v>1332</v>
      </c>
      <c r="AR416" s="58" t="s">
        <v>3870</v>
      </c>
      <c r="AS416" s="58"/>
      <c r="AT416" s="158" t="s">
        <v>3871</v>
      </c>
      <c r="AU416" s="167"/>
      <c r="AV416" s="167"/>
      <c r="AW416" s="167"/>
      <c r="AX416" s="167"/>
      <c r="AY416" s="167"/>
      <c r="AZ416" s="167"/>
      <c r="BA416" s="167"/>
      <c r="BB416" s="167"/>
      <c r="BC416" s="167"/>
      <c r="BD416" s="167"/>
      <c r="BE416" s="167"/>
      <c r="BF416" s="167"/>
      <c r="BG416" s="167"/>
    </row>
    <row r="417" spans="1:59" ht="28.15" customHeight="1" x14ac:dyDescent="0.25">
      <c r="A417" s="150">
        <v>415</v>
      </c>
      <c r="B417" s="80" t="s">
        <v>3872</v>
      </c>
      <c r="C417" s="80" t="s">
        <v>978</v>
      </c>
      <c r="D417" s="102" t="s">
        <v>3873</v>
      </c>
      <c r="E417" s="56" t="s">
        <v>1358</v>
      </c>
      <c r="F417" s="80" t="s">
        <v>3874</v>
      </c>
      <c r="G417" s="80">
        <v>1047430874</v>
      </c>
      <c r="H417" s="58" t="s">
        <v>3875</v>
      </c>
      <c r="I417" s="59" t="s">
        <v>1429</v>
      </c>
      <c r="J417" s="164">
        <v>2266000</v>
      </c>
      <c r="K417" s="131">
        <v>13596000</v>
      </c>
      <c r="L417" s="102">
        <v>45099</v>
      </c>
      <c r="M417" s="151">
        <v>45281</v>
      </c>
      <c r="N417" s="111">
        <f t="shared" si="12"/>
        <v>182</v>
      </c>
      <c r="O417" s="80" t="s">
        <v>1430</v>
      </c>
      <c r="P417" s="84">
        <v>106</v>
      </c>
      <c r="Q417" s="106">
        <v>45093</v>
      </c>
      <c r="R417" s="152">
        <v>13596000</v>
      </c>
      <c r="S417" s="84">
        <v>1036</v>
      </c>
      <c r="T417" s="131">
        <v>13596000</v>
      </c>
      <c r="U417" s="80" t="s">
        <v>122</v>
      </c>
      <c r="V417" s="80" t="s">
        <v>1446</v>
      </c>
      <c r="W417" s="84"/>
      <c r="X417" s="84"/>
      <c r="Y417" s="84"/>
      <c r="Z417" s="84"/>
      <c r="AA417" s="84"/>
      <c r="AB417" s="84"/>
      <c r="AC417" s="84"/>
      <c r="AD417" s="98"/>
      <c r="AE417" s="84"/>
      <c r="AF417" s="84"/>
      <c r="AG417" s="84"/>
      <c r="AH417" s="84"/>
      <c r="AI417" s="84"/>
      <c r="AJ417" s="84"/>
      <c r="AK417" s="84"/>
      <c r="AL417" s="80"/>
      <c r="AM417" s="80"/>
      <c r="AN417" s="106"/>
      <c r="AO417" s="107"/>
      <c r="AP417" s="81"/>
      <c r="AQ417" s="80" t="s">
        <v>1332</v>
      </c>
      <c r="AR417" s="58" t="s">
        <v>3876</v>
      </c>
      <c r="AS417" s="58"/>
      <c r="AT417" s="158" t="s">
        <v>3877</v>
      </c>
      <c r="AU417" s="167"/>
      <c r="AV417" s="167"/>
      <c r="AW417" s="167"/>
      <c r="AX417" s="167"/>
      <c r="AY417" s="167"/>
      <c r="AZ417" s="167"/>
      <c r="BA417" s="167"/>
      <c r="BB417" s="167"/>
      <c r="BC417" s="167"/>
      <c r="BD417" s="167"/>
      <c r="BE417" s="167"/>
      <c r="BF417" s="167"/>
      <c r="BG417" s="167"/>
    </row>
    <row r="418" spans="1:59" ht="28.15" customHeight="1" x14ac:dyDescent="0.25">
      <c r="A418" s="150">
        <v>416</v>
      </c>
      <c r="B418" s="80" t="s">
        <v>3878</v>
      </c>
      <c r="C418" s="80" t="s">
        <v>978</v>
      </c>
      <c r="D418" s="102" t="s">
        <v>3879</v>
      </c>
      <c r="E418" s="56" t="s">
        <v>1358</v>
      </c>
      <c r="F418" s="80" t="s">
        <v>3880</v>
      </c>
      <c r="G418" s="80">
        <v>1047437337</v>
      </c>
      <c r="H418" s="58" t="s">
        <v>3881</v>
      </c>
      <c r="I418" s="59" t="s">
        <v>1429</v>
      </c>
      <c r="J418" s="164">
        <v>2200000</v>
      </c>
      <c r="K418" s="131">
        <v>13200000</v>
      </c>
      <c r="L418" s="102">
        <v>45105</v>
      </c>
      <c r="M418" s="151">
        <v>45287</v>
      </c>
      <c r="N418" s="111">
        <f t="shared" si="12"/>
        <v>182</v>
      </c>
      <c r="O418" s="80" t="s">
        <v>1430</v>
      </c>
      <c r="P418" s="84">
        <v>105</v>
      </c>
      <c r="Q418" s="106">
        <v>45093</v>
      </c>
      <c r="R418" s="152">
        <v>13200000</v>
      </c>
      <c r="S418" s="84">
        <v>1040</v>
      </c>
      <c r="T418" s="131">
        <v>13200000</v>
      </c>
      <c r="U418" s="80" t="s">
        <v>28</v>
      </c>
      <c r="V418" s="80" t="s">
        <v>18</v>
      </c>
      <c r="W418" s="84"/>
      <c r="X418" s="84"/>
      <c r="Y418" s="84"/>
      <c r="Z418" s="84"/>
      <c r="AA418" s="84"/>
      <c r="AB418" s="84"/>
      <c r="AC418" s="84"/>
      <c r="AD418" s="98"/>
      <c r="AE418" s="84"/>
      <c r="AF418" s="84"/>
      <c r="AG418" s="84"/>
      <c r="AH418" s="84"/>
      <c r="AI418" s="84"/>
      <c r="AJ418" s="84"/>
      <c r="AK418" s="84"/>
      <c r="AL418" s="80"/>
      <c r="AM418" s="80"/>
      <c r="AN418" s="106"/>
      <c r="AO418" s="107"/>
      <c r="AP418" s="81"/>
      <c r="AQ418" s="80" t="s">
        <v>1332</v>
      </c>
      <c r="AR418" s="58" t="s">
        <v>3882</v>
      </c>
      <c r="AS418" s="58"/>
      <c r="AT418" s="158" t="s">
        <v>3883</v>
      </c>
      <c r="AU418" s="167"/>
      <c r="AV418" s="167"/>
      <c r="AW418" s="167"/>
      <c r="AX418" s="167"/>
      <c r="AY418" s="167"/>
      <c r="AZ418" s="167"/>
      <c r="BA418" s="167"/>
      <c r="BB418" s="167"/>
      <c r="BC418" s="167"/>
      <c r="BD418" s="167"/>
      <c r="BE418" s="167"/>
      <c r="BF418" s="167"/>
      <c r="BG418" s="167"/>
    </row>
    <row r="419" spans="1:59" ht="28.15" customHeight="1" x14ac:dyDescent="0.25">
      <c r="A419" s="150">
        <v>417</v>
      </c>
      <c r="B419" s="80" t="s">
        <v>3884</v>
      </c>
      <c r="C419" s="80" t="s">
        <v>978</v>
      </c>
      <c r="D419" s="102" t="s">
        <v>3885</v>
      </c>
      <c r="E419" s="56" t="s">
        <v>1324</v>
      </c>
      <c r="F419" s="80" t="s">
        <v>3886</v>
      </c>
      <c r="G419" s="80">
        <v>1107064358</v>
      </c>
      <c r="H419" s="58" t="s">
        <v>3647</v>
      </c>
      <c r="I419" s="59" t="s">
        <v>1328</v>
      </c>
      <c r="J419" s="131">
        <v>4500000</v>
      </c>
      <c r="K419" s="131">
        <v>27000000</v>
      </c>
      <c r="L419" s="102">
        <v>45104</v>
      </c>
      <c r="M419" s="151">
        <v>45286</v>
      </c>
      <c r="N419" s="111">
        <f t="shared" si="12"/>
        <v>182</v>
      </c>
      <c r="O419" s="80" t="s">
        <v>3648</v>
      </c>
      <c r="P419" s="84">
        <v>98</v>
      </c>
      <c r="Q419" s="106">
        <v>45064</v>
      </c>
      <c r="R419" s="152">
        <v>112477797</v>
      </c>
      <c r="S419" s="84">
        <v>1038</v>
      </c>
      <c r="T419" s="131">
        <v>27000000</v>
      </c>
      <c r="U419" s="80" t="s">
        <v>25</v>
      </c>
      <c r="V419" s="80" t="s">
        <v>1001</v>
      </c>
      <c r="W419" s="84"/>
      <c r="X419" s="84"/>
      <c r="Y419" s="84"/>
      <c r="Z419" s="84"/>
      <c r="AA419" s="84"/>
      <c r="AB419" s="84"/>
      <c r="AC419" s="84"/>
      <c r="AD419" s="98"/>
      <c r="AE419" s="84"/>
      <c r="AF419" s="84"/>
      <c r="AG419" s="84"/>
      <c r="AH419" s="84"/>
      <c r="AI419" s="84"/>
      <c r="AJ419" s="84"/>
      <c r="AK419" s="84"/>
      <c r="AL419" s="80"/>
      <c r="AM419" s="80"/>
      <c r="AN419" s="106"/>
      <c r="AO419" s="107"/>
      <c r="AP419" s="81"/>
      <c r="AQ419" s="80" t="s">
        <v>1332</v>
      </c>
      <c r="AR419" s="58" t="s">
        <v>3887</v>
      </c>
      <c r="AS419" s="58"/>
      <c r="AT419" s="158" t="s">
        <v>3888</v>
      </c>
      <c r="AU419" s="167"/>
      <c r="AV419" s="167"/>
      <c r="AW419" s="167"/>
      <c r="AX419" s="167"/>
      <c r="AY419" s="167"/>
      <c r="AZ419" s="167"/>
      <c r="BA419" s="167"/>
      <c r="BB419" s="167"/>
      <c r="BC419" s="167"/>
      <c r="BD419" s="167"/>
      <c r="BE419" s="167"/>
      <c r="BF419" s="167"/>
      <c r="BG419" s="167"/>
    </row>
    <row r="420" spans="1:59" ht="28.15" customHeight="1" x14ac:dyDescent="0.25">
      <c r="A420" s="150">
        <v>418</v>
      </c>
      <c r="B420" s="80" t="s">
        <v>3889</v>
      </c>
      <c r="C420" s="80" t="s">
        <v>978</v>
      </c>
      <c r="D420" s="102" t="s">
        <v>3879</v>
      </c>
      <c r="E420" s="56" t="s">
        <v>1324</v>
      </c>
      <c r="F420" s="80" t="s">
        <v>3890</v>
      </c>
      <c r="G420" s="80">
        <v>1044927323</v>
      </c>
      <c r="H420" s="58" t="s">
        <v>3681</v>
      </c>
      <c r="I420" s="59" t="s">
        <v>1328</v>
      </c>
      <c r="J420" s="131">
        <v>4120000</v>
      </c>
      <c r="K420" s="131">
        <v>24720000</v>
      </c>
      <c r="L420" s="102">
        <v>45105</v>
      </c>
      <c r="M420" s="151">
        <v>45287</v>
      </c>
      <c r="N420" s="111">
        <f t="shared" si="12"/>
        <v>182</v>
      </c>
      <c r="O420" s="80" t="s">
        <v>3648</v>
      </c>
      <c r="P420" s="84">
        <v>98</v>
      </c>
      <c r="Q420" s="106">
        <v>45064</v>
      </c>
      <c r="R420" s="152">
        <v>112477797</v>
      </c>
      <c r="S420" s="84">
        <v>1039</v>
      </c>
      <c r="T420" s="131">
        <v>24720000</v>
      </c>
      <c r="U420" s="80" t="s">
        <v>25</v>
      </c>
      <c r="V420" s="80" t="s">
        <v>1001</v>
      </c>
      <c r="W420" s="84"/>
      <c r="X420" s="84"/>
      <c r="Y420" s="84"/>
      <c r="Z420" s="84"/>
      <c r="AA420" s="84"/>
      <c r="AB420" s="84"/>
      <c r="AC420" s="84"/>
      <c r="AD420" s="98"/>
      <c r="AE420" s="84"/>
      <c r="AF420" s="84"/>
      <c r="AG420" s="84"/>
      <c r="AH420" s="84"/>
      <c r="AI420" s="84"/>
      <c r="AJ420" s="84"/>
      <c r="AK420" s="84"/>
      <c r="AL420" s="80"/>
      <c r="AM420" s="80"/>
      <c r="AN420" s="106"/>
      <c r="AO420" s="107"/>
      <c r="AP420" s="81"/>
      <c r="AQ420" s="80" t="s">
        <v>1332</v>
      </c>
      <c r="AR420" s="58" t="s">
        <v>3891</v>
      </c>
      <c r="AS420" s="58"/>
      <c r="AT420" s="158" t="s">
        <v>3892</v>
      </c>
      <c r="AU420" s="167"/>
      <c r="AV420" s="167"/>
      <c r="AW420" s="167"/>
      <c r="AX420" s="167"/>
      <c r="AY420" s="167"/>
      <c r="AZ420" s="167"/>
      <c r="BA420" s="167"/>
      <c r="BB420" s="167"/>
      <c r="BC420" s="167"/>
      <c r="BD420" s="167"/>
      <c r="BE420" s="167"/>
      <c r="BF420" s="167"/>
      <c r="BG420" s="167"/>
    </row>
    <row r="421" spans="1:59" ht="28.15" customHeight="1" x14ac:dyDescent="0.25">
      <c r="A421" s="150">
        <v>419</v>
      </c>
      <c r="B421" s="80" t="s">
        <v>3893</v>
      </c>
      <c r="C421" s="80" t="s">
        <v>978</v>
      </c>
      <c r="D421" s="102" t="s">
        <v>3894</v>
      </c>
      <c r="E421" s="56" t="s">
        <v>1324</v>
      </c>
      <c r="F421" s="80" t="s">
        <v>3895</v>
      </c>
      <c r="G421" s="80">
        <v>1143356255</v>
      </c>
      <c r="H421" s="58" t="s">
        <v>3896</v>
      </c>
      <c r="I421" s="59" t="s">
        <v>1076</v>
      </c>
      <c r="J421" s="131">
        <v>3090000</v>
      </c>
      <c r="K421" s="131">
        <v>12360000</v>
      </c>
      <c r="L421" s="102">
        <v>45118</v>
      </c>
      <c r="M421" s="151">
        <v>45239</v>
      </c>
      <c r="N421" s="111">
        <f t="shared" si="12"/>
        <v>121</v>
      </c>
      <c r="O421" s="80" t="s">
        <v>134</v>
      </c>
      <c r="P421" s="84">
        <v>118</v>
      </c>
      <c r="Q421" s="106">
        <v>45114</v>
      </c>
      <c r="R421" s="152">
        <v>12360000</v>
      </c>
      <c r="S421" s="84">
        <v>1090</v>
      </c>
      <c r="T421" s="131">
        <v>12360000</v>
      </c>
      <c r="U421" s="80" t="s">
        <v>1347</v>
      </c>
      <c r="V421" s="80" t="s">
        <v>18</v>
      </c>
      <c r="W421" s="84"/>
      <c r="X421" s="84"/>
      <c r="Y421" s="84"/>
      <c r="Z421" s="84"/>
      <c r="AA421" s="84"/>
      <c r="AB421" s="84"/>
      <c r="AC421" s="84"/>
      <c r="AD421" s="98"/>
      <c r="AE421" s="84"/>
      <c r="AF421" s="84"/>
      <c r="AG421" s="84"/>
      <c r="AH421" s="84"/>
      <c r="AI421" s="84"/>
      <c r="AJ421" s="84"/>
      <c r="AK421" s="84"/>
      <c r="AL421" s="80"/>
      <c r="AM421" s="80"/>
      <c r="AN421" s="106"/>
      <c r="AO421" s="107"/>
      <c r="AP421" s="81"/>
      <c r="AQ421" s="80" t="s">
        <v>1332</v>
      </c>
      <c r="AR421" s="58" t="s">
        <v>3897</v>
      </c>
      <c r="AS421" s="58"/>
      <c r="AT421" s="158" t="s">
        <v>3898</v>
      </c>
      <c r="AU421" s="167"/>
      <c r="AV421" s="167"/>
      <c r="AW421" s="167"/>
      <c r="AX421" s="167"/>
      <c r="AY421" s="167"/>
      <c r="AZ421" s="167"/>
      <c r="BA421" s="167"/>
      <c r="BB421" s="167"/>
      <c r="BC421" s="167"/>
      <c r="BD421" s="167"/>
      <c r="BE421" s="167"/>
      <c r="BF421" s="167"/>
      <c r="BG421" s="167"/>
    </row>
    <row r="422" spans="1:59" ht="28.15" customHeight="1" x14ac:dyDescent="0.25">
      <c r="A422" s="150">
        <v>420</v>
      </c>
      <c r="B422" s="160" t="s">
        <v>3904</v>
      </c>
      <c r="C422" s="80" t="s">
        <v>978</v>
      </c>
      <c r="D422" s="102">
        <v>45131</v>
      </c>
      <c r="E422" s="56" t="s">
        <v>1324</v>
      </c>
      <c r="F422" s="160" t="s">
        <v>3639</v>
      </c>
      <c r="G422" s="160">
        <v>73167176</v>
      </c>
      <c r="H422" s="58" t="s">
        <v>3905</v>
      </c>
      <c r="I422" s="59" t="s">
        <v>3911</v>
      </c>
      <c r="J422" s="131">
        <v>4000000</v>
      </c>
      <c r="K422" s="131">
        <v>20800000</v>
      </c>
      <c r="L422" s="102">
        <v>45131</v>
      </c>
      <c r="M422" s="151">
        <v>45290</v>
      </c>
      <c r="N422" s="111">
        <f t="shared" si="12"/>
        <v>159</v>
      </c>
      <c r="O422" s="80" t="s">
        <v>1398</v>
      </c>
      <c r="P422" s="84">
        <v>98</v>
      </c>
      <c r="Q422" s="106">
        <v>45064</v>
      </c>
      <c r="R422" s="152">
        <v>112477797</v>
      </c>
      <c r="S422" s="84">
        <v>1123</v>
      </c>
      <c r="T422" s="131">
        <v>20800000</v>
      </c>
      <c r="U422" s="80" t="s">
        <v>25</v>
      </c>
      <c r="V422" s="80" t="s">
        <v>1001</v>
      </c>
      <c r="W422" s="84"/>
      <c r="X422" s="84"/>
      <c r="Y422" s="84"/>
      <c r="Z422" s="84"/>
      <c r="AA422" s="84"/>
      <c r="AB422" s="84"/>
      <c r="AC422" s="84"/>
      <c r="AD422" s="98"/>
      <c r="AE422" s="84"/>
      <c r="AF422" s="84"/>
      <c r="AG422" s="84"/>
      <c r="AH422" s="84"/>
      <c r="AI422" s="84"/>
      <c r="AJ422" s="84"/>
      <c r="AK422" s="84"/>
      <c r="AL422" s="80"/>
      <c r="AM422" s="80"/>
      <c r="AN422" s="106"/>
      <c r="AO422" s="107"/>
      <c r="AP422" s="81"/>
      <c r="AQ422" s="80" t="s">
        <v>1332</v>
      </c>
      <c r="AR422" s="58" t="s">
        <v>4318</v>
      </c>
      <c r="AS422" s="58"/>
      <c r="AT422" s="158" t="s">
        <v>3906</v>
      </c>
      <c r="AU422" s="167"/>
      <c r="AV422" s="167"/>
      <c r="AW422" s="167"/>
      <c r="AX422" s="167"/>
      <c r="AY422" s="167"/>
      <c r="AZ422" s="167"/>
      <c r="BA422" s="167"/>
      <c r="BB422" s="167"/>
      <c r="BC422" s="167"/>
      <c r="BD422" s="167"/>
      <c r="BE422" s="167"/>
      <c r="BF422" s="167"/>
      <c r="BG422" s="167"/>
    </row>
    <row r="423" spans="1:59" ht="28.15" customHeight="1" x14ac:dyDescent="0.25">
      <c r="A423" s="150">
        <v>421</v>
      </c>
      <c r="B423" s="160" t="s">
        <v>3907</v>
      </c>
      <c r="C423" s="80" t="s">
        <v>978</v>
      </c>
      <c r="D423" s="102">
        <v>45161</v>
      </c>
      <c r="E423" s="56" t="s">
        <v>1358</v>
      </c>
      <c r="F423" s="160" t="s">
        <v>3908</v>
      </c>
      <c r="G423" s="160">
        <v>1047393845</v>
      </c>
      <c r="H423" s="58" t="s">
        <v>3899</v>
      </c>
      <c r="I423" s="59" t="s">
        <v>17</v>
      </c>
      <c r="J423" s="131">
        <v>2626500</v>
      </c>
      <c r="K423" s="131">
        <v>10506000</v>
      </c>
      <c r="L423" s="102">
        <v>45161</v>
      </c>
      <c r="M423" s="151">
        <v>45282</v>
      </c>
      <c r="N423" s="111">
        <f t="shared" si="12"/>
        <v>121</v>
      </c>
      <c r="O423" s="80" t="s">
        <v>1445</v>
      </c>
      <c r="P423" s="84">
        <v>110</v>
      </c>
      <c r="Q423" s="106">
        <v>45105</v>
      </c>
      <c r="R423" s="152">
        <v>22062600</v>
      </c>
      <c r="S423" s="84">
        <v>1192</v>
      </c>
      <c r="T423" s="131">
        <v>10506000</v>
      </c>
      <c r="U423" s="80" t="s">
        <v>1012</v>
      </c>
      <c r="V423" s="80" t="s">
        <v>18</v>
      </c>
      <c r="W423" s="84"/>
      <c r="X423" s="84"/>
      <c r="Y423" s="84"/>
      <c r="Z423" s="84"/>
      <c r="AA423" s="84"/>
      <c r="AB423" s="84"/>
      <c r="AC423" s="84"/>
      <c r="AD423" s="98"/>
      <c r="AE423" s="84"/>
      <c r="AF423" s="84"/>
      <c r="AG423" s="84"/>
      <c r="AH423" s="84"/>
      <c r="AI423" s="84"/>
      <c r="AJ423" s="84"/>
      <c r="AK423" s="84"/>
      <c r="AL423" s="80"/>
      <c r="AM423" s="80"/>
      <c r="AN423" s="106"/>
      <c r="AO423" s="107"/>
      <c r="AP423" s="81"/>
      <c r="AQ423" s="80" t="s">
        <v>1332</v>
      </c>
      <c r="AR423" s="58" t="s">
        <v>4319</v>
      </c>
      <c r="AS423" s="58"/>
      <c r="AT423" s="158" t="s">
        <v>3909</v>
      </c>
      <c r="AU423" s="167"/>
      <c r="AV423" s="167"/>
      <c r="AW423" s="167"/>
      <c r="AX423" s="167"/>
      <c r="AY423" s="167"/>
      <c r="AZ423" s="167"/>
      <c r="BA423" s="167"/>
      <c r="BB423" s="167"/>
      <c r="BC423" s="167"/>
      <c r="BD423" s="167"/>
      <c r="BE423" s="167"/>
      <c r="BF423" s="167"/>
      <c r="BG423" s="167"/>
    </row>
    <row r="424" spans="1:59" ht="28.15" customHeight="1" x14ac:dyDescent="0.25">
      <c r="A424" s="150">
        <v>422</v>
      </c>
      <c r="B424" s="160" t="s">
        <v>4147</v>
      </c>
      <c r="C424" s="80" t="s">
        <v>978</v>
      </c>
      <c r="D424" s="161">
        <v>45201</v>
      </c>
      <c r="E424" s="56" t="s">
        <v>1358</v>
      </c>
      <c r="F424" s="160" t="s">
        <v>4160</v>
      </c>
      <c r="G424" s="160">
        <v>45522209</v>
      </c>
      <c r="H424" s="162" t="s">
        <v>4061</v>
      </c>
      <c r="I424" s="59" t="s">
        <v>1076</v>
      </c>
      <c r="J424" s="164">
        <v>1866666.6666666667</v>
      </c>
      <c r="K424" s="131">
        <v>5600000</v>
      </c>
      <c r="L424" s="102">
        <v>45201</v>
      </c>
      <c r="M424" s="151">
        <v>45291</v>
      </c>
      <c r="N424" s="111">
        <v>120</v>
      </c>
      <c r="O424" s="80" t="s">
        <v>134</v>
      </c>
      <c r="P424" s="84">
        <v>154</v>
      </c>
      <c r="Q424" s="106">
        <v>45182</v>
      </c>
      <c r="R424" s="152">
        <v>316128000</v>
      </c>
      <c r="S424" s="84"/>
      <c r="T424" s="131">
        <v>5600000</v>
      </c>
      <c r="U424" s="80" t="s">
        <v>1463</v>
      </c>
      <c r="V424" s="80" t="s">
        <v>1446</v>
      </c>
      <c r="W424" s="84"/>
      <c r="X424" s="84"/>
      <c r="Y424" s="84"/>
      <c r="Z424" s="84"/>
      <c r="AA424" s="84"/>
      <c r="AB424" s="84"/>
      <c r="AC424" s="84"/>
      <c r="AD424" s="98"/>
      <c r="AE424" s="84"/>
      <c r="AF424" s="84"/>
      <c r="AG424" s="84"/>
      <c r="AH424" s="84"/>
      <c r="AI424" s="84"/>
      <c r="AJ424" s="84"/>
      <c r="AK424" s="84"/>
      <c r="AL424" s="80"/>
      <c r="AM424" s="80"/>
      <c r="AN424" s="106"/>
      <c r="AO424" s="107"/>
      <c r="AP424" s="81"/>
      <c r="AQ424" s="80" t="s">
        <v>1332</v>
      </c>
      <c r="AR424" s="58" t="s">
        <v>4320</v>
      </c>
      <c r="AS424" s="58" t="s">
        <v>4205</v>
      </c>
      <c r="AT424" s="158" t="s">
        <v>4060</v>
      </c>
      <c r="AU424" s="167"/>
      <c r="AV424" s="167"/>
      <c r="AW424" s="167"/>
      <c r="AX424" s="167"/>
      <c r="AY424" s="167"/>
      <c r="AZ424" s="167"/>
      <c r="BA424" s="167"/>
      <c r="BB424" s="167"/>
      <c r="BC424" s="167"/>
      <c r="BD424" s="167"/>
      <c r="BE424" s="167"/>
      <c r="BF424" s="167"/>
      <c r="BG424" s="167"/>
    </row>
    <row r="425" spans="1:59" ht="28.15" customHeight="1" x14ac:dyDescent="0.25">
      <c r="A425" s="150">
        <v>423</v>
      </c>
      <c r="B425" s="160" t="s">
        <v>4148</v>
      </c>
      <c r="C425" s="80" t="s">
        <v>978</v>
      </c>
      <c r="D425" s="161">
        <v>45201</v>
      </c>
      <c r="E425" s="56" t="s">
        <v>1358</v>
      </c>
      <c r="F425" s="160" t="s">
        <v>4161</v>
      </c>
      <c r="G425" s="160">
        <v>73164145</v>
      </c>
      <c r="H425" s="162" t="s">
        <v>4051</v>
      </c>
      <c r="I425" s="59" t="s">
        <v>1076</v>
      </c>
      <c r="J425" s="164">
        <v>1866666.6666666667</v>
      </c>
      <c r="K425" s="131">
        <v>5600000</v>
      </c>
      <c r="L425" s="102">
        <v>45201</v>
      </c>
      <c r="M425" s="151">
        <v>45291</v>
      </c>
      <c r="N425" s="111">
        <v>120</v>
      </c>
      <c r="O425" s="80" t="s">
        <v>134</v>
      </c>
      <c r="P425" s="84">
        <v>154</v>
      </c>
      <c r="Q425" s="106">
        <v>45182</v>
      </c>
      <c r="R425" s="152">
        <v>316128000</v>
      </c>
      <c r="S425" s="84"/>
      <c r="T425" s="131">
        <v>5600000</v>
      </c>
      <c r="U425" s="80" t="s">
        <v>1463</v>
      </c>
      <c r="V425" s="80" t="s">
        <v>1446</v>
      </c>
      <c r="W425" s="84"/>
      <c r="X425" s="84"/>
      <c r="Y425" s="84"/>
      <c r="Z425" s="84"/>
      <c r="AA425" s="84"/>
      <c r="AB425" s="84"/>
      <c r="AC425" s="84"/>
      <c r="AD425" s="98"/>
      <c r="AE425" s="84"/>
      <c r="AF425" s="84"/>
      <c r="AG425" s="84"/>
      <c r="AH425" s="84"/>
      <c r="AI425" s="84"/>
      <c r="AJ425" s="84"/>
      <c r="AK425" s="84"/>
      <c r="AL425" s="80"/>
      <c r="AM425" s="80"/>
      <c r="AN425" s="106"/>
      <c r="AO425" s="107"/>
      <c r="AP425" s="81"/>
      <c r="AQ425" s="80" t="s">
        <v>1332</v>
      </c>
      <c r="AR425" s="58" t="s">
        <v>4320</v>
      </c>
      <c r="AS425" s="58" t="s">
        <v>4205</v>
      </c>
      <c r="AT425" s="158" t="s">
        <v>4091</v>
      </c>
      <c r="AU425" s="167"/>
      <c r="AV425" s="167"/>
      <c r="AW425" s="167"/>
      <c r="AX425" s="167"/>
      <c r="AY425" s="167"/>
      <c r="AZ425" s="167"/>
      <c r="BA425" s="167"/>
      <c r="BB425" s="167"/>
      <c r="BC425" s="167"/>
      <c r="BD425" s="167"/>
      <c r="BE425" s="167"/>
      <c r="BF425" s="167"/>
      <c r="BG425" s="167"/>
    </row>
    <row r="426" spans="1:59" ht="28.15" customHeight="1" x14ac:dyDescent="0.25">
      <c r="A426" s="150">
        <v>424</v>
      </c>
      <c r="B426" s="160" t="s">
        <v>4110</v>
      </c>
      <c r="C426" s="80" t="s">
        <v>978</v>
      </c>
      <c r="D426" s="161">
        <v>45201</v>
      </c>
      <c r="E426" s="56" t="s">
        <v>1358</v>
      </c>
      <c r="F426" s="160" t="s">
        <v>4162</v>
      </c>
      <c r="G426" s="160">
        <v>22806461</v>
      </c>
      <c r="H426" s="162" t="s">
        <v>4051</v>
      </c>
      <c r="I426" s="59" t="s">
        <v>1076</v>
      </c>
      <c r="J426" s="164">
        <v>1866666.6666666667</v>
      </c>
      <c r="K426" s="131">
        <v>5600000</v>
      </c>
      <c r="L426" s="102">
        <v>45201</v>
      </c>
      <c r="M426" s="151">
        <v>45291</v>
      </c>
      <c r="N426" s="111">
        <v>120</v>
      </c>
      <c r="O426" s="80" t="s">
        <v>134</v>
      </c>
      <c r="P426" s="84">
        <v>154</v>
      </c>
      <c r="Q426" s="106">
        <v>45182</v>
      </c>
      <c r="R426" s="152">
        <v>316128000</v>
      </c>
      <c r="S426" s="84"/>
      <c r="T426" s="131">
        <v>5600000</v>
      </c>
      <c r="U426" s="80" t="s">
        <v>1463</v>
      </c>
      <c r="V426" s="80" t="s">
        <v>1446</v>
      </c>
      <c r="W426" s="84"/>
      <c r="X426" s="84"/>
      <c r="Y426" s="84"/>
      <c r="Z426" s="84"/>
      <c r="AA426" s="84"/>
      <c r="AB426" s="84"/>
      <c r="AC426" s="84"/>
      <c r="AD426" s="98"/>
      <c r="AE426" s="84"/>
      <c r="AF426" s="84"/>
      <c r="AG426" s="84"/>
      <c r="AH426" s="84"/>
      <c r="AI426" s="84"/>
      <c r="AJ426" s="84"/>
      <c r="AK426" s="84"/>
      <c r="AL426" s="80"/>
      <c r="AM426" s="80"/>
      <c r="AN426" s="106"/>
      <c r="AO426" s="107"/>
      <c r="AP426" s="81"/>
      <c r="AQ426" s="80" t="s">
        <v>1332</v>
      </c>
      <c r="AR426" s="58" t="s">
        <v>4320</v>
      </c>
      <c r="AS426" s="58" t="s">
        <v>4205</v>
      </c>
      <c r="AT426" s="158" t="s">
        <v>4111</v>
      </c>
      <c r="AU426" s="167"/>
      <c r="AV426" s="167"/>
      <c r="AW426" s="167"/>
      <c r="AX426" s="167"/>
      <c r="AY426" s="167"/>
      <c r="AZ426" s="167"/>
      <c r="BA426" s="167"/>
      <c r="BB426" s="167"/>
      <c r="BC426" s="167"/>
      <c r="BD426" s="167"/>
      <c r="BE426" s="167"/>
      <c r="BF426" s="167"/>
      <c r="BG426" s="167"/>
    </row>
    <row r="427" spans="1:59" ht="28.15" customHeight="1" x14ac:dyDescent="0.25">
      <c r="A427" s="150">
        <v>425</v>
      </c>
      <c r="B427" s="160" t="s">
        <v>4100</v>
      </c>
      <c r="C427" s="80" t="s">
        <v>978</v>
      </c>
      <c r="D427" s="161">
        <v>45201</v>
      </c>
      <c r="E427" s="56" t="s">
        <v>1358</v>
      </c>
      <c r="F427" s="160" t="s">
        <v>4163</v>
      </c>
      <c r="G427" s="160">
        <v>9089074</v>
      </c>
      <c r="H427" s="162" t="s">
        <v>4051</v>
      </c>
      <c r="I427" s="59" t="s">
        <v>1076</v>
      </c>
      <c r="J427" s="164">
        <v>1866666.6666666667</v>
      </c>
      <c r="K427" s="131">
        <v>5600000</v>
      </c>
      <c r="L427" s="102">
        <v>45201</v>
      </c>
      <c r="M427" s="151">
        <v>45291</v>
      </c>
      <c r="N427" s="111">
        <v>120</v>
      </c>
      <c r="O427" s="80" t="s">
        <v>134</v>
      </c>
      <c r="P427" s="84">
        <v>154</v>
      </c>
      <c r="Q427" s="106">
        <v>45182</v>
      </c>
      <c r="R427" s="152">
        <v>316128000</v>
      </c>
      <c r="S427" s="84"/>
      <c r="T427" s="131">
        <v>5600000</v>
      </c>
      <c r="U427" s="80" t="s">
        <v>1463</v>
      </c>
      <c r="V427" s="80" t="s">
        <v>1446</v>
      </c>
      <c r="W427" s="84"/>
      <c r="X427" s="84"/>
      <c r="Y427" s="84"/>
      <c r="Z427" s="84"/>
      <c r="AA427" s="84"/>
      <c r="AB427" s="84"/>
      <c r="AC427" s="84"/>
      <c r="AD427" s="98"/>
      <c r="AE427" s="84"/>
      <c r="AF427" s="84"/>
      <c r="AG427" s="84"/>
      <c r="AH427" s="84"/>
      <c r="AI427" s="84"/>
      <c r="AJ427" s="84"/>
      <c r="AK427" s="84"/>
      <c r="AL427" s="80"/>
      <c r="AM427" s="80"/>
      <c r="AN427" s="106"/>
      <c r="AO427" s="107"/>
      <c r="AP427" s="81"/>
      <c r="AQ427" s="80" t="s">
        <v>1332</v>
      </c>
      <c r="AR427" s="58" t="s">
        <v>4320</v>
      </c>
      <c r="AS427" s="58" t="s">
        <v>4205</v>
      </c>
      <c r="AT427" s="158" t="s">
        <v>4101</v>
      </c>
      <c r="AU427" s="167"/>
      <c r="AV427" s="167"/>
      <c r="AW427" s="167"/>
      <c r="AX427" s="167"/>
      <c r="AY427" s="167"/>
      <c r="AZ427" s="167"/>
      <c r="BA427" s="167"/>
      <c r="BB427" s="167"/>
      <c r="BC427" s="167"/>
      <c r="BD427" s="167"/>
      <c r="BE427" s="167"/>
      <c r="BF427" s="167"/>
      <c r="BG427" s="167"/>
    </row>
    <row r="428" spans="1:59" ht="28.15" customHeight="1" x14ac:dyDescent="0.25">
      <c r="A428" s="150">
        <v>426</v>
      </c>
      <c r="B428" s="160" t="s">
        <v>4122</v>
      </c>
      <c r="C428" s="80" t="s">
        <v>978</v>
      </c>
      <c r="D428" s="161">
        <v>45201</v>
      </c>
      <c r="E428" s="56" t="s">
        <v>1358</v>
      </c>
      <c r="F428" s="160" t="s">
        <v>4124</v>
      </c>
      <c r="G428" s="160">
        <v>45550231</v>
      </c>
      <c r="H428" s="162" t="s">
        <v>4051</v>
      </c>
      <c r="I428" s="59" t="s">
        <v>1076</v>
      </c>
      <c r="J428" s="164">
        <v>1866666.6666666667</v>
      </c>
      <c r="K428" s="131">
        <v>5600000</v>
      </c>
      <c r="L428" s="102">
        <v>45201</v>
      </c>
      <c r="M428" s="151">
        <v>45291</v>
      </c>
      <c r="N428" s="111">
        <v>120</v>
      </c>
      <c r="O428" s="80" t="s">
        <v>134</v>
      </c>
      <c r="P428" s="84">
        <v>154</v>
      </c>
      <c r="Q428" s="106">
        <v>45182</v>
      </c>
      <c r="R428" s="152">
        <v>316128000</v>
      </c>
      <c r="S428" s="84"/>
      <c r="T428" s="131">
        <v>5600000</v>
      </c>
      <c r="U428" s="80" t="s">
        <v>1463</v>
      </c>
      <c r="V428" s="80" t="s">
        <v>1446</v>
      </c>
      <c r="W428" s="84"/>
      <c r="X428" s="84"/>
      <c r="Y428" s="84"/>
      <c r="Z428" s="84"/>
      <c r="AA428" s="84"/>
      <c r="AB428" s="84"/>
      <c r="AC428" s="84"/>
      <c r="AD428" s="98"/>
      <c r="AE428" s="84"/>
      <c r="AF428" s="84"/>
      <c r="AG428" s="84"/>
      <c r="AH428" s="84"/>
      <c r="AI428" s="84"/>
      <c r="AJ428" s="84"/>
      <c r="AK428" s="84"/>
      <c r="AL428" s="80"/>
      <c r="AM428" s="80"/>
      <c r="AN428" s="106"/>
      <c r="AO428" s="107"/>
      <c r="AP428" s="81"/>
      <c r="AQ428" s="80" t="s">
        <v>1332</v>
      </c>
      <c r="AR428" s="58" t="s">
        <v>4320</v>
      </c>
      <c r="AS428" s="58" t="s">
        <v>4205</v>
      </c>
      <c r="AT428" s="158" t="s">
        <v>4123</v>
      </c>
      <c r="AU428" s="167"/>
      <c r="AV428" s="167"/>
      <c r="AW428" s="167"/>
      <c r="AX428" s="167"/>
      <c r="AY428" s="167"/>
      <c r="AZ428" s="167"/>
      <c r="BA428" s="167"/>
      <c r="BB428" s="167"/>
      <c r="BC428" s="167"/>
      <c r="BD428" s="167"/>
      <c r="BE428" s="167"/>
      <c r="BF428" s="167"/>
      <c r="BG428" s="167"/>
    </row>
    <row r="429" spans="1:59" ht="28.15" customHeight="1" x14ac:dyDescent="0.25">
      <c r="A429" s="150">
        <v>427</v>
      </c>
      <c r="B429" s="160" t="s">
        <v>4149</v>
      </c>
      <c r="C429" s="80" t="s">
        <v>978</v>
      </c>
      <c r="D429" s="161">
        <v>45201</v>
      </c>
      <c r="E429" s="56" t="s">
        <v>1358</v>
      </c>
      <c r="F429" s="160" t="s">
        <v>4164</v>
      </c>
      <c r="G429" s="160">
        <v>8980908</v>
      </c>
      <c r="H429" s="162" t="s">
        <v>4051</v>
      </c>
      <c r="I429" s="59" t="s">
        <v>1076</v>
      </c>
      <c r="J429" s="164">
        <v>1866666.6666666667</v>
      </c>
      <c r="K429" s="131">
        <v>5600000</v>
      </c>
      <c r="L429" s="102">
        <v>45201</v>
      </c>
      <c r="M429" s="151">
        <v>45291</v>
      </c>
      <c r="N429" s="111">
        <v>120</v>
      </c>
      <c r="O429" s="80" t="s">
        <v>134</v>
      </c>
      <c r="P429" s="84">
        <v>154</v>
      </c>
      <c r="Q429" s="106">
        <v>45182</v>
      </c>
      <c r="R429" s="152">
        <v>316128000</v>
      </c>
      <c r="S429" s="84"/>
      <c r="T429" s="131">
        <v>5600000</v>
      </c>
      <c r="U429" s="80" t="s">
        <v>1463</v>
      </c>
      <c r="V429" s="80" t="s">
        <v>1446</v>
      </c>
      <c r="W429" s="84"/>
      <c r="X429" s="84"/>
      <c r="Y429" s="84"/>
      <c r="Z429" s="84"/>
      <c r="AA429" s="84"/>
      <c r="AB429" s="84"/>
      <c r="AC429" s="84"/>
      <c r="AD429" s="98"/>
      <c r="AE429" s="84"/>
      <c r="AF429" s="84"/>
      <c r="AG429" s="84"/>
      <c r="AH429" s="84"/>
      <c r="AI429" s="84"/>
      <c r="AJ429" s="84"/>
      <c r="AK429" s="84"/>
      <c r="AL429" s="80"/>
      <c r="AM429" s="80"/>
      <c r="AN429" s="106"/>
      <c r="AO429" s="107"/>
      <c r="AP429" s="81"/>
      <c r="AQ429" s="80" t="s">
        <v>1332</v>
      </c>
      <c r="AR429" s="58" t="s">
        <v>4320</v>
      </c>
      <c r="AS429" s="58" t="s">
        <v>4205</v>
      </c>
      <c r="AT429" s="158" t="s">
        <v>4129</v>
      </c>
      <c r="AU429" s="167"/>
      <c r="AV429" s="167"/>
      <c r="AW429" s="167"/>
      <c r="AX429" s="167"/>
      <c r="AY429" s="167"/>
      <c r="AZ429" s="167"/>
      <c r="BA429" s="167"/>
      <c r="BB429" s="167"/>
      <c r="BC429" s="167"/>
      <c r="BD429" s="167"/>
      <c r="BE429" s="167"/>
      <c r="BF429" s="167"/>
      <c r="BG429" s="167"/>
    </row>
    <row r="430" spans="1:59" ht="28.15" customHeight="1" x14ac:dyDescent="0.25">
      <c r="A430" s="150">
        <v>428</v>
      </c>
      <c r="B430" s="160" t="s">
        <v>4145</v>
      </c>
      <c r="C430" s="80" t="s">
        <v>978</v>
      </c>
      <c r="D430" s="161">
        <v>45201</v>
      </c>
      <c r="E430" s="56" t="s">
        <v>1358</v>
      </c>
      <c r="F430" s="160" t="s">
        <v>4165</v>
      </c>
      <c r="G430" s="160">
        <v>73152633</v>
      </c>
      <c r="H430" s="162" t="s">
        <v>4051</v>
      </c>
      <c r="I430" s="59" t="s">
        <v>1076</v>
      </c>
      <c r="J430" s="164">
        <v>1866666.6666666667</v>
      </c>
      <c r="K430" s="131">
        <v>5600000</v>
      </c>
      <c r="L430" s="102">
        <v>45201</v>
      </c>
      <c r="M430" s="151">
        <v>45291</v>
      </c>
      <c r="N430" s="111">
        <v>120</v>
      </c>
      <c r="O430" s="80" t="s">
        <v>134</v>
      </c>
      <c r="P430" s="84">
        <v>154</v>
      </c>
      <c r="Q430" s="106">
        <v>45182</v>
      </c>
      <c r="R430" s="152">
        <v>316128000</v>
      </c>
      <c r="S430" s="84"/>
      <c r="T430" s="131">
        <v>5600000</v>
      </c>
      <c r="U430" s="80" t="s">
        <v>1463</v>
      </c>
      <c r="V430" s="80" t="s">
        <v>1446</v>
      </c>
      <c r="W430" s="84"/>
      <c r="X430" s="84"/>
      <c r="Y430" s="84"/>
      <c r="Z430" s="84"/>
      <c r="AA430" s="84"/>
      <c r="AB430" s="84"/>
      <c r="AC430" s="84"/>
      <c r="AD430" s="98"/>
      <c r="AE430" s="84"/>
      <c r="AF430" s="84"/>
      <c r="AG430" s="84"/>
      <c r="AH430" s="84"/>
      <c r="AI430" s="84"/>
      <c r="AJ430" s="84"/>
      <c r="AK430" s="84"/>
      <c r="AL430" s="80"/>
      <c r="AM430" s="80"/>
      <c r="AN430" s="106"/>
      <c r="AO430" s="107"/>
      <c r="AP430" s="81"/>
      <c r="AQ430" s="80" t="s">
        <v>1332</v>
      </c>
      <c r="AR430" s="58" t="s">
        <v>4320</v>
      </c>
      <c r="AS430" s="58" t="s">
        <v>4205</v>
      </c>
      <c r="AT430" s="158" t="s">
        <v>4146</v>
      </c>
      <c r="AU430" s="167"/>
      <c r="AV430" s="167"/>
      <c r="AW430" s="167"/>
      <c r="AX430" s="167"/>
      <c r="AY430" s="167"/>
      <c r="AZ430" s="167"/>
      <c r="BA430" s="167"/>
      <c r="BB430" s="167"/>
      <c r="BC430" s="167"/>
      <c r="BD430" s="167"/>
      <c r="BE430" s="167"/>
      <c r="BF430" s="167"/>
      <c r="BG430" s="167"/>
    </row>
    <row r="431" spans="1:59" ht="28.15" customHeight="1" x14ac:dyDescent="0.25">
      <c r="A431" s="150">
        <v>429</v>
      </c>
      <c r="B431" s="160" t="s">
        <v>4150</v>
      </c>
      <c r="C431" s="80" t="s">
        <v>978</v>
      </c>
      <c r="D431" s="161">
        <v>45201</v>
      </c>
      <c r="E431" s="56" t="s">
        <v>1358</v>
      </c>
      <c r="F431" s="160" t="s">
        <v>4166</v>
      </c>
      <c r="G431" s="160">
        <v>7920011</v>
      </c>
      <c r="H431" s="162" t="s">
        <v>4051</v>
      </c>
      <c r="I431" s="59" t="s">
        <v>1076</v>
      </c>
      <c r="J431" s="164">
        <v>1866666.6666666667</v>
      </c>
      <c r="K431" s="131">
        <v>5600000</v>
      </c>
      <c r="L431" s="102">
        <v>45201</v>
      </c>
      <c r="M431" s="151">
        <v>45291</v>
      </c>
      <c r="N431" s="111">
        <v>120</v>
      </c>
      <c r="O431" s="80" t="s">
        <v>134</v>
      </c>
      <c r="P431" s="84">
        <v>154</v>
      </c>
      <c r="Q431" s="106">
        <v>45182</v>
      </c>
      <c r="R431" s="152">
        <v>316128000</v>
      </c>
      <c r="S431" s="84"/>
      <c r="T431" s="131">
        <v>5600000</v>
      </c>
      <c r="U431" s="80" t="s">
        <v>1463</v>
      </c>
      <c r="V431" s="80" t="s">
        <v>1446</v>
      </c>
      <c r="W431" s="84"/>
      <c r="X431" s="84"/>
      <c r="Y431" s="84"/>
      <c r="Z431" s="84"/>
      <c r="AA431" s="84"/>
      <c r="AB431" s="84"/>
      <c r="AC431" s="84"/>
      <c r="AD431" s="98"/>
      <c r="AE431" s="84"/>
      <c r="AF431" s="84"/>
      <c r="AG431" s="84"/>
      <c r="AH431" s="84"/>
      <c r="AI431" s="84"/>
      <c r="AJ431" s="84"/>
      <c r="AK431" s="84"/>
      <c r="AL431" s="80"/>
      <c r="AM431" s="80"/>
      <c r="AN431" s="106"/>
      <c r="AO431" s="107"/>
      <c r="AP431" s="81"/>
      <c r="AQ431" s="80" t="s">
        <v>1332</v>
      </c>
      <c r="AR431" s="58" t="s">
        <v>4320</v>
      </c>
      <c r="AS431" s="58" t="s">
        <v>4205</v>
      </c>
      <c r="AT431" s="158" t="s">
        <v>4109</v>
      </c>
      <c r="AU431" s="167"/>
      <c r="AV431" s="167"/>
      <c r="AW431" s="167"/>
      <c r="AX431" s="167"/>
      <c r="AY431" s="167"/>
      <c r="AZ431" s="167"/>
      <c r="BA431" s="167"/>
      <c r="BB431" s="167"/>
      <c r="BC431" s="167"/>
      <c r="BD431" s="167"/>
      <c r="BE431" s="167"/>
      <c r="BF431" s="167"/>
      <c r="BG431" s="167"/>
    </row>
    <row r="432" spans="1:59" ht="28.15" customHeight="1" x14ac:dyDescent="0.25">
      <c r="A432" s="150">
        <v>430</v>
      </c>
      <c r="B432" s="160" t="s">
        <v>4078</v>
      </c>
      <c r="C432" s="80" t="s">
        <v>978</v>
      </c>
      <c r="D432" s="161">
        <v>45203</v>
      </c>
      <c r="E432" s="56" t="s">
        <v>1358</v>
      </c>
      <c r="F432" s="160" t="s">
        <v>4167</v>
      </c>
      <c r="G432" s="160">
        <v>9158678</v>
      </c>
      <c r="H432" s="162" t="s">
        <v>4080</v>
      </c>
      <c r="I432" s="59" t="s">
        <v>1076</v>
      </c>
      <c r="J432" s="164">
        <v>1314666.6666666667</v>
      </c>
      <c r="K432" s="131">
        <v>3944000</v>
      </c>
      <c r="L432" s="102">
        <v>45203</v>
      </c>
      <c r="M432" s="151">
        <v>45291</v>
      </c>
      <c r="N432" s="111">
        <v>120</v>
      </c>
      <c r="O432" s="80" t="s">
        <v>134</v>
      </c>
      <c r="P432" s="84">
        <v>154</v>
      </c>
      <c r="Q432" s="106">
        <v>45182</v>
      </c>
      <c r="R432" s="152">
        <v>316128000</v>
      </c>
      <c r="S432" s="84"/>
      <c r="T432" s="131">
        <v>3944000</v>
      </c>
      <c r="U432" s="80" t="s">
        <v>1463</v>
      </c>
      <c r="V432" s="80" t="s">
        <v>1446</v>
      </c>
      <c r="W432" s="84"/>
      <c r="X432" s="84"/>
      <c r="Y432" s="84"/>
      <c r="Z432" s="84"/>
      <c r="AA432" s="84"/>
      <c r="AB432" s="84"/>
      <c r="AC432" s="84"/>
      <c r="AD432" s="98"/>
      <c r="AE432" s="84"/>
      <c r="AF432" s="84"/>
      <c r="AG432" s="84"/>
      <c r="AH432" s="84"/>
      <c r="AI432" s="84"/>
      <c r="AJ432" s="84"/>
      <c r="AK432" s="84"/>
      <c r="AL432" s="80"/>
      <c r="AM432" s="80"/>
      <c r="AN432" s="106"/>
      <c r="AO432" s="107"/>
      <c r="AP432" s="81"/>
      <c r="AQ432" s="80" t="s">
        <v>1332</v>
      </c>
      <c r="AR432" s="58" t="s">
        <v>4321</v>
      </c>
      <c r="AS432" s="58" t="s">
        <v>4205</v>
      </c>
      <c r="AT432" s="158" t="s">
        <v>4079</v>
      </c>
      <c r="AU432" s="167"/>
      <c r="AV432" s="167"/>
      <c r="AW432" s="167"/>
      <c r="AX432" s="167"/>
      <c r="AY432" s="167"/>
      <c r="AZ432" s="167"/>
      <c r="BA432" s="167"/>
      <c r="BB432" s="167"/>
      <c r="BC432" s="167"/>
      <c r="BD432" s="167"/>
      <c r="BE432" s="167"/>
      <c r="BF432" s="167"/>
      <c r="BG432" s="167"/>
    </row>
    <row r="433" spans="1:59" ht="28.15" customHeight="1" x14ac:dyDescent="0.25">
      <c r="A433" s="150">
        <v>431</v>
      </c>
      <c r="B433" s="160" t="s">
        <v>4151</v>
      </c>
      <c r="C433" s="80" t="s">
        <v>978</v>
      </c>
      <c r="D433" s="161">
        <v>45201</v>
      </c>
      <c r="E433" s="56" t="s">
        <v>1358</v>
      </c>
      <c r="F433" s="160" t="s">
        <v>4168</v>
      </c>
      <c r="G433" s="160">
        <v>1047477682</v>
      </c>
      <c r="H433" s="162" t="s">
        <v>4051</v>
      </c>
      <c r="I433" s="59" t="s">
        <v>1076</v>
      </c>
      <c r="J433" s="164">
        <v>1866666.6666666667</v>
      </c>
      <c r="K433" s="131">
        <v>5600000</v>
      </c>
      <c r="L433" s="102">
        <v>45201</v>
      </c>
      <c r="M433" s="151">
        <v>45291</v>
      </c>
      <c r="N433" s="111">
        <v>120</v>
      </c>
      <c r="O433" s="80" t="s">
        <v>134</v>
      </c>
      <c r="P433" s="84">
        <v>154</v>
      </c>
      <c r="Q433" s="106">
        <v>45182</v>
      </c>
      <c r="R433" s="152">
        <v>316128000</v>
      </c>
      <c r="S433" s="84"/>
      <c r="T433" s="131">
        <v>5600000</v>
      </c>
      <c r="U433" s="80" t="s">
        <v>1463</v>
      </c>
      <c r="V433" s="80" t="s">
        <v>1446</v>
      </c>
      <c r="W433" s="84"/>
      <c r="X433" s="84"/>
      <c r="Y433" s="84"/>
      <c r="Z433" s="84"/>
      <c r="AA433" s="84"/>
      <c r="AB433" s="84"/>
      <c r="AC433" s="84"/>
      <c r="AD433" s="98"/>
      <c r="AE433" s="84"/>
      <c r="AF433" s="84"/>
      <c r="AG433" s="84"/>
      <c r="AH433" s="84"/>
      <c r="AI433" s="84"/>
      <c r="AJ433" s="84"/>
      <c r="AK433" s="84"/>
      <c r="AL433" s="80"/>
      <c r="AM433" s="80"/>
      <c r="AN433" s="106"/>
      <c r="AO433" s="107"/>
      <c r="AP433" s="81"/>
      <c r="AQ433" s="80" t="s">
        <v>1332</v>
      </c>
      <c r="AR433" s="58" t="s">
        <v>4322</v>
      </c>
      <c r="AS433" s="58" t="s">
        <v>4205</v>
      </c>
      <c r="AT433" s="158" t="s">
        <v>4090</v>
      </c>
      <c r="AU433" s="167"/>
      <c r="AV433" s="167"/>
      <c r="AW433" s="167"/>
      <c r="AX433" s="167"/>
      <c r="AY433" s="167"/>
      <c r="AZ433" s="167"/>
      <c r="BA433" s="167"/>
      <c r="BB433" s="167"/>
      <c r="BC433" s="167"/>
      <c r="BD433" s="167"/>
      <c r="BE433" s="167"/>
      <c r="BF433" s="167"/>
      <c r="BG433" s="167"/>
    </row>
    <row r="434" spans="1:59" ht="28.15" customHeight="1" x14ac:dyDescent="0.25">
      <c r="A434" s="150">
        <v>432</v>
      </c>
      <c r="B434" s="160" t="s">
        <v>4152</v>
      </c>
      <c r="C434" s="80" t="s">
        <v>978</v>
      </c>
      <c r="D434" s="161">
        <v>45201</v>
      </c>
      <c r="E434" s="56" t="s">
        <v>1358</v>
      </c>
      <c r="F434" s="160" t="s">
        <v>4103</v>
      </c>
      <c r="G434" s="160">
        <v>73185997</v>
      </c>
      <c r="H434" s="162" t="s">
        <v>4051</v>
      </c>
      <c r="I434" s="59" t="s">
        <v>1076</v>
      </c>
      <c r="J434" s="164">
        <v>1866666.6666666667</v>
      </c>
      <c r="K434" s="131">
        <v>5600000</v>
      </c>
      <c r="L434" s="102">
        <v>45201</v>
      </c>
      <c r="M434" s="151">
        <v>45291</v>
      </c>
      <c r="N434" s="111">
        <v>120</v>
      </c>
      <c r="O434" s="80" t="s">
        <v>134</v>
      </c>
      <c r="P434" s="84">
        <v>154</v>
      </c>
      <c r="Q434" s="106">
        <v>45182</v>
      </c>
      <c r="R434" s="152">
        <v>316128000</v>
      </c>
      <c r="S434" s="84"/>
      <c r="T434" s="131">
        <v>5600000</v>
      </c>
      <c r="U434" s="80" t="s">
        <v>1463</v>
      </c>
      <c r="V434" s="80" t="s">
        <v>1446</v>
      </c>
      <c r="W434" s="84"/>
      <c r="X434" s="84"/>
      <c r="Y434" s="84"/>
      <c r="Z434" s="84"/>
      <c r="AA434" s="84"/>
      <c r="AB434" s="84"/>
      <c r="AC434" s="84"/>
      <c r="AD434" s="98"/>
      <c r="AE434" s="84"/>
      <c r="AF434" s="84"/>
      <c r="AG434" s="84"/>
      <c r="AH434" s="84"/>
      <c r="AI434" s="84"/>
      <c r="AJ434" s="84"/>
      <c r="AK434" s="84"/>
      <c r="AL434" s="80"/>
      <c r="AM434" s="80"/>
      <c r="AN434" s="106"/>
      <c r="AO434" s="107"/>
      <c r="AP434" s="81"/>
      <c r="AQ434" s="80" t="s">
        <v>1332</v>
      </c>
      <c r="AR434" s="58" t="s">
        <v>4320</v>
      </c>
      <c r="AS434" s="58" t="s">
        <v>4205</v>
      </c>
      <c r="AT434" s="158" t="s">
        <v>4104</v>
      </c>
      <c r="AU434" s="167"/>
      <c r="AV434" s="167"/>
      <c r="AW434" s="167"/>
      <c r="AX434" s="167"/>
      <c r="AY434" s="167"/>
      <c r="AZ434" s="167"/>
      <c r="BA434" s="167"/>
      <c r="BB434" s="167"/>
      <c r="BC434" s="167"/>
      <c r="BD434" s="167"/>
      <c r="BE434" s="167"/>
      <c r="BF434" s="167"/>
      <c r="BG434" s="167"/>
    </row>
    <row r="435" spans="1:59" ht="28.15" customHeight="1" x14ac:dyDescent="0.25">
      <c r="A435" s="150">
        <v>433</v>
      </c>
      <c r="B435" s="160" t="s">
        <v>4114</v>
      </c>
      <c r="C435" s="80" t="s">
        <v>978</v>
      </c>
      <c r="D435" s="161">
        <v>45201</v>
      </c>
      <c r="E435" s="56" t="s">
        <v>1358</v>
      </c>
      <c r="F435" s="160" t="s">
        <v>4169</v>
      </c>
      <c r="G435" s="160">
        <v>1045678244</v>
      </c>
      <c r="H435" s="162" t="s">
        <v>4051</v>
      </c>
      <c r="I435" s="59" t="s">
        <v>1076</v>
      </c>
      <c r="J435" s="164">
        <v>1866666.6666666667</v>
      </c>
      <c r="K435" s="131">
        <v>5600000</v>
      </c>
      <c r="L435" s="102">
        <v>45201</v>
      </c>
      <c r="M435" s="151">
        <v>45291</v>
      </c>
      <c r="N435" s="111">
        <v>120</v>
      </c>
      <c r="O435" s="80" t="s">
        <v>134</v>
      </c>
      <c r="P435" s="84">
        <v>154</v>
      </c>
      <c r="Q435" s="106">
        <v>45182</v>
      </c>
      <c r="R435" s="152">
        <v>316128000</v>
      </c>
      <c r="S435" s="84"/>
      <c r="T435" s="131">
        <v>5600000</v>
      </c>
      <c r="U435" s="80" t="s">
        <v>1463</v>
      </c>
      <c r="V435" s="80" t="s">
        <v>1446</v>
      </c>
      <c r="W435" s="84"/>
      <c r="X435" s="84"/>
      <c r="Y435" s="84"/>
      <c r="Z435" s="84"/>
      <c r="AA435" s="84"/>
      <c r="AB435" s="84"/>
      <c r="AC435" s="84"/>
      <c r="AD435" s="98"/>
      <c r="AE435" s="84"/>
      <c r="AF435" s="84"/>
      <c r="AG435" s="84"/>
      <c r="AH435" s="84"/>
      <c r="AI435" s="84"/>
      <c r="AJ435" s="84"/>
      <c r="AK435" s="84"/>
      <c r="AL435" s="80"/>
      <c r="AM435" s="80"/>
      <c r="AN435" s="106"/>
      <c r="AO435" s="107"/>
      <c r="AP435" s="81"/>
      <c r="AQ435" s="80" t="s">
        <v>1332</v>
      </c>
      <c r="AR435" s="58" t="s">
        <v>4320</v>
      </c>
      <c r="AS435" s="58" t="s">
        <v>4205</v>
      </c>
      <c r="AT435" s="158" t="s">
        <v>4115</v>
      </c>
      <c r="AU435" s="167"/>
      <c r="AV435" s="167"/>
      <c r="AW435" s="167"/>
      <c r="AX435" s="167"/>
      <c r="AY435" s="167"/>
      <c r="AZ435" s="167"/>
      <c r="BA435" s="167"/>
      <c r="BB435" s="167"/>
      <c r="BC435" s="167"/>
      <c r="BD435" s="167"/>
      <c r="BE435" s="167"/>
      <c r="BF435" s="167"/>
      <c r="BG435" s="167"/>
    </row>
    <row r="436" spans="1:59" ht="28.15" customHeight="1" x14ac:dyDescent="0.25">
      <c r="A436" s="150">
        <v>434</v>
      </c>
      <c r="B436" s="160" t="s">
        <v>4153</v>
      </c>
      <c r="C436" s="80" t="s">
        <v>978</v>
      </c>
      <c r="D436" s="161">
        <v>45201</v>
      </c>
      <c r="E436" s="56" t="s">
        <v>1358</v>
      </c>
      <c r="F436" s="160" t="s">
        <v>4170</v>
      </c>
      <c r="G436" s="160">
        <v>1047437968</v>
      </c>
      <c r="H436" s="162" t="s">
        <v>4051</v>
      </c>
      <c r="I436" s="59" t="s">
        <v>1076</v>
      </c>
      <c r="J436" s="164">
        <v>1866666.6666666667</v>
      </c>
      <c r="K436" s="131">
        <v>5600000</v>
      </c>
      <c r="L436" s="102">
        <v>45201</v>
      </c>
      <c r="M436" s="151">
        <v>45291</v>
      </c>
      <c r="N436" s="111">
        <v>120</v>
      </c>
      <c r="O436" s="80" t="s">
        <v>134</v>
      </c>
      <c r="P436" s="84">
        <v>154</v>
      </c>
      <c r="Q436" s="106">
        <v>45182</v>
      </c>
      <c r="R436" s="152">
        <v>316128000</v>
      </c>
      <c r="S436" s="84"/>
      <c r="T436" s="131">
        <v>5600000</v>
      </c>
      <c r="U436" s="80" t="s">
        <v>1463</v>
      </c>
      <c r="V436" s="80" t="s">
        <v>1446</v>
      </c>
      <c r="W436" s="84"/>
      <c r="X436" s="84"/>
      <c r="Y436" s="84"/>
      <c r="Z436" s="84"/>
      <c r="AA436" s="84"/>
      <c r="AB436" s="84"/>
      <c r="AC436" s="84"/>
      <c r="AD436" s="98"/>
      <c r="AE436" s="84"/>
      <c r="AF436" s="84"/>
      <c r="AG436" s="84"/>
      <c r="AH436" s="84"/>
      <c r="AI436" s="84"/>
      <c r="AJ436" s="84"/>
      <c r="AK436" s="84"/>
      <c r="AL436" s="80"/>
      <c r="AM436" s="80"/>
      <c r="AN436" s="106"/>
      <c r="AO436" s="107"/>
      <c r="AP436" s="81"/>
      <c r="AQ436" s="80" t="s">
        <v>1332</v>
      </c>
      <c r="AR436" s="58" t="s">
        <v>4322</v>
      </c>
      <c r="AS436" s="58" t="s">
        <v>4205</v>
      </c>
      <c r="AT436" s="158" t="s">
        <v>4068</v>
      </c>
      <c r="AU436" s="167"/>
      <c r="AV436" s="167"/>
      <c r="AW436" s="167"/>
      <c r="AX436" s="167"/>
      <c r="AY436" s="167"/>
      <c r="AZ436" s="167"/>
      <c r="BA436" s="167"/>
      <c r="BB436" s="167"/>
      <c r="BC436" s="167"/>
      <c r="BD436" s="167"/>
      <c r="BE436" s="167"/>
      <c r="BF436" s="167"/>
      <c r="BG436" s="167"/>
    </row>
    <row r="437" spans="1:59" ht="28.15" customHeight="1" x14ac:dyDescent="0.25">
      <c r="A437" s="150">
        <v>435</v>
      </c>
      <c r="B437" s="160" t="s">
        <v>4057</v>
      </c>
      <c r="C437" s="80" t="s">
        <v>978</v>
      </c>
      <c r="D437" s="161">
        <v>45201</v>
      </c>
      <c r="E437" s="56" t="s">
        <v>1358</v>
      </c>
      <c r="F437" s="160" t="s">
        <v>4058</v>
      </c>
      <c r="G437" s="160">
        <v>73104218</v>
      </c>
      <c r="H437" s="162" t="s">
        <v>4051</v>
      </c>
      <c r="I437" s="59" t="s">
        <v>1076</v>
      </c>
      <c r="J437" s="164">
        <v>1866666.6666666667</v>
      </c>
      <c r="K437" s="131">
        <v>5600000</v>
      </c>
      <c r="L437" s="102">
        <v>45201</v>
      </c>
      <c r="M437" s="151">
        <v>45291</v>
      </c>
      <c r="N437" s="111">
        <v>120</v>
      </c>
      <c r="O437" s="80" t="s">
        <v>134</v>
      </c>
      <c r="P437" s="84">
        <v>154</v>
      </c>
      <c r="Q437" s="106">
        <v>45182</v>
      </c>
      <c r="R437" s="152">
        <v>316128000</v>
      </c>
      <c r="S437" s="84"/>
      <c r="T437" s="131">
        <v>5600000</v>
      </c>
      <c r="U437" s="80" t="s">
        <v>1463</v>
      </c>
      <c r="V437" s="80" t="s">
        <v>1446</v>
      </c>
      <c r="W437" s="84"/>
      <c r="X437" s="84"/>
      <c r="Y437" s="84"/>
      <c r="Z437" s="84"/>
      <c r="AA437" s="84"/>
      <c r="AB437" s="84"/>
      <c r="AC437" s="84"/>
      <c r="AD437" s="98"/>
      <c r="AE437" s="84"/>
      <c r="AF437" s="84"/>
      <c r="AG437" s="84"/>
      <c r="AH437" s="84"/>
      <c r="AI437" s="84"/>
      <c r="AJ437" s="84"/>
      <c r="AK437" s="84"/>
      <c r="AL437" s="80"/>
      <c r="AM437" s="80"/>
      <c r="AN437" s="106"/>
      <c r="AO437" s="107"/>
      <c r="AP437" s="81"/>
      <c r="AQ437" s="80" t="s">
        <v>1332</v>
      </c>
      <c r="AR437" s="58" t="s">
        <v>4320</v>
      </c>
      <c r="AS437" s="58" t="s">
        <v>4205</v>
      </c>
      <c r="AT437" s="158" t="s">
        <v>4059</v>
      </c>
      <c r="AU437" s="167"/>
      <c r="AV437" s="167"/>
      <c r="AW437" s="167"/>
      <c r="AX437" s="167"/>
      <c r="AY437" s="167"/>
      <c r="AZ437" s="167"/>
      <c r="BA437" s="167"/>
      <c r="BB437" s="167"/>
      <c r="BC437" s="167"/>
      <c r="BD437" s="167"/>
      <c r="BE437" s="167"/>
      <c r="BF437" s="167"/>
      <c r="BG437" s="167"/>
    </row>
    <row r="438" spans="1:59" ht="28.15" customHeight="1" x14ac:dyDescent="0.25">
      <c r="A438" s="150">
        <v>436</v>
      </c>
      <c r="B438" s="160" t="s">
        <v>4154</v>
      </c>
      <c r="C438" s="80" t="s">
        <v>978</v>
      </c>
      <c r="D438" s="161">
        <v>45201</v>
      </c>
      <c r="E438" s="56" t="s">
        <v>1358</v>
      </c>
      <c r="F438" s="160" t="s">
        <v>4171</v>
      </c>
      <c r="G438" s="160">
        <v>9095880</v>
      </c>
      <c r="H438" s="162" t="s">
        <v>4051</v>
      </c>
      <c r="I438" s="59" t="s">
        <v>1076</v>
      </c>
      <c r="J438" s="164">
        <v>1866666.6666666667</v>
      </c>
      <c r="K438" s="131">
        <v>5600000</v>
      </c>
      <c r="L438" s="102">
        <v>45201</v>
      </c>
      <c r="M438" s="151">
        <v>45291</v>
      </c>
      <c r="N438" s="111">
        <v>120</v>
      </c>
      <c r="O438" s="80" t="s">
        <v>134</v>
      </c>
      <c r="P438" s="84">
        <v>154</v>
      </c>
      <c r="Q438" s="106">
        <v>45182</v>
      </c>
      <c r="R438" s="152">
        <v>316128000</v>
      </c>
      <c r="S438" s="84"/>
      <c r="T438" s="131">
        <v>5600000</v>
      </c>
      <c r="U438" s="80" t="s">
        <v>1463</v>
      </c>
      <c r="V438" s="80" t="s">
        <v>1446</v>
      </c>
      <c r="W438" s="84"/>
      <c r="X438" s="84"/>
      <c r="Y438" s="84"/>
      <c r="Z438" s="84"/>
      <c r="AA438" s="84"/>
      <c r="AB438" s="84"/>
      <c r="AC438" s="84"/>
      <c r="AD438" s="98"/>
      <c r="AE438" s="84"/>
      <c r="AF438" s="84"/>
      <c r="AG438" s="84"/>
      <c r="AH438" s="84"/>
      <c r="AI438" s="84"/>
      <c r="AJ438" s="84"/>
      <c r="AK438" s="84"/>
      <c r="AL438" s="80"/>
      <c r="AM438" s="80"/>
      <c r="AN438" s="106"/>
      <c r="AO438" s="107"/>
      <c r="AP438" s="81"/>
      <c r="AQ438" s="80" t="s">
        <v>1332</v>
      </c>
      <c r="AR438" s="58" t="s">
        <v>4320</v>
      </c>
      <c r="AS438" s="58" t="s">
        <v>4205</v>
      </c>
      <c r="AT438" s="158" t="s">
        <v>4054</v>
      </c>
      <c r="AU438" s="167"/>
      <c r="AV438" s="167"/>
      <c r="AW438" s="167"/>
      <c r="AX438" s="167"/>
      <c r="AY438" s="167"/>
      <c r="AZ438" s="167"/>
      <c r="BA438" s="167"/>
      <c r="BB438" s="167"/>
      <c r="BC438" s="167"/>
      <c r="BD438" s="167"/>
      <c r="BE438" s="167"/>
      <c r="BF438" s="167"/>
      <c r="BG438" s="167"/>
    </row>
    <row r="439" spans="1:59" ht="28.15" customHeight="1" x14ac:dyDescent="0.25">
      <c r="A439" s="150">
        <v>437</v>
      </c>
      <c r="B439" s="160" t="s">
        <v>4083</v>
      </c>
      <c r="C439" s="80" t="s">
        <v>978</v>
      </c>
      <c r="D439" s="161">
        <v>45201</v>
      </c>
      <c r="E439" s="56" t="s">
        <v>1358</v>
      </c>
      <c r="F439" s="160" t="s">
        <v>4172</v>
      </c>
      <c r="G439" s="160">
        <v>9100371</v>
      </c>
      <c r="H439" s="162" t="s">
        <v>4051</v>
      </c>
      <c r="I439" s="59" t="s">
        <v>1076</v>
      </c>
      <c r="J439" s="164">
        <v>1866666.6666666667</v>
      </c>
      <c r="K439" s="131">
        <v>5600000</v>
      </c>
      <c r="L439" s="102">
        <v>45201</v>
      </c>
      <c r="M439" s="151">
        <v>45291</v>
      </c>
      <c r="N439" s="111">
        <v>120</v>
      </c>
      <c r="O439" s="80" t="s">
        <v>134</v>
      </c>
      <c r="P439" s="84">
        <v>154</v>
      </c>
      <c r="Q439" s="106">
        <v>45182</v>
      </c>
      <c r="R439" s="152">
        <v>316128000</v>
      </c>
      <c r="S439" s="84"/>
      <c r="T439" s="131">
        <v>5600000</v>
      </c>
      <c r="U439" s="80" t="s">
        <v>1463</v>
      </c>
      <c r="V439" s="80" t="s">
        <v>1446</v>
      </c>
      <c r="W439" s="84"/>
      <c r="X439" s="84"/>
      <c r="Y439" s="84"/>
      <c r="Z439" s="84"/>
      <c r="AA439" s="84"/>
      <c r="AB439" s="84"/>
      <c r="AC439" s="84"/>
      <c r="AD439" s="98"/>
      <c r="AE439" s="84"/>
      <c r="AF439" s="84"/>
      <c r="AG439" s="84"/>
      <c r="AH439" s="84"/>
      <c r="AI439" s="84"/>
      <c r="AJ439" s="84"/>
      <c r="AK439" s="84"/>
      <c r="AL439" s="80"/>
      <c r="AM439" s="80"/>
      <c r="AN439" s="106"/>
      <c r="AO439" s="107"/>
      <c r="AP439" s="81"/>
      <c r="AQ439" s="80" t="s">
        <v>1332</v>
      </c>
      <c r="AR439" s="58" t="s">
        <v>4320</v>
      </c>
      <c r="AS439" s="58" t="s">
        <v>4205</v>
      </c>
      <c r="AT439" s="158" t="s">
        <v>4084</v>
      </c>
      <c r="AU439" s="167"/>
      <c r="AV439" s="167"/>
      <c r="AW439" s="167"/>
      <c r="AX439" s="167"/>
      <c r="AY439" s="167"/>
      <c r="AZ439" s="167"/>
      <c r="BA439" s="167"/>
      <c r="BB439" s="167"/>
      <c r="BC439" s="167"/>
      <c r="BD439" s="167"/>
      <c r="BE439" s="167"/>
      <c r="BF439" s="167"/>
      <c r="BG439" s="167"/>
    </row>
    <row r="440" spans="1:59" ht="28.15" customHeight="1" x14ac:dyDescent="0.25">
      <c r="A440" s="150">
        <v>438</v>
      </c>
      <c r="B440" s="160" t="s">
        <v>4069</v>
      </c>
      <c r="C440" s="80" t="s">
        <v>978</v>
      </c>
      <c r="D440" s="161">
        <v>45201</v>
      </c>
      <c r="E440" s="56" t="s">
        <v>1358</v>
      </c>
      <c r="F440" s="160" t="s">
        <v>4173</v>
      </c>
      <c r="G440" s="160">
        <v>1143374020</v>
      </c>
      <c r="H440" s="162" t="s">
        <v>4071</v>
      </c>
      <c r="I440" s="59" t="s">
        <v>1076</v>
      </c>
      <c r="J440" s="164">
        <v>2629333.3333333335</v>
      </c>
      <c r="K440" s="131">
        <v>7888000</v>
      </c>
      <c r="L440" s="102">
        <v>45201</v>
      </c>
      <c r="M440" s="151">
        <v>45291</v>
      </c>
      <c r="N440" s="111">
        <v>120</v>
      </c>
      <c r="O440" s="80" t="s">
        <v>134</v>
      </c>
      <c r="P440" s="84">
        <v>154</v>
      </c>
      <c r="Q440" s="106">
        <v>45182</v>
      </c>
      <c r="R440" s="152">
        <v>316128000</v>
      </c>
      <c r="S440" s="84"/>
      <c r="T440" s="131">
        <v>7888000</v>
      </c>
      <c r="U440" s="80" t="s">
        <v>1463</v>
      </c>
      <c r="V440" s="80" t="s">
        <v>1446</v>
      </c>
      <c r="W440" s="84"/>
      <c r="X440" s="84"/>
      <c r="Y440" s="84"/>
      <c r="Z440" s="84"/>
      <c r="AA440" s="84"/>
      <c r="AB440" s="84"/>
      <c r="AC440" s="84"/>
      <c r="AD440" s="98"/>
      <c r="AE440" s="84"/>
      <c r="AF440" s="84"/>
      <c r="AG440" s="84"/>
      <c r="AH440" s="84"/>
      <c r="AI440" s="84"/>
      <c r="AJ440" s="84"/>
      <c r="AK440" s="84"/>
      <c r="AL440" s="80"/>
      <c r="AM440" s="80"/>
      <c r="AN440" s="106"/>
      <c r="AO440" s="107"/>
      <c r="AP440" s="81"/>
      <c r="AQ440" s="80" t="s">
        <v>1332</v>
      </c>
      <c r="AR440" s="58" t="s">
        <v>4323</v>
      </c>
      <c r="AS440" s="58" t="s">
        <v>4205</v>
      </c>
      <c r="AT440" s="158" t="s">
        <v>4070</v>
      </c>
      <c r="AU440" s="167"/>
      <c r="AV440" s="167"/>
      <c r="AW440" s="167"/>
      <c r="AX440" s="167"/>
      <c r="AY440" s="167"/>
      <c r="AZ440" s="167"/>
      <c r="BA440" s="167"/>
      <c r="BB440" s="167"/>
      <c r="BC440" s="167"/>
      <c r="BD440" s="167"/>
      <c r="BE440" s="167"/>
      <c r="BF440" s="167"/>
      <c r="BG440" s="167"/>
    </row>
    <row r="441" spans="1:59" ht="28.15" customHeight="1" x14ac:dyDescent="0.25">
      <c r="A441" s="150">
        <v>439</v>
      </c>
      <c r="B441" s="160" t="s">
        <v>4098</v>
      </c>
      <c r="C441" s="80" t="s">
        <v>978</v>
      </c>
      <c r="D441" s="161">
        <v>45201</v>
      </c>
      <c r="E441" s="56" t="s">
        <v>1358</v>
      </c>
      <c r="F441" s="160" t="s">
        <v>4174</v>
      </c>
      <c r="G441" s="160">
        <v>9299200</v>
      </c>
      <c r="H441" s="162" t="s">
        <v>4051</v>
      </c>
      <c r="I441" s="59" t="s">
        <v>1076</v>
      </c>
      <c r="J441" s="164">
        <v>1866666.6666666667</v>
      </c>
      <c r="K441" s="131">
        <v>5600000</v>
      </c>
      <c r="L441" s="102">
        <v>45201</v>
      </c>
      <c r="M441" s="151">
        <v>45291</v>
      </c>
      <c r="N441" s="111">
        <v>120</v>
      </c>
      <c r="O441" s="80" t="s">
        <v>134</v>
      </c>
      <c r="P441" s="84">
        <v>154</v>
      </c>
      <c r="Q441" s="106">
        <v>45182</v>
      </c>
      <c r="R441" s="152">
        <v>316128000</v>
      </c>
      <c r="S441" s="84"/>
      <c r="T441" s="131">
        <v>5600000</v>
      </c>
      <c r="U441" s="80" t="s">
        <v>1463</v>
      </c>
      <c r="V441" s="80" t="s">
        <v>1446</v>
      </c>
      <c r="W441" s="84"/>
      <c r="X441" s="84"/>
      <c r="Y441" s="84"/>
      <c r="Z441" s="84"/>
      <c r="AA441" s="84"/>
      <c r="AB441" s="84"/>
      <c r="AC441" s="84"/>
      <c r="AD441" s="98"/>
      <c r="AE441" s="84"/>
      <c r="AF441" s="84"/>
      <c r="AG441" s="84"/>
      <c r="AH441" s="84"/>
      <c r="AI441" s="84"/>
      <c r="AJ441" s="84"/>
      <c r="AK441" s="84"/>
      <c r="AL441" s="80"/>
      <c r="AM441" s="80"/>
      <c r="AN441" s="106"/>
      <c r="AO441" s="107"/>
      <c r="AP441" s="81"/>
      <c r="AQ441" s="80" t="s">
        <v>1332</v>
      </c>
      <c r="AR441" s="58" t="s">
        <v>4320</v>
      </c>
      <c r="AS441" s="58" t="s">
        <v>4205</v>
      </c>
      <c r="AT441" s="158" t="s">
        <v>4099</v>
      </c>
      <c r="AU441" s="167"/>
      <c r="AV441" s="167"/>
      <c r="AW441" s="167"/>
      <c r="AX441" s="167"/>
      <c r="AY441" s="167"/>
      <c r="AZ441" s="167"/>
      <c r="BA441" s="167"/>
      <c r="BB441" s="167"/>
      <c r="BC441" s="167"/>
      <c r="BD441" s="167"/>
      <c r="BE441" s="167"/>
      <c r="BF441" s="167"/>
      <c r="BG441" s="167"/>
    </row>
    <row r="442" spans="1:59" ht="28.15" customHeight="1" x14ac:dyDescent="0.25">
      <c r="A442" s="150">
        <v>440</v>
      </c>
      <c r="B442" s="160" t="s">
        <v>4136</v>
      </c>
      <c r="C442" s="80" t="s">
        <v>978</v>
      </c>
      <c r="D442" s="161">
        <v>45201</v>
      </c>
      <c r="E442" s="56" t="s">
        <v>1358</v>
      </c>
      <c r="F442" s="160" t="s">
        <v>4175</v>
      </c>
      <c r="G442" s="160">
        <v>1007416779</v>
      </c>
      <c r="H442" s="162" t="s">
        <v>4051</v>
      </c>
      <c r="I442" s="59" t="s">
        <v>1076</v>
      </c>
      <c r="J442" s="164">
        <v>1866666.6666666667</v>
      </c>
      <c r="K442" s="131">
        <v>5600000</v>
      </c>
      <c r="L442" s="102">
        <v>45201</v>
      </c>
      <c r="M442" s="151">
        <v>45291</v>
      </c>
      <c r="N442" s="111">
        <v>120</v>
      </c>
      <c r="O442" s="80" t="s">
        <v>134</v>
      </c>
      <c r="P442" s="84">
        <v>154</v>
      </c>
      <c r="Q442" s="106">
        <v>45182</v>
      </c>
      <c r="R442" s="152">
        <v>316128000</v>
      </c>
      <c r="S442" s="84"/>
      <c r="T442" s="131">
        <v>5600000</v>
      </c>
      <c r="U442" s="80" t="s">
        <v>1463</v>
      </c>
      <c r="V442" s="80" t="s">
        <v>1446</v>
      </c>
      <c r="W442" s="84"/>
      <c r="X442" s="84"/>
      <c r="Y442" s="84"/>
      <c r="Z442" s="84"/>
      <c r="AA442" s="84"/>
      <c r="AB442" s="84"/>
      <c r="AC442" s="84"/>
      <c r="AD442" s="98"/>
      <c r="AE442" s="84"/>
      <c r="AF442" s="84"/>
      <c r="AG442" s="84"/>
      <c r="AH442" s="84"/>
      <c r="AI442" s="84"/>
      <c r="AJ442" s="84"/>
      <c r="AK442" s="84"/>
      <c r="AL442" s="80"/>
      <c r="AM442" s="80"/>
      <c r="AN442" s="106"/>
      <c r="AO442" s="107"/>
      <c r="AP442" s="81"/>
      <c r="AQ442" s="80" t="s">
        <v>1332</v>
      </c>
      <c r="AR442" s="58" t="s">
        <v>4322</v>
      </c>
      <c r="AS442" s="58" t="s">
        <v>4205</v>
      </c>
      <c r="AT442" s="158" t="s">
        <v>4137</v>
      </c>
      <c r="AU442" s="167"/>
      <c r="AV442" s="167"/>
      <c r="AW442" s="167"/>
      <c r="AX442" s="167"/>
      <c r="AY442" s="167"/>
      <c r="AZ442" s="167"/>
      <c r="BA442" s="167"/>
      <c r="BB442" s="167"/>
      <c r="BC442" s="167"/>
      <c r="BD442" s="167"/>
      <c r="BE442" s="167"/>
      <c r="BF442" s="167"/>
      <c r="BG442" s="167"/>
    </row>
    <row r="443" spans="1:59" ht="28.15" customHeight="1" x14ac:dyDescent="0.25">
      <c r="A443" s="150">
        <v>441</v>
      </c>
      <c r="B443" s="160" t="s">
        <v>4092</v>
      </c>
      <c r="C443" s="80" t="s">
        <v>978</v>
      </c>
      <c r="D443" s="161">
        <v>45204</v>
      </c>
      <c r="E443" s="56" t="s">
        <v>1358</v>
      </c>
      <c r="F443" s="160" t="s">
        <v>4176</v>
      </c>
      <c r="G443" s="160">
        <v>1047425584</v>
      </c>
      <c r="H443" s="162" t="s">
        <v>4051</v>
      </c>
      <c r="I443" s="59" t="s">
        <v>1076</v>
      </c>
      <c r="J443" s="164">
        <v>1866666.6666666667</v>
      </c>
      <c r="K443" s="131">
        <v>5600000</v>
      </c>
      <c r="L443" s="102">
        <v>45204</v>
      </c>
      <c r="M443" s="151">
        <v>45291</v>
      </c>
      <c r="N443" s="111">
        <v>120</v>
      </c>
      <c r="O443" s="80" t="s">
        <v>134</v>
      </c>
      <c r="P443" s="84">
        <v>154</v>
      </c>
      <c r="Q443" s="106">
        <v>45182</v>
      </c>
      <c r="R443" s="152">
        <v>316128000</v>
      </c>
      <c r="S443" s="84"/>
      <c r="T443" s="131">
        <v>5600000</v>
      </c>
      <c r="U443" s="80" t="s">
        <v>1463</v>
      </c>
      <c r="V443" s="80" t="s">
        <v>1446</v>
      </c>
      <c r="W443" s="84"/>
      <c r="X443" s="84"/>
      <c r="Y443" s="84"/>
      <c r="Z443" s="84"/>
      <c r="AA443" s="84"/>
      <c r="AB443" s="84"/>
      <c r="AC443" s="84"/>
      <c r="AD443" s="98"/>
      <c r="AE443" s="84"/>
      <c r="AF443" s="84"/>
      <c r="AG443" s="84"/>
      <c r="AH443" s="84"/>
      <c r="AI443" s="84"/>
      <c r="AJ443" s="84"/>
      <c r="AK443" s="84"/>
      <c r="AL443" s="80"/>
      <c r="AM443" s="80"/>
      <c r="AN443" s="106"/>
      <c r="AO443" s="107"/>
      <c r="AP443" s="81"/>
      <c r="AQ443" s="80" t="s">
        <v>1332</v>
      </c>
      <c r="AR443" s="58" t="s">
        <v>4320</v>
      </c>
      <c r="AS443" s="58" t="s">
        <v>4205</v>
      </c>
      <c r="AT443" s="158" t="s">
        <v>4093</v>
      </c>
      <c r="AU443" s="167"/>
      <c r="AV443" s="167"/>
      <c r="AW443" s="167"/>
      <c r="AX443" s="167"/>
      <c r="AY443" s="167"/>
      <c r="AZ443" s="167"/>
      <c r="BA443" s="167"/>
      <c r="BB443" s="167"/>
      <c r="BC443" s="167"/>
      <c r="BD443" s="167"/>
      <c r="BE443" s="167"/>
      <c r="BF443" s="167"/>
      <c r="BG443" s="167"/>
    </row>
    <row r="444" spans="1:59" ht="28.15" customHeight="1" x14ac:dyDescent="0.25">
      <c r="A444" s="150">
        <v>442</v>
      </c>
      <c r="B444" s="160" t="s">
        <v>4155</v>
      </c>
      <c r="C444" s="80" t="s">
        <v>978</v>
      </c>
      <c r="D444" s="161">
        <v>45201</v>
      </c>
      <c r="E444" s="56" t="s">
        <v>1358</v>
      </c>
      <c r="F444" s="160" t="s">
        <v>4177</v>
      </c>
      <c r="G444" s="160">
        <v>1047041194</v>
      </c>
      <c r="H444" s="162" t="s">
        <v>4051</v>
      </c>
      <c r="I444" s="59" t="s">
        <v>1076</v>
      </c>
      <c r="J444" s="164">
        <v>1866666.6666666667</v>
      </c>
      <c r="K444" s="131">
        <v>5600000</v>
      </c>
      <c r="L444" s="102">
        <v>45201</v>
      </c>
      <c r="M444" s="151">
        <v>45291</v>
      </c>
      <c r="N444" s="111">
        <v>120</v>
      </c>
      <c r="O444" s="80" t="s">
        <v>134</v>
      </c>
      <c r="P444" s="84">
        <v>154</v>
      </c>
      <c r="Q444" s="106">
        <v>45182</v>
      </c>
      <c r="R444" s="152">
        <v>316128000</v>
      </c>
      <c r="S444" s="84"/>
      <c r="T444" s="131">
        <v>5600000</v>
      </c>
      <c r="U444" s="80" t="s">
        <v>1463</v>
      </c>
      <c r="V444" s="80" t="s">
        <v>1446</v>
      </c>
      <c r="W444" s="84"/>
      <c r="X444" s="84"/>
      <c r="Y444" s="84"/>
      <c r="Z444" s="84"/>
      <c r="AA444" s="84"/>
      <c r="AB444" s="84"/>
      <c r="AC444" s="84"/>
      <c r="AD444" s="98"/>
      <c r="AE444" s="84"/>
      <c r="AF444" s="84"/>
      <c r="AG444" s="84"/>
      <c r="AH444" s="84"/>
      <c r="AI444" s="84"/>
      <c r="AJ444" s="84"/>
      <c r="AK444" s="84"/>
      <c r="AL444" s="80"/>
      <c r="AM444" s="80"/>
      <c r="AN444" s="106"/>
      <c r="AO444" s="107"/>
      <c r="AP444" s="81"/>
      <c r="AQ444" s="80" t="s">
        <v>1332</v>
      </c>
      <c r="AR444" s="58" t="s">
        <v>4320</v>
      </c>
      <c r="AS444" s="58" t="s">
        <v>4205</v>
      </c>
      <c r="AT444" s="158" t="s">
        <v>4102</v>
      </c>
      <c r="AU444" s="167"/>
      <c r="AV444" s="167"/>
      <c r="AW444" s="167"/>
      <c r="AX444" s="167"/>
      <c r="AY444" s="167"/>
      <c r="AZ444" s="167"/>
      <c r="BA444" s="167"/>
      <c r="BB444" s="167"/>
      <c r="BC444" s="167"/>
      <c r="BD444" s="167"/>
      <c r="BE444" s="167"/>
      <c r="BF444" s="167"/>
      <c r="BG444" s="167"/>
    </row>
    <row r="445" spans="1:59" ht="28.15" customHeight="1" x14ac:dyDescent="0.25">
      <c r="A445" s="150">
        <v>443</v>
      </c>
      <c r="B445" s="160" t="s">
        <v>4085</v>
      </c>
      <c r="C445" s="80" t="s">
        <v>978</v>
      </c>
      <c r="D445" s="161">
        <v>45201</v>
      </c>
      <c r="E445" s="56" t="s">
        <v>1358</v>
      </c>
      <c r="F445" s="160" t="s">
        <v>4086</v>
      </c>
      <c r="G445" s="160">
        <v>73094274</v>
      </c>
      <c r="H445" s="162" t="s">
        <v>4051</v>
      </c>
      <c r="I445" s="59" t="s">
        <v>1076</v>
      </c>
      <c r="J445" s="164">
        <v>1866666.6666666667</v>
      </c>
      <c r="K445" s="131">
        <v>5600000</v>
      </c>
      <c r="L445" s="102">
        <v>45201</v>
      </c>
      <c r="M445" s="151">
        <v>45291</v>
      </c>
      <c r="N445" s="111">
        <v>120</v>
      </c>
      <c r="O445" s="80" t="s">
        <v>134</v>
      </c>
      <c r="P445" s="84">
        <v>154</v>
      </c>
      <c r="Q445" s="106">
        <v>45182</v>
      </c>
      <c r="R445" s="152">
        <v>316128000</v>
      </c>
      <c r="S445" s="84"/>
      <c r="T445" s="131">
        <v>5600000</v>
      </c>
      <c r="U445" s="80" t="s">
        <v>1463</v>
      </c>
      <c r="V445" s="80" t="s">
        <v>1446</v>
      </c>
      <c r="W445" s="84"/>
      <c r="X445" s="84"/>
      <c r="Y445" s="84"/>
      <c r="Z445" s="84"/>
      <c r="AA445" s="84"/>
      <c r="AB445" s="84"/>
      <c r="AC445" s="84"/>
      <c r="AD445" s="98"/>
      <c r="AE445" s="84"/>
      <c r="AF445" s="84"/>
      <c r="AG445" s="84"/>
      <c r="AH445" s="84"/>
      <c r="AI445" s="84"/>
      <c r="AJ445" s="84"/>
      <c r="AK445" s="84"/>
      <c r="AL445" s="80"/>
      <c r="AM445" s="80"/>
      <c r="AN445" s="106"/>
      <c r="AO445" s="107"/>
      <c r="AP445" s="81"/>
      <c r="AQ445" s="80" t="s">
        <v>1332</v>
      </c>
      <c r="AR445" s="58" t="s">
        <v>4320</v>
      </c>
      <c r="AS445" s="58" t="s">
        <v>4205</v>
      </c>
      <c r="AT445" s="158" t="s">
        <v>4087</v>
      </c>
      <c r="AU445" s="167"/>
      <c r="AV445" s="167"/>
      <c r="AW445" s="167"/>
      <c r="AX445" s="167"/>
      <c r="AY445" s="167"/>
      <c r="AZ445" s="167"/>
      <c r="BA445" s="167"/>
      <c r="BB445" s="167"/>
      <c r="BC445" s="167"/>
      <c r="BD445" s="167"/>
      <c r="BE445" s="167"/>
      <c r="BF445" s="167"/>
      <c r="BG445" s="167"/>
    </row>
    <row r="446" spans="1:59" ht="28.15" customHeight="1" x14ac:dyDescent="0.25">
      <c r="A446" s="150">
        <v>444</v>
      </c>
      <c r="B446" s="160" t="s">
        <v>4096</v>
      </c>
      <c r="C446" s="80" t="s">
        <v>978</v>
      </c>
      <c r="D446" s="161">
        <v>45201</v>
      </c>
      <c r="E446" s="56" t="s">
        <v>1358</v>
      </c>
      <c r="F446" s="160" t="s">
        <v>4178</v>
      </c>
      <c r="G446" s="160">
        <v>9070843</v>
      </c>
      <c r="H446" s="162" t="s">
        <v>4051</v>
      </c>
      <c r="I446" s="59" t="s">
        <v>1076</v>
      </c>
      <c r="J446" s="164">
        <v>1866666.6666666667</v>
      </c>
      <c r="K446" s="131">
        <v>5600000</v>
      </c>
      <c r="L446" s="102">
        <v>45201</v>
      </c>
      <c r="M446" s="151">
        <v>45291</v>
      </c>
      <c r="N446" s="111">
        <v>120</v>
      </c>
      <c r="O446" s="80" t="s">
        <v>134</v>
      </c>
      <c r="P446" s="84">
        <v>154</v>
      </c>
      <c r="Q446" s="106">
        <v>45182</v>
      </c>
      <c r="R446" s="152">
        <v>316128000</v>
      </c>
      <c r="S446" s="84"/>
      <c r="T446" s="131">
        <v>5600000</v>
      </c>
      <c r="U446" s="80" t="s">
        <v>1463</v>
      </c>
      <c r="V446" s="80" t="s">
        <v>1446</v>
      </c>
      <c r="W446" s="84"/>
      <c r="X446" s="84"/>
      <c r="Y446" s="84"/>
      <c r="Z446" s="84"/>
      <c r="AA446" s="84"/>
      <c r="AB446" s="84"/>
      <c r="AC446" s="84"/>
      <c r="AD446" s="98"/>
      <c r="AE446" s="84"/>
      <c r="AF446" s="84"/>
      <c r="AG446" s="84"/>
      <c r="AH446" s="84"/>
      <c r="AI446" s="84"/>
      <c r="AJ446" s="84"/>
      <c r="AK446" s="84"/>
      <c r="AL446" s="80"/>
      <c r="AM446" s="80"/>
      <c r="AN446" s="106"/>
      <c r="AO446" s="107"/>
      <c r="AP446" s="81"/>
      <c r="AQ446" s="80" t="s">
        <v>1332</v>
      </c>
      <c r="AR446" s="58" t="s">
        <v>4320</v>
      </c>
      <c r="AS446" s="58" t="s">
        <v>4205</v>
      </c>
      <c r="AT446" s="158" t="s">
        <v>4097</v>
      </c>
      <c r="AU446" s="167"/>
      <c r="AV446" s="167"/>
      <c r="AW446" s="167"/>
      <c r="AX446" s="167"/>
      <c r="AY446" s="167"/>
      <c r="AZ446" s="167"/>
      <c r="BA446" s="167"/>
      <c r="BB446" s="167"/>
      <c r="BC446" s="167"/>
      <c r="BD446" s="167"/>
      <c r="BE446" s="167"/>
      <c r="BF446" s="167"/>
      <c r="BG446" s="167"/>
    </row>
    <row r="447" spans="1:59" ht="28.15" customHeight="1" x14ac:dyDescent="0.25">
      <c r="A447" s="150">
        <v>445</v>
      </c>
      <c r="B447" s="160" t="s">
        <v>4127</v>
      </c>
      <c r="C447" s="80" t="s">
        <v>978</v>
      </c>
      <c r="D447" s="161">
        <v>45201</v>
      </c>
      <c r="E447" s="56" t="s">
        <v>1358</v>
      </c>
      <c r="F447" s="160" t="s">
        <v>4179</v>
      </c>
      <c r="G447" s="160">
        <v>1002314991</v>
      </c>
      <c r="H447" s="162" t="s">
        <v>4051</v>
      </c>
      <c r="I447" s="59" t="s">
        <v>1076</v>
      </c>
      <c r="J447" s="164">
        <v>1866666.6666666667</v>
      </c>
      <c r="K447" s="131">
        <v>5600000</v>
      </c>
      <c r="L447" s="102">
        <v>45201</v>
      </c>
      <c r="M447" s="151">
        <v>45291</v>
      </c>
      <c r="N447" s="111">
        <v>120</v>
      </c>
      <c r="O447" s="80" t="s">
        <v>134</v>
      </c>
      <c r="P447" s="84">
        <v>154</v>
      </c>
      <c r="Q447" s="106">
        <v>45182</v>
      </c>
      <c r="R447" s="152">
        <v>316128000</v>
      </c>
      <c r="S447" s="84"/>
      <c r="T447" s="131">
        <v>5600000</v>
      </c>
      <c r="U447" s="80" t="s">
        <v>1463</v>
      </c>
      <c r="V447" s="80" t="s">
        <v>1446</v>
      </c>
      <c r="W447" s="84"/>
      <c r="X447" s="84"/>
      <c r="Y447" s="84"/>
      <c r="Z447" s="84"/>
      <c r="AA447" s="84"/>
      <c r="AB447" s="84"/>
      <c r="AC447" s="84"/>
      <c r="AD447" s="98"/>
      <c r="AE447" s="84"/>
      <c r="AF447" s="84"/>
      <c r="AG447" s="84"/>
      <c r="AH447" s="84"/>
      <c r="AI447" s="84"/>
      <c r="AJ447" s="84"/>
      <c r="AK447" s="84"/>
      <c r="AL447" s="80"/>
      <c r="AM447" s="80"/>
      <c r="AN447" s="106"/>
      <c r="AO447" s="107"/>
      <c r="AP447" s="81"/>
      <c r="AQ447" s="80" t="s">
        <v>1332</v>
      </c>
      <c r="AR447" s="58" t="s">
        <v>4322</v>
      </c>
      <c r="AS447" s="58" t="s">
        <v>4205</v>
      </c>
      <c r="AT447" s="158" t="s">
        <v>4128</v>
      </c>
      <c r="AU447" s="167"/>
      <c r="AV447" s="167"/>
      <c r="AW447" s="167"/>
      <c r="AX447" s="167"/>
      <c r="AY447" s="167"/>
      <c r="AZ447" s="167"/>
      <c r="BA447" s="167"/>
      <c r="BB447" s="167"/>
      <c r="BC447" s="167"/>
      <c r="BD447" s="167"/>
      <c r="BE447" s="167"/>
      <c r="BF447" s="167"/>
      <c r="BG447" s="167"/>
    </row>
    <row r="448" spans="1:59" ht="28.15" customHeight="1" x14ac:dyDescent="0.25">
      <c r="A448" s="150">
        <v>446</v>
      </c>
      <c r="B448" s="160" t="s">
        <v>4052</v>
      </c>
      <c r="C448" s="80" t="s">
        <v>978</v>
      </c>
      <c r="D448" s="161">
        <v>45201</v>
      </c>
      <c r="E448" s="56" t="s">
        <v>1358</v>
      </c>
      <c r="F448" s="160" t="s">
        <v>4180</v>
      </c>
      <c r="G448" s="160">
        <v>14899629</v>
      </c>
      <c r="H448" s="162" t="s">
        <v>4051</v>
      </c>
      <c r="I448" s="59" t="s">
        <v>1076</v>
      </c>
      <c r="J448" s="164">
        <v>1866666.6666666667</v>
      </c>
      <c r="K448" s="131">
        <v>5600000</v>
      </c>
      <c r="L448" s="102">
        <v>45201</v>
      </c>
      <c r="M448" s="151">
        <v>45291</v>
      </c>
      <c r="N448" s="111">
        <v>120</v>
      </c>
      <c r="O448" s="80" t="s">
        <v>134</v>
      </c>
      <c r="P448" s="84">
        <v>154</v>
      </c>
      <c r="Q448" s="106">
        <v>45182</v>
      </c>
      <c r="R448" s="152">
        <v>316128000</v>
      </c>
      <c r="S448" s="84"/>
      <c r="T448" s="131">
        <v>5600000</v>
      </c>
      <c r="U448" s="80" t="s">
        <v>1463</v>
      </c>
      <c r="V448" s="80" t="s">
        <v>1446</v>
      </c>
      <c r="W448" s="84"/>
      <c r="X448" s="84"/>
      <c r="Y448" s="84"/>
      <c r="Z448" s="84"/>
      <c r="AA448" s="84"/>
      <c r="AB448" s="84"/>
      <c r="AC448" s="84"/>
      <c r="AD448" s="98"/>
      <c r="AE448" s="84"/>
      <c r="AF448" s="84"/>
      <c r="AG448" s="84"/>
      <c r="AH448" s="84"/>
      <c r="AI448" s="84"/>
      <c r="AJ448" s="84"/>
      <c r="AK448" s="84"/>
      <c r="AL448" s="80"/>
      <c r="AM448" s="80"/>
      <c r="AN448" s="106"/>
      <c r="AO448" s="107"/>
      <c r="AP448" s="81"/>
      <c r="AQ448" s="80" t="s">
        <v>1332</v>
      </c>
      <c r="AR448" s="58" t="s">
        <v>4320</v>
      </c>
      <c r="AS448" s="58" t="s">
        <v>4205</v>
      </c>
      <c r="AT448" s="158" t="s">
        <v>4053</v>
      </c>
      <c r="AU448" s="167"/>
      <c r="AV448" s="167"/>
      <c r="AW448" s="167"/>
      <c r="AX448" s="167"/>
      <c r="AY448" s="167"/>
      <c r="AZ448" s="167"/>
      <c r="BA448" s="167"/>
      <c r="BB448" s="167"/>
      <c r="BC448" s="167"/>
      <c r="BD448" s="167"/>
      <c r="BE448" s="167"/>
      <c r="BF448" s="167"/>
      <c r="BG448" s="167"/>
    </row>
    <row r="449" spans="1:59" ht="28.15" customHeight="1" x14ac:dyDescent="0.25">
      <c r="A449" s="150">
        <v>447</v>
      </c>
      <c r="B449" s="160" t="s">
        <v>4112</v>
      </c>
      <c r="C449" s="80" t="s">
        <v>978</v>
      </c>
      <c r="D449" s="161">
        <v>45201</v>
      </c>
      <c r="E449" s="56" t="s">
        <v>1358</v>
      </c>
      <c r="F449" s="160" t="s">
        <v>4181</v>
      </c>
      <c r="G449" s="160">
        <v>22785401</v>
      </c>
      <c r="H449" s="162" t="s">
        <v>4051</v>
      </c>
      <c r="I449" s="59" t="s">
        <v>1076</v>
      </c>
      <c r="J449" s="164">
        <v>1866666.6666666667</v>
      </c>
      <c r="K449" s="131">
        <v>5600000</v>
      </c>
      <c r="L449" s="102">
        <v>45201</v>
      </c>
      <c r="M449" s="151">
        <v>45291</v>
      </c>
      <c r="N449" s="111">
        <v>120</v>
      </c>
      <c r="O449" s="80" t="s">
        <v>134</v>
      </c>
      <c r="P449" s="84">
        <v>154</v>
      </c>
      <c r="Q449" s="106">
        <v>45182</v>
      </c>
      <c r="R449" s="152">
        <v>316128000</v>
      </c>
      <c r="S449" s="84"/>
      <c r="T449" s="131">
        <v>5600000</v>
      </c>
      <c r="U449" s="80" t="s">
        <v>1463</v>
      </c>
      <c r="V449" s="80" t="s">
        <v>1446</v>
      </c>
      <c r="W449" s="84"/>
      <c r="X449" s="84"/>
      <c r="Y449" s="84"/>
      <c r="Z449" s="84"/>
      <c r="AA449" s="84"/>
      <c r="AB449" s="84"/>
      <c r="AC449" s="84"/>
      <c r="AD449" s="98"/>
      <c r="AE449" s="84"/>
      <c r="AF449" s="84"/>
      <c r="AG449" s="84"/>
      <c r="AH449" s="84"/>
      <c r="AI449" s="84"/>
      <c r="AJ449" s="84"/>
      <c r="AK449" s="84"/>
      <c r="AL449" s="80"/>
      <c r="AM449" s="80"/>
      <c r="AN449" s="106"/>
      <c r="AO449" s="107"/>
      <c r="AP449" s="81"/>
      <c r="AQ449" s="80" t="s">
        <v>1332</v>
      </c>
      <c r="AR449" s="58" t="s">
        <v>4320</v>
      </c>
      <c r="AS449" s="58" t="s">
        <v>4205</v>
      </c>
      <c r="AT449" s="158" t="s">
        <v>4113</v>
      </c>
      <c r="AU449" s="167"/>
      <c r="AV449" s="167"/>
      <c r="AW449" s="167"/>
      <c r="AX449" s="167"/>
      <c r="AY449" s="167"/>
      <c r="AZ449" s="167"/>
      <c r="BA449" s="167"/>
      <c r="BB449" s="167"/>
      <c r="BC449" s="167"/>
      <c r="BD449" s="167"/>
      <c r="BE449" s="167"/>
      <c r="BF449" s="167"/>
      <c r="BG449" s="167"/>
    </row>
    <row r="450" spans="1:59" ht="28.15" customHeight="1" x14ac:dyDescent="0.25">
      <c r="A450" s="150">
        <v>448</v>
      </c>
      <c r="B450" s="160" t="s">
        <v>4134</v>
      </c>
      <c r="C450" s="80" t="s">
        <v>978</v>
      </c>
      <c r="D450" s="161">
        <v>45203</v>
      </c>
      <c r="E450" s="56" t="s">
        <v>1358</v>
      </c>
      <c r="F450" s="160" t="s">
        <v>4182</v>
      </c>
      <c r="G450" s="160">
        <v>73195028</v>
      </c>
      <c r="H450" s="162" t="s">
        <v>4080</v>
      </c>
      <c r="I450" s="59" t="s">
        <v>1076</v>
      </c>
      <c r="J450" s="164">
        <v>1314666.6666666667</v>
      </c>
      <c r="K450" s="131">
        <v>3944000</v>
      </c>
      <c r="L450" s="102">
        <v>45203</v>
      </c>
      <c r="M450" s="151">
        <v>45291</v>
      </c>
      <c r="N450" s="111">
        <v>120</v>
      </c>
      <c r="O450" s="80" t="s">
        <v>134</v>
      </c>
      <c r="P450" s="84">
        <v>154</v>
      </c>
      <c r="Q450" s="106">
        <v>45182</v>
      </c>
      <c r="R450" s="152">
        <v>316128000</v>
      </c>
      <c r="S450" s="84"/>
      <c r="T450" s="131">
        <v>3944000</v>
      </c>
      <c r="U450" s="80" t="s">
        <v>1463</v>
      </c>
      <c r="V450" s="80" t="s">
        <v>1446</v>
      </c>
      <c r="W450" s="84"/>
      <c r="X450" s="84"/>
      <c r="Y450" s="84"/>
      <c r="Z450" s="84"/>
      <c r="AA450" s="84"/>
      <c r="AB450" s="84"/>
      <c r="AC450" s="84"/>
      <c r="AD450" s="98"/>
      <c r="AE450" s="84"/>
      <c r="AF450" s="84"/>
      <c r="AG450" s="84"/>
      <c r="AH450" s="84"/>
      <c r="AI450" s="84"/>
      <c r="AJ450" s="84"/>
      <c r="AK450" s="84"/>
      <c r="AL450" s="80"/>
      <c r="AM450" s="80"/>
      <c r="AN450" s="106"/>
      <c r="AO450" s="107"/>
      <c r="AP450" s="81"/>
      <c r="AQ450" s="80" t="s">
        <v>1332</v>
      </c>
      <c r="AR450" s="58" t="s">
        <v>4321</v>
      </c>
      <c r="AS450" s="58" t="s">
        <v>4205</v>
      </c>
      <c r="AT450" s="158" t="s">
        <v>4135</v>
      </c>
      <c r="AU450" s="167"/>
      <c r="AV450" s="167"/>
      <c r="AW450" s="167"/>
      <c r="AX450" s="167"/>
      <c r="AY450" s="167"/>
      <c r="AZ450" s="167"/>
      <c r="BA450" s="167"/>
      <c r="BB450" s="167"/>
      <c r="BC450" s="167"/>
      <c r="BD450" s="167"/>
      <c r="BE450" s="167"/>
      <c r="BF450" s="167"/>
      <c r="BG450" s="167"/>
    </row>
    <row r="451" spans="1:59" ht="28.15" customHeight="1" x14ac:dyDescent="0.25">
      <c r="A451" s="150">
        <v>449</v>
      </c>
      <c r="B451" s="160" t="s">
        <v>4074</v>
      </c>
      <c r="C451" s="80" t="s">
        <v>978</v>
      </c>
      <c r="D451" s="161">
        <v>45201</v>
      </c>
      <c r="E451" s="56" t="s">
        <v>1358</v>
      </c>
      <c r="F451" s="160" t="s">
        <v>4183</v>
      </c>
      <c r="G451" s="160">
        <v>22790532</v>
      </c>
      <c r="H451" s="162" t="s">
        <v>4051</v>
      </c>
      <c r="I451" s="59" t="s">
        <v>1076</v>
      </c>
      <c r="J451" s="164">
        <v>1866666.6666666667</v>
      </c>
      <c r="K451" s="131">
        <v>5600000</v>
      </c>
      <c r="L451" s="102">
        <v>45201</v>
      </c>
      <c r="M451" s="151">
        <v>45291</v>
      </c>
      <c r="N451" s="111">
        <v>120</v>
      </c>
      <c r="O451" s="80" t="s">
        <v>134</v>
      </c>
      <c r="P451" s="84">
        <v>154</v>
      </c>
      <c r="Q451" s="106">
        <v>45182</v>
      </c>
      <c r="R451" s="152">
        <v>316128000</v>
      </c>
      <c r="S451" s="84"/>
      <c r="T451" s="131">
        <v>5600000</v>
      </c>
      <c r="U451" s="80" t="s">
        <v>1463</v>
      </c>
      <c r="V451" s="80" t="s">
        <v>1446</v>
      </c>
      <c r="W451" s="84"/>
      <c r="X451" s="84"/>
      <c r="Y451" s="84"/>
      <c r="Z451" s="84"/>
      <c r="AA451" s="84"/>
      <c r="AB451" s="84"/>
      <c r="AC451" s="84"/>
      <c r="AD451" s="98"/>
      <c r="AE451" s="84"/>
      <c r="AF451" s="84"/>
      <c r="AG451" s="84"/>
      <c r="AH451" s="84"/>
      <c r="AI451" s="84"/>
      <c r="AJ451" s="84"/>
      <c r="AK451" s="84"/>
      <c r="AL451" s="80"/>
      <c r="AM451" s="80"/>
      <c r="AN451" s="106"/>
      <c r="AO451" s="107"/>
      <c r="AP451" s="81"/>
      <c r="AQ451" s="80" t="s">
        <v>1332</v>
      </c>
      <c r="AR451" s="58" t="s">
        <v>4322</v>
      </c>
      <c r="AS451" s="58" t="s">
        <v>4205</v>
      </c>
      <c r="AT451" s="158" t="s">
        <v>4075</v>
      </c>
      <c r="AU451" s="167"/>
      <c r="AV451" s="167"/>
      <c r="AW451" s="167"/>
      <c r="AX451" s="167"/>
      <c r="AY451" s="167"/>
      <c r="AZ451" s="167"/>
      <c r="BA451" s="167"/>
      <c r="BB451" s="167"/>
      <c r="BC451" s="167"/>
      <c r="BD451" s="167"/>
      <c r="BE451" s="167"/>
      <c r="BF451" s="167"/>
      <c r="BG451" s="167"/>
    </row>
    <row r="452" spans="1:59" ht="28.15" customHeight="1" x14ac:dyDescent="0.25">
      <c r="A452" s="150">
        <v>450</v>
      </c>
      <c r="B452" s="160" t="s">
        <v>4130</v>
      </c>
      <c r="C452" s="80" t="s">
        <v>978</v>
      </c>
      <c r="D452" s="161">
        <v>45201</v>
      </c>
      <c r="E452" s="56" t="s">
        <v>1358</v>
      </c>
      <c r="F452" s="160" t="s">
        <v>4184</v>
      </c>
      <c r="G452" s="160">
        <v>9098978</v>
      </c>
      <c r="H452" s="162" t="s">
        <v>4071</v>
      </c>
      <c r="I452" s="59" t="s">
        <v>1076</v>
      </c>
      <c r="J452" s="164">
        <v>2629333.3333333335</v>
      </c>
      <c r="K452" s="131">
        <v>7888000</v>
      </c>
      <c r="L452" s="102">
        <v>45201</v>
      </c>
      <c r="M452" s="151">
        <v>45291</v>
      </c>
      <c r="N452" s="111">
        <v>120</v>
      </c>
      <c r="O452" s="80" t="s">
        <v>134</v>
      </c>
      <c r="P452" s="84">
        <v>154</v>
      </c>
      <c r="Q452" s="106">
        <v>45182</v>
      </c>
      <c r="R452" s="152">
        <v>316128000</v>
      </c>
      <c r="S452" s="84"/>
      <c r="T452" s="131">
        <v>7888000</v>
      </c>
      <c r="U452" s="80" t="s">
        <v>1463</v>
      </c>
      <c r="V452" s="80" t="s">
        <v>1446</v>
      </c>
      <c r="W452" s="84"/>
      <c r="X452" s="84"/>
      <c r="Y452" s="84"/>
      <c r="Z452" s="84"/>
      <c r="AA452" s="84"/>
      <c r="AB452" s="84"/>
      <c r="AC452" s="84"/>
      <c r="AD452" s="98"/>
      <c r="AE452" s="84"/>
      <c r="AF452" s="84"/>
      <c r="AG452" s="84"/>
      <c r="AH452" s="84"/>
      <c r="AI452" s="84"/>
      <c r="AJ452" s="84"/>
      <c r="AK452" s="84"/>
      <c r="AL452" s="80"/>
      <c r="AM452" s="80"/>
      <c r="AN452" s="106"/>
      <c r="AO452" s="107"/>
      <c r="AP452" s="81"/>
      <c r="AQ452" s="80" t="s">
        <v>1332</v>
      </c>
      <c r="AR452" s="58" t="s">
        <v>4323</v>
      </c>
      <c r="AS452" s="58" t="s">
        <v>4205</v>
      </c>
      <c r="AT452" s="158" t="s">
        <v>4131</v>
      </c>
      <c r="AU452" s="167"/>
      <c r="AV452" s="167"/>
      <c r="AW452" s="167"/>
      <c r="AX452" s="167"/>
      <c r="AY452" s="167"/>
      <c r="AZ452" s="167"/>
      <c r="BA452" s="167"/>
      <c r="BB452" s="167"/>
      <c r="BC452" s="167"/>
      <c r="BD452" s="167"/>
      <c r="BE452" s="167"/>
      <c r="BF452" s="167"/>
      <c r="BG452" s="167"/>
    </row>
    <row r="453" spans="1:59" ht="28.15" customHeight="1" x14ac:dyDescent="0.25">
      <c r="A453" s="150">
        <v>451</v>
      </c>
      <c r="B453" s="160" t="s">
        <v>4107</v>
      </c>
      <c r="C453" s="80" t="s">
        <v>978</v>
      </c>
      <c r="D453" s="161">
        <v>45201</v>
      </c>
      <c r="E453" s="56" t="s">
        <v>1358</v>
      </c>
      <c r="F453" s="160" t="s">
        <v>4185</v>
      </c>
      <c r="G453" s="160">
        <v>73145604</v>
      </c>
      <c r="H453" s="162" t="s">
        <v>4051</v>
      </c>
      <c r="I453" s="59" t="s">
        <v>1076</v>
      </c>
      <c r="J453" s="164">
        <v>1866666.6666666667</v>
      </c>
      <c r="K453" s="131">
        <v>5600000</v>
      </c>
      <c r="L453" s="102">
        <v>45201</v>
      </c>
      <c r="M453" s="151">
        <v>45291</v>
      </c>
      <c r="N453" s="111">
        <v>120</v>
      </c>
      <c r="O453" s="80" t="s">
        <v>134</v>
      </c>
      <c r="P453" s="84">
        <v>154</v>
      </c>
      <c r="Q453" s="106">
        <v>45182</v>
      </c>
      <c r="R453" s="152">
        <v>316128000</v>
      </c>
      <c r="S453" s="84"/>
      <c r="T453" s="131">
        <v>5600000</v>
      </c>
      <c r="U453" s="80" t="s">
        <v>1463</v>
      </c>
      <c r="V453" s="80" t="s">
        <v>1446</v>
      </c>
      <c r="W453" s="84"/>
      <c r="X453" s="84"/>
      <c r="Y453" s="84"/>
      <c r="Z453" s="84"/>
      <c r="AA453" s="84"/>
      <c r="AB453" s="84"/>
      <c r="AC453" s="84"/>
      <c r="AD453" s="98"/>
      <c r="AE453" s="84"/>
      <c r="AF453" s="84"/>
      <c r="AG453" s="84"/>
      <c r="AH453" s="84"/>
      <c r="AI453" s="84"/>
      <c r="AJ453" s="84"/>
      <c r="AK453" s="84"/>
      <c r="AL453" s="80"/>
      <c r="AM453" s="80"/>
      <c r="AN453" s="106"/>
      <c r="AO453" s="107"/>
      <c r="AP453" s="81"/>
      <c r="AQ453" s="80" t="s">
        <v>1332</v>
      </c>
      <c r="AR453" s="58" t="s">
        <v>4320</v>
      </c>
      <c r="AS453" s="58" t="s">
        <v>4205</v>
      </c>
      <c r="AT453" s="158" t="s">
        <v>4108</v>
      </c>
      <c r="AU453" s="167"/>
      <c r="AV453" s="167"/>
      <c r="AW453" s="167"/>
      <c r="AX453" s="167"/>
      <c r="AY453" s="167"/>
      <c r="AZ453" s="167"/>
      <c r="BA453" s="167"/>
      <c r="BB453" s="167"/>
      <c r="BC453" s="167"/>
      <c r="BD453" s="167"/>
      <c r="BE453" s="167"/>
      <c r="BF453" s="167"/>
      <c r="BG453" s="167"/>
    </row>
    <row r="454" spans="1:59" ht="28.15" customHeight="1" x14ac:dyDescent="0.25">
      <c r="A454" s="150">
        <v>452</v>
      </c>
      <c r="B454" s="160" t="s">
        <v>4072</v>
      </c>
      <c r="C454" s="80" t="s">
        <v>978</v>
      </c>
      <c r="D454" s="161">
        <v>45201</v>
      </c>
      <c r="E454" s="56" t="s">
        <v>1358</v>
      </c>
      <c r="F454" s="160" t="s">
        <v>4186</v>
      </c>
      <c r="G454" s="160">
        <v>73132312</v>
      </c>
      <c r="H454" s="162" t="s">
        <v>4051</v>
      </c>
      <c r="I454" s="59" t="s">
        <v>1076</v>
      </c>
      <c r="J454" s="164">
        <v>1866666.6666666667</v>
      </c>
      <c r="K454" s="131">
        <v>5600000</v>
      </c>
      <c r="L454" s="102">
        <v>45201</v>
      </c>
      <c r="M454" s="151">
        <v>45291</v>
      </c>
      <c r="N454" s="111">
        <v>120</v>
      </c>
      <c r="O454" s="80" t="s">
        <v>134</v>
      </c>
      <c r="P454" s="84">
        <v>154</v>
      </c>
      <c r="Q454" s="106">
        <v>45182</v>
      </c>
      <c r="R454" s="152">
        <v>316128000</v>
      </c>
      <c r="S454" s="84"/>
      <c r="T454" s="131">
        <v>5600000</v>
      </c>
      <c r="U454" s="80" t="s">
        <v>1463</v>
      </c>
      <c r="V454" s="80" t="s">
        <v>1446</v>
      </c>
      <c r="W454" s="84"/>
      <c r="X454" s="84"/>
      <c r="Y454" s="84"/>
      <c r="Z454" s="84"/>
      <c r="AA454" s="84"/>
      <c r="AB454" s="84"/>
      <c r="AC454" s="84"/>
      <c r="AD454" s="98"/>
      <c r="AE454" s="84"/>
      <c r="AF454" s="84"/>
      <c r="AG454" s="84"/>
      <c r="AH454" s="84"/>
      <c r="AI454" s="84"/>
      <c r="AJ454" s="84"/>
      <c r="AK454" s="84"/>
      <c r="AL454" s="80"/>
      <c r="AM454" s="80"/>
      <c r="AN454" s="106"/>
      <c r="AO454" s="107"/>
      <c r="AP454" s="81"/>
      <c r="AQ454" s="80" t="s">
        <v>1332</v>
      </c>
      <c r="AR454" s="58" t="s">
        <v>4320</v>
      </c>
      <c r="AS454" s="58" t="s">
        <v>4205</v>
      </c>
      <c r="AT454" s="158" t="s">
        <v>4073</v>
      </c>
      <c r="AU454" s="167"/>
      <c r="AV454" s="167"/>
      <c r="AW454" s="167"/>
      <c r="AX454" s="167"/>
      <c r="AY454" s="167"/>
      <c r="AZ454" s="167"/>
      <c r="BA454" s="167"/>
      <c r="BB454" s="167"/>
      <c r="BC454" s="167"/>
      <c r="BD454" s="167"/>
      <c r="BE454" s="167"/>
      <c r="BF454" s="167"/>
      <c r="BG454" s="167"/>
    </row>
    <row r="455" spans="1:59" ht="28.15" customHeight="1" x14ac:dyDescent="0.25">
      <c r="A455" s="150">
        <v>453</v>
      </c>
      <c r="B455" s="160" t="s">
        <v>4125</v>
      </c>
      <c r="C455" s="80" t="s">
        <v>978</v>
      </c>
      <c r="D455" s="161">
        <v>45201</v>
      </c>
      <c r="E455" s="56" t="s">
        <v>1358</v>
      </c>
      <c r="F455" s="160" t="s">
        <v>4187</v>
      </c>
      <c r="G455" s="160">
        <v>73140063</v>
      </c>
      <c r="H455" s="162" t="s">
        <v>4051</v>
      </c>
      <c r="I455" s="59" t="s">
        <v>1076</v>
      </c>
      <c r="J455" s="164">
        <v>1866666.6666666667</v>
      </c>
      <c r="K455" s="131">
        <v>5600000</v>
      </c>
      <c r="L455" s="102">
        <v>45201</v>
      </c>
      <c r="M455" s="151">
        <v>45291</v>
      </c>
      <c r="N455" s="111">
        <v>120</v>
      </c>
      <c r="O455" s="80" t="s">
        <v>134</v>
      </c>
      <c r="P455" s="84">
        <v>154</v>
      </c>
      <c r="Q455" s="106">
        <v>45182</v>
      </c>
      <c r="R455" s="152">
        <v>316128000</v>
      </c>
      <c r="S455" s="84"/>
      <c r="T455" s="131">
        <v>5600000</v>
      </c>
      <c r="U455" s="80" t="s">
        <v>1463</v>
      </c>
      <c r="V455" s="80" t="s">
        <v>1446</v>
      </c>
      <c r="W455" s="84"/>
      <c r="X455" s="84"/>
      <c r="Y455" s="84"/>
      <c r="Z455" s="84"/>
      <c r="AA455" s="84"/>
      <c r="AB455" s="84"/>
      <c r="AC455" s="84"/>
      <c r="AD455" s="98"/>
      <c r="AE455" s="84"/>
      <c r="AF455" s="84"/>
      <c r="AG455" s="84"/>
      <c r="AH455" s="84"/>
      <c r="AI455" s="84"/>
      <c r="AJ455" s="84"/>
      <c r="AK455" s="84"/>
      <c r="AL455" s="80"/>
      <c r="AM455" s="80"/>
      <c r="AN455" s="106"/>
      <c r="AO455" s="107"/>
      <c r="AP455" s="81"/>
      <c r="AQ455" s="80" t="s">
        <v>1332</v>
      </c>
      <c r="AR455" s="58" t="s">
        <v>4320</v>
      </c>
      <c r="AS455" s="58" t="s">
        <v>4205</v>
      </c>
      <c r="AT455" s="158" t="s">
        <v>4126</v>
      </c>
      <c r="AU455" s="167"/>
      <c r="AV455" s="167"/>
      <c r="AW455" s="167"/>
      <c r="AX455" s="167"/>
      <c r="AY455" s="167"/>
      <c r="AZ455" s="167"/>
      <c r="BA455" s="167"/>
      <c r="BB455" s="167"/>
      <c r="BC455" s="167"/>
      <c r="BD455" s="167"/>
      <c r="BE455" s="167"/>
      <c r="BF455" s="167"/>
      <c r="BG455" s="167"/>
    </row>
    <row r="456" spans="1:59" ht="28.15" customHeight="1" x14ac:dyDescent="0.25">
      <c r="A456" s="150">
        <v>454</v>
      </c>
      <c r="B456" s="160" t="s">
        <v>4064</v>
      </c>
      <c r="C456" s="80" t="s">
        <v>978</v>
      </c>
      <c r="D456" s="161">
        <v>45201</v>
      </c>
      <c r="E456" s="56" t="s">
        <v>1358</v>
      </c>
      <c r="F456" s="160" t="s">
        <v>4188</v>
      </c>
      <c r="G456" s="160">
        <v>73573379</v>
      </c>
      <c r="H456" s="162" t="s">
        <v>4051</v>
      </c>
      <c r="I456" s="59" t="s">
        <v>1076</v>
      </c>
      <c r="J456" s="164">
        <v>1866666.6666666667</v>
      </c>
      <c r="K456" s="131">
        <v>5600000</v>
      </c>
      <c r="L456" s="102">
        <v>45201</v>
      </c>
      <c r="M456" s="151">
        <v>45291</v>
      </c>
      <c r="N456" s="111">
        <v>120</v>
      </c>
      <c r="O456" s="80" t="s">
        <v>134</v>
      </c>
      <c r="P456" s="84">
        <v>154</v>
      </c>
      <c r="Q456" s="106">
        <v>45182</v>
      </c>
      <c r="R456" s="152">
        <v>316128000</v>
      </c>
      <c r="S456" s="84"/>
      <c r="T456" s="131">
        <v>5600000</v>
      </c>
      <c r="U456" s="80" t="s">
        <v>1463</v>
      </c>
      <c r="V456" s="80" t="s">
        <v>1446</v>
      </c>
      <c r="W456" s="84"/>
      <c r="X456" s="84"/>
      <c r="Y456" s="84"/>
      <c r="Z456" s="84"/>
      <c r="AA456" s="84"/>
      <c r="AB456" s="84"/>
      <c r="AC456" s="84"/>
      <c r="AD456" s="98"/>
      <c r="AE456" s="84"/>
      <c r="AF456" s="84"/>
      <c r="AG456" s="84"/>
      <c r="AH456" s="84"/>
      <c r="AI456" s="84"/>
      <c r="AJ456" s="84"/>
      <c r="AK456" s="84"/>
      <c r="AL456" s="80"/>
      <c r="AM456" s="80"/>
      <c r="AN456" s="106"/>
      <c r="AO456" s="107"/>
      <c r="AP456" s="81"/>
      <c r="AQ456" s="80" t="s">
        <v>1332</v>
      </c>
      <c r="AR456" s="58" t="s">
        <v>4320</v>
      </c>
      <c r="AS456" s="58" t="s">
        <v>4205</v>
      </c>
      <c r="AT456" s="158" t="s">
        <v>4065</v>
      </c>
      <c r="AU456" s="167"/>
      <c r="AV456" s="167"/>
      <c r="AW456" s="167"/>
      <c r="AX456" s="167"/>
      <c r="AY456" s="167"/>
      <c r="AZ456" s="167"/>
      <c r="BA456" s="167"/>
      <c r="BB456" s="167"/>
      <c r="BC456" s="167"/>
      <c r="BD456" s="167"/>
      <c r="BE456" s="167"/>
      <c r="BF456" s="167"/>
      <c r="BG456" s="167"/>
    </row>
    <row r="457" spans="1:59" ht="28.15" customHeight="1" x14ac:dyDescent="0.25">
      <c r="A457" s="150">
        <v>455</v>
      </c>
      <c r="B457" s="160" t="s">
        <v>4049</v>
      </c>
      <c r="C457" s="80" t="s">
        <v>978</v>
      </c>
      <c r="D457" s="161">
        <v>45203</v>
      </c>
      <c r="E457" s="56" t="s">
        <v>1358</v>
      </c>
      <c r="F457" s="160" t="s">
        <v>4189</v>
      </c>
      <c r="G457" s="160">
        <v>8686276</v>
      </c>
      <c r="H457" s="162" t="s">
        <v>4051</v>
      </c>
      <c r="I457" s="59" t="s">
        <v>1076</v>
      </c>
      <c r="J457" s="164">
        <v>1866666.6666666667</v>
      </c>
      <c r="K457" s="131">
        <v>5600000</v>
      </c>
      <c r="L457" s="102">
        <v>45203</v>
      </c>
      <c r="M457" s="151">
        <v>45291</v>
      </c>
      <c r="N457" s="111">
        <v>120</v>
      </c>
      <c r="O457" s="80" t="s">
        <v>134</v>
      </c>
      <c r="P457" s="84">
        <v>154</v>
      </c>
      <c r="Q457" s="106">
        <v>45182</v>
      </c>
      <c r="R457" s="152">
        <v>316128000</v>
      </c>
      <c r="S457" s="84"/>
      <c r="T457" s="131">
        <v>5600000</v>
      </c>
      <c r="U457" s="80" t="s">
        <v>1463</v>
      </c>
      <c r="V457" s="80" t="s">
        <v>1446</v>
      </c>
      <c r="W457" s="84"/>
      <c r="X457" s="84"/>
      <c r="Y457" s="84"/>
      <c r="Z457" s="84"/>
      <c r="AA457" s="84"/>
      <c r="AB457" s="84"/>
      <c r="AC457" s="84"/>
      <c r="AD457" s="98"/>
      <c r="AE457" s="84"/>
      <c r="AF457" s="84"/>
      <c r="AG457" s="84"/>
      <c r="AH457" s="84"/>
      <c r="AI457" s="84"/>
      <c r="AJ457" s="84"/>
      <c r="AK457" s="84"/>
      <c r="AL457" s="80"/>
      <c r="AM457" s="80"/>
      <c r="AN457" s="106"/>
      <c r="AO457" s="107"/>
      <c r="AP457" s="81"/>
      <c r="AQ457" s="80" t="s">
        <v>1332</v>
      </c>
      <c r="AR457" s="58" t="s">
        <v>4322</v>
      </c>
      <c r="AS457" s="58" t="s">
        <v>4205</v>
      </c>
      <c r="AT457" s="158" t="s">
        <v>4050</v>
      </c>
      <c r="AU457" s="167"/>
      <c r="AV457" s="167"/>
      <c r="AW457" s="167"/>
      <c r="AX457" s="167"/>
      <c r="AY457" s="167"/>
      <c r="AZ457" s="167"/>
      <c r="BA457" s="167"/>
      <c r="BB457" s="167"/>
      <c r="BC457" s="167"/>
      <c r="BD457" s="167"/>
      <c r="BE457" s="167"/>
      <c r="BF457" s="167"/>
      <c r="BG457" s="167"/>
    </row>
    <row r="458" spans="1:59" ht="28.15" customHeight="1" x14ac:dyDescent="0.25">
      <c r="A458" s="150">
        <v>456</v>
      </c>
      <c r="B458" s="160" t="s">
        <v>4132</v>
      </c>
      <c r="C458" s="80" t="s">
        <v>978</v>
      </c>
      <c r="D458" s="161">
        <v>45201</v>
      </c>
      <c r="E458" s="56" t="s">
        <v>1358</v>
      </c>
      <c r="F458" s="160" t="s">
        <v>4190</v>
      </c>
      <c r="G458" s="160">
        <v>1047415680</v>
      </c>
      <c r="H458" s="162" t="s">
        <v>4051</v>
      </c>
      <c r="I458" s="59" t="s">
        <v>1076</v>
      </c>
      <c r="J458" s="164">
        <v>1866666.6666666667</v>
      </c>
      <c r="K458" s="131">
        <v>5600000</v>
      </c>
      <c r="L458" s="102">
        <v>45201</v>
      </c>
      <c r="M458" s="151">
        <v>45291</v>
      </c>
      <c r="N458" s="111">
        <v>120</v>
      </c>
      <c r="O458" s="80" t="s">
        <v>134</v>
      </c>
      <c r="P458" s="84">
        <v>154</v>
      </c>
      <c r="Q458" s="106">
        <v>45182</v>
      </c>
      <c r="R458" s="152">
        <v>316128000</v>
      </c>
      <c r="S458" s="84"/>
      <c r="T458" s="131">
        <v>5600000</v>
      </c>
      <c r="U458" s="80" t="s">
        <v>1463</v>
      </c>
      <c r="V458" s="80" t="s">
        <v>1446</v>
      </c>
      <c r="W458" s="84"/>
      <c r="X458" s="84"/>
      <c r="Y458" s="84"/>
      <c r="Z458" s="84"/>
      <c r="AA458" s="84"/>
      <c r="AB458" s="84"/>
      <c r="AC458" s="84"/>
      <c r="AD458" s="98"/>
      <c r="AE458" s="84"/>
      <c r="AF458" s="84"/>
      <c r="AG458" s="84"/>
      <c r="AH458" s="84"/>
      <c r="AI458" s="84"/>
      <c r="AJ458" s="84"/>
      <c r="AK458" s="84"/>
      <c r="AL458" s="80"/>
      <c r="AM458" s="80"/>
      <c r="AN458" s="106"/>
      <c r="AO458" s="107"/>
      <c r="AP458" s="81"/>
      <c r="AQ458" s="80" t="s">
        <v>1332</v>
      </c>
      <c r="AR458" s="58" t="s">
        <v>4320</v>
      </c>
      <c r="AS458" s="58" t="s">
        <v>4205</v>
      </c>
      <c r="AT458" s="158" t="s">
        <v>4133</v>
      </c>
      <c r="AU458" s="167"/>
      <c r="AV458" s="167"/>
      <c r="AW458" s="167"/>
      <c r="AX458" s="167"/>
      <c r="AY458" s="167"/>
      <c r="AZ458" s="167"/>
      <c r="BA458" s="167"/>
      <c r="BB458" s="167"/>
      <c r="BC458" s="167"/>
      <c r="BD458" s="167"/>
      <c r="BE458" s="167"/>
      <c r="BF458" s="167"/>
      <c r="BG458" s="167"/>
    </row>
    <row r="459" spans="1:59" ht="28.15" customHeight="1" x14ac:dyDescent="0.25">
      <c r="A459" s="150">
        <v>457</v>
      </c>
      <c r="B459" s="160" t="s">
        <v>4118</v>
      </c>
      <c r="C459" s="80" t="s">
        <v>978</v>
      </c>
      <c r="D459" s="161">
        <v>45201</v>
      </c>
      <c r="E459" s="56" t="s">
        <v>1358</v>
      </c>
      <c r="F459" s="160" t="s">
        <v>4191</v>
      </c>
      <c r="G459" s="160">
        <v>1143334271</v>
      </c>
      <c r="H459" s="162" t="s">
        <v>4051</v>
      </c>
      <c r="I459" s="59" t="s">
        <v>1076</v>
      </c>
      <c r="J459" s="164">
        <v>1866666.6666666667</v>
      </c>
      <c r="K459" s="131">
        <v>5600000</v>
      </c>
      <c r="L459" s="102">
        <v>45201</v>
      </c>
      <c r="M459" s="151">
        <v>45291</v>
      </c>
      <c r="N459" s="111">
        <v>120</v>
      </c>
      <c r="O459" s="80" t="s">
        <v>134</v>
      </c>
      <c r="P459" s="84">
        <v>154</v>
      </c>
      <c r="Q459" s="106">
        <v>45182</v>
      </c>
      <c r="R459" s="152">
        <v>316128000</v>
      </c>
      <c r="S459" s="84"/>
      <c r="T459" s="131">
        <v>5600000</v>
      </c>
      <c r="U459" s="80" t="s">
        <v>1463</v>
      </c>
      <c r="V459" s="80" t="s">
        <v>1446</v>
      </c>
      <c r="W459" s="84"/>
      <c r="X459" s="84"/>
      <c r="Y459" s="84"/>
      <c r="Z459" s="84"/>
      <c r="AA459" s="84"/>
      <c r="AB459" s="84"/>
      <c r="AC459" s="84"/>
      <c r="AD459" s="98"/>
      <c r="AE459" s="84"/>
      <c r="AF459" s="84"/>
      <c r="AG459" s="84"/>
      <c r="AH459" s="84"/>
      <c r="AI459" s="84"/>
      <c r="AJ459" s="84"/>
      <c r="AK459" s="84"/>
      <c r="AL459" s="80"/>
      <c r="AM459" s="80"/>
      <c r="AN459" s="106"/>
      <c r="AO459" s="107"/>
      <c r="AP459" s="81"/>
      <c r="AQ459" s="80" t="s">
        <v>1332</v>
      </c>
      <c r="AR459" s="58" t="s">
        <v>4320</v>
      </c>
      <c r="AS459" s="58" t="s">
        <v>4205</v>
      </c>
      <c r="AT459" s="158" t="s">
        <v>4119</v>
      </c>
      <c r="AU459" s="167"/>
      <c r="AV459" s="167"/>
      <c r="AW459" s="167"/>
      <c r="AX459" s="167"/>
      <c r="AY459" s="167"/>
      <c r="AZ459" s="167"/>
      <c r="BA459" s="167"/>
      <c r="BB459" s="167"/>
      <c r="BC459" s="167"/>
      <c r="BD459" s="167"/>
      <c r="BE459" s="167"/>
      <c r="BF459" s="167"/>
      <c r="BG459" s="167"/>
    </row>
    <row r="460" spans="1:59" ht="28.15" customHeight="1" x14ac:dyDescent="0.25">
      <c r="A460" s="150">
        <v>458</v>
      </c>
      <c r="B460" s="160" t="s">
        <v>4143</v>
      </c>
      <c r="C460" s="80" t="s">
        <v>978</v>
      </c>
      <c r="D460" s="161">
        <v>45201</v>
      </c>
      <c r="E460" s="56" t="s">
        <v>1358</v>
      </c>
      <c r="F460" s="160" t="s">
        <v>4192</v>
      </c>
      <c r="G460" s="160">
        <v>1047475629</v>
      </c>
      <c r="H460" s="162" t="s">
        <v>4051</v>
      </c>
      <c r="I460" s="59" t="s">
        <v>1076</v>
      </c>
      <c r="J460" s="164">
        <v>1866666.6666666667</v>
      </c>
      <c r="K460" s="131">
        <v>5600000</v>
      </c>
      <c r="L460" s="102">
        <v>45201</v>
      </c>
      <c r="M460" s="151">
        <v>45291</v>
      </c>
      <c r="N460" s="111">
        <v>120</v>
      </c>
      <c r="O460" s="80" t="s">
        <v>134</v>
      </c>
      <c r="P460" s="84">
        <v>154</v>
      </c>
      <c r="Q460" s="106">
        <v>45182</v>
      </c>
      <c r="R460" s="152">
        <v>316128000</v>
      </c>
      <c r="S460" s="84"/>
      <c r="T460" s="131">
        <v>5600000</v>
      </c>
      <c r="U460" s="80" t="s">
        <v>1463</v>
      </c>
      <c r="V460" s="80" t="s">
        <v>1446</v>
      </c>
      <c r="W460" s="84"/>
      <c r="X460" s="84"/>
      <c r="Y460" s="84"/>
      <c r="Z460" s="84"/>
      <c r="AA460" s="84"/>
      <c r="AB460" s="84"/>
      <c r="AC460" s="84"/>
      <c r="AD460" s="98"/>
      <c r="AE460" s="84"/>
      <c r="AF460" s="84"/>
      <c r="AG460" s="84"/>
      <c r="AH460" s="84"/>
      <c r="AI460" s="84"/>
      <c r="AJ460" s="84"/>
      <c r="AK460" s="84"/>
      <c r="AL460" s="80"/>
      <c r="AM460" s="80"/>
      <c r="AN460" s="106"/>
      <c r="AO460" s="107"/>
      <c r="AP460" s="81"/>
      <c r="AQ460" s="80" t="s">
        <v>1332</v>
      </c>
      <c r="AR460" s="58" t="s">
        <v>4320</v>
      </c>
      <c r="AS460" s="58" t="s">
        <v>4205</v>
      </c>
      <c r="AT460" s="158" t="s">
        <v>4144</v>
      </c>
      <c r="AU460" s="167"/>
      <c r="AV460" s="167"/>
      <c r="AW460" s="167"/>
      <c r="AX460" s="167"/>
      <c r="AY460" s="167"/>
      <c r="AZ460" s="167"/>
      <c r="BA460" s="167"/>
      <c r="BB460" s="167"/>
      <c r="BC460" s="167"/>
      <c r="BD460" s="167"/>
      <c r="BE460" s="167"/>
      <c r="BF460" s="167"/>
      <c r="BG460" s="167"/>
    </row>
    <row r="461" spans="1:59" ht="28.15" customHeight="1" x14ac:dyDescent="0.25">
      <c r="A461" s="150">
        <v>459</v>
      </c>
      <c r="B461" s="160" t="s">
        <v>4105</v>
      </c>
      <c r="C461" s="80" t="s">
        <v>978</v>
      </c>
      <c r="D461" s="161">
        <v>45201</v>
      </c>
      <c r="E461" s="56" t="s">
        <v>1358</v>
      </c>
      <c r="F461" s="160" t="s">
        <v>4193</v>
      </c>
      <c r="G461" s="160">
        <v>8165512</v>
      </c>
      <c r="H461" s="162" t="s">
        <v>4051</v>
      </c>
      <c r="I461" s="59" t="s">
        <v>1076</v>
      </c>
      <c r="J461" s="164">
        <v>1866666.6666666667</v>
      </c>
      <c r="K461" s="131">
        <v>5600000</v>
      </c>
      <c r="L461" s="102">
        <v>45201</v>
      </c>
      <c r="M461" s="151">
        <v>45291</v>
      </c>
      <c r="N461" s="111">
        <v>120</v>
      </c>
      <c r="O461" s="80" t="s">
        <v>134</v>
      </c>
      <c r="P461" s="84">
        <v>154</v>
      </c>
      <c r="Q461" s="106">
        <v>45182</v>
      </c>
      <c r="R461" s="152">
        <v>316128000</v>
      </c>
      <c r="S461" s="84"/>
      <c r="T461" s="131">
        <v>5600000</v>
      </c>
      <c r="U461" s="80" t="s">
        <v>1463</v>
      </c>
      <c r="V461" s="80" t="s">
        <v>1446</v>
      </c>
      <c r="W461" s="84"/>
      <c r="X461" s="84"/>
      <c r="Y461" s="84"/>
      <c r="Z461" s="84"/>
      <c r="AA461" s="84"/>
      <c r="AB461" s="84"/>
      <c r="AC461" s="84"/>
      <c r="AD461" s="98"/>
      <c r="AE461" s="84"/>
      <c r="AF461" s="84"/>
      <c r="AG461" s="84"/>
      <c r="AH461" s="84"/>
      <c r="AI461" s="84"/>
      <c r="AJ461" s="84"/>
      <c r="AK461" s="84"/>
      <c r="AL461" s="80"/>
      <c r="AM461" s="80"/>
      <c r="AN461" s="106"/>
      <c r="AO461" s="107"/>
      <c r="AP461" s="81"/>
      <c r="AQ461" s="80" t="s">
        <v>1332</v>
      </c>
      <c r="AR461" s="58" t="s">
        <v>4322</v>
      </c>
      <c r="AS461" s="58" t="s">
        <v>4205</v>
      </c>
      <c r="AT461" s="158" t="s">
        <v>4106</v>
      </c>
      <c r="AU461" s="167"/>
      <c r="AV461" s="167"/>
      <c r="AW461" s="167"/>
      <c r="AX461" s="167"/>
      <c r="AY461" s="167"/>
      <c r="AZ461" s="167"/>
      <c r="BA461" s="167"/>
      <c r="BB461" s="167"/>
      <c r="BC461" s="167"/>
      <c r="BD461" s="167"/>
      <c r="BE461" s="167"/>
      <c r="BF461" s="167"/>
      <c r="BG461" s="167"/>
    </row>
    <row r="462" spans="1:59" ht="28.15" customHeight="1" x14ac:dyDescent="0.25">
      <c r="A462" s="150">
        <v>460</v>
      </c>
      <c r="B462" s="160" t="s">
        <v>4062</v>
      </c>
      <c r="C462" s="80" t="s">
        <v>978</v>
      </c>
      <c r="D462" s="161">
        <v>45201</v>
      </c>
      <c r="E462" s="56" t="s">
        <v>1358</v>
      </c>
      <c r="F462" s="160" t="s">
        <v>4194</v>
      </c>
      <c r="G462" s="160">
        <v>73561896</v>
      </c>
      <c r="H462" s="162" t="s">
        <v>4051</v>
      </c>
      <c r="I462" s="59" t="s">
        <v>1076</v>
      </c>
      <c r="J462" s="164">
        <v>1866666.6666666667</v>
      </c>
      <c r="K462" s="131">
        <v>5600000</v>
      </c>
      <c r="L462" s="102">
        <v>45201</v>
      </c>
      <c r="M462" s="151">
        <v>45291</v>
      </c>
      <c r="N462" s="111">
        <v>120</v>
      </c>
      <c r="O462" s="80" t="s">
        <v>134</v>
      </c>
      <c r="P462" s="84">
        <v>154</v>
      </c>
      <c r="Q462" s="106">
        <v>45182</v>
      </c>
      <c r="R462" s="152">
        <v>316128000</v>
      </c>
      <c r="S462" s="84"/>
      <c r="T462" s="131">
        <v>5600000</v>
      </c>
      <c r="U462" s="80" t="s">
        <v>1463</v>
      </c>
      <c r="V462" s="80" t="s">
        <v>1446</v>
      </c>
      <c r="W462" s="84"/>
      <c r="X462" s="84"/>
      <c r="Y462" s="84"/>
      <c r="Z462" s="84"/>
      <c r="AA462" s="84"/>
      <c r="AB462" s="84"/>
      <c r="AC462" s="84"/>
      <c r="AD462" s="98"/>
      <c r="AE462" s="84"/>
      <c r="AF462" s="84"/>
      <c r="AG462" s="84"/>
      <c r="AH462" s="84"/>
      <c r="AI462" s="84"/>
      <c r="AJ462" s="84"/>
      <c r="AK462" s="84"/>
      <c r="AL462" s="80"/>
      <c r="AM462" s="80"/>
      <c r="AN462" s="106"/>
      <c r="AO462" s="107"/>
      <c r="AP462" s="81"/>
      <c r="AQ462" s="80" t="s">
        <v>1332</v>
      </c>
      <c r="AR462" s="58" t="s">
        <v>4322</v>
      </c>
      <c r="AS462" s="58" t="s">
        <v>4205</v>
      </c>
      <c r="AT462" s="158" t="s">
        <v>4063</v>
      </c>
      <c r="AU462" s="167"/>
      <c r="AV462" s="167"/>
      <c r="AW462" s="167"/>
      <c r="AX462" s="167"/>
      <c r="AY462" s="167"/>
      <c r="AZ462" s="167"/>
      <c r="BA462" s="167"/>
      <c r="BB462" s="167"/>
      <c r="BC462" s="167"/>
      <c r="BD462" s="167"/>
      <c r="BE462" s="167"/>
      <c r="BF462" s="167"/>
      <c r="BG462" s="167"/>
    </row>
    <row r="463" spans="1:59" ht="28.15" customHeight="1" x14ac:dyDescent="0.25">
      <c r="A463" s="150">
        <v>461</v>
      </c>
      <c r="B463" s="160" t="s">
        <v>4066</v>
      </c>
      <c r="C463" s="80" t="s">
        <v>978</v>
      </c>
      <c r="D463" s="161">
        <v>45204</v>
      </c>
      <c r="E463" s="56" t="s">
        <v>1358</v>
      </c>
      <c r="F463" s="160" t="s">
        <v>4195</v>
      </c>
      <c r="G463" s="160">
        <v>13057305</v>
      </c>
      <c r="H463" s="162" t="s">
        <v>4051</v>
      </c>
      <c r="I463" s="59" t="s">
        <v>1076</v>
      </c>
      <c r="J463" s="164">
        <v>1866666.6666666667</v>
      </c>
      <c r="K463" s="131">
        <v>5600000</v>
      </c>
      <c r="L463" s="102">
        <v>45209</v>
      </c>
      <c r="M463" s="151">
        <v>45291</v>
      </c>
      <c r="N463" s="111">
        <v>120</v>
      </c>
      <c r="O463" s="80" t="s">
        <v>134</v>
      </c>
      <c r="P463" s="84">
        <v>154</v>
      </c>
      <c r="Q463" s="106">
        <v>45182</v>
      </c>
      <c r="R463" s="152">
        <v>316128000</v>
      </c>
      <c r="S463" s="84"/>
      <c r="T463" s="131">
        <v>5600000</v>
      </c>
      <c r="U463" s="80" t="s">
        <v>1463</v>
      </c>
      <c r="V463" s="80" t="s">
        <v>1446</v>
      </c>
      <c r="W463" s="84"/>
      <c r="X463" s="84"/>
      <c r="Y463" s="84"/>
      <c r="Z463" s="84"/>
      <c r="AA463" s="84"/>
      <c r="AB463" s="84"/>
      <c r="AC463" s="84"/>
      <c r="AD463" s="98"/>
      <c r="AE463" s="84"/>
      <c r="AF463" s="84"/>
      <c r="AG463" s="84"/>
      <c r="AH463" s="84"/>
      <c r="AI463" s="84"/>
      <c r="AJ463" s="84"/>
      <c r="AK463" s="84"/>
      <c r="AL463" s="80"/>
      <c r="AM463" s="80"/>
      <c r="AN463" s="106"/>
      <c r="AO463" s="107"/>
      <c r="AP463" s="81"/>
      <c r="AQ463" s="80" t="s">
        <v>1332</v>
      </c>
      <c r="AR463" s="58" t="s">
        <v>4322</v>
      </c>
      <c r="AS463" s="58" t="s">
        <v>4205</v>
      </c>
      <c r="AT463" s="158" t="s">
        <v>4067</v>
      </c>
      <c r="AU463" s="167"/>
      <c r="AV463" s="167"/>
      <c r="AW463" s="167"/>
      <c r="AX463" s="167"/>
      <c r="AY463" s="167"/>
      <c r="AZ463" s="167"/>
      <c r="BA463" s="167"/>
      <c r="BB463" s="167"/>
      <c r="BC463" s="167"/>
      <c r="BD463" s="167"/>
      <c r="BE463" s="167"/>
      <c r="BF463" s="167"/>
      <c r="BG463" s="167"/>
    </row>
    <row r="464" spans="1:59" ht="28.15" customHeight="1" x14ac:dyDescent="0.25">
      <c r="A464" s="150">
        <v>462</v>
      </c>
      <c r="B464" s="160" t="s">
        <v>4055</v>
      </c>
      <c r="C464" s="80" t="s">
        <v>978</v>
      </c>
      <c r="D464" s="161">
        <v>45201</v>
      </c>
      <c r="E464" s="56" t="s">
        <v>1358</v>
      </c>
      <c r="F464" s="160" t="s">
        <v>4196</v>
      </c>
      <c r="G464" s="160">
        <v>1193517639</v>
      </c>
      <c r="H464" s="162" t="s">
        <v>4051</v>
      </c>
      <c r="I464" s="59" t="s">
        <v>1076</v>
      </c>
      <c r="J464" s="164">
        <v>1866666.6666666667</v>
      </c>
      <c r="K464" s="131">
        <v>5600000</v>
      </c>
      <c r="L464" s="102">
        <v>45201</v>
      </c>
      <c r="M464" s="151">
        <v>45291</v>
      </c>
      <c r="N464" s="111">
        <v>120</v>
      </c>
      <c r="O464" s="80" t="s">
        <v>134</v>
      </c>
      <c r="P464" s="84">
        <v>154</v>
      </c>
      <c r="Q464" s="106">
        <v>45182</v>
      </c>
      <c r="R464" s="152">
        <v>316128000</v>
      </c>
      <c r="S464" s="84"/>
      <c r="T464" s="131">
        <v>5600000</v>
      </c>
      <c r="U464" s="80" t="s">
        <v>1463</v>
      </c>
      <c r="V464" s="80" t="s">
        <v>1446</v>
      </c>
      <c r="W464" s="84"/>
      <c r="X464" s="84"/>
      <c r="Y464" s="84"/>
      <c r="Z464" s="84"/>
      <c r="AA464" s="84"/>
      <c r="AB464" s="84"/>
      <c r="AC464" s="84"/>
      <c r="AD464" s="98"/>
      <c r="AE464" s="84"/>
      <c r="AF464" s="84"/>
      <c r="AG464" s="84"/>
      <c r="AH464" s="84"/>
      <c r="AI464" s="84"/>
      <c r="AJ464" s="84"/>
      <c r="AK464" s="84"/>
      <c r="AL464" s="80"/>
      <c r="AM464" s="80"/>
      <c r="AN464" s="106"/>
      <c r="AO464" s="107"/>
      <c r="AP464" s="81"/>
      <c r="AQ464" s="80" t="s">
        <v>1332</v>
      </c>
      <c r="AR464" s="58" t="s">
        <v>4322</v>
      </c>
      <c r="AS464" s="58" t="s">
        <v>4205</v>
      </c>
      <c r="AT464" s="158" t="s">
        <v>4056</v>
      </c>
      <c r="AU464" s="167"/>
      <c r="AV464" s="167"/>
      <c r="AW464" s="167"/>
      <c r="AX464" s="167"/>
      <c r="AY464" s="167"/>
      <c r="AZ464" s="167"/>
      <c r="BA464" s="167"/>
      <c r="BB464" s="167"/>
      <c r="BC464" s="167"/>
      <c r="BD464" s="167"/>
      <c r="BE464" s="167"/>
      <c r="BF464" s="167"/>
      <c r="BG464" s="167"/>
    </row>
    <row r="465" spans="1:59" ht="28.15" customHeight="1" x14ac:dyDescent="0.25">
      <c r="A465" s="150">
        <v>463</v>
      </c>
      <c r="B465" s="160" t="s">
        <v>4140</v>
      </c>
      <c r="C465" s="80" t="s">
        <v>978</v>
      </c>
      <c r="D465" s="161">
        <v>45201</v>
      </c>
      <c r="E465" s="56" t="s">
        <v>1358</v>
      </c>
      <c r="F465" s="160" t="s">
        <v>4197</v>
      </c>
      <c r="G465" s="160">
        <v>73209744</v>
      </c>
      <c r="H465" s="162" t="s">
        <v>4071</v>
      </c>
      <c r="I465" s="59" t="s">
        <v>1076</v>
      </c>
      <c r="J465" s="164">
        <v>2629333.3333333335</v>
      </c>
      <c r="K465" s="131">
        <v>7888000</v>
      </c>
      <c r="L465" s="102">
        <v>45201</v>
      </c>
      <c r="M465" s="151">
        <v>45291</v>
      </c>
      <c r="N465" s="111">
        <v>120</v>
      </c>
      <c r="O465" s="80" t="s">
        <v>134</v>
      </c>
      <c r="P465" s="84">
        <v>154</v>
      </c>
      <c r="Q465" s="106">
        <v>45182</v>
      </c>
      <c r="R465" s="152">
        <v>316128000</v>
      </c>
      <c r="S465" s="84"/>
      <c r="T465" s="131">
        <v>7888000</v>
      </c>
      <c r="U465" s="80" t="s">
        <v>1463</v>
      </c>
      <c r="V465" s="80" t="s">
        <v>1446</v>
      </c>
      <c r="W465" s="84"/>
      <c r="X465" s="84"/>
      <c r="Y465" s="84"/>
      <c r="Z465" s="84"/>
      <c r="AA465" s="84"/>
      <c r="AB465" s="84"/>
      <c r="AC465" s="84"/>
      <c r="AD465" s="98"/>
      <c r="AE465" s="84"/>
      <c r="AF465" s="84"/>
      <c r="AG465" s="84"/>
      <c r="AH465" s="84"/>
      <c r="AI465" s="84"/>
      <c r="AJ465" s="84"/>
      <c r="AK465" s="84"/>
      <c r="AL465" s="80"/>
      <c r="AM465" s="80"/>
      <c r="AN465" s="106"/>
      <c r="AO465" s="107"/>
      <c r="AP465" s="81"/>
      <c r="AQ465" s="80" t="s">
        <v>1332</v>
      </c>
      <c r="AR465" s="58" t="s">
        <v>4323</v>
      </c>
      <c r="AS465" s="58" t="s">
        <v>4205</v>
      </c>
      <c r="AT465" s="158" t="s">
        <v>4141</v>
      </c>
      <c r="AU465" s="167"/>
      <c r="AV465" s="167"/>
      <c r="AW465" s="167"/>
      <c r="AX465" s="167"/>
      <c r="AY465" s="167"/>
      <c r="AZ465" s="167"/>
      <c r="BA465" s="167"/>
      <c r="BB465" s="167"/>
      <c r="BC465" s="167"/>
      <c r="BD465" s="167"/>
      <c r="BE465" s="167"/>
      <c r="BF465" s="167"/>
      <c r="BG465" s="167"/>
    </row>
    <row r="466" spans="1:59" ht="28.15" customHeight="1" x14ac:dyDescent="0.25">
      <c r="A466" s="150">
        <v>464</v>
      </c>
      <c r="B466" s="160" t="s">
        <v>4094</v>
      </c>
      <c r="C466" s="80" t="s">
        <v>978</v>
      </c>
      <c r="D466" s="161">
        <v>45201</v>
      </c>
      <c r="E466" s="56" t="s">
        <v>1358</v>
      </c>
      <c r="F466" s="160" t="s">
        <v>4198</v>
      </c>
      <c r="G466" s="160">
        <v>73164644</v>
      </c>
      <c r="H466" s="162" t="s">
        <v>4071</v>
      </c>
      <c r="I466" s="59" t="s">
        <v>1076</v>
      </c>
      <c r="J466" s="164">
        <v>2629333.3333333335</v>
      </c>
      <c r="K466" s="131">
        <v>7888000</v>
      </c>
      <c r="L466" s="102">
        <v>45201</v>
      </c>
      <c r="M466" s="151">
        <v>45291</v>
      </c>
      <c r="N466" s="111">
        <v>120</v>
      </c>
      <c r="O466" s="80" t="s">
        <v>134</v>
      </c>
      <c r="P466" s="84">
        <v>154</v>
      </c>
      <c r="Q466" s="106">
        <v>45182</v>
      </c>
      <c r="R466" s="152">
        <v>316128000</v>
      </c>
      <c r="S466" s="84"/>
      <c r="T466" s="131">
        <v>7888000</v>
      </c>
      <c r="U466" s="80" t="s">
        <v>1463</v>
      </c>
      <c r="V466" s="80" t="s">
        <v>1446</v>
      </c>
      <c r="W466" s="84"/>
      <c r="X466" s="84"/>
      <c r="Y466" s="84"/>
      <c r="Z466" s="84"/>
      <c r="AA466" s="84"/>
      <c r="AB466" s="84"/>
      <c r="AC466" s="84"/>
      <c r="AD466" s="98"/>
      <c r="AE466" s="84"/>
      <c r="AF466" s="84"/>
      <c r="AG466" s="84"/>
      <c r="AH466" s="84"/>
      <c r="AI466" s="84"/>
      <c r="AJ466" s="84"/>
      <c r="AK466" s="84"/>
      <c r="AL466" s="80"/>
      <c r="AM466" s="80"/>
      <c r="AN466" s="106"/>
      <c r="AO466" s="107"/>
      <c r="AP466" s="81"/>
      <c r="AQ466" s="80" t="s">
        <v>1332</v>
      </c>
      <c r="AR466" s="58" t="s">
        <v>4323</v>
      </c>
      <c r="AS466" s="58" t="s">
        <v>4205</v>
      </c>
      <c r="AT466" s="158" t="s">
        <v>4095</v>
      </c>
      <c r="AU466" s="167"/>
      <c r="AV466" s="167"/>
      <c r="AW466" s="167"/>
      <c r="AX466" s="167"/>
      <c r="AY466" s="167"/>
      <c r="AZ466" s="167"/>
      <c r="BA466" s="167"/>
      <c r="BB466" s="167"/>
      <c r="BC466" s="167"/>
      <c r="BD466" s="167"/>
      <c r="BE466" s="167"/>
      <c r="BF466" s="167"/>
      <c r="BG466" s="167"/>
    </row>
    <row r="467" spans="1:59" ht="28.15" customHeight="1" x14ac:dyDescent="0.25">
      <c r="A467" s="150">
        <v>465</v>
      </c>
      <c r="B467" s="160" t="s">
        <v>4081</v>
      </c>
      <c r="C467" s="80" t="s">
        <v>978</v>
      </c>
      <c r="D467" s="161">
        <v>45204</v>
      </c>
      <c r="E467" s="56" t="s">
        <v>1358</v>
      </c>
      <c r="F467" s="160" t="s">
        <v>4199</v>
      </c>
      <c r="G467" s="160">
        <v>1047466578</v>
      </c>
      <c r="H467" s="162" t="s">
        <v>4051</v>
      </c>
      <c r="I467" s="59" t="s">
        <v>1076</v>
      </c>
      <c r="J467" s="164">
        <v>1866666.6666666667</v>
      </c>
      <c r="K467" s="131">
        <v>5600000</v>
      </c>
      <c r="L467" s="102">
        <v>45209</v>
      </c>
      <c r="M467" s="151">
        <v>45291</v>
      </c>
      <c r="N467" s="111">
        <v>120</v>
      </c>
      <c r="O467" s="80" t="s">
        <v>134</v>
      </c>
      <c r="P467" s="84">
        <v>154</v>
      </c>
      <c r="Q467" s="106">
        <v>45182</v>
      </c>
      <c r="R467" s="152">
        <v>316128000</v>
      </c>
      <c r="S467" s="84"/>
      <c r="T467" s="131">
        <v>5600000</v>
      </c>
      <c r="U467" s="80" t="s">
        <v>1463</v>
      </c>
      <c r="V467" s="80" t="s">
        <v>1446</v>
      </c>
      <c r="W467" s="84"/>
      <c r="X467" s="84"/>
      <c r="Y467" s="84"/>
      <c r="Z467" s="84"/>
      <c r="AA467" s="84"/>
      <c r="AB467" s="84"/>
      <c r="AC467" s="84"/>
      <c r="AD467" s="98"/>
      <c r="AE467" s="84"/>
      <c r="AF467" s="84"/>
      <c r="AG467" s="84"/>
      <c r="AH467" s="84"/>
      <c r="AI467" s="84"/>
      <c r="AJ467" s="84"/>
      <c r="AK467" s="84"/>
      <c r="AL467" s="80"/>
      <c r="AM467" s="80"/>
      <c r="AN467" s="106"/>
      <c r="AO467" s="107"/>
      <c r="AP467" s="81"/>
      <c r="AQ467" s="80" t="s">
        <v>1332</v>
      </c>
      <c r="AR467" s="58" t="s">
        <v>4320</v>
      </c>
      <c r="AS467" s="58" t="s">
        <v>4205</v>
      </c>
      <c r="AT467" s="158" t="s">
        <v>4082</v>
      </c>
      <c r="AU467" s="167"/>
      <c r="AV467" s="167"/>
      <c r="AW467" s="167"/>
      <c r="AX467" s="167"/>
      <c r="AY467" s="167"/>
      <c r="AZ467" s="167"/>
      <c r="BA467" s="167"/>
      <c r="BB467" s="167"/>
      <c r="BC467" s="167"/>
      <c r="BD467" s="167"/>
      <c r="BE467" s="167"/>
      <c r="BF467" s="167"/>
      <c r="BG467" s="167"/>
    </row>
    <row r="468" spans="1:59" ht="28.15" customHeight="1" x14ac:dyDescent="0.25">
      <c r="A468" s="150">
        <v>466</v>
      </c>
      <c r="B468" s="160" t="s">
        <v>4116</v>
      </c>
      <c r="C468" s="80" t="s">
        <v>978</v>
      </c>
      <c r="D468" s="161">
        <v>45204</v>
      </c>
      <c r="E468" s="56" t="s">
        <v>1358</v>
      </c>
      <c r="F468" s="160" t="s">
        <v>4200</v>
      </c>
      <c r="G468" s="160">
        <v>73081594</v>
      </c>
      <c r="H468" s="162" t="s">
        <v>4051</v>
      </c>
      <c r="I468" s="59" t="s">
        <v>1076</v>
      </c>
      <c r="J468" s="164">
        <v>1866666.6666666667</v>
      </c>
      <c r="K468" s="131">
        <v>5600000</v>
      </c>
      <c r="L468" s="102">
        <v>45209</v>
      </c>
      <c r="M468" s="151">
        <v>45291</v>
      </c>
      <c r="N468" s="111">
        <v>120</v>
      </c>
      <c r="O468" s="80" t="s">
        <v>134</v>
      </c>
      <c r="P468" s="84">
        <v>154</v>
      </c>
      <c r="Q468" s="106">
        <v>45182</v>
      </c>
      <c r="R468" s="152">
        <v>316128000</v>
      </c>
      <c r="S468" s="84"/>
      <c r="T468" s="131">
        <v>5600000</v>
      </c>
      <c r="U468" s="80" t="s">
        <v>1463</v>
      </c>
      <c r="V468" s="80" t="s">
        <v>1446</v>
      </c>
      <c r="W468" s="84"/>
      <c r="X468" s="84"/>
      <c r="Y468" s="84"/>
      <c r="Z468" s="84"/>
      <c r="AA468" s="84"/>
      <c r="AB468" s="84"/>
      <c r="AC468" s="84"/>
      <c r="AD468" s="98"/>
      <c r="AE468" s="84"/>
      <c r="AF468" s="84"/>
      <c r="AG468" s="84"/>
      <c r="AH468" s="84"/>
      <c r="AI468" s="84"/>
      <c r="AJ468" s="84"/>
      <c r="AK468" s="84"/>
      <c r="AL468" s="80"/>
      <c r="AM468" s="80"/>
      <c r="AN468" s="106"/>
      <c r="AO468" s="107"/>
      <c r="AP468" s="81"/>
      <c r="AQ468" s="80" t="s">
        <v>1332</v>
      </c>
      <c r="AR468" s="58" t="s">
        <v>4322</v>
      </c>
      <c r="AS468" s="58" t="s">
        <v>4205</v>
      </c>
      <c r="AT468" s="158" t="s">
        <v>4117</v>
      </c>
      <c r="AU468" s="167"/>
      <c r="AV468" s="167"/>
      <c r="AW468" s="167"/>
      <c r="AX468" s="167"/>
      <c r="AY468" s="167"/>
      <c r="AZ468" s="167"/>
      <c r="BA468" s="167"/>
      <c r="BB468" s="167"/>
      <c r="BC468" s="167"/>
      <c r="BD468" s="167"/>
      <c r="BE468" s="167"/>
      <c r="BF468" s="167"/>
      <c r="BG468" s="167"/>
    </row>
    <row r="469" spans="1:59" ht="28.15" customHeight="1" x14ac:dyDescent="0.25">
      <c r="A469" s="150">
        <v>467</v>
      </c>
      <c r="B469" s="160" t="s">
        <v>4076</v>
      </c>
      <c r="C469" s="80" t="s">
        <v>978</v>
      </c>
      <c r="D469" s="161">
        <v>45204</v>
      </c>
      <c r="E469" s="56" t="s">
        <v>1358</v>
      </c>
      <c r="F469" s="160" t="s">
        <v>4201</v>
      </c>
      <c r="G469" s="160">
        <v>73086582</v>
      </c>
      <c r="H469" s="162" t="s">
        <v>4051</v>
      </c>
      <c r="I469" s="59" t="s">
        <v>1076</v>
      </c>
      <c r="J469" s="164">
        <v>1866666.6666666667</v>
      </c>
      <c r="K469" s="131">
        <v>5600000</v>
      </c>
      <c r="L469" s="102">
        <v>45209</v>
      </c>
      <c r="M469" s="151">
        <v>45291</v>
      </c>
      <c r="N469" s="111">
        <v>120</v>
      </c>
      <c r="O469" s="80" t="s">
        <v>134</v>
      </c>
      <c r="P469" s="84">
        <v>154</v>
      </c>
      <c r="Q469" s="106">
        <v>45182</v>
      </c>
      <c r="R469" s="152">
        <v>316128000</v>
      </c>
      <c r="S469" s="84"/>
      <c r="T469" s="131">
        <v>5600000</v>
      </c>
      <c r="U469" s="80" t="s">
        <v>1463</v>
      </c>
      <c r="V469" s="80" t="s">
        <v>1446</v>
      </c>
      <c r="W469" s="84"/>
      <c r="X469" s="84"/>
      <c r="Y469" s="84"/>
      <c r="Z469" s="84"/>
      <c r="AA469" s="84"/>
      <c r="AB469" s="84"/>
      <c r="AC469" s="84"/>
      <c r="AD469" s="98"/>
      <c r="AE469" s="84"/>
      <c r="AF469" s="84"/>
      <c r="AG469" s="84"/>
      <c r="AH469" s="84"/>
      <c r="AI469" s="84"/>
      <c r="AJ469" s="84"/>
      <c r="AK469" s="84"/>
      <c r="AL469" s="80"/>
      <c r="AM469" s="80"/>
      <c r="AN469" s="106"/>
      <c r="AO469" s="107"/>
      <c r="AP469" s="81"/>
      <c r="AQ469" s="80" t="s">
        <v>1332</v>
      </c>
      <c r="AR469" s="58" t="s">
        <v>4322</v>
      </c>
      <c r="AS469" s="58" t="s">
        <v>4205</v>
      </c>
      <c r="AT469" s="158" t="s">
        <v>4077</v>
      </c>
      <c r="AU469" s="167"/>
      <c r="AV469" s="167"/>
      <c r="AW469" s="167"/>
      <c r="AX469" s="167"/>
      <c r="AY469" s="167"/>
      <c r="AZ469" s="167"/>
      <c r="BA469" s="167"/>
      <c r="BB469" s="167"/>
      <c r="BC469" s="167"/>
      <c r="BD469" s="167"/>
      <c r="BE469" s="167"/>
      <c r="BF469" s="167"/>
      <c r="BG469" s="167"/>
    </row>
    <row r="470" spans="1:59" ht="28.15" customHeight="1" x14ac:dyDescent="0.25">
      <c r="A470" s="150">
        <v>468</v>
      </c>
      <c r="B470" s="160" t="s">
        <v>4138</v>
      </c>
      <c r="C470" s="80" t="s">
        <v>978</v>
      </c>
      <c r="D470" s="161">
        <v>45205</v>
      </c>
      <c r="E470" s="56" t="s">
        <v>1358</v>
      </c>
      <c r="F470" s="160" t="s">
        <v>4202</v>
      </c>
      <c r="G470" s="160">
        <v>8854800</v>
      </c>
      <c r="H470" s="162" t="s">
        <v>4051</v>
      </c>
      <c r="I470" s="59" t="s">
        <v>1076</v>
      </c>
      <c r="J470" s="164">
        <v>1866666.6666666667</v>
      </c>
      <c r="K470" s="131">
        <v>5600000</v>
      </c>
      <c r="L470" s="102" t="s">
        <v>4317</v>
      </c>
      <c r="M470" s="151">
        <v>45291</v>
      </c>
      <c r="N470" s="111">
        <v>120</v>
      </c>
      <c r="O470" s="80" t="s">
        <v>134</v>
      </c>
      <c r="P470" s="84">
        <v>154</v>
      </c>
      <c r="Q470" s="106">
        <v>45182</v>
      </c>
      <c r="R470" s="152">
        <v>316128000</v>
      </c>
      <c r="S470" s="84"/>
      <c r="T470" s="131">
        <v>5600000</v>
      </c>
      <c r="U470" s="80" t="s">
        <v>1463</v>
      </c>
      <c r="V470" s="80" t="s">
        <v>1446</v>
      </c>
      <c r="W470" s="84"/>
      <c r="X470" s="84"/>
      <c r="Y470" s="84"/>
      <c r="Z470" s="84"/>
      <c r="AA470" s="84"/>
      <c r="AB470" s="84"/>
      <c r="AC470" s="84"/>
      <c r="AD470" s="98"/>
      <c r="AE470" s="84"/>
      <c r="AF470" s="84"/>
      <c r="AG470" s="84"/>
      <c r="AH470" s="84"/>
      <c r="AI470" s="84"/>
      <c r="AJ470" s="84"/>
      <c r="AK470" s="84"/>
      <c r="AL470" s="80"/>
      <c r="AM470" s="80"/>
      <c r="AN470" s="106"/>
      <c r="AO470" s="107"/>
      <c r="AP470" s="81"/>
      <c r="AQ470" s="80" t="s">
        <v>1332</v>
      </c>
      <c r="AR470" s="58" t="s">
        <v>4324</v>
      </c>
      <c r="AS470" s="58" t="s">
        <v>4205</v>
      </c>
      <c r="AT470" s="158" t="s">
        <v>4139</v>
      </c>
      <c r="AU470" s="167"/>
      <c r="AV470" s="167"/>
      <c r="AW470" s="167"/>
      <c r="AX470" s="167"/>
      <c r="AY470" s="167"/>
      <c r="AZ470" s="167"/>
      <c r="BA470" s="167"/>
      <c r="BB470" s="167"/>
      <c r="BC470" s="167"/>
      <c r="BD470" s="167"/>
      <c r="BE470" s="167"/>
      <c r="BF470" s="167"/>
      <c r="BG470" s="167"/>
    </row>
    <row r="471" spans="1:59" ht="28.15" customHeight="1" x14ac:dyDescent="0.25">
      <c r="A471" s="150">
        <v>469</v>
      </c>
      <c r="B471" s="160" t="s">
        <v>4120</v>
      </c>
      <c r="C471" s="80" t="s">
        <v>978</v>
      </c>
      <c r="D471" s="161">
        <v>45204</v>
      </c>
      <c r="E471" s="56" t="s">
        <v>1358</v>
      </c>
      <c r="F471" s="160" t="s">
        <v>4203</v>
      </c>
      <c r="G471" s="160">
        <v>73103666</v>
      </c>
      <c r="H471" s="162" t="s">
        <v>4051</v>
      </c>
      <c r="I471" s="59" t="s">
        <v>1076</v>
      </c>
      <c r="J471" s="164">
        <v>1866666.6666666667</v>
      </c>
      <c r="K471" s="131">
        <v>5600000</v>
      </c>
      <c r="L471" s="102">
        <v>45209</v>
      </c>
      <c r="M471" s="151">
        <v>45291</v>
      </c>
      <c r="N471" s="111">
        <v>120</v>
      </c>
      <c r="O471" s="80" t="s">
        <v>134</v>
      </c>
      <c r="P471" s="84">
        <v>154</v>
      </c>
      <c r="Q471" s="106">
        <v>45182</v>
      </c>
      <c r="R471" s="152">
        <v>316128000</v>
      </c>
      <c r="S471" s="84"/>
      <c r="T471" s="131">
        <v>5600000</v>
      </c>
      <c r="U471" s="80" t="s">
        <v>1463</v>
      </c>
      <c r="V471" s="80" t="s">
        <v>1446</v>
      </c>
      <c r="W471" s="84"/>
      <c r="X471" s="84"/>
      <c r="Y471" s="84"/>
      <c r="Z471" s="84"/>
      <c r="AA471" s="84"/>
      <c r="AB471" s="84"/>
      <c r="AC471" s="84"/>
      <c r="AD471" s="98"/>
      <c r="AE471" s="84"/>
      <c r="AF471" s="84"/>
      <c r="AG471" s="84"/>
      <c r="AH471" s="84"/>
      <c r="AI471" s="84"/>
      <c r="AJ471" s="84"/>
      <c r="AK471" s="84"/>
      <c r="AL471" s="80"/>
      <c r="AM471" s="80"/>
      <c r="AN471" s="106"/>
      <c r="AO471" s="107"/>
      <c r="AP471" s="81"/>
      <c r="AQ471" s="80" t="s">
        <v>1332</v>
      </c>
      <c r="AR471" s="58" t="s">
        <v>4322</v>
      </c>
      <c r="AS471" s="58" t="s">
        <v>4205</v>
      </c>
      <c r="AT471" s="158" t="s">
        <v>4121</v>
      </c>
      <c r="AU471" s="167"/>
      <c r="AV471" s="167"/>
      <c r="AW471" s="167"/>
      <c r="AX471" s="167"/>
      <c r="AY471" s="167"/>
      <c r="AZ471" s="167"/>
      <c r="BA471" s="167"/>
      <c r="BB471" s="167"/>
      <c r="BC471" s="167"/>
      <c r="BD471" s="167"/>
      <c r="BE471" s="167"/>
      <c r="BF471" s="167"/>
      <c r="BG471" s="167"/>
    </row>
    <row r="472" spans="1:59" ht="28.35" customHeight="1" x14ac:dyDescent="0.25">
      <c r="A472" s="150">
        <v>470</v>
      </c>
      <c r="B472" s="160" t="s">
        <v>4088</v>
      </c>
      <c r="C472" s="80" t="s">
        <v>978</v>
      </c>
      <c r="D472" s="161">
        <v>45205</v>
      </c>
      <c r="E472" s="56" t="s">
        <v>1358</v>
      </c>
      <c r="F472" s="160" t="s">
        <v>4089</v>
      </c>
      <c r="G472" s="160">
        <v>1047471159</v>
      </c>
      <c r="H472" s="162" t="s">
        <v>4051</v>
      </c>
      <c r="I472" s="59" t="s">
        <v>1076</v>
      </c>
      <c r="J472" s="164">
        <v>1866666.6666666667</v>
      </c>
      <c r="K472" s="131">
        <v>5600000</v>
      </c>
      <c r="L472" s="102" t="s">
        <v>4317</v>
      </c>
      <c r="M472" s="151">
        <v>45291</v>
      </c>
      <c r="N472" s="111">
        <v>120</v>
      </c>
      <c r="O472" s="80" t="s">
        <v>134</v>
      </c>
      <c r="P472" s="84">
        <v>154</v>
      </c>
      <c r="Q472" s="106">
        <v>45182</v>
      </c>
      <c r="R472" s="152">
        <v>316128000</v>
      </c>
      <c r="S472" s="84"/>
      <c r="T472" s="131">
        <v>5600000</v>
      </c>
      <c r="U472" s="80" t="s">
        <v>1463</v>
      </c>
      <c r="V472" s="80" t="s">
        <v>1446</v>
      </c>
      <c r="W472" s="84"/>
      <c r="X472" s="84"/>
      <c r="Y472" s="84"/>
      <c r="Z472" s="84"/>
      <c r="AA472" s="84"/>
      <c r="AB472" s="84"/>
      <c r="AC472" s="84"/>
      <c r="AD472" s="98"/>
      <c r="AE472" s="84"/>
      <c r="AF472" s="84"/>
      <c r="AG472" s="84"/>
      <c r="AH472" s="84"/>
      <c r="AI472" s="84"/>
      <c r="AJ472" s="84"/>
      <c r="AK472" s="84"/>
      <c r="AL472" s="80"/>
      <c r="AM472" s="80"/>
      <c r="AN472" s="106"/>
      <c r="AO472" s="107"/>
      <c r="AP472" s="81"/>
      <c r="AQ472" s="80" t="s">
        <v>1332</v>
      </c>
      <c r="AR472" s="58" t="s">
        <v>4324</v>
      </c>
      <c r="AS472" s="58" t="s">
        <v>4205</v>
      </c>
      <c r="AT472" s="158" t="s">
        <v>3653</v>
      </c>
      <c r="AU472" s="167"/>
      <c r="AV472" s="167"/>
      <c r="AW472" s="167"/>
      <c r="AX472" s="167"/>
      <c r="AY472" s="167"/>
      <c r="AZ472" s="167"/>
      <c r="BA472" s="167"/>
      <c r="BB472" s="167"/>
      <c r="BC472" s="167"/>
      <c r="BD472" s="167"/>
      <c r="BE472" s="167"/>
      <c r="BF472" s="167"/>
      <c r="BG472" s="167"/>
    </row>
    <row r="473" spans="1:59" ht="28.35" customHeight="1" x14ac:dyDescent="0.25">
      <c r="A473" s="150">
        <v>471</v>
      </c>
      <c r="B473" s="160" t="s">
        <v>4156</v>
      </c>
      <c r="C473" s="80" t="s">
        <v>978</v>
      </c>
      <c r="D473" s="102" t="s">
        <v>4229</v>
      </c>
      <c r="E473" s="56" t="s">
        <v>1324</v>
      </c>
      <c r="F473" s="160" t="s">
        <v>4237</v>
      </c>
      <c r="G473" s="160">
        <v>1102819482</v>
      </c>
      <c r="H473" s="162" t="s">
        <v>4239</v>
      </c>
      <c r="I473" s="59" t="s">
        <v>17</v>
      </c>
      <c r="J473" s="164">
        <f>+K473/((M473-L473)/30)</f>
        <v>4035841.4634146341</v>
      </c>
      <c r="K473" s="131">
        <v>11031300</v>
      </c>
      <c r="L473" s="102">
        <v>45209</v>
      </c>
      <c r="M473" s="102">
        <v>45291</v>
      </c>
      <c r="N473" s="111">
        <v>120</v>
      </c>
      <c r="O473" s="80" t="s">
        <v>1445</v>
      </c>
      <c r="P473" s="84">
        <v>154</v>
      </c>
      <c r="Q473" s="106">
        <v>45182</v>
      </c>
      <c r="R473" s="152">
        <v>11031300</v>
      </c>
      <c r="S473" s="4"/>
      <c r="T473" s="131">
        <v>11031300</v>
      </c>
      <c r="U473" s="63" t="s">
        <v>1012</v>
      </c>
      <c r="V473" s="80" t="s">
        <v>1446</v>
      </c>
      <c r="W473" s="4"/>
      <c r="X473" s="4"/>
      <c r="Y473" s="4"/>
      <c r="Z473" s="4"/>
      <c r="AA473" s="4"/>
      <c r="AB473" s="4"/>
      <c r="AC473" s="4"/>
      <c r="AD473" s="4"/>
      <c r="AE473" s="4"/>
      <c r="AF473" s="4"/>
      <c r="AG473" s="4"/>
      <c r="AH473" s="4"/>
      <c r="AI473" s="4"/>
      <c r="AJ473" s="4"/>
      <c r="AK473" s="4"/>
      <c r="AL473" s="4"/>
      <c r="AM473" s="4"/>
      <c r="AN473" s="4"/>
      <c r="AO473" s="4"/>
      <c r="AP473" s="41"/>
      <c r="AQ473" s="80" t="s">
        <v>1332</v>
      </c>
      <c r="AR473" s="4" t="s">
        <v>4325</v>
      </c>
      <c r="AS473" s="58" t="s">
        <v>4205</v>
      </c>
      <c r="AT473" s="158" t="s">
        <v>4238</v>
      </c>
      <c r="AU473" s="167"/>
      <c r="AV473" s="167"/>
      <c r="AW473" s="167"/>
      <c r="AX473" s="167"/>
      <c r="AY473" s="167"/>
      <c r="AZ473" s="167"/>
      <c r="BA473" s="167"/>
      <c r="BB473" s="167"/>
      <c r="BC473" s="167"/>
      <c r="BD473" s="167"/>
      <c r="BE473" s="167"/>
      <c r="BF473" s="167"/>
      <c r="BG473" s="167"/>
    </row>
    <row r="474" spans="1:59" ht="28.35" customHeight="1" x14ac:dyDescent="0.25">
      <c r="A474" s="150">
        <v>472</v>
      </c>
      <c r="B474" s="160" t="s">
        <v>4142</v>
      </c>
      <c r="C474" s="80" t="s">
        <v>978</v>
      </c>
      <c r="D474" s="102">
        <v>45205</v>
      </c>
      <c r="E474" s="56" t="s">
        <v>1358</v>
      </c>
      <c r="F474" s="80" t="s">
        <v>4204</v>
      </c>
      <c r="G474" s="160">
        <v>8782365</v>
      </c>
      <c r="H474" s="162" t="s">
        <v>4080</v>
      </c>
      <c r="I474" s="59" t="s">
        <v>1076</v>
      </c>
      <c r="J474" s="131">
        <v>1314666.6666666667</v>
      </c>
      <c r="K474" s="131">
        <v>3944000</v>
      </c>
      <c r="L474" s="102" t="s">
        <v>4317</v>
      </c>
      <c r="M474" s="102">
        <v>45291</v>
      </c>
      <c r="N474" s="111">
        <v>120</v>
      </c>
      <c r="O474" s="80" t="s">
        <v>134</v>
      </c>
      <c r="P474" s="84">
        <v>154</v>
      </c>
      <c r="Q474" s="106">
        <v>45182</v>
      </c>
      <c r="R474" s="152">
        <v>316128000</v>
      </c>
      <c r="S474" s="84"/>
      <c r="T474" s="131">
        <v>3944000</v>
      </c>
      <c r="U474" s="80" t="s">
        <v>1463</v>
      </c>
      <c r="V474" s="80" t="s">
        <v>1446</v>
      </c>
      <c r="W474" s="84"/>
      <c r="X474" s="84"/>
      <c r="Y474" s="84"/>
      <c r="Z474" s="84"/>
      <c r="AA474" s="84"/>
      <c r="AB474" s="84"/>
      <c r="AC474" s="84"/>
      <c r="AD474" s="98"/>
      <c r="AE474" s="84"/>
      <c r="AF474" s="84"/>
      <c r="AG474" s="84"/>
      <c r="AH474" s="84"/>
      <c r="AI474" s="84"/>
      <c r="AJ474" s="84"/>
      <c r="AK474" s="84"/>
      <c r="AL474" s="80"/>
      <c r="AM474" s="80"/>
      <c r="AN474" s="106"/>
      <c r="AO474" s="107"/>
      <c r="AP474" s="81"/>
      <c r="AQ474" s="80" t="s">
        <v>1332</v>
      </c>
      <c r="AR474" s="58" t="s">
        <v>4326</v>
      </c>
      <c r="AS474" s="58" t="s">
        <v>4205</v>
      </c>
      <c r="AT474" s="158" t="s">
        <v>4257</v>
      </c>
      <c r="AU474" s="167"/>
      <c r="AV474" s="167"/>
      <c r="AW474" s="167"/>
      <c r="AX474" s="167"/>
      <c r="AY474" s="167"/>
      <c r="AZ474" s="167"/>
      <c r="BA474" s="167"/>
      <c r="BB474" s="167"/>
      <c r="BC474" s="167"/>
      <c r="BD474" s="167"/>
      <c r="BE474" s="167"/>
      <c r="BF474" s="167"/>
      <c r="BG474" s="167"/>
    </row>
    <row r="475" spans="1:59" ht="28.35" customHeight="1" x14ac:dyDescent="0.25">
      <c r="A475" s="150">
        <v>473</v>
      </c>
      <c r="B475" s="160" t="s">
        <v>4157</v>
      </c>
      <c r="C475" s="80" t="s">
        <v>978</v>
      </c>
      <c r="D475" s="102" t="s">
        <v>4229</v>
      </c>
      <c r="E475" s="56" t="s">
        <v>1358</v>
      </c>
      <c r="F475" s="160" t="s">
        <v>4230</v>
      </c>
      <c r="G475" s="160">
        <v>9080207</v>
      </c>
      <c r="H475" s="162" t="s">
        <v>4080</v>
      </c>
      <c r="I475" s="59" t="s">
        <v>1076</v>
      </c>
      <c r="J475" s="131">
        <v>1314666.6666666667</v>
      </c>
      <c r="K475" s="131">
        <v>3944000</v>
      </c>
      <c r="L475" s="102">
        <v>45209</v>
      </c>
      <c r="M475" s="102">
        <v>45291</v>
      </c>
      <c r="N475" s="111">
        <v>120</v>
      </c>
      <c r="O475" s="80" t="s">
        <v>134</v>
      </c>
      <c r="P475" s="84">
        <v>154</v>
      </c>
      <c r="Q475" s="106">
        <v>45182</v>
      </c>
      <c r="R475" s="152">
        <v>316128000</v>
      </c>
      <c r="S475" s="4"/>
      <c r="T475" s="131">
        <v>3944000</v>
      </c>
      <c r="U475" s="80" t="s">
        <v>1463</v>
      </c>
      <c r="V475" s="80" t="s">
        <v>1446</v>
      </c>
      <c r="W475" s="4"/>
      <c r="X475" s="4"/>
      <c r="Y475" s="4"/>
      <c r="Z475" s="4"/>
      <c r="AA475" s="4"/>
      <c r="AB475" s="4"/>
      <c r="AC475" s="4"/>
      <c r="AD475" s="4"/>
      <c r="AE475" s="4"/>
      <c r="AF475" s="4"/>
      <c r="AG475" s="4"/>
      <c r="AH475" s="4"/>
      <c r="AI475" s="4"/>
      <c r="AJ475" s="4"/>
      <c r="AK475" s="4"/>
      <c r="AL475" s="4"/>
      <c r="AM475" s="4"/>
      <c r="AN475" s="4"/>
      <c r="AO475" s="4"/>
      <c r="AP475" s="41"/>
      <c r="AQ475" s="80" t="s">
        <v>1332</v>
      </c>
      <c r="AR475" s="58" t="s">
        <v>4327</v>
      </c>
      <c r="AS475" s="58" t="s">
        <v>4205</v>
      </c>
      <c r="AT475" s="158" t="s">
        <v>4231</v>
      </c>
      <c r="AU475" s="167"/>
      <c r="AV475" s="167"/>
      <c r="AW475" s="167"/>
      <c r="AX475" s="167"/>
      <c r="AY475" s="167"/>
      <c r="AZ475" s="167"/>
      <c r="BA475" s="167"/>
      <c r="BB475" s="167"/>
      <c r="BC475" s="167"/>
      <c r="BD475" s="167"/>
      <c r="BE475" s="167"/>
      <c r="BF475" s="167"/>
      <c r="BG475" s="167"/>
    </row>
    <row r="476" spans="1:59" ht="28.35" customHeight="1" x14ac:dyDescent="0.25">
      <c r="A476" s="150">
        <v>474</v>
      </c>
      <c r="B476" s="160" t="s">
        <v>4158</v>
      </c>
      <c r="C476" s="80" t="s">
        <v>978</v>
      </c>
      <c r="D476" s="102" t="s">
        <v>4229</v>
      </c>
      <c r="E476" s="56" t="s">
        <v>1358</v>
      </c>
      <c r="F476" s="160" t="s">
        <v>4258</v>
      </c>
      <c r="G476" s="160">
        <v>45550178</v>
      </c>
      <c r="H476" s="162" t="s">
        <v>4051</v>
      </c>
      <c r="I476" s="59" t="s">
        <v>1076</v>
      </c>
      <c r="J476" s="164">
        <v>1866666.6666666667</v>
      </c>
      <c r="K476" s="131">
        <v>5600000</v>
      </c>
      <c r="L476" s="102">
        <v>45209</v>
      </c>
      <c r="M476" s="102">
        <v>45291</v>
      </c>
      <c r="N476" s="111">
        <v>120</v>
      </c>
      <c r="O476" s="80" t="s">
        <v>134</v>
      </c>
      <c r="P476" s="84">
        <v>154</v>
      </c>
      <c r="Q476" s="106">
        <v>45182</v>
      </c>
      <c r="R476" s="152">
        <v>316128000</v>
      </c>
      <c r="S476" s="84"/>
      <c r="T476" s="131">
        <v>5600000</v>
      </c>
      <c r="U476" s="80" t="s">
        <v>1463</v>
      </c>
      <c r="V476" s="80" t="s">
        <v>1446</v>
      </c>
      <c r="W476" s="84"/>
      <c r="X476" s="84"/>
      <c r="Y476" s="84"/>
      <c r="Z476" s="84"/>
      <c r="AA476" s="84"/>
      <c r="AB476" s="84"/>
      <c r="AC476" s="84"/>
      <c r="AD476" s="98"/>
      <c r="AE476" s="84"/>
      <c r="AF476" s="84"/>
      <c r="AG476" s="84"/>
      <c r="AH476" s="84"/>
      <c r="AI476" s="84"/>
      <c r="AJ476" s="84"/>
      <c r="AK476" s="84"/>
      <c r="AL476" s="80"/>
      <c r="AM476" s="80"/>
      <c r="AN476" s="106"/>
      <c r="AO476" s="107"/>
      <c r="AP476" s="81"/>
      <c r="AQ476" s="80" t="s">
        <v>1332</v>
      </c>
      <c r="AR476" s="58" t="s">
        <v>4324</v>
      </c>
      <c r="AS476" s="58" t="s">
        <v>4205</v>
      </c>
      <c r="AT476" s="158" t="s">
        <v>4259</v>
      </c>
      <c r="AU476" s="167"/>
      <c r="AV476" s="167"/>
      <c r="AW476" s="167"/>
      <c r="AX476" s="167"/>
      <c r="AY476" s="167"/>
      <c r="AZ476" s="167"/>
      <c r="BA476" s="167"/>
      <c r="BB476" s="167"/>
      <c r="BC476" s="167"/>
      <c r="BD476" s="167"/>
      <c r="BE476" s="167"/>
      <c r="BF476" s="167"/>
      <c r="BG476" s="167"/>
    </row>
    <row r="477" spans="1:59" ht="28.35" customHeight="1" x14ac:dyDescent="0.25">
      <c r="A477" s="150">
        <v>475</v>
      </c>
      <c r="B477" s="160" t="s">
        <v>4159</v>
      </c>
      <c r="C477" s="80" t="s">
        <v>978</v>
      </c>
      <c r="D477" s="102" t="s">
        <v>4229</v>
      </c>
      <c r="E477" s="56" t="s">
        <v>1358</v>
      </c>
      <c r="F477" s="160" t="s">
        <v>4247</v>
      </c>
      <c r="G477" s="160">
        <v>45539590</v>
      </c>
      <c r="H477" s="162" t="s">
        <v>4051</v>
      </c>
      <c r="I477" s="59" t="s">
        <v>1076</v>
      </c>
      <c r="J477" s="164">
        <v>1866666.6666666667</v>
      </c>
      <c r="K477" s="131">
        <v>5600000</v>
      </c>
      <c r="L477" s="102">
        <v>45209</v>
      </c>
      <c r="M477" s="102">
        <v>45291</v>
      </c>
      <c r="N477" s="111">
        <v>120</v>
      </c>
      <c r="O477" s="80" t="s">
        <v>134</v>
      </c>
      <c r="P477" s="84">
        <v>154</v>
      </c>
      <c r="Q477" s="106">
        <v>45182</v>
      </c>
      <c r="R477" s="152">
        <v>316128000</v>
      </c>
      <c r="S477" s="84"/>
      <c r="T477" s="131">
        <v>5600000</v>
      </c>
      <c r="U477" s="80" t="s">
        <v>1463</v>
      </c>
      <c r="V477" s="80" t="s">
        <v>1446</v>
      </c>
      <c r="W477" s="84"/>
      <c r="X477" s="84"/>
      <c r="Y477" s="84"/>
      <c r="Z477" s="84"/>
      <c r="AA477" s="84"/>
      <c r="AB477" s="84"/>
      <c r="AC477" s="84"/>
      <c r="AD477" s="98"/>
      <c r="AE477" s="84"/>
      <c r="AF477" s="84"/>
      <c r="AG477" s="84"/>
      <c r="AH477" s="84"/>
      <c r="AI477" s="84"/>
      <c r="AJ477" s="84"/>
      <c r="AK477" s="84"/>
      <c r="AL477" s="80"/>
      <c r="AM477" s="80"/>
      <c r="AN477" s="106"/>
      <c r="AO477" s="107"/>
      <c r="AP477" s="81"/>
      <c r="AQ477" s="80" t="s">
        <v>1332</v>
      </c>
      <c r="AR477" s="58" t="s">
        <v>4324</v>
      </c>
      <c r="AS477" s="58" t="s">
        <v>4205</v>
      </c>
      <c r="AT477" s="158" t="s">
        <v>4248</v>
      </c>
      <c r="AU477" s="167"/>
      <c r="AV477" s="167"/>
      <c r="AW477" s="167"/>
      <c r="AX477" s="167"/>
      <c r="AY477" s="167"/>
      <c r="AZ477" s="167"/>
      <c r="BA477" s="167"/>
      <c r="BB477" s="167"/>
      <c r="BC477" s="167"/>
      <c r="BD477" s="167"/>
      <c r="BE477" s="167"/>
      <c r="BF477" s="167"/>
      <c r="BG477" s="167"/>
    </row>
    <row r="478" spans="1:59" ht="15.75" thickBot="1" x14ac:dyDescent="0.3">
      <c r="A478" s="336" t="s">
        <v>4</v>
      </c>
      <c r="B478" s="337"/>
      <c r="C478" s="337"/>
      <c r="D478" s="338"/>
      <c r="E478" s="338"/>
      <c r="F478" s="338"/>
      <c r="G478" s="338"/>
      <c r="H478" s="338"/>
      <c r="I478" s="338"/>
      <c r="J478" s="339"/>
      <c r="K478" s="168">
        <f>SUM(K3:K477)</f>
        <v>10734106325</v>
      </c>
      <c r="M478" s="169"/>
      <c r="U478" s="170"/>
      <c r="V478" s="2"/>
      <c r="Z478" s="171">
        <f>SUM(Z3:Z377)</f>
        <v>0</v>
      </c>
      <c r="AD478" s="172">
        <f>SUM(AD3:AD377)</f>
        <v>0</v>
      </c>
      <c r="AG478" s="173"/>
      <c r="AU478" s="2"/>
      <c r="AV478" s="2"/>
      <c r="AW478" s="2"/>
      <c r="AX478" s="2"/>
      <c r="AY478" s="2"/>
      <c r="AZ478" s="2"/>
      <c r="BA478" s="2"/>
      <c r="BB478" s="2"/>
      <c r="BC478" s="2"/>
      <c r="BD478" s="2"/>
      <c r="BE478" s="2"/>
      <c r="BF478" s="2"/>
      <c r="BG478" s="2"/>
    </row>
    <row r="479" spans="1:59" ht="15" x14ac:dyDescent="0.25">
      <c r="B479" s="2"/>
      <c r="F479" s="2"/>
      <c r="H479" s="174"/>
      <c r="I479" s="2"/>
      <c r="U479" s="175"/>
      <c r="V479" s="2"/>
      <c r="AG479" s="173"/>
      <c r="AU479" s="2"/>
      <c r="AV479" s="2"/>
      <c r="AW479" s="2"/>
      <c r="AX479" s="2"/>
      <c r="AY479" s="2"/>
      <c r="AZ479" s="2"/>
      <c r="BA479" s="2"/>
      <c r="BB479" s="2"/>
      <c r="BC479" s="2"/>
      <c r="BD479" s="2"/>
      <c r="BE479" s="2"/>
      <c r="BF479" s="2"/>
      <c r="BG479" s="2"/>
    </row>
    <row r="480" spans="1:59" ht="40.9" customHeight="1" x14ac:dyDescent="0.25">
      <c r="E480" s="176"/>
    </row>
  </sheetData>
  <sheetProtection algorithmName="SHA-512" hashValue="XGBv8Mb9vP+hahiO9g6ffU/8N6+lUls/KIrvi3f5xwbo6quIV0T6RmO4mhQS9kOECvQOoDT1NqG03Pv59AiACQ==" saltValue="7M1zxf98+Mz8HXm9wfY8og==" spinCount="100000" sheet="1" objects="1" scenarios="1"/>
  <autoFilter ref="A2:AU478" xr:uid="{702D7A1C-DB14-4B21-AC87-39B82AAFF1CE}"/>
  <mergeCells count="2">
    <mergeCell ref="D1:S1"/>
    <mergeCell ref="A478:J478"/>
  </mergeCells>
  <conditionalFormatting sqref="F3:F422">
    <cfRule type="duplicateValues" dxfId="2" priority="1"/>
  </conditionalFormatting>
  <hyperlinks>
    <hyperlink ref="AT380" r:id="rId1" xr:uid="{01D879AF-DF26-4CA0-9395-4A085B6BEF42}"/>
    <hyperlink ref="AT14" r:id="rId2" xr:uid="{F7A9628D-052B-40D3-B93C-A19AA3B0C21C}"/>
    <hyperlink ref="AT433" r:id="rId3" xr:uid="{01C73A75-C530-463C-970D-61162E81F240}"/>
    <hyperlink ref="AT80" r:id="rId4" xr:uid="{2AF279AA-654F-49E2-9AA3-D59C8233D2F5}"/>
    <hyperlink ref="AT81" r:id="rId5" xr:uid="{C31B33B7-756A-4AD5-AEA2-CAE441DD862A}"/>
    <hyperlink ref="AT237" r:id="rId6" xr:uid="{45B2C445-DCA9-4C4D-AD24-2A5CF0EA9B4D}"/>
    <hyperlink ref="AT123" r:id="rId7" xr:uid="{7B1AE03C-8084-4EAD-B246-BEED3922DB2F}"/>
    <hyperlink ref="AT399" r:id="rId8" xr:uid="{7FDFAA3A-1E37-44C3-91F5-725D9C240229}"/>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6A24-918C-4CD7-A93F-CCFC94C67802}">
  <dimension ref="A1:V484"/>
  <sheetViews>
    <sheetView workbookViewId="0">
      <selection activeCell="B6" sqref="B6"/>
    </sheetView>
  </sheetViews>
  <sheetFormatPr baseColWidth="10" defaultRowHeight="15" x14ac:dyDescent="0.25"/>
  <cols>
    <col min="3" max="3" width="59.140625" bestFit="1" customWidth="1"/>
    <col min="6" max="6" width="14.42578125" customWidth="1"/>
    <col min="7" max="7" width="16.42578125" bestFit="1" customWidth="1"/>
    <col min="8" max="8" width="20" bestFit="1" customWidth="1"/>
    <col min="11" max="11" width="11.28515625" bestFit="1" customWidth="1"/>
    <col min="12" max="12" width="24.85546875" bestFit="1" customWidth="1"/>
    <col min="14" max="14" width="14.42578125" customWidth="1"/>
    <col min="15" max="15" width="20" bestFit="1" customWidth="1"/>
  </cols>
  <sheetData>
    <row r="1" spans="1:22" ht="68.45" customHeight="1" x14ac:dyDescent="0.25">
      <c r="A1" s="329"/>
      <c r="B1" s="330"/>
      <c r="C1" s="330"/>
      <c r="D1" s="330"/>
      <c r="E1" s="330"/>
      <c r="F1" s="330"/>
      <c r="G1" s="330"/>
      <c r="H1" s="330"/>
      <c r="I1" s="330"/>
      <c r="J1" s="330"/>
      <c r="K1" s="330"/>
      <c r="L1" s="330"/>
      <c r="M1" s="330"/>
      <c r="N1" s="330"/>
      <c r="O1" s="330"/>
      <c r="P1" s="330"/>
      <c r="Q1" s="1"/>
      <c r="R1" s="1"/>
      <c r="S1" s="1"/>
      <c r="T1" s="1"/>
      <c r="U1" s="1"/>
      <c r="V1" s="2"/>
    </row>
    <row r="2" spans="1:22" ht="15.75" thickBot="1" x14ac:dyDescent="0.3"/>
    <row r="3" spans="1:22" s="37" customFormat="1" ht="56.25" x14ac:dyDescent="0.2">
      <c r="A3" s="38" t="s">
        <v>1134</v>
      </c>
      <c r="B3" s="38" t="s">
        <v>1121</v>
      </c>
      <c r="C3" s="38" t="s">
        <v>1122</v>
      </c>
      <c r="D3" s="38" t="s">
        <v>1127</v>
      </c>
      <c r="E3" s="38" t="s">
        <v>1131</v>
      </c>
      <c r="F3" s="38" t="s">
        <v>1132</v>
      </c>
      <c r="G3" s="38" t="s">
        <v>1133</v>
      </c>
      <c r="H3" s="38" t="s">
        <v>1123</v>
      </c>
      <c r="I3" s="38" t="s">
        <v>3</v>
      </c>
      <c r="J3" s="38" t="s">
        <v>1124</v>
      </c>
      <c r="K3" s="38" t="s">
        <v>1125</v>
      </c>
      <c r="L3" s="38" t="s">
        <v>1126</v>
      </c>
      <c r="M3" s="38" t="s">
        <v>1130</v>
      </c>
      <c r="N3" s="38" t="s">
        <v>1128</v>
      </c>
      <c r="O3" s="38" t="s">
        <v>1129</v>
      </c>
      <c r="P3" s="38" t="s">
        <v>16</v>
      </c>
      <c r="Q3" s="38" t="s">
        <v>1162</v>
      </c>
    </row>
    <row r="4" spans="1:22" x14ac:dyDescent="0.25">
      <c r="A4" s="42" t="s">
        <v>1190</v>
      </c>
      <c r="B4" s="42" t="s">
        <v>979</v>
      </c>
      <c r="C4" s="4" t="s">
        <v>987</v>
      </c>
      <c r="D4" s="4">
        <v>33135293</v>
      </c>
      <c r="E4" s="39" t="s">
        <v>1189</v>
      </c>
      <c r="F4" s="39">
        <v>3106385182</v>
      </c>
      <c r="G4" s="40" t="s">
        <v>1225</v>
      </c>
      <c r="H4" s="41">
        <v>0</v>
      </c>
      <c r="I4" s="4" t="s">
        <v>994</v>
      </c>
      <c r="J4" s="4"/>
      <c r="K4" s="4" t="s">
        <v>1152</v>
      </c>
      <c r="L4" s="4" t="s">
        <v>1200</v>
      </c>
      <c r="M4" s="41">
        <v>0</v>
      </c>
      <c r="N4" s="41">
        <v>0</v>
      </c>
      <c r="O4" s="41">
        <f>+H4-N4</f>
        <v>0</v>
      </c>
      <c r="P4" s="4" t="s">
        <v>1009</v>
      </c>
      <c r="Q4" s="40" t="s">
        <v>1237</v>
      </c>
    </row>
    <row r="5" spans="1:22" x14ac:dyDescent="0.25">
      <c r="A5" s="42" t="s">
        <v>1190</v>
      </c>
      <c r="B5" s="42" t="s">
        <v>980</v>
      </c>
      <c r="C5" s="4" t="s">
        <v>988</v>
      </c>
      <c r="D5" s="4">
        <v>45536674</v>
      </c>
      <c r="E5" s="39" t="s">
        <v>1183</v>
      </c>
      <c r="F5" s="39">
        <v>3228845720</v>
      </c>
      <c r="G5" s="40" t="s">
        <v>1222</v>
      </c>
      <c r="H5" s="41">
        <v>0</v>
      </c>
      <c r="I5" s="4" t="s">
        <v>995</v>
      </c>
      <c r="J5" s="4"/>
      <c r="K5" s="4" t="s">
        <v>1152</v>
      </c>
      <c r="L5" s="4" t="s">
        <v>1200</v>
      </c>
      <c r="M5" s="41">
        <v>0</v>
      </c>
      <c r="N5" s="41">
        <v>0</v>
      </c>
      <c r="O5" s="41">
        <f t="shared" ref="O5:O25" si="0">+H5-N5</f>
        <v>0</v>
      </c>
      <c r="P5" s="4" t="s">
        <v>1010</v>
      </c>
      <c r="Q5" s="40" t="s">
        <v>1238</v>
      </c>
    </row>
    <row r="6" spans="1:22" x14ac:dyDescent="0.25">
      <c r="A6" s="42" t="s">
        <v>1190</v>
      </c>
      <c r="B6" s="42" t="s">
        <v>981</v>
      </c>
      <c r="C6" s="4" t="s">
        <v>993</v>
      </c>
      <c r="D6" s="4">
        <v>900662991</v>
      </c>
      <c r="E6" s="39" t="s">
        <v>1178</v>
      </c>
      <c r="F6" s="39">
        <v>3103562383</v>
      </c>
      <c r="G6" s="40" t="s">
        <v>1223</v>
      </c>
      <c r="H6" s="41">
        <v>60368000</v>
      </c>
      <c r="I6" s="4" t="s">
        <v>996</v>
      </c>
      <c r="J6" s="4"/>
      <c r="K6" s="4" t="s">
        <v>1152</v>
      </c>
      <c r="L6" s="4" t="s">
        <v>1200</v>
      </c>
      <c r="M6" s="41">
        <v>0</v>
      </c>
      <c r="N6" s="41">
        <v>5488000</v>
      </c>
      <c r="O6" s="41">
        <f t="shared" si="0"/>
        <v>54880000</v>
      </c>
      <c r="P6" s="4" t="s">
        <v>1011</v>
      </c>
      <c r="Q6" s="40" t="s">
        <v>1239</v>
      </c>
    </row>
    <row r="7" spans="1:22" x14ac:dyDescent="0.25">
      <c r="A7" s="42" t="s">
        <v>1191</v>
      </c>
      <c r="B7" s="42" t="s">
        <v>983</v>
      </c>
      <c r="C7" s="4" t="s">
        <v>989</v>
      </c>
      <c r="D7" s="4">
        <v>45500349</v>
      </c>
      <c r="E7" s="39" t="s">
        <v>1180</v>
      </c>
      <c r="F7" s="39">
        <v>3163051843</v>
      </c>
      <c r="G7" s="40" t="s">
        <v>1224</v>
      </c>
      <c r="H7" s="41">
        <v>0</v>
      </c>
      <c r="I7" s="4" t="s">
        <v>998</v>
      </c>
      <c r="J7" s="4"/>
      <c r="K7" s="4" t="s">
        <v>1152</v>
      </c>
      <c r="L7" s="4" t="s">
        <v>1200</v>
      </c>
      <c r="M7" s="41">
        <v>0</v>
      </c>
      <c r="N7" s="41">
        <v>0</v>
      </c>
      <c r="O7" s="41">
        <f t="shared" si="0"/>
        <v>0</v>
      </c>
      <c r="P7" s="4" t="s">
        <v>1005</v>
      </c>
      <c r="Q7" s="40" t="s">
        <v>1240</v>
      </c>
    </row>
    <row r="8" spans="1:22" x14ac:dyDescent="0.25">
      <c r="A8" s="42" t="s">
        <v>1191</v>
      </c>
      <c r="B8" s="42" t="s">
        <v>984</v>
      </c>
      <c r="C8" s="4" t="s">
        <v>990</v>
      </c>
      <c r="D8" s="4">
        <v>73150159</v>
      </c>
      <c r="E8" s="39" t="s">
        <v>1181</v>
      </c>
      <c r="F8" s="39">
        <v>3226765541</v>
      </c>
      <c r="G8" s="40" t="s">
        <v>1226</v>
      </c>
      <c r="H8" s="41">
        <v>0</v>
      </c>
      <c r="I8" s="4" t="s">
        <v>999</v>
      </c>
      <c r="J8" s="4"/>
      <c r="K8" s="4" t="s">
        <v>1152</v>
      </c>
      <c r="L8" s="4" t="s">
        <v>1200</v>
      </c>
      <c r="M8" s="41">
        <v>0</v>
      </c>
      <c r="N8" s="41">
        <v>0</v>
      </c>
      <c r="O8" s="41">
        <f t="shared" si="0"/>
        <v>0</v>
      </c>
      <c r="P8" s="4" t="s">
        <v>1006</v>
      </c>
      <c r="Q8" s="40" t="s">
        <v>1241</v>
      </c>
    </row>
    <row r="9" spans="1:22" x14ac:dyDescent="0.25">
      <c r="A9" s="42" t="s">
        <v>1192</v>
      </c>
      <c r="B9" s="42" t="s">
        <v>982</v>
      </c>
      <c r="C9" s="4" t="s">
        <v>1170</v>
      </c>
      <c r="D9" s="4">
        <v>8001577068</v>
      </c>
      <c r="E9" s="39" t="s">
        <v>1187</v>
      </c>
      <c r="F9" s="39">
        <v>3178255670</v>
      </c>
      <c r="G9" s="40" t="s">
        <v>1227</v>
      </c>
      <c r="H9" s="41">
        <v>0</v>
      </c>
      <c r="I9" s="4" t="s">
        <v>997</v>
      </c>
      <c r="J9" s="4"/>
      <c r="K9" s="4" t="s">
        <v>1152</v>
      </c>
      <c r="L9" s="4" t="s">
        <v>1200</v>
      </c>
      <c r="M9" s="41">
        <v>0</v>
      </c>
      <c r="N9" s="41">
        <v>0</v>
      </c>
      <c r="O9" s="41">
        <f t="shared" si="0"/>
        <v>0</v>
      </c>
      <c r="P9" s="4" t="s">
        <v>1004</v>
      </c>
      <c r="Q9" s="44" t="s">
        <v>1257</v>
      </c>
    </row>
    <row r="10" spans="1:22" x14ac:dyDescent="0.25">
      <c r="A10" s="42" t="s">
        <v>1193</v>
      </c>
      <c r="B10" s="42" t="s">
        <v>985</v>
      </c>
      <c r="C10" s="4" t="s">
        <v>991</v>
      </c>
      <c r="D10" s="4">
        <v>45467531</v>
      </c>
      <c r="E10" s="39" t="s">
        <v>1185</v>
      </c>
      <c r="F10" s="39">
        <v>3233131679</v>
      </c>
      <c r="G10" s="40" t="s">
        <v>1228</v>
      </c>
      <c r="H10" s="41">
        <v>0</v>
      </c>
      <c r="I10" s="4" t="s">
        <v>1154</v>
      </c>
      <c r="J10" s="4"/>
      <c r="K10" s="4" t="s">
        <v>1152</v>
      </c>
      <c r="L10" s="4" t="s">
        <v>1200</v>
      </c>
      <c r="M10" s="41">
        <v>0</v>
      </c>
      <c r="N10" s="41">
        <v>0</v>
      </c>
      <c r="O10" s="41">
        <f t="shared" si="0"/>
        <v>0</v>
      </c>
      <c r="P10" s="4" t="s">
        <v>1007</v>
      </c>
      <c r="Q10" s="40" t="s">
        <v>1242</v>
      </c>
    </row>
    <row r="11" spans="1:22" x14ac:dyDescent="0.25">
      <c r="A11" s="42" t="s">
        <v>1194</v>
      </c>
      <c r="B11" s="42" t="s">
        <v>986</v>
      </c>
      <c r="C11" s="4" t="s">
        <v>992</v>
      </c>
      <c r="D11" s="4">
        <v>45510167</v>
      </c>
      <c r="E11" s="39" t="s">
        <v>1186</v>
      </c>
      <c r="F11" s="39">
        <v>3016308060</v>
      </c>
      <c r="G11" s="40" t="s">
        <v>1229</v>
      </c>
      <c r="H11" s="41">
        <v>0</v>
      </c>
      <c r="I11" s="4" t="s">
        <v>1000</v>
      </c>
      <c r="J11" s="4"/>
      <c r="K11" s="4" t="s">
        <v>1152</v>
      </c>
      <c r="L11" s="4" t="s">
        <v>1200</v>
      </c>
      <c r="M11" s="41">
        <v>0</v>
      </c>
      <c r="N11" s="41">
        <v>0</v>
      </c>
      <c r="O11" s="41">
        <f t="shared" si="0"/>
        <v>0</v>
      </c>
      <c r="P11" s="4" t="s">
        <v>1008</v>
      </c>
      <c r="Q11" s="40" t="s">
        <v>1243</v>
      </c>
    </row>
    <row r="12" spans="1:22" x14ac:dyDescent="0.25">
      <c r="A12" s="42" t="s">
        <v>1195</v>
      </c>
      <c r="B12" s="42" t="s">
        <v>1052</v>
      </c>
      <c r="C12" s="4" t="s">
        <v>1171</v>
      </c>
      <c r="D12" s="4">
        <v>901120123</v>
      </c>
      <c r="E12" s="39" t="s">
        <v>1179</v>
      </c>
      <c r="F12" s="39">
        <v>2306887264</v>
      </c>
      <c r="G12" s="40" t="s">
        <v>1230</v>
      </c>
      <c r="H12" s="41">
        <v>0</v>
      </c>
      <c r="I12" s="4" t="s">
        <v>1155</v>
      </c>
      <c r="J12" s="4"/>
      <c r="K12" s="4" t="s">
        <v>1152</v>
      </c>
      <c r="L12" s="4" t="s">
        <v>1200</v>
      </c>
      <c r="M12" s="41">
        <v>0</v>
      </c>
      <c r="N12" s="41">
        <v>0</v>
      </c>
      <c r="O12" s="41">
        <f t="shared" si="0"/>
        <v>0</v>
      </c>
      <c r="P12" s="4" t="s">
        <v>1163</v>
      </c>
      <c r="Q12" s="40" t="s">
        <v>1244</v>
      </c>
    </row>
    <row r="13" spans="1:22" x14ac:dyDescent="0.25">
      <c r="A13" s="42" t="s">
        <v>1196</v>
      </c>
      <c r="B13" s="42" t="s">
        <v>1066</v>
      </c>
      <c r="C13" s="4" t="s">
        <v>1067</v>
      </c>
      <c r="D13" s="4">
        <v>9004812953</v>
      </c>
      <c r="E13" s="39" t="s">
        <v>1176</v>
      </c>
      <c r="F13" s="39">
        <v>3225213089</v>
      </c>
      <c r="G13" s="40" t="s">
        <v>1231</v>
      </c>
      <c r="H13" s="41">
        <v>3360949885</v>
      </c>
      <c r="I13" s="4" t="s">
        <v>1156</v>
      </c>
      <c r="J13" s="4"/>
      <c r="K13" s="4" t="s">
        <v>1152</v>
      </c>
      <c r="L13" s="4" t="s">
        <v>1027</v>
      </c>
      <c r="M13" s="41">
        <v>0</v>
      </c>
      <c r="N13" s="41">
        <v>0</v>
      </c>
      <c r="O13" s="41">
        <f t="shared" si="0"/>
        <v>3360949885</v>
      </c>
      <c r="P13" s="4" t="s">
        <v>1164</v>
      </c>
      <c r="Q13" s="40" t="s">
        <v>1245</v>
      </c>
    </row>
    <row r="14" spans="1:22" x14ac:dyDescent="0.25">
      <c r="A14" s="42" t="s">
        <v>1197</v>
      </c>
      <c r="B14" s="42" t="s">
        <v>1071</v>
      </c>
      <c r="C14" s="4" t="s">
        <v>1172</v>
      </c>
      <c r="D14" s="4">
        <v>901154678</v>
      </c>
      <c r="E14" s="39" t="s">
        <v>1184</v>
      </c>
      <c r="F14" s="39">
        <v>3162863839</v>
      </c>
      <c r="G14" s="40" t="s">
        <v>1232</v>
      </c>
      <c r="H14" s="41">
        <v>233132685</v>
      </c>
      <c r="I14" s="4" t="s">
        <v>1157</v>
      </c>
      <c r="J14" s="4"/>
      <c r="K14" s="4" t="s">
        <v>1152</v>
      </c>
      <c r="L14" s="4" t="s">
        <v>1027</v>
      </c>
      <c r="M14" s="41">
        <v>0</v>
      </c>
      <c r="N14" s="41">
        <v>0</v>
      </c>
      <c r="O14" s="41">
        <f t="shared" si="0"/>
        <v>233132685</v>
      </c>
      <c r="P14" s="4" t="s">
        <v>1165</v>
      </c>
      <c r="Q14" s="40" t="s">
        <v>1246</v>
      </c>
    </row>
    <row r="15" spans="1:22" x14ac:dyDescent="0.25">
      <c r="A15" s="42" t="s">
        <v>1197</v>
      </c>
      <c r="B15" s="42" t="s">
        <v>1072</v>
      </c>
      <c r="C15" s="4" t="s">
        <v>1173</v>
      </c>
      <c r="D15" s="4">
        <v>800206442</v>
      </c>
      <c r="E15" s="39" t="s">
        <v>1188</v>
      </c>
      <c r="F15" s="39">
        <v>6912792</v>
      </c>
      <c r="G15" s="40" t="s">
        <v>1233</v>
      </c>
      <c r="H15" s="41">
        <v>23631966</v>
      </c>
      <c r="I15" s="4" t="s">
        <v>1158</v>
      </c>
      <c r="J15" s="4"/>
      <c r="K15" s="4" t="s">
        <v>1152</v>
      </c>
      <c r="L15" s="4" t="s">
        <v>1027</v>
      </c>
      <c r="M15" s="41">
        <v>0</v>
      </c>
      <c r="N15" s="41">
        <v>0</v>
      </c>
      <c r="O15" s="41">
        <f t="shared" si="0"/>
        <v>23631966</v>
      </c>
      <c r="P15" s="4" t="s">
        <v>1166</v>
      </c>
      <c r="Q15" s="40" t="s">
        <v>1247</v>
      </c>
    </row>
    <row r="16" spans="1:22" x14ac:dyDescent="0.25">
      <c r="A16" s="42" t="s">
        <v>1198</v>
      </c>
      <c r="B16" s="42" t="s">
        <v>1109</v>
      </c>
      <c r="C16" s="4" t="s">
        <v>1174</v>
      </c>
      <c r="D16" s="4">
        <v>900856671</v>
      </c>
      <c r="E16" s="39" t="s">
        <v>1221</v>
      </c>
      <c r="F16" s="39">
        <v>8630113</v>
      </c>
      <c r="G16" s="40" t="s">
        <v>1234</v>
      </c>
      <c r="H16" s="41">
        <v>111506094</v>
      </c>
      <c r="I16" s="4" t="s">
        <v>1159</v>
      </c>
      <c r="J16" s="4"/>
      <c r="K16" s="4" t="s">
        <v>1152</v>
      </c>
      <c r="L16" s="4" t="s">
        <v>1027</v>
      </c>
      <c r="M16" s="41">
        <v>0</v>
      </c>
      <c r="N16" s="41">
        <v>0</v>
      </c>
      <c r="O16" s="41">
        <f t="shared" si="0"/>
        <v>111506094</v>
      </c>
      <c r="P16" s="4" t="s">
        <v>1167</v>
      </c>
      <c r="Q16" s="40" t="s">
        <v>1248</v>
      </c>
    </row>
    <row r="17" spans="1:17" x14ac:dyDescent="0.25">
      <c r="A17" s="42" t="s">
        <v>1198</v>
      </c>
      <c r="B17" s="42" t="s">
        <v>1110</v>
      </c>
      <c r="C17" s="4" t="s">
        <v>1075</v>
      </c>
      <c r="D17" s="4">
        <v>900501698</v>
      </c>
      <c r="E17" s="39" t="s">
        <v>1182</v>
      </c>
      <c r="F17" s="39">
        <v>2327284</v>
      </c>
      <c r="G17" s="40" t="s">
        <v>1235</v>
      </c>
      <c r="H17" s="41">
        <v>99033000</v>
      </c>
      <c r="I17" s="4" t="s">
        <v>1160</v>
      </c>
      <c r="J17" s="4"/>
      <c r="K17" s="4" t="s">
        <v>1152</v>
      </c>
      <c r="L17" s="4" t="s">
        <v>1027</v>
      </c>
      <c r="M17" s="41">
        <v>0</v>
      </c>
      <c r="N17" s="41">
        <v>0</v>
      </c>
      <c r="O17" s="41">
        <f t="shared" si="0"/>
        <v>99033000</v>
      </c>
      <c r="P17" s="4" t="s">
        <v>1168</v>
      </c>
      <c r="Q17" s="40" t="s">
        <v>1249</v>
      </c>
    </row>
    <row r="18" spans="1:17" x14ac:dyDescent="0.25">
      <c r="A18" s="42" t="s">
        <v>1199</v>
      </c>
      <c r="B18" s="42" t="s">
        <v>1142</v>
      </c>
      <c r="C18" s="4" t="s">
        <v>1175</v>
      </c>
      <c r="D18" s="4">
        <v>901267386</v>
      </c>
      <c r="E18" s="39" t="s">
        <v>1177</v>
      </c>
      <c r="F18" s="39">
        <v>3042184588</v>
      </c>
      <c r="G18" s="40" t="s">
        <v>1236</v>
      </c>
      <c r="H18" s="41">
        <v>5058452</v>
      </c>
      <c r="I18" s="4" t="s">
        <v>1161</v>
      </c>
      <c r="J18" s="4"/>
      <c r="K18" s="4" t="s">
        <v>1153</v>
      </c>
      <c r="L18" s="4" t="s">
        <v>1200</v>
      </c>
      <c r="M18" s="41">
        <v>0</v>
      </c>
      <c r="N18" s="41">
        <v>0</v>
      </c>
      <c r="O18" s="41">
        <f t="shared" si="0"/>
        <v>5058452</v>
      </c>
      <c r="P18" s="4" t="s">
        <v>1169</v>
      </c>
      <c r="Q18" s="40" t="s">
        <v>1250</v>
      </c>
    </row>
    <row r="19" spans="1:17" x14ac:dyDescent="0.25">
      <c r="A19" s="43">
        <v>45007</v>
      </c>
      <c r="B19" s="42" t="s">
        <v>1136</v>
      </c>
      <c r="C19" s="4" t="s">
        <v>1143</v>
      </c>
      <c r="D19" s="4" t="s">
        <v>1148</v>
      </c>
      <c r="E19" s="39" t="s">
        <v>1212</v>
      </c>
      <c r="F19" s="39" t="s">
        <v>1211</v>
      </c>
      <c r="G19" s="39" t="s">
        <v>1210</v>
      </c>
      <c r="H19" s="41">
        <v>1180139.18</v>
      </c>
      <c r="I19" s="4" t="s">
        <v>1042</v>
      </c>
      <c r="J19" s="4"/>
      <c r="K19" s="4" t="s">
        <v>1152</v>
      </c>
      <c r="L19" s="4" t="s">
        <v>1200</v>
      </c>
      <c r="M19" s="41">
        <v>0</v>
      </c>
      <c r="N19" s="41">
        <v>1180139.18</v>
      </c>
      <c r="O19" s="41">
        <f t="shared" si="0"/>
        <v>0</v>
      </c>
      <c r="P19" s="4" t="s">
        <v>1045</v>
      </c>
      <c r="Q19" s="40" t="s">
        <v>1252</v>
      </c>
    </row>
    <row r="20" spans="1:17" x14ac:dyDescent="0.25">
      <c r="A20" s="43">
        <v>45008</v>
      </c>
      <c r="B20" s="42" t="s">
        <v>1137</v>
      </c>
      <c r="C20" s="4" t="s">
        <v>1144</v>
      </c>
      <c r="D20" s="4" t="s">
        <v>1149</v>
      </c>
      <c r="E20" s="39" t="s">
        <v>1214</v>
      </c>
      <c r="F20" s="39">
        <v>3154121556</v>
      </c>
      <c r="G20" s="39" t="s">
        <v>1213</v>
      </c>
      <c r="H20" s="41">
        <v>4006730</v>
      </c>
      <c r="I20" s="4" t="s">
        <v>1051</v>
      </c>
      <c r="J20" s="4"/>
      <c r="K20" s="4" t="s">
        <v>1152</v>
      </c>
      <c r="L20" s="4" t="s">
        <v>1200</v>
      </c>
      <c r="M20" s="41">
        <v>0</v>
      </c>
      <c r="N20" s="41">
        <v>4006730</v>
      </c>
      <c r="O20" s="41">
        <f t="shared" si="0"/>
        <v>0</v>
      </c>
      <c r="P20" s="4" t="s">
        <v>1059</v>
      </c>
      <c r="Q20" s="40" t="s">
        <v>1253</v>
      </c>
    </row>
    <row r="21" spans="1:17" x14ac:dyDescent="0.25">
      <c r="A21" s="43">
        <v>45008</v>
      </c>
      <c r="B21" s="42" t="s">
        <v>1138</v>
      </c>
      <c r="C21" s="4" t="s">
        <v>1145</v>
      </c>
      <c r="D21" s="4" t="s">
        <v>1150</v>
      </c>
      <c r="E21" s="39" t="s">
        <v>1216</v>
      </c>
      <c r="F21" s="39" t="s">
        <v>1217</v>
      </c>
      <c r="G21" s="39" t="s">
        <v>1215</v>
      </c>
      <c r="H21" s="41">
        <v>13076092.539999999</v>
      </c>
      <c r="I21" s="4" t="s">
        <v>1056</v>
      </c>
      <c r="J21" s="4"/>
      <c r="K21" s="4" t="s">
        <v>1152</v>
      </c>
      <c r="L21" s="4" t="s">
        <v>1200</v>
      </c>
      <c r="M21" s="41">
        <v>0</v>
      </c>
      <c r="N21" s="41">
        <v>0</v>
      </c>
      <c r="O21" s="41">
        <f t="shared" si="0"/>
        <v>13076092.539999999</v>
      </c>
      <c r="P21" s="4" t="s">
        <v>1060</v>
      </c>
      <c r="Q21" s="40" t="s">
        <v>1254</v>
      </c>
    </row>
    <row r="22" spans="1:17" x14ac:dyDescent="0.25">
      <c r="A22" s="43">
        <v>44986</v>
      </c>
      <c r="B22" s="42" t="s">
        <v>1135</v>
      </c>
      <c r="C22" s="4" t="s">
        <v>1041</v>
      </c>
      <c r="D22" s="4" t="s">
        <v>1147</v>
      </c>
      <c r="E22" s="39" t="s">
        <v>1209</v>
      </c>
      <c r="F22" s="39" t="s">
        <v>1208</v>
      </c>
      <c r="G22" s="39" t="s">
        <v>1207</v>
      </c>
      <c r="H22" s="41">
        <v>19606759</v>
      </c>
      <c r="I22" s="4" t="s">
        <v>1057</v>
      </c>
      <c r="J22" s="4"/>
      <c r="K22" s="4" t="s">
        <v>1152</v>
      </c>
      <c r="L22" s="4" t="s">
        <v>1027</v>
      </c>
      <c r="M22" s="41">
        <v>0</v>
      </c>
      <c r="N22" s="41">
        <v>3047864</v>
      </c>
      <c r="O22" s="41">
        <f t="shared" si="0"/>
        <v>16558895</v>
      </c>
      <c r="P22" s="4" t="s">
        <v>1061</v>
      </c>
      <c r="Q22" s="40" t="s">
        <v>1251</v>
      </c>
    </row>
    <row r="23" spans="1:17" x14ac:dyDescent="0.25">
      <c r="A23" s="43">
        <v>45054</v>
      </c>
      <c r="B23" s="42" t="s">
        <v>1139</v>
      </c>
      <c r="C23" s="4" t="s">
        <v>753</v>
      </c>
      <c r="D23" s="4" t="s">
        <v>752</v>
      </c>
      <c r="E23" s="39" t="s">
        <v>1206</v>
      </c>
      <c r="F23" s="39" t="s">
        <v>1204</v>
      </c>
      <c r="G23" s="39" t="s">
        <v>1205</v>
      </c>
      <c r="H23" s="41">
        <v>4153625</v>
      </c>
      <c r="I23" s="4" t="s">
        <v>1089</v>
      </c>
      <c r="J23" s="4"/>
      <c r="K23" s="4" t="s">
        <v>1152</v>
      </c>
      <c r="L23" s="4" t="s">
        <v>1200</v>
      </c>
      <c r="M23" s="41">
        <v>0</v>
      </c>
      <c r="N23" s="41">
        <v>0</v>
      </c>
      <c r="O23" s="41">
        <f t="shared" si="0"/>
        <v>4153625</v>
      </c>
      <c r="P23" s="4" t="s">
        <v>1092</v>
      </c>
      <c r="Q23" s="40" t="s">
        <v>1255</v>
      </c>
    </row>
    <row r="24" spans="1:17" x14ac:dyDescent="0.25">
      <c r="A24" s="43">
        <v>45065</v>
      </c>
      <c r="B24" s="42" t="s">
        <v>1141</v>
      </c>
      <c r="C24" s="4" t="s">
        <v>1146</v>
      </c>
      <c r="D24" s="4" t="s">
        <v>1151</v>
      </c>
      <c r="E24" s="39" t="s">
        <v>1201</v>
      </c>
      <c r="F24" s="39" t="s">
        <v>1202</v>
      </c>
      <c r="G24" s="39" t="s">
        <v>1203</v>
      </c>
      <c r="H24" s="41">
        <v>195999872</v>
      </c>
      <c r="I24" s="4" t="s">
        <v>1107</v>
      </c>
      <c r="J24" s="4"/>
      <c r="K24" s="4" t="s">
        <v>1152</v>
      </c>
      <c r="L24" s="4" t="s">
        <v>1200</v>
      </c>
      <c r="M24" s="41">
        <v>0</v>
      </c>
      <c r="N24" s="41">
        <v>0</v>
      </c>
      <c r="O24" s="41">
        <f t="shared" si="0"/>
        <v>195999872</v>
      </c>
      <c r="P24" s="4" t="s">
        <v>1108</v>
      </c>
      <c r="Q24" s="40" t="s">
        <v>1256</v>
      </c>
    </row>
    <row r="25" spans="1:17" x14ac:dyDescent="0.25">
      <c r="A25" s="43">
        <v>45058</v>
      </c>
      <c r="B25" s="42" t="s">
        <v>1140</v>
      </c>
      <c r="C25" s="4" t="s">
        <v>746</v>
      </c>
      <c r="D25" s="4" t="s">
        <v>745</v>
      </c>
      <c r="E25" s="39" t="s">
        <v>1220</v>
      </c>
      <c r="F25" s="39" t="s">
        <v>1219</v>
      </c>
      <c r="G25" s="40" t="s">
        <v>1218</v>
      </c>
      <c r="H25" s="41">
        <v>1168323844.25</v>
      </c>
      <c r="I25" s="4" t="s">
        <v>1097</v>
      </c>
      <c r="J25" s="4"/>
      <c r="K25" s="4" t="s">
        <v>1152</v>
      </c>
      <c r="L25" s="4" t="s">
        <v>1027</v>
      </c>
      <c r="M25" s="41">
        <v>0</v>
      </c>
      <c r="N25" s="41">
        <v>0</v>
      </c>
      <c r="O25" s="41">
        <f t="shared" si="0"/>
        <v>1168323844.25</v>
      </c>
      <c r="P25" s="4" t="s">
        <v>1166</v>
      </c>
      <c r="Q25" s="40" t="s">
        <v>1247</v>
      </c>
    </row>
    <row r="26" spans="1:17" x14ac:dyDescent="0.25">
      <c r="A26" s="36"/>
    </row>
    <row r="27" spans="1:17" x14ac:dyDescent="0.25">
      <c r="A27" s="36"/>
    </row>
    <row r="28" spans="1:17" x14ac:dyDescent="0.25">
      <c r="A28" s="36"/>
    </row>
    <row r="29" spans="1:17" x14ac:dyDescent="0.25">
      <c r="A29" s="36"/>
    </row>
    <row r="30" spans="1:17" x14ac:dyDescent="0.25">
      <c r="A30" s="36"/>
    </row>
    <row r="31" spans="1:17" x14ac:dyDescent="0.25">
      <c r="A31" s="36"/>
    </row>
    <row r="32" spans="1:17" x14ac:dyDescent="0.25">
      <c r="A32" s="36"/>
    </row>
    <row r="33" spans="1:1" x14ac:dyDescent="0.25">
      <c r="A33" s="36"/>
    </row>
    <row r="34" spans="1:1" x14ac:dyDescent="0.25">
      <c r="A34" s="36"/>
    </row>
    <row r="35" spans="1:1" x14ac:dyDescent="0.25">
      <c r="A35" s="36"/>
    </row>
    <row r="36" spans="1:1" x14ac:dyDescent="0.25">
      <c r="A36" s="36"/>
    </row>
    <row r="37" spans="1:1" x14ac:dyDescent="0.25">
      <c r="A37" s="36"/>
    </row>
    <row r="38" spans="1:1" x14ac:dyDescent="0.25">
      <c r="A38" s="36"/>
    </row>
    <row r="39" spans="1:1" x14ac:dyDescent="0.25">
      <c r="A39" s="36"/>
    </row>
    <row r="40" spans="1:1" x14ac:dyDescent="0.25">
      <c r="A40" s="36"/>
    </row>
    <row r="41" spans="1:1" x14ac:dyDescent="0.25">
      <c r="A41" s="36"/>
    </row>
    <row r="42" spans="1:1" x14ac:dyDescent="0.25">
      <c r="A42" s="36"/>
    </row>
    <row r="43" spans="1:1" x14ac:dyDescent="0.25">
      <c r="A43" s="36"/>
    </row>
    <row r="44" spans="1:1" x14ac:dyDescent="0.25">
      <c r="A44" s="36"/>
    </row>
    <row r="45" spans="1:1" x14ac:dyDescent="0.25">
      <c r="A45" s="36"/>
    </row>
    <row r="46" spans="1:1" x14ac:dyDescent="0.25">
      <c r="A46" s="36"/>
    </row>
    <row r="47" spans="1:1" x14ac:dyDescent="0.25">
      <c r="A47" s="36"/>
    </row>
    <row r="48" spans="1:1"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row r="56" spans="1:1" x14ac:dyDescent="0.25">
      <c r="A56" s="36"/>
    </row>
    <row r="57" spans="1:1" x14ac:dyDescent="0.25">
      <c r="A57" s="36"/>
    </row>
    <row r="58" spans="1:1" x14ac:dyDescent="0.25">
      <c r="A58" s="36"/>
    </row>
    <row r="59" spans="1:1" x14ac:dyDescent="0.25">
      <c r="A59" s="36"/>
    </row>
    <row r="60" spans="1:1" x14ac:dyDescent="0.25">
      <c r="A60" s="36"/>
    </row>
    <row r="61" spans="1:1" x14ac:dyDescent="0.25">
      <c r="A61" s="36"/>
    </row>
    <row r="62" spans="1:1" x14ac:dyDescent="0.25">
      <c r="A62" s="36"/>
    </row>
    <row r="63" spans="1:1" x14ac:dyDescent="0.25">
      <c r="A63" s="36"/>
    </row>
    <row r="64" spans="1:1" x14ac:dyDescent="0.25">
      <c r="A64" s="36"/>
    </row>
    <row r="65" spans="1:1" x14ac:dyDescent="0.25">
      <c r="A65" s="36"/>
    </row>
    <row r="66" spans="1:1" x14ac:dyDescent="0.25">
      <c r="A66" s="36"/>
    </row>
    <row r="67" spans="1:1" x14ac:dyDescent="0.25">
      <c r="A67" s="36"/>
    </row>
    <row r="68" spans="1:1" x14ac:dyDescent="0.25">
      <c r="A68" s="36"/>
    </row>
    <row r="69" spans="1:1" x14ac:dyDescent="0.25">
      <c r="A69" s="36"/>
    </row>
    <row r="70" spans="1:1" x14ac:dyDescent="0.25">
      <c r="A70" s="36"/>
    </row>
    <row r="71" spans="1:1" x14ac:dyDescent="0.25">
      <c r="A71" s="36"/>
    </row>
    <row r="72" spans="1:1" x14ac:dyDescent="0.25">
      <c r="A72" s="36"/>
    </row>
    <row r="73" spans="1:1" x14ac:dyDescent="0.25">
      <c r="A73" s="36"/>
    </row>
    <row r="74" spans="1:1" x14ac:dyDescent="0.25">
      <c r="A74" s="36"/>
    </row>
    <row r="75" spans="1:1" x14ac:dyDescent="0.25">
      <c r="A75" s="36"/>
    </row>
    <row r="76" spans="1:1" x14ac:dyDescent="0.25">
      <c r="A76" s="36"/>
    </row>
    <row r="77" spans="1:1" x14ac:dyDescent="0.25">
      <c r="A77" s="36"/>
    </row>
    <row r="78" spans="1:1" x14ac:dyDescent="0.25">
      <c r="A78" s="36"/>
    </row>
    <row r="79" spans="1:1" x14ac:dyDescent="0.25">
      <c r="A79" s="36"/>
    </row>
    <row r="80" spans="1:1" x14ac:dyDescent="0.25">
      <c r="A80" s="36"/>
    </row>
    <row r="81" spans="1:1" x14ac:dyDescent="0.25">
      <c r="A81" s="36"/>
    </row>
    <row r="82" spans="1:1" x14ac:dyDescent="0.25">
      <c r="A82" s="36"/>
    </row>
    <row r="83" spans="1:1" x14ac:dyDescent="0.25">
      <c r="A83" s="36"/>
    </row>
    <row r="84" spans="1:1" x14ac:dyDescent="0.25">
      <c r="A84" s="36"/>
    </row>
    <row r="85" spans="1:1" x14ac:dyDescent="0.25">
      <c r="A85" s="36"/>
    </row>
    <row r="86" spans="1:1" x14ac:dyDescent="0.25">
      <c r="A86" s="36"/>
    </row>
    <row r="87" spans="1:1" x14ac:dyDescent="0.25">
      <c r="A87" s="36"/>
    </row>
    <row r="88" spans="1:1" x14ac:dyDescent="0.25">
      <c r="A88" s="36"/>
    </row>
    <row r="89" spans="1:1" x14ac:dyDescent="0.25">
      <c r="A89" s="36"/>
    </row>
    <row r="90" spans="1:1" x14ac:dyDescent="0.25">
      <c r="A90" s="36"/>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 x14ac:dyDescent="0.25">
      <c r="A273" s="36"/>
    </row>
    <row r="274" spans="1:1" x14ac:dyDescent="0.25">
      <c r="A274" s="36"/>
    </row>
    <row r="275" spans="1:1" x14ac:dyDescent="0.25">
      <c r="A275" s="36"/>
    </row>
    <row r="276" spans="1:1" x14ac:dyDescent="0.25">
      <c r="A276" s="36"/>
    </row>
    <row r="277" spans="1:1" x14ac:dyDescent="0.25">
      <c r="A277" s="36"/>
    </row>
    <row r="278" spans="1:1" x14ac:dyDescent="0.25">
      <c r="A278" s="36"/>
    </row>
    <row r="279" spans="1:1" x14ac:dyDescent="0.25">
      <c r="A279" s="36"/>
    </row>
    <row r="280" spans="1:1" x14ac:dyDescent="0.25">
      <c r="A280" s="36"/>
    </row>
    <row r="281" spans="1:1" x14ac:dyDescent="0.25">
      <c r="A281" s="36"/>
    </row>
    <row r="282" spans="1:1" x14ac:dyDescent="0.25">
      <c r="A282" s="36"/>
    </row>
    <row r="283" spans="1:1" x14ac:dyDescent="0.25">
      <c r="A283" s="36"/>
    </row>
    <row r="284" spans="1:1" x14ac:dyDescent="0.25">
      <c r="A284" s="36"/>
    </row>
    <row r="285" spans="1:1" x14ac:dyDescent="0.25">
      <c r="A285" s="36"/>
    </row>
    <row r="286" spans="1:1" x14ac:dyDescent="0.25">
      <c r="A286" s="36"/>
    </row>
    <row r="287" spans="1:1" x14ac:dyDescent="0.25">
      <c r="A287" s="36"/>
    </row>
    <row r="288" spans="1:1" x14ac:dyDescent="0.25">
      <c r="A288" s="36"/>
    </row>
    <row r="289" spans="1:1" x14ac:dyDescent="0.25">
      <c r="A289" s="36"/>
    </row>
    <row r="290" spans="1:1" x14ac:dyDescent="0.25">
      <c r="A290" s="36"/>
    </row>
    <row r="291" spans="1:1" x14ac:dyDescent="0.25">
      <c r="A291" s="36"/>
    </row>
    <row r="292" spans="1:1" x14ac:dyDescent="0.25">
      <c r="A292" s="36"/>
    </row>
    <row r="293" spans="1:1" x14ac:dyDescent="0.25">
      <c r="A293" s="36"/>
    </row>
    <row r="294" spans="1:1" x14ac:dyDescent="0.25">
      <c r="A294" s="36"/>
    </row>
    <row r="295" spans="1:1" x14ac:dyDescent="0.25">
      <c r="A295" s="36"/>
    </row>
    <row r="296" spans="1:1" x14ac:dyDescent="0.25">
      <c r="A296" s="36"/>
    </row>
    <row r="297" spans="1:1" x14ac:dyDescent="0.25">
      <c r="A297" s="36"/>
    </row>
    <row r="298" spans="1:1" x14ac:dyDescent="0.25">
      <c r="A298" s="36"/>
    </row>
    <row r="299" spans="1:1" x14ac:dyDescent="0.25">
      <c r="A299" s="36"/>
    </row>
    <row r="300" spans="1:1" x14ac:dyDescent="0.25">
      <c r="A300" s="36"/>
    </row>
    <row r="301" spans="1:1" x14ac:dyDescent="0.25">
      <c r="A301" s="36"/>
    </row>
    <row r="302" spans="1:1" x14ac:dyDescent="0.25">
      <c r="A302" s="36"/>
    </row>
    <row r="303" spans="1:1" x14ac:dyDescent="0.25">
      <c r="A303" s="36"/>
    </row>
    <row r="304" spans="1:1" x14ac:dyDescent="0.25">
      <c r="A304" s="36"/>
    </row>
    <row r="305" spans="1:1" x14ac:dyDescent="0.25">
      <c r="A305" s="36"/>
    </row>
    <row r="306" spans="1:1" x14ac:dyDescent="0.25">
      <c r="A306" s="36"/>
    </row>
    <row r="307" spans="1:1" x14ac:dyDescent="0.25">
      <c r="A307" s="36"/>
    </row>
    <row r="308" spans="1:1" x14ac:dyDescent="0.25">
      <c r="A308" s="36"/>
    </row>
    <row r="309" spans="1:1" x14ac:dyDescent="0.25">
      <c r="A309" s="36"/>
    </row>
    <row r="310" spans="1:1" x14ac:dyDescent="0.25">
      <c r="A310" s="36"/>
    </row>
    <row r="311" spans="1:1" x14ac:dyDescent="0.25">
      <c r="A311" s="36"/>
    </row>
    <row r="312" spans="1:1" x14ac:dyDescent="0.25">
      <c r="A312" s="36"/>
    </row>
    <row r="313" spans="1:1" x14ac:dyDescent="0.25">
      <c r="A313" s="36"/>
    </row>
    <row r="314" spans="1:1" x14ac:dyDescent="0.25">
      <c r="A314" s="36"/>
    </row>
    <row r="315" spans="1:1" x14ac:dyDescent="0.25">
      <c r="A315" s="36"/>
    </row>
    <row r="316" spans="1:1" x14ac:dyDescent="0.25">
      <c r="A316" s="36"/>
    </row>
    <row r="317" spans="1:1" x14ac:dyDescent="0.25">
      <c r="A317" s="36"/>
    </row>
    <row r="318" spans="1:1" x14ac:dyDescent="0.25">
      <c r="A318" s="36"/>
    </row>
    <row r="319" spans="1:1" x14ac:dyDescent="0.25">
      <c r="A319" s="36"/>
    </row>
    <row r="320" spans="1:1" x14ac:dyDescent="0.25">
      <c r="A320" s="36"/>
    </row>
    <row r="321" spans="1:1" x14ac:dyDescent="0.25">
      <c r="A321" s="36"/>
    </row>
    <row r="322" spans="1:1" x14ac:dyDescent="0.25">
      <c r="A322" s="36"/>
    </row>
    <row r="323" spans="1:1" x14ac:dyDescent="0.25">
      <c r="A323" s="36"/>
    </row>
    <row r="324" spans="1:1" x14ac:dyDescent="0.25">
      <c r="A324" s="36"/>
    </row>
    <row r="325" spans="1:1" x14ac:dyDescent="0.25">
      <c r="A325" s="36"/>
    </row>
    <row r="326" spans="1:1" x14ac:dyDescent="0.25">
      <c r="A326" s="36"/>
    </row>
    <row r="327" spans="1:1" x14ac:dyDescent="0.25">
      <c r="A327" s="36"/>
    </row>
    <row r="328" spans="1:1" x14ac:dyDescent="0.25">
      <c r="A328" s="36"/>
    </row>
    <row r="329" spans="1:1" x14ac:dyDescent="0.25">
      <c r="A329" s="36"/>
    </row>
    <row r="330" spans="1:1" x14ac:dyDescent="0.25">
      <c r="A330" s="36"/>
    </row>
    <row r="331" spans="1:1" x14ac:dyDescent="0.25">
      <c r="A331" s="36"/>
    </row>
    <row r="332" spans="1:1" x14ac:dyDescent="0.25">
      <c r="A332" s="36"/>
    </row>
    <row r="333" spans="1:1" x14ac:dyDescent="0.25">
      <c r="A333" s="36"/>
    </row>
    <row r="334" spans="1:1" x14ac:dyDescent="0.25">
      <c r="A334" s="36"/>
    </row>
    <row r="335" spans="1:1" x14ac:dyDescent="0.25">
      <c r="A335" s="36"/>
    </row>
    <row r="336" spans="1:1" x14ac:dyDescent="0.25">
      <c r="A336" s="36"/>
    </row>
    <row r="337" spans="1:1" x14ac:dyDescent="0.25">
      <c r="A337" s="36"/>
    </row>
    <row r="338" spans="1:1" x14ac:dyDescent="0.25">
      <c r="A338" s="36"/>
    </row>
    <row r="339" spans="1:1" x14ac:dyDescent="0.25">
      <c r="A339" s="36"/>
    </row>
    <row r="340" spans="1:1" x14ac:dyDescent="0.25">
      <c r="A340" s="36"/>
    </row>
    <row r="341" spans="1:1" x14ac:dyDescent="0.25">
      <c r="A341" s="36"/>
    </row>
    <row r="342" spans="1:1" x14ac:dyDescent="0.25">
      <c r="A342" s="36"/>
    </row>
    <row r="343" spans="1:1" x14ac:dyDescent="0.25">
      <c r="A343" s="36"/>
    </row>
    <row r="344" spans="1:1" x14ac:dyDescent="0.25">
      <c r="A344" s="36"/>
    </row>
    <row r="345" spans="1:1" x14ac:dyDescent="0.25">
      <c r="A345" s="36"/>
    </row>
    <row r="346" spans="1:1" x14ac:dyDescent="0.25">
      <c r="A346" s="36"/>
    </row>
    <row r="347" spans="1:1" x14ac:dyDescent="0.25">
      <c r="A347" s="36"/>
    </row>
    <row r="348" spans="1:1" x14ac:dyDescent="0.25">
      <c r="A348" s="36"/>
    </row>
    <row r="349" spans="1:1" x14ac:dyDescent="0.25">
      <c r="A349" s="36"/>
    </row>
    <row r="350" spans="1:1" x14ac:dyDescent="0.25">
      <c r="A350" s="36"/>
    </row>
    <row r="351" spans="1:1" x14ac:dyDescent="0.25">
      <c r="A351" s="36"/>
    </row>
    <row r="352" spans="1:1" x14ac:dyDescent="0.25">
      <c r="A352" s="36"/>
    </row>
    <row r="353" spans="1:1" x14ac:dyDescent="0.25">
      <c r="A353" s="36"/>
    </row>
    <row r="354" spans="1:1" x14ac:dyDescent="0.25">
      <c r="A354" s="36"/>
    </row>
    <row r="355" spans="1:1" x14ac:dyDescent="0.25">
      <c r="A355" s="36"/>
    </row>
    <row r="356" spans="1:1" x14ac:dyDescent="0.25">
      <c r="A356" s="36"/>
    </row>
    <row r="357" spans="1:1" x14ac:dyDescent="0.25">
      <c r="A357" s="36"/>
    </row>
    <row r="358" spans="1:1" x14ac:dyDescent="0.25">
      <c r="A358" s="36"/>
    </row>
    <row r="359" spans="1:1" x14ac:dyDescent="0.25">
      <c r="A359" s="36"/>
    </row>
    <row r="360" spans="1:1" x14ac:dyDescent="0.25">
      <c r="A360" s="36"/>
    </row>
    <row r="361" spans="1:1" x14ac:dyDescent="0.25">
      <c r="A361" s="36"/>
    </row>
    <row r="362" spans="1:1" x14ac:dyDescent="0.25">
      <c r="A362" s="36"/>
    </row>
    <row r="363" spans="1:1" x14ac:dyDescent="0.25">
      <c r="A363" s="36"/>
    </row>
    <row r="364" spans="1:1" x14ac:dyDescent="0.25">
      <c r="A364" s="36"/>
    </row>
    <row r="365" spans="1:1" x14ac:dyDescent="0.25">
      <c r="A365" s="36"/>
    </row>
    <row r="366" spans="1:1" x14ac:dyDescent="0.25">
      <c r="A366" s="36"/>
    </row>
    <row r="367" spans="1:1" x14ac:dyDescent="0.25">
      <c r="A367" s="36"/>
    </row>
    <row r="368" spans="1:1" x14ac:dyDescent="0.25">
      <c r="A368" s="36"/>
    </row>
    <row r="369" spans="1:1" x14ac:dyDescent="0.25">
      <c r="A369" s="36"/>
    </row>
    <row r="370" spans="1:1" x14ac:dyDescent="0.25">
      <c r="A370" s="36"/>
    </row>
    <row r="371" spans="1:1" x14ac:dyDescent="0.25">
      <c r="A371" s="36"/>
    </row>
    <row r="372" spans="1:1" x14ac:dyDescent="0.25">
      <c r="A372" s="36"/>
    </row>
    <row r="373" spans="1:1" x14ac:dyDescent="0.25">
      <c r="A373" s="36"/>
    </row>
    <row r="374" spans="1:1" x14ac:dyDescent="0.25">
      <c r="A374" s="36"/>
    </row>
    <row r="375" spans="1:1" x14ac:dyDescent="0.25">
      <c r="A375" s="36"/>
    </row>
    <row r="376" spans="1:1" x14ac:dyDescent="0.25">
      <c r="A376" s="36"/>
    </row>
    <row r="377" spans="1:1" x14ac:dyDescent="0.25">
      <c r="A377" s="36"/>
    </row>
    <row r="378" spans="1:1" x14ac:dyDescent="0.25">
      <c r="A378" s="36"/>
    </row>
    <row r="379" spans="1:1" x14ac:dyDescent="0.25">
      <c r="A379" s="36"/>
    </row>
    <row r="380" spans="1:1" x14ac:dyDescent="0.25">
      <c r="A380" s="36"/>
    </row>
    <row r="381" spans="1:1" x14ac:dyDescent="0.25">
      <c r="A381" s="36"/>
    </row>
    <row r="382" spans="1:1" x14ac:dyDescent="0.25">
      <c r="A382" s="36"/>
    </row>
    <row r="383" spans="1:1" x14ac:dyDescent="0.25">
      <c r="A383" s="36"/>
    </row>
    <row r="384" spans="1:1" x14ac:dyDescent="0.25">
      <c r="A384" s="36"/>
    </row>
    <row r="385" spans="1:1" x14ac:dyDescent="0.25">
      <c r="A385" s="36"/>
    </row>
    <row r="386" spans="1:1" x14ac:dyDescent="0.25">
      <c r="A386" s="36"/>
    </row>
    <row r="387" spans="1:1" x14ac:dyDescent="0.25">
      <c r="A387" s="36"/>
    </row>
    <row r="388" spans="1:1" x14ac:dyDescent="0.25">
      <c r="A388" s="36"/>
    </row>
    <row r="389" spans="1:1" x14ac:dyDescent="0.25">
      <c r="A389" s="36"/>
    </row>
    <row r="390" spans="1:1" x14ac:dyDescent="0.25">
      <c r="A390" s="36"/>
    </row>
    <row r="391" spans="1:1" x14ac:dyDescent="0.25">
      <c r="A391" s="36"/>
    </row>
    <row r="392" spans="1:1" x14ac:dyDescent="0.25">
      <c r="A392" s="36"/>
    </row>
    <row r="393" spans="1:1" x14ac:dyDescent="0.25">
      <c r="A393" s="36"/>
    </row>
    <row r="394" spans="1:1" x14ac:dyDescent="0.25">
      <c r="A394" s="36"/>
    </row>
    <row r="395" spans="1:1" x14ac:dyDescent="0.25">
      <c r="A395" s="36"/>
    </row>
    <row r="396" spans="1:1" x14ac:dyDescent="0.25">
      <c r="A396" s="36"/>
    </row>
    <row r="397" spans="1:1" x14ac:dyDescent="0.25">
      <c r="A397" s="36"/>
    </row>
    <row r="398" spans="1:1" x14ac:dyDescent="0.25">
      <c r="A398" s="36"/>
    </row>
    <row r="399" spans="1:1" x14ac:dyDescent="0.25">
      <c r="A399" s="36"/>
    </row>
    <row r="400" spans="1:1" x14ac:dyDescent="0.25">
      <c r="A400" s="36"/>
    </row>
    <row r="401" spans="1:1" x14ac:dyDescent="0.25">
      <c r="A401" s="36"/>
    </row>
    <row r="402" spans="1:1" x14ac:dyDescent="0.25">
      <c r="A402" s="36"/>
    </row>
    <row r="403" spans="1:1" x14ac:dyDescent="0.25">
      <c r="A403" s="36"/>
    </row>
    <row r="404" spans="1:1" x14ac:dyDescent="0.25">
      <c r="A404" s="36"/>
    </row>
    <row r="405" spans="1:1" x14ac:dyDescent="0.25">
      <c r="A405" s="36"/>
    </row>
    <row r="406" spans="1:1" x14ac:dyDescent="0.25">
      <c r="A406" s="36"/>
    </row>
    <row r="407" spans="1:1" x14ac:dyDescent="0.25">
      <c r="A407" s="36"/>
    </row>
    <row r="408" spans="1:1" x14ac:dyDescent="0.25">
      <c r="A408" s="36"/>
    </row>
    <row r="409" spans="1:1" x14ac:dyDescent="0.25">
      <c r="A409" s="36"/>
    </row>
    <row r="410" spans="1:1" x14ac:dyDescent="0.25">
      <c r="A410" s="36"/>
    </row>
    <row r="411" spans="1:1" x14ac:dyDescent="0.25">
      <c r="A411" s="36"/>
    </row>
    <row r="412" spans="1:1" x14ac:dyDescent="0.25">
      <c r="A412" s="36"/>
    </row>
    <row r="413" spans="1:1" x14ac:dyDescent="0.25">
      <c r="A413" s="36"/>
    </row>
    <row r="414" spans="1:1" x14ac:dyDescent="0.25">
      <c r="A414" s="36"/>
    </row>
    <row r="415" spans="1:1" x14ac:dyDescent="0.25">
      <c r="A415" s="36"/>
    </row>
    <row r="416" spans="1:1" x14ac:dyDescent="0.25">
      <c r="A416" s="36"/>
    </row>
    <row r="417" spans="1:1" x14ac:dyDescent="0.25">
      <c r="A417" s="36"/>
    </row>
    <row r="418" spans="1:1" x14ac:dyDescent="0.25">
      <c r="A418" s="36"/>
    </row>
    <row r="419" spans="1:1" x14ac:dyDescent="0.25">
      <c r="A419" s="36"/>
    </row>
    <row r="420" spans="1:1" x14ac:dyDescent="0.25">
      <c r="A420" s="36"/>
    </row>
    <row r="421" spans="1:1" x14ac:dyDescent="0.25">
      <c r="A421" s="36"/>
    </row>
    <row r="422" spans="1:1" x14ac:dyDescent="0.25">
      <c r="A422" s="36"/>
    </row>
    <row r="423" spans="1:1" x14ac:dyDescent="0.25">
      <c r="A423" s="36"/>
    </row>
    <row r="424" spans="1:1" x14ac:dyDescent="0.25">
      <c r="A424" s="36"/>
    </row>
    <row r="425" spans="1:1" x14ac:dyDescent="0.25">
      <c r="A425" s="36"/>
    </row>
    <row r="426" spans="1:1" x14ac:dyDescent="0.25">
      <c r="A426" s="36"/>
    </row>
    <row r="427" spans="1:1" x14ac:dyDescent="0.25">
      <c r="A427" s="36"/>
    </row>
    <row r="428" spans="1:1" x14ac:dyDescent="0.25">
      <c r="A428" s="36"/>
    </row>
    <row r="429" spans="1:1" x14ac:dyDescent="0.25">
      <c r="A429" s="36"/>
    </row>
    <row r="430" spans="1:1" x14ac:dyDescent="0.25">
      <c r="A430" s="36"/>
    </row>
    <row r="431" spans="1:1" x14ac:dyDescent="0.25">
      <c r="A431" s="36"/>
    </row>
    <row r="432" spans="1:1" x14ac:dyDescent="0.25">
      <c r="A432" s="36"/>
    </row>
    <row r="433" spans="1:1" x14ac:dyDescent="0.25">
      <c r="A433" s="36"/>
    </row>
    <row r="434" spans="1:1" x14ac:dyDescent="0.25">
      <c r="A434" s="36"/>
    </row>
    <row r="435" spans="1:1" x14ac:dyDescent="0.25">
      <c r="A435" s="36"/>
    </row>
    <row r="436" spans="1:1" x14ac:dyDescent="0.25">
      <c r="A436" s="36"/>
    </row>
    <row r="437" spans="1:1" x14ac:dyDescent="0.25">
      <c r="A437" s="36"/>
    </row>
    <row r="438" spans="1:1" x14ac:dyDescent="0.25">
      <c r="A438" s="36"/>
    </row>
    <row r="439" spans="1:1" x14ac:dyDescent="0.25">
      <c r="A439" s="36"/>
    </row>
    <row r="440" spans="1:1" x14ac:dyDescent="0.25">
      <c r="A440" s="36"/>
    </row>
    <row r="441" spans="1:1" x14ac:dyDescent="0.25">
      <c r="A441" s="36"/>
    </row>
    <row r="442" spans="1:1" x14ac:dyDescent="0.25">
      <c r="A442" s="36"/>
    </row>
    <row r="443" spans="1:1" x14ac:dyDescent="0.25">
      <c r="A443" s="36"/>
    </row>
    <row r="444" spans="1:1" x14ac:dyDescent="0.25">
      <c r="A444" s="36"/>
    </row>
    <row r="445" spans="1:1" x14ac:dyDescent="0.25">
      <c r="A445" s="36"/>
    </row>
    <row r="446" spans="1:1" x14ac:dyDescent="0.25">
      <c r="A446" s="36"/>
    </row>
    <row r="447" spans="1:1" x14ac:dyDescent="0.25">
      <c r="A447" s="36"/>
    </row>
    <row r="448" spans="1:1" x14ac:dyDescent="0.25">
      <c r="A448" s="36"/>
    </row>
    <row r="449" spans="1:1" x14ac:dyDescent="0.25">
      <c r="A449" s="36"/>
    </row>
    <row r="450" spans="1:1" x14ac:dyDescent="0.25">
      <c r="A450" s="36"/>
    </row>
    <row r="451" spans="1:1" x14ac:dyDescent="0.25">
      <c r="A451" s="36"/>
    </row>
    <row r="452" spans="1:1" x14ac:dyDescent="0.25">
      <c r="A452" s="36"/>
    </row>
    <row r="453" spans="1:1" x14ac:dyDescent="0.25">
      <c r="A453" s="36"/>
    </row>
    <row r="454" spans="1:1" x14ac:dyDescent="0.25">
      <c r="A454" s="36"/>
    </row>
    <row r="455" spans="1:1" x14ac:dyDescent="0.25">
      <c r="A455" s="36"/>
    </row>
    <row r="456" spans="1:1" x14ac:dyDescent="0.25">
      <c r="A456" s="36"/>
    </row>
    <row r="457" spans="1:1" x14ac:dyDescent="0.25">
      <c r="A457" s="36"/>
    </row>
    <row r="458" spans="1:1" x14ac:dyDescent="0.25">
      <c r="A458" s="36"/>
    </row>
    <row r="459" spans="1:1" x14ac:dyDescent="0.25">
      <c r="A459" s="36"/>
    </row>
    <row r="460" spans="1:1" x14ac:dyDescent="0.25">
      <c r="A460" s="36"/>
    </row>
    <row r="461" spans="1:1" x14ac:dyDescent="0.25">
      <c r="A461" s="36"/>
    </row>
    <row r="462" spans="1:1" x14ac:dyDescent="0.25">
      <c r="A462" s="36"/>
    </row>
    <row r="463" spans="1:1" x14ac:dyDescent="0.25">
      <c r="A463" s="36"/>
    </row>
    <row r="464" spans="1:1" x14ac:dyDescent="0.25">
      <c r="A464" s="36"/>
    </row>
    <row r="465" spans="1:1" x14ac:dyDescent="0.25">
      <c r="A465" s="36"/>
    </row>
    <row r="466" spans="1:1" x14ac:dyDescent="0.25">
      <c r="A466" s="36"/>
    </row>
    <row r="467" spans="1:1" x14ac:dyDescent="0.25">
      <c r="A467" s="36"/>
    </row>
    <row r="468" spans="1:1" x14ac:dyDescent="0.25">
      <c r="A468" s="36"/>
    </row>
    <row r="469" spans="1:1" x14ac:dyDescent="0.25">
      <c r="A469" s="36"/>
    </row>
    <row r="470" spans="1:1" x14ac:dyDescent="0.25">
      <c r="A470" s="36"/>
    </row>
    <row r="471" spans="1:1" x14ac:dyDescent="0.25">
      <c r="A471" s="36"/>
    </row>
    <row r="472" spans="1:1" x14ac:dyDescent="0.25">
      <c r="A472" s="36"/>
    </row>
    <row r="473" spans="1:1" x14ac:dyDescent="0.25">
      <c r="A473" s="36"/>
    </row>
    <row r="474" spans="1:1" x14ac:dyDescent="0.25">
      <c r="A474" s="36"/>
    </row>
    <row r="475" spans="1:1" x14ac:dyDescent="0.25">
      <c r="A475" s="36"/>
    </row>
    <row r="476" spans="1:1" x14ac:dyDescent="0.25">
      <c r="A476" s="36"/>
    </row>
    <row r="477" spans="1:1" x14ac:dyDescent="0.25">
      <c r="A477" s="36"/>
    </row>
    <row r="478" spans="1:1" x14ac:dyDescent="0.25">
      <c r="A478" s="36"/>
    </row>
    <row r="479" spans="1:1" x14ac:dyDescent="0.25">
      <c r="A479" s="36"/>
    </row>
    <row r="480" spans="1:1" x14ac:dyDescent="0.25">
      <c r="A480" s="36"/>
    </row>
    <row r="481" spans="1:1" x14ac:dyDescent="0.25">
      <c r="A481" s="36"/>
    </row>
    <row r="482" spans="1:1" x14ac:dyDescent="0.25">
      <c r="A482" s="36"/>
    </row>
    <row r="483" spans="1:1" x14ac:dyDescent="0.25">
      <c r="A483" s="36"/>
    </row>
    <row r="484" spans="1:1" x14ac:dyDescent="0.25">
      <c r="A484" s="36"/>
    </row>
  </sheetData>
  <mergeCells count="1">
    <mergeCell ref="A1:P1"/>
  </mergeCells>
  <hyperlinks>
    <hyperlink ref="G24" r:id="rId1" xr:uid="{021F0E17-54E3-4C9C-9503-5F039507204F}"/>
    <hyperlink ref="G23" r:id="rId2" xr:uid="{6F59DBE5-8AB1-4BA7-BBE0-2307976D4134}"/>
    <hyperlink ref="G22" r:id="rId3" xr:uid="{BED694FE-0266-445A-879D-6C20F5E2543A}"/>
    <hyperlink ref="G19" r:id="rId4" xr:uid="{588CC9CF-2E18-48E0-9520-CAD6FF18FAEA}"/>
    <hyperlink ref="G20" r:id="rId5" xr:uid="{945305F3-ED54-4956-9220-C5765950DB6C}"/>
    <hyperlink ref="G21" r:id="rId6" xr:uid="{C5D0BFE1-9E17-4CA2-9DEE-5FE04C74FE0A}"/>
    <hyperlink ref="G25" r:id="rId7" xr:uid="{83D339FE-4933-4E0E-AEC3-BFFCF11CB1E5}"/>
    <hyperlink ref="G4" r:id="rId8" xr:uid="{1A23B965-320B-42F3-9A87-5413728AFC61}"/>
    <hyperlink ref="G5" r:id="rId9" xr:uid="{904634DF-A684-41A5-9082-62B2A86411F5}"/>
    <hyperlink ref="G6" r:id="rId10" xr:uid="{9B4080AA-83BC-452D-8951-74967586E612}"/>
    <hyperlink ref="G7" r:id="rId11" xr:uid="{DB7CD228-1CA0-4E9C-AEC2-7057EE447D74}"/>
    <hyperlink ref="G8" r:id="rId12" xr:uid="{32EC5731-B805-4E08-AC09-E55F89A805BE}"/>
    <hyperlink ref="G9" r:id="rId13" xr:uid="{E94B2865-7054-4689-9852-46B98B444E6B}"/>
    <hyperlink ref="G10" r:id="rId14" xr:uid="{AC7AE474-930B-40F8-9E25-4FF3A9BCBA64}"/>
    <hyperlink ref="G11" r:id="rId15" xr:uid="{C596671E-D839-41C8-A90B-E8138C2DBEEC}"/>
    <hyperlink ref="G12" r:id="rId16" xr:uid="{48106743-DDCC-4530-B052-AB9F95212717}"/>
    <hyperlink ref="G13" r:id="rId17" xr:uid="{F42A989E-334E-4FEE-8DA1-952C83CF9254}"/>
    <hyperlink ref="G14" r:id="rId18" xr:uid="{5B32F677-C3A8-4181-9BD7-62FE60F66BAA}"/>
    <hyperlink ref="G15" r:id="rId19" xr:uid="{63EEE4A2-C718-45C2-B8D1-4BCCDB21C809}"/>
    <hyperlink ref="G16" r:id="rId20" xr:uid="{DE26681B-6D60-4B84-93E4-AA5768CE3393}"/>
    <hyperlink ref="G17" r:id="rId21" xr:uid="{1FBA1C2E-812A-467A-AE45-221207FAC24D}"/>
    <hyperlink ref="G18" r:id="rId22" xr:uid="{A222DDC9-0D49-4134-8D19-9AE5D48C9F7C}"/>
    <hyperlink ref="Q4" r:id="rId23" xr:uid="{1CDCED12-A842-4ADC-AB99-31C484A166D8}"/>
    <hyperlink ref="Q5" r:id="rId24" xr:uid="{70042F6B-6D1E-43FA-8DE6-B68705CE0FF4}"/>
    <hyperlink ref="Q6" r:id="rId25" xr:uid="{F0956E62-1A04-475D-930A-EB00F59689D8}"/>
    <hyperlink ref="Q7" r:id="rId26" xr:uid="{C0750596-16F2-44AF-8657-3E559FC6824E}"/>
    <hyperlink ref="Q8" r:id="rId27" xr:uid="{64B7B481-032B-4ED8-9DD3-2F7A5411B95F}"/>
    <hyperlink ref="Q10" r:id="rId28" xr:uid="{3EB28A9F-8B5E-474D-B657-FC29C3D34DFA}"/>
    <hyperlink ref="Q11" r:id="rId29" xr:uid="{A4476E12-C774-4ED4-B033-CD0D1D2A73E7}"/>
    <hyperlink ref="Q12" r:id="rId30" xr:uid="{CA201F89-8734-4112-AE30-DC333E6892F9}"/>
    <hyperlink ref="Q13" r:id="rId31" xr:uid="{996C313E-5C9F-4A6B-BA1B-9BEEEE95FF2B}"/>
    <hyperlink ref="Q14" r:id="rId32" xr:uid="{903D1906-7085-4D1D-8A17-7ED703184EB1}"/>
    <hyperlink ref="Q15" r:id="rId33" xr:uid="{0C7331DE-46A1-49FC-9989-D660AA6BB3C1}"/>
    <hyperlink ref="Q16" r:id="rId34" xr:uid="{C88F8BA2-E7FC-4AAF-8D6A-10B36E19775C}"/>
    <hyperlink ref="Q17" r:id="rId35" xr:uid="{5141870C-905F-4B21-968F-D8C3F0CC8ED3}"/>
    <hyperlink ref="Q18" r:id="rId36" xr:uid="{676103CB-2E71-4171-9D4C-769A78F87195}"/>
    <hyperlink ref="Q22" r:id="rId37" xr:uid="{A52B8568-6ADB-46B3-91EA-1DD83E96FFA1}"/>
    <hyperlink ref="Q19" r:id="rId38" xr:uid="{A1F78BB5-9419-4081-BDA6-B098B39BCF3C}"/>
    <hyperlink ref="Q20" r:id="rId39" xr:uid="{D9887463-5AFF-4A11-A54E-F1A3F62087B6}"/>
    <hyperlink ref="Q21" r:id="rId40" xr:uid="{EEADB592-4F1C-42B9-95E1-AAAEA738BB51}"/>
    <hyperlink ref="Q23" r:id="rId41" xr:uid="{5339ED4C-7654-4379-A54A-428C92E2565C}"/>
    <hyperlink ref="Q24" r:id="rId42" xr:uid="{116F6DF3-3CE6-4F7F-82AD-60F41274C25E}"/>
    <hyperlink ref="Q9" r:id="rId43" xr:uid="{87415CF6-3948-4E4D-A4F3-27FF38810F9E}"/>
    <hyperlink ref="Q25" r:id="rId44" xr:uid="{7CB5042E-B323-4E66-BCA4-0C38FD23ABD3}"/>
  </hyperlinks>
  <pageMargins left="0.7" right="0.7" top="0.75" bottom="0.75" header="0.3" footer="0.3"/>
  <pageSetup paperSize="9" orientation="portrait" r:id="rId45"/>
  <drawing r:id="rId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A777-74AF-4CA1-9E9E-F2913147E94B}">
  <dimension ref="A1:E14"/>
  <sheetViews>
    <sheetView workbookViewId="0">
      <selection activeCell="H10" sqref="H10"/>
    </sheetView>
  </sheetViews>
  <sheetFormatPr baseColWidth="10" defaultRowHeight="15" x14ac:dyDescent="0.25"/>
  <cols>
    <col min="1" max="1" width="30.42578125" style="2" customWidth="1"/>
    <col min="2" max="5" width="21.5703125" customWidth="1"/>
  </cols>
  <sheetData>
    <row r="1" spans="1:5" x14ac:dyDescent="0.25">
      <c r="A1" s="340" t="s">
        <v>125</v>
      </c>
      <c r="B1" s="342" t="s">
        <v>126</v>
      </c>
      <c r="C1" s="343"/>
      <c r="D1" s="344"/>
      <c r="E1" s="345" t="s">
        <v>127</v>
      </c>
    </row>
    <row r="2" spans="1:5" ht="26.25" thickBot="1" x14ac:dyDescent="0.3">
      <c r="A2" s="341"/>
      <c r="B2" s="10" t="s">
        <v>128</v>
      </c>
      <c r="C2" s="11" t="s">
        <v>129</v>
      </c>
      <c r="D2" s="11" t="s">
        <v>130</v>
      </c>
      <c r="E2" s="346"/>
    </row>
    <row r="3" spans="1:5" x14ac:dyDescent="0.25">
      <c r="A3" s="13" t="s">
        <v>120</v>
      </c>
      <c r="B3" s="12">
        <v>16</v>
      </c>
      <c r="C3" s="12">
        <v>12</v>
      </c>
      <c r="D3" s="12">
        <v>4</v>
      </c>
      <c r="E3" s="12" t="s">
        <v>131</v>
      </c>
    </row>
    <row r="4" spans="1:5" ht="30" x14ac:dyDescent="0.25">
      <c r="A4" s="13" t="s">
        <v>119</v>
      </c>
      <c r="B4" s="12">
        <v>24</v>
      </c>
      <c r="C4" s="12">
        <v>24</v>
      </c>
      <c r="D4" s="12">
        <v>0</v>
      </c>
      <c r="E4" s="12" t="s">
        <v>132</v>
      </c>
    </row>
    <row r="5" spans="1:5" ht="30" x14ac:dyDescent="0.25">
      <c r="A5" s="13" t="s">
        <v>133</v>
      </c>
      <c r="B5" s="12">
        <v>15</v>
      </c>
      <c r="C5" s="12">
        <v>12</v>
      </c>
      <c r="D5" s="12">
        <v>3</v>
      </c>
      <c r="E5" s="12" t="s">
        <v>134</v>
      </c>
    </row>
    <row r="6" spans="1:5" x14ac:dyDescent="0.25">
      <c r="A6" s="13" t="s">
        <v>33</v>
      </c>
      <c r="B6" s="12">
        <v>1</v>
      </c>
      <c r="C6" s="12">
        <v>1</v>
      </c>
      <c r="D6" s="12">
        <v>0</v>
      </c>
      <c r="E6" s="12" t="s">
        <v>135</v>
      </c>
    </row>
    <row r="7" spans="1:5" x14ac:dyDescent="0.25">
      <c r="A7" s="13" t="s">
        <v>34</v>
      </c>
      <c r="B7" s="12">
        <v>1</v>
      </c>
      <c r="C7" s="12">
        <v>1</v>
      </c>
      <c r="D7" s="12">
        <v>0</v>
      </c>
      <c r="E7" s="12" t="s">
        <v>136</v>
      </c>
    </row>
    <row r="8" spans="1:5" ht="15.75" thickBot="1" x14ac:dyDescent="0.3"/>
    <row r="9" spans="1:5" x14ac:dyDescent="0.25">
      <c r="A9" s="340" t="s">
        <v>125</v>
      </c>
      <c r="B9" s="342" t="s">
        <v>137</v>
      </c>
      <c r="C9" s="343"/>
      <c r="D9" s="344"/>
      <c r="E9" s="345" t="s">
        <v>127</v>
      </c>
    </row>
    <row r="10" spans="1:5" ht="26.25" thickBot="1" x14ac:dyDescent="0.3">
      <c r="A10" s="341"/>
      <c r="B10" s="10" t="s">
        <v>128</v>
      </c>
      <c r="C10" s="11" t="s">
        <v>129</v>
      </c>
      <c r="D10" s="11" t="s">
        <v>130</v>
      </c>
      <c r="E10" s="346"/>
    </row>
    <row r="11" spans="1:5" x14ac:dyDescent="0.25">
      <c r="A11" s="13" t="s">
        <v>120</v>
      </c>
      <c r="B11" s="12">
        <v>14</v>
      </c>
      <c r="C11" s="12">
        <v>1</v>
      </c>
      <c r="D11" s="12">
        <v>13</v>
      </c>
      <c r="E11" s="12" t="s">
        <v>131</v>
      </c>
    </row>
    <row r="12" spans="1:5" ht="30" x14ac:dyDescent="0.25">
      <c r="A12" s="13" t="s">
        <v>119</v>
      </c>
      <c r="B12" s="12">
        <v>31</v>
      </c>
      <c r="C12" s="12">
        <v>10</v>
      </c>
      <c r="D12" s="12">
        <v>21</v>
      </c>
      <c r="E12" s="12" t="s">
        <v>132</v>
      </c>
    </row>
    <row r="13" spans="1:5" ht="30" x14ac:dyDescent="0.25">
      <c r="A13" s="13" t="s">
        <v>133</v>
      </c>
      <c r="B13" s="12">
        <v>14</v>
      </c>
      <c r="C13" s="12">
        <v>0</v>
      </c>
      <c r="D13" s="12">
        <v>14</v>
      </c>
      <c r="E13" s="12" t="s">
        <v>134</v>
      </c>
    </row>
    <row r="14" spans="1:5" x14ac:dyDescent="0.25">
      <c r="A14" s="13" t="s">
        <v>33</v>
      </c>
      <c r="B14" s="12">
        <v>1</v>
      </c>
      <c r="C14" s="12">
        <v>0</v>
      </c>
      <c r="D14" s="12">
        <v>1</v>
      </c>
      <c r="E14" s="12" t="s">
        <v>135</v>
      </c>
    </row>
  </sheetData>
  <mergeCells count="6">
    <mergeCell ref="A1:A2"/>
    <mergeCell ref="B1:D1"/>
    <mergeCell ref="E1:E2"/>
    <mergeCell ref="A9:A10"/>
    <mergeCell ref="B9:D9"/>
    <mergeCell ref="E9: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E9C6B-E2A3-432B-B2B4-FCBD1E2190A7}">
  <sheetPr filterMode="1"/>
  <dimension ref="A1:Z202"/>
  <sheetViews>
    <sheetView topLeftCell="A164" workbookViewId="0">
      <selection activeCell="G192" sqref="G192"/>
    </sheetView>
  </sheetViews>
  <sheetFormatPr baseColWidth="10" defaultColWidth="9.140625" defaultRowHeight="15" x14ac:dyDescent="0.25"/>
  <cols>
    <col min="1" max="1" width="10.5703125" customWidth="1"/>
    <col min="2" max="2" width="19.140625" customWidth="1"/>
    <col min="5" max="5" width="12" customWidth="1"/>
    <col min="7" max="7" width="13.42578125" customWidth="1"/>
    <col min="8" max="8" width="10.42578125" customWidth="1"/>
    <col min="11" max="11" width="32.5703125" customWidth="1"/>
    <col min="13" max="13" width="13.85546875" customWidth="1"/>
    <col min="16" max="16" width="14.42578125" customWidth="1"/>
    <col min="20" max="20" width="13.5703125" customWidth="1"/>
    <col min="22" max="22" width="13.5703125" customWidth="1"/>
    <col min="23" max="23" width="12.5703125" customWidth="1"/>
    <col min="24" max="24" width="12.42578125" customWidth="1"/>
  </cols>
  <sheetData>
    <row r="1" spans="1:26" x14ac:dyDescent="0.25">
      <c r="A1" t="s">
        <v>156</v>
      </c>
      <c r="B1" t="s">
        <v>156</v>
      </c>
      <c r="C1" t="s">
        <v>138</v>
      </c>
      <c r="D1" t="s">
        <v>139</v>
      </c>
      <c r="E1" t="s">
        <v>140</v>
      </c>
      <c r="F1" t="s">
        <v>141</v>
      </c>
      <c r="G1" t="s">
        <v>142</v>
      </c>
      <c r="H1" t="s">
        <v>143</v>
      </c>
      <c r="I1" t="s">
        <v>144</v>
      </c>
      <c r="J1" t="s">
        <v>145</v>
      </c>
      <c r="K1" t="s">
        <v>146</v>
      </c>
      <c r="L1" t="s">
        <v>147</v>
      </c>
      <c r="M1" t="s">
        <v>148</v>
      </c>
      <c r="N1" t="s">
        <v>149</v>
      </c>
      <c r="O1" t="s">
        <v>150</v>
      </c>
      <c r="P1" t="s">
        <v>151</v>
      </c>
      <c r="Q1" t="s">
        <v>152</v>
      </c>
      <c r="R1" t="s">
        <v>153</v>
      </c>
      <c r="S1" t="s">
        <v>154</v>
      </c>
      <c r="T1" t="s">
        <v>155</v>
      </c>
      <c r="U1" t="s">
        <v>970</v>
      </c>
      <c r="V1" t="s">
        <v>157</v>
      </c>
      <c r="W1" t="s">
        <v>158</v>
      </c>
      <c r="X1" t="s">
        <v>159</v>
      </c>
      <c r="Y1" t="s">
        <v>160</v>
      </c>
      <c r="Z1" t="s">
        <v>161</v>
      </c>
    </row>
    <row r="2" spans="1:26" hidden="1" x14ac:dyDescent="0.25">
      <c r="A2" t="s">
        <v>171</v>
      </c>
      <c r="B2" t="s">
        <v>171</v>
      </c>
      <c r="C2" t="s">
        <v>162</v>
      </c>
      <c r="D2">
        <v>2050</v>
      </c>
      <c r="E2">
        <v>2022</v>
      </c>
      <c r="F2" t="s">
        <v>163</v>
      </c>
      <c r="G2" s="14">
        <v>44573</v>
      </c>
      <c r="H2" s="14">
        <v>44901</v>
      </c>
      <c r="I2">
        <v>2022</v>
      </c>
      <c r="J2" t="s">
        <v>164</v>
      </c>
      <c r="K2" t="s">
        <v>165</v>
      </c>
      <c r="L2" t="s">
        <v>166</v>
      </c>
      <c r="M2" t="s">
        <v>167</v>
      </c>
      <c r="N2" t="s">
        <v>168</v>
      </c>
      <c r="O2" t="s">
        <v>169</v>
      </c>
      <c r="P2" t="b">
        <v>0</v>
      </c>
      <c r="Q2">
        <v>2022</v>
      </c>
      <c r="R2" t="s">
        <v>170</v>
      </c>
      <c r="S2" t="s">
        <v>23</v>
      </c>
      <c r="T2">
        <v>5790324</v>
      </c>
      <c r="V2" t="s">
        <v>172</v>
      </c>
      <c r="W2">
        <v>1925612854</v>
      </c>
      <c r="X2">
        <v>0</v>
      </c>
      <c r="Y2">
        <v>0</v>
      </c>
      <c r="Z2">
        <v>0</v>
      </c>
    </row>
    <row r="3" spans="1:26" hidden="1" x14ac:dyDescent="0.25">
      <c r="A3" t="s">
        <v>171</v>
      </c>
      <c r="B3" t="s">
        <v>171</v>
      </c>
      <c r="C3" t="s">
        <v>173</v>
      </c>
      <c r="D3">
        <v>2051</v>
      </c>
      <c r="E3">
        <v>2022</v>
      </c>
      <c r="F3" t="s">
        <v>163</v>
      </c>
      <c r="G3" s="14">
        <v>44573</v>
      </c>
      <c r="H3" s="14">
        <v>44901</v>
      </c>
      <c r="I3">
        <v>2022</v>
      </c>
      <c r="J3" t="s">
        <v>174</v>
      </c>
      <c r="K3" t="s">
        <v>175</v>
      </c>
      <c r="L3" t="s">
        <v>166</v>
      </c>
      <c r="M3" t="s">
        <v>167</v>
      </c>
      <c r="N3" t="s">
        <v>168</v>
      </c>
      <c r="O3" t="s">
        <v>169</v>
      </c>
      <c r="P3" t="b">
        <v>0</v>
      </c>
      <c r="Q3">
        <v>2022</v>
      </c>
      <c r="R3" t="s">
        <v>170</v>
      </c>
      <c r="S3" t="s">
        <v>23</v>
      </c>
      <c r="T3">
        <v>8287351</v>
      </c>
      <c r="V3" t="s">
        <v>172</v>
      </c>
      <c r="W3">
        <v>1925612854</v>
      </c>
      <c r="X3">
        <v>0</v>
      </c>
      <c r="Y3">
        <v>0</v>
      </c>
      <c r="Z3">
        <v>0</v>
      </c>
    </row>
    <row r="4" spans="1:26" hidden="1" x14ac:dyDescent="0.25">
      <c r="A4" t="s">
        <v>171</v>
      </c>
      <c r="B4" t="s">
        <v>171</v>
      </c>
      <c r="C4" t="s">
        <v>176</v>
      </c>
      <c r="D4">
        <v>2052</v>
      </c>
      <c r="E4">
        <v>2022</v>
      </c>
      <c r="F4" t="s">
        <v>163</v>
      </c>
      <c r="G4" s="14">
        <v>44573</v>
      </c>
      <c r="H4" s="14">
        <v>44901</v>
      </c>
      <c r="I4">
        <v>2022</v>
      </c>
      <c r="J4" t="s">
        <v>177</v>
      </c>
      <c r="K4" t="s">
        <v>178</v>
      </c>
      <c r="L4" t="s">
        <v>166</v>
      </c>
      <c r="M4" t="s">
        <v>167</v>
      </c>
      <c r="N4" t="s">
        <v>168</v>
      </c>
      <c r="O4" t="s">
        <v>169</v>
      </c>
      <c r="P4" t="b">
        <v>0</v>
      </c>
      <c r="Q4">
        <v>2022</v>
      </c>
      <c r="R4" t="s">
        <v>170</v>
      </c>
      <c r="S4" t="s">
        <v>23</v>
      </c>
      <c r="T4">
        <v>2998738</v>
      </c>
      <c r="V4" t="s">
        <v>172</v>
      </c>
      <c r="W4">
        <v>1925612854</v>
      </c>
      <c r="X4">
        <v>0</v>
      </c>
      <c r="Y4">
        <v>0</v>
      </c>
      <c r="Z4">
        <v>0</v>
      </c>
    </row>
    <row r="5" spans="1:26" hidden="1" x14ac:dyDescent="0.25">
      <c r="A5" t="s">
        <v>171</v>
      </c>
      <c r="B5" t="s">
        <v>171</v>
      </c>
      <c r="C5" t="s">
        <v>179</v>
      </c>
      <c r="D5">
        <v>2053</v>
      </c>
      <c r="E5">
        <v>2022</v>
      </c>
      <c r="F5" t="s">
        <v>163</v>
      </c>
      <c r="G5" s="14">
        <v>44573</v>
      </c>
      <c r="H5" s="14">
        <v>44901</v>
      </c>
      <c r="I5">
        <v>2022</v>
      </c>
      <c r="J5" t="s">
        <v>180</v>
      </c>
      <c r="K5" t="s">
        <v>181</v>
      </c>
      <c r="L5" t="s">
        <v>166</v>
      </c>
      <c r="M5" t="s">
        <v>167</v>
      </c>
      <c r="N5" t="s">
        <v>168</v>
      </c>
      <c r="O5" t="s">
        <v>169</v>
      </c>
      <c r="P5" t="b">
        <v>0</v>
      </c>
      <c r="Q5">
        <v>2022</v>
      </c>
      <c r="R5" t="s">
        <v>170</v>
      </c>
      <c r="S5" t="s">
        <v>23</v>
      </c>
      <c r="T5">
        <v>3258955</v>
      </c>
      <c r="V5" t="s">
        <v>172</v>
      </c>
      <c r="W5">
        <v>1925612854</v>
      </c>
      <c r="X5">
        <v>0</v>
      </c>
      <c r="Y5">
        <v>0</v>
      </c>
      <c r="Z5">
        <v>0</v>
      </c>
    </row>
    <row r="6" spans="1:26" hidden="1" x14ac:dyDescent="0.25">
      <c r="A6" t="s">
        <v>171</v>
      </c>
      <c r="B6" t="s">
        <v>171</v>
      </c>
      <c r="C6" t="s">
        <v>182</v>
      </c>
      <c r="D6">
        <v>2054</v>
      </c>
      <c r="E6">
        <v>2022</v>
      </c>
      <c r="F6" t="s">
        <v>163</v>
      </c>
      <c r="G6" s="14">
        <v>44573</v>
      </c>
      <c r="H6" s="14">
        <v>44901</v>
      </c>
      <c r="I6">
        <v>2022</v>
      </c>
      <c r="J6" t="s">
        <v>183</v>
      </c>
      <c r="K6" t="s">
        <v>184</v>
      </c>
      <c r="L6" t="s">
        <v>166</v>
      </c>
      <c r="M6" t="s">
        <v>167</v>
      </c>
      <c r="N6" t="s">
        <v>168</v>
      </c>
      <c r="O6" t="s">
        <v>169</v>
      </c>
      <c r="P6" t="b">
        <v>0</v>
      </c>
      <c r="Q6">
        <v>2022</v>
      </c>
      <c r="R6" t="s">
        <v>170</v>
      </c>
      <c r="S6" t="s">
        <v>23</v>
      </c>
      <c r="T6">
        <v>5790324</v>
      </c>
      <c r="V6" t="s">
        <v>172</v>
      </c>
      <c r="W6">
        <v>1925612854</v>
      </c>
      <c r="X6">
        <v>0</v>
      </c>
      <c r="Y6">
        <v>0</v>
      </c>
      <c r="Z6">
        <v>0</v>
      </c>
    </row>
    <row r="7" spans="1:26" hidden="1" x14ac:dyDescent="0.25">
      <c r="A7" t="s">
        <v>171</v>
      </c>
      <c r="B7" t="s">
        <v>171</v>
      </c>
      <c r="C7" t="s">
        <v>185</v>
      </c>
      <c r="D7">
        <v>2055</v>
      </c>
      <c r="E7">
        <v>2022</v>
      </c>
      <c r="F7" t="s">
        <v>163</v>
      </c>
      <c r="G7" s="14">
        <v>44573</v>
      </c>
      <c r="H7" s="14">
        <v>44901</v>
      </c>
      <c r="I7">
        <v>2022</v>
      </c>
      <c r="J7" t="s">
        <v>186</v>
      </c>
      <c r="K7" t="s">
        <v>187</v>
      </c>
      <c r="L7" t="s">
        <v>166</v>
      </c>
      <c r="M7" t="s">
        <v>167</v>
      </c>
      <c r="N7" t="s">
        <v>168</v>
      </c>
      <c r="O7" t="s">
        <v>169</v>
      </c>
      <c r="P7" t="b">
        <v>0</v>
      </c>
      <c r="Q7">
        <v>2022</v>
      </c>
      <c r="R7" t="s">
        <v>170</v>
      </c>
      <c r="S7" t="s">
        <v>23</v>
      </c>
      <c r="T7">
        <v>2998738</v>
      </c>
      <c r="V7" t="s">
        <v>172</v>
      </c>
      <c r="W7">
        <v>1925612854</v>
      </c>
      <c r="X7">
        <v>0</v>
      </c>
      <c r="Y7">
        <v>0</v>
      </c>
      <c r="Z7">
        <v>0</v>
      </c>
    </row>
    <row r="8" spans="1:26" hidden="1" x14ac:dyDescent="0.25">
      <c r="A8" t="s">
        <v>171</v>
      </c>
      <c r="B8" t="s">
        <v>171</v>
      </c>
      <c r="C8" t="s">
        <v>188</v>
      </c>
      <c r="D8">
        <v>2056</v>
      </c>
      <c r="E8">
        <v>2022</v>
      </c>
      <c r="F8" t="s">
        <v>163</v>
      </c>
      <c r="G8" s="14">
        <v>44573</v>
      </c>
      <c r="H8" s="14">
        <v>44901</v>
      </c>
      <c r="I8">
        <v>2022</v>
      </c>
      <c r="J8" t="s">
        <v>189</v>
      </c>
      <c r="K8" t="s">
        <v>190</v>
      </c>
      <c r="L8" t="s">
        <v>166</v>
      </c>
      <c r="M8" t="s">
        <v>167</v>
      </c>
      <c r="N8" t="s">
        <v>168</v>
      </c>
      <c r="O8" t="s">
        <v>169</v>
      </c>
      <c r="P8" t="b">
        <v>0</v>
      </c>
      <c r="Q8">
        <v>2022</v>
      </c>
      <c r="R8" t="s">
        <v>170</v>
      </c>
      <c r="S8" t="s">
        <v>23</v>
      </c>
      <c r="T8">
        <v>5790324</v>
      </c>
      <c r="V8" t="s">
        <v>172</v>
      </c>
      <c r="W8">
        <v>1925612854</v>
      </c>
      <c r="X8">
        <v>0</v>
      </c>
      <c r="Y8">
        <v>0</v>
      </c>
      <c r="Z8">
        <v>0</v>
      </c>
    </row>
    <row r="9" spans="1:26" hidden="1" x14ac:dyDescent="0.25">
      <c r="A9" t="s">
        <v>171</v>
      </c>
      <c r="B9" t="s">
        <v>171</v>
      </c>
      <c r="C9" t="s">
        <v>191</v>
      </c>
      <c r="D9">
        <v>2057</v>
      </c>
      <c r="E9">
        <v>2022</v>
      </c>
      <c r="F9" t="s">
        <v>163</v>
      </c>
      <c r="G9" s="14">
        <v>44573</v>
      </c>
      <c r="H9" s="14">
        <v>44901</v>
      </c>
      <c r="I9">
        <v>2022</v>
      </c>
      <c r="J9" t="s">
        <v>192</v>
      </c>
      <c r="K9" t="s">
        <v>193</v>
      </c>
      <c r="L9" t="s">
        <v>166</v>
      </c>
      <c r="M9" t="s">
        <v>167</v>
      </c>
      <c r="N9" t="s">
        <v>168</v>
      </c>
      <c r="O9" t="s">
        <v>169</v>
      </c>
      <c r="P9" t="b">
        <v>0</v>
      </c>
      <c r="Q9">
        <v>2022</v>
      </c>
      <c r="R9" t="s">
        <v>170</v>
      </c>
      <c r="S9" t="s">
        <v>23</v>
      </c>
      <c r="T9">
        <v>15901408</v>
      </c>
      <c r="V9" t="s">
        <v>172</v>
      </c>
      <c r="W9">
        <v>1925612854</v>
      </c>
      <c r="X9">
        <v>0</v>
      </c>
      <c r="Y9">
        <v>15889614</v>
      </c>
      <c r="Z9">
        <v>0</v>
      </c>
    </row>
    <row r="10" spans="1:26" hidden="1" x14ac:dyDescent="0.25">
      <c r="A10" t="s">
        <v>171</v>
      </c>
      <c r="B10" t="s">
        <v>171</v>
      </c>
      <c r="C10" t="s">
        <v>194</v>
      </c>
      <c r="D10">
        <v>2058</v>
      </c>
      <c r="E10">
        <v>2022</v>
      </c>
      <c r="F10" t="s">
        <v>163</v>
      </c>
      <c r="G10" s="14">
        <v>44573</v>
      </c>
      <c r="H10" s="14">
        <v>44901</v>
      </c>
      <c r="I10">
        <v>2022</v>
      </c>
      <c r="J10" t="s">
        <v>195</v>
      </c>
      <c r="K10" t="s">
        <v>196</v>
      </c>
      <c r="L10" t="s">
        <v>166</v>
      </c>
      <c r="M10" t="s">
        <v>167</v>
      </c>
      <c r="N10" t="s">
        <v>168</v>
      </c>
      <c r="O10" t="s">
        <v>169</v>
      </c>
      <c r="P10" t="b">
        <v>0</v>
      </c>
      <c r="Q10">
        <v>2022</v>
      </c>
      <c r="R10" t="s">
        <v>170</v>
      </c>
      <c r="S10" t="s">
        <v>23</v>
      </c>
      <c r="T10">
        <v>1952387</v>
      </c>
      <c r="V10" t="s">
        <v>172</v>
      </c>
      <c r="W10">
        <v>1925612854</v>
      </c>
      <c r="X10">
        <v>0</v>
      </c>
      <c r="Y10">
        <v>0</v>
      </c>
      <c r="Z10">
        <v>0</v>
      </c>
    </row>
    <row r="11" spans="1:26" hidden="1" x14ac:dyDescent="0.25">
      <c r="A11" t="s">
        <v>171</v>
      </c>
      <c r="B11" t="s">
        <v>171</v>
      </c>
      <c r="C11" t="s">
        <v>197</v>
      </c>
      <c r="D11">
        <v>2059</v>
      </c>
      <c r="E11">
        <v>2022</v>
      </c>
      <c r="F11" t="s">
        <v>163</v>
      </c>
      <c r="G11" s="14">
        <v>44573</v>
      </c>
      <c r="H11" s="14">
        <v>44901</v>
      </c>
      <c r="I11">
        <v>2022</v>
      </c>
      <c r="J11" t="s">
        <v>198</v>
      </c>
      <c r="K11" t="s">
        <v>199</v>
      </c>
      <c r="L11" t="s">
        <v>166</v>
      </c>
      <c r="M11" t="s">
        <v>167</v>
      </c>
      <c r="N11" t="s">
        <v>168</v>
      </c>
      <c r="O11" t="s">
        <v>169</v>
      </c>
      <c r="P11" t="b">
        <v>0</v>
      </c>
      <c r="Q11">
        <v>2022</v>
      </c>
      <c r="R11" t="s">
        <v>170</v>
      </c>
      <c r="S11" t="s">
        <v>23</v>
      </c>
      <c r="T11">
        <v>3255745</v>
      </c>
      <c r="V11" t="s">
        <v>172</v>
      </c>
      <c r="W11">
        <v>1925612854</v>
      </c>
      <c r="X11">
        <v>0</v>
      </c>
      <c r="Y11">
        <v>0</v>
      </c>
      <c r="Z11">
        <v>0</v>
      </c>
    </row>
    <row r="12" spans="1:26" hidden="1" x14ac:dyDescent="0.25">
      <c r="A12" t="s">
        <v>171</v>
      </c>
      <c r="B12" t="s">
        <v>171</v>
      </c>
      <c r="C12" t="s">
        <v>200</v>
      </c>
      <c r="D12">
        <v>2060</v>
      </c>
      <c r="E12">
        <v>2022</v>
      </c>
      <c r="F12" t="s">
        <v>163</v>
      </c>
      <c r="G12" s="14">
        <v>44573</v>
      </c>
      <c r="H12" s="14">
        <v>44901</v>
      </c>
      <c r="I12">
        <v>2022</v>
      </c>
      <c r="J12" t="s">
        <v>201</v>
      </c>
      <c r="K12" t="s">
        <v>202</v>
      </c>
      <c r="L12" t="s">
        <v>166</v>
      </c>
      <c r="M12" t="s">
        <v>167</v>
      </c>
      <c r="N12" t="s">
        <v>168</v>
      </c>
      <c r="O12" t="s">
        <v>169</v>
      </c>
      <c r="P12" t="b">
        <v>0</v>
      </c>
      <c r="Q12">
        <v>2022</v>
      </c>
      <c r="R12" t="s">
        <v>170</v>
      </c>
      <c r="S12" t="s">
        <v>23</v>
      </c>
      <c r="T12">
        <v>5790324</v>
      </c>
      <c r="V12" t="s">
        <v>172</v>
      </c>
      <c r="W12">
        <v>1925612854</v>
      </c>
      <c r="X12">
        <v>0</v>
      </c>
      <c r="Y12">
        <v>0</v>
      </c>
      <c r="Z12">
        <v>0</v>
      </c>
    </row>
    <row r="13" spans="1:26" hidden="1" x14ac:dyDescent="0.25">
      <c r="A13" t="s">
        <v>171</v>
      </c>
      <c r="B13" t="s">
        <v>171</v>
      </c>
      <c r="C13" t="s">
        <v>203</v>
      </c>
      <c r="D13">
        <v>2061</v>
      </c>
      <c r="E13">
        <v>2022</v>
      </c>
      <c r="F13" t="s">
        <v>163</v>
      </c>
      <c r="G13" s="14">
        <v>44573</v>
      </c>
      <c r="H13" s="14">
        <v>44901</v>
      </c>
      <c r="I13">
        <v>2022</v>
      </c>
      <c r="J13" t="s">
        <v>204</v>
      </c>
      <c r="K13" t="s">
        <v>205</v>
      </c>
      <c r="L13" t="s">
        <v>166</v>
      </c>
      <c r="M13" t="s">
        <v>206</v>
      </c>
      <c r="N13" t="s">
        <v>168</v>
      </c>
      <c r="O13" t="s">
        <v>169</v>
      </c>
      <c r="P13" t="b">
        <v>0</v>
      </c>
      <c r="Q13">
        <v>2022</v>
      </c>
      <c r="R13" t="s">
        <v>170</v>
      </c>
      <c r="S13" t="s">
        <v>23</v>
      </c>
      <c r="T13">
        <v>8539357</v>
      </c>
      <c r="V13" t="s">
        <v>172</v>
      </c>
      <c r="W13">
        <v>1925612854</v>
      </c>
      <c r="X13">
        <v>0</v>
      </c>
      <c r="Y13">
        <v>0</v>
      </c>
      <c r="Z13">
        <v>0</v>
      </c>
    </row>
    <row r="14" spans="1:26" hidden="1" x14ac:dyDescent="0.25">
      <c r="A14" t="s">
        <v>171</v>
      </c>
      <c r="B14" t="s">
        <v>171</v>
      </c>
      <c r="C14" t="s">
        <v>207</v>
      </c>
      <c r="D14">
        <v>2062</v>
      </c>
      <c r="E14">
        <v>2022</v>
      </c>
      <c r="F14" t="s">
        <v>163</v>
      </c>
      <c r="G14" s="14">
        <v>44573</v>
      </c>
      <c r="H14" s="14">
        <v>44901</v>
      </c>
      <c r="I14">
        <v>2022</v>
      </c>
      <c r="J14" t="s">
        <v>208</v>
      </c>
      <c r="K14" t="s">
        <v>209</v>
      </c>
      <c r="L14" t="s">
        <v>166</v>
      </c>
      <c r="M14" t="s">
        <v>167</v>
      </c>
      <c r="N14" t="s">
        <v>168</v>
      </c>
      <c r="O14" t="s">
        <v>169</v>
      </c>
      <c r="P14" t="b">
        <v>0</v>
      </c>
      <c r="Q14">
        <v>2022</v>
      </c>
      <c r="R14" t="s">
        <v>170</v>
      </c>
      <c r="S14" t="s">
        <v>23</v>
      </c>
      <c r="T14">
        <v>11750915</v>
      </c>
      <c r="V14" t="s">
        <v>172</v>
      </c>
      <c r="W14">
        <v>1925612854</v>
      </c>
      <c r="X14">
        <v>0</v>
      </c>
      <c r="Y14">
        <v>11660252</v>
      </c>
      <c r="Z14">
        <v>0</v>
      </c>
    </row>
    <row r="15" spans="1:26" hidden="1" x14ac:dyDescent="0.25">
      <c r="A15" t="s">
        <v>171</v>
      </c>
      <c r="B15" t="s">
        <v>171</v>
      </c>
      <c r="C15" t="s">
        <v>210</v>
      </c>
      <c r="D15">
        <v>2063</v>
      </c>
      <c r="E15">
        <v>2022</v>
      </c>
      <c r="F15" t="s">
        <v>163</v>
      </c>
      <c r="G15" s="14">
        <v>44573</v>
      </c>
      <c r="H15" s="14">
        <v>44901</v>
      </c>
      <c r="I15">
        <v>2022</v>
      </c>
      <c r="J15" t="s">
        <v>211</v>
      </c>
      <c r="K15" t="s">
        <v>212</v>
      </c>
      <c r="L15" t="s">
        <v>166</v>
      </c>
      <c r="M15" t="s">
        <v>167</v>
      </c>
      <c r="N15" t="s">
        <v>168</v>
      </c>
      <c r="O15" t="s">
        <v>169</v>
      </c>
      <c r="P15" t="b">
        <v>0</v>
      </c>
      <c r="Q15">
        <v>2022</v>
      </c>
      <c r="R15" t="s">
        <v>170</v>
      </c>
      <c r="S15" t="s">
        <v>23</v>
      </c>
      <c r="T15">
        <v>1799243</v>
      </c>
      <c r="V15" t="s">
        <v>172</v>
      </c>
      <c r="W15">
        <v>1925612854</v>
      </c>
      <c r="X15">
        <v>0</v>
      </c>
      <c r="Y15">
        <v>0</v>
      </c>
      <c r="Z15">
        <v>0</v>
      </c>
    </row>
    <row r="16" spans="1:26" hidden="1" x14ac:dyDescent="0.25">
      <c r="A16" t="s">
        <v>171</v>
      </c>
      <c r="B16" t="s">
        <v>171</v>
      </c>
      <c r="C16" t="s">
        <v>213</v>
      </c>
      <c r="D16">
        <v>2064</v>
      </c>
      <c r="E16">
        <v>2022</v>
      </c>
      <c r="F16" t="s">
        <v>163</v>
      </c>
      <c r="G16" s="14">
        <v>44573</v>
      </c>
      <c r="H16" s="14">
        <v>44901</v>
      </c>
      <c r="I16">
        <v>2022</v>
      </c>
      <c r="J16" t="s">
        <v>214</v>
      </c>
      <c r="K16" t="s">
        <v>215</v>
      </c>
      <c r="L16" t="s">
        <v>166</v>
      </c>
      <c r="M16" t="s">
        <v>167</v>
      </c>
      <c r="N16" t="s">
        <v>168</v>
      </c>
      <c r="O16" t="s">
        <v>169</v>
      </c>
      <c r="P16" t="b">
        <v>0</v>
      </c>
      <c r="Q16">
        <v>2022</v>
      </c>
      <c r="R16" t="s">
        <v>170</v>
      </c>
      <c r="S16" t="s">
        <v>23</v>
      </c>
      <c r="T16">
        <v>8539357</v>
      </c>
      <c r="V16" t="s">
        <v>172</v>
      </c>
      <c r="W16">
        <v>1925612854</v>
      </c>
      <c r="X16">
        <v>0</v>
      </c>
      <c r="Y16">
        <v>0</v>
      </c>
      <c r="Z16">
        <v>0</v>
      </c>
    </row>
    <row r="17" spans="1:26" hidden="1" x14ac:dyDescent="0.25">
      <c r="A17" t="s">
        <v>171</v>
      </c>
      <c r="B17" t="s">
        <v>171</v>
      </c>
      <c r="C17" t="s">
        <v>216</v>
      </c>
      <c r="D17">
        <v>2065</v>
      </c>
      <c r="E17">
        <v>2022</v>
      </c>
      <c r="F17" t="s">
        <v>163</v>
      </c>
      <c r="G17" s="14">
        <v>44573</v>
      </c>
      <c r="H17" s="14">
        <v>44901</v>
      </c>
      <c r="I17">
        <v>2022</v>
      </c>
      <c r="J17" t="s">
        <v>217</v>
      </c>
      <c r="K17" t="s">
        <v>218</v>
      </c>
      <c r="L17" t="s">
        <v>166</v>
      </c>
      <c r="M17" t="s">
        <v>167</v>
      </c>
      <c r="N17" t="s">
        <v>168</v>
      </c>
      <c r="O17" t="s">
        <v>169</v>
      </c>
      <c r="P17" t="b">
        <v>0</v>
      </c>
      <c r="Q17">
        <v>2022</v>
      </c>
      <c r="R17" t="s">
        <v>170</v>
      </c>
      <c r="S17" t="s">
        <v>23</v>
      </c>
      <c r="T17">
        <v>11750911</v>
      </c>
      <c r="V17" t="s">
        <v>172</v>
      </c>
      <c r="W17">
        <v>1925612854</v>
      </c>
      <c r="X17">
        <v>0</v>
      </c>
      <c r="Y17">
        <v>0</v>
      </c>
      <c r="Z17">
        <v>0</v>
      </c>
    </row>
    <row r="18" spans="1:26" hidden="1" x14ac:dyDescent="0.25">
      <c r="A18" t="s">
        <v>171</v>
      </c>
      <c r="B18" t="s">
        <v>171</v>
      </c>
      <c r="C18" t="s">
        <v>219</v>
      </c>
      <c r="D18">
        <v>2066</v>
      </c>
      <c r="E18">
        <v>2022</v>
      </c>
      <c r="F18" t="s">
        <v>163</v>
      </c>
      <c r="G18" s="14">
        <v>44573</v>
      </c>
      <c r="H18" s="14">
        <v>44901</v>
      </c>
      <c r="I18">
        <v>2022</v>
      </c>
      <c r="J18" t="s">
        <v>220</v>
      </c>
      <c r="K18" t="s">
        <v>221</v>
      </c>
      <c r="L18" t="s">
        <v>166</v>
      </c>
      <c r="M18" t="s">
        <v>167</v>
      </c>
      <c r="N18" t="s">
        <v>168</v>
      </c>
      <c r="O18" t="s">
        <v>169</v>
      </c>
      <c r="P18" t="b">
        <v>0</v>
      </c>
      <c r="Q18">
        <v>2022</v>
      </c>
      <c r="R18" t="s">
        <v>170</v>
      </c>
      <c r="S18" t="s">
        <v>23</v>
      </c>
      <c r="T18">
        <v>3291614</v>
      </c>
      <c r="V18" t="s">
        <v>172</v>
      </c>
      <c r="W18">
        <v>1925612854</v>
      </c>
      <c r="X18">
        <v>0</v>
      </c>
      <c r="Y18">
        <v>0</v>
      </c>
      <c r="Z18">
        <v>0</v>
      </c>
    </row>
    <row r="19" spans="1:26" hidden="1" x14ac:dyDescent="0.25">
      <c r="A19" t="s">
        <v>171</v>
      </c>
      <c r="B19" t="s">
        <v>171</v>
      </c>
      <c r="C19" t="s">
        <v>222</v>
      </c>
      <c r="D19">
        <v>2067</v>
      </c>
      <c r="E19">
        <v>2022</v>
      </c>
      <c r="F19" t="s">
        <v>163</v>
      </c>
      <c r="G19" s="14">
        <v>44573</v>
      </c>
      <c r="H19" s="14">
        <v>44901</v>
      </c>
      <c r="I19">
        <v>2022</v>
      </c>
      <c r="J19" t="s">
        <v>223</v>
      </c>
      <c r="K19" t="s">
        <v>224</v>
      </c>
      <c r="L19" t="s">
        <v>166</v>
      </c>
      <c r="M19" t="s">
        <v>167</v>
      </c>
      <c r="N19" t="s">
        <v>168</v>
      </c>
      <c r="O19" t="s">
        <v>169</v>
      </c>
      <c r="P19" t="b">
        <v>0</v>
      </c>
      <c r="Q19">
        <v>2022</v>
      </c>
      <c r="R19" t="s">
        <v>170</v>
      </c>
      <c r="S19" t="s">
        <v>23</v>
      </c>
      <c r="T19">
        <v>2998738</v>
      </c>
      <c r="V19" t="s">
        <v>172</v>
      </c>
      <c r="W19">
        <v>1925612854</v>
      </c>
      <c r="X19">
        <v>0</v>
      </c>
      <c r="Y19">
        <v>0</v>
      </c>
      <c r="Z19">
        <v>0</v>
      </c>
    </row>
    <row r="20" spans="1:26" hidden="1" x14ac:dyDescent="0.25">
      <c r="A20" t="s">
        <v>171</v>
      </c>
      <c r="B20" t="s">
        <v>171</v>
      </c>
      <c r="C20" t="s">
        <v>225</v>
      </c>
      <c r="D20">
        <v>2068</v>
      </c>
      <c r="E20">
        <v>2022</v>
      </c>
      <c r="F20" t="s">
        <v>163</v>
      </c>
      <c r="G20" s="14">
        <v>44573</v>
      </c>
      <c r="H20" s="14">
        <v>44901</v>
      </c>
      <c r="I20">
        <v>2022</v>
      </c>
      <c r="J20" t="s">
        <v>226</v>
      </c>
      <c r="K20" t="s">
        <v>227</v>
      </c>
      <c r="L20" t="s">
        <v>166</v>
      </c>
      <c r="M20" t="s">
        <v>167</v>
      </c>
      <c r="N20" t="s">
        <v>168</v>
      </c>
      <c r="O20" t="s">
        <v>169</v>
      </c>
      <c r="P20" t="b">
        <v>0</v>
      </c>
      <c r="Q20">
        <v>2022</v>
      </c>
      <c r="R20" t="s">
        <v>170</v>
      </c>
      <c r="S20" t="s">
        <v>23</v>
      </c>
      <c r="T20">
        <v>6050353</v>
      </c>
      <c r="V20" t="s">
        <v>172</v>
      </c>
      <c r="W20">
        <v>1925612854</v>
      </c>
      <c r="X20">
        <v>0</v>
      </c>
      <c r="Y20">
        <v>0</v>
      </c>
      <c r="Z20">
        <v>0</v>
      </c>
    </row>
    <row r="21" spans="1:26" hidden="1" x14ac:dyDescent="0.25">
      <c r="A21" t="s">
        <v>171</v>
      </c>
      <c r="B21" t="s">
        <v>171</v>
      </c>
      <c r="C21" t="s">
        <v>228</v>
      </c>
      <c r="D21">
        <v>2069</v>
      </c>
      <c r="E21">
        <v>2022</v>
      </c>
      <c r="F21" t="s">
        <v>163</v>
      </c>
      <c r="G21" s="14">
        <v>44573</v>
      </c>
      <c r="H21" s="14">
        <v>44901</v>
      </c>
      <c r="I21">
        <v>2022</v>
      </c>
      <c r="J21" t="s">
        <v>229</v>
      </c>
      <c r="K21" t="s">
        <v>230</v>
      </c>
      <c r="L21" t="s">
        <v>166</v>
      </c>
      <c r="M21" t="s">
        <v>167</v>
      </c>
      <c r="N21" t="s">
        <v>168</v>
      </c>
      <c r="O21" t="s">
        <v>169</v>
      </c>
      <c r="P21" t="b">
        <v>0</v>
      </c>
      <c r="Q21">
        <v>2022</v>
      </c>
      <c r="R21" t="s">
        <v>170</v>
      </c>
      <c r="S21" t="s">
        <v>23</v>
      </c>
      <c r="T21">
        <v>5790324</v>
      </c>
      <c r="V21" t="s">
        <v>172</v>
      </c>
      <c r="W21">
        <v>1925612854</v>
      </c>
      <c r="X21">
        <v>0</v>
      </c>
      <c r="Y21">
        <v>0</v>
      </c>
      <c r="Z21">
        <v>0</v>
      </c>
    </row>
    <row r="22" spans="1:26" hidden="1" x14ac:dyDescent="0.25">
      <c r="A22" t="s">
        <v>171</v>
      </c>
      <c r="B22" t="s">
        <v>171</v>
      </c>
      <c r="C22" t="s">
        <v>231</v>
      </c>
      <c r="D22">
        <v>2070</v>
      </c>
      <c r="E22">
        <v>2022</v>
      </c>
      <c r="F22" t="s">
        <v>163</v>
      </c>
      <c r="G22" s="14">
        <v>44573</v>
      </c>
      <c r="H22" s="14">
        <v>44901</v>
      </c>
      <c r="I22">
        <v>2022</v>
      </c>
      <c r="J22" t="s">
        <v>232</v>
      </c>
      <c r="K22" t="s">
        <v>233</v>
      </c>
      <c r="L22" t="s">
        <v>166</v>
      </c>
      <c r="M22" t="s">
        <v>167</v>
      </c>
      <c r="N22" t="s">
        <v>168</v>
      </c>
      <c r="O22" t="s">
        <v>169</v>
      </c>
      <c r="P22" t="b">
        <v>0</v>
      </c>
      <c r="Q22">
        <v>2022</v>
      </c>
      <c r="R22" t="s">
        <v>170</v>
      </c>
      <c r="S22" t="s">
        <v>23</v>
      </c>
      <c r="T22">
        <v>2281268</v>
      </c>
      <c r="V22" t="s">
        <v>172</v>
      </c>
      <c r="W22">
        <v>1925612854</v>
      </c>
      <c r="X22">
        <v>0</v>
      </c>
      <c r="Y22">
        <v>0</v>
      </c>
      <c r="Z22">
        <v>0</v>
      </c>
    </row>
    <row r="23" spans="1:26" hidden="1" x14ac:dyDescent="0.25">
      <c r="A23" t="s">
        <v>171</v>
      </c>
      <c r="B23" t="s">
        <v>171</v>
      </c>
      <c r="C23" t="s">
        <v>234</v>
      </c>
      <c r="D23">
        <v>2071</v>
      </c>
      <c r="E23">
        <v>2022</v>
      </c>
      <c r="F23" t="s">
        <v>163</v>
      </c>
      <c r="G23" s="14">
        <v>44573</v>
      </c>
      <c r="H23" s="14">
        <v>44901</v>
      </c>
      <c r="I23">
        <v>2022</v>
      </c>
      <c r="J23" t="s">
        <v>235</v>
      </c>
      <c r="K23" t="s">
        <v>236</v>
      </c>
      <c r="L23" t="s">
        <v>166</v>
      </c>
      <c r="M23" t="s">
        <v>167</v>
      </c>
      <c r="N23" t="s">
        <v>168</v>
      </c>
      <c r="O23" t="s">
        <v>169</v>
      </c>
      <c r="P23" t="b">
        <v>0</v>
      </c>
      <c r="Q23">
        <v>2022</v>
      </c>
      <c r="R23" t="s">
        <v>170</v>
      </c>
      <c r="S23" t="s">
        <v>23</v>
      </c>
      <c r="T23">
        <v>11750911</v>
      </c>
      <c r="V23" t="s">
        <v>172</v>
      </c>
      <c r="W23">
        <v>1925612854</v>
      </c>
      <c r="X23">
        <v>0</v>
      </c>
      <c r="Y23">
        <v>0</v>
      </c>
      <c r="Z23">
        <v>0</v>
      </c>
    </row>
    <row r="24" spans="1:26" hidden="1" x14ac:dyDescent="0.25">
      <c r="A24" t="s">
        <v>171</v>
      </c>
      <c r="B24" t="s">
        <v>171</v>
      </c>
      <c r="C24" t="s">
        <v>237</v>
      </c>
      <c r="D24">
        <v>2072</v>
      </c>
      <c r="E24">
        <v>2022</v>
      </c>
      <c r="F24" t="s">
        <v>163</v>
      </c>
      <c r="G24" s="14">
        <v>44573</v>
      </c>
      <c r="H24" s="14">
        <v>44901</v>
      </c>
      <c r="I24">
        <v>2022</v>
      </c>
      <c r="J24" t="s">
        <v>238</v>
      </c>
      <c r="K24" t="s">
        <v>239</v>
      </c>
      <c r="L24" t="s">
        <v>166</v>
      </c>
      <c r="M24" t="s">
        <v>167</v>
      </c>
      <c r="N24" t="s">
        <v>168</v>
      </c>
      <c r="O24" t="s">
        <v>169</v>
      </c>
      <c r="P24" t="b">
        <v>0</v>
      </c>
      <c r="Q24">
        <v>2022</v>
      </c>
      <c r="R24" t="s">
        <v>170</v>
      </c>
      <c r="S24" t="s">
        <v>23</v>
      </c>
      <c r="T24">
        <v>5790324</v>
      </c>
      <c r="V24" t="s">
        <v>172</v>
      </c>
      <c r="W24">
        <v>1925612854</v>
      </c>
      <c r="X24">
        <v>0</v>
      </c>
      <c r="Y24">
        <v>0</v>
      </c>
      <c r="Z24">
        <v>0</v>
      </c>
    </row>
    <row r="25" spans="1:26" hidden="1" x14ac:dyDescent="0.25">
      <c r="A25" t="s">
        <v>171</v>
      </c>
      <c r="B25" t="s">
        <v>171</v>
      </c>
      <c r="C25" t="s">
        <v>240</v>
      </c>
      <c r="D25">
        <v>2073</v>
      </c>
      <c r="E25">
        <v>2022</v>
      </c>
      <c r="F25" t="s">
        <v>241</v>
      </c>
      <c r="G25" s="14">
        <v>44573</v>
      </c>
      <c r="H25" s="14">
        <v>44901</v>
      </c>
      <c r="I25">
        <v>2022</v>
      </c>
      <c r="J25" t="s">
        <v>195</v>
      </c>
      <c r="K25" t="s">
        <v>196</v>
      </c>
      <c r="L25" t="s">
        <v>166</v>
      </c>
      <c r="M25" t="s">
        <v>242</v>
      </c>
      <c r="N25" t="s">
        <v>168</v>
      </c>
      <c r="O25" t="s">
        <v>243</v>
      </c>
      <c r="P25" t="b">
        <v>0</v>
      </c>
      <c r="Q25">
        <v>2022</v>
      </c>
      <c r="R25" t="s">
        <v>170</v>
      </c>
      <c r="S25" t="s">
        <v>23</v>
      </c>
      <c r="T25">
        <v>117172</v>
      </c>
      <c r="V25" t="s">
        <v>172</v>
      </c>
      <c r="W25">
        <v>1384104</v>
      </c>
      <c r="X25">
        <v>0</v>
      </c>
      <c r="Y25">
        <v>0</v>
      </c>
      <c r="Z25">
        <v>0</v>
      </c>
    </row>
    <row r="26" spans="1:26" hidden="1" x14ac:dyDescent="0.25">
      <c r="A26" t="s">
        <v>171</v>
      </c>
      <c r="B26" t="s">
        <v>171</v>
      </c>
      <c r="C26" t="s">
        <v>244</v>
      </c>
      <c r="D26">
        <v>2074</v>
      </c>
      <c r="E26">
        <v>2022</v>
      </c>
      <c r="F26" t="s">
        <v>245</v>
      </c>
      <c r="G26" s="14">
        <v>44823</v>
      </c>
      <c r="H26" s="14">
        <v>44901</v>
      </c>
      <c r="I26">
        <v>2022</v>
      </c>
      <c r="J26" t="s">
        <v>232</v>
      </c>
      <c r="K26" t="s">
        <v>233</v>
      </c>
      <c r="L26" t="s">
        <v>166</v>
      </c>
      <c r="M26" t="s">
        <v>246</v>
      </c>
      <c r="N26" t="s">
        <v>168</v>
      </c>
      <c r="O26" t="s">
        <v>247</v>
      </c>
      <c r="P26" t="b">
        <v>0</v>
      </c>
      <c r="Q26">
        <v>2022</v>
      </c>
      <c r="R26" t="s">
        <v>170</v>
      </c>
      <c r="S26" t="s">
        <v>23</v>
      </c>
      <c r="T26">
        <v>2557175</v>
      </c>
      <c r="V26" t="s">
        <v>172</v>
      </c>
      <c r="W26">
        <v>58132975</v>
      </c>
      <c r="X26">
        <v>0</v>
      </c>
      <c r="Y26">
        <v>0</v>
      </c>
      <c r="Z26">
        <v>0</v>
      </c>
    </row>
    <row r="27" spans="1:26" hidden="1" x14ac:dyDescent="0.25">
      <c r="A27" t="s">
        <v>171</v>
      </c>
      <c r="B27" t="s">
        <v>171</v>
      </c>
      <c r="C27" t="s">
        <v>248</v>
      </c>
      <c r="D27">
        <v>2076</v>
      </c>
      <c r="E27">
        <v>2022</v>
      </c>
      <c r="F27" t="s">
        <v>245</v>
      </c>
      <c r="G27" s="14">
        <v>44823</v>
      </c>
      <c r="H27" s="14">
        <v>44901</v>
      </c>
      <c r="I27">
        <v>2022</v>
      </c>
      <c r="J27" t="s">
        <v>174</v>
      </c>
      <c r="K27" t="s">
        <v>175</v>
      </c>
      <c r="L27" t="s">
        <v>166</v>
      </c>
      <c r="M27" t="s">
        <v>246</v>
      </c>
      <c r="N27" t="s">
        <v>168</v>
      </c>
      <c r="O27" t="s">
        <v>247</v>
      </c>
      <c r="P27" t="b">
        <v>0</v>
      </c>
      <c r="Q27">
        <v>2022</v>
      </c>
      <c r="R27" t="s">
        <v>170</v>
      </c>
      <c r="S27" t="s">
        <v>23</v>
      </c>
      <c r="T27">
        <v>6967244</v>
      </c>
      <c r="V27" t="s">
        <v>172</v>
      </c>
      <c r="W27">
        <v>58132975</v>
      </c>
      <c r="X27">
        <v>0</v>
      </c>
      <c r="Y27">
        <v>0</v>
      </c>
      <c r="Z27">
        <v>0</v>
      </c>
    </row>
    <row r="28" spans="1:26" hidden="1" x14ac:dyDescent="0.25">
      <c r="A28" t="s">
        <v>171</v>
      </c>
      <c r="B28" t="s">
        <v>171</v>
      </c>
      <c r="C28" t="s">
        <v>249</v>
      </c>
      <c r="D28">
        <v>2077</v>
      </c>
      <c r="E28">
        <v>2022</v>
      </c>
      <c r="F28" t="s">
        <v>250</v>
      </c>
      <c r="G28" s="14">
        <v>44573</v>
      </c>
      <c r="H28" s="14">
        <v>44901</v>
      </c>
      <c r="I28">
        <v>2022</v>
      </c>
      <c r="J28" t="s">
        <v>232</v>
      </c>
      <c r="K28" t="s">
        <v>233</v>
      </c>
      <c r="L28" t="s">
        <v>166</v>
      </c>
      <c r="M28" t="s">
        <v>251</v>
      </c>
      <c r="N28" t="s">
        <v>168</v>
      </c>
      <c r="O28" t="s">
        <v>252</v>
      </c>
      <c r="P28" t="b">
        <v>0</v>
      </c>
      <c r="Q28">
        <v>2022</v>
      </c>
      <c r="R28" t="s">
        <v>170</v>
      </c>
      <c r="S28" t="s">
        <v>23</v>
      </c>
      <c r="T28">
        <v>2324704</v>
      </c>
      <c r="V28" t="s">
        <v>172</v>
      </c>
      <c r="W28">
        <v>110061553</v>
      </c>
      <c r="X28">
        <v>0</v>
      </c>
      <c r="Y28">
        <v>0</v>
      </c>
      <c r="Z28">
        <v>0</v>
      </c>
    </row>
    <row r="29" spans="1:26" hidden="1" x14ac:dyDescent="0.25">
      <c r="A29" t="s">
        <v>171</v>
      </c>
      <c r="B29" t="s">
        <v>171</v>
      </c>
      <c r="C29" t="s">
        <v>253</v>
      </c>
      <c r="D29">
        <v>2079</v>
      </c>
      <c r="E29">
        <v>2022</v>
      </c>
      <c r="F29" t="s">
        <v>250</v>
      </c>
      <c r="G29" s="14">
        <v>44573</v>
      </c>
      <c r="H29" s="14">
        <v>44901</v>
      </c>
      <c r="I29">
        <v>2022</v>
      </c>
      <c r="J29" t="s">
        <v>174</v>
      </c>
      <c r="K29" t="s">
        <v>175</v>
      </c>
      <c r="L29" t="s">
        <v>166</v>
      </c>
      <c r="M29" t="s">
        <v>251</v>
      </c>
      <c r="N29" t="s">
        <v>168</v>
      </c>
      <c r="O29" t="s">
        <v>252</v>
      </c>
      <c r="P29" t="b">
        <v>0</v>
      </c>
      <c r="Q29">
        <v>2022</v>
      </c>
      <c r="R29" t="s">
        <v>170</v>
      </c>
      <c r="S29" t="s">
        <v>23</v>
      </c>
      <c r="T29">
        <v>6333858</v>
      </c>
      <c r="V29" t="s">
        <v>172</v>
      </c>
      <c r="W29">
        <v>110061553</v>
      </c>
      <c r="X29">
        <v>0</v>
      </c>
      <c r="Y29">
        <v>0</v>
      </c>
      <c r="Z29">
        <v>0</v>
      </c>
    </row>
    <row r="30" spans="1:26" hidden="1" x14ac:dyDescent="0.25">
      <c r="A30" t="s">
        <v>171</v>
      </c>
      <c r="B30" t="s">
        <v>171</v>
      </c>
      <c r="C30" t="s">
        <v>254</v>
      </c>
      <c r="D30">
        <v>2080</v>
      </c>
      <c r="E30">
        <v>2022</v>
      </c>
      <c r="F30" t="s">
        <v>255</v>
      </c>
      <c r="G30" s="14">
        <v>44573</v>
      </c>
      <c r="H30" s="14">
        <v>44901</v>
      </c>
      <c r="I30">
        <v>2022</v>
      </c>
      <c r="J30" t="s">
        <v>232</v>
      </c>
      <c r="K30" t="s">
        <v>233</v>
      </c>
      <c r="L30" t="s">
        <v>166</v>
      </c>
      <c r="M30" t="s">
        <v>256</v>
      </c>
      <c r="N30" t="s">
        <v>168</v>
      </c>
      <c r="O30" t="s">
        <v>257</v>
      </c>
      <c r="P30" t="b">
        <v>0</v>
      </c>
      <c r="Q30">
        <v>2022</v>
      </c>
      <c r="R30" t="s">
        <v>170</v>
      </c>
      <c r="S30" t="s">
        <v>23</v>
      </c>
      <c r="T30">
        <v>1140634</v>
      </c>
      <c r="V30" t="s">
        <v>172</v>
      </c>
      <c r="W30">
        <v>56163708</v>
      </c>
      <c r="X30">
        <v>0</v>
      </c>
      <c r="Y30">
        <v>0</v>
      </c>
      <c r="Z30">
        <v>0</v>
      </c>
    </row>
    <row r="31" spans="1:26" hidden="1" x14ac:dyDescent="0.25">
      <c r="A31" t="s">
        <v>171</v>
      </c>
      <c r="B31" t="s">
        <v>171</v>
      </c>
      <c r="C31" t="s">
        <v>258</v>
      </c>
      <c r="D31">
        <v>2081</v>
      </c>
      <c r="E31">
        <v>2022</v>
      </c>
      <c r="F31" t="s">
        <v>255</v>
      </c>
      <c r="G31" s="14">
        <v>44573</v>
      </c>
      <c r="H31" s="14">
        <v>44901</v>
      </c>
      <c r="I31">
        <v>2022</v>
      </c>
      <c r="J31" t="s">
        <v>174</v>
      </c>
      <c r="K31" t="s">
        <v>175</v>
      </c>
      <c r="L31" t="s">
        <v>166</v>
      </c>
      <c r="M31" t="s">
        <v>256</v>
      </c>
      <c r="N31" t="s">
        <v>168</v>
      </c>
      <c r="O31" t="s">
        <v>257</v>
      </c>
      <c r="P31" t="b">
        <v>0</v>
      </c>
      <c r="Q31">
        <v>2022</v>
      </c>
      <c r="R31" t="s">
        <v>170</v>
      </c>
      <c r="S31" t="s">
        <v>23</v>
      </c>
      <c r="T31">
        <v>3107757</v>
      </c>
      <c r="V31" t="s">
        <v>172</v>
      </c>
      <c r="W31">
        <v>56163708</v>
      </c>
      <c r="X31">
        <v>0</v>
      </c>
      <c r="Y31">
        <v>0</v>
      </c>
      <c r="Z31">
        <v>0</v>
      </c>
    </row>
    <row r="32" spans="1:26" hidden="1" x14ac:dyDescent="0.25">
      <c r="A32" t="s">
        <v>171</v>
      </c>
      <c r="B32" t="s">
        <v>171</v>
      </c>
      <c r="C32" t="s">
        <v>259</v>
      </c>
      <c r="D32">
        <v>2082</v>
      </c>
      <c r="E32">
        <v>2022</v>
      </c>
      <c r="F32" t="s">
        <v>255</v>
      </c>
      <c r="G32" s="14">
        <v>44573</v>
      </c>
      <c r="H32" s="14">
        <v>44901</v>
      </c>
      <c r="I32">
        <v>2022</v>
      </c>
      <c r="J32" t="s">
        <v>226</v>
      </c>
      <c r="K32" t="s">
        <v>227</v>
      </c>
      <c r="L32" t="s">
        <v>166</v>
      </c>
      <c r="M32" t="s">
        <v>256</v>
      </c>
      <c r="N32" t="s">
        <v>168</v>
      </c>
      <c r="O32" t="s">
        <v>257</v>
      </c>
      <c r="P32" t="b">
        <v>0</v>
      </c>
      <c r="Q32">
        <v>2022</v>
      </c>
      <c r="R32" t="s">
        <v>170</v>
      </c>
      <c r="S32" t="s">
        <v>23</v>
      </c>
      <c r="T32">
        <v>2541148</v>
      </c>
      <c r="V32" t="s">
        <v>172</v>
      </c>
      <c r="W32">
        <v>56163708</v>
      </c>
      <c r="X32">
        <v>0</v>
      </c>
      <c r="Y32">
        <v>0</v>
      </c>
      <c r="Z32">
        <v>0</v>
      </c>
    </row>
    <row r="33" spans="1:26" hidden="1" x14ac:dyDescent="0.25">
      <c r="A33" t="s">
        <v>171</v>
      </c>
      <c r="B33" t="s">
        <v>171</v>
      </c>
      <c r="C33" t="s">
        <v>260</v>
      </c>
      <c r="D33">
        <v>2083</v>
      </c>
      <c r="E33">
        <v>2022</v>
      </c>
      <c r="F33" t="s">
        <v>261</v>
      </c>
      <c r="G33" s="14">
        <v>44573</v>
      </c>
      <c r="H33" s="14">
        <v>44901</v>
      </c>
      <c r="I33">
        <v>2022</v>
      </c>
      <c r="J33" t="s">
        <v>195</v>
      </c>
      <c r="K33" t="s">
        <v>196</v>
      </c>
      <c r="L33" t="s">
        <v>166</v>
      </c>
      <c r="M33" t="s">
        <v>262</v>
      </c>
      <c r="N33" t="s">
        <v>168</v>
      </c>
      <c r="O33" t="s">
        <v>263</v>
      </c>
      <c r="P33" t="b">
        <v>0</v>
      </c>
      <c r="Q33">
        <v>2022</v>
      </c>
      <c r="R33" t="s">
        <v>170</v>
      </c>
      <c r="S33" t="s">
        <v>23</v>
      </c>
      <c r="T33">
        <v>32596</v>
      </c>
      <c r="V33" t="s">
        <v>172</v>
      </c>
      <c r="W33">
        <v>832835</v>
      </c>
      <c r="X33">
        <v>0</v>
      </c>
      <c r="Y33">
        <v>0</v>
      </c>
      <c r="Z33">
        <v>0</v>
      </c>
    </row>
    <row r="34" spans="1:26" hidden="1" x14ac:dyDescent="0.25">
      <c r="A34" t="s">
        <v>118</v>
      </c>
      <c r="B34" t="s">
        <v>118</v>
      </c>
      <c r="C34" t="s">
        <v>264</v>
      </c>
      <c r="D34">
        <v>2084</v>
      </c>
      <c r="E34">
        <v>2022</v>
      </c>
      <c r="F34" t="s">
        <v>265</v>
      </c>
      <c r="G34" s="14">
        <v>44902</v>
      </c>
      <c r="H34" s="14">
        <v>44902</v>
      </c>
      <c r="I34">
        <v>2022</v>
      </c>
      <c r="J34" t="s">
        <v>266</v>
      </c>
      <c r="K34" t="s">
        <v>267</v>
      </c>
      <c r="L34" t="s">
        <v>268</v>
      </c>
      <c r="M34" t="s">
        <v>269</v>
      </c>
      <c r="N34" t="s">
        <v>168</v>
      </c>
      <c r="O34" t="s">
        <v>122</v>
      </c>
      <c r="P34" t="b">
        <v>1</v>
      </c>
      <c r="Q34">
        <v>2022</v>
      </c>
      <c r="R34" t="s">
        <v>270</v>
      </c>
      <c r="S34" t="s">
        <v>18</v>
      </c>
      <c r="T34">
        <v>1760000</v>
      </c>
      <c r="V34" t="s">
        <v>271</v>
      </c>
      <c r="W34">
        <v>10126000</v>
      </c>
      <c r="X34">
        <v>0</v>
      </c>
      <c r="Y34">
        <v>1760000</v>
      </c>
      <c r="Z34">
        <v>0</v>
      </c>
    </row>
    <row r="35" spans="1:26" hidden="1" x14ac:dyDescent="0.25">
      <c r="A35" t="s">
        <v>117</v>
      </c>
      <c r="B35" t="s">
        <v>117</v>
      </c>
      <c r="C35" t="s">
        <v>272</v>
      </c>
      <c r="D35">
        <v>2085</v>
      </c>
      <c r="E35">
        <v>2022</v>
      </c>
      <c r="F35" t="s">
        <v>265</v>
      </c>
      <c r="G35" s="14">
        <v>44902</v>
      </c>
      <c r="H35" s="14">
        <v>44902</v>
      </c>
      <c r="I35">
        <v>2022</v>
      </c>
      <c r="J35" t="s">
        <v>273</v>
      </c>
      <c r="K35" t="s">
        <v>274</v>
      </c>
      <c r="L35" t="s">
        <v>268</v>
      </c>
      <c r="M35" t="s">
        <v>275</v>
      </c>
      <c r="N35" t="s">
        <v>168</v>
      </c>
      <c r="O35" t="s">
        <v>122</v>
      </c>
      <c r="P35" t="b">
        <v>1</v>
      </c>
      <c r="Q35">
        <v>2022</v>
      </c>
      <c r="R35" t="s">
        <v>270</v>
      </c>
      <c r="S35" t="s">
        <v>18</v>
      </c>
      <c r="T35">
        <v>1760000</v>
      </c>
      <c r="V35" t="s">
        <v>271</v>
      </c>
      <c r="W35">
        <v>10126000</v>
      </c>
      <c r="X35">
        <v>0</v>
      </c>
      <c r="Y35">
        <v>1760000</v>
      </c>
      <c r="Z35">
        <v>0</v>
      </c>
    </row>
    <row r="36" spans="1:26" hidden="1" x14ac:dyDescent="0.25">
      <c r="A36" t="s">
        <v>116</v>
      </c>
      <c r="B36" t="s">
        <v>116</v>
      </c>
      <c r="C36" t="s">
        <v>276</v>
      </c>
      <c r="D36">
        <v>2086</v>
      </c>
      <c r="E36">
        <v>2022</v>
      </c>
      <c r="F36" t="s">
        <v>265</v>
      </c>
      <c r="G36" s="14">
        <v>44902</v>
      </c>
      <c r="H36" s="14">
        <v>44902</v>
      </c>
      <c r="I36">
        <v>2022</v>
      </c>
      <c r="J36" t="s">
        <v>277</v>
      </c>
      <c r="K36" t="s">
        <v>278</v>
      </c>
      <c r="L36" t="s">
        <v>268</v>
      </c>
      <c r="M36" t="s">
        <v>279</v>
      </c>
      <c r="N36" t="s">
        <v>168</v>
      </c>
      <c r="O36" t="s">
        <v>122</v>
      </c>
      <c r="P36" t="b">
        <v>1</v>
      </c>
      <c r="Q36">
        <v>2022</v>
      </c>
      <c r="R36" t="s">
        <v>270</v>
      </c>
      <c r="S36" t="s">
        <v>18</v>
      </c>
      <c r="T36">
        <v>1760000</v>
      </c>
      <c r="V36" t="s">
        <v>271</v>
      </c>
      <c r="W36">
        <v>10126000</v>
      </c>
      <c r="X36">
        <v>0</v>
      </c>
      <c r="Y36">
        <v>1760000</v>
      </c>
      <c r="Z36">
        <v>0</v>
      </c>
    </row>
    <row r="37" spans="1:26" hidden="1" x14ac:dyDescent="0.25">
      <c r="A37" t="s">
        <v>114</v>
      </c>
      <c r="B37" t="s">
        <v>114</v>
      </c>
      <c r="C37" t="s">
        <v>280</v>
      </c>
      <c r="D37">
        <v>2087</v>
      </c>
      <c r="E37">
        <v>2022</v>
      </c>
      <c r="F37" t="s">
        <v>265</v>
      </c>
      <c r="G37" s="14">
        <v>44902</v>
      </c>
      <c r="H37" s="14">
        <v>44902</v>
      </c>
      <c r="I37">
        <v>2022</v>
      </c>
      <c r="J37" t="s">
        <v>281</v>
      </c>
      <c r="K37" t="s">
        <v>115</v>
      </c>
      <c r="L37" t="s">
        <v>268</v>
      </c>
      <c r="M37" t="s">
        <v>282</v>
      </c>
      <c r="N37" t="s">
        <v>168</v>
      </c>
      <c r="O37" t="s">
        <v>122</v>
      </c>
      <c r="P37" t="b">
        <v>1</v>
      </c>
      <c r="Q37">
        <v>2022</v>
      </c>
      <c r="R37" t="s">
        <v>270</v>
      </c>
      <c r="S37" t="s">
        <v>18</v>
      </c>
      <c r="T37">
        <v>1760000</v>
      </c>
      <c r="V37" t="s">
        <v>271</v>
      </c>
      <c r="W37">
        <v>10126000</v>
      </c>
      <c r="X37">
        <v>0</v>
      </c>
      <c r="Y37">
        <v>1760000</v>
      </c>
      <c r="Z37">
        <v>0</v>
      </c>
    </row>
    <row r="38" spans="1:26" hidden="1" x14ac:dyDescent="0.25">
      <c r="A38" t="s">
        <v>112</v>
      </c>
      <c r="B38" t="s">
        <v>112</v>
      </c>
      <c r="C38" t="s">
        <v>283</v>
      </c>
      <c r="D38">
        <v>2088</v>
      </c>
      <c r="E38">
        <v>2022</v>
      </c>
      <c r="F38" t="s">
        <v>265</v>
      </c>
      <c r="G38" s="14">
        <v>44902</v>
      </c>
      <c r="H38" s="14">
        <v>44902</v>
      </c>
      <c r="I38">
        <v>2022</v>
      </c>
      <c r="J38" t="s">
        <v>284</v>
      </c>
      <c r="K38" t="s">
        <v>113</v>
      </c>
      <c r="L38" t="s">
        <v>268</v>
      </c>
      <c r="M38" t="s">
        <v>285</v>
      </c>
      <c r="N38" t="s">
        <v>168</v>
      </c>
      <c r="O38" t="s">
        <v>122</v>
      </c>
      <c r="P38" t="b">
        <v>1</v>
      </c>
      <c r="Q38">
        <v>2022</v>
      </c>
      <c r="R38" t="s">
        <v>270</v>
      </c>
      <c r="S38" t="s">
        <v>18</v>
      </c>
      <c r="T38">
        <v>1760000</v>
      </c>
      <c r="V38" t="s">
        <v>271</v>
      </c>
      <c r="W38">
        <v>10126000</v>
      </c>
      <c r="X38">
        <v>0</v>
      </c>
      <c r="Y38">
        <v>1760000</v>
      </c>
      <c r="Z38">
        <v>0</v>
      </c>
    </row>
    <row r="39" spans="1:26" x14ac:dyDescent="0.25">
      <c r="A39" t="s">
        <v>291</v>
      </c>
      <c r="B39" t="s">
        <v>32</v>
      </c>
      <c r="C39" t="s">
        <v>286</v>
      </c>
      <c r="D39">
        <v>2089</v>
      </c>
      <c r="E39">
        <v>2022</v>
      </c>
      <c r="F39" t="s">
        <v>287</v>
      </c>
      <c r="G39" s="14">
        <v>44882</v>
      </c>
      <c r="H39" s="14">
        <v>44904</v>
      </c>
      <c r="I39">
        <v>2022</v>
      </c>
      <c r="J39" t="s">
        <v>288</v>
      </c>
      <c r="K39" t="s">
        <v>289</v>
      </c>
      <c r="L39" t="s">
        <v>268</v>
      </c>
      <c r="M39" t="s">
        <v>290</v>
      </c>
      <c r="N39" t="s">
        <v>168</v>
      </c>
      <c r="O39" t="s">
        <v>121</v>
      </c>
      <c r="P39" t="b">
        <v>1</v>
      </c>
      <c r="Q39">
        <v>2022</v>
      </c>
      <c r="R39" t="s">
        <v>270</v>
      </c>
      <c r="S39" t="s">
        <v>18</v>
      </c>
      <c r="T39">
        <v>2380000</v>
      </c>
      <c r="V39" t="s">
        <v>292</v>
      </c>
      <c r="W39">
        <v>6760800</v>
      </c>
      <c r="X39">
        <v>0</v>
      </c>
      <c r="Y39">
        <v>2380000</v>
      </c>
      <c r="Z39">
        <v>0</v>
      </c>
    </row>
    <row r="40" spans="1:26" x14ac:dyDescent="0.25">
      <c r="A40" t="s">
        <v>298</v>
      </c>
      <c r="B40" t="s">
        <v>44</v>
      </c>
      <c r="C40" t="s">
        <v>293</v>
      </c>
      <c r="D40">
        <v>2090</v>
      </c>
      <c r="E40">
        <v>2022</v>
      </c>
      <c r="F40" t="s">
        <v>294</v>
      </c>
      <c r="G40" s="14">
        <v>44890</v>
      </c>
      <c r="H40" s="14">
        <v>44904</v>
      </c>
      <c r="I40">
        <v>2022</v>
      </c>
      <c r="J40" t="s">
        <v>295</v>
      </c>
      <c r="K40" t="s">
        <v>296</v>
      </c>
      <c r="L40" t="s">
        <v>268</v>
      </c>
      <c r="M40" t="s">
        <v>297</v>
      </c>
      <c r="N40" t="s">
        <v>168</v>
      </c>
      <c r="O40" t="s">
        <v>39</v>
      </c>
      <c r="P40" t="b">
        <v>1</v>
      </c>
      <c r="Q40">
        <v>2022</v>
      </c>
      <c r="R40" t="s">
        <v>270</v>
      </c>
      <c r="S40" t="s">
        <v>18</v>
      </c>
      <c r="T40">
        <v>1733333</v>
      </c>
      <c r="V40" t="s">
        <v>292</v>
      </c>
      <c r="W40">
        <v>10892000</v>
      </c>
      <c r="X40">
        <v>0</v>
      </c>
      <c r="Y40">
        <v>1733333</v>
      </c>
      <c r="Z40">
        <v>0</v>
      </c>
    </row>
    <row r="41" spans="1:26" x14ac:dyDescent="0.25">
      <c r="A41" t="s">
        <v>303</v>
      </c>
      <c r="B41" t="s">
        <v>45</v>
      </c>
      <c r="C41" t="s">
        <v>299</v>
      </c>
      <c r="D41">
        <v>2091</v>
      </c>
      <c r="E41">
        <v>2022</v>
      </c>
      <c r="F41" t="s">
        <v>287</v>
      </c>
      <c r="G41" s="14">
        <v>44882</v>
      </c>
      <c r="H41" s="14">
        <v>44904</v>
      </c>
      <c r="I41">
        <v>2022</v>
      </c>
      <c r="J41" t="s">
        <v>300</v>
      </c>
      <c r="K41" t="s">
        <v>301</v>
      </c>
      <c r="L41" t="s">
        <v>268</v>
      </c>
      <c r="M41" t="s">
        <v>302</v>
      </c>
      <c r="N41" t="s">
        <v>168</v>
      </c>
      <c r="O41" t="s">
        <v>121</v>
      </c>
      <c r="P41" t="b">
        <v>1</v>
      </c>
      <c r="Q41">
        <v>2022</v>
      </c>
      <c r="R41" t="s">
        <v>270</v>
      </c>
      <c r="S41" t="s">
        <v>18</v>
      </c>
      <c r="T41">
        <v>1603200</v>
      </c>
      <c r="V41" t="s">
        <v>292</v>
      </c>
      <c r="W41">
        <v>6760800</v>
      </c>
      <c r="X41">
        <v>0</v>
      </c>
      <c r="Y41">
        <v>1603200</v>
      </c>
      <c r="Z41">
        <v>0</v>
      </c>
    </row>
    <row r="42" spans="1:26" x14ac:dyDescent="0.25">
      <c r="A42" t="s">
        <v>308</v>
      </c>
      <c r="B42" t="s">
        <v>46</v>
      </c>
      <c r="C42" t="s">
        <v>304</v>
      </c>
      <c r="D42">
        <v>2092</v>
      </c>
      <c r="E42">
        <v>2022</v>
      </c>
      <c r="F42" t="s">
        <v>287</v>
      </c>
      <c r="G42" s="14">
        <v>44882</v>
      </c>
      <c r="H42" s="14">
        <v>44904</v>
      </c>
      <c r="I42">
        <v>2022</v>
      </c>
      <c r="J42" t="s">
        <v>305</v>
      </c>
      <c r="K42" t="s">
        <v>306</v>
      </c>
      <c r="L42" t="s">
        <v>268</v>
      </c>
      <c r="M42" t="s">
        <v>307</v>
      </c>
      <c r="N42" t="s">
        <v>168</v>
      </c>
      <c r="O42" t="s">
        <v>121</v>
      </c>
      <c r="P42" t="b">
        <v>1</v>
      </c>
      <c r="Q42">
        <v>2022</v>
      </c>
      <c r="R42" t="s">
        <v>270</v>
      </c>
      <c r="S42" t="s">
        <v>18</v>
      </c>
      <c r="T42">
        <v>1101600</v>
      </c>
      <c r="V42" t="s">
        <v>292</v>
      </c>
      <c r="W42">
        <v>6760800</v>
      </c>
      <c r="X42">
        <v>0</v>
      </c>
      <c r="Y42">
        <v>1101600</v>
      </c>
      <c r="Z42">
        <v>0</v>
      </c>
    </row>
    <row r="43" spans="1:26" x14ac:dyDescent="0.25">
      <c r="A43" t="s">
        <v>314</v>
      </c>
      <c r="B43" t="s">
        <v>49</v>
      </c>
      <c r="C43" t="s">
        <v>309</v>
      </c>
      <c r="D43">
        <v>2093</v>
      </c>
      <c r="E43">
        <v>2022</v>
      </c>
      <c r="F43" t="s">
        <v>310</v>
      </c>
      <c r="G43" s="14">
        <v>44882</v>
      </c>
      <c r="H43" s="14">
        <v>44904</v>
      </c>
      <c r="I43">
        <v>2022</v>
      </c>
      <c r="J43" t="s">
        <v>311</v>
      </c>
      <c r="K43" t="s">
        <v>312</v>
      </c>
      <c r="L43" t="s">
        <v>268</v>
      </c>
      <c r="M43" t="s">
        <v>313</v>
      </c>
      <c r="N43" t="s">
        <v>168</v>
      </c>
      <c r="O43" t="s">
        <v>40</v>
      </c>
      <c r="P43" t="b">
        <v>1</v>
      </c>
      <c r="Q43">
        <v>2022</v>
      </c>
      <c r="R43" t="s">
        <v>270</v>
      </c>
      <c r="S43" t="s">
        <v>18</v>
      </c>
      <c r="T43">
        <v>1282560</v>
      </c>
      <c r="V43" t="s">
        <v>292</v>
      </c>
      <c r="W43">
        <v>18873493</v>
      </c>
      <c r="X43">
        <v>0</v>
      </c>
      <c r="Y43">
        <v>1282560</v>
      </c>
      <c r="Z43">
        <v>0</v>
      </c>
    </row>
    <row r="44" spans="1:26" x14ac:dyDescent="0.25">
      <c r="A44" t="s">
        <v>314</v>
      </c>
      <c r="B44" t="s">
        <v>49</v>
      </c>
      <c r="C44" t="s">
        <v>309</v>
      </c>
      <c r="D44">
        <v>2093</v>
      </c>
      <c r="E44">
        <v>2022</v>
      </c>
      <c r="F44" t="s">
        <v>310</v>
      </c>
      <c r="G44" s="14">
        <v>44882</v>
      </c>
      <c r="H44" s="14">
        <v>44904</v>
      </c>
      <c r="I44">
        <v>2022</v>
      </c>
      <c r="J44" t="s">
        <v>311</v>
      </c>
      <c r="K44" t="s">
        <v>312</v>
      </c>
      <c r="L44" t="s">
        <v>268</v>
      </c>
      <c r="M44" t="s">
        <v>313</v>
      </c>
      <c r="N44" t="s">
        <v>168</v>
      </c>
      <c r="O44" t="s">
        <v>315</v>
      </c>
      <c r="P44" t="b">
        <v>1</v>
      </c>
      <c r="Q44">
        <v>2022</v>
      </c>
      <c r="R44" t="s">
        <v>316</v>
      </c>
      <c r="S44" t="s">
        <v>317</v>
      </c>
      <c r="T44">
        <v>0</v>
      </c>
      <c r="V44" t="s">
        <v>292</v>
      </c>
      <c r="W44">
        <v>2068150</v>
      </c>
      <c r="X44">
        <v>0</v>
      </c>
      <c r="Y44">
        <v>0</v>
      </c>
      <c r="Z44">
        <v>0</v>
      </c>
    </row>
    <row r="45" spans="1:26" x14ac:dyDescent="0.25">
      <c r="A45" t="s">
        <v>322</v>
      </c>
      <c r="B45" t="s">
        <v>50</v>
      </c>
      <c r="C45" t="s">
        <v>318</v>
      </c>
      <c r="D45">
        <v>2094</v>
      </c>
      <c r="E45">
        <v>2022</v>
      </c>
      <c r="F45" t="s">
        <v>310</v>
      </c>
      <c r="G45" s="14">
        <v>44882</v>
      </c>
      <c r="H45" s="14">
        <v>44904</v>
      </c>
      <c r="I45">
        <v>2022</v>
      </c>
      <c r="J45" t="s">
        <v>319</v>
      </c>
      <c r="K45" t="s">
        <v>320</v>
      </c>
      <c r="L45" t="s">
        <v>268</v>
      </c>
      <c r="M45" t="s">
        <v>321</v>
      </c>
      <c r="N45" t="s">
        <v>168</v>
      </c>
      <c r="O45" t="s">
        <v>40</v>
      </c>
      <c r="P45" t="b">
        <v>1</v>
      </c>
      <c r="Q45">
        <v>2022</v>
      </c>
      <c r="R45" t="s">
        <v>270</v>
      </c>
      <c r="S45" t="s">
        <v>18</v>
      </c>
      <c r="T45">
        <v>901800</v>
      </c>
      <c r="V45" t="s">
        <v>292</v>
      </c>
      <c r="W45">
        <v>18873493</v>
      </c>
      <c r="X45">
        <v>0</v>
      </c>
      <c r="Y45">
        <v>901800</v>
      </c>
      <c r="Z45">
        <v>0</v>
      </c>
    </row>
    <row r="46" spans="1:26" x14ac:dyDescent="0.25">
      <c r="A46" t="s">
        <v>322</v>
      </c>
      <c r="B46" t="s">
        <v>50</v>
      </c>
      <c r="C46" t="s">
        <v>318</v>
      </c>
      <c r="D46">
        <v>2094</v>
      </c>
      <c r="E46">
        <v>2022</v>
      </c>
      <c r="F46" t="s">
        <v>310</v>
      </c>
      <c r="G46" s="14">
        <v>44882</v>
      </c>
      <c r="H46" s="14">
        <v>44904</v>
      </c>
      <c r="I46">
        <v>2022</v>
      </c>
      <c r="J46" t="s">
        <v>319</v>
      </c>
      <c r="K46" t="s">
        <v>320</v>
      </c>
      <c r="L46" t="s">
        <v>268</v>
      </c>
      <c r="M46" t="s">
        <v>321</v>
      </c>
      <c r="N46" t="s">
        <v>168</v>
      </c>
      <c r="O46" t="s">
        <v>315</v>
      </c>
      <c r="P46" t="b">
        <v>1</v>
      </c>
      <c r="Q46">
        <v>2022</v>
      </c>
      <c r="R46" t="s">
        <v>316</v>
      </c>
      <c r="S46" t="s">
        <v>317</v>
      </c>
      <c r="T46">
        <v>0</v>
      </c>
      <c r="V46" t="s">
        <v>292</v>
      </c>
      <c r="W46">
        <v>2068150</v>
      </c>
      <c r="X46">
        <v>0</v>
      </c>
      <c r="Y46">
        <v>0</v>
      </c>
      <c r="Z46">
        <v>0</v>
      </c>
    </row>
    <row r="47" spans="1:26" x14ac:dyDescent="0.25">
      <c r="A47" t="s">
        <v>327</v>
      </c>
      <c r="B47" t="s">
        <v>51</v>
      </c>
      <c r="C47" t="s">
        <v>323</v>
      </c>
      <c r="D47">
        <v>2095</v>
      </c>
      <c r="E47">
        <v>2022</v>
      </c>
      <c r="F47" t="s">
        <v>310</v>
      </c>
      <c r="G47" s="14">
        <v>44882</v>
      </c>
      <c r="H47" s="14">
        <v>44904</v>
      </c>
      <c r="I47">
        <v>2022</v>
      </c>
      <c r="J47" t="s">
        <v>324</v>
      </c>
      <c r="K47" t="s">
        <v>325</v>
      </c>
      <c r="L47" t="s">
        <v>268</v>
      </c>
      <c r="M47" t="s">
        <v>326</v>
      </c>
      <c r="N47" t="s">
        <v>168</v>
      </c>
      <c r="O47" t="s">
        <v>40</v>
      </c>
      <c r="P47" t="b">
        <v>1</v>
      </c>
      <c r="Q47">
        <v>2022</v>
      </c>
      <c r="R47" t="s">
        <v>270</v>
      </c>
      <c r="S47" t="s">
        <v>18</v>
      </c>
      <c r="T47">
        <v>901800</v>
      </c>
      <c r="V47" t="s">
        <v>292</v>
      </c>
      <c r="W47">
        <v>18873493</v>
      </c>
      <c r="X47">
        <v>0</v>
      </c>
      <c r="Y47">
        <v>901800</v>
      </c>
      <c r="Z47">
        <v>0</v>
      </c>
    </row>
    <row r="48" spans="1:26" x14ac:dyDescent="0.25">
      <c r="A48" t="s">
        <v>327</v>
      </c>
      <c r="B48" t="s">
        <v>51</v>
      </c>
      <c r="C48" t="s">
        <v>323</v>
      </c>
      <c r="D48">
        <v>2095</v>
      </c>
      <c r="E48">
        <v>2022</v>
      </c>
      <c r="F48" t="s">
        <v>310</v>
      </c>
      <c r="G48" s="14">
        <v>44882</v>
      </c>
      <c r="H48" s="14">
        <v>44904</v>
      </c>
      <c r="I48">
        <v>2022</v>
      </c>
      <c r="J48" t="s">
        <v>324</v>
      </c>
      <c r="K48" t="s">
        <v>325</v>
      </c>
      <c r="L48" t="s">
        <v>268</v>
      </c>
      <c r="M48" t="s">
        <v>326</v>
      </c>
      <c r="N48" t="s">
        <v>168</v>
      </c>
      <c r="O48" t="s">
        <v>315</v>
      </c>
      <c r="P48" t="b">
        <v>1</v>
      </c>
      <c r="Q48">
        <v>2022</v>
      </c>
      <c r="R48" t="s">
        <v>316</v>
      </c>
      <c r="S48" t="s">
        <v>317</v>
      </c>
      <c r="T48">
        <v>0</v>
      </c>
      <c r="V48" t="s">
        <v>292</v>
      </c>
      <c r="W48">
        <v>2068150</v>
      </c>
      <c r="X48">
        <v>0</v>
      </c>
      <c r="Y48">
        <v>0</v>
      </c>
      <c r="Z48">
        <v>0</v>
      </c>
    </row>
    <row r="49" spans="1:26" x14ac:dyDescent="0.25">
      <c r="A49" t="s">
        <v>332</v>
      </c>
      <c r="B49" t="s">
        <v>52</v>
      </c>
      <c r="C49" t="s">
        <v>328</v>
      </c>
      <c r="D49">
        <v>2096</v>
      </c>
      <c r="E49">
        <v>2022</v>
      </c>
      <c r="F49" t="s">
        <v>310</v>
      </c>
      <c r="G49" s="14">
        <v>44882</v>
      </c>
      <c r="H49" s="14">
        <v>44904</v>
      </c>
      <c r="I49">
        <v>2022</v>
      </c>
      <c r="J49" t="s">
        <v>329</v>
      </c>
      <c r="K49" t="s">
        <v>330</v>
      </c>
      <c r="L49" t="s">
        <v>268</v>
      </c>
      <c r="M49" t="s">
        <v>331</v>
      </c>
      <c r="N49" t="s">
        <v>168</v>
      </c>
      <c r="O49" t="s">
        <v>40</v>
      </c>
      <c r="P49" t="b">
        <v>1</v>
      </c>
      <c r="Q49">
        <v>2022</v>
      </c>
      <c r="R49" t="s">
        <v>270</v>
      </c>
      <c r="S49" t="s">
        <v>18</v>
      </c>
      <c r="T49">
        <v>901800</v>
      </c>
      <c r="V49" t="s">
        <v>292</v>
      </c>
      <c r="W49">
        <v>18873493</v>
      </c>
      <c r="X49">
        <v>0</v>
      </c>
      <c r="Y49">
        <v>901800</v>
      </c>
      <c r="Z49">
        <v>0</v>
      </c>
    </row>
    <row r="50" spans="1:26" x14ac:dyDescent="0.25">
      <c r="A50" t="s">
        <v>332</v>
      </c>
      <c r="B50" t="s">
        <v>52</v>
      </c>
      <c r="C50" t="s">
        <v>328</v>
      </c>
      <c r="D50">
        <v>2096</v>
      </c>
      <c r="E50">
        <v>2022</v>
      </c>
      <c r="F50" t="s">
        <v>310</v>
      </c>
      <c r="G50" s="14">
        <v>44882</v>
      </c>
      <c r="H50" s="14">
        <v>44904</v>
      </c>
      <c r="I50">
        <v>2022</v>
      </c>
      <c r="J50" t="s">
        <v>329</v>
      </c>
      <c r="K50" t="s">
        <v>330</v>
      </c>
      <c r="L50" t="s">
        <v>268</v>
      </c>
      <c r="M50" t="s">
        <v>331</v>
      </c>
      <c r="N50" t="s">
        <v>168</v>
      </c>
      <c r="O50" t="s">
        <v>315</v>
      </c>
      <c r="P50" t="b">
        <v>1</v>
      </c>
      <c r="Q50">
        <v>2022</v>
      </c>
      <c r="R50" t="s">
        <v>316</v>
      </c>
      <c r="S50" t="s">
        <v>317</v>
      </c>
      <c r="T50">
        <v>0</v>
      </c>
      <c r="V50" t="s">
        <v>292</v>
      </c>
      <c r="W50">
        <v>2068150</v>
      </c>
      <c r="X50">
        <v>0</v>
      </c>
      <c r="Y50">
        <v>0</v>
      </c>
      <c r="Z50">
        <v>0</v>
      </c>
    </row>
    <row r="51" spans="1:26" x14ac:dyDescent="0.25">
      <c r="A51" t="s">
        <v>337</v>
      </c>
      <c r="B51" t="s">
        <v>53</v>
      </c>
      <c r="C51" t="s">
        <v>333</v>
      </c>
      <c r="D51">
        <v>2097</v>
      </c>
      <c r="E51">
        <v>2022</v>
      </c>
      <c r="F51" t="s">
        <v>310</v>
      </c>
      <c r="G51" s="14">
        <v>44882</v>
      </c>
      <c r="H51" s="14">
        <v>44904</v>
      </c>
      <c r="I51">
        <v>2022</v>
      </c>
      <c r="J51" t="s">
        <v>334</v>
      </c>
      <c r="K51" t="s">
        <v>335</v>
      </c>
      <c r="L51" t="s">
        <v>268</v>
      </c>
      <c r="M51" t="s">
        <v>336</v>
      </c>
      <c r="N51" t="s">
        <v>168</v>
      </c>
      <c r="O51" t="s">
        <v>40</v>
      </c>
      <c r="P51" t="b">
        <v>1</v>
      </c>
      <c r="Q51">
        <v>2022</v>
      </c>
      <c r="R51" t="s">
        <v>270</v>
      </c>
      <c r="S51" t="s">
        <v>18</v>
      </c>
      <c r="T51">
        <v>901800</v>
      </c>
      <c r="V51" t="s">
        <v>292</v>
      </c>
      <c r="W51">
        <v>18873493</v>
      </c>
      <c r="X51">
        <v>0</v>
      </c>
      <c r="Y51">
        <v>901800</v>
      </c>
      <c r="Z51">
        <v>0</v>
      </c>
    </row>
    <row r="52" spans="1:26" x14ac:dyDescent="0.25">
      <c r="A52" t="s">
        <v>337</v>
      </c>
      <c r="B52" t="s">
        <v>53</v>
      </c>
      <c r="C52" t="s">
        <v>333</v>
      </c>
      <c r="D52">
        <v>2097</v>
      </c>
      <c r="E52">
        <v>2022</v>
      </c>
      <c r="F52" t="s">
        <v>310</v>
      </c>
      <c r="G52" s="14">
        <v>44882</v>
      </c>
      <c r="H52" s="14">
        <v>44904</v>
      </c>
      <c r="I52">
        <v>2022</v>
      </c>
      <c r="J52" t="s">
        <v>334</v>
      </c>
      <c r="K52" t="s">
        <v>335</v>
      </c>
      <c r="L52" t="s">
        <v>268</v>
      </c>
      <c r="M52" t="s">
        <v>336</v>
      </c>
      <c r="N52" t="s">
        <v>168</v>
      </c>
      <c r="O52" t="s">
        <v>315</v>
      </c>
      <c r="P52" t="b">
        <v>1</v>
      </c>
      <c r="Q52">
        <v>2022</v>
      </c>
      <c r="R52" t="s">
        <v>316</v>
      </c>
      <c r="S52" t="s">
        <v>317</v>
      </c>
      <c r="T52">
        <v>0</v>
      </c>
      <c r="V52" t="s">
        <v>292</v>
      </c>
      <c r="W52">
        <v>2068150</v>
      </c>
      <c r="X52">
        <v>0</v>
      </c>
      <c r="Y52">
        <v>0</v>
      </c>
      <c r="Z52">
        <v>0</v>
      </c>
    </row>
    <row r="53" spans="1:26" x14ac:dyDescent="0.25">
      <c r="A53" t="s">
        <v>342</v>
      </c>
      <c r="B53" t="s">
        <v>54</v>
      </c>
      <c r="C53" t="s">
        <v>338</v>
      </c>
      <c r="D53">
        <v>2098</v>
      </c>
      <c r="E53">
        <v>2022</v>
      </c>
      <c r="F53" t="s">
        <v>310</v>
      </c>
      <c r="G53" s="14">
        <v>44882</v>
      </c>
      <c r="H53" s="14">
        <v>44904</v>
      </c>
      <c r="I53">
        <v>2022</v>
      </c>
      <c r="J53" t="s">
        <v>339</v>
      </c>
      <c r="K53" t="s">
        <v>340</v>
      </c>
      <c r="L53" t="s">
        <v>268</v>
      </c>
      <c r="M53" t="s">
        <v>341</v>
      </c>
      <c r="N53" t="s">
        <v>168</v>
      </c>
      <c r="O53" t="s">
        <v>40</v>
      </c>
      <c r="P53" t="b">
        <v>1</v>
      </c>
      <c r="Q53">
        <v>2022</v>
      </c>
      <c r="R53" t="s">
        <v>270</v>
      </c>
      <c r="S53" t="s">
        <v>18</v>
      </c>
      <c r="T53">
        <v>901800</v>
      </c>
      <c r="V53" t="s">
        <v>292</v>
      </c>
      <c r="W53">
        <v>18873493</v>
      </c>
      <c r="X53">
        <v>0</v>
      </c>
      <c r="Y53">
        <v>901800</v>
      </c>
      <c r="Z53">
        <v>0</v>
      </c>
    </row>
    <row r="54" spans="1:26" x14ac:dyDescent="0.25">
      <c r="A54" t="s">
        <v>342</v>
      </c>
      <c r="B54" t="s">
        <v>54</v>
      </c>
      <c r="C54" t="s">
        <v>338</v>
      </c>
      <c r="D54">
        <v>2098</v>
      </c>
      <c r="E54">
        <v>2022</v>
      </c>
      <c r="F54" t="s">
        <v>310</v>
      </c>
      <c r="G54" s="14">
        <v>44882</v>
      </c>
      <c r="H54" s="14">
        <v>44904</v>
      </c>
      <c r="I54">
        <v>2022</v>
      </c>
      <c r="J54" t="s">
        <v>339</v>
      </c>
      <c r="K54" t="s">
        <v>340</v>
      </c>
      <c r="L54" t="s">
        <v>268</v>
      </c>
      <c r="M54" t="s">
        <v>341</v>
      </c>
      <c r="N54" t="s">
        <v>168</v>
      </c>
      <c r="O54" t="s">
        <v>315</v>
      </c>
      <c r="P54" t="b">
        <v>1</v>
      </c>
      <c r="Q54">
        <v>2022</v>
      </c>
      <c r="R54" t="s">
        <v>316</v>
      </c>
      <c r="S54" t="s">
        <v>317</v>
      </c>
      <c r="T54">
        <v>0</v>
      </c>
      <c r="V54" t="s">
        <v>292</v>
      </c>
      <c r="W54">
        <v>2068150</v>
      </c>
      <c r="X54">
        <v>0</v>
      </c>
      <c r="Y54">
        <v>0</v>
      </c>
      <c r="Z54">
        <v>0</v>
      </c>
    </row>
    <row r="55" spans="1:26" x14ac:dyDescent="0.25">
      <c r="A55" t="s">
        <v>347</v>
      </c>
      <c r="B55" t="s">
        <v>55</v>
      </c>
      <c r="C55" t="s">
        <v>343</v>
      </c>
      <c r="D55">
        <v>2099</v>
      </c>
      <c r="E55">
        <v>2022</v>
      </c>
      <c r="F55" t="s">
        <v>310</v>
      </c>
      <c r="G55" s="14">
        <v>44882</v>
      </c>
      <c r="H55" s="14">
        <v>44904</v>
      </c>
      <c r="I55">
        <v>2022</v>
      </c>
      <c r="J55" t="s">
        <v>344</v>
      </c>
      <c r="K55" t="s">
        <v>345</v>
      </c>
      <c r="L55" t="s">
        <v>268</v>
      </c>
      <c r="M55" t="s">
        <v>346</v>
      </c>
      <c r="N55" t="s">
        <v>168</v>
      </c>
      <c r="O55" t="s">
        <v>40</v>
      </c>
      <c r="P55" t="b">
        <v>1</v>
      </c>
      <c r="Q55">
        <v>2022</v>
      </c>
      <c r="R55" t="s">
        <v>270</v>
      </c>
      <c r="S55" t="s">
        <v>18</v>
      </c>
      <c r="T55">
        <v>901800</v>
      </c>
      <c r="V55" t="s">
        <v>292</v>
      </c>
      <c r="W55">
        <v>18873493</v>
      </c>
      <c r="X55">
        <v>0</v>
      </c>
      <c r="Y55">
        <v>901800</v>
      </c>
      <c r="Z55">
        <v>0</v>
      </c>
    </row>
    <row r="56" spans="1:26" x14ac:dyDescent="0.25">
      <c r="A56" t="s">
        <v>347</v>
      </c>
      <c r="B56" t="s">
        <v>55</v>
      </c>
      <c r="C56" t="s">
        <v>343</v>
      </c>
      <c r="D56">
        <v>2099</v>
      </c>
      <c r="E56">
        <v>2022</v>
      </c>
      <c r="F56" t="s">
        <v>310</v>
      </c>
      <c r="G56" s="14">
        <v>44882</v>
      </c>
      <c r="H56" s="14">
        <v>44904</v>
      </c>
      <c r="I56">
        <v>2022</v>
      </c>
      <c r="J56" t="s">
        <v>344</v>
      </c>
      <c r="K56" t="s">
        <v>345</v>
      </c>
      <c r="L56" t="s">
        <v>268</v>
      </c>
      <c r="M56" t="s">
        <v>346</v>
      </c>
      <c r="N56" t="s">
        <v>168</v>
      </c>
      <c r="O56" t="s">
        <v>315</v>
      </c>
      <c r="P56" t="b">
        <v>1</v>
      </c>
      <c r="Q56">
        <v>2022</v>
      </c>
      <c r="R56" t="s">
        <v>316</v>
      </c>
      <c r="S56" t="s">
        <v>317</v>
      </c>
      <c r="T56">
        <v>0</v>
      </c>
      <c r="V56" t="s">
        <v>292</v>
      </c>
      <c r="W56">
        <v>2068150</v>
      </c>
      <c r="X56">
        <v>0</v>
      </c>
      <c r="Y56">
        <v>0</v>
      </c>
      <c r="Z56">
        <v>0</v>
      </c>
    </row>
    <row r="57" spans="1:26" x14ac:dyDescent="0.25">
      <c r="A57" t="s">
        <v>352</v>
      </c>
      <c r="B57" t="s">
        <v>65</v>
      </c>
      <c r="C57" t="s">
        <v>348</v>
      </c>
      <c r="D57">
        <v>2100</v>
      </c>
      <c r="E57">
        <v>2022</v>
      </c>
      <c r="F57" t="s">
        <v>310</v>
      </c>
      <c r="G57" s="14">
        <v>44882</v>
      </c>
      <c r="H57" s="14">
        <v>44904</v>
      </c>
      <c r="I57">
        <v>2022</v>
      </c>
      <c r="J57" t="s">
        <v>349</v>
      </c>
      <c r="K57" t="s">
        <v>350</v>
      </c>
      <c r="L57" t="s">
        <v>268</v>
      </c>
      <c r="M57" t="s">
        <v>351</v>
      </c>
      <c r="N57" t="s">
        <v>168</v>
      </c>
      <c r="O57" t="s">
        <v>40</v>
      </c>
      <c r="P57" t="b">
        <v>1</v>
      </c>
      <c r="Q57">
        <v>2022</v>
      </c>
      <c r="R57" t="s">
        <v>270</v>
      </c>
      <c r="S57" t="s">
        <v>18</v>
      </c>
      <c r="T57">
        <v>826650</v>
      </c>
      <c r="V57" t="s">
        <v>292</v>
      </c>
      <c r="W57">
        <v>18873493</v>
      </c>
      <c r="X57">
        <v>0</v>
      </c>
      <c r="Y57">
        <v>826650</v>
      </c>
      <c r="Z57">
        <v>0</v>
      </c>
    </row>
    <row r="58" spans="1:26" x14ac:dyDescent="0.25">
      <c r="A58" t="s">
        <v>352</v>
      </c>
      <c r="B58" t="s">
        <v>65</v>
      </c>
      <c r="C58" t="s">
        <v>348</v>
      </c>
      <c r="D58">
        <v>2100</v>
      </c>
      <c r="E58">
        <v>2022</v>
      </c>
      <c r="F58" t="s">
        <v>310</v>
      </c>
      <c r="G58" s="14">
        <v>44882</v>
      </c>
      <c r="H58" s="14">
        <v>44904</v>
      </c>
      <c r="I58">
        <v>2022</v>
      </c>
      <c r="J58" t="s">
        <v>349</v>
      </c>
      <c r="K58" t="s">
        <v>350</v>
      </c>
      <c r="L58" t="s">
        <v>268</v>
      </c>
      <c r="M58" t="s">
        <v>351</v>
      </c>
      <c r="N58" t="s">
        <v>168</v>
      </c>
      <c r="O58" t="s">
        <v>315</v>
      </c>
      <c r="P58" t="b">
        <v>1</v>
      </c>
      <c r="Q58">
        <v>2022</v>
      </c>
      <c r="R58" t="s">
        <v>316</v>
      </c>
      <c r="S58" t="s">
        <v>317</v>
      </c>
      <c r="T58">
        <v>0</v>
      </c>
      <c r="V58" t="s">
        <v>292</v>
      </c>
      <c r="W58">
        <v>2068150</v>
      </c>
      <c r="X58">
        <v>0</v>
      </c>
      <c r="Y58">
        <v>0</v>
      </c>
      <c r="Z58">
        <v>0</v>
      </c>
    </row>
    <row r="59" spans="1:26" x14ac:dyDescent="0.25">
      <c r="A59" t="s">
        <v>357</v>
      </c>
      <c r="B59" t="s">
        <v>66</v>
      </c>
      <c r="C59" t="s">
        <v>353</v>
      </c>
      <c r="D59">
        <v>2101</v>
      </c>
      <c r="E59">
        <v>2022</v>
      </c>
      <c r="F59" t="s">
        <v>310</v>
      </c>
      <c r="G59" s="14">
        <v>44882</v>
      </c>
      <c r="H59" s="14">
        <v>44904</v>
      </c>
      <c r="I59">
        <v>2022</v>
      </c>
      <c r="J59" t="s">
        <v>354</v>
      </c>
      <c r="K59" t="s">
        <v>355</v>
      </c>
      <c r="L59" t="s">
        <v>268</v>
      </c>
      <c r="M59" t="s">
        <v>356</v>
      </c>
      <c r="N59" t="s">
        <v>168</v>
      </c>
      <c r="O59" t="s">
        <v>40</v>
      </c>
      <c r="P59" t="b">
        <v>1</v>
      </c>
      <c r="Q59">
        <v>2022</v>
      </c>
      <c r="R59" t="s">
        <v>270</v>
      </c>
      <c r="S59" t="s">
        <v>18</v>
      </c>
      <c r="T59">
        <v>826650</v>
      </c>
      <c r="V59" t="s">
        <v>292</v>
      </c>
      <c r="W59">
        <v>18873493</v>
      </c>
      <c r="X59">
        <v>0</v>
      </c>
      <c r="Y59">
        <v>221784</v>
      </c>
      <c r="Z59">
        <v>0</v>
      </c>
    </row>
    <row r="60" spans="1:26" x14ac:dyDescent="0.25">
      <c r="A60" t="s">
        <v>357</v>
      </c>
      <c r="B60" t="s">
        <v>66</v>
      </c>
      <c r="C60" t="s">
        <v>353</v>
      </c>
      <c r="D60">
        <v>2101</v>
      </c>
      <c r="E60">
        <v>2022</v>
      </c>
      <c r="F60" t="s">
        <v>310</v>
      </c>
      <c r="G60" s="14">
        <v>44882</v>
      </c>
      <c r="H60" s="14">
        <v>44904</v>
      </c>
      <c r="I60">
        <v>2022</v>
      </c>
      <c r="J60" t="s">
        <v>354</v>
      </c>
      <c r="K60" t="s">
        <v>355</v>
      </c>
      <c r="L60" t="s">
        <v>268</v>
      </c>
      <c r="M60" t="s">
        <v>356</v>
      </c>
      <c r="N60" t="s">
        <v>168</v>
      </c>
      <c r="O60" t="s">
        <v>315</v>
      </c>
      <c r="P60" t="b">
        <v>1</v>
      </c>
      <c r="Q60">
        <v>2022</v>
      </c>
      <c r="R60" t="s">
        <v>316</v>
      </c>
      <c r="S60" t="s">
        <v>317</v>
      </c>
      <c r="T60">
        <v>0</v>
      </c>
      <c r="V60" t="s">
        <v>292</v>
      </c>
      <c r="W60">
        <v>2068150</v>
      </c>
      <c r="X60">
        <v>0</v>
      </c>
      <c r="Y60">
        <v>0</v>
      </c>
      <c r="Z60">
        <v>0</v>
      </c>
    </row>
    <row r="61" spans="1:26" x14ac:dyDescent="0.25">
      <c r="A61" t="s">
        <v>362</v>
      </c>
      <c r="B61" t="s">
        <v>67</v>
      </c>
      <c r="C61" t="s">
        <v>358</v>
      </c>
      <c r="D61">
        <v>2102</v>
      </c>
      <c r="E61">
        <v>2022</v>
      </c>
      <c r="F61" t="s">
        <v>310</v>
      </c>
      <c r="G61" s="14">
        <v>44882</v>
      </c>
      <c r="H61" s="14">
        <v>44904</v>
      </c>
      <c r="I61">
        <v>2022</v>
      </c>
      <c r="J61" t="s">
        <v>359</v>
      </c>
      <c r="K61" t="s">
        <v>360</v>
      </c>
      <c r="L61" t="s">
        <v>268</v>
      </c>
      <c r="M61" t="s">
        <v>361</v>
      </c>
      <c r="N61" t="s">
        <v>168</v>
      </c>
      <c r="O61" t="s">
        <v>40</v>
      </c>
      <c r="P61" t="b">
        <v>1</v>
      </c>
      <c r="Q61">
        <v>2022</v>
      </c>
      <c r="R61" t="s">
        <v>270</v>
      </c>
      <c r="S61" t="s">
        <v>18</v>
      </c>
      <c r="T61">
        <v>826650</v>
      </c>
      <c r="V61" t="s">
        <v>292</v>
      </c>
      <c r="W61">
        <v>18873493</v>
      </c>
      <c r="X61">
        <v>0</v>
      </c>
      <c r="Y61">
        <v>826650</v>
      </c>
      <c r="Z61">
        <v>0</v>
      </c>
    </row>
    <row r="62" spans="1:26" x14ac:dyDescent="0.25">
      <c r="A62" t="s">
        <v>362</v>
      </c>
      <c r="B62" t="s">
        <v>67</v>
      </c>
      <c r="C62" t="s">
        <v>358</v>
      </c>
      <c r="D62">
        <v>2102</v>
      </c>
      <c r="E62">
        <v>2022</v>
      </c>
      <c r="F62" t="s">
        <v>310</v>
      </c>
      <c r="G62" s="14">
        <v>44882</v>
      </c>
      <c r="H62" s="14">
        <v>44904</v>
      </c>
      <c r="I62">
        <v>2022</v>
      </c>
      <c r="J62" t="s">
        <v>359</v>
      </c>
      <c r="K62" t="s">
        <v>360</v>
      </c>
      <c r="L62" t="s">
        <v>268</v>
      </c>
      <c r="M62" t="s">
        <v>361</v>
      </c>
      <c r="N62" t="s">
        <v>168</v>
      </c>
      <c r="O62" t="s">
        <v>315</v>
      </c>
      <c r="P62" t="b">
        <v>1</v>
      </c>
      <c r="Q62">
        <v>2022</v>
      </c>
      <c r="R62" t="s">
        <v>316</v>
      </c>
      <c r="S62" t="s">
        <v>317</v>
      </c>
      <c r="T62">
        <v>0</v>
      </c>
      <c r="V62" t="s">
        <v>292</v>
      </c>
      <c r="W62">
        <v>2068150</v>
      </c>
      <c r="X62">
        <v>0</v>
      </c>
      <c r="Y62">
        <v>0</v>
      </c>
      <c r="Z62">
        <v>0</v>
      </c>
    </row>
    <row r="63" spans="1:26" x14ac:dyDescent="0.25">
      <c r="A63" t="s">
        <v>367</v>
      </c>
      <c r="B63" t="s">
        <v>68</v>
      </c>
      <c r="C63" t="s">
        <v>363</v>
      </c>
      <c r="D63">
        <v>2103</v>
      </c>
      <c r="E63">
        <v>2022</v>
      </c>
      <c r="F63" t="s">
        <v>310</v>
      </c>
      <c r="G63" s="14">
        <v>44882</v>
      </c>
      <c r="H63" s="14">
        <v>44904</v>
      </c>
      <c r="I63">
        <v>2022</v>
      </c>
      <c r="J63" t="s">
        <v>364</v>
      </c>
      <c r="K63" t="s">
        <v>365</v>
      </c>
      <c r="L63" t="s">
        <v>268</v>
      </c>
      <c r="M63" t="s">
        <v>366</v>
      </c>
      <c r="N63" t="s">
        <v>168</v>
      </c>
      <c r="O63" t="s">
        <v>40</v>
      </c>
      <c r="P63" t="b">
        <v>1</v>
      </c>
      <c r="Q63">
        <v>2022</v>
      </c>
      <c r="R63" t="s">
        <v>270</v>
      </c>
      <c r="S63" t="s">
        <v>18</v>
      </c>
      <c r="T63">
        <v>826650</v>
      </c>
      <c r="V63" t="s">
        <v>292</v>
      </c>
      <c r="W63">
        <v>18873493</v>
      </c>
      <c r="X63">
        <v>0</v>
      </c>
      <c r="Y63">
        <v>826650</v>
      </c>
      <c r="Z63">
        <v>0</v>
      </c>
    </row>
    <row r="64" spans="1:26" x14ac:dyDescent="0.25">
      <c r="A64" t="s">
        <v>367</v>
      </c>
      <c r="B64" t="s">
        <v>68</v>
      </c>
      <c r="C64" t="s">
        <v>363</v>
      </c>
      <c r="D64">
        <v>2103</v>
      </c>
      <c r="E64">
        <v>2022</v>
      </c>
      <c r="F64" t="s">
        <v>310</v>
      </c>
      <c r="G64" s="14">
        <v>44882</v>
      </c>
      <c r="H64" s="14">
        <v>44904</v>
      </c>
      <c r="I64">
        <v>2022</v>
      </c>
      <c r="J64" t="s">
        <v>364</v>
      </c>
      <c r="K64" t="s">
        <v>365</v>
      </c>
      <c r="L64" t="s">
        <v>268</v>
      </c>
      <c r="M64" t="s">
        <v>366</v>
      </c>
      <c r="N64" t="s">
        <v>168</v>
      </c>
      <c r="O64" t="s">
        <v>315</v>
      </c>
      <c r="P64" t="b">
        <v>1</v>
      </c>
      <c r="Q64">
        <v>2022</v>
      </c>
      <c r="R64" t="s">
        <v>316</v>
      </c>
      <c r="S64" t="s">
        <v>317</v>
      </c>
      <c r="T64">
        <v>0</v>
      </c>
      <c r="V64" t="s">
        <v>292</v>
      </c>
      <c r="W64">
        <v>2068150</v>
      </c>
      <c r="X64">
        <v>0</v>
      </c>
      <c r="Y64">
        <v>0</v>
      </c>
      <c r="Z64">
        <v>0</v>
      </c>
    </row>
    <row r="65" spans="1:26" x14ac:dyDescent="0.25">
      <c r="A65" t="s">
        <v>372</v>
      </c>
      <c r="B65" t="s">
        <v>69</v>
      </c>
      <c r="C65" t="s">
        <v>368</v>
      </c>
      <c r="D65">
        <v>2104</v>
      </c>
      <c r="E65">
        <v>2022</v>
      </c>
      <c r="F65" t="s">
        <v>310</v>
      </c>
      <c r="G65" s="14">
        <v>44882</v>
      </c>
      <c r="H65" s="14">
        <v>44904</v>
      </c>
      <c r="I65">
        <v>2022</v>
      </c>
      <c r="J65" t="s">
        <v>369</v>
      </c>
      <c r="K65" t="s">
        <v>370</v>
      </c>
      <c r="L65" t="s">
        <v>268</v>
      </c>
      <c r="M65" t="s">
        <v>371</v>
      </c>
      <c r="N65" t="s">
        <v>168</v>
      </c>
      <c r="O65" t="s">
        <v>40</v>
      </c>
      <c r="P65" t="b">
        <v>1</v>
      </c>
      <c r="Q65">
        <v>2022</v>
      </c>
      <c r="R65" t="s">
        <v>270</v>
      </c>
      <c r="S65" t="s">
        <v>18</v>
      </c>
      <c r="T65">
        <v>826650</v>
      </c>
      <c r="V65" t="s">
        <v>292</v>
      </c>
      <c r="W65">
        <v>18873493</v>
      </c>
      <c r="X65">
        <v>0</v>
      </c>
      <c r="Y65">
        <v>826650</v>
      </c>
      <c r="Z65">
        <v>0</v>
      </c>
    </row>
    <row r="66" spans="1:26" x14ac:dyDescent="0.25">
      <c r="A66" t="s">
        <v>372</v>
      </c>
      <c r="B66" t="s">
        <v>69</v>
      </c>
      <c r="C66" t="s">
        <v>368</v>
      </c>
      <c r="D66">
        <v>2104</v>
      </c>
      <c r="E66">
        <v>2022</v>
      </c>
      <c r="F66" t="s">
        <v>310</v>
      </c>
      <c r="G66" s="14">
        <v>44882</v>
      </c>
      <c r="H66" s="14">
        <v>44904</v>
      </c>
      <c r="I66">
        <v>2022</v>
      </c>
      <c r="J66" t="s">
        <v>369</v>
      </c>
      <c r="K66" t="s">
        <v>370</v>
      </c>
      <c r="L66" t="s">
        <v>268</v>
      </c>
      <c r="M66" t="s">
        <v>371</v>
      </c>
      <c r="N66" t="s">
        <v>168</v>
      </c>
      <c r="O66" t="s">
        <v>315</v>
      </c>
      <c r="P66" t="b">
        <v>1</v>
      </c>
      <c r="Q66">
        <v>2022</v>
      </c>
      <c r="R66" t="s">
        <v>316</v>
      </c>
      <c r="S66" t="s">
        <v>317</v>
      </c>
      <c r="T66">
        <v>0</v>
      </c>
      <c r="V66" t="s">
        <v>292</v>
      </c>
      <c r="W66">
        <v>2068150</v>
      </c>
      <c r="X66">
        <v>0</v>
      </c>
      <c r="Y66">
        <v>0</v>
      </c>
      <c r="Z66">
        <v>0</v>
      </c>
    </row>
    <row r="67" spans="1:26" x14ac:dyDescent="0.25">
      <c r="A67" t="s">
        <v>377</v>
      </c>
      <c r="B67" t="s">
        <v>70</v>
      </c>
      <c r="C67" t="s">
        <v>373</v>
      </c>
      <c r="D67">
        <v>2105</v>
      </c>
      <c r="E67">
        <v>2022</v>
      </c>
      <c r="F67" t="s">
        <v>310</v>
      </c>
      <c r="G67" s="14">
        <v>44882</v>
      </c>
      <c r="H67" s="14">
        <v>44904</v>
      </c>
      <c r="I67">
        <v>2022</v>
      </c>
      <c r="J67" t="s">
        <v>374</v>
      </c>
      <c r="K67" t="s">
        <v>375</v>
      </c>
      <c r="L67" t="s">
        <v>268</v>
      </c>
      <c r="M67" t="s">
        <v>376</v>
      </c>
      <c r="N67" t="s">
        <v>168</v>
      </c>
      <c r="O67" t="s">
        <v>40</v>
      </c>
      <c r="P67" t="b">
        <v>1</v>
      </c>
      <c r="Q67">
        <v>2022</v>
      </c>
      <c r="R67" t="s">
        <v>270</v>
      </c>
      <c r="S67" t="s">
        <v>18</v>
      </c>
      <c r="T67">
        <v>826650</v>
      </c>
      <c r="V67" t="s">
        <v>292</v>
      </c>
      <c r="W67">
        <v>18873493</v>
      </c>
      <c r="X67">
        <v>0</v>
      </c>
      <c r="Y67">
        <v>826650</v>
      </c>
      <c r="Z67">
        <v>0</v>
      </c>
    </row>
    <row r="68" spans="1:26" x14ac:dyDescent="0.25">
      <c r="A68" t="s">
        <v>377</v>
      </c>
      <c r="B68" t="s">
        <v>70</v>
      </c>
      <c r="C68" t="s">
        <v>373</v>
      </c>
      <c r="D68">
        <v>2105</v>
      </c>
      <c r="E68">
        <v>2022</v>
      </c>
      <c r="F68" t="s">
        <v>310</v>
      </c>
      <c r="G68" s="14">
        <v>44882</v>
      </c>
      <c r="H68" s="14">
        <v>44904</v>
      </c>
      <c r="I68">
        <v>2022</v>
      </c>
      <c r="J68" t="s">
        <v>374</v>
      </c>
      <c r="K68" t="s">
        <v>375</v>
      </c>
      <c r="L68" t="s">
        <v>268</v>
      </c>
      <c r="M68" t="s">
        <v>376</v>
      </c>
      <c r="N68" t="s">
        <v>168</v>
      </c>
      <c r="O68" t="s">
        <v>315</v>
      </c>
      <c r="P68" t="b">
        <v>1</v>
      </c>
      <c r="Q68">
        <v>2022</v>
      </c>
      <c r="R68" t="s">
        <v>316</v>
      </c>
      <c r="S68" t="s">
        <v>317</v>
      </c>
      <c r="T68">
        <v>0</v>
      </c>
      <c r="V68" t="s">
        <v>292</v>
      </c>
      <c r="W68">
        <v>2068150</v>
      </c>
      <c r="X68">
        <v>0</v>
      </c>
      <c r="Y68">
        <v>0</v>
      </c>
      <c r="Z68">
        <v>0</v>
      </c>
    </row>
    <row r="69" spans="1:26" x14ac:dyDescent="0.25">
      <c r="A69" t="s">
        <v>382</v>
      </c>
      <c r="B69" t="s">
        <v>71</v>
      </c>
      <c r="C69" t="s">
        <v>378</v>
      </c>
      <c r="D69">
        <v>2106</v>
      </c>
      <c r="E69">
        <v>2022</v>
      </c>
      <c r="F69" t="s">
        <v>310</v>
      </c>
      <c r="G69" s="14">
        <v>44882</v>
      </c>
      <c r="H69" s="14">
        <v>44904</v>
      </c>
      <c r="I69">
        <v>2022</v>
      </c>
      <c r="J69" t="s">
        <v>379</v>
      </c>
      <c r="K69" t="s">
        <v>380</v>
      </c>
      <c r="L69" t="s">
        <v>268</v>
      </c>
      <c r="M69" t="s">
        <v>381</v>
      </c>
      <c r="N69" t="s">
        <v>168</v>
      </c>
      <c r="O69" t="s">
        <v>40</v>
      </c>
      <c r="P69" t="b">
        <v>1</v>
      </c>
      <c r="Q69">
        <v>2022</v>
      </c>
      <c r="R69" t="s">
        <v>270</v>
      </c>
      <c r="S69" t="s">
        <v>18</v>
      </c>
      <c r="T69">
        <v>826650</v>
      </c>
      <c r="V69" t="s">
        <v>292</v>
      </c>
      <c r="W69">
        <v>18873493</v>
      </c>
      <c r="X69">
        <v>0</v>
      </c>
      <c r="Y69">
        <v>826650</v>
      </c>
      <c r="Z69">
        <v>0</v>
      </c>
    </row>
    <row r="70" spans="1:26" x14ac:dyDescent="0.25">
      <c r="A70" t="s">
        <v>382</v>
      </c>
      <c r="B70" t="s">
        <v>71</v>
      </c>
      <c r="C70" t="s">
        <v>378</v>
      </c>
      <c r="D70">
        <v>2106</v>
      </c>
      <c r="E70">
        <v>2022</v>
      </c>
      <c r="F70" t="s">
        <v>310</v>
      </c>
      <c r="G70" s="14">
        <v>44882</v>
      </c>
      <c r="H70" s="14">
        <v>44904</v>
      </c>
      <c r="I70">
        <v>2022</v>
      </c>
      <c r="J70" t="s">
        <v>379</v>
      </c>
      <c r="K70" t="s">
        <v>380</v>
      </c>
      <c r="L70" t="s">
        <v>268</v>
      </c>
      <c r="M70" t="s">
        <v>381</v>
      </c>
      <c r="N70" t="s">
        <v>168</v>
      </c>
      <c r="O70" t="s">
        <v>315</v>
      </c>
      <c r="P70" t="b">
        <v>1</v>
      </c>
      <c r="Q70">
        <v>2022</v>
      </c>
      <c r="R70" t="s">
        <v>316</v>
      </c>
      <c r="S70" t="s">
        <v>317</v>
      </c>
      <c r="T70">
        <v>0</v>
      </c>
      <c r="V70" t="s">
        <v>292</v>
      </c>
      <c r="W70">
        <v>2068150</v>
      </c>
      <c r="X70">
        <v>0</v>
      </c>
      <c r="Y70">
        <v>0</v>
      </c>
      <c r="Z70">
        <v>0</v>
      </c>
    </row>
    <row r="71" spans="1:26" x14ac:dyDescent="0.25">
      <c r="A71" t="s">
        <v>387</v>
      </c>
      <c r="B71" t="s">
        <v>72</v>
      </c>
      <c r="C71" t="s">
        <v>383</v>
      </c>
      <c r="D71">
        <v>2107</v>
      </c>
      <c r="E71">
        <v>2022</v>
      </c>
      <c r="F71" t="s">
        <v>310</v>
      </c>
      <c r="G71" s="14">
        <v>44882</v>
      </c>
      <c r="H71" s="14">
        <v>44904</v>
      </c>
      <c r="I71">
        <v>2022</v>
      </c>
      <c r="J71" t="s">
        <v>384</v>
      </c>
      <c r="K71" t="s">
        <v>385</v>
      </c>
      <c r="L71" t="s">
        <v>268</v>
      </c>
      <c r="M71" t="s">
        <v>386</v>
      </c>
      <c r="N71" t="s">
        <v>168</v>
      </c>
      <c r="O71" t="s">
        <v>40</v>
      </c>
      <c r="P71" t="b">
        <v>1</v>
      </c>
      <c r="Q71">
        <v>2022</v>
      </c>
      <c r="R71" t="s">
        <v>270</v>
      </c>
      <c r="S71" t="s">
        <v>18</v>
      </c>
      <c r="T71">
        <v>826650</v>
      </c>
      <c r="V71" t="s">
        <v>292</v>
      </c>
      <c r="W71">
        <v>18873493</v>
      </c>
      <c r="X71">
        <v>0</v>
      </c>
      <c r="Y71">
        <v>826650</v>
      </c>
      <c r="Z71">
        <v>0</v>
      </c>
    </row>
    <row r="72" spans="1:26" x14ac:dyDescent="0.25">
      <c r="A72" t="s">
        <v>387</v>
      </c>
      <c r="B72" t="s">
        <v>72</v>
      </c>
      <c r="C72" t="s">
        <v>383</v>
      </c>
      <c r="D72">
        <v>2107</v>
      </c>
      <c r="E72">
        <v>2022</v>
      </c>
      <c r="F72" t="s">
        <v>310</v>
      </c>
      <c r="G72" s="14">
        <v>44882</v>
      </c>
      <c r="H72" s="14">
        <v>44904</v>
      </c>
      <c r="I72">
        <v>2022</v>
      </c>
      <c r="J72" t="s">
        <v>384</v>
      </c>
      <c r="K72" t="s">
        <v>385</v>
      </c>
      <c r="L72" t="s">
        <v>268</v>
      </c>
      <c r="M72" t="s">
        <v>386</v>
      </c>
      <c r="N72" t="s">
        <v>168</v>
      </c>
      <c r="O72" t="s">
        <v>315</v>
      </c>
      <c r="P72" t="b">
        <v>1</v>
      </c>
      <c r="Q72">
        <v>2022</v>
      </c>
      <c r="R72" t="s">
        <v>316</v>
      </c>
      <c r="S72" t="s">
        <v>317</v>
      </c>
      <c r="T72">
        <v>0</v>
      </c>
      <c r="V72" t="s">
        <v>292</v>
      </c>
      <c r="W72">
        <v>2068150</v>
      </c>
      <c r="X72">
        <v>0</v>
      </c>
      <c r="Y72">
        <v>0</v>
      </c>
      <c r="Z72">
        <v>0</v>
      </c>
    </row>
    <row r="73" spans="1:26" x14ac:dyDescent="0.25">
      <c r="A73" t="s">
        <v>392</v>
      </c>
      <c r="B73" t="s">
        <v>73</v>
      </c>
      <c r="C73" t="s">
        <v>388</v>
      </c>
      <c r="D73">
        <v>2108</v>
      </c>
      <c r="E73">
        <v>2022</v>
      </c>
      <c r="F73" t="s">
        <v>310</v>
      </c>
      <c r="G73" s="14">
        <v>44882</v>
      </c>
      <c r="H73" s="14">
        <v>44904</v>
      </c>
      <c r="I73">
        <v>2022</v>
      </c>
      <c r="J73" t="s">
        <v>389</v>
      </c>
      <c r="K73" t="s">
        <v>390</v>
      </c>
      <c r="L73" t="s">
        <v>268</v>
      </c>
      <c r="M73" t="s">
        <v>391</v>
      </c>
      <c r="N73" t="s">
        <v>168</v>
      </c>
      <c r="O73" t="s">
        <v>40</v>
      </c>
      <c r="P73" t="b">
        <v>1</v>
      </c>
      <c r="Q73">
        <v>2022</v>
      </c>
      <c r="R73" t="s">
        <v>270</v>
      </c>
      <c r="S73" t="s">
        <v>18</v>
      </c>
      <c r="T73">
        <v>826650</v>
      </c>
      <c r="V73" t="s">
        <v>292</v>
      </c>
      <c r="W73">
        <v>18873493</v>
      </c>
      <c r="X73">
        <v>0</v>
      </c>
      <c r="Y73">
        <v>826650</v>
      </c>
      <c r="Z73">
        <v>0</v>
      </c>
    </row>
    <row r="74" spans="1:26" x14ac:dyDescent="0.25">
      <c r="A74" t="s">
        <v>392</v>
      </c>
      <c r="B74" t="s">
        <v>73</v>
      </c>
      <c r="C74" t="s">
        <v>388</v>
      </c>
      <c r="D74">
        <v>2108</v>
      </c>
      <c r="E74">
        <v>2022</v>
      </c>
      <c r="F74" t="s">
        <v>310</v>
      </c>
      <c r="G74" s="14">
        <v>44882</v>
      </c>
      <c r="H74" s="14">
        <v>44904</v>
      </c>
      <c r="I74">
        <v>2022</v>
      </c>
      <c r="J74" t="s">
        <v>389</v>
      </c>
      <c r="K74" t="s">
        <v>390</v>
      </c>
      <c r="L74" t="s">
        <v>268</v>
      </c>
      <c r="M74" t="s">
        <v>391</v>
      </c>
      <c r="N74" t="s">
        <v>168</v>
      </c>
      <c r="O74" t="s">
        <v>315</v>
      </c>
      <c r="P74" t="b">
        <v>1</v>
      </c>
      <c r="Q74">
        <v>2022</v>
      </c>
      <c r="R74" t="s">
        <v>316</v>
      </c>
      <c r="S74" t="s">
        <v>317</v>
      </c>
      <c r="T74">
        <v>0</v>
      </c>
      <c r="V74" t="s">
        <v>292</v>
      </c>
      <c r="W74">
        <v>2068150</v>
      </c>
      <c r="X74">
        <v>0</v>
      </c>
      <c r="Y74">
        <v>0</v>
      </c>
      <c r="Z74">
        <v>0</v>
      </c>
    </row>
    <row r="75" spans="1:26" x14ac:dyDescent="0.25">
      <c r="A75" t="s">
        <v>397</v>
      </c>
      <c r="B75" t="s">
        <v>48</v>
      </c>
      <c r="C75" t="s">
        <v>393</v>
      </c>
      <c r="D75">
        <v>2109</v>
      </c>
      <c r="E75">
        <v>2022</v>
      </c>
      <c r="F75" t="s">
        <v>294</v>
      </c>
      <c r="G75" s="14">
        <v>44890</v>
      </c>
      <c r="H75" s="14">
        <v>44904</v>
      </c>
      <c r="I75">
        <v>2022</v>
      </c>
      <c r="J75" t="s">
        <v>394</v>
      </c>
      <c r="K75" t="s">
        <v>395</v>
      </c>
      <c r="L75" t="s">
        <v>268</v>
      </c>
      <c r="M75" t="s">
        <v>396</v>
      </c>
      <c r="N75" t="s">
        <v>168</v>
      </c>
      <c r="O75" t="s">
        <v>39</v>
      </c>
      <c r="P75" t="b">
        <v>1</v>
      </c>
      <c r="Q75">
        <v>2022</v>
      </c>
      <c r="R75" t="s">
        <v>270</v>
      </c>
      <c r="S75" t="s">
        <v>18</v>
      </c>
      <c r="T75">
        <v>1224000</v>
      </c>
      <c r="V75" t="s">
        <v>292</v>
      </c>
      <c r="W75">
        <v>10892000</v>
      </c>
      <c r="X75">
        <v>0</v>
      </c>
      <c r="Y75">
        <v>1224000</v>
      </c>
      <c r="Z75">
        <v>0</v>
      </c>
    </row>
    <row r="76" spans="1:26" x14ac:dyDescent="0.25">
      <c r="A76" t="s">
        <v>402</v>
      </c>
      <c r="B76" t="s">
        <v>38</v>
      </c>
      <c r="C76" t="s">
        <v>398</v>
      </c>
      <c r="D76">
        <v>2110</v>
      </c>
      <c r="E76">
        <v>2022</v>
      </c>
      <c r="F76" t="s">
        <v>294</v>
      </c>
      <c r="G76" s="14">
        <v>44890</v>
      </c>
      <c r="H76" s="14">
        <v>44904</v>
      </c>
      <c r="I76">
        <v>2022</v>
      </c>
      <c r="J76" t="s">
        <v>399</v>
      </c>
      <c r="K76" t="s">
        <v>400</v>
      </c>
      <c r="L76" t="s">
        <v>268</v>
      </c>
      <c r="M76" t="s">
        <v>401</v>
      </c>
      <c r="N76" t="s">
        <v>168</v>
      </c>
      <c r="O76" t="s">
        <v>39</v>
      </c>
      <c r="P76" t="b">
        <v>1</v>
      </c>
      <c r="Q76">
        <v>2022</v>
      </c>
      <c r="R76" t="s">
        <v>270</v>
      </c>
      <c r="S76" t="s">
        <v>18</v>
      </c>
      <c r="T76">
        <v>2448000</v>
      </c>
      <c r="V76" t="s">
        <v>292</v>
      </c>
      <c r="W76">
        <v>10892000</v>
      </c>
      <c r="X76">
        <v>0</v>
      </c>
      <c r="Y76">
        <v>2448000</v>
      </c>
      <c r="Z76">
        <v>0</v>
      </c>
    </row>
    <row r="77" spans="1:26" hidden="1" x14ac:dyDescent="0.25">
      <c r="A77" t="s">
        <v>408</v>
      </c>
      <c r="B77" t="s">
        <v>408</v>
      </c>
      <c r="C77" t="s">
        <v>403</v>
      </c>
      <c r="D77">
        <v>2111</v>
      </c>
      <c r="E77">
        <v>2022</v>
      </c>
      <c r="F77" t="s">
        <v>404</v>
      </c>
      <c r="G77" s="14">
        <v>44882</v>
      </c>
      <c r="H77" s="14">
        <v>44904</v>
      </c>
      <c r="I77">
        <v>2022</v>
      </c>
      <c r="J77" t="s">
        <v>405</v>
      </c>
      <c r="K77" t="s">
        <v>406</v>
      </c>
      <c r="L77" t="s">
        <v>166</v>
      </c>
      <c r="M77" t="s">
        <v>407</v>
      </c>
      <c r="N77" t="s">
        <v>168</v>
      </c>
      <c r="O77" t="s">
        <v>25</v>
      </c>
      <c r="P77" t="b">
        <v>0</v>
      </c>
      <c r="Q77">
        <v>2022</v>
      </c>
      <c r="R77" t="s">
        <v>170</v>
      </c>
      <c r="S77" t="s">
        <v>23</v>
      </c>
      <c r="T77">
        <v>2000000</v>
      </c>
      <c r="V77" t="s">
        <v>292</v>
      </c>
      <c r="W77">
        <v>19155816</v>
      </c>
      <c r="X77">
        <v>0</v>
      </c>
      <c r="Y77">
        <v>2000000</v>
      </c>
      <c r="Z77">
        <v>0</v>
      </c>
    </row>
    <row r="78" spans="1:26" x14ac:dyDescent="0.25">
      <c r="A78" t="s">
        <v>414</v>
      </c>
      <c r="B78" t="s">
        <v>35</v>
      </c>
      <c r="C78" t="s">
        <v>409</v>
      </c>
      <c r="D78">
        <v>2112</v>
      </c>
      <c r="E78">
        <v>2022</v>
      </c>
      <c r="F78" t="s">
        <v>410</v>
      </c>
      <c r="G78" s="14">
        <v>44882</v>
      </c>
      <c r="H78" s="14">
        <v>44904</v>
      </c>
      <c r="I78">
        <v>2022</v>
      </c>
      <c r="J78" t="s">
        <v>411</v>
      </c>
      <c r="K78" t="s">
        <v>412</v>
      </c>
      <c r="L78" t="s">
        <v>268</v>
      </c>
      <c r="M78" t="s">
        <v>413</v>
      </c>
      <c r="N78" t="s">
        <v>168</v>
      </c>
      <c r="O78" t="s">
        <v>122</v>
      </c>
      <c r="P78" t="b">
        <v>1</v>
      </c>
      <c r="Q78">
        <v>2022</v>
      </c>
      <c r="R78" t="s">
        <v>270</v>
      </c>
      <c r="S78" t="s">
        <v>18</v>
      </c>
      <c r="T78">
        <v>880000</v>
      </c>
      <c r="V78" t="s">
        <v>292</v>
      </c>
      <c r="W78">
        <v>10669735</v>
      </c>
      <c r="X78">
        <v>0</v>
      </c>
      <c r="Y78">
        <v>880000</v>
      </c>
      <c r="Z78">
        <v>0</v>
      </c>
    </row>
    <row r="79" spans="1:26" x14ac:dyDescent="0.25">
      <c r="A79" t="s">
        <v>419</v>
      </c>
      <c r="B79" t="s">
        <v>36</v>
      </c>
      <c r="C79" t="s">
        <v>415</v>
      </c>
      <c r="D79">
        <v>2113</v>
      </c>
      <c r="E79">
        <v>2022</v>
      </c>
      <c r="F79" t="s">
        <v>410</v>
      </c>
      <c r="G79" s="14">
        <v>44882</v>
      </c>
      <c r="H79" s="14">
        <v>44904</v>
      </c>
      <c r="I79">
        <v>2022</v>
      </c>
      <c r="J79" t="s">
        <v>416</v>
      </c>
      <c r="K79" t="s">
        <v>417</v>
      </c>
      <c r="L79" t="s">
        <v>268</v>
      </c>
      <c r="M79" t="s">
        <v>418</v>
      </c>
      <c r="N79" t="s">
        <v>168</v>
      </c>
      <c r="O79" t="s">
        <v>122</v>
      </c>
      <c r="P79" t="b">
        <v>1</v>
      </c>
      <c r="Q79">
        <v>2022</v>
      </c>
      <c r="R79" t="s">
        <v>270</v>
      </c>
      <c r="S79" t="s">
        <v>18</v>
      </c>
      <c r="T79">
        <v>880000</v>
      </c>
      <c r="V79" t="s">
        <v>292</v>
      </c>
      <c r="W79">
        <v>10669735</v>
      </c>
      <c r="X79">
        <v>0</v>
      </c>
      <c r="Y79">
        <v>880000</v>
      </c>
      <c r="Z79">
        <v>0</v>
      </c>
    </row>
    <row r="80" spans="1:26" x14ac:dyDescent="0.25">
      <c r="A80" t="s">
        <v>424</v>
      </c>
      <c r="B80" t="s">
        <v>42</v>
      </c>
      <c r="C80" t="s">
        <v>420</v>
      </c>
      <c r="D80">
        <v>2114</v>
      </c>
      <c r="E80">
        <v>2022</v>
      </c>
      <c r="F80" t="s">
        <v>410</v>
      </c>
      <c r="G80" s="14">
        <v>44882</v>
      </c>
      <c r="H80" s="14">
        <v>44904</v>
      </c>
      <c r="I80">
        <v>2022</v>
      </c>
      <c r="J80" t="s">
        <v>421</v>
      </c>
      <c r="K80" t="s">
        <v>422</v>
      </c>
      <c r="L80" t="s">
        <v>268</v>
      </c>
      <c r="M80" t="s">
        <v>423</v>
      </c>
      <c r="N80" t="s">
        <v>168</v>
      </c>
      <c r="O80" t="s">
        <v>122</v>
      </c>
      <c r="P80" t="b">
        <v>1</v>
      </c>
      <c r="Q80">
        <v>2022</v>
      </c>
      <c r="R80" t="s">
        <v>270</v>
      </c>
      <c r="S80" t="s">
        <v>18</v>
      </c>
      <c r="T80">
        <v>880000</v>
      </c>
      <c r="V80" t="s">
        <v>292</v>
      </c>
      <c r="W80">
        <v>10669735</v>
      </c>
      <c r="X80">
        <v>0</v>
      </c>
      <c r="Y80">
        <v>880000</v>
      </c>
      <c r="Z80">
        <v>0</v>
      </c>
    </row>
    <row r="81" spans="1:26" x14ac:dyDescent="0.25">
      <c r="A81" t="s">
        <v>430</v>
      </c>
      <c r="B81" t="s">
        <v>56</v>
      </c>
      <c r="C81" t="s">
        <v>425</v>
      </c>
      <c r="D81">
        <v>2115</v>
      </c>
      <c r="E81">
        <v>2022</v>
      </c>
      <c r="F81" t="s">
        <v>426</v>
      </c>
      <c r="G81" s="14">
        <v>44882</v>
      </c>
      <c r="H81" s="14">
        <v>44904</v>
      </c>
      <c r="I81">
        <v>2022</v>
      </c>
      <c r="J81" t="s">
        <v>427</v>
      </c>
      <c r="K81" t="s">
        <v>428</v>
      </c>
      <c r="L81" t="s">
        <v>268</v>
      </c>
      <c r="M81" t="s">
        <v>429</v>
      </c>
      <c r="N81" t="s">
        <v>168</v>
      </c>
      <c r="O81" t="s">
        <v>28</v>
      </c>
      <c r="P81" t="b">
        <v>1</v>
      </c>
      <c r="Q81">
        <v>2022</v>
      </c>
      <c r="R81" t="s">
        <v>270</v>
      </c>
      <c r="S81" t="s">
        <v>18</v>
      </c>
      <c r="T81">
        <v>748000</v>
      </c>
      <c r="V81" t="s">
        <v>292</v>
      </c>
      <c r="W81">
        <v>8665609</v>
      </c>
      <c r="X81">
        <v>0</v>
      </c>
      <c r="Y81">
        <v>748000</v>
      </c>
      <c r="Z81">
        <v>0</v>
      </c>
    </row>
    <row r="82" spans="1:26" x14ac:dyDescent="0.25">
      <c r="A82" t="s">
        <v>435</v>
      </c>
      <c r="B82" t="s">
        <v>57</v>
      </c>
      <c r="C82" t="s">
        <v>431</v>
      </c>
      <c r="D82">
        <v>2116</v>
      </c>
      <c r="E82">
        <v>2022</v>
      </c>
      <c r="F82" t="s">
        <v>426</v>
      </c>
      <c r="G82" s="14">
        <v>44882</v>
      </c>
      <c r="H82" s="14">
        <v>44904</v>
      </c>
      <c r="I82">
        <v>2022</v>
      </c>
      <c r="J82" t="s">
        <v>432</v>
      </c>
      <c r="K82" t="s">
        <v>433</v>
      </c>
      <c r="L82" t="s">
        <v>268</v>
      </c>
      <c r="M82" t="s">
        <v>434</v>
      </c>
      <c r="N82" t="s">
        <v>168</v>
      </c>
      <c r="O82" t="s">
        <v>28</v>
      </c>
      <c r="P82" t="b">
        <v>1</v>
      </c>
      <c r="Q82">
        <v>2022</v>
      </c>
      <c r="R82" t="s">
        <v>270</v>
      </c>
      <c r="S82" t="s">
        <v>18</v>
      </c>
      <c r="T82">
        <v>734400</v>
      </c>
      <c r="V82" t="s">
        <v>292</v>
      </c>
      <c r="W82">
        <v>8665609</v>
      </c>
      <c r="X82">
        <v>0</v>
      </c>
      <c r="Y82">
        <v>734400</v>
      </c>
      <c r="Z82">
        <v>0</v>
      </c>
    </row>
    <row r="83" spans="1:26" x14ac:dyDescent="0.25">
      <c r="A83" t="s">
        <v>440</v>
      </c>
      <c r="B83" t="s">
        <v>58</v>
      </c>
      <c r="C83" t="s">
        <v>436</v>
      </c>
      <c r="D83">
        <v>2117</v>
      </c>
      <c r="E83">
        <v>2022</v>
      </c>
      <c r="F83" t="s">
        <v>426</v>
      </c>
      <c r="G83" s="14">
        <v>44882</v>
      </c>
      <c r="H83" s="14">
        <v>44904</v>
      </c>
      <c r="I83">
        <v>2022</v>
      </c>
      <c r="J83" t="s">
        <v>437</v>
      </c>
      <c r="K83" t="s">
        <v>438</v>
      </c>
      <c r="L83" t="s">
        <v>268</v>
      </c>
      <c r="M83" t="s">
        <v>439</v>
      </c>
      <c r="N83" t="s">
        <v>168</v>
      </c>
      <c r="O83" t="s">
        <v>28</v>
      </c>
      <c r="P83" t="b">
        <v>1</v>
      </c>
      <c r="Q83">
        <v>2022</v>
      </c>
      <c r="R83" t="s">
        <v>270</v>
      </c>
      <c r="S83" t="s">
        <v>18</v>
      </c>
      <c r="T83">
        <v>1160000</v>
      </c>
      <c r="V83" t="s">
        <v>292</v>
      </c>
      <c r="W83">
        <v>8665609</v>
      </c>
      <c r="X83">
        <v>0</v>
      </c>
      <c r="Y83">
        <v>0</v>
      </c>
      <c r="Z83">
        <v>0</v>
      </c>
    </row>
    <row r="84" spans="1:26" x14ac:dyDescent="0.25">
      <c r="A84" t="s">
        <v>445</v>
      </c>
      <c r="B84" t="s">
        <v>59</v>
      </c>
      <c r="C84" t="s">
        <v>441</v>
      </c>
      <c r="D84">
        <v>2118</v>
      </c>
      <c r="E84">
        <v>2022</v>
      </c>
      <c r="F84" t="s">
        <v>426</v>
      </c>
      <c r="G84" s="14">
        <v>44882</v>
      </c>
      <c r="H84" s="14">
        <v>44904</v>
      </c>
      <c r="I84">
        <v>2022</v>
      </c>
      <c r="J84" t="s">
        <v>442</v>
      </c>
      <c r="K84" t="s">
        <v>443</v>
      </c>
      <c r="L84" t="s">
        <v>268</v>
      </c>
      <c r="M84" t="s">
        <v>444</v>
      </c>
      <c r="N84" t="s">
        <v>168</v>
      </c>
      <c r="O84" t="s">
        <v>28</v>
      </c>
      <c r="P84" t="b">
        <v>1</v>
      </c>
      <c r="Q84">
        <v>2022</v>
      </c>
      <c r="R84" t="s">
        <v>270</v>
      </c>
      <c r="S84" t="s">
        <v>18</v>
      </c>
      <c r="T84">
        <v>734400</v>
      </c>
      <c r="V84" t="s">
        <v>292</v>
      </c>
      <c r="W84">
        <v>8665609</v>
      </c>
      <c r="X84">
        <v>0</v>
      </c>
      <c r="Y84">
        <v>734400</v>
      </c>
      <c r="Z84">
        <v>0</v>
      </c>
    </row>
    <row r="85" spans="1:26" x14ac:dyDescent="0.25">
      <c r="A85" t="s">
        <v>450</v>
      </c>
      <c r="B85" t="s">
        <v>60</v>
      </c>
      <c r="C85" t="s">
        <v>446</v>
      </c>
      <c r="D85">
        <v>2119</v>
      </c>
      <c r="E85">
        <v>2022</v>
      </c>
      <c r="F85" t="s">
        <v>426</v>
      </c>
      <c r="G85" s="14">
        <v>44882</v>
      </c>
      <c r="H85" s="14">
        <v>44904</v>
      </c>
      <c r="I85">
        <v>2022</v>
      </c>
      <c r="J85" t="s">
        <v>447</v>
      </c>
      <c r="K85" t="s">
        <v>448</v>
      </c>
      <c r="L85" t="s">
        <v>268</v>
      </c>
      <c r="M85" t="s">
        <v>449</v>
      </c>
      <c r="N85" t="s">
        <v>168</v>
      </c>
      <c r="O85" t="s">
        <v>28</v>
      </c>
      <c r="P85" t="b">
        <v>1</v>
      </c>
      <c r="Q85">
        <v>2022</v>
      </c>
      <c r="R85" t="s">
        <v>270</v>
      </c>
      <c r="S85" t="s">
        <v>18</v>
      </c>
      <c r="T85">
        <v>673200</v>
      </c>
      <c r="V85" t="s">
        <v>292</v>
      </c>
      <c r="W85">
        <v>8665609</v>
      </c>
      <c r="X85">
        <v>0</v>
      </c>
      <c r="Y85">
        <v>673200</v>
      </c>
      <c r="Z85">
        <v>0</v>
      </c>
    </row>
    <row r="86" spans="1:26" x14ac:dyDescent="0.25">
      <c r="A86" t="s">
        <v>455</v>
      </c>
      <c r="B86" t="s">
        <v>63</v>
      </c>
      <c r="C86" t="s">
        <v>451</v>
      </c>
      <c r="D86">
        <v>2120</v>
      </c>
      <c r="E86">
        <v>2022</v>
      </c>
      <c r="F86" t="s">
        <v>426</v>
      </c>
      <c r="G86" s="14">
        <v>44882</v>
      </c>
      <c r="H86" s="14">
        <v>44904</v>
      </c>
      <c r="I86">
        <v>2022</v>
      </c>
      <c r="J86" t="s">
        <v>452</v>
      </c>
      <c r="K86" t="s">
        <v>453</v>
      </c>
      <c r="L86" t="s">
        <v>268</v>
      </c>
      <c r="M86" t="s">
        <v>454</v>
      </c>
      <c r="N86" t="s">
        <v>168</v>
      </c>
      <c r="O86" t="s">
        <v>28</v>
      </c>
      <c r="P86" t="b">
        <v>1</v>
      </c>
      <c r="Q86">
        <v>2022</v>
      </c>
      <c r="R86" t="s">
        <v>270</v>
      </c>
      <c r="S86" t="s">
        <v>18</v>
      </c>
      <c r="T86">
        <v>748000</v>
      </c>
      <c r="V86" t="s">
        <v>292</v>
      </c>
      <c r="W86">
        <v>8665609</v>
      </c>
      <c r="X86">
        <v>0</v>
      </c>
      <c r="Y86">
        <v>748000</v>
      </c>
      <c r="Z86">
        <v>0</v>
      </c>
    </row>
    <row r="87" spans="1:26" x14ac:dyDescent="0.25">
      <c r="A87" t="s">
        <v>460</v>
      </c>
      <c r="B87" t="s">
        <v>64</v>
      </c>
      <c r="C87" t="s">
        <v>456</v>
      </c>
      <c r="D87">
        <v>2121</v>
      </c>
      <c r="E87">
        <v>2022</v>
      </c>
      <c r="F87" t="s">
        <v>426</v>
      </c>
      <c r="G87" s="14">
        <v>44882</v>
      </c>
      <c r="H87" s="14">
        <v>44904</v>
      </c>
      <c r="I87">
        <v>2022</v>
      </c>
      <c r="J87" t="s">
        <v>457</v>
      </c>
      <c r="K87" t="s">
        <v>458</v>
      </c>
      <c r="L87" t="s">
        <v>268</v>
      </c>
      <c r="M87" t="s">
        <v>459</v>
      </c>
      <c r="N87" t="s">
        <v>168</v>
      </c>
      <c r="O87" t="s">
        <v>28</v>
      </c>
      <c r="P87" t="b">
        <v>1</v>
      </c>
      <c r="Q87">
        <v>2022</v>
      </c>
      <c r="R87" t="s">
        <v>270</v>
      </c>
      <c r="S87" t="s">
        <v>18</v>
      </c>
      <c r="T87">
        <v>748000</v>
      </c>
      <c r="V87" t="s">
        <v>292</v>
      </c>
      <c r="W87">
        <v>8665609</v>
      </c>
      <c r="X87">
        <v>0</v>
      </c>
      <c r="Y87">
        <v>748000</v>
      </c>
      <c r="Z87">
        <v>0</v>
      </c>
    </row>
    <row r="88" spans="1:26" hidden="1" x14ac:dyDescent="0.25">
      <c r="A88" t="s">
        <v>171</v>
      </c>
      <c r="B88" t="s">
        <v>171</v>
      </c>
      <c r="C88" t="s">
        <v>461</v>
      </c>
      <c r="D88">
        <v>2122</v>
      </c>
      <c r="E88">
        <v>2022</v>
      </c>
      <c r="F88" t="s">
        <v>462</v>
      </c>
      <c r="G88" s="14">
        <v>44890</v>
      </c>
      <c r="H88" s="14">
        <v>44904</v>
      </c>
      <c r="I88">
        <v>2022</v>
      </c>
      <c r="J88" t="s">
        <v>226</v>
      </c>
      <c r="K88" t="s">
        <v>227</v>
      </c>
      <c r="L88" t="s">
        <v>166</v>
      </c>
      <c r="M88" t="s">
        <v>463</v>
      </c>
      <c r="N88" t="s">
        <v>168</v>
      </c>
      <c r="O88" t="s">
        <v>464</v>
      </c>
      <c r="P88" t="b">
        <v>0</v>
      </c>
      <c r="Q88">
        <v>2022</v>
      </c>
      <c r="R88" t="s">
        <v>170</v>
      </c>
      <c r="S88" t="s">
        <v>23</v>
      </c>
      <c r="T88">
        <v>20000000</v>
      </c>
      <c r="V88" t="s">
        <v>172</v>
      </c>
      <c r="W88">
        <v>20000000</v>
      </c>
      <c r="X88">
        <v>0</v>
      </c>
      <c r="Y88">
        <v>20000000</v>
      </c>
      <c r="Z88">
        <v>20000000</v>
      </c>
    </row>
    <row r="89" spans="1:26" hidden="1" x14ac:dyDescent="0.25">
      <c r="A89" t="s">
        <v>171</v>
      </c>
      <c r="B89" t="s">
        <v>171</v>
      </c>
      <c r="C89" t="s">
        <v>465</v>
      </c>
      <c r="D89">
        <v>2123</v>
      </c>
      <c r="E89">
        <v>2022</v>
      </c>
      <c r="F89" t="s">
        <v>466</v>
      </c>
      <c r="G89" s="14">
        <v>44907</v>
      </c>
      <c r="H89" s="14">
        <v>44907</v>
      </c>
      <c r="I89">
        <v>2022</v>
      </c>
      <c r="J89" t="s">
        <v>195</v>
      </c>
      <c r="K89" t="s">
        <v>196</v>
      </c>
      <c r="L89" t="s">
        <v>166</v>
      </c>
      <c r="M89" t="s">
        <v>467</v>
      </c>
      <c r="N89" t="s">
        <v>168</v>
      </c>
      <c r="O89" t="s">
        <v>263</v>
      </c>
      <c r="P89" t="b">
        <v>0</v>
      </c>
      <c r="Q89">
        <v>2022</v>
      </c>
      <c r="R89" t="s">
        <v>170</v>
      </c>
      <c r="S89" t="s">
        <v>23</v>
      </c>
      <c r="T89">
        <v>40153</v>
      </c>
      <c r="V89" t="s">
        <v>172</v>
      </c>
      <c r="W89">
        <v>40153</v>
      </c>
      <c r="X89">
        <v>0</v>
      </c>
      <c r="Y89">
        <v>0</v>
      </c>
      <c r="Z89">
        <v>0</v>
      </c>
    </row>
    <row r="90" spans="1:26" x14ac:dyDescent="0.25">
      <c r="A90" t="s">
        <v>474</v>
      </c>
      <c r="B90" t="s">
        <v>971</v>
      </c>
      <c r="C90" t="s">
        <v>468</v>
      </c>
      <c r="D90">
        <v>2124</v>
      </c>
      <c r="E90">
        <v>2022</v>
      </c>
      <c r="F90" t="s">
        <v>469</v>
      </c>
      <c r="G90" s="14">
        <v>44882</v>
      </c>
      <c r="H90" s="14">
        <v>44907</v>
      </c>
      <c r="I90">
        <v>2022</v>
      </c>
      <c r="J90" t="s">
        <v>470</v>
      </c>
      <c r="K90" t="s">
        <v>471</v>
      </c>
      <c r="L90" t="s">
        <v>268</v>
      </c>
      <c r="M90" t="s">
        <v>472</v>
      </c>
      <c r="N90" t="s">
        <v>168</v>
      </c>
      <c r="O90" t="s">
        <v>123</v>
      </c>
      <c r="P90" t="b">
        <v>1</v>
      </c>
      <c r="Q90">
        <v>2022</v>
      </c>
      <c r="R90" t="s">
        <v>473</v>
      </c>
      <c r="S90" t="s">
        <v>21</v>
      </c>
      <c r="T90">
        <v>1336000</v>
      </c>
      <c r="V90" t="s">
        <v>475</v>
      </c>
      <c r="W90">
        <v>14349313</v>
      </c>
      <c r="X90">
        <v>0</v>
      </c>
      <c r="Y90">
        <v>1336000</v>
      </c>
      <c r="Z90">
        <v>0</v>
      </c>
    </row>
    <row r="91" spans="1:26" x14ac:dyDescent="0.25">
      <c r="A91" t="s">
        <v>480</v>
      </c>
      <c r="B91" t="s">
        <v>972</v>
      </c>
      <c r="C91" t="s">
        <v>476</v>
      </c>
      <c r="D91">
        <v>2125</v>
      </c>
      <c r="E91">
        <v>2022</v>
      </c>
      <c r="F91" t="s">
        <v>294</v>
      </c>
      <c r="G91" s="14">
        <v>44890</v>
      </c>
      <c r="H91" s="14">
        <v>44907</v>
      </c>
      <c r="I91">
        <v>2022</v>
      </c>
      <c r="J91" t="s">
        <v>477</v>
      </c>
      <c r="K91" t="s">
        <v>478</v>
      </c>
      <c r="L91" t="s">
        <v>268</v>
      </c>
      <c r="M91" t="s">
        <v>479</v>
      </c>
      <c r="N91" t="s">
        <v>168</v>
      </c>
      <c r="O91" t="s">
        <v>39</v>
      </c>
      <c r="P91" t="b">
        <v>1</v>
      </c>
      <c r="Q91">
        <v>2022</v>
      </c>
      <c r="R91" t="s">
        <v>270</v>
      </c>
      <c r="S91" t="s">
        <v>18</v>
      </c>
      <c r="T91">
        <v>1300000</v>
      </c>
      <c r="V91" t="s">
        <v>475</v>
      </c>
      <c r="W91">
        <v>10892000</v>
      </c>
      <c r="X91">
        <v>0</v>
      </c>
      <c r="Y91">
        <v>1300000</v>
      </c>
      <c r="Z91">
        <v>0</v>
      </c>
    </row>
    <row r="92" spans="1:26" x14ac:dyDescent="0.25">
      <c r="A92" t="s">
        <v>485</v>
      </c>
      <c r="B92" t="s">
        <v>61</v>
      </c>
      <c r="C92" t="s">
        <v>481</v>
      </c>
      <c r="D92">
        <v>2126</v>
      </c>
      <c r="E92">
        <v>2022</v>
      </c>
      <c r="F92" t="s">
        <v>426</v>
      </c>
      <c r="G92" s="14">
        <v>44882</v>
      </c>
      <c r="H92" s="14">
        <v>44907</v>
      </c>
      <c r="I92">
        <v>2022</v>
      </c>
      <c r="J92" t="s">
        <v>482</v>
      </c>
      <c r="K92" t="s">
        <v>483</v>
      </c>
      <c r="L92" t="s">
        <v>268</v>
      </c>
      <c r="M92" t="s">
        <v>484</v>
      </c>
      <c r="N92" t="s">
        <v>168</v>
      </c>
      <c r="O92" t="s">
        <v>28</v>
      </c>
      <c r="P92" t="b">
        <v>1</v>
      </c>
      <c r="Q92">
        <v>2022</v>
      </c>
      <c r="R92" t="s">
        <v>270</v>
      </c>
      <c r="S92" t="s">
        <v>18</v>
      </c>
      <c r="T92">
        <v>800809</v>
      </c>
      <c r="V92" t="s">
        <v>475</v>
      </c>
      <c r="W92">
        <v>8665609</v>
      </c>
      <c r="X92">
        <v>0</v>
      </c>
      <c r="Y92">
        <v>800809</v>
      </c>
      <c r="Z92">
        <v>0</v>
      </c>
    </row>
    <row r="93" spans="1:26" x14ac:dyDescent="0.25">
      <c r="A93" t="s">
        <v>490</v>
      </c>
      <c r="B93" t="s">
        <v>973</v>
      </c>
      <c r="C93" t="s">
        <v>486</v>
      </c>
      <c r="D93">
        <v>2127</v>
      </c>
      <c r="E93">
        <v>2022</v>
      </c>
      <c r="F93" t="s">
        <v>310</v>
      </c>
      <c r="G93" s="14">
        <v>44882</v>
      </c>
      <c r="H93" s="14">
        <v>44907</v>
      </c>
      <c r="I93">
        <v>2022</v>
      </c>
      <c r="J93" t="s">
        <v>487</v>
      </c>
      <c r="K93" t="s">
        <v>488</v>
      </c>
      <c r="L93" t="s">
        <v>268</v>
      </c>
      <c r="M93" t="s">
        <v>489</v>
      </c>
      <c r="N93" t="s">
        <v>168</v>
      </c>
      <c r="O93" t="s">
        <v>40</v>
      </c>
      <c r="P93" t="b">
        <v>1</v>
      </c>
      <c r="Q93">
        <v>2022</v>
      </c>
      <c r="R93" t="s">
        <v>270</v>
      </c>
      <c r="S93" t="s">
        <v>18</v>
      </c>
      <c r="T93">
        <v>0</v>
      </c>
      <c r="V93" t="s">
        <v>475</v>
      </c>
      <c r="W93">
        <v>18873493</v>
      </c>
      <c r="X93">
        <v>0</v>
      </c>
      <c r="Y93">
        <v>0</v>
      </c>
      <c r="Z93">
        <v>0</v>
      </c>
    </row>
    <row r="94" spans="1:26" x14ac:dyDescent="0.25">
      <c r="A94" t="s">
        <v>490</v>
      </c>
      <c r="B94" t="s">
        <v>973</v>
      </c>
      <c r="C94" t="s">
        <v>486</v>
      </c>
      <c r="D94">
        <v>2127</v>
      </c>
      <c r="E94">
        <v>2022</v>
      </c>
      <c r="F94" t="s">
        <v>310</v>
      </c>
      <c r="G94" s="14">
        <v>44882</v>
      </c>
      <c r="H94" s="14">
        <v>44907</v>
      </c>
      <c r="I94">
        <v>2022</v>
      </c>
      <c r="J94" t="s">
        <v>487</v>
      </c>
      <c r="K94" t="s">
        <v>488</v>
      </c>
      <c r="L94" t="s">
        <v>268</v>
      </c>
      <c r="M94" t="s">
        <v>489</v>
      </c>
      <c r="N94" t="s">
        <v>168</v>
      </c>
      <c r="O94" t="s">
        <v>315</v>
      </c>
      <c r="P94" t="b">
        <v>1</v>
      </c>
      <c r="Q94">
        <v>2022</v>
      </c>
      <c r="R94" t="s">
        <v>316</v>
      </c>
      <c r="S94" t="s">
        <v>317</v>
      </c>
      <c r="T94">
        <v>826650</v>
      </c>
      <c r="V94" t="s">
        <v>475</v>
      </c>
      <c r="W94">
        <v>2068150</v>
      </c>
      <c r="X94">
        <v>0</v>
      </c>
      <c r="Y94">
        <v>826650</v>
      </c>
      <c r="Z94">
        <v>0</v>
      </c>
    </row>
    <row r="95" spans="1:26" x14ac:dyDescent="0.25">
      <c r="A95" t="s">
        <v>495</v>
      </c>
      <c r="B95" t="s">
        <v>974</v>
      </c>
      <c r="C95" t="s">
        <v>491</v>
      </c>
      <c r="D95">
        <v>2128</v>
      </c>
      <c r="E95">
        <v>2022</v>
      </c>
      <c r="F95" t="s">
        <v>469</v>
      </c>
      <c r="G95" s="14">
        <v>44882</v>
      </c>
      <c r="H95" s="14">
        <v>44907</v>
      </c>
      <c r="I95">
        <v>2022</v>
      </c>
      <c r="J95" t="s">
        <v>492</v>
      </c>
      <c r="K95" t="s">
        <v>493</v>
      </c>
      <c r="L95" t="s">
        <v>268</v>
      </c>
      <c r="M95" t="s">
        <v>494</v>
      </c>
      <c r="N95" t="s">
        <v>168</v>
      </c>
      <c r="O95" t="s">
        <v>123</v>
      </c>
      <c r="P95" t="b">
        <v>1</v>
      </c>
      <c r="Q95">
        <v>2022</v>
      </c>
      <c r="R95" t="s">
        <v>473</v>
      </c>
      <c r="S95" t="s">
        <v>21</v>
      </c>
      <c r="T95">
        <v>1102200</v>
      </c>
      <c r="V95" t="s">
        <v>475</v>
      </c>
      <c r="W95">
        <v>14349313</v>
      </c>
      <c r="X95">
        <v>0</v>
      </c>
      <c r="Y95">
        <v>1102200</v>
      </c>
      <c r="Z95">
        <v>0</v>
      </c>
    </row>
    <row r="96" spans="1:26" x14ac:dyDescent="0.25">
      <c r="A96" t="s">
        <v>500</v>
      </c>
      <c r="B96" t="s">
        <v>975</v>
      </c>
      <c r="C96" t="s">
        <v>496</v>
      </c>
      <c r="D96">
        <v>2129</v>
      </c>
      <c r="E96">
        <v>2022</v>
      </c>
      <c r="F96" t="s">
        <v>469</v>
      </c>
      <c r="G96" s="14">
        <v>44882</v>
      </c>
      <c r="H96" s="14">
        <v>44907</v>
      </c>
      <c r="I96">
        <v>2022</v>
      </c>
      <c r="J96" t="s">
        <v>497</v>
      </c>
      <c r="K96" t="s">
        <v>498</v>
      </c>
      <c r="L96" t="s">
        <v>268</v>
      </c>
      <c r="M96" t="s">
        <v>499</v>
      </c>
      <c r="N96" t="s">
        <v>168</v>
      </c>
      <c r="O96" t="s">
        <v>123</v>
      </c>
      <c r="P96" t="b">
        <v>1</v>
      </c>
      <c r="Q96">
        <v>2022</v>
      </c>
      <c r="R96" t="s">
        <v>473</v>
      </c>
      <c r="S96" t="s">
        <v>21</v>
      </c>
      <c r="T96">
        <v>741480</v>
      </c>
      <c r="V96" t="s">
        <v>475</v>
      </c>
      <c r="W96">
        <v>14349313</v>
      </c>
      <c r="X96">
        <v>0</v>
      </c>
      <c r="Y96">
        <v>741480</v>
      </c>
      <c r="Z96">
        <v>0</v>
      </c>
    </row>
    <row r="97" spans="1:26" x14ac:dyDescent="0.25">
      <c r="A97" t="s">
        <v>505</v>
      </c>
      <c r="B97" t="s">
        <v>82</v>
      </c>
      <c r="C97" t="s">
        <v>501</v>
      </c>
      <c r="D97">
        <v>2130</v>
      </c>
      <c r="E97">
        <v>2022</v>
      </c>
      <c r="F97" t="s">
        <v>469</v>
      </c>
      <c r="G97" s="14">
        <v>44882</v>
      </c>
      <c r="H97" s="14">
        <v>44907</v>
      </c>
      <c r="I97">
        <v>2022</v>
      </c>
      <c r="J97" t="s">
        <v>502</v>
      </c>
      <c r="K97" t="s">
        <v>503</v>
      </c>
      <c r="L97" t="s">
        <v>268</v>
      </c>
      <c r="M97" t="s">
        <v>504</v>
      </c>
      <c r="N97" t="s">
        <v>168</v>
      </c>
      <c r="O97" t="s">
        <v>123</v>
      </c>
      <c r="P97" t="b">
        <v>1</v>
      </c>
      <c r="Q97">
        <v>2022</v>
      </c>
      <c r="R97" t="s">
        <v>473</v>
      </c>
      <c r="S97" t="s">
        <v>21</v>
      </c>
      <c r="T97">
        <v>741480</v>
      </c>
      <c r="V97" t="s">
        <v>475</v>
      </c>
      <c r="W97">
        <v>14349313</v>
      </c>
      <c r="X97">
        <v>0</v>
      </c>
      <c r="Y97">
        <v>741480</v>
      </c>
      <c r="Z97">
        <v>0</v>
      </c>
    </row>
    <row r="98" spans="1:26" x14ac:dyDescent="0.25">
      <c r="A98" t="s">
        <v>510</v>
      </c>
      <c r="B98" t="s">
        <v>976</v>
      </c>
      <c r="C98" t="s">
        <v>506</v>
      </c>
      <c r="D98">
        <v>2131</v>
      </c>
      <c r="E98">
        <v>2022</v>
      </c>
      <c r="F98" t="s">
        <v>469</v>
      </c>
      <c r="G98" s="14">
        <v>44882</v>
      </c>
      <c r="H98" s="14">
        <v>44907</v>
      </c>
      <c r="I98">
        <v>2022</v>
      </c>
      <c r="J98" t="s">
        <v>507</v>
      </c>
      <c r="K98" t="s">
        <v>508</v>
      </c>
      <c r="L98" t="s">
        <v>268</v>
      </c>
      <c r="M98" t="s">
        <v>509</v>
      </c>
      <c r="N98" t="s">
        <v>168</v>
      </c>
      <c r="O98" t="s">
        <v>123</v>
      </c>
      <c r="P98" t="b">
        <v>1</v>
      </c>
      <c r="Q98">
        <v>2022</v>
      </c>
      <c r="R98" t="s">
        <v>473</v>
      </c>
      <c r="S98" t="s">
        <v>21</v>
      </c>
      <c r="T98">
        <v>741480</v>
      </c>
      <c r="V98" t="s">
        <v>475</v>
      </c>
      <c r="W98">
        <v>14349313</v>
      </c>
      <c r="X98">
        <v>0</v>
      </c>
      <c r="Y98">
        <v>741480</v>
      </c>
      <c r="Z98">
        <v>0</v>
      </c>
    </row>
    <row r="99" spans="1:26" x14ac:dyDescent="0.25">
      <c r="A99" t="s">
        <v>515</v>
      </c>
      <c r="B99" t="s">
        <v>977</v>
      </c>
      <c r="C99" t="s">
        <v>511</v>
      </c>
      <c r="D99">
        <v>2132</v>
      </c>
      <c r="E99">
        <v>2022</v>
      </c>
      <c r="F99" t="s">
        <v>469</v>
      </c>
      <c r="G99" s="14">
        <v>44882</v>
      </c>
      <c r="H99" s="14">
        <v>44907</v>
      </c>
      <c r="I99">
        <v>2022</v>
      </c>
      <c r="J99" t="s">
        <v>512</v>
      </c>
      <c r="K99" t="s">
        <v>513</v>
      </c>
      <c r="L99" t="s">
        <v>268</v>
      </c>
      <c r="M99" t="s">
        <v>514</v>
      </c>
      <c r="N99" t="s">
        <v>168</v>
      </c>
      <c r="O99" t="s">
        <v>123</v>
      </c>
      <c r="P99" t="b">
        <v>1</v>
      </c>
      <c r="Q99">
        <v>2022</v>
      </c>
      <c r="R99" t="s">
        <v>473</v>
      </c>
      <c r="S99" t="s">
        <v>21</v>
      </c>
      <c r="T99">
        <v>741480</v>
      </c>
      <c r="V99" t="s">
        <v>475</v>
      </c>
      <c r="W99">
        <v>14349313</v>
      </c>
      <c r="X99">
        <v>0</v>
      </c>
      <c r="Y99">
        <v>556110</v>
      </c>
      <c r="Z99">
        <v>0</v>
      </c>
    </row>
    <row r="100" spans="1:26" x14ac:dyDescent="0.25">
      <c r="A100" t="s">
        <v>520</v>
      </c>
      <c r="B100" t="s">
        <v>83</v>
      </c>
      <c r="C100" t="s">
        <v>516</v>
      </c>
      <c r="D100">
        <v>2133</v>
      </c>
      <c r="E100">
        <v>2022</v>
      </c>
      <c r="F100" t="s">
        <v>469</v>
      </c>
      <c r="G100" s="14">
        <v>44882</v>
      </c>
      <c r="H100" s="14">
        <v>44907</v>
      </c>
      <c r="I100">
        <v>2022</v>
      </c>
      <c r="J100" t="s">
        <v>517</v>
      </c>
      <c r="K100" t="s">
        <v>518</v>
      </c>
      <c r="L100" t="s">
        <v>268</v>
      </c>
      <c r="M100" t="s">
        <v>519</v>
      </c>
      <c r="N100" t="s">
        <v>168</v>
      </c>
      <c r="O100" t="s">
        <v>123</v>
      </c>
      <c r="P100" t="b">
        <v>1</v>
      </c>
      <c r="Q100">
        <v>2022</v>
      </c>
      <c r="R100" t="s">
        <v>473</v>
      </c>
      <c r="S100" t="s">
        <v>21</v>
      </c>
      <c r="T100">
        <v>741480</v>
      </c>
      <c r="V100" t="s">
        <v>475</v>
      </c>
      <c r="W100">
        <v>14349313</v>
      </c>
      <c r="X100">
        <v>0</v>
      </c>
      <c r="Y100">
        <v>741480</v>
      </c>
      <c r="Z100">
        <v>0</v>
      </c>
    </row>
    <row r="101" spans="1:26" x14ac:dyDescent="0.25">
      <c r="A101" t="s">
        <v>525</v>
      </c>
      <c r="B101" t="s">
        <v>62</v>
      </c>
      <c r="C101" t="s">
        <v>521</v>
      </c>
      <c r="D101">
        <v>2134</v>
      </c>
      <c r="E101">
        <v>2022</v>
      </c>
      <c r="F101" t="s">
        <v>265</v>
      </c>
      <c r="G101" s="14">
        <v>44902</v>
      </c>
      <c r="H101" s="14">
        <v>44907</v>
      </c>
      <c r="I101">
        <v>2022</v>
      </c>
      <c r="J101" t="s">
        <v>522</v>
      </c>
      <c r="K101" t="s">
        <v>523</v>
      </c>
      <c r="L101" t="s">
        <v>268</v>
      </c>
      <c r="M101" t="s">
        <v>524</v>
      </c>
      <c r="N101" t="s">
        <v>168</v>
      </c>
      <c r="O101" t="s">
        <v>122</v>
      </c>
      <c r="P101" t="b">
        <v>1</v>
      </c>
      <c r="Q101">
        <v>2022</v>
      </c>
      <c r="R101" t="s">
        <v>270</v>
      </c>
      <c r="S101" t="s">
        <v>18</v>
      </c>
      <c r="T101">
        <v>1326000</v>
      </c>
      <c r="V101" t="s">
        <v>475</v>
      </c>
      <c r="W101">
        <v>10126000</v>
      </c>
      <c r="X101">
        <v>0</v>
      </c>
      <c r="Y101">
        <v>1326000</v>
      </c>
      <c r="Z101">
        <v>0</v>
      </c>
    </row>
    <row r="102" spans="1:26" hidden="1" x14ac:dyDescent="0.25">
      <c r="A102" t="s">
        <v>532</v>
      </c>
      <c r="B102" t="s">
        <v>532</v>
      </c>
      <c r="C102" t="s">
        <v>526</v>
      </c>
      <c r="D102">
        <v>2135</v>
      </c>
      <c r="E102">
        <v>2022</v>
      </c>
      <c r="F102" t="s">
        <v>527</v>
      </c>
      <c r="G102" s="14">
        <v>44904</v>
      </c>
      <c r="H102" s="14">
        <v>44908</v>
      </c>
      <c r="I102">
        <v>2022</v>
      </c>
      <c r="J102" t="s">
        <v>528</v>
      </c>
      <c r="K102" t="s">
        <v>529</v>
      </c>
      <c r="L102" t="s">
        <v>166</v>
      </c>
      <c r="M102" t="s">
        <v>530</v>
      </c>
      <c r="N102" t="s">
        <v>168</v>
      </c>
      <c r="O102" t="s">
        <v>531</v>
      </c>
      <c r="P102" t="b">
        <v>0</v>
      </c>
      <c r="Q102">
        <v>2022</v>
      </c>
      <c r="R102" t="s">
        <v>170</v>
      </c>
      <c r="S102" t="s">
        <v>23</v>
      </c>
      <c r="T102">
        <v>515035</v>
      </c>
      <c r="V102" t="s">
        <v>533</v>
      </c>
      <c r="W102">
        <v>41550995</v>
      </c>
      <c r="X102">
        <v>0</v>
      </c>
      <c r="Y102">
        <v>0</v>
      </c>
      <c r="Z102">
        <v>0</v>
      </c>
    </row>
    <row r="103" spans="1:26" hidden="1" x14ac:dyDescent="0.25">
      <c r="A103" t="s">
        <v>171</v>
      </c>
      <c r="B103" t="s">
        <v>171</v>
      </c>
      <c r="C103" t="s">
        <v>534</v>
      </c>
      <c r="D103">
        <v>2136</v>
      </c>
      <c r="E103">
        <v>2022</v>
      </c>
      <c r="F103" t="s">
        <v>535</v>
      </c>
      <c r="G103" s="14">
        <v>44890</v>
      </c>
      <c r="H103" s="14">
        <v>44908</v>
      </c>
      <c r="I103">
        <v>2022</v>
      </c>
      <c r="J103" t="s">
        <v>232</v>
      </c>
      <c r="K103" t="s">
        <v>233</v>
      </c>
      <c r="L103" t="s">
        <v>166</v>
      </c>
      <c r="M103" t="s">
        <v>536</v>
      </c>
      <c r="N103" t="s">
        <v>168</v>
      </c>
      <c r="O103" t="s">
        <v>537</v>
      </c>
      <c r="P103" t="b">
        <v>0</v>
      </c>
      <c r="Q103">
        <v>2022</v>
      </c>
      <c r="R103" t="s">
        <v>170</v>
      </c>
      <c r="S103" t="s">
        <v>23</v>
      </c>
      <c r="T103">
        <v>144176</v>
      </c>
      <c r="V103" t="s">
        <v>172</v>
      </c>
      <c r="W103">
        <v>146821</v>
      </c>
      <c r="X103">
        <v>0</v>
      </c>
      <c r="Y103">
        <v>0</v>
      </c>
      <c r="Z103">
        <v>0</v>
      </c>
    </row>
    <row r="104" spans="1:26" hidden="1" x14ac:dyDescent="0.25">
      <c r="A104" t="s">
        <v>171</v>
      </c>
      <c r="B104" t="s">
        <v>171</v>
      </c>
      <c r="C104" t="s">
        <v>538</v>
      </c>
      <c r="D104">
        <v>2137</v>
      </c>
      <c r="E104">
        <v>2022</v>
      </c>
      <c r="F104" t="s">
        <v>539</v>
      </c>
      <c r="G104" s="14">
        <v>44908</v>
      </c>
      <c r="H104" s="14">
        <v>44908</v>
      </c>
      <c r="I104">
        <v>2022</v>
      </c>
      <c r="J104" t="s">
        <v>232</v>
      </c>
      <c r="K104" t="s">
        <v>233</v>
      </c>
      <c r="L104" t="s">
        <v>166</v>
      </c>
      <c r="M104" t="s">
        <v>536</v>
      </c>
      <c r="N104" t="s">
        <v>168</v>
      </c>
      <c r="O104" t="s">
        <v>537</v>
      </c>
      <c r="P104" t="b">
        <v>0</v>
      </c>
      <c r="Q104">
        <v>2022</v>
      </c>
      <c r="R104" t="s">
        <v>170</v>
      </c>
      <c r="S104" t="s">
        <v>23</v>
      </c>
      <c r="T104">
        <v>73088</v>
      </c>
      <c r="V104" t="s">
        <v>172</v>
      </c>
      <c r="W104">
        <v>1234332</v>
      </c>
      <c r="X104">
        <v>0</v>
      </c>
      <c r="Y104">
        <v>0</v>
      </c>
      <c r="Z104">
        <v>0</v>
      </c>
    </row>
    <row r="105" spans="1:26" hidden="1" x14ac:dyDescent="0.25">
      <c r="A105" t="s">
        <v>171</v>
      </c>
      <c r="B105" t="s">
        <v>171</v>
      </c>
      <c r="C105" t="s">
        <v>540</v>
      </c>
      <c r="D105">
        <v>2139</v>
      </c>
      <c r="E105">
        <v>2022</v>
      </c>
      <c r="F105" t="s">
        <v>539</v>
      </c>
      <c r="G105" s="14">
        <v>44908</v>
      </c>
      <c r="H105" s="14">
        <v>44908</v>
      </c>
      <c r="I105">
        <v>2022</v>
      </c>
      <c r="J105" t="s">
        <v>174</v>
      </c>
      <c r="K105" t="s">
        <v>175</v>
      </c>
      <c r="L105" t="s">
        <v>166</v>
      </c>
      <c r="M105" t="s">
        <v>536</v>
      </c>
      <c r="N105" t="s">
        <v>168</v>
      </c>
      <c r="O105" t="s">
        <v>537</v>
      </c>
      <c r="P105" t="b">
        <v>0</v>
      </c>
      <c r="Q105">
        <v>2022</v>
      </c>
      <c r="R105" t="s">
        <v>170</v>
      </c>
      <c r="S105" t="s">
        <v>23</v>
      </c>
      <c r="T105">
        <v>591954</v>
      </c>
      <c r="V105" t="s">
        <v>172</v>
      </c>
      <c r="W105">
        <v>1234332</v>
      </c>
      <c r="X105">
        <v>0</v>
      </c>
      <c r="Y105">
        <v>0</v>
      </c>
      <c r="Z105">
        <v>0</v>
      </c>
    </row>
    <row r="106" spans="1:26" hidden="1" x14ac:dyDescent="0.25">
      <c r="A106" t="s">
        <v>171</v>
      </c>
      <c r="B106" t="s">
        <v>171</v>
      </c>
      <c r="C106" t="s">
        <v>541</v>
      </c>
      <c r="D106">
        <v>2140</v>
      </c>
      <c r="E106">
        <v>2022</v>
      </c>
      <c r="F106" t="s">
        <v>542</v>
      </c>
      <c r="G106" s="14">
        <v>44897</v>
      </c>
      <c r="H106" s="14">
        <v>44908</v>
      </c>
      <c r="I106">
        <v>2022</v>
      </c>
      <c r="J106" t="s">
        <v>543</v>
      </c>
      <c r="K106" t="s">
        <v>544</v>
      </c>
      <c r="L106" t="s">
        <v>268</v>
      </c>
      <c r="M106" t="s">
        <v>545</v>
      </c>
      <c r="N106" t="s">
        <v>168</v>
      </c>
      <c r="O106" t="s">
        <v>546</v>
      </c>
      <c r="P106" t="b">
        <v>1</v>
      </c>
      <c r="Q106">
        <v>2022</v>
      </c>
      <c r="R106" t="s">
        <v>547</v>
      </c>
      <c r="S106" t="s">
        <v>548</v>
      </c>
      <c r="T106">
        <v>5000000</v>
      </c>
      <c r="V106" t="s">
        <v>172</v>
      </c>
      <c r="W106">
        <v>75000000</v>
      </c>
      <c r="X106">
        <v>0</v>
      </c>
      <c r="Y106">
        <v>5000000</v>
      </c>
      <c r="Z106">
        <v>0</v>
      </c>
    </row>
    <row r="107" spans="1:26" hidden="1" x14ac:dyDescent="0.25">
      <c r="A107" t="s">
        <v>171</v>
      </c>
      <c r="B107" t="s">
        <v>171</v>
      </c>
      <c r="C107" t="s">
        <v>549</v>
      </c>
      <c r="D107">
        <v>2141</v>
      </c>
      <c r="E107">
        <v>2022</v>
      </c>
      <c r="F107" t="s">
        <v>542</v>
      </c>
      <c r="G107" s="14">
        <v>44897</v>
      </c>
      <c r="H107" s="14">
        <v>44908</v>
      </c>
      <c r="I107">
        <v>2022</v>
      </c>
      <c r="J107" t="s">
        <v>550</v>
      </c>
      <c r="K107" t="s">
        <v>551</v>
      </c>
      <c r="L107" t="s">
        <v>268</v>
      </c>
      <c r="M107" t="s">
        <v>545</v>
      </c>
      <c r="N107" t="s">
        <v>168</v>
      </c>
      <c r="O107" t="s">
        <v>546</v>
      </c>
      <c r="P107" t="b">
        <v>1</v>
      </c>
      <c r="Q107">
        <v>2022</v>
      </c>
      <c r="R107" t="s">
        <v>547</v>
      </c>
      <c r="S107" t="s">
        <v>548</v>
      </c>
      <c r="T107">
        <v>5000000</v>
      </c>
      <c r="V107" t="s">
        <v>172</v>
      </c>
      <c r="W107">
        <v>75000000</v>
      </c>
      <c r="X107">
        <v>0</v>
      </c>
      <c r="Y107">
        <v>5000000</v>
      </c>
      <c r="Z107">
        <v>0</v>
      </c>
    </row>
    <row r="108" spans="1:26" hidden="1" x14ac:dyDescent="0.25">
      <c r="A108" t="s">
        <v>171</v>
      </c>
      <c r="B108" t="s">
        <v>171</v>
      </c>
      <c r="C108" t="s">
        <v>552</v>
      </c>
      <c r="D108">
        <v>2142</v>
      </c>
      <c r="E108">
        <v>2022</v>
      </c>
      <c r="F108" t="s">
        <v>542</v>
      </c>
      <c r="G108" s="14">
        <v>44897</v>
      </c>
      <c r="H108" s="14">
        <v>44908</v>
      </c>
      <c r="I108">
        <v>2022</v>
      </c>
      <c r="J108" t="s">
        <v>553</v>
      </c>
      <c r="K108" t="s">
        <v>554</v>
      </c>
      <c r="L108" t="s">
        <v>268</v>
      </c>
      <c r="M108" t="s">
        <v>545</v>
      </c>
      <c r="N108" t="s">
        <v>168</v>
      </c>
      <c r="O108" t="s">
        <v>546</v>
      </c>
      <c r="P108" t="b">
        <v>1</v>
      </c>
      <c r="Q108">
        <v>2022</v>
      </c>
      <c r="R108" t="s">
        <v>547</v>
      </c>
      <c r="S108" t="s">
        <v>548</v>
      </c>
      <c r="T108">
        <v>5000000</v>
      </c>
      <c r="V108" t="s">
        <v>172</v>
      </c>
      <c r="W108">
        <v>75000000</v>
      </c>
      <c r="X108">
        <v>0</v>
      </c>
      <c r="Y108">
        <v>5000000</v>
      </c>
      <c r="Z108">
        <v>0</v>
      </c>
    </row>
    <row r="109" spans="1:26" hidden="1" x14ac:dyDescent="0.25">
      <c r="A109" t="s">
        <v>171</v>
      </c>
      <c r="B109" t="s">
        <v>171</v>
      </c>
      <c r="C109" t="s">
        <v>555</v>
      </c>
      <c r="D109">
        <v>2143</v>
      </c>
      <c r="E109">
        <v>2022</v>
      </c>
      <c r="F109" t="s">
        <v>542</v>
      </c>
      <c r="G109" s="14">
        <v>44897</v>
      </c>
      <c r="H109" s="14">
        <v>44908</v>
      </c>
      <c r="I109">
        <v>2022</v>
      </c>
      <c r="J109" t="s">
        <v>556</v>
      </c>
      <c r="K109" t="s">
        <v>557</v>
      </c>
      <c r="L109" t="s">
        <v>268</v>
      </c>
      <c r="M109" t="s">
        <v>545</v>
      </c>
      <c r="N109" t="s">
        <v>168</v>
      </c>
      <c r="O109" t="s">
        <v>546</v>
      </c>
      <c r="P109" t="b">
        <v>1</v>
      </c>
      <c r="Q109">
        <v>2022</v>
      </c>
      <c r="R109" t="s">
        <v>547</v>
      </c>
      <c r="S109" t="s">
        <v>548</v>
      </c>
      <c r="T109">
        <v>5000000</v>
      </c>
      <c r="V109" t="s">
        <v>172</v>
      </c>
      <c r="W109">
        <v>75000000</v>
      </c>
      <c r="X109">
        <v>0</v>
      </c>
      <c r="Y109">
        <v>5000000</v>
      </c>
      <c r="Z109">
        <v>0</v>
      </c>
    </row>
    <row r="110" spans="1:26" hidden="1" x14ac:dyDescent="0.25">
      <c r="A110" t="s">
        <v>171</v>
      </c>
      <c r="B110" t="s">
        <v>171</v>
      </c>
      <c r="C110" t="s">
        <v>558</v>
      </c>
      <c r="D110">
        <v>2144</v>
      </c>
      <c r="E110">
        <v>2022</v>
      </c>
      <c r="F110" t="s">
        <v>542</v>
      </c>
      <c r="G110" s="14">
        <v>44897</v>
      </c>
      <c r="H110" s="14">
        <v>44908</v>
      </c>
      <c r="I110">
        <v>2022</v>
      </c>
      <c r="J110" t="s">
        <v>559</v>
      </c>
      <c r="K110" t="s">
        <v>560</v>
      </c>
      <c r="L110" t="s">
        <v>268</v>
      </c>
      <c r="M110" t="s">
        <v>545</v>
      </c>
      <c r="N110" t="s">
        <v>168</v>
      </c>
      <c r="O110" t="s">
        <v>546</v>
      </c>
      <c r="P110" t="b">
        <v>1</v>
      </c>
      <c r="Q110">
        <v>2022</v>
      </c>
      <c r="R110" t="s">
        <v>547</v>
      </c>
      <c r="S110" t="s">
        <v>548</v>
      </c>
      <c r="T110">
        <v>5000000</v>
      </c>
      <c r="V110" t="s">
        <v>172</v>
      </c>
      <c r="W110">
        <v>75000000</v>
      </c>
      <c r="X110">
        <v>0</v>
      </c>
      <c r="Y110">
        <v>5000000</v>
      </c>
      <c r="Z110">
        <v>0</v>
      </c>
    </row>
    <row r="111" spans="1:26" hidden="1" x14ac:dyDescent="0.25">
      <c r="A111" t="s">
        <v>171</v>
      </c>
      <c r="B111" t="s">
        <v>171</v>
      </c>
      <c r="C111" t="s">
        <v>561</v>
      </c>
      <c r="D111">
        <v>2145</v>
      </c>
      <c r="E111">
        <v>2022</v>
      </c>
      <c r="F111" t="s">
        <v>542</v>
      </c>
      <c r="G111" s="14">
        <v>44897</v>
      </c>
      <c r="H111" s="14">
        <v>44908</v>
      </c>
      <c r="I111">
        <v>2022</v>
      </c>
      <c r="J111" t="s">
        <v>562</v>
      </c>
      <c r="K111" t="s">
        <v>563</v>
      </c>
      <c r="L111" t="s">
        <v>268</v>
      </c>
      <c r="M111" t="s">
        <v>545</v>
      </c>
      <c r="N111" t="s">
        <v>168</v>
      </c>
      <c r="O111" t="s">
        <v>546</v>
      </c>
      <c r="P111" t="b">
        <v>1</v>
      </c>
      <c r="Q111">
        <v>2022</v>
      </c>
      <c r="R111" t="s">
        <v>547</v>
      </c>
      <c r="S111" t="s">
        <v>548</v>
      </c>
      <c r="T111">
        <v>5000000</v>
      </c>
      <c r="V111" t="s">
        <v>172</v>
      </c>
      <c r="W111">
        <v>75000000</v>
      </c>
      <c r="X111">
        <v>0</v>
      </c>
      <c r="Y111">
        <v>5000000</v>
      </c>
      <c r="Z111">
        <v>0</v>
      </c>
    </row>
    <row r="112" spans="1:26" hidden="1" x14ac:dyDescent="0.25">
      <c r="A112" t="s">
        <v>171</v>
      </c>
      <c r="B112" t="s">
        <v>171</v>
      </c>
      <c r="C112" t="s">
        <v>564</v>
      </c>
      <c r="D112">
        <v>2146</v>
      </c>
      <c r="E112">
        <v>2022</v>
      </c>
      <c r="F112" t="s">
        <v>542</v>
      </c>
      <c r="G112" s="14">
        <v>44897</v>
      </c>
      <c r="H112" s="14">
        <v>44908</v>
      </c>
      <c r="I112">
        <v>2022</v>
      </c>
      <c r="J112" t="s">
        <v>565</v>
      </c>
      <c r="K112" t="s">
        <v>566</v>
      </c>
      <c r="L112" t="s">
        <v>268</v>
      </c>
      <c r="M112" t="s">
        <v>545</v>
      </c>
      <c r="N112" t="s">
        <v>168</v>
      </c>
      <c r="O112" t="s">
        <v>546</v>
      </c>
      <c r="P112" t="b">
        <v>1</v>
      </c>
      <c r="Q112">
        <v>2022</v>
      </c>
      <c r="R112" t="s">
        <v>547</v>
      </c>
      <c r="S112" t="s">
        <v>548</v>
      </c>
      <c r="T112">
        <v>5000000</v>
      </c>
      <c r="V112" t="s">
        <v>172</v>
      </c>
      <c r="W112">
        <v>75000000</v>
      </c>
      <c r="X112">
        <v>0</v>
      </c>
      <c r="Y112">
        <v>5000000</v>
      </c>
      <c r="Z112">
        <v>0</v>
      </c>
    </row>
    <row r="113" spans="1:26" hidden="1" x14ac:dyDescent="0.25">
      <c r="A113" t="s">
        <v>171</v>
      </c>
      <c r="B113" t="s">
        <v>171</v>
      </c>
      <c r="C113" t="s">
        <v>567</v>
      </c>
      <c r="D113">
        <v>2147</v>
      </c>
      <c r="E113">
        <v>2022</v>
      </c>
      <c r="F113" t="s">
        <v>542</v>
      </c>
      <c r="G113" s="14">
        <v>44897</v>
      </c>
      <c r="H113" s="14">
        <v>44908</v>
      </c>
      <c r="I113">
        <v>2022</v>
      </c>
      <c r="J113" t="s">
        <v>568</v>
      </c>
      <c r="K113" t="s">
        <v>569</v>
      </c>
      <c r="L113" t="s">
        <v>268</v>
      </c>
      <c r="M113" t="s">
        <v>545</v>
      </c>
      <c r="N113" t="s">
        <v>168</v>
      </c>
      <c r="O113" t="s">
        <v>546</v>
      </c>
      <c r="P113" t="b">
        <v>1</v>
      </c>
      <c r="Q113">
        <v>2022</v>
      </c>
      <c r="R113" t="s">
        <v>547</v>
      </c>
      <c r="S113" t="s">
        <v>548</v>
      </c>
      <c r="T113">
        <v>5000000</v>
      </c>
      <c r="V113" t="s">
        <v>172</v>
      </c>
      <c r="W113">
        <v>75000000</v>
      </c>
      <c r="X113">
        <v>0</v>
      </c>
      <c r="Y113">
        <v>5000000</v>
      </c>
      <c r="Z113">
        <v>0</v>
      </c>
    </row>
    <row r="114" spans="1:26" hidden="1" x14ac:dyDescent="0.25">
      <c r="A114" t="s">
        <v>171</v>
      </c>
      <c r="B114" t="s">
        <v>171</v>
      </c>
      <c r="C114" t="s">
        <v>570</v>
      </c>
      <c r="D114">
        <v>2148</v>
      </c>
      <c r="E114">
        <v>2022</v>
      </c>
      <c r="F114" t="s">
        <v>542</v>
      </c>
      <c r="G114" s="14">
        <v>44897</v>
      </c>
      <c r="H114" s="14">
        <v>44908</v>
      </c>
      <c r="I114">
        <v>2022</v>
      </c>
      <c r="J114" t="s">
        <v>571</v>
      </c>
      <c r="K114" t="s">
        <v>572</v>
      </c>
      <c r="L114" t="s">
        <v>268</v>
      </c>
      <c r="M114" t="s">
        <v>545</v>
      </c>
      <c r="N114" t="s">
        <v>168</v>
      </c>
      <c r="O114" t="s">
        <v>546</v>
      </c>
      <c r="P114" t="b">
        <v>1</v>
      </c>
      <c r="Q114">
        <v>2022</v>
      </c>
      <c r="R114" t="s">
        <v>547</v>
      </c>
      <c r="S114" t="s">
        <v>548</v>
      </c>
      <c r="T114">
        <v>5000000</v>
      </c>
      <c r="V114" t="s">
        <v>172</v>
      </c>
      <c r="W114">
        <v>75000000</v>
      </c>
      <c r="X114">
        <v>0</v>
      </c>
      <c r="Y114">
        <v>5000000</v>
      </c>
      <c r="Z114">
        <v>0</v>
      </c>
    </row>
    <row r="115" spans="1:26" hidden="1" x14ac:dyDescent="0.25">
      <c r="A115" t="s">
        <v>171</v>
      </c>
      <c r="B115" t="s">
        <v>171</v>
      </c>
      <c r="C115" t="s">
        <v>573</v>
      </c>
      <c r="D115">
        <v>2149</v>
      </c>
      <c r="E115">
        <v>2022</v>
      </c>
      <c r="F115" t="s">
        <v>542</v>
      </c>
      <c r="G115" s="14">
        <v>44897</v>
      </c>
      <c r="H115" s="14">
        <v>44908</v>
      </c>
      <c r="I115">
        <v>2022</v>
      </c>
      <c r="J115" t="s">
        <v>574</v>
      </c>
      <c r="K115" t="s">
        <v>575</v>
      </c>
      <c r="L115" t="s">
        <v>268</v>
      </c>
      <c r="M115" t="s">
        <v>545</v>
      </c>
      <c r="N115" t="s">
        <v>168</v>
      </c>
      <c r="O115" t="s">
        <v>546</v>
      </c>
      <c r="P115" t="b">
        <v>1</v>
      </c>
      <c r="Q115">
        <v>2022</v>
      </c>
      <c r="R115" t="s">
        <v>547</v>
      </c>
      <c r="S115" t="s">
        <v>548</v>
      </c>
      <c r="T115">
        <v>5000000</v>
      </c>
      <c r="V115" t="s">
        <v>172</v>
      </c>
      <c r="W115">
        <v>75000000</v>
      </c>
      <c r="X115">
        <v>0</v>
      </c>
      <c r="Y115">
        <v>5000000</v>
      </c>
      <c r="Z115">
        <v>0</v>
      </c>
    </row>
    <row r="116" spans="1:26" hidden="1" x14ac:dyDescent="0.25">
      <c r="A116" t="s">
        <v>171</v>
      </c>
      <c r="B116" t="s">
        <v>171</v>
      </c>
      <c r="C116" t="s">
        <v>576</v>
      </c>
      <c r="D116">
        <v>2150</v>
      </c>
      <c r="E116">
        <v>2022</v>
      </c>
      <c r="F116" t="s">
        <v>542</v>
      </c>
      <c r="G116" s="14">
        <v>44897</v>
      </c>
      <c r="H116" s="14">
        <v>44908</v>
      </c>
      <c r="I116">
        <v>2022</v>
      </c>
      <c r="J116" t="s">
        <v>577</v>
      </c>
      <c r="K116" t="s">
        <v>578</v>
      </c>
      <c r="L116" t="s">
        <v>268</v>
      </c>
      <c r="M116" t="s">
        <v>545</v>
      </c>
      <c r="N116" t="s">
        <v>168</v>
      </c>
      <c r="O116" t="s">
        <v>546</v>
      </c>
      <c r="P116" t="b">
        <v>1</v>
      </c>
      <c r="Q116">
        <v>2022</v>
      </c>
      <c r="R116" t="s">
        <v>547</v>
      </c>
      <c r="S116" t="s">
        <v>548</v>
      </c>
      <c r="T116">
        <v>5000000</v>
      </c>
      <c r="V116" t="s">
        <v>172</v>
      </c>
      <c r="W116">
        <v>75000000</v>
      </c>
      <c r="X116">
        <v>0</v>
      </c>
      <c r="Y116">
        <v>5000000</v>
      </c>
      <c r="Z116">
        <v>0</v>
      </c>
    </row>
    <row r="117" spans="1:26" hidden="1" x14ac:dyDescent="0.25">
      <c r="A117" t="s">
        <v>171</v>
      </c>
      <c r="B117" t="s">
        <v>171</v>
      </c>
      <c r="C117" t="s">
        <v>579</v>
      </c>
      <c r="D117">
        <v>2151</v>
      </c>
      <c r="E117">
        <v>2022</v>
      </c>
      <c r="F117" t="s">
        <v>542</v>
      </c>
      <c r="G117" s="14">
        <v>44897</v>
      </c>
      <c r="H117" s="14">
        <v>44908</v>
      </c>
      <c r="I117">
        <v>2022</v>
      </c>
      <c r="J117" t="s">
        <v>580</v>
      </c>
      <c r="K117" t="s">
        <v>581</v>
      </c>
      <c r="L117" t="s">
        <v>268</v>
      </c>
      <c r="M117" t="s">
        <v>545</v>
      </c>
      <c r="N117" t="s">
        <v>168</v>
      </c>
      <c r="O117" t="s">
        <v>546</v>
      </c>
      <c r="P117" t="b">
        <v>1</v>
      </c>
      <c r="Q117">
        <v>2022</v>
      </c>
      <c r="R117" t="s">
        <v>547</v>
      </c>
      <c r="S117" t="s">
        <v>548</v>
      </c>
      <c r="T117">
        <v>5000000</v>
      </c>
      <c r="V117" t="s">
        <v>172</v>
      </c>
      <c r="W117">
        <v>75000000</v>
      </c>
      <c r="X117">
        <v>0</v>
      </c>
      <c r="Y117">
        <v>5000000</v>
      </c>
      <c r="Z117">
        <v>0</v>
      </c>
    </row>
    <row r="118" spans="1:26" hidden="1" x14ac:dyDescent="0.25">
      <c r="A118" t="s">
        <v>27</v>
      </c>
      <c r="B118" t="s">
        <v>27</v>
      </c>
      <c r="C118" t="s">
        <v>582</v>
      </c>
      <c r="D118">
        <v>2155</v>
      </c>
      <c r="E118">
        <v>2022</v>
      </c>
      <c r="F118" t="s">
        <v>583</v>
      </c>
      <c r="G118" s="14">
        <v>44904</v>
      </c>
      <c r="H118" s="14">
        <v>44908</v>
      </c>
      <c r="I118">
        <v>2022</v>
      </c>
      <c r="J118" t="s">
        <v>584</v>
      </c>
      <c r="K118" t="s">
        <v>585</v>
      </c>
      <c r="L118" t="s">
        <v>166</v>
      </c>
      <c r="M118" t="s">
        <v>586</v>
      </c>
      <c r="N118" t="s">
        <v>168</v>
      </c>
      <c r="O118" t="s">
        <v>587</v>
      </c>
      <c r="P118" t="b">
        <v>0</v>
      </c>
      <c r="Q118">
        <v>2022</v>
      </c>
      <c r="R118" t="s">
        <v>170</v>
      </c>
      <c r="S118" t="s">
        <v>23</v>
      </c>
      <c r="T118">
        <v>41098277</v>
      </c>
      <c r="V118" t="s">
        <v>533</v>
      </c>
      <c r="W118">
        <v>41098277</v>
      </c>
      <c r="X118">
        <v>0</v>
      </c>
      <c r="Y118">
        <v>0</v>
      </c>
      <c r="Z118">
        <v>0</v>
      </c>
    </row>
    <row r="119" spans="1:26" hidden="1" x14ac:dyDescent="0.25">
      <c r="A119" t="s">
        <v>171</v>
      </c>
      <c r="B119" t="s">
        <v>171</v>
      </c>
      <c r="C119" t="s">
        <v>588</v>
      </c>
      <c r="D119">
        <v>2156</v>
      </c>
      <c r="E119">
        <v>2022</v>
      </c>
      <c r="F119" t="s">
        <v>589</v>
      </c>
      <c r="G119" s="14">
        <v>44587</v>
      </c>
      <c r="H119" s="14">
        <v>44908</v>
      </c>
      <c r="I119">
        <v>2022</v>
      </c>
      <c r="J119" t="s">
        <v>590</v>
      </c>
      <c r="K119" t="s">
        <v>591</v>
      </c>
      <c r="L119" t="s">
        <v>166</v>
      </c>
      <c r="M119" t="s">
        <v>592</v>
      </c>
      <c r="N119" t="s">
        <v>168</v>
      </c>
      <c r="O119" t="s">
        <v>593</v>
      </c>
      <c r="P119" t="b">
        <v>0</v>
      </c>
      <c r="Q119">
        <v>2022</v>
      </c>
      <c r="R119" t="s">
        <v>170</v>
      </c>
      <c r="S119" t="s">
        <v>23</v>
      </c>
      <c r="T119">
        <v>254900</v>
      </c>
      <c r="V119" t="s">
        <v>172</v>
      </c>
      <c r="W119">
        <v>184892400</v>
      </c>
      <c r="X119">
        <v>0</v>
      </c>
      <c r="Y119">
        <v>0</v>
      </c>
      <c r="Z119">
        <v>0</v>
      </c>
    </row>
    <row r="120" spans="1:26" hidden="1" x14ac:dyDescent="0.25">
      <c r="A120" t="s">
        <v>171</v>
      </c>
      <c r="B120" t="s">
        <v>171</v>
      </c>
      <c r="C120" t="s">
        <v>594</v>
      </c>
      <c r="D120">
        <v>2157</v>
      </c>
      <c r="E120">
        <v>2022</v>
      </c>
      <c r="F120" t="s">
        <v>589</v>
      </c>
      <c r="G120" s="14">
        <v>44587</v>
      </c>
      <c r="H120" s="14">
        <v>44908</v>
      </c>
      <c r="I120">
        <v>2022</v>
      </c>
      <c r="J120" t="s">
        <v>595</v>
      </c>
      <c r="K120" t="s">
        <v>596</v>
      </c>
      <c r="L120" t="s">
        <v>166</v>
      </c>
      <c r="M120" t="s">
        <v>592</v>
      </c>
      <c r="N120" t="s">
        <v>168</v>
      </c>
      <c r="O120" t="s">
        <v>593</v>
      </c>
      <c r="P120" t="b">
        <v>0</v>
      </c>
      <c r="Q120">
        <v>2022</v>
      </c>
      <c r="R120" t="s">
        <v>170</v>
      </c>
      <c r="S120" t="s">
        <v>23</v>
      </c>
      <c r="T120">
        <v>1946600</v>
      </c>
      <c r="V120" t="s">
        <v>172</v>
      </c>
      <c r="W120">
        <v>184892400</v>
      </c>
      <c r="X120">
        <v>0</v>
      </c>
      <c r="Y120">
        <v>0</v>
      </c>
      <c r="Z120">
        <v>0</v>
      </c>
    </row>
    <row r="121" spans="1:26" hidden="1" x14ac:dyDescent="0.25">
      <c r="A121" t="s">
        <v>171</v>
      </c>
      <c r="B121" t="s">
        <v>171</v>
      </c>
      <c r="C121" t="s">
        <v>597</v>
      </c>
      <c r="D121">
        <v>2158</v>
      </c>
      <c r="E121">
        <v>2022</v>
      </c>
      <c r="F121" t="s">
        <v>589</v>
      </c>
      <c r="G121" s="14">
        <v>44587</v>
      </c>
      <c r="H121" s="14">
        <v>44908</v>
      </c>
      <c r="I121">
        <v>2022</v>
      </c>
      <c r="J121" t="s">
        <v>598</v>
      </c>
      <c r="K121" t="s">
        <v>599</v>
      </c>
      <c r="L121" t="s">
        <v>166</v>
      </c>
      <c r="M121" t="s">
        <v>592</v>
      </c>
      <c r="N121" t="s">
        <v>168</v>
      </c>
      <c r="O121" t="s">
        <v>593</v>
      </c>
      <c r="P121" t="b">
        <v>0</v>
      </c>
      <c r="Q121">
        <v>2022</v>
      </c>
      <c r="R121" t="s">
        <v>170</v>
      </c>
      <c r="S121" t="s">
        <v>23</v>
      </c>
      <c r="T121">
        <v>4049000</v>
      </c>
      <c r="V121" t="s">
        <v>172</v>
      </c>
      <c r="W121">
        <v>184892400</v>
      </c>
      <c r="X121">
        <v>0</v>
      </c>
      <c r="Y121">
        <v>0</v>
      </c>
      <c r="Z121">
        <v>0</v>
      </c>
    </row>
    <row r="122" spans="1:26" hidden="1" x14ac:dyDescent="0.25">
      <c r="A122" t="s">
        <v>171</v>
      </c>
      <c r="B122" t="s">
        <v>171</v>
      </c>
      <c r="C122" t="s">
        <v>600</v>
      </c>
      <c r="D122">
        <v>2159</v>
      </c>
      <c r="E122">
        <v>2022</v>
      </c>
      <c r="F122" t="s">
        <v>589</v>
      </c>
      <c r="G122" s="14">
        <v>44587</v>
      </c>
      <c r="H122" s="14">
        <v>44908</v>
      </c>
      <c r="I122">
        <v>2022</v>
      </c>
      <c r="J122" t="s">
        <v>601</v>
      </c>
      <c r="K122" t="s">
        <v>602</v>
      </c>
      <c r="L122" t="s">
        <v>166</v>
      </c>
      <c r="M122" t="s">
        <v>592</v>
      </c>
      <c r="N122" t="s">
        <v>168</v>
      </c>
      <c r="O122" t="s">
        <v>593</v>
      </c>
      <c r="P122" t="b">
        <v>0</v>
      </c>
      <c r="Q122">
        <v>2022</v>
      </c>
      <c r="R122" t="s">
        <v>170</v>
      </c>
      <c r="S122" t="s">
        <v>23</v>
      </c>
      <c r="T122">
        <v>5459700</v>
      </c>
      <c r="V122" t="s">
        <v>172</v>
      </c>
      <c r="W122">
        <v>184892400</v>
      </c>
      <c r="X122">
        <v>0</v>
      </c>
      <c r="Y122">
        <v>0</v>
      </c>
      <c r="Z122">
        <v>0</v>
      </c>
    </row>
    <row r="123" spans="1:26" hidden="1" x14ac:dyDescent="0.25">
      <c r="A123" t="s">
        <v>171</v>
      </c>
      <c r="B123" t="s">
        <v>171</v>
      </c>
      <c r="C123" t="s">
        <v>603</v>
      </c>
      <c r="D123">
        <v>2160</v>
      </c>
      <c r="E123">
        <v>2022</v>
      </c>
      <c r="F123" t="s">
        <v>589</v>
      </c>
      <c r="G123" s="14">
        <v>44587</v>
      </c>
      <c r="H123" s="14">
        <v>44908</v>
      </c>
      <c r="I123">
        <v>2022</v>
      </c>
      <c r="J123" t="s">
        <v>604</v>
      </c>
      <c r="K123" t="s">
        <v>605</v>
      </c>
      <c r="L123" t="s">
        <v>166</v>
      </c>
      <c r="M123" t="s">
        <v>592</v>
      </c>
      <c r="N123" t="s">
        <v>168</v>
      </c>
      <c r="O123" t="s">
        <v>593</v>
      </c>
      <c r="P123" t="b">
        <v>0</v>
      </c>
      <c r="Q123">
        <v>2022</v>
      </c>
      <c r="R123" t="s">
        <v>170</v>
      </c>
      <c r="S123" t="s">
        <v>23</v>
      </c>
      <c r="T123">
        <v>1252000</v>
      </c>
      <c r="V123" t="s">
        <v>172</v>
      </c>
      <c r="W123">
        <v>184892400</v>
      </c>
      <c r="X123">
        <v>0</v>
      </c>
      <c r="Y123">
        <v>0</v>
      </c>
      <c r="Z123">
        <v>0</v>
      </c>
    </row>
    <row r="124" spans="1:26" hidden="1" x14ac:dyDescent="0.25">
      <c r="A124" t="s">
        <v>171</v>
      </c>
      <c r="B124" t="s">
        <v>171</v>
      </c>
      <c r="C124" t="s">
        <v>606</v>
      </c>
      <c r="D124">
        <v>2161</v>
      </c>
      <c r="E124">
        <v>2022</v>
      </c>
      <c r="F124" t="s">
        <v>607</v>
      </c>
      <c r="G124" s="14">
        <v>44587</v>
      </c>
      <c r="H124" s="14">
        <v>44908</v>
      </c>
      <c r="I124">
        <v>2022</v>
      </c>
      <c r="J124" t="s">
        <v>608</v>
      </c>
      <c r="K124" t="s">
        <v>609</v>
      </c>
      <c r="L124" t="s">
        <v>166</v>
      </c>
      <c r="M124" t="s">
        <v>610</v>
      </c>
      <c r="N124" t="s">
        <v>168</v>
      </c>
      <c r="O124" t="s">
        <v>611</v>
      </c>
      <c r="P124" t="b">
        <v>0</v>
      </c>
      <c r="Q124">
        <v>2022</v>
      </c>
      <c r="R124" t="s">
        <v>170</v>
      </c>
      <c r="S124" t="s">
        <v>23</v>
      </c>
      <c r="T124">
        <v>12680100</v>
      </c>
      <c r="V124" t="s">
        <v>172</v>
      </c>
      <c r="W124">
        <v>261025200</v>
      </c>
      <c r="X124">
        <v>0</v>
      </c>
      <c r="Y124">
        <v>0</v>
      </c>
      <c r="Z124">
        <v>0</v>
      </c>
    </row>
    <row r="125" spans="1:26" hidden="1" x14ac:dyDescent="0.25">
      <c r="A125" t="s">
        <v>171</v>
      </c>
      <c r="B125" t="s">
        <v>171</v>
      </c>
      <c r="C125" t="s">
        <v>612</v>
      </c>
      <c r="D125">
        <v>2162</v>
      </c>
      <c r="E125">
        <v>2022</v>
      </c>
      <c r="F125" t="s">
        <v>607</v>
      </c>
      <c r="G125" s="14">
        <v>44587</v>
      </c>
      <c r="H125" s="14">
        <v>44908</v>
      </c>
      <c r="I125">
        <v>2022</v>
      </c>
      <c r="J125" t="s">
        <v>613</v>
      </c>
      <c r="K125" t="s">
        <v>614</v>
      </c>
      <c r="L125" t="s">
        <v>166</v>
      </c>
      <c r="M125" t="s">
        <v>610</v>
      </c>
      <c r="N125" t="s">
        <v>168</v>
      </c>
      <c r="O125" t="s">
        <v>611</v>
      </c>
      <c r="P125" t="b">
        <v>0</v>
      </c>
      <c r="Q125">
        <v>2022</v>
      </c>
      <c r="R125" t="s">
        <v>170</v>
      </c>
      <c r="S125" t="s">
        <v>23</v>
      </c>
      <c r="T125">
        <v>740600</v>
      </c>
      <c r="V125" t="s">
        <v>172</v>
      </c>
      <c r="W125">
        <v>261025200</v>
      </c>
      <c r="X125">
        <v>0</v>
      </c>
      <c r="Y125">
        <v>0</v>
      </c>
      <c r="Z125">
        <v>0</v>
      </c>
    </row>
    <row r="126" spans="1:26" hidden="1" x14ac:dyDescent="0.25">
      <c r="A126" t="s">
        <v>171</v>
      </c>
      <c r="B126" t="s">
        <v>171</v>
      </c>
      <c r="C126" t="s">
        <v>615</v>
      </c>
      <c r="D126">
        <v>2163</v>
      </c>
      <c r="E126">
        <v>2022</v>
      </c>
      <c r="F126" t="s">
        <v>607</v>
      </c>
      <c r="G126" s="14">
        <v>44587</v>
      </c>
      <c r="H126" s="14">
        <v>44908</v>
      </c>
      <c r="I126">
        <v>2022</v>
      </c>
      <c r="J126" t="s">
        <v>616</v>
      </c>
      <c r="K126" t="s">
        <v>617</v>
      </c>
      <c r="L126" t="s">
        <v>166</v>
      </c>
      <c r="M126" t="s">
        <v>610</v>
      </c>
      <c r="N126" t="s">
        <v>168</v>
      </c>
      <c r="O126" t="s">
        <v>611</v>
      </c>
      <c r="P126" t="b">
        <v>0</v>
      </c>
      <c r="Q126">
        <v>2022</v>
      </c>
      <c r="R126" t="s">
        <v>170</v>
      </c>
      <c r="S126" t="s">
        <v>23</v>
      </c>
      <c r="T126">
        <v>4474500</v>
      </c>
      <c r="V126" t="s">
        <v>172</v>
      </c>
      <c r="W126">
        <v>261025200</v>
      </c>
      <c r="X126">
        <v>0</v>
      </c>
      <c r="Y126">
        <v>0</v>
      </c>
      <c r="Z126">
        <v>0</v>
      </c>
    </row>
    <row r="127" spans="1:26" hidden="1" x14ac:dyDescent="0.25">
      <c r="A127" t="s">
        <v>171</v>
      </c>
      <c r="B127" t="s">
        <v>171</v>
      </c>
      <c r="C127" t="s">
        <v>618</v>
      </c>
      <c r="D127">
        <v>2164</v>
      </c>
      <c r="E127">
        <v>2022</v>
      </c>
      <c r="F127" t="s">
        <v>607</v>
      </c>
      <c r="G127" s="14">
        <v>44587</v>
      </c>
      <c r="H127" s="14">
        <v>44908</v>
      </c>
      <c r="I127">
        <v>2022</v>
      </c>
      <c r="J127" t="s">
        <v>619</v>
      </c>
      <c r="K127" t="s">
        <v>620</v>
      </c>
      <c r="L127" t="s">
        <v>166</v>
      </c>
      <c r="M127" t="s">
        <v>610</v>
      </c>
      <c r="N127" t="s">
        <v>168</v>
      </c>
      <c r="O127" t="s">
        <v>611</v>
      </c>
      <c r="P127" t="b">
        <v>0</v>
      </c>
      <c r="Q127">
        <v>2022</v>
      </c>
      <c r="R127" t="s">
        <v>170</v>
      </c>
      <c r="S127" t="s">
        <v>23</v>
      </c>
      <c r="T127">
        <v>402000</v>
      </c>
      <c r="V127" t="s">
        <v>172</v>
      </c>
      <c r="W127">
        <v>261025200</v>
      </c>
      <c r="X127">
        <v>0</v>
      </c>
      <c r="Y127">
        <v>0</v>
      </c>
      <c r="Z127">
        <v>0</v>
      </c>
    </row>
    <row r="128" spans="1:26" hidden="1" x14ac:dyDescent="0.25">
      <c r="A128" t="s">
        <v>171</v>
      </c>
      <c r="B128" t="s">
        <v>171</v>
      </c>
      <c r="C128" t="s">
        <v>621</v>
      </c>
      <c r="D128">
        <v>2165</v>
      </c>
      <c r="E128">
        <v>2022</v>
      </c>
      <c r="F128" t="s">
        <v>622</v>
      </c>
      <c r="G128" s="14">
        <v>44587</v>
      </c>
      <c r="H128" s="14">
        <v>44908</v>
      </c>
      <c r="I128">
        <v>2022</v>
      </c>
      <c r="J128" t="s">
        <v>623</v>
      </c>
      <c r="K128" t="s">
        <v>624</v>
      </c>
      <c r="L128" t="s">
        <v>166</v>
      </c>
      <c r="M128" t="s">
        <v>625</v>
      </c>
      <c r="N128" t="s">
        <v>168</v>
      </c>
      <c r="O128" t="s">
        <v>626</v>
      </c>
      <c r="P128" t="b">
        <v>0</v>
      </c>
      <c r="Q128">
        <v>2022</v>
      </c>
      <c r="R128" t="s">
        <v>170</v>
      </c>
      <c r="S128" t="s">
        <v>23</v>
      </c>
      <c r="T128">
        <v>4569200</v>
      </c>
      <c r="V128" t="s">
        <v>172</v>
      </c>
      <c r="W128">
        <v>65254800</v>
      </c>
      <c r="X128">
        <v>0</v>
      </c>
      <c r="Y128">
        <v>0</v>
      </c>
      <c r="Z128">
        <v>0</v>
      </c>
    </row>
    <row r="129" spans="1:26" hidden="1" x14ac:dyDescent="0.25">
      <c r="A129" t="s">
        <v>171</v>
      </c>
      <c r="B129" t="s">
        <v>171</v>
      </c>
      <c r="C129" t="s">
        <v>627</v>
      </c>
      <c r="D129">
        <v>2166</v>
      </c>
      <c r="E129">
        <v>2022</v>
      </c>
      <c r="F129" t="s">
        <v>628</v>
      </c>
      <c r="G129" s="14">
        <v>44587</v>
      </c>
      <c r="H129" s="14">
        <v>44908</v>
      </c>
      <c r="I129">
        <v>2022</v>
      </c>
      <c r="J129" t="s">
        <v>584</v>
      </c>
      <c r="K129" t="s">
        <v>585</v>
      </c>
      <c r="L129" t="s">
        <v>166</v>
      </c>
      <c r="M129" t="s">
        <v>629</v>
      </c>
      <c r="N129" t="s">
        <v>168</v>
      </c>
      <c r="O129" t="s">
        <v>630</v>
      </c>
      <c r="P129" t="b">
        <v>0</v>
      </c>
      <c r="Q129">
        <v>2022</v>
      </c>
      <c r="R129" t="s">
        <v>170</v>
      </c>
      <c r="S129" t="s">
        <v>23</v>
      </c>
      <c r="T129">
        <v>6091700</v>
      </c>
      <c r="V129" t="s">
        <v>172</v>
      </c>
      <c r="W129">
        <v>87008400</v>
      </c>
      <c r="X129">
        <v>0</v>
      </c>
      <c r="Y129">
        <v>0</v>
      </c>
      <c r="Z129">
        <v>0</v>
      </c>
    </row>
    <row r="130" spans="1:26" hidden="1" x14ac:dyDescent="0.25">
      <c r="A130" t="s">
        <v>171</v>
      </c>
      <c r="B130" t="s">
        <v>171</v>
      </c>
      <c r="C130" t="s">
        <v>631</v>
      </c>
      <c r="D130">
        <v>2167</v>
      </c>
      <c r="E130">
        <v>2022</v>
      </c>
      <c r="F130" t="s">
        <v>632</v>
      </c>
      <c r="G130" s="14">
        <v>44587</v>
      </c>
      <c r="H130" s="14">
        <v>44908</v>
      </c>
      <c r="I130">
        <v>2022</v>
      </c>
      <c r="J130" t="s">
        <v>633</v>
      </c>
      <c r="K130" t="s">
        <v>634</v>
      </c>
      <c r="L130" t="s">
        <v>166</v>
      </c>
      <c r="M130" t="s">
        <v>635</v>
      </c>
      <c r="N130" t="s">
        <v>168</v>
      </c>
      <c r="O130" t="s">
        <v>636</v>
      </c>
      <c r="P130" t="b">
        <v>0</v>
      </c>
      <c r="Q130">
        <v>2022</v>
      </c>
      <c r="R130" t="s">
        <v>170</v>
      </c>
      <c r="S130" t="s">
        <v>23</v>
      </c>
      <c r="T130">
        <v>3046600</v>
      </c>
      <c r="V130" t="s">
        <v>172</v>
      </c>
      <c r="W130">
        <v>43506000</v>
      </c>
      <c r="X130">
        <v>0</v>
      </c>
      <c r="Y130">
        <v>0</v>
      </c>
      <c r="Z130">
        <v>0</v>
      </c>
    </row>
    <row r="131" spans="1:26" hidden="1" x14ac:dyDescent="0.25">
      <c r="A131" t="s">
        <v>171</v>
      </c>
      <c r="B131" t="s">
        <v>171</v>
      </c>
      <c r="C131" t="s">
        <v>637</v>
      </c>
      <c r="D131">
        <v>2168</v>
      </c>
      <c r="E131">
        <v>2022</v>
      </c>
      <c r="F131" t="s">
        <v>638</v>
      </c>
      <c r="G131" s="14">
        <v>44587</v>
      </c>
      <c r="H131" s="14">
        <v>44908</v>
      </c>
      <c r="I131">
        <v>2022</v>
      </c>
      <c r="J131" t="s">
        <v>639</v>
      </c>
      <c r="K131" t="s">
        <v>640</v>
      </c>
      <c r="L131" t="s">
        <v>166</v>
      </c>
      <c r="M131" t="s">
        <v>641</v>
      </c>
      <c r="N131" t="s">
        <v>168</v>
      </c>
      <c r="O131" t="s">
        <v>642</v>
      </c>
      <c r="P131" t="b">
        <v>0</v>
      </c>
      <c r="Q131">
        <v>2022</v>
      </c>
      <c r="R131" t="s">
        <v>170</v>
      </c>
      <c r="S131" t="s">
        <v>23</v>
      </c>
      <c r="T131">
        <v>796000</v>
      </c>
      <c r="V131" t="s">
        <v>172</v>
      </c>
      <c r="W131">
        <v>11354400</v>
      </c>
      <c r="X131">
        <v>0</v>
      </c>
      <c r="Y131">
        <v>0</v>
      </c>
      <c r="Z131">
        <v>0</v>
      </c>
    </row>
    <row r="132" spans="1:26" x14ac:dyDescent="0.25">
      <c r="A132" t="s">
        <v>647</v>
      </c>
      <c r="B132" t="s">
        <v>41</v>
      </c>
      <c r="C132" t="s">
        <v>643</v>
      </c>
      <c r="D132">
        <v>2169</v>
      </c>
      <c r="E132">
        <v>2022</v>
      </c>
      <c r="F132" t="s">
        <v>310</v>
      </c>
      <c r="G132" s="14">
        <v>44882</v>
      </c>
      <c r="H132" s="14">
        <v>44908</v>
      </c>
      <c r="I132">
        <v>2022</v>
      </c>
      <c r="J132" t="s">
        <v>644</v>
      </c>
      <c r="K132" t="s">
        <v>645</v>
      </c>
      <c r="L132" t="s">
        <v>268</v>
      </c>
      <c r="M132" t="s">
        <v>646</v>
      </c>
      <c r="N132" t="s">
        <v>168</v>
      </c>
      <c r="O132" t="s">
        <v>40</v>
      </c>
      <c r="P132" t="b">
        <v>1</v>
      </c>
      <c r="Q132">
        <v>2022</v>
      </c>
      <c r="R132" t="s">
        <v>270</v>
      </c>
      <c r="S132" t="s">
        <v>18</v>
      </c>
      <c r="T132">
        <v>751500</v>
      </c>
      <c r="V132" t="s">
        <v>533</v>
      </c>
      <c r="W132">
        <v>18873493</v>
      </c>
      <c r="X132">
        <v>0</v>
      </c>
      <c r="Y132">
        <v>751500</v>
      </c>
      <c r="Z132">
        <v>0</v>
      </c>
    </row>
    <row r="133" spans="1:26" x14ac:dyDescent="0.25">
      <c r="A133" t="s">
        <v>647</v>
      </c>
      <c r="B133" t="s">
        <v>41</v>
      </c>
      <c r="C133" t="s">
        <v>643</v>
      </c>
      <c r="D133">
        <v>2169</v>
      </c>
      <c r="E133">
        <v>2022</v>
      </c>
      <c r="F133" t="s">
        <v>310</v>
      </c>
      <c r="G133" s="14">
        <v>44882</v>
      </c>
      <c r="H133" s="14">
        <v>44908</v>
      </c>
      <c r="I133">
        <v>2022</v>
      </c>
      <c r="J133" t="s">
        <v>644</v>
      </c>
      <c r="K133" t="s">
        <v>645</v>
      </c>
      <c r="L133" t="s">
        <v>268</v>
      </c>
      <c r="M133" t="s">
        <v>646</v>
      </c>
      <c r="N133" t="s">
        <v>168</v>
      </c>
      <c r="O133" t="s">
        <v>315</v>
      </c>
      <c r="P133" t="b">
        <v>1</v>
      </c>
      <c r="Q133">
        <v>2022</v>
      </c>
      <c r="R133" t="s">
        <v>316</v>
      </c>
      <c r="S133" t="s">
        <v>317</v>
      </c>
      <c r="T133">
        <v>0</v>
      </c>
      <c r="V133" t="s">
        <v>533</v>
      </c>
      <c r="W133">
        <v>2068150</v>
      </c>
      <c r="X133">
        <v>0</v>
      </c>
      <c r="Y133">
        <v>0</v>
      </c>
      <c r="Z133">
        <v>0</v>
      </c>
    </row>
    <row r="134" spans="1:26" x14ac:dyDescent="0.25">
      <c r="A134" t="s">
        <v>652</v>
      </c>
      <c r="B134" t="s">
        <v>81</v>
      </c>
      <c r="C134" t="s">
        <v>648</v>
      </c>
      <c r="D134">
        <v>2170</v>
      </c>
      <c r="E134">
        <v>2022</v>
      </c>
      <c r="F134" t="s">
        <v>469</v>
      </c>
      <c r="G134" s="14">
        <v>44882</v>
      </c>
      <c r="H134" s="14">
        <v>44908</v>
      </c>
      <c r="I134">
        <v>2022</v>
      </c>
      <c r="J134" t="s">
        <v>649</v>
      </c>
      <c r="K134" t="s">
        <v>650</v>
      </c>
      <c r="L134" t="s">
        <v>268</v>
      </c>
      <c r="M134" t="s">
        <v>651</v>
      </c>
      <c r="N134" t="s">
        <v>168</v>
      </c>
      <c r="O134" t="s">
        <v>123</v>
      </c>
      <c r="P134" t="b">
        <v>1</v>
      </c>
      <c r="Q134">
        <v>2022</v>
      </c>
      <c r="R134" t="s">
        <v>473</v>
      </c>
      <c r="S134" t="s">
        <v>21</v>
      </c>
      <c r="T134">
        <v>1002000</v>
      </c>
      <c r="V134" t="s">
        <v>533</v>
      </c>
      <c r="W134">
        <v>14349313</v>
      </c>
      <c r="X134">
        <v>0</v>
      </c>
      <c r="Y134">
        <v>1002000</v>
      </c>
      <c r="Z134">
        <v>0</v>
      </c>
    </row>
    <row r="135" spans="1:26" x14ac:dyDescent="0.25">
      <c r="A135" t="s">
        <v>657</v>
      </c>
      <c r="B135" t="s">
        <v>85</v>
      </c>
      <c r="C135" t="s">
        <v>653</v>
      </c>
      <c r="D135">
        <v>2171</v>
      </c>
      <c r="E135">
        <v>2022</v>
      </c>
      <c r="F135" t="s">
        <v>469</v>
      </c>
      <c r="G135" s="14">
        <v>44882</v>
      </c>
      <c r="H135" s="14">
        <v>44908</v>
      </c>
      <c r="I135">
        <v>2022</v>
      </c>
      <c r="J135" t="s">
        <v>654</v>
      </c>
      <c r="K135" t="s">
        <v>655</v>
      </c>
      <c r="L135" t="s">
        <v>268</v>
      </c>
      <c r="M135" t="s">
        <v>656</v>
      </c>
      <c r="N135" t="s">
        <v>168</v>
      </c>
      <c r="O135" t="s">
        <v>123</v>
      </c>
      <c r="P135" t="b">
        <v>1</v>
      </c>
      <c r="Q135">
        <v>2022</v>
      </c>
      <c r="R135" t="s">
        <v>473</v>
      </c>
      <c r="S135" t="s">
        <v>21</v>
      </c>
      <c r="T135">
        <v>901800</v>
      </c>
      <c r="V135" t="s">
        <v>533</v>
      </c>
      <c r="W135">
        <v>14349313</v>
      </c>
      <c r="X135">
        <v>0</v>
      </c>
      <c r="Y135">
        <v>901800</v>
      </c>
      <c r="Z135">
        <v>0</v>
      </c>
    </row>
    <row r="136" spans="1:26" x14ac:dyDescent="0.25">
      <c r="A136" t="s">
        <v>662</v>
      </c>
      <c r="B136" t="s">
        <v>87</v>
      </c>
      <c r="C136" t="s">
        <v>658</v>
      </c>
      <c r="D136">
        <v>2172</v>
      </c>
      <c r="E136">
        <v>2022</v>
      </c>
      <c r="F136" t="s">
        <v>469</v>
      </c>
      <c r="G136" s="14">
        <v>44882</v>
      </c>
      <c r="H136" s="14">
        <v>44908</v>
      </c>
      <c r="I136">
        <v>2022</v>
      </c>
      <c r="J136" t="s">
        <v>659</v>
      </c>
      <c r="K136" t="s">
        <v>660</v>
      </c>
      <c r="L136" t="s">
        <v>268</v>
      </c>
      <c r="M136" t="s">
        <v>661</v>
      </c>
      <c r="N136" t="s">
        <v>168</v>
      </c>
      <c r="O136" t="s">
        <v>123</v>
      </c>
      <c r="P136" t="b">
        <v>1</v>
      </c>
      <c r="Q136">
        <v>2022</v>
      </c>
      <c r="R136" t="s">
        <v>473</v>
      </c>
      <c r="S136" t="s">
        <v>21</v>
      </c>
      <c r="T136">
        <v>1333333</v>
      </c>
      <c r="V136" t="s">
        <v>533</v>
      </c>
      <c r="W136">
        <v>14349313</v>
      </c>
      <c r="X136">
        <v>0</v>
      </c>
      <c r="Y136">
        <v>1333333</v>
      </c>
      <c r="Z136">
        <v>0</v>
      </c>
    </row>
    <row r="137" spans="1:26" x14ac:dyDescent="0.25">
      <c r="A137" t="s">
        <v>667</v>
      </c>
      <c r="B137" t="s">
        <v>88</v>
      </c>
      <c r="C137" t="s">
        <v>663</v>
      </c>
      <c r="D137">
        <v>2173</v>
      </c>
      <c r="E137">
        <v>2022</v>
      </c>
      <c r="F137" t="s">
        <v>469</v>
      </c>
      <c r="G137" s="14">
        <v>44882</v>
      </c>
      <c r="H137" s="14">
        <v>44908</v>
      </c>
      <c r="I137">
        <v>2022</v>
      </c>
      <c r="J137" t="s">
        <v>664</v>
      </c>
      <c r="K137" t="s">
        <v>665</v>
      </c>
      <c r="L137" t="s">
        <v>268</v>
      </c>
      <c r="M137" t="s">
        <v>666</v>
      </c>
      <c r="N137" t="s">
        <v>168</v>
      </c>
      <c r="O137" t="s">
        <v>123</v>
      </c>
      <c r="P137" t="b">
        <v>1</v>
      </c>
      <c r="Q137">
        <v>2022</v>
      </c>
      <c r="R137" t="s">
        <v>473</v>
      </c>
      <c r="S137" t="s">
        <v>21</v>
      </c>
      <c r="T137">
        <v>617900</v>
      </c>
      <c r="V137" t="s">
        <v>533</v>
      </c>
      <c r="W137">
        <v>14349313</v>
      </c>
      <c r="X137">
        <v>0</v>
      </c>
      <c r="Y137">
        <v>617900</v>
      </c>
      <c r="Z137">
        <v>0</v>
      </c>
    </row>
    <row r="138" spans="1:26" x14ac:dyDescent="0.25">
      <c r="A138" t="s">
        <v>672</v>
      </c>
      <c r="B138" t="s">
        <v>89</v>
      </c>
      <c r="C138" t="s">
        <v>668</v>
      </c>
      <c r="D138">
        <v>2174</v>
      </c>
      <c r="E138">
        <v>2022</v>
      </c>
      <c r="F138" t="s">
        <v>469</v>
      </c>
      <c r="G138" s="14">
        <v>44882</v>
      </c>
      <c r="H138" s="14">
        <v>44908</v>
      </c>
      <c r="I138">
        <v>2022</v>
      </c>
      <c r="J138" t="s">
        <v>669</v>
      </c>
      <c r="K138" t="s">
        <v>670</v>
      </c>
      <c r="L138" t="s">
        <v>268</v>
      </c>
      <c r="M138" t="s">
        <v>671</v>
      </c>
      <c r="N138" t="s">
        <v>168</v>
      </c>
      <c r="O138" t="s">
        <v>123</v>
      </c>
      <c r="P138" t="b">
        <v>1</v>
      </c>
      <c r="Q138">
        <v>2022</v>
      </c>
      <c r="R138" t="s">
        <v>473</v>
      </c>
      <c r="S138" t="s">
        <v>21</v>
      </c>
      <c r="T138">
        <v>901800</v>
      </c>
      <c r="V138" t="s">
        <v>533</v>
      </c>
      <c r="W138">
        <v>14349313</v>
      </c>
      <c r="X138">
        <v>0</v>
      </c>
      <c r="Y138">
        <v>901800</v>
      </c>
      <c r="Z138">
        <v>0</v>
      </c>
    </row>
    <row r="139" spans="1:26" x14ac:dyDescent="0.25">
      <c r="A139" t="s">
        <v>677</v>
      </c>
      <c r="B139" t="s">
        <v>90</v>
      </c>
      <c r="C139" t="s">
        <v>673</v>
      </c>
      <c r="D139">
        <v>2175</v>
      </c>
      <c r="E139">
        <v>2022</v>
      </c>
      <c r="F139" t="s">
        <v>469</v>
      </c>
      <c r="G139" s="14">
        <v>44882</v>
      </c>
      <c r="H139" s="14">
        <v>44908</v>
      </c>
      <c r="I139">
        <v>2022</v>
      </c>
      <c r="J139" t="s">
        <v>674</v>
      </c>
      <c r="K139" t="s">
        <v>675</v>
      </c>
      <c r="L139" t="s">
        <v>268</v>
      </c>
      <c r="M139" t="s">
        <v>676</v>
      </c>
      <c r="N139" t="s">
        <v>168</v>
      </c>
      <c r="O139" t="s">
        <v>123</v>
      </c>
      <c r="P139" t="b">
        <v>1</v>
      </c>
      <c r="Q139">
        <v>2022</v>
      </c>
      <c r="R139" t="s">
        <v>473</v>
      </c>
      <c r="S139" t="s">
        <v>21</v>
      </c>
      <c r="T139">
        <v>901800</v>
      </c>
      <c r="V139" t="s">
        <v>533</v>
      </c>
      <c r="W139">
        <v>14349313</v>
      </c>
      <c r="X139">
        <v>0</v>
      </c>
      <c r="Y139">
        <v>901800</v>
      </c>
      <c r="Z139">
        <v>0</v>
      </c>
    </row>
    <row r="140" spans="1:26" x14ac:dyDescent="0.25">
      <c r="A140" t="s">
        <v>682</v>
      </c>
      <c r="B140" t="s">
        <v>91</v>
      </c>
      <c r="C140" t="s">
        <v>678</v>
      </c>
      <c r="D140">
        <v>2176</v>
      </c>
      <c r="E140">
        <v>2022</v>
      </c>
      <c r="F140" t="s">
        <v>469</v>
      </c>
      <c r="G140" s="14">
        <v>44882</v>
      </c>
      <c r="H140" s="14">
        <v>44908</v>
      </c>
      <c r="I140">
        <v>2022</v>
      </c>
      <c r="J140" t="s">
        <v>679</v>
      </c>
      <c r="K140" t="s">
        <v>680</v>
      </c>
      <c r="L140" t="s">
        <v>268</v>
      </c>
      <c r="M140" t="s">
        <v>681</v>
      </c>
      <c r="N140" t="s">
        <v>168</v>
      </c>
      <c r="O140" t="s">
        <v>123</v>
      </c>
      <c r="P140" t="b">
        <v>1</v>
      </c>
      <c r="Q140">
        <v>2022</v>
      </c>
      <c r="R140" t="s">
        <v>473</v>
      </c>
      <c r="S140" t="s">
        <v>21</v>
      </c>
      <c r="T140">
        <v>741480</v>
      </c>
      <c r="V140" t="s">
        <v>533</v>
      </c>
      <c r="W140">
        <v>14349313</v>
      </c>
      <c r="X140">
        <v>0</v>
      </c>
      <c r="Y140">
        <v>741480</v>
      </c>
      <c r="Z140">
        <v>0</v>
      </c>
    </row>
    <row r="141" spans="1:26" x14ac:dyDescent="0.25">
      <c r="A141" t="s">
        <v>687</v>
      </c>
      <c r="B141" t="s">
        <v>92</v>
      </c>
      <c r="C141" t="s">
        <v>683</v>
      </c>
      <c r="D141">
        <v>2177</v>
      </c>
      <c r="E141">
        <v>2022</v>
      </c>
      <c r="F141" t="s">
        <v>469</v>
      </c>
      <c r="G141" s="14">
        <v>44882</v>
      </c>
      <c r="H141" s="14">
        <v>44908</v>
      </c>
      <c r="I141">
        <v>2022</v>
      </c>
      <c r="J141" t="s">
        <v>684</v>
      </c>
      <c r="K141" t="s">
        <v>685</v>
      </c>
      <c r="L141" t="s">
        <v>268</v>
      </c>
      <c r="M141" t="s">
        <v>686</v>
      </c>
      <c r="N141" t="s">
        <v>168</v>
      </c>
      <c r="O141" t="s">
        <v>123</v>
      </c>
      <c r="P141" t="b">
        <v>1</v>
      </c>
      <c r="Q141">
        <v>2022</v>
      </c>
      <c r="R141" t="s">
        <v>473</v>
      </c>
      <c r="S141" t="s">
        <v>21</v>
      </c>
      <c r="T141">
        <v>901800</v>
      </c>
      <c r="V141" t="s">
        <v>533</v>
      </c>
      <c r="W141">
        <v>14349313</v>
      </c>
      <c r="X141">
        <v>0</v>
      </c>
      <c r="Y141">
        <v>901800</v>
      </c>
      <c r="Z141">
        <v>0</v>
      </c>
    </row>
    <row r="142" spans="1:26" x14ac:dyDescent="0.25">
      <c r="A142" t="s">
        <v>692</v>
      </c>
      <c r="B142" t="s">
        <v>95</v>
      </c>
      <c r="C142" t="s">
        <v>688</v>
      </c>
      <c r="D142">
        <v>2178</v>
      </c>
      <c r="E142">
        <v>2022</v>
      </c>
      <c r="F142" t="s">
        <v>469</v>
      </c>
      <c r="G142" s="14">
        <v>44882</v>
      </c>
      <c r="H142" s="14">
        <v>44908</v>
      </c>
      <c r="I142">
        <v>2022</v>
      </c>
      <c r="J142" t="s">
        <v>689</v>
      </c>
      <c r="K142" t="s">
        <v>690</v>
      </c>
      <c r="L142" t="s">
        <v>268</v>
      </c>
      <c r="M142" t="s">
        <v>691</v>
      </c>
      <c r="N142" t="s">
        <v>168</v>
      </c>
      <c r="O142" t="s">
        <v>123</v>
      </c>
      <c r="P142" t="b">
        <v>1</v>
      </c>
      <c r="Q142">
        <v>2022</v>
      </c>
      <c r="R142" t="s">
        <v>473</v>
      </c>
      <c r="S142" t="s">
        <v>21</v>
      </c>
      <c r="T142">
        <v>901800</v>
      </c>
      <c r="V142" t="s">
        <v>533</v>
      </c>
      <c r="W142">
        <v>14349313</v>
      </c>
      <c r="X142">
        <v>0</v>
      </c>
      <c r="Y142">
        <v>901800</v>
      </c>
      <c r="Z142">
        <v>0</v>
      </c>
    </row>
    <row r="143" spans="1:26" hidden="1" x14ac:dyDescent="0.25">
      <c r="A143" t="s">
        <v>697</v>
      </c>
      <c r="B143" t="s">
        <v>697</v>
      </c>
      <c r="C143" t="s">
        <v>693</v>
      </c>
      <c r="D143">
        <v>2179</v>
      </c>
      <c r="E143">
        <v>2022</v>
      </c>
      <c r="F143" t="s">
        <v>404</v>
      </c>
      <c r="G143" s="14">
        <v>44882</v>
      </c>
      <c r="H143" s="14">
        <v>44908</v>
      </c>
      <c r="I143">
        <v>2022</v>
      </c>
      <c r="J143" t="s">
        <v>694</v>
      </c>
      <c r="K143" t="s">
        <v>695</v>
      </c>
      <c r="L143" t="s">
        <v>166</v>
      </c>
      <c r="M143" t="s">
        <v>696</v>
      </c>
      <c r="N143" t="s">
        <v>168</v>
      </c>
      <c r="O143" t="s">
        <v>25</v>
      </c>
      <c r="P143" t="b">
        <v>0</v>
      </c>
      <c r="Q143">
        <v>2022</v>
      </c>
      <c r="R143" t="s">
        <v>170</v>
      </c>
      <c r="S143" t="s">
        <v>23</v>
      </c>
      <c r="T143">
        <v>666667</v>
      </c>
      <c r="V143" t="s">
        <v>533</v>
      </c>
      <c r="W143">
        <v>19155816</v>
      </c>
      <c r="X143">
        <v>0</v>
      </c>
      <c r="Y143">
        <v>666667</v>
      </c>
      <c r="Z143">
        <v>0</v>
      </c>
    </row>
    <row r="144" spans="1:26" hidden="1" x14ac:dyDescent="0.25">
      <c r="A144" t="s">
        <v>702</v>
      </c>
      <c r="B144" t="s">
        <v>702</v>
      </c>
      <c r="C144" t="s">
        <v>698</v>
      </c>
      <c r="D144">
        <v>2180</v>
      </c>
      <c r="E144">
        <v>2022</v>
      </c>
      <c r="F144" t="s">
        <v>294</v>
      </c>
      <c r="G144" s="14">
        <v>44890</v>
      </c>
      <c r="H144" s="14">
        <v>44908</v>
      </c>
      <c r="I144">
        <v>2022</v>
      </c>
      <c r="J144" t="s">
        <v>699</v>
      </c>
      <c r="K144" t="s">
        <v>700</v>
      </c>
      <c r="L144" t="s">
        <v>268</v>
      </c>
      <c r="M144" t="s">
        <v>701</v>
      </c>
      <c r="N144" t="s">
        <v>168</v>
      </c>
      <c r="O144" t="s">
        <v>39</v>
      </c>
      <c r="P144" t="b">
        <v>1</v>
      </c>
      <c r="Q144">
        <v>2022</v>
      </c>
      <c r="R144" t="s">
        <v>270</v>
      </c>
      <c r="S144" t="s">
        <v>18</v>
      </c>
      <c r="T144">
        <v>666667</v>
      </c>
      <c r="V144" t="s">
        <v>533</v>
      </c>
      <c r="W144">
        <v>10892000</v>
      </c>
      <c r="X144">
        <v>0</v>
      </c>
      <c r="Y144">
        <v>666667</v>
      </c>
      <c r="Z144">
        <v>0</v>
      </c>
    </row>
    <row r="145" spans="1:26" hidden="1" x14ac:dyDescent="0.25">
      <c r="A145" t="s">
        <v>708</v>
      </c>
      <c r="B145" t="s">
        <v>708</v>
      </c>
      <c r="C145" t="s">
        <v>703</v>
      </c>
      <c r="D145">
        <v>2181</v>
      </c>
      <c r="E145">
        <v>2022</v>
      </c>
      <c r="F145" t="s">
        <v>704</v>
      </c>
      <c r="G145" s="14">
        <v>44882</v>
      </c>
      <c r="H145" s="14">
        <v>44908</v>
      </c>
      <c r="I145">
        <v>2022</v>
      </c>
      <c r="J145" t="s">
        <v>705</v>
      </c>
      <c r="K145" t="s">
        <v>706</v>
      </c>
      <c r="L145" t="s">
        <v>268</v>
      </c>
      <c r="M145" t="s">
        <v>707</v>
      </c>
      <c r="N145" t="s">
        <v>168</v>
      </c>
      <c r="O145" t="s">
        <v>30</v>
      </c>
      <c r="P145" t="b">
        <v>1</v>
      </c>
      <c r="Q145">
        <v>2022</v>
      </c>
      <c r="R145" t="s">
        <v>473</v>
      </c>
      <c r="S145" t="s">
        <v>21</v>
      </c>
      <c r="T145">
        <v>1000000</v>
      </c>
      <c r="V145" t="s">
        <v>533</v>
      </c>
      <c r="W145">
        <v>5800000</v>
      </c>
      <c r="X145">
        <v>0</v>
      </c>
      <c r="Y145">
        <v>750000</v>
      </c>
      <c r="Z145">
        <v>0</v>
      </c>
    </row>
    <row r="146" spans="1:26" x14ac:dyDescent="0.25">
      <c r="A146" t="s">
        <v>713</v>
      </c>
      <c r="B146" t="s">
        <v>37</v>
      </c>
      <c r="C146" t="s">
        <v>709</v>
      </c>
      <c r="D146">
        <v>2182</v>
      </c>
      <c r="E146">
        <v>2022</v>
      </c>
      <c r="F146" t="s">
        <v>410</v>
      </c>
      <c r="G146" s="14">
        <v>44882</v>
      </c>
      <c r="H146" s="14">
        <v>44908</v>
      </c>
      <c r="I146">
        <v>2022</v>
      </c>
      <c r="J146" t="s">
        <v>710</v>
      </c>
      <c r="K146" t="s">
        <v>711</v>
      </c>
      <c r="L146" t="s">
        <v>268</v>
      </c>
      <c r="M146" t="s">
        <v>712</v>
      </c>
      <c r="N146" t="s">
        <v>168</v>
      </c>
      <c r="O146" t="s">
        <v>122</v>
      </c>
      <c r="P146" t="b">
        <v>1</v>
      </c>
      <c r="Q146">
        <v>2022</v>
      </c>
      <c r="R146" t="s">
        <v>270</v>
      </c>
      <c r="S146" t="s">
        <v>18</v>
      </c>
      <c r="T146">
        <v>733333</v>
      </c>
      <c r="V146" t="s">
        <v>533</v>
      </c>
      <c r="W146">
        <v>10669735</v>
      </c>
      <c r="X146">
        <v>0</v>
      </c>
      <c r="Y146">
        <v>733333</v>
      </c>
      <c r="Z146">
        <v>0</v>
      </c>
    </row>
    <row r="147" spans="1:26" x14ac:dyDescent="0.25">
      <c r="A147" t="s">
        <v>718</v>
      </c>
      <c r="B147" t="s">
        <v>74</v>
      </c>
      <c r="C147" t="s">
        <v>714</v>
      </c>
      <c r="D147">
        <v>2183</v>
      </c>
      <c r="E147">
        <v>2022</v>
      </c>
      <c r="F147" t="s">
        <v>426</v>
      </c>
      <c r="G147" s="14">
        <v>44882</v>
      </c>
      <c r="H147" s="14">
        <v>44908</v>
      </c>
      <c r="I147">
        <v>2022</v>
      </c>
      <c r="J147" t="s">
        <v>715</v>
      </c>
      <c r="K147" t="s">
        <v>716</v>
      </c>
      <c r="L147" t="s">
        <v>268</v>
      </c>
      <c r="M147" t="s">
        <v>717</v>
      </c>
      <c r="N147" t="s">
        <v>168</v>
      </c>
      <c r="O147" t="s">
        <v>28</v>
      </c>
      <c r="P147" t="b">
        <v>1</v>
      </c>
      <c r="Q147">
        <v>2022</v>
      </c>
      <c r="R147" t="s">
        <v>270</v>
      </c>
      <c r="S147" t="s">
        <v>18</v>
      </c>
      <c r="T147">
        <v>680000</v>
      </c>
      <c r="V147" t="s">
        <v>533</v>
      </c>
      <c r="W147">
        <v>8665609</v>
      </c>
      <c r="X147">
        <v>0</v>
      </c>
      <c r="Y147">
        <v>680000</v>
      </c>
      <c r="Z147">
        <v>0</v>
      </c>
    </row>
    <row r="148" spans="1:26" x14ac:dyDescent="0.25">
      <c r="A148" t="s">
        <v>723</v>
      </c>
      <c r="B148" t="s">
        <v>76</v>
      </c>
      <c r="C148" t="s">
        <v>719</v>
      </c>
      <c r="D148">
        <v>2184</v>
      </c>
      <c r="E148">
        <v>2022</v>
      </c>
      <c r="F148" t="s">
        <v>410</v>
      </c>
      <c r="G148" s="14">
        <v>44882</v>
      </c>
      <c r="H148" s="14">
        <v>44908</v>
      </c>
      <c r="I148">
        <v>2022</v>
      </c>
      <c r="J148" t="s">
        <v>720</v>
      </c>
      <c r="K148" t="s">
        <v>721</v>
      </c>
      <c r="L148" t="s">
        <v>268</v>
      </c>
      <c r="M148" t="s">
        <v>722</v>
      </c>
      <c r="N148" t="s">
        <v>168</v>
      </c>
      <c r="O148" t="s">
        <v>122</v>
      </c>
      <c r="P148" t="b">
        <v>1</v>
      </c>
      <c r="Q148">
        <v>2022</v>
      </c>
      <c r="R148" t="s">
        <v>270</v>
      </c>
      <c r="S148" t="s">
        <v>18</v>
      </c>
      <c r="T148">
        <v>748000</v>
      </c>
      <c r="V148" t="s">
        <v>533</v>
      </c>
      <c r="W148">
        <v>10669735</v>
      </c>
      <c r="X148">
        <v>0</v>
      </c>
      <c r="Y148">
        <v>748000</v>
      </c>
      <c r="Z148">
        <v>0</v>
      </c>
    </row>
    <row r="149" spans="1:26" x14ac:dyDescent="0.25">
      <c r="A149" t="s">
        <v>728</v>
      </c>
      <c r="B149" t="s">
        <v>77</v>
      </c>
      <c r="C149" t="s">
        <v>724</v>
      </c>
      <c r="D149">
        <v>2185</v>
      </c>
      <c r="E149">
        <v>2022</v>
      </c>
      <c r="F149" t="s">
        <v>410</v>
      </c>
      <c r="G149" s="14">
        <v>44882</v>
      </c>
      <c r="H149" s="14">
        <v>44908</v>
      </c>
      <c r="I149">
        <v>2022</v>
      </c>
      <c r="J149" t="s">
        <v>725</v>
      </c>
      <c r="K149" t="s">
        <v>726</v>
      </c>
      <c r="L149" t="s">
        <v>268</v>
      </c>
      <c r="M149" t="s">
        <v>727</v>
      </c>
      <c r="N149" t="s">
        <v>168</v>
      </c>
      <c r="O149" t="s">
        <v>122</v>
      </c>
      <c r="P149" t="b">
        <v>1</v>
      </c>
      <c r="Q149">
        <v>2022</v>
      </c>
      <c r="R149" t="s">
        <v>270</v>
      </c>
      <c r="S149" t="s">
        <v>18</v>
      </c>
      <c r="T149">
        <v>612000</v>
      </c>
      <c r="V149" t="s">
        <v>533</v>
      </c>
      <c r="W149">
        <v>10669735</v>
      </c>
      <c r="X149">
        <v>0</v>
      </c>
      <c r="Y149">
        <v>612000</v>
      </c>
      <c r="Z149">
        <v>0</v>
      </c>
    </row>
    <row r="150" spans="1:26" x14ac:dyDescent="0.25">
      <c r="A150" t="s">
        <v>733</v>
      </c>
      <c r="B150" t="s">
        <v>79</v>
      </c>
      <c r="C150" t="s">
        <v>729</v>
      </c>
      <c r="D150">
        <v>2186</v>
      </c>
      <c r="E150">
        <v>2022</v>
      </c>
      <c r="F150" t="s">
        <v>410</v>
      </c>
      <c r="G150" s="14">
        <v>44882</v>
      </c>
      <c r="H150" s="14">
        <v>44908</v>
      </c>
      <c r="I150">
        <v>2022</v>
      </c>
      <c r="J150" t="s">
        <v>730</v>
      </c>
      <c r="K150" t="s">
        <v>731</v>
      </c>
      <c r="L150" t="s">
        <v>268</v>
      </c>
      <c r="M150" t="s">
        <v>732</v>
      </c>
      <c r="N150" t="s">
        <v>168</v>
      </c>
      <c r="O150" t="s">
        <v>122</v>
      </c>
      <c r="P150" t="b">
        <v>1</v>
      </c>
      <c r="Q150">
        <v>2022</v>
      </c>
      <c r="R150" t="s">
        <v>270</v>
      </c>
      <c r="S150" t="s">
        <v>18</v>
      </c>
      <c r="T150">
        <v>680000</v>
      </c>
      <c r="V150" t="s">
        <v>533</v>
      </c>
      <c r="W150">
        <v>10669735</v>
      </c>
      <c r="X150">
        <v>0</v>
      </c>
      <c r="Y150">
        <v>680000</v>
      </c>
      <c r="Z150">
        <v>0</v>
      </c>
    </row>
    <row r="151" spans="1:26" x14ac:dyDescent="0.25">
      <c r="A151" t="s">
        <v>738</v>
      </c>
      <c r="B151" t="s">
        <v>80</v>
      </c>
      <c r="C151" t="s">
        <v>734</v>
      </c>
      <c r="D151">
        <v>2187</v>
      </c>
      <c r="E151">
        <v>2022</v>
      </c>
      <c r="F151" t="s">
        <v>410</v>
      </c>
      <c r="G151" s="14">
        <v>44882</v>
      </c>
      <c r="H151" s="14">
        <v>44908</v>
      </c>
      <c r="I151">
        <v>2022</v>
      </c>
      <c r="J151" t="s">
        <v>735</v>
      </c>
      <c r="K151" t="s">
        <v>736</v>
      </c>
      <c r="L151" t="s">
        <v>268</v>
      </c>
      <c r="M151" t="s">
        <v>737</v>
      </c>
      <c r="N151" t="s">
        <v>168</v>
      </c>
      <c r="O151" t="s">
        <v>122</v>
      </c>
      <c r="P151" t="b">
        <v>1</v>
      </c>
      <c r="Q151">
        <v>2022</v>
      </c>
      <c r="R151" t="s">
        <v>270</v>
      </c>
      <c r="S151" t="s">
        <v>18</v>
      </c>
      <c r="T151">
        <v>680000</v>
      </c>
      <c r="V151" t="s">
        <v>533</v>
      </c>
      <c r="W151">
        <v>10669735</v>
      </c>
      <c r="X151">
        <v>0</v>
      </c>
      <c r="Y151">
        <v>680000</v>
      </c>
      <c r="Z151">
        <v>0</v>
      </c>
    </row>
    <row r="152" spans="1:26" x14ac:dyDescent="0.25">
      <c r="A152" t="s">
        <v>743</v>
      </c>
      <c r="B152" t="s">
        <v>75</v>
      </c>
      <c r="C152" t="s">
        <v>739</v>
      </c>
      <c r="D152">
        <v>2188</v>
      </c>
      <c r="E152">
        <v>2022</v>
      </c>
      <c r="F152" t="s">
        <v>410</v>
      </c>
      <c r="G152" s="14">
        <v>44882</v>
      </c>
      <c r="H152" s="14">
        <v>44908</v>
      </c>
      <c r="I152">
        <v>2022</v>
      </c>
      <c r="J152" t="s">
        <v>740</v>
      </c>
      <c r="K152" t="s">
        <v>741</v>
      </c>
      <c r="L152" t="s">
        <v>268</v>
      </c>
      <c r="M152" t="s">
        <v>742</v>
      </c>
      <c r="N152" t="s">
        <v>168</v>
      </c>
      <c r="O152" t="s">
        <v>122</v>
      </c>
      <c r="P152" t="b">
        <v>1</v>
      </c>
      <c r="Q152">
        <v>2022</v>
      </c>
      <c r="R152" t="s">
        <v>270</v>
      </c>
      <c r="S152" t="s">
        <v>18</v>
      </c>
      <c r="T152">
        <v>748000</v>
      </c>
      <c r="V152" t="s">
        <v>533</v>
      </c>
      <c r="W152">
        <v>10669735</v>
      </c>
      <c r="X152">
        <v>0</v>
      </c>
      <c r="Y152">
        <v>748000</v>
      </c>
      <c r="Z152">
        <v>0</v>
      </c>
    </row>
    <row r="153" spans="1:26" hidden="1" x14ac:dyDescent="0.25">
      <c r="A153" t="s">
        <v>748</v>
      </c>
      <c r="B153" t="s">
        <v>748</v>
      </c>
      <c r="C153" t="s">
        <v>744</v>
      </c>
      <c r="D153">
        <v>2189</v>
      </c>
      <c r="E153">
        <v>2022</v>
      </c>
      <c r="F153" t="s">
        <v>527</v>
      </c>
      <c r="G153" s="14">
        <v>44904</v>
      </c>
      <c r="H153" s="14">
        <v>44909</v>
      </c>
      <c r="I153">
        <v>2022</v>
      </c>
      <c r="J153" t="s">
        <v>745</v>
      </c>
      <c r="K153" t="s">
        <v>746</v>
      </c>
      <c r="L153" t="s">
        <v>166</v>
      </c>
      <c r="M153" t="s">
        <v>747</v>
      </c>
      <c r="N153" t="s">
        <v>168</v>
      </c>
      <c r="O153" t="s">
        <v>531</v>
      </c>
      <c r="P153" t="b">
        <v>0</v>
      </c>
      <c r="Q153">
        <v>2022</v>
      </c>
      <c r="R153" t="s">
        <v>170</v>
      </c>
      <c r="S153" t="s">
        <v>23</v>
      </c>
      <c r="T153">
        <v>41035960</v>
      </c>
      <c r="V153" t="s">
        <v>749</v>
      </c>
      <c r="W153">
        <v>41550995</v>
      </c>
      <c r="X153">
        <v>0</v>
      </c>
      <c r="Y153">
        <v>0</v>
      </c>
      <c r="Z153">
        <v>0</v>
      </c>
    </row>
    <row r="154" spans="1:26" hidden="1" x14ac:dyDescent="0.25">
      <c r="A154" t="s">
        <v>755</v>
      </c>
      <c r="B154" t="s">
        <v>755</v>
      </c>
      <c r="C154" t="s">
        <v>750</v>
      </c>
      <c r="D154">
        <v>2190</v>
      </c>
      <c r="E154">
        <v>2022</v>
      </c>
      <c r="F154" t="s">
        <v>751</v>
      </c>
      <c r="G154" s="14">
        <v>44908</v>
      </c>
      <c r="H154" s="14">
        <v>44909</v>
      </c>
      <c r="I154">
        <v>2022</v>
      </c>
      <c r="J154" t="s">
        <v>752</v>
      </c>
      <c r="K154" t="s">
        <v>753</v>
      </c>
      <c r="L154" t="s">
        <v>166</v>
      </c>
      <c r="M154" t="s">
        <v>754</v>
      </c>
      <c r="N154" t="s">
        <v>168</v>
      </c>
      <c r="O154" t="s">
        <v>531</v>
      </c>
      <c r="P154" t="b">
        <v>0</v>
      </c>
      <c r="Q154">
        <v>2022</v>
      </c>
      <c r="R154" t="s">
        <v>170</v>
      </c>
      <c r="S154" t="s">
        <v>23</v>
      </c>
      <c r="T154">
        <v>3943140</v>
      </c>
      <c r="V154" t="s">
        <v>749</v>
      </c>
      <c r="W154">
        <v>3943140</v>
      </c>
      <c r="X154">
        <v>0</v>
      </c>
      <c r="Y154">
        <v>0</v>
      </c>
      <c r="Z154">
        <v>0</v>
      </c>
    </row>
    <row r="155" spans="1:26" hidden="1" x14ac:dyDescent="0.25">
      <c r="A155" t="s">
        <v>759</v>
      </c>
      <c r="B155" t="s">
        <v>759</v>
      </c>
      <c r="C155" t="s">
        <v>756</v>
      </c>
      <c r="D155">
        <v>2191</v>
      </c>
      <c r="E155">
        <v>2022</v>
      </c>
      <c r="F155" t="s">
        <v>757</v>
      </c>
      <c r="G155" s="14">
        <v>44904</v>
      </c>
      <c r="H155" s="14">
        <v>44910</v>
      </c>
      <c r="I155">
        <v>2022</v>
      </c>
      <c r="J155" t="s">
        <v>752</v>
      </c>
      <c r="K155" t="s">
        <v>753</v>
      </c>
      <c r="L155" t="s">
        <v>166</v>
      </c>
      <c r="M155" t="s">
        <v>758</v>
      </c>
      <c r="N155" t="s">
        <v>168</v>
      </c>
      <c r="O155" t="s">
        <v>531</v>
      </c>
      <c r="P155" t="b">
        <v>0</v>
      </c>
      <c r="Q155">
        <v>2022</v>
      </c>
      <c r="R155" t="s">
        <v>170</v>
      </c>
      <c r="S155" t="s">
        <v>23</v>
      </c>
      <c r="T155">
        <v>24274810</v>
      </c>
      <c r="V155" t="s">
        <v>760</v>
      </c>
      <c r="W155">
        <v>24274820</v>
      </c>
      <c r="X155">
        <v>0</v>
      </c>
      <c r="Y155">
        <v>0</v>
      </c>
      <c r="Z155">
        <v>0</v>
      </c>
    </row>
    <row r="156" spans="1:26" hidden="1" x14ac:dyDescent="0.25">
      <c r="A156" t="s">
        <v>766</v>
      </c>
      <c r="B156" t="s">
        <v>766</v>
      </c>
      <c r="C156" t="s">
        <v>761</v>
      </c>
      <c r="D156">
        <v>2192</v>
      </c>
      <c r="E156">
        <v>2022</v>
      </c>
      <c r="F156" t="s">
        <v>762</v>
      </c>
      <c r="G156" s="14">
        <v>44900</v>
      </c>
      <c r="H156" s="14">
        <v>44910</v>
      </c>
      <c r="I156">
        <v>2022</v>
      </c>
      <c r="J156" t="s">
        <v>763</v>
      </c>
      <c r="K156" t="s">
        <v>764</v>
      </c>
      <c r="L156" t="s">
        <v>166</v>
      </c>
      <c r="M156" t="s">
        <v>765</v>
      </c>
      <c r="N156" t="s">
        <v>168</v>
      </c>
      <c r="O156" t="s">
        <v>124</v>
      </c>
      <c r="P156" t="b">
        <v>0</v>
      </c>
      <c r="Q156">
        <v>2022</v>
      </c>
      <c r="R156" t="s">
        <v>170</v>
      </c>
      <c r="S156" t="s">
        <v>23</v>
      </c>
      <c r="T156">
        <v>4649576.2300000004</v>
      </c>
      <c r="V156" t="s">
        <v>760</v>
      </c>
      <c r="W156">
        <v>5377080.3399999999</v>
      </c>
      <c r="X156">
        <v>0</v>
      </c>
      <c r="Y156">
        <v>0</v>
      </c>
      <c r="Z156">
        <v>0</v>
      </c>
    </row>
    <row r="157" spans="1:26" x14ac:dyDescent="0.25">
      <c r="A157" t="s">
        <v>771</v>
      </c>
      <c r="B157" t="s">
        <v>86</v>
      </c>
      <c r="C157" t="s">
        <v>767</v>
      </c>
      <c r="D157">
        <v>2193</v>
      </c>
      <c r="E157">
        <v>2022</v>
      </c>
      <c r="F157" t="s">
        <v>310</v>
      </c>
      <c r="G157" s="14">
        <v>44882</v>
      </c>
      <c r="H157" s="14">
        <v>44910</v>
      </c>
      <c r="I157">
        <v>2022</v>
      </c>
      <c r="J157" t="s">
        <v>768</v>
      </c>
      <c r="K157" t="s">
        <v>769</v>
      </c>
      <c r="L157" t="s">
        <v>268</v>
      </c>
      <c r="M157" t="s">
        <v>770</v>
      </c>
      <c r="N157" t="s">
        <v>168</v>
      </c>
      <c r="O157" t="s">
        <v>40</v>
      </c>
      <c r="P157" t="b">
        <v>1</v>
      </c>
      <c r="Q157">
        <v>2022</v>
      </c>
      <c r="R157" t="s">
        <v>270</v>
      </c>
      <c r="S157" t="s">
        <v>18</v>
      </c>
      <c r="T157">
        <v>531883</v>
      </c>
      <c r="V157" t="s">
        <v>760</v>
      </c>
      <c r="W157">
        <v>18873493</v>
      </c>
      <c r="X157">
        <v>0</v>
      </c>
      <c r="Y157">
        <v>531883</v>
      </c>
      <c r="Z157">
        <v>0</v>
      </c>
    </row>
    <row r="158" spans="1:26" x14ac:dyDescent="0.25">
      <c r="A158" t="s">
        <v>771</v>
      </c>
      <c r="B158" t="s">
        <v>86</v>
      </c>
      <c r="C158" t="s">
        <v>767</v>
      </c>
      <c r="D158">
        <v>2193</v>
      </c>
      <c r="E158">
        <v>2022</v>
      </c>
      <c r="F158" t="s">
        <v>310</v>
      </c>
      <c r="G158" s="14">
        <v>44882</v>
      </c>
      <c r="H158" s="14">
        <v>44910</v>
      </c>
      <c r="I158">
        <v>2022</v>
      </c>
      <c r="J158" t="s">
        <v>768</v>
      </c>
      <c r="K158" t="s">
        <v>769</v>
      </c>
      <c r="L158" t="s">
        <v>268</v>
      </c>
      <c r="M158" t="s">
        <v>770</v>
      </c>
      <c r="N158" t="s">
        <v>168</v>
      </c>
      <c r="O158" t="s">
        <v>315</v>
      </c>
      <c r="P158" t="b">
        <v>1</v>
      </c>
      <c r="Q158">
        <v>2022</v>
      </c>
      <c r="R158" t="s">
        <v>316</v>
      </c>
      <c r="S158" t="s">
        <v>317</v>
      </c>
      <c r="T158">
        <v>0</v>
      </c>
      <c r="V158" t="s">
        <v>760</v>
      </c>
      <c r="W158">
        <v>2068150</v>
      </c>
      <c r="X158">
        <v>0</v>
      </c>
      <c r="Y158">
        <v>0</v>
      </c>
      <c r="Z158">
        <v>0</v>
      </c>
    </row>
    <row r="159" spans="1:26" x14ac:dyDescent="0.25">
      <c r="A159" t="s">
        <v>776</v>
      </c>
      <c r="B159" t="s">
        <v>93</v>
      </c>
      <c r="C159" t="s">
        <v>772</v>
      </c>
      <c r="D159">
        <v>2194</v>
      </c>
      <c r="E159">
        <v>2022</v>
      </c>
      <c r="F159" t="s">
        <v>310</v>
      </c>
      <c r="G159" s="14">
        <v>44882</v>
      </c>
      <c r="H159" s="14">
        <v>44910</v>
      </c>
      <c r="I159">
        <v>2022</v>
      </c>
      <c r="J159" t="s">
        <v>773</v>
      </c>
      <c r="K159" t="s">
        <v>774</v>
      </c>
      <c r="L159" t="s">
        <v>268</v>
      </c>
      <c r="M159" t="s">
        <v>775</v>
      </c>
      <c r="N159" t="s">
        <v>168</v>
      </c>
      <c r="O159" t="s">
        <v>40</v>
      </c>
      <c r="P159" t="b">
        <v>1</v>
      </c>
      <c r="Q159">
        <v>2022</v>
      </c>
      <c r="R159" t="s">
        <v>270</v>
      </c>
      <c r="S159" t="s">
        <v>18</v>
      </c>
      <c r="T159">
        <v>526050</v>
      </c>
      <c r="V159" t="s">
        <v>760</v>
      </c>
      <c r="W159">
        <v>18873493</v>
      </c>
      <c r="X159">
        <v>0</v>
      </c>
      <c r="Y159">
        <v>526050</v>
      </c>
      <c r="Z159">
        <v>0</v>
      </c>
    </row>
    <row r="160" spans="1:26" x14ac:dyDescent="0.25">
      <c r="A160" t="s">
        <v>776</v>
      </c>
      <c r="B160" t="s">
        <v>93</v>
      </c>
      <c r="C160" t="s">
        <v>772</v>
      </c>
      <c r="D160">
        <v>2194</v>
      </c>
      <c r="E160">
        <v>2022</v>
      </c>
      <c r="F160" t="s">
        <v>310</v>
      </c>
      <c r="G160" s="14">
        <v>44882</v>
      </c>
      <c r="H160" s="14">
        <v>44910</v>
      </c>
      <c r="I160">
        <v>2022</v>
      </c>
      <c r="J160" t="s">
        <v>773</v>
      </c>
      <c r="K160" t="s">
        <v>774</v>
      </c>
      <c r="L160" t="s">
        <v>268</v>
      </c>
      <c r="M160" t="s">
        <v>775</v>
      </c>
      <c r="N160" t="s">
        <v>168</v>
      </c>
      <c r="O160" t="s">
        <v>315</v>
      </c>
      <c r="P160" t="b">
        <v>1</v>
      </c>
      <c r="Q160">
        <v>2022</v>
      </c>
      <c r="R160" t="s">
        <v>316</v>
      </c>
      <c r="S160" t="s">
        <v>317</v>
      </c>
      <c r="T160">
        <v>0</v>
      </c>
      <c r="V160" t="s">
        <v>760</v>
      </c>
      <c r="W160">
        <v>2068150</v>
      </c>
      <c r="X160">
        <v>0</v>
      </c>
      <c r="Y160">
        <v>0</v>
      </c>
      <c r="Z160">
        <v>0</v>
      </c>
    </row>
    <row r="161" spans="1:26" x14ac:dyDescent="0.25">
      <c r="A161" t="s">
        <v>781</v>
      </c>
      <c r="B161" t="s">
        <v>94</v>
      </c>
      <c r="C161" t="s">
        <v>777</v>
      </c>
      <c r="D161">
        <v>2195</v>
      </c>
      <c r="E161">
        <v>2022</v>
      </c>
      <c r="F161" t="s">
        <v>310</v>
      </c>
      <c r="G161" s="14">
        <v>44882</v>
      </c>
      <c r="H161" s="14">
        <v>44910</v>
      </c>
      <c r="I161">
        <v>2022</v>
      </c>
      <c r="J161" t="s">
        <v>778</v>
      </c>
      <c r="K161" t="s">
        <v>779</v>
      </c>
      <c r="L161" t="s">
        <v>268</v>
      </c>
      <c r="M161" t="s">
        <v>780</v>
      </c>
      <c r="N161" t="s">
        <v>168</v>
      </c>
      <c r="O161" t="s">
        <v>40</v>
      </c>
      <c r="P161" t="b">
        <v>1</v>
      </c>
      <c r="Q161">
        <v>2022</v>
      </c>
      <c r="R161" t="s">
        <v>270</v>
      </c>
      <c r="S161" t="s">
        <v>18</v>
      </c>
      <c r="T161">
        <v>526050</v>
      </c>
      <c r="V161" t="s">
        <v>760</v>
      </c>
      <c r="W161">
        <v>18873493</v>
      </c>
      <c r="X161">
        <v>0</v>
      </c>
      <c r="Y161">
        <v>526050</v>
      </c>
      <c r="Z161">
        <v>0</v>
      </c>
    </row>
    <row r="162" spans="1:26" x14ac:dyDescent="0.25">
      <c r="A162" t="s">
        <v>781</v>
      </c>
      <c r="B162" t="s">
        <v>94</v>
      </c>
      <c r="C162" t="s">
        <v>777</v>
      </c>
      <c r="D162">
        <v>2195</v>
      </c>
      <c r="E162">
        <v>2022</v>
      </c>
      <c r="F162" t="s">
        <v>310</v>
      </c>
      <c r="G162" s="14">
        <v>44882</v>
      </c>
      <c r="H162" s="14">
        <v>44910</v>
      </c>
      <c r="I162">
        <v>2022</v>
      </c>
      <c r="J162" t="s">
        <v>778</v>
      </c>
      <c r="K162" t="s">
        <v>779</v>
      </c>
      <c r="L162" t="s">
        <v>268</v>
      </c>
      <c r="M162" t="s">
        <v>780</v>
      </c>
      <c r="N162" t="s">
        <v>168</v>
      </c>
      <c r="O162" t="s">
        <v>315</v>
      </c>
      <c r="P162" t="b">
        <v>1</v>
      </c>
      <c r="Q162">
        <v>2022</v>
      </c>
      <c r="R162" t="s">
        <v>316</v>
      </c>
      <c r="S162" t="s">
        <v>317</v>
      </c>
      <c r="T162">
        <v>0</v>
      </c>
      <c r="V162" t="s">
        <v>760</v>
      </c>
      <c r="W162">
        <v>2068150</v>
      </c>
      <c r="X162">
        <v>0</v>
      </c>
      <c r="Y162">
        <v>0</v>
      </c>
      <c r="Z162">
        <v>0</v>
      </c>
    </row>
    <row r="163" spans="1:26" x14ac:dyDescent="0.25">
      <c r="A163" t="s">
        <v>786</v>
      </c>
      <c r="B163" t="s">
        <v>96</v>
      </c>
      <c r="C163" t="s">
        <v>782</v>
      </c>
      <c r="D163">
        <v>2196</v>
      </c>
      <c r="E163">
        <v>2022</v>
      </c>
      <c r="F163" t="s">
        <v>310</v>
      </c>
      <c r="G163" s="14">
        <v>44882</v>
      </c>
      <c r="H163" s="14">
        <v>44910</v>
      </c>
      <c r="I163">
        <v>2022</v>
      </c>
      <c r="J163" t="s">
        <v>783</v>
      </c>
      <c r="K163" t="s">
        <v>784</v>
      </c>
      <c r="L163" t="s">
        <v>268</v>
      </c>
      <c r="M163" t="s">
        <v>785</v>
      </c>
      <c r="N163" t="s">
        <v>168</v>
      </c>
      <c r="O163" t="s">
        <v>40</v>
      </c>
      <c r="P163" t="b">
        <v>1</v>
      </c>
      <c r="Q163">
        <v>2022</v>
      </c>
      <c r="R163" t="s">
        <v>270</v>
      </c>
      <c r="S163" t="s">
        <v>18</v>
      </c>
      <c r="T163">
        <v>526050</v>
      </c>
      <c r="V163" t="s">
        <v>760</v>
      </c>
      <c r="W163">
        <v>18873493</v>
      </c>
      <c r="X163">
        <v>0</v>
      </c>
      <c r="Y163">
        <v>526050</v>
      </c>
      <c r="Z163">
        <v>0</v>
      </c>
    </row>
    <row r="164" spans="1:26" x14ac:dyDescent="0.25">
      <c r="A164" t="s">
        <v>786</v>
      </c>
      <c r="B164" t="s">
        <v>96</v>
      </c>
      <c r="C164" t="s">
        <v>782</v>
      </c>
      <c r="D164">
        <v>2196</v>
      </c>
      <c r="E164">
        <v>2022</v>
      </c>
      <c r="F164" t="s">
        <v>310</v>
      </c>
      <c r="G164" s="14">
        <v>44882</v>
      </c>
      <c r="H164" s="14">
        <v>44910</v>
      </c>
      <c r="I164">
        <v>2022</v>
      </c>
      <c r="J164" t="s">
        <v>783</v>
      </c>
      <c r="K164" t="s">
        <v>784</v>
      </c>
      <c r="L164" t="s">
        <v>268</v>
      </c>
      <c r="M164" t="s">
        <v>785</v>
      </c>
      <c r="N164" t="s">
        <v>168</v>
      </c>
      <c r="O164" t="s">
        <v>315</v>
      </c>
      <c r="P164" t="b">
        <v>1</v>
      </c>
      <c r="Q164">
        <v>2022</v>
      </c>
      <c r="R164" t="s">
        <v>316</v>
      </c>
      <c r="S164" t="s">
        <v>317</v>
      </c>
      <c r="T164">
        <v>0</v>
      </c>
      <c r="V164" t="s">
        <v>760</v>
      </c>
      <c r="W164">
        <v>2068150</v>
      </c>
      <c r="X164">
        <v>0</v>
      </c>
      <c r="Y164">
        <v>0</v>
      </c>
      <c r="Z164">
        <v>0</v>
      </c>
    </row>
    <row r="165" spans="1:26" x14ac:dyDescent="0.25">
      <c r="A165" t="s">
        <v>791</v>
      </c>
      <c r="B165" t="s">
        <v>97</v>
      </c>
      <c r="C165" t="s">
        <v>787</v>
      </c>
      <c r="D165">
        <v>2197</v>
      </c>
      <c r="E165">
        <v>2022</v>
      </c>
      <c r="F165" t="s">
        <v>310</v>
      </c>
      <c r="G165" s="14">
        <v>44882</v>
      </c>
      <c r="H165" s="14">
        <v>44910</v>
      </c>
      <c r="I165">
        <v>2022</v>
      </c>
      <c r="J165" t="s">
        <v>788</v>
      </c>
      <c r="K165" t="s">
        <v>789</v>
      </c>
      <c r="L165" t="s">
        <v>268</v>
      </c>
      <c r="M165" t="s">
        <v>790</v>
      </c>
      <c r="N165" t="s">
        <v>168</v>
      </c>
      <c r="O165" t="s">
        <v>40</v>
      </c>
      <c r="P165" t="b">
        <v>1</v>
      </c>
      <c r="Q165">
        <v>2022</v>
      </c>
      <c r="R165" t="s">
        <v>270</v>
      </c>
      <c r="S165" t="s">
        <v>18</v>
      </c>
      <c r="T165">
        <v>526050</v>
      </c>
      <c r="V165" t="s">
        <v>760</v>
      </c>
      <c r="W165">
        <v>18873493</v>
      </c>
      <c r="X165">
        <v>0</v>
      </c>
      <c r="Y165">
        <v>526050</v>
      </c>
      <c r="Z165">
        <v>0</v>
      </c>
    </row>
    <row r="166" spans="1:26" x14ac:dyDescent="0.25">
      <c r="A166" t="s">
        <v>791</v>
      </c>
      <c r="B166" t="s">
        <v>97</v>
      </c>
      <c r="C166" t="s">
        <v>787</v>
      </c>
      <c r="D166">
        <v>2197</v>
      </c>
      <c r="E166">
        <v>2022</v>
      </c>
      <c r="F166" t="s">
        <v>310</v>
      </c>
      <c r="G166" s="14">
        <v>44882</v>
      </c>
      <c r="H166" s="14">
        <v>44910</v>
      </c>
      <c r="I166">
        <v>2022</v>
      </c>
      <c r="J166" t="s">
        <v>788</v>
      </c>
      <c r="K166" t="s">
        <v>789</v>
      </c>
      <c r="L166" t="s">
        <v>268</v>
      </c>
      <c r="M166" t="s">
        <v>790</v>
      </c>
      <c r="N166" t="s">
        <v>168</v>
      </c>
      <c r="O166" t="s">
        <v>315</v>
      </c>
      <c r="P166" t="b">
        <v>1</v>
      </c>
      <c r="Q166">
        <v>2022</v>
      </c>
      <c r="R166" t="s">
        <v>316</v>
      </c>
      <c r="S166" t="s">
        <v>317</v>
      </c>
      <c r="T166">
        <v>0</v>
      </c>
      <c r="V166" t="s">
        <v>760</v>
      </c>
      <c r="W166">
        <v>2068150</v>
      </c>
      <c r="X166">
        <v>0</v>
      </c>
      <c r="Y166">
        <v>0</v>
      </c>
      <c r="Z166">
        <v>0</v>
      </c>
    </row>
    <row r="167" spans="1:26" x14ac:dyDescent="0.25">
      <c r="A167" t="s">
        <v>796</v>
      </c>
      <c r="B167" t="s">
        <v>102</v>
      </c>
      <c r="C167" t="s">
        <v>792</v>
      </c>
      <c r="D167">
        <v>2198</v>
      </c>
      <c r="E167">
        <v>2022</v>
      </c>
      <c r="F167" t="s">
        <v>310</v>
      </c>
      <c r="G167" s="14">
        <v>44882</v>
      </c>
      <c r="H167" s="14">
        <v>44910</v>
      </c>
      <c r="I167">
        <v>2022</v>
      </c>
      <c r="J167" t="s">
        <v>793</v>
      </c>
      <c r="K167" t="s">
        <v>794</v>
      </c>
      <c r="L167" t="s">
        <v>268</v>
      </c>
      <c r="M167" t="s">
        <v>795</v>
      </c>
      <c r="N167" t="s">
        <v>168</v>
      </c>
      <c r="O167" t="s">
        <v>40</v>
      </c>
      <c r="P167" t="b">
        <v>1</v>
      </c>
      <c r="Q167">
        <v>2022</v>
      </c>
      <c r="R167" t="s">
        <v>270</v>
      </c>
      <c r="S167" t="s">
        <v>18</v>
      </c>
      <c r="T167">
        <v>526050</v>
      </c>
      <c r="V167" t="s">
        <v>760</v>
      </c>
      <c r="W167">
        <v>18873493</v>
      </c>
      <c r="X167">
        <v>0</v>
      </c>
      <c r="Y167">
        <v>526050</v>
      </c>
      <c r="Z167">
        <v>0</v>
      </c>
    </row>
    <row r="168" spans="1:26" x14ac:dyDescent="0.25">
      <c r="A168" t="s">
        <v>796</v>
      </c>
      <c r="B168" t="s">
        <v>102</v>
      </c>
      <c r="C168" t="s">
        <v>792</v>
      </c>
      <c r="D168">
        <v>2198</v>
      </c>
      <c r="E168">
        <v>2022</v>
      </c>
      <c r="F168" t="s">
        <v>310</v>
      </c>
      <c r="G168" s="14">
        <v>44882</v>
      </c>
      <c r="H168" s="14">
        <v>44910</v>
      </c>
      <c r="I168">
        <v>2022</v>
      </c>
      <c r="J168" t="s">
        <v>793</v>
      </c>
      <c r="K168" t="s">
        <v>794</v>
      </c>
      <c r="L168" t="s">
        <v>268</v>
      </c>
      <c r="M168" t="s">
        <v>795</v>
      </c>
      <c r="N168" t="s">
        <v>168</v>
      </c>
      <c r="O168" t="s">
        <v>315</v>
      </c>
      <c r="P168" t="b">
        <v>1</v>
      </c>
      <c r="Q168">
        <v>2022</v>
      </c>
      <c r="R168" t="s">
        <v>316</v>
      </c>
      <c r="S168" t="s">
        <v>317</v>
      </c>
      <c r="T168">
        <v>0</v>
      </c>
      <c r="V168" t="s">
        <v>760</v>
      </c>
      <c r="W168">
        <v>2068150</v>
      </c>
      <c r="X168">
        <v>0</v>
      </c>
      <c r="Y168">
        <v>0</v>
      </c>
      <c r="Z168">
        <v>0</v>
      </c>
    </row>
    <row r="169" spans="1:26" x14ac:dyDescent="0.25">
      <c r="A169" t="s">
        <v>801</v>
      </c>
      <c r="B169" t="s">
        <v>104</v>
      </c>
      <c r="C169" t="s">
        <v>797</v>
      </c>
      <c r="D169">
        <v>2199</v>
      </c>
      <c r="E169">
        <v>2022</v>
      </c>
      <c r="F169" t="s">
        <v>310</v>
      </c>
      <c r="G169" s="14">
        <v>44882</v>
      </c>
      <c r="H169" s="14">
        <v>44910</v>
      </c>
      <c r="I169">
        <v>2022</v>
      </c>
      <c r="J169" t="s">
        <v>798</v>
      </c>
      <c r="K169" t="s">
        <v>799</v>
      </c>
      <c r="L169" t="s">
        <v>268</v>
      </c>
      <c r="M169" t="s">
        <v>800</v>
      </c>
      <c r="N169" t="s">
        <v>168</v>
      </c>
      <c r="O169" t="s">
        <v>40</v>
      </c>
      <c r="P169" t="b">
        <v>1</v>
      </c>
      <c r="Q169">
        <v>2022</v>
      </c>
      <c r="R169" t="s">
        <v>270</v>
      </c>
      <c r="S169" t="s">
        <v>18</v>
      </c>
      <c r="T169">
        <v>0</v>
      </c>
      <c r="V169" t="s">
        <v>760</v>
      </c>
      <c r="W169">
        <v>18873493</v>
      </c>
      <c r="X169">
        <v>0</v>
      </c>
      <c r="Y169">
        <v>0</v>
      </c>
      <c r="Z169">
        <v>0</v>
      </c>
    </row>
    <row r="170" spans="1:26" x14ac:dyDescent="0.25">
      <c r="A170" t="s">
        <v>801</v>
      </c>
      <c r="B170" t="s">
        <v>104</v>
      </c>
      <c r="C170" t="s">
        <v>797</v>
      </c>
      <c r="D170">
        <v>2199</v>
      </c>
      <c r="E170">
        <v>2022</v>
      </c>
      <c r="F170" t="s">
        <v>310</v>
      </c>
      <c r="G170" s="14">
        <v>44882</v>
      </c>
      <c r="H170" s="14">
        <v>44910</v>
      </c>
      <c r="I170">
        <v>2022</v>
      </c>
      <c r="J170" t="s">
        <v>798</v>
      </c>
      <c r="K170" t="s">
        <v>799</v>
      </c>
      <c r="L170" t="s">
        <v>268</v>
      </c>
      <c r="M170" t="s">
        <v>800</v>
      </c>
      <c r="N170" t="s">
        <v>168</v>
      </c>
      <c r="O170" t="s">
        <v>315</v>
      </c>
      <c r="P170" t="b">
        <v>1</v>
      </c>
      <c r="Q170">
        <v>2022</v>
      </c>
      <c r="R170" t="s">
        <v>316</v>
      </c>
      <c r="S170" t="s">
        <v>317</v>
      </c>
      <c r="T170">
        <v>526050</v>
      </c>
      <c r="V170" t="s">
        <v>760</v>
      </c>
      <c r="W170">
        <v>2068150</v>
      </c>
      <c r="X170">
        <v>0</v>
      </c>
      <c r="Y170">
        <v>526050</v>
      </c>
      <c r="Z170">
        <v>0</v>
      </c>
    </row>
    <row r="171" spans="1:26" x14ac:dyDescent="0.25">
      <c r="A171" t="s">
        <v>806</v>
      </c>
      <c r="B171" t="s">
        <v>108</v>
      </c>
      <c r="C171" t="s">
        <v>802</v>
      </c>
      <c r="D171">
        <v>2200</v>
      </c>
      <c r="E171">
        <v>2022</v>
      </c>
      <c r="F171" t="s">
        <v>310</v>
      </c>
      <c r="G171" s="14">
        <v>44882</v>
      </c>
      <c r="H171" s="14">
        <v>44910</v>
      </c>
      <c r="I171">
        <v>2022</v>
      </c>
      <c r="J171" t="s">
        <v>803</v>
      </c>
      <c r="K171" t="s">
        <v>804</v>
      </c>
      <c r="L171" t="s">
        <v>268</v>
      </c>
      <c r="M171" t="s">
        <v>805</v>
      </c>
      <c r="N171" t="s">
        <v>168</v>
      </c>
      <c r="O171" t="s">
        <v>40</v>
      </c>
      <c r="P171" t="b">
        <v>1</v>
      </c>
      <c r="Q171">
        <v>2022</v>
      </c>
      <c r="R171" t="s">
        <v>270</v>
      </c>
      <c r="S171" t="s">
        <v>18</v>
      </c>
      <c r="T171">
        <v>0</v>
      </c>
      <c r="V171" t="s">
        <v>760</v>
      </c>
      <c r="W171">
        <v>18873493</v>
      </c>
      <c r="X171">
        <v>0</v>
      </c>
      <c r="Y171">
        <v>0</v>
      </c>
      <c r="Z171">
        <v>0</v>
      </c>
    </row>
    <row r="172" spans="1:26" x14ac:dyDescent="0.25">
      <c r="A172" t="s">
        <v>806</v>
      </c>
      <c r="B172" t="s">
        <v>108</v>
      </c>
      <c r="C172" t="s">
        <v>802</v>
      </c>
      <c r="D172">
        <v>2200</v>
      </c>
      <c r="E172">
        <v>2022</v>
      </c>
      <c r="F172" t="s">
        <v>310</v>
      </c>
      <c r="G172" s="14">
        <v>44882</v>
      </c>
      <c r="H172" s="14">
        <v>44910</v>
      </c>
      <c r="I172">
        <v>2022</v>
      </c>
      <c r="J172" t="s">
        <v>803</v>
      </c>
      <c r="K172" t="s">
        <v>804</v>
      </c>
      <c r="L172" t="s">
        <v>268</v>
      </c>
      <c r="M172" t="s">
        <v>805</v>
      </c>
      <c r="N172" t="s">
        <v>168</v>
      </c>
      <c r="O172" t="s">
        <v>315</v>
      </c>
      <c r="P172" t="b">
        <v>1</v>
      </c>
      <c r="Q172">
        <v>2022</v>
      </c>
      <c r="R172" t="s">
        <v>316</v>
      </c>
      <c r="S172" t="s">
        <v>317</v>
      </c>
      <c r="T172">
        <v>490000</v>
      </c>
      <c r="V172" t="s">
        <v>760</v>
      </c>
      <c r="W172">
        <v>2068150</v>
      </c>
      <c r="X172">
        <v>0</v>
      </c>
      <c r="Y172">
        <v>490000</v>
      </c>
      <c r="Z172">
        <v>0</v>
      </c>
    </row>
    <row r="173" spans="1:26" x14ac:dyDescent="0.25">
      <c r="A173" t="s">
        <v>811</v>
      </c>
      <c r="B173" t="s">
        <v>109</v>
      </c>
      <c r="C173" t="s">
        <v>807</v>
      </c>
      <c r="D173">
        <v>2201</v>
      </c>
      <c r="E173">
        <v>2022</v>
      </c>
      <c r="F173" t="s">
        <v>294</v>
      </c>
      <c r="G173" s="14">
        <v>44890</v>
      </c>
      <c r="H173" s="14">
        <v>44910</v>
      </c>
      <c r="I173">
        <v>2022</v>
      </c>
      <c r="J173" t="s">
        <v>808</v>
      </c>
      <c r="K173" t="s">
        <v>809</v>
      </c>
      <c r="L173" t="s">
        <v>268</v>
      </c>
      <c r="M173" t="s">
        <v>810</v>
      </c>
      <c r="N173" t="s">
        <v>168</v>
      </c>
      <c r="O173" t="s">
        <v>39</v>
      </c>
      <c r="P173" t="b">
        <v>1</v>
      </c>
      <c r="Q173">
        <v>2022</v>
      </c>
      <c r="R173" t="s">
        <v>270</v>
      </c>
      <c r="S173" t="s">
        <v>18</v>
      </c>
      <c r="T173">
        <v>416667</v>
      </c>
      <c r="V173" t="s">
        <v>760</v>
      </c>
      <c r="W173">
        <v>10892000</v>
      </c>
      <c r="X173">
        <v>0</v>
      </c>
      <c r="Y173">
        <v>416667</v>
      </c>
      <c r="Z173">
        <v>0</v>
      </c>
    </row>
    <row r="174" spans="1:26" hidden="1" x14ac:dyDescent="0.25">
      <c r="A174" t="s">
        <v>816</v>
      </c>
      <c r="B174" t="s">
        <v>816</v>
      </c>
      <c r="C174" t="s">
        <v>812</v>
      </c>
      <c r="D174">
        <v>2202</v>
      </c>
      <c r="E174">
        <v>2022</v>
      </c>
      <c r="F174" t="s">
        <v>404</v>
      </c>
      <c r="G174" s="14">
        <v>44882</v>
      </c>
      <c r="H174" s="14">
        <v>44910</v>
      </c>
      <c r="I174">
        <v>2022</v>
      </c>
      <c r="J174" t="s">
        <v>813</v>
      </c>
      <c r="K174" t="s">
        <v>814</v>
      </c>
      <c r="L174" t="s">
        <v>166</v>
      </c>
      <c r="M174" t="s">
        <v>815</v>
      </c>
      <c r="N174" t="s">
        <v>168</v>
      </c>
      <c r="O174" t="s">
        <v>25</v>
      </c>
      <c r="P174" t="b">
        <v>0</v>
      </c>
      <c r="Q174">
        <v>2022</v>
      </c>
      <c r="R174" t="s">
        <v>170</v>
      </c>
      <c r="S174" t="s">
        <v>23</v>
      </c>
      <c r="T174">
        <v>612000</v>
      </c>
      <c r="V174" t="s">
        <v>760</v>
      </c>
      <c r="W174">
        <v>19155816</v>
      </c>
      <c r="X174">
        <v>0</v>
      </c>
      <c r="Y174">
        <v>612000</v>
      </c>
      <c r="Z174">
        <v>0</v>
      </c>
    </row>
    <row r="175" spans="1:26" hidden="1" x14ac:dyDescent="0.25">
      <c r="A175" t="s">
        <v>825</v>
      </c>
      <c r="B175" t="s">
        <v>825</v>
      </c>
      <c r="C175" t="s">
        <v>817</v>
      </c>
      <c r="D175">
        <v>2203</v>
      </c>
      <c r="E175">
        <v>2022</v>
      </c>
      <c r="F175" t="s">
        <v>818</v>
      </c>
      <c r="G175" s="14">
        <v>44904</v>
      </c>
      <c r="H175" s="14">
        <v>44910</v>
      </c>
      <c r="I175">
        <v>2022</v>
      </c>
      <c r="J175" t="s">
        <v>819</v>
      </c>
      <c r="K175" t="s">
        <v>29</v>
      </c>
      <c r="L175" t="s">
        <v>820</v>
      </c>
      <c r="M175" t="s">
        <v>821</v>
      </c>
      <c r="N175" t="s">
        <v>168</v>
      </c>
      <c r="O175" t="s">
        <v>822</v>
      </c>
      <c r="P175" t="b">
        <v>1</v>
      </c>
      <c r="Q175">
        <v>2022</v>
      </c>
      <c r="R175" t="s">
        <v>823</v>
      </c>
      <c r="S175" t="s">
        <v>824</v>
      </c>
      <c r="T175">
        <v>272307960</v>
      </c>
      <c r="V175" t="s">
        <v>760</v>
      </c>
      <c r="W175">
        <v>273964268</v>
      </c>
      <c r="X175">
        <v>0</v>
      </c>
      <c r="Y175">
        <v>0</v>
      </c>
      <c r="Z175">
        <v>0</v>
      </c>
    </row>
    <row r="176" spans="1:26" x14ac:dyDescent="0.25">
      <c r="A176" t="s">
        <v>831</v>
      </c>
      <c r="B176" t="s">
        <v>43</v>
      </c>
      <c r="C176" t="s">
        <v>826</v>
      </c>
      <c r="D176">
        <v>2204</v>
      </c>
      <c r="E176">
        <v>2022</v>
      </c>
      <c r="F176" t="s">
        <v>827</v>
      </c>
      <c r="G176" s="14">
        <v>44573</v>
      </c>
      <c r="H176" s="14">
        <v>44911</v>
      </c>
      <c r="I176">
        <v>2022</v>
      </c>
      <c r="J176" t="s">
        <v>828</v>
      </c>
      <c r="K176" t="s">
        <v>829</v>
      </c>
      <c r="L176" t="s">
        <v>268</v>
      </c>
      <c r="M176" t="s">
        <v>830</v>
      </c>
      <c r="N176" t="s">
        <v>168</v>
      </c>
      <c r="O176" t="s">
        <v>39</v>
      </c>
      <c r="P176" t="b">
        <v>1</v>
      </c>
      <c r="Q176">
        <v>2022</v>
      </c>
      <c r="R176" t="s">
        <v>270</v>
      </c>
      <c r="S176" t="s">
        <v>18</v>
      </c>
      <c r="T176">
        <v>2004000</v>
      </c>
      <c r="V176" t="s">
        <v>832</v>
      </c>
      <c r="W176">
        <v>353184000</v>
      </c>
      <c r="X176">
        <v>0</v>
      </c>
      <c r="Y176">
        <v>2004000</v>
      </c>
      <c r="Z176">
        <v>0</v>
      </c>
    </row>
    <row r="177" spans="1:26" x14ac:dyDescent="0.25">
      <c r="A177" t="s">
        <v>837</v>
      </c>
      <c r="B177" t="s">
        <v>103</v>
      </c>
      <c r="C177" t="s">
        <v>833</v>
      </c>
      <c r="D177">
        <v>2205</v>
      </c>
      <c r="E177">
        <v>2022</v>
      </c>
      <c r="F177" t="s">
        <v>310</v>
      </c>
      <c r="G177" s="14">
        <v>44882</v>
      </c>
      <c r="H177" s="14">
        <v>44911</v>
      </c>
      <c r="I177">
        <v>2022</v>
      </c>
      <c r="J177" t="s">
        <v>834</v>
      </c>
      <c r="K177" t="s">
        <v>835</v>
      </c>
      <c r="L177" t="s">
        <v>268</v>
      </c>
      <c r="M177" t="s">
        <v>836</v>
      </c>
      <c r="N177" t="s">
        <v>168</v>
      </c>
      <c r="O177" t="s">
        <v>40</v>
      </c>
      <c r="P177" t="b">
        <v>1</v>
      </c>
      <c r="Q177">
        <v>2022</v>
      </c>
      <c r="R177" t="s">
        <v>270</v>
      </c>
      <c r="S177" t="s">
        <v>18</v>
      </c>
      <c r="T177">
        <v>526050</v>
      </c>
      <c r="V177" t="s">
        <v>760</v>
      </c>
      <c r="W177">
        <v>18873493</v>
      </c>
      <c r="X177">
        <v>0</v>
      </c>
      <c r="Y177">
        <v>526050</v>
      </c>
      <c r="Z177">
        <v>0</v>
      </c>
    </row>
    <row r="178" spans="1:26" x14ac:dyDescent="0.25">
      <c r="A178" t="s">
        <v>837</v>
      </c>
      <c r="B178" t="s">
        <v>103</v>
      </c>
      <c r="C178" t="s">
        <v>833</v>
      </c>
      <c r="D178">
        <v>2205</v>
      </c>
      <c r="E178">
        <v>2022</v>
      </c>
      <c r="F178" t="s">
        <v>310</v>
      </c>
      <c r="G178" s="14">
        <v>44882</v>
      </c>
      <c r="H178" s="14">
        <v>44911</v>
      </c>
      <c r="I178">
        <v>2022</v>
      </c>
      <c r="J178" t="s">
        <v>834</v>
      </c>
      <c r="K178" t="s">
        <v>835</v>
      </c>
      <c r="L178" t="s">
        <v>268</v>
      </c>
      <c r="M178" t="s">
        <v>836</v>
      </c>
      <c r="N178" t="s">
        <v>168</v>
      </c>
      <c r="O178" t="s">
        <v>315</v>
      </c>
      <c r="P178" t="b">
        <v>1</v>
      </c>
      <c r="Q178">
        <v>2022</v>
      </c>
      <c r="R178" t="s">
        <v>316</v>
      </c>
      <c r="S178" t="s">
        <v>317</v>
      </c>
      <c r="T178">
        <v>0</v>
      </c>
      <c r="V178" t="s">
        <v>760</v>
      </c>
      <c r="W178">
        <v>2068150</v>
      </c>
      <c r="X178">
        <v>0</v>
      </c>
      <c r="Y178">
        <v>0</v>
      </c>
      <c r="Z178">
        <v>0</v>
      </c>
    </row>
    <row r="179" spans="1:26" hidden="1" x14ac:dyDescent="0.25">
      <c r="A179" t="s">
        <v>843</v>
      </c>
      <c r="B179" t="s">
        <v>843</v>
      </c>
      <c r="C179" t="s">
        <v>838</v>
      </c>
      <c r="D179">
        <v>2206</v>
      </c>
      <c r="E179">
        <v>2022</v>
      </c>
      <c r="F179" t="s">
        <v>839</v>
      </c>
      <c r="G179" s="14">
        <v>44901</v>
      </c>
      <c r="H179" s="14">
        <v>44914</v>
      </c>
      <c r="I179">
        <v>2022</v>
      </c>
      <c r="J179" t="s">
        <v>840</v>
      </c>
      <c r="K179" t="s">
        <v>841</v>
      </c>
      <c r="L179" t="s">
        <v>268</v>
      </c>
      <c r="M179" t="s">
        <v>842</v>
      </c>
      <c r="N179" t="s">
        <v>168</v>
      </c>
      <c r="O179" t="s">
        <v>28</v>
      </c>
      <c r="P179" t="b">
        <v>1</v>
      </c>
      <c r="Q179">
        <v>2022</v>
      </c>
      <c r="R179" t="s">
        <v>473</v>
      </c>
      <c r="S179" t="s">
        <v>21</v>
      </c>
      <c r="T179">
        <v>26853540</v>
      </c>
      <c r="V179" t="s">
        <v>844</v>
      </c>
      <c r="W179">
        <v>28000000</v>
      </c>
      <c r="X179">
        <v>0</v>
      </c>
      <c r="Y179">
        <v>0</v>
      </c>
      <c r="Z179">
        <v>0</v>
      </c>
    </row>
    <row r="180" spans="1:26" hidden="1" x14ac:dyDescent="0.25">
      <c r="A180" t="s">
        <v>849</v>
      </c>
      <c r="B180" t="s">
        <v>849</v>
      </c>
      <c r="C180" t="s">
        <v>845</v>
      </c>
      <c r="D180">
        <v>2207</v>
      </c>
      <c r="E180">
        <v>2022</v>
      </c>
      <c r="F180" t="s">
        <v>404</v>
      </c>
      <c r="G180" s="14">
        <v>44882</v>
      </c>
      <c r="H180" s="14">
        <v>44915</v>
      </c>
      <c r="I180">
        <v>2022</v>
      </c>
      <c r="J180" t="s">
        <v>846</v>
      </c>
      <c r="K180" t="s">
        <v>847</v>
      </c>
      <c r="L180" t="s">
        <v>166</v>
      </c>
      <c r="M180" t="s">
        <v>848</v>
      </c>
      <c r="N180" t="s">
        <v>168</v>
      </c>
      <c r="O180" t="s">
        <v>25</v>
      </c>
      <c r="P180" t="b">
        <v>0</v>
      </c>
      <c r="Q180">
        <v>2022</v>
      </c>
      <c r="R180" t="s">
        <v>170</v>
      </c>
      <c r="S180" t="s">
        <v>23</v>
      </c>
      <c r="T180">
        <v>560000</v>
      </c>
      <c r="V180" t="s">
        <v>850</v>
      </c>
      <c r="W180">
        <v>19155816</v>
      </c>
      <c r="X180">
        <v>0</v>
      </c>
      <c r="Y180">
        <v>560000</v>
      </c>
      <c r="Z180">
        <v>0</v>
      </c>
    </row>
    <row r="181" spans="1:26" x14ac:dyDescent="0.25">
      <c r="A181" t="s">
        <v>855</v>
      </c>
      <c r="B181" t="s">
        <v>84</v>
      </c>
      <c r="C181" t="s">
        <v>851</v>
      </c>
      <c r="D181">
        <v>2208</v>
      </c>
      <c r="E181">
        <v>2022</v>
      </c>
      <c r="F181" t="s">
        <v>704</v>
      </c>
      <c r="G181" s="14">
        <v>44882</v>
      </c>
      <c r="H181" s="14">
        <v>44915</v>
      </c>
      <c r="I181">
        <v>2022</v>
      </c>
      <c r="J181" t="s">
        <v>852</v>
      </c>
      <c r="K181" t="s">
        <v>853</v>
      </c>
      <c r="L181" t="s">
        <v>268</v>
      </c>
      <c r="M181" t="s">
        <v>854</v>
      </c>
      <c r="N181" t="s">
        <v>168</v>
      </c>
      <c r="O181" t="s">
        <v>30</v>
      </c>
      <c r="P181" t="b">
        <v>1</v>
      </c>
      <c r="Q181">
        <v>2022</v>
      </c>
      <c r="R181" t="s">
        <v>473</v>
      </c>
      <c r="S181" t="s">
        <v>21</v>
      </c>
      <c r="T181">
        <v>933333</v>
      </c>
      <c r="V181" t="s">
        <v>850</v>
      </c>
      <c r="W181">
        <v>5800000</v>
      </c>
      <c r="X181">
        <v>0</v>
      </c>
      <c r="Y181">
        <v>756757</v>
      </c>
      <c r="Z181">
        <v>0</v>
      </c>
    </row>
    <row r="182" spans="1:26" x14ac:dyDescent="0.25">
      <c r="A182" t="s">
        <v>860</v>
      </c>
      <c r="B182" t="s">
        <v>47</v>
      </c>
      <c r="C182" t="s">
        <v>856</v>
      </c>
      <c r="D182">
        <v>2209</v>
      </c>
      <c r="E182">
        <v>2022</v>
      </c>
      <c r="F182" t="s">
        <v>426</v>
      </c>
      <c r="G182" s="14">
        <v>44882</v>
      </c>
      <c r="H182" s="14">
        <v>44915</v>
      </c>
      <c r="I182">
        <v>2022</v>
      </c>
      <c r="J182" t="s">
        <v>857</v>
      </c>
      <c r="K182" t="s">
        <v>858</v>
      </c>
      <c r="L182" t="s">
        <v>268</v>
      </c>
      <c r="M182" t="s">
        <v>859</v>
      </c>
      <c r="N182" t="s">
        <v>168</v>
      </c>
      <c r="O182" t="s">
        <v>28</v>
      </c>
      <c r="P182" t="b">
        <v>1</v>
      </c>
      <c r="Q182">
        <v>2022</v>
      </c>
      <c r="R182" t="s">
        <v>270</v>
      </c>
      <c r="S182" t="s">
        <v>18</v>
      </c>
      <c r="T182">
        <v>476000</v>
      </c>
      <c r="V182" t="s">
        <v>850</v>
      </c>
      <c r="W182">
        <v>8665609</v>
      </c>
      <c r="X182">
        <v>0</v>
      </c>
      <c r="Y182">
        <v>476000</v>
      </c>
      <c r="Z182">
        <v>0</v>
      </c>
    </row>
    <row r="183" spans="1:26" x14ac:dyDescent="0.25">
      <c r="A183" t="s">
        <v>865</v>
      </c>
      <c r="B183" t="s">
        <v>110</v>
      </c>
      <c r="C183" t="s">
        <v>861</v>
      </c>
      <c r="D183">
        <v>2210</v>
      </c>
      <c r="E183">
        <v>2022</v>
      </c>
      <c r="F183" t="s">
        <v>404</v>
      </c>
      <c r="G183" s="14">
        <v>44882</v>
      </c>
      <c r="H183" s="14">
        <v>44915</v>
      </c>
      <c r="I183">
        <v>2022</v>
      </c>
      <c r="J183" t="s">
        <v>862</v>
      </c>
      <c r="K183" t="s">
        <v>863</v>
      </c>
      <c r="L183" t="s">
        <v>166</v>
      </c>
      <c r="M183" t="s">
        <v>864</v>
      </c>
      <c r="N183" t="s">
        <v>168</v>
      </c>
      <c r="O183" t="s">
        <v>25</v>
      </c>
      <c r="P183" t="b">
        <v>0</v>
      </c>
      <c r="Q183">
        <v>2022</v>
      </c>
      <c r="R183" t="s">
        <v>170</v>
      </c>
      <c r="S183" t="s">
        <v>23</v>
      </c>
      <c r="T183">
        <v>1400000</v>
      </c>
      <c r="V183" t="s">
        <v>850</v>
      </c>
      <c r="W183">
        <v>19155816</v>
      </c>
      <c r="X183">
        <v>0</v>
      </c>
      <c r="Y183">
        <v>1400000</v>
      </c>
      <c r="Z183">
        <v>0</v>
      </c>
    </row>
    <row r="184" spans="1:26" hidden="1" x14ac:dyDescent="0.25">
      <c r="A184" t="s">
        <v>870</v>
      </c>
      <c r="B184" t="s">
        <v>870</v>
      </c>
      <c r="C184" t="s">
        <v>866</v>
      </c>
      <c r="D184">
        <v>2211</v>
      </c>
      <c r="E184">
        <v>2022</v>
      </c>
      <c r="F184" t="s">
        <v>404</v>
      </c>
      <c r="G184" s="14">
        <v>44882</v>
      </c>
      <c r="H184" s="14">
        <v>44915</v>
      </c>
      <c r="I184">
        <v>2022</v>
      </c>
      <c r="J184" t="s">
        <v>867</v>
      </c>
      <c r="K184" t="s">
        <v>868</v>
      </c>
      <c r="L184" t="s">
        <v>166</v>
      </c>
      <c r="M184" t="s">
        <v>869</v>
      </c>
      <c r="N184" t="s">
        <v>168</v>
      </c>
      <c r="O184" t="s">
        <v>25</v>
      </c>
      <c r="P184" t="b">
        <v>0</v>
      </c>
      <c r="Q184">
        <v>2022</v>
      </c>
      <c r="R184" t="s">
        <v>170</v>
      </c>
      <c r="S184" t="s">
        <v>23</v>
      </c>
      <c r="T184">
        <v>833000</v>
      </c>
      <c r="V184" t="s">
        <v>850</v>
      </c>
      <c r="W184">
        <v>19155816</v>
      </c>
      <c r="X184">
        <v>0</v>
      </c>
      <c r="Y184">
        <v>833000</v>
      </c>
      <c r="Z184">
        <v>0</v>
      </c>
    </row>
    <row r="185" spans="1:26" hidden="1" x14ac:dyDescent="0.25">
      <c r="A185" t="s">
        <v>875</v>
      </c>
      <c r="B185" t="s">
        <v>875</v>
      </c>
      <c r="C185" t="s">
        <v>871</v>
      </c>
      <c r="D185">
        <v>2212</v>
      </c>
      <c r="E185">
        <v>2022</v>
      </c>
      <c r="F185" t="s">
        <v>404</v>
      </c>
      <c r="G185" s="14">
        <v>44882</v>
      </c>
      <c r="H185" s="14">
        <v>44915</v>
      </c>
      <c r="I185">
        <v>2022</v>
      </c>
      <c r="J185" t="s">
        <v>872</v>
      </c>
      <c r="K185" t="s">
        <v>873</v>
      </c>
      <c r="L185" t="s">
        <v>166</v>
      </c>
      <c r="M185" t="s">
        <v>874</v>
      </c>
      <c r="N185" t="s">
        <v>168</v>
      </c>
      <c r="O185" t="s">
        <v>25</v>
      </c>
      <c r="P185" t="b">
        <v>0</v>
      </c>
      <c r="Q185">
        <v>2022</v>
      </c>
      <c r="R185" t="s">
        <v>170</v>
      </c>
      <c r="S185" t="s">
        <v>23</v>
      </c>
      <c r="T185">
        <v>933333</v>
      </c>
      <c r="V185" t="s">
        <v>850</v>
      </c>
      <c r="W185">
        <v>19155816</v>
      </c>
      <c r="X185">
        <v>0</v>
      </c>
      <c r="Y185">
        <v>933333</v>
      </c>
      <c r="Z185">
        <v>0</v>
      </c>
    </row>
    <row r="186" spans="1:26" x14ac:dyDescent="0.25">
      <c r="A186" t="s">
        <v>880</v>
      </c>
      <c r="B186" t="s">
        <v>111</v>
      </c>
      <c r="C186" t="s">
        <v>876</v>
      </c>
      <c r="D186">
        <v>2213</v>
      </c>
      <c r="E186">
        <v>2022</v>
      </c>
      <c r="F186" t="s">
        <v>404</v>
      </c>
      <c r="G186" s="14">
        <v>44882</v>
      </c>
      <c r="H186" s="14">
        <v>44915</v>
      </c>
      <c r="I186">
        <v>2022</v>
      </c>
      <c r="J186" t="s">
        <v>877</v>
      </c>
      <c r="K186" t="s">
        <v>878</v>
      </c>
      <c r="L186" t="s">
        <v>166</v>
      </c>
      <c r="M186" t="s">
        <v>879</v>
      </c>
      <c r="N186" t="s">
        <v>168</v>
      </c>
      <c r="O186" t="s">
        <v>25</v>
      </c>
      <c r="P186" t="b">
        <v>0</v>
      </c>
      <c r="Q186">
        <v>2022</v>
      </c>
      <c r="R186" t="s">
        <v>170</v>
      </c>
      <c r="S186" t="s">
        <v>23</v>
      </c>
      <c r="T186">
        <v>700000</v>
      </c>
      <c r="V186" t="s">
        <v>850</v>
      </c>
      <c r="W186">
        <v>19155816</v>
      </c>
      <c r="X186">
        <v>0</v>
      </c>
      <c r="Y186">
        <v>700000</v>
      </c>
      <c r="Z186">
        <v>0</v>
      </c>
    </row>
    <row r="187" spans="1:26" hidden="1" x14ac:dyDescent="0.25">
      <c r="A187" t="s">
        <v>885</v>
      </c>
      <c r="B187" t="s">
        <v>885</v>
      </c>
      <c r="C187" t="s">
        <v>881</v>
      </c>
      <c r="D187">
        <v>2214</v>
      </c>
      <c r="E187">
        <v>2022</v>
      </c>
      <c r="F187" t="s">
        <v>404</v>
      </c>
      <c r="G187" s="14">
        <v>44882</v>
      </c>
      <c r="H187" s="14">
        <v>44915</v>
      </c>
      <c r="I187">
        <v>2022</v>
      </c>
      <c r="J187" t="s">
        <v>882</v>
      </c>
      <c r="K187" t="s">
        <v>883</v>
      </c>
      <c r="L187" t="s">
        <v>166</v>
      </c>
      <c r="M187" t="s">
        <v>884</v>
      </c>
      <c r="N187" t="s">
        <v>168</v>
      </c>
      <c r="O187" t="s">
        <v>25</v>
      </c>
      <c r="P187" t="b">
        <v>0</v>
      </c>
      <c r="Q187">
        <v>2022</v>
      </c>
      <c r="R187" t="s">
        <v>170</v>
      </c>
      <c r="S187" t="s">
        <v>23</v>
      </c>
      <c r="T187">
        <v>880600</v>
      </c>
      <c r="V187" t="s">
        <v>850</v>
      </c>
      <c r="W187">
        <v>19155816</v>
      </c>
      <c r="X187">
        <v>0</v>
      </c>
      <c r="Y187">
        <v>0</v>
      </c>
      <c r="Z187">
        <v>0</v>
      </c>
    </row>
    <row r="188" spans="1:26" x14ac:dyDescent="0.25">
      <c r="A188" t="s">
        <v>890</v>
      </c>
      <c r="B188" t="s">
        <v>98</v>
      </c>
      <c r="C188" t="s">
        <v>886</v>
      </c>
      <c r="D188">
        <v>2215</v>
      </c>
      <c r="E188">
        <v>2022</v>
      </c>
      <c r="F188" t="s">
        <v>410</v>
      </c>
      <c r="G188" s="14">
        <v>44882</v>
      </c>
      <c r="H188" s="14">
        <v>44915</v>
      </c>
      <c r="I188">
        <v>2022</v>
      </c>
      <c r="J188" t="s">
        <v>887</v>
      </c>
      <c r="K188" t="s">
        <v>888</v>
      </c>
      <c r="L188" t="s">
        <v>268</v>
      </c>
      <c r="M188" t="s">
        <v>889</v>
      </c>
      <c r="N188" t="s">
        <v>168</v>
      </c>
      <c r="O188" t="s">
        <v>122</v>
      </c>
      <c r="P188" t="b">
        <v>1</v>
      </c>
      <c r="Q188">
        <v>2022</v>
      </c>
      <c r="R188" t="s">
        <v>270</v>
      </c>
      <c r="S188" t="s">
        <v>18</v>
      </c>
      <c r="T188">
        <v>513333</v>
      </c>
      <c r="V188" t="s">
        <v>850</v>
      </c>
      <c r="W188">
        <v>10669735</v>
      </c>
      <c r="X188">
        <v>0</v>
      </c>
      <c r="Y188">
        <v>0</v>
      </c>
      <c r="Z188">
        <v>0</v>
      </c>
    </row>
    <row r="189" spans="1:26" x14ac:dyDescent="0.25">
      <c r="A189" t="s">
        <v>895</v>
      </c>
      <c r="B189" t="s">
        <v>99</v>
      </c>
      <c r="C189" t="s">
        <v>891</v>
      </c>
      <c r="D189">
        <v>2216</v>
      </c>
      <c r="E189">
        <v>2022</v>
      </c>
      <c r="F189" t="s">
        <v>410</v>
      </c>
      <c r="G189" s="14">
        <v>44882</v>
      </c>
      <c r="H189" s="14">
        <v>44915</v>
      </c>
      <c r="I189">
        <v>2022</v>
      </c>
      <c r="J189" t="s">
        <v>892</v>
      </c>
      <c r="K189" t="s">
        <v>893</v>
      </c>
      <c r="L189" t="s">
        <v>268</v>
      </c>
      <c r="M189" t="s">
        <v>894</v>
      </c>
      <c r="N189" t="s">
        <v>168</v>
      </c>
      <c r="O189" t="s">
        <v>122</v>
      </c>
      <c r="P189" t="b">
        <v>1</v>
      </c>
      <c r="Q189">
        <v>2022</v>
      </c>
      <c r="R189" t="s">
        <v>270</v>
      </c>
      <c r="S189" t="s">
        <v>18</v>
      </c>
      <c r="T189">
        <v>513333</v>
      </c>
      <c r="V189" t="s">
        <v>850</v>
      </c>
      <c r="W189">
        <v>10669735</v>
      </c>
      <c r="X189">
        <v>0</v>
      </c>
      <c r="Y189">
        <v>416216</v>
      </c>
      <c r="Z189">
        <v>0</v>
      </c>
    </row>
    <row r="190" spans="1:26" x14ac:dyDescent="0.25">
      <c r="A190" t="s">
        <v>900</v>
      </c>
      <c r="B190" t="s">
        <v>100</v>
      </c>
      <c r="C190" t="s">
        <v>896</v>
      </c>
      <c r="D190">
        <v>2217</v>
      </c>
      <c r="E190">
        <v>2022</v>
      </c>
      <c r="F190" t="s">
        <v>410</v>
      </c>
      <c r="G190" s="14">
        <v>44882</v>
      </c>
      <c r="H190" s="14">
        <v>44915</v>
      </c>
      <c r="I190">
        <v>2022</v>
      </c>
      <c r="J190" t="s">
        <v>897</v>
      </c>
      <c r="K190" t="s">
        <v>898</v>
      </c>
      <c r="L190" t="s">
        <v>268</v>
      </c>
      <c r="M190" t="s">
        <v>899</v>
      </c>
      <c r="N190" t="s">
        <v>168</v>
      </c>
      <c r="O190" t="s">
        <v>122</v>
      </c>
      <c r="P190" t="b">
        <v>1</v>
      </c>
      <c r="Q190">
        <v>2022</v>
      </c>
      <c r="R190" t="s">
        <v>270</v>
      </c>
      <c r="S190" t="s">
        <v>18</v>
      </c>
      <c r="T190">
        <v>513333</v>
      </c>
      <c r="V190" t="s">
        <v>850</v>
      </c>
      <c r="W190">
        <v>10669735</v>
      </c>
      <c r="X190">
        <v>0</v>
      </c>
      <c r="Y190">
        <v>513333</v>
      </c>
      <c r="Z190">
        <v>0</v>
      </c>
    </row>
    <row r="191" spans="1:26" x14ac:dyDescent="0.25">
      <c r="A191" t="s">
        <v>905</v>
      </c>
      <c r="B191" t="s">
        <v>101</v>
      </c>
      <c r="C191" t="s">
        <v>901</v>
      </c>
      <c r="D191">
        <v>2218</v>
      </c>
      <c r="E191">
        <v>2022</v>
      </c>
      <c r="F191" t="s">
        <v>410</v>
      </c>
      <c r="G191" s="14">
        <v>44882</v>
      </c>
      <c r="H191" s="14">
        <v>44915</v>
      </c>
      <c r="I191">
        <v>2022</v>
      </c>
      <c r="J191" t="s">
        <v>902</v>
      </c>
      <c r="K191" t="s">
        <v>903</v>
      </c>
      <c r="L191" t="s">
        <v>268</v>
      </c>
      <c r="M191" t="s">
        <v>904</v>
      </c>
      <c r="N191" t="s">
        <v>168</v>
      </c>
      <c r="O191" t="s">
        <v>122</v>
      </c>
      <c r="P191" t="b">
        <v>1</v>
      </c>
      <c r="Q191">
        <v>2022</v>
      </c>
      <c r="R191" t="s">
        <v>270</v>
      </c>
      <c r="S191" t="s">
        <v>18</v>
      </c>
      <c r="T191">
        <v>591668</v>
      </c>
      <c r="V191" t="s">
        <v>850</v>
      </c>
      <c r="W191">
        <v>10669735</v>
      </c>
      <c r="X191">
        <v>0</v>
      </c>
      <c r="Y191">
        <v>591668</v>
      </c>
      <c r="Z191">
        <v>0</v>
      </c>
    </row>
    <row r="192" spans="1:26" x14ac:dyDescent="0.25">
      <c r="A192" t="s">
        <v>910</v>
      </c>
      <c r="B192" t="s">
        <v>106</v>
      </c>
      <c r="C192" t="s">
        <v>906</v>
      </c>
      <c r="D192">
        <v>2219</v>
      </c>
      <c r="E192">
        <v>2022</v>
      </c>
      <c r="F192" t="s">
        <v>410</v>
      </c>
      <c r="G192" s="14">
        <v>44882</v>
      </c>
      <c r="H192" s="14">
        <v>44915</v>
      </c>
      <c r="I192">
        <v>2022</v>
      </c>
      <c r="J192" t="s">
        <v>907</v>
      </c>
      <c r="K192" t="s">
        <v>908</v>
      </c>
      <c r="L192" t="s">
        <v>268</v>
      </c>
      <c r="M192" t="s">
        <v>909</v>
      </c>
      <c r="N192" t="s">
        <v>168</v>
      </c>
      <c r="O192" t="s">
        <v>122</v>
      </c>
      <c r="P192" t="b">
        <v>1</v>
      </c>
      <c r="Q192">
        <v>2022</v>
      </c>
      <c r="R192" t="s">
        <v>270</v>
      </c>
      <c r="S192" t="s">
        <v>18</v>
      </c>
      <c r="T192">
        <v>676667</v>
      </c>
      <c r="V192" t="s">
        <v>850</v>
      </c>
      <c r="W192">
        <v>10669735</v>
      </c>
      <c r="X192">
        <v>0</v>
      </c>
      <c r="Y192">
        <v>676667</v>
      </c>
      <c r="Z192">
        <v>0</v>
      </c>
    </row>
    <row r="193" spans="1:26" x14ac:dyDescent="0.25">
      <c r="A193" t="s">
        <v>915</v>
      </c>
      <c r="B193" t="s">
        <v>107</v>
      </c>
      <c r="C193" t="s">
        <v>911</v>
      </c>
      <c r="D193">
        <v>2220</v>
      </c>
      <c r="E193">
        <v>2022</v>
      </c>
      <c r="F193" t="s">
        <v>426</v>
      </c>
      <c r="G193" s="14">
        <v>44882</v>
      </c>
      <c r="H193" s="14">
        <v>44915</v>
      </c>
      <c r="I193">
        <v>2022</v>
      </c>
      <c r="J193" t="s">
        <v>912</v>
      </c>
      <c r="K193" t="s">
        <v>913</v>
      </c>
      <c r="L193" t="s">
        <v>268</v>
      </c>
      <c r="M193" t="s">
        <v>914</v>
      </c>
      <c r="N193" t="s">
        <v>168</v>
      </c>
      <c r="O193" t="s">
        <v>28</v>
      </c>
      <c r="P193" t="b">
        <v>1</v>
      </c>
      <c r="Q193">
        <v>2022</v>
      </c>
      <c r="R193" t="s">
        <v>270</v>
      </c>
      <c r="S193" t="s">
        <v>18</v>
      </c>
      <c r="T193">
        <v>428400</v>
      </c>
      <c r="V193" t="s">
        <v>850</v>
      </c>
      <c r="W193">
        <v>8665609</v>
      </c>
      <c r="X193">
        <v>0</v>
      </c>
      <c r="Y193">
        <v>428400</v>
      </c>
      <c r="Z193">
        <v>0</v>
      </c>
    </row>
    <row r="194" spans="1:26" hidden="1" x14ac:dyDescent="0.25">
      <c r="A194" t="s">
        <v>920</v>
      </c>
      <c r="B194" t="s">
        <v>920</v>
      </c>
      <c r="C194" t="s">
        <v>916</v>
      </c>
      <c r="D194">
        <v>2221</v>
      </c>
      <c r="E194">
        <v>2022</v>
      </c>
      <c r="F194" t="s">
        <v>404</v>
      </c>
      <c r="G194" s="14">
        <v>44882</v>
      </c>
      <c r="H194" s="14">
        <v>44915</v>
      </c>
      <c r="I194">
        <v>2022</v>
      </c>
      <c r="J194" t="s">
        <v>917</v>
      </c>
      <c r="K194" t="s">
        <v>918</v>
      </c>
      <c r="L194" t="s">
        <v>166</v>
      </c>
      <c r="M194" t="s">
        <v>919</v>
      </c>
      <c r="N194" t="s">
        <v>168</v>
      </c>
      <c r="O194" t="s">
        <v>25</v>
      </c>
      <c r="P194" t="b">
        <v>0</v>
      </c>
      <c r="Q194">
        <v>2022</v>
      </c>
      <c r="R194" t="s">
        <v>170</v>
      </c>
      <c r="S194" t="s">
        <v>23</v>
      </c>
      <c r="T194">
        <v>510000</v>
      </c>
      <c r="V194" t="s">
        <v>850</v>
      </c>
      <c r="W194">
        <v>19155816</v>
      </c>
      <c r="X194">
        <v>0</v>
      </c>
      <c r="Y194">
        <v>510000</v>
      </c>
      <c r="Z194">
        <v>0</v>
      </c>
    </row>
    <row r="195" spans="1:26" x14ac:dyDescent="0.25">
      <c r="A195" t="s">
        <v>925</v>
      </c>
      <c r="B195" t="s">
        <v>78</v>
      </c>
      <c r="C195" t="s">
        <v>921</v>
      </c>
      <c r="D195">
        <v>2222</v>
      </c>
      <c r="E195">
        <v>2022</v>
      </c>
      <c r="F195" t="s">
        <v>410</v>
      </c>
      <c r="G195" s="14">
        <v>44882</v>
      </c>
      <c r="H195" s="14">
        <v>44915</v>
      </c>
      <c r="I195">
        <v>2022</v>
      </c>
      <c r="J195" t="s">
        <v>922</v>
      </c>
      <c r="K195" t="s">
        <v>923</v>
      </c>
      <c r="L195" t="s">
        <v>268</v>
      </c>
      <c r="M195" t="s">
        <v>924</v>
      </c>
      <c r="N195" t="s">
        <v>168</v>
      </c>
      <c r="O195" t="s">
        <v>122</v>
      </c>
      <c r="P195" t="b">
        <v>1</v>
      </c>
      <c r="Q195">
        <v>2022</v>
      </c>
      <c r="R195" t="s">
        <v>270</v>
      </c>
      <c r="S195" t="s">
        <v>18</v>
      </c>
      <c r="T195">
        <v>428400</v>
      </c>
      <c r="V195" t="s">
        <v>850</v>
      </c>
      <c r="W195">
        <v>10669735</v>
      </c>
      <c r="X195">
        <v>0</v>
      </c>
      <c r="Y195">
        <v>347351</v>
      </c>
      <c r="Z195">
        <v>0</v>
      </c>
    </row>
    <row r="196" spans="1:26" hidden="1" x14ac:dyDescent="0.25">
      <c r="A196" t="s">
        <v>930</v>
      </c>
      <c r="B196" t="s">
        <v>930</v>
      </c>
      <c r="C196" t="s">
        <v>926</v>
      </c>
      <c r="D196">
        <v>2223</v>
      </c>
      <c r="E196">
        <v>2022</v>
      </c>
      <c r="F196" t="s">
        <v>294</v>
      </c>
      <c r="G196" s="14">
        <v>44890</v>
      </c>
      <c r="H196" s="14">
        <v>44915</v>
      </c>
      <c r="I196">
        <v>2022</v>
      </c>
      <c r="J196" t="s">
        <v>927</v>
      </c>
      <c r="K196" t="s">
        <v>928</v>
      </c>
      <c r="L196" t="s">
        <v>268</v>
      </c>
      <c r="M196" t="s">
        <v>929</v>
      </c>
      <c r="N196" t="s">
        <v>168</v>
      </c>
      <c r="O196" t="s">
        <v>39</v>
      </c>
      <c r="P196" t="b">
        <v>1</v>
      </c>
      <c r="Q196">
        <v>2022</v>
      </c>
      <c r="R196" t="s">
        <v>270</v>
      </c>
      <c r="S196" t="s">
        <v>18</v>
      </c>
      <c r="T196">
        <v>1020000</v>
      </c>
      <c r="V196" t="s">
        <v>850</v>
      </c>
      <c r="W196">
        <v>10892000</v>
      </c>
      <c r="X196">
        <v>0</v>
      </c>
      <c r="Y196">
        <v>1020000</v>
      </c>
      <c r="Z196">
        <v>0</v>
      </c>
    </row>
    <row r="197" spans="1:26" x14ac:dyDescent="0.25">
      <c r="A197" t="s">
        <v>935</v>
      </c>
      <c r="B197" t="s">
        <v>105</v>
      </c>
      <c r="C197" t="s">
        <v>931</v>
      </c>
      <c r="D197">
        <v>2224</v>
      </c>
      <c r="E197">
        <v>2022</v>
      </c>
      <c r="F197" t="s">
        <v>287</v>
      </c>
      <c r="G197" s="14">
        <v>44882</v>
      </c>
      <c r="H197" s="14">
        <v>44915</v>
      </c>
      <c r="I197">
        <v>2022</v>
      </c>
      <c r="J197" t="s">
        <v>932</v>
      </c>
      <c r="K197" t="s">
        <v>933</v>
      </c>
      <c r="L197" t="s">
        <v>268</v>
      </c>
      <c r="M197" t="s">
        <v>934</v>
      </c>
      <c r="N197" t="s">
        <v>168</v>
      </c>
      <c r="O197" t="s">
        <v>121</v>
      </c>
      <c r="P197" t="b">
        <v>1</v>
      </c>
      <c r="Q197">
        <v>2022</v>
      </c>
      <c r="R197" t="s">
        <v>270</v>
      </c>
      <c r="S197" t="s">
        <v>18</v>
      </c>
      <c r="T197">
        <v>476000</v>
      </c>
      <c r="V197" t="s">
        <v>850</v>
      </c>
      <c r="W197">
        <v>6760800</v>
      </c>
      <c r="X197">
        <v>0</v>
      </c>
      <c r="Y197">
        <v>476000</v>
      </c>
      <c r="Z197">
        <v>0</v>
      </c>
    </row>
    <row r="198" spans="1:26" hidden="1" x14ac:dyDescent="0.25">
      <c r="A198" t="s">
        <v>944</v>
      </c>
      <c r="B198" t="s">
        <v>944</v>
      </c>
      <c r="C198" t="s">
        <v>936</v>
      </c>
      <c r="D198">
        <v>2225</v>
      </c>
      <c r="E198">
        <v>2022</v>
      </c>
      <c r="F198" t="s">
        <v>937</v>
      </c>
      <c r="G198" s="14">
        <v>44914</v>
      </c>
      <c r="H198" s="14">
        <v>44915</v>
      </c>
      <c r="I198">
        <v>2022</v>
      </c>
      <c r="J198" t="s">
        <v>938</v>
      </c>
      <c r="K198" t="s">
        <v>939</v>
      </c>
      <c r="L198" t="s">
        <v>820</v>
      </c>
      <c r="M198" t="s">
        <v>940</v>
      </c>
      <c r="N198" t="s">
        <v>168</v>
      </c>
      <c r="O198" t="s">
        <v>941</v>
      </c>
      <c r="P198" t="b">
        <v>1</v>
      </c>
      <c r="Q198">
        <v>2022</v>
      </c>
      <c r="R198" t="s">
        <v>942</v>
      </c>
      <c r="S198" t="s">
        <v>943</v>
      </c>
      <c r="T198">
        <v>44642857</v>
      </c>
      <c r="V198" t="s">
        <v>850</v>
      </c>
      <c r="W198">
        <v>44642857</v>
      </c>
      <c r="X198">
        <v>0</v>
      </c>
      <c r="Y198">
        <v>0</v>
      </c>
      <c r="Z198">
        <v>0</v>
      </c>
    </row>
    <row r="199" spans="1:26" hidden="1" x14ac:dyDescent="0.25">
      <c r="A199" t="s">
        <v>171</v>
      </c>
      <c r="B199" t="s">
        <v>171</v>
      </c>
      <c r="C199" t="s">
        <v>945</v>
      </c>
      <c r="D199">
        <v>2226</v>
      </c>
      <c r="E199">
        <v>2022</v>
      </c>
      <c r="F199" t="s">
        <v>542</v>
      </c>
      <c r="G199" s="14">
        <v>44897</v>
      </c>
      <c r="H199" s="14">
        <v>44915</v>
      </c>
      <c r="I199">
        <v>2022</v>
      </c>
      <c r="J199" t="s">
        <v>946</v>
      </c>
      <c r="K199" t="s">
        <v>947</v>
      </c>
      <c r="L199" t="s">
        <v>268</v>
      </c>
      <c r="M199" t="s">
        <v>948</v>
      </c>
      <c r="N199" t="s">
        <v>168</v>
      </c>
      <c r="O199" t="s">
        <v>546</v>
      </c>
      <c r="P199" t="b">
        <v>1</v>
      </c>
      <c r="Q199">
        <v>2022</v>
      </c>
      <c r="R199" t="s">
        <v>547</v>
      </c>
      <c r="S199" t="s">
        <v>548</v>
      </c>
      <c r="T199">
        <v>5000000</v>
      </c>
      <c r="V199" t="s">
        <v>172</v>
      </c>
      <c r="W199">
        <v>75000000</v>
      </c>
      <c r="X199">
        <v>0</v>
      </c>
      <c r="Y199">
        <v>5000000</v>
      </c>
      <c r="Z199">
        <v>0</v>
      </c>
    </row>
    <row r="200" spans="1:26" hidden="1" x14ac:dyDescent="0.25">
      <c r="A200" t="s">
        <v>956</v>
      </c>
      <c r="B200" t="s">
        <v>956</v>
      </c>
      <c r="C200" t="s">
        <v>949</v>
      </c>
      <c r="D200">
        <v>2231</v>
      </c>
      <c r="E200">
        <v>2022</v>
      </c>
      <c r="F200" t="s">
        <v>950</v>
      </c>
      <c r="G200" s="14">
        <v>44858</v>
      </c>
      <c r="H200" s="14">
        <v>44917</v>
      </c>
      <c r="I200">
        <v>2022</v>
      </c>
      <c r="J200" t="s">
        <v>951</v>
      </c>
      <c r="K200" t="s">
        <v>952</v>
      </c>
      <c r="L200" t="s">
        <v>166</v>
      </c>
      <c r="M200" t="s">
        <v>953</v>
      </c>
      <c r="N200" t="s">
        <v>168</v>
      </c>
      <c r="O200" t="s">
        <v>822</v>
      </c>
      <c r="P200" t="b">
        <v>1</v>
      </c>
      <c r="Q200">
        <v>2022</v>
      </c>
      <c r="R200" t="s">
        <v>954</v>
      </c>
      <c r="S200" t="s">
        <v>955</v>
      </c>
      <c r="T200">
        <v>100433410</v>
      </c>
      <c r="V200" t="s">
        <v>957</v>
      </c>
      <c r="W200">
        <v>515896101</v>
      </c>
      <c r="X200">
        <v>0</v>
      </c>
      <c r="Y200">
        <v>100433410</v>
      </c>
      <c r="Z200">
        <v>0</v>
      </c>
    </row>
    <row r="201" spans="1:26" hidden="1" x14ac:dyDescent="0.25">
      <c r="A201" t="s">
        <v>964</v>
      </c>
      <c r="B201" t="s">
        <v>964</v>
      </c>
      <c r="C201" t="s">
        <v>958</v>
      </c>
      <c r="D201">
        <v>2232</v>
      </c>
      <c r="E201">
        <v>2022</v>
      </c>
      <c r="F201" t="s">
        <v>959</v>
      </c>
      <c r="G201" s="14">
        <v>44603</v>
      </c>
      <c r="H201" s="14">
        <v>44917</v>
      </c>
      <c r="I201">
        <v>2022</v>
      </c>
      <c r="J201" t="s">
        <v>960</v>
      </c>
      <c r="K201" t="s">
        <v>961</v>
      </c>
      <c r="L201" t="s">
        <v>166</v>
      </c>
      <c r="M201" t="s">
        <v>962</v>
      </c>
      <c r="N201" t="s">
        <v>168</v>
      </c>
      <c r="O201" t="s">
        <v>963</v>
      </c>
      <c r="P201" t="b">
        <v>0</v>
      </c>
      <c r="Q201">
        <v>2022</v>
      </c>
      <c r="R201" t="s">
        <v>170</v>
      </c>
      <c r="S201" t="s">
        <v>23</v>
      </c>
      <c r="T201">
        <v>2777173</v>
      </c>
      <c r="V201" t="s">
        <v>957</v>
      </c>
      <c r="W201">
        <v>42000000</v>
      </c>
      <c r="X201">
        <v>0</v>
      </c>
      <c r="Y201">
        <v>2777173</v>
      </c>
      <c r="Z201">
        <v>0</v>
      </c>
    </row>
    <row r="202" spans="1:26" hidden="1" x14ac:dyDescent="0.25">
      <c r="A202" t="s">
        <v>969</v>
      </c>
      <c r="B202" t="s">
        <v>969</v>
      </c>
      <c r="C202" t="s">
        <v>965</v>
      </c>
      <c r="D202">
        <v>2233</v>
      </c>
      <c r="E202">
        <v>2022</v>
      </c>
      <c r="F202" t="s">
        <v>950</v>
      </c>
      <c r="G202" s="14">
        <v>44858</v>
      </c>
      <c r="H202" s="14">
        <v>44917</v>
      </c>
      <c r="I202">
        <v>2022</v>
      </c>
      <c r="J202" t="s">
        <v>966</v>
      </c>
      <c r="K202" t="s">
        <v>967</v>
      </c>
      <c r="L202" t="s">
        <v>166</v>
      </c>
      <c r="M202" t="s">
        <v>968</v>
      </c>
      <c r="N202" t="s">
        <v>168</v>
      </c>
      <c r="O202" t="s">
        <v>822</v>
      </c>
      <c r="P202" t="b">
        <v>1</v>
      </c>
      <c r="Q202">
        <v>2022</v>
      </c>
      <c r="R202" t="s">
        <v>954</v>
      </c>
      <c r="S202" t="s">
        <v>955</v>
      </c>
      <c r="T202">
        <v>47954856</v>
      </c>
      <c r="V202" t="s">
        <v>957</v>
      </c>
      <c r="W202">
        <v>515896101</v>
      </c>
      <c r="X202">
        <v>0</v>
      </c>
      <c r="Y202">
        <v>47954856</v>
      </c>
      <c r="Z202">
        <v>0</v>
      </c>
    </row>
  </sheetData>
  <autoFilter ref="A1:B202" xr:uid="{4BAE9C6B-E2A3-432B-B2B4-FCBD1E2190A7}">
    <filterColumn colId="1">
      <filters>
        <filter val="ADI-002-043-2022"/>
        <filter val="ADI-002-077-2022"/>
        <filter val="ADI-002-101-2022"/>
        <filter val="ADI-002-102-2022"/>
        <filter val="ADI-002-103-2022"/>
        <filter val="ADI-002-110-2022"/>
        <filter val="ADI-002-184-2022"/>
        <filter val="ADI-002-196-2022"/>
        <filter val="ADI-002-221-2022"/>
        <filter val="ADI-002-222-2022"/>
        <filter val="ADI-002-223-2022"/>
        <filter val="ADI-002-236-2022"/>
        <filter val="ADI-002-240-2022"/>
        <filter val="ADI-002-247-2022"/>
        <filter val="ADI-002-250-2022"/>
        <filter val="ADI-002-253-2022"/>
        <filter val="ADI-002-255-2022"/>
        <filter val="ADI-002-256-2022"/>
        <filter val="ADI-002-257-2022"/>
        <filter val="ADI-002-258-2022"/>
        <filter val="ADI-002-260-2022"/>
        <filter val="ADI-002-261-2022"/>
        <filter val="ADI-002-262-2022"/>
        <filter val="ADI-002-264-2022"/>
        <filter val="ADI-002-265-2022"/>
        <filter val="ADI-002-267-2022"/>
        <filter val="ADI-002-268-2022"/>
        <filter val="ADI-002-269-2022"/>
        <filter val="ADI-002-270-2022"/>
        <filter val="ADI-002-271-2022"/>
        <filter val="ADI-002-273-2022"/>
        <filter val="ADI-002-274-2022"/>
        <filter val="ADI-002-275-2022"/>
        <filter val="ADI-002-276-2022"/>
        <filter val="ADI-002-277-2022"/>
        <filter val="ADI-002-278-2022"/>
        <filter val="ADI-002-279-2022"/>
        <filter val="ADI-002-280-2022"/>
        <filter val="ADI-002-281-2022"/>
        <filter val="ADI-002-282-2022"/>
        <filter val="ADI-002-283-2022"/>
        <filter val="ADI-002-285-2022"/>
        <filter val="ADI-002-286-2022"/>
        <filter val="ADI-002-287-2022"/>
        <filter val="ADI-002-288-2022"/>
        <filter val="ADI-002-289-2022"/>
        <filter val="ADI-002-292-2022"/>
        <filter val="ADI-002-293-2022"/>
        <filter val="ADI-002-295-2022"/>
        <filter val="ADI-002-296-2022"/>
        <filter val="ADI-002-297-2022"/>
        <filter val="ADI-002-298-2022"/>
        <filter val="ADI-002-299-2022"/>
        <filter val="ADI-002-300-2022"/>
        <filter val="ADI-002-301-2022"/>
        <filter val="ADI-002-302-2022"/>
        <filter val="ADI-002-303-2022"/>
        <filter val="ADI-002-304-2022"/>
        <filter val="ADI-002-305-2022"/>
        <filter val="ADI-002-306-2022"/>
        <filter val="ADI-002-307-2022"/>
        <filter val="ADI-002-308-2022"/>
        <filter val="ADI-002-311-2022"/>
        <filter val="ADI-002-312-2022"/>
        <filter val="ADI-002-313-2022"/>
        <filter val="ADI-002-318-2022"/>
        <filter val="ADI-002-319-2022"/>
        <filter val="ADI-002-322-2022"/>
        <filter val="ADI-002-323-2022"/>
        <filter val="ADI-002-326-2022"/>
        <filter val="ADI-002-327-2022"/>
        <filter val="ADI-002-328-2022"/>
        <filter val="ADI-002-332-2022"/>
        <filter val="ADI-002-333-2022"/>
        <filter val="ADI-002-334-2022"/>
        <filter val="ADI-002-335-2022"/>
        <filter val="ADI-002-336-2022"/>
        <filter val="ADI-002-339-2022"/>
        <filter val="ADI-002-340-2022"/>
        <filter val="ADI-002-347-2022"/>
        <filter val="ADI-002-368-2022"/>
        <filter val="ADI-002-396-2022"/>
        <filter val="ADI-002-397-2022"/>
      </filters>
    </filterColumn>
  </autoFilter>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L M A A B Q S w M E F A A C A A g A j 4 2 j W M B / j u q l A A A A 9 w A A A B I A H A B D b 2 5 m a W c v U G F j a 2 F n Z S 5 4 b W w g o h g A K K A U A A A A A A A A A A A A A A A A A A A A A A A A A A A A h Y 8 x D o I w G I W v Q r r T F i R E y E 8 Z W C W a m B j X p l Z o h G J o s d z N w S N 5 B T G K u j m + 7 3 3 D e / f r D f K x b b y L 7 I 3 q d I Y C T J E n t e g O S l c Z G u z R X 6 K c w Y a L E 6 + k N 8 n a p K M 5 Z K i 2 9 p w S 4 p z D b o G 7 v i I h p Q H Z l 6 u t q G X L 0 U d W / 2 V f a W O 5 F h I x 2 L 3 G s B A n M Q 6 S O I o w B T J T K J X + G u E 0 + N n + Q C i G x g 6 9 Z N L 4 x R r I H I G 8 T 7 A H U E s D B B Q A A g A I A I + N o 1 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P j a N Y Q z 2 V g S T J A A B U m A c A E w A c A E Z v c m 1 1 b G F z L 1 N l Y 3 R p b 2 4 x L m 0 g o h g A K K A U A A A A A A A A A A A A A A A A A A A A A A A A A A A A 3 N 3 f r m T n e e D n c w N z D w 3 O i Q 1 o h H r / f l U J d E C T t M 2 J R m I o 2 s H A N o Q W u S W 3 p 9 n N 6 W 4 q d g w D u Y e 5 i h z k a C 7 B d 5 I r y d 5 s / p P Y D 0 U 7 S A 6 i E 0 l V q 2 r X V 6 t q r V / t 3 f U + L + 8 + f v X k + b N H v 3 j 9 3 / E / / t E f v f y 7 x y / u P n n 0 7 9 / 6 x X v v / P y D X 7 7 / / i / / w y 8 / e P H 8 4 7 u X z 1 / + 8 p O 7 X 7 7 z / N m r F 4 9 f P f 7 4 y S + f v f X o J 4 + e 3 r 3 6 d 3 / 0 6 P 4 / P 3 / x 5 D d 3 z + 4 v e e f l b 3 / 8 7 v O P P / / 0 7 t m r P / 6 z J 0 / v f v x w m / v / 8 / K P 3 3 r n f / i b v 3 x 5 9 + L l 3 / z F B 3 / z 7 v P / 9 d n T 5 4 8 / e f k 3 P + B H / f j j l 7 9 9 6 0 9 + 9 N f v 3 j 1 9 8 u m T V 3 c v f v L W j 9 7 6 0 a N 3 n j / 9 / N N n L 3 8 y t x 8 9 e u / Z x 8 8 / e f L s N z / Z u V z i R 4 / + 5 8 + f v 7 r 7 x a t / f H r 3 k 2 / + 5 4 9 / 9 v z Z 3 d / + y Y 9 e P + Z / / 9 b 9 j R 7 / 6 u 5 / e / z J 8 5 e P P n v x / N P n v 3 1 y / z 8 f F v b R 4 1 / d b / 7 B w 2 W v 7 v 7 i 7 v E n 9 w / 7 j 1 8 v 8 k e P / v r L y 9 9 + + v Q X H z 9 + + v j F y 5 + 8 e v H 5 t + / 4 o y e f P X / 0 8 e N P f / X k / r 6 / u b + P X j x + 9 v L X z 1 9 8 + v q R f / S P n 9 2 9 / G M + j B / 9 0 z / d X / X q y S e P P 7 l f 7 K v 7 j R + 9 u v u H V / / 8 o 0 f / 9 N b P n r x 6 9 M 1 1 7 z 9 7 t f 3 j h 7 v 7 4 s p 3 7 z 5 7 / O L V 4 4 d d 8 P y R 7 u G d J 5 / f X 8 y r f / 7 i k 7 t n u v L L y x + 9 c / e w j 5 4 + u X / o j 7 + z 0 f v v P v r k 7 u m j L / f p d 6 7 + 8 O 7 X d y / u n n 3 8 5 P H 3 b v b B O + / z n p / f L / L X z 5 8 + + e 6 t f v b 8 0 1 + 9 u P v m j j + 5 f 9 k 8 P B v f 2 f D d u 5 c f v 3 j y 2 c d P / u W / P / s B m / / Z 4 5 d 3 3 7 3 w 7 u O / e 1 j E o w 8 + / 9 X T J x / f v 2 K f P / v e N X 1 9 g 7 9 8 + u r J p 4 + / u d 3 9 g / h h 9 / 7 H D w / k 0 Q d P H z + 7 e 3 3 B B y / u 7 l + J T 3 7 9 5 Q Z / 8 q + 5 m 1 / c P b 3 7 + P / J v f y n x 8 + e / P r u 5 a u v V v 7 w e r z f t y / / V Y / i T 5 + / e H H / D n j x b 3 v o 3 7 3 V w 1 q e P H / 0 p 2 / a Y / / p + S f 3 y 3 x 4 B d / f 6 z c H m u f f f f b / 4 + c v X 3 3 5 f D y 8 Q n D D N + 2 3 d z 9 / 8 d V d / t 7 b 8 y + f f X U P 3 9 o G S / 7 w 7 u O 7 z 7 5 6 W j + 8 e / n Z 5 w / P 8 0 v f 4 O 3 P 7 l 6 8 u r / b 3 9 n + B 2 z + 3 q 8 f z g K / / e 6 m X x 4 n 7 r d 9 + v j R N w / 9 + x f / 9 f v v X 3 O j + 7 f L b + / u 7 l 8 C d y / v n 7 L f P n n 1 + I u j 4 O 8 / f d / e 7 O P 7 J + b 1 p l 8 8 R + 8 + u d / p X y z 3 9 2 7 z V 0 9 e f v 7 F c e p h s / v b v e m d / j 0 / 5 r 9 + f v f o 6 x f 5 i y 9 + 5 h c v 8 O / e 6 p t d 9 O j x H / w R 3 9 r 4 v X + 4 v 8 N n j 9 9 w j 1 + c P p / / 7 u 5 / 9 P j R z + + P n q / e t P 2 3 H / f 9 M / / x 8 9 f P 0 u + 8 d n 7 v J j + 7 P 1 u / + O J H / P T + r P a G D d 5 7 + b A v f s D x 8 f 7 I / D 3 b / t 6 9 v v 3 J 3 3 / + y f 1 b 6 5 M 3 3 s 9 X 1 7 7 x / f H O / b n + N 8 + / X u o b D u v f O g N 6 s y 9 f 2 9 7 g 9 f v k e x / K X z 1 + + v z F o 4 + e v 7 r f 3 7 + 3 4 e 8 / z d + c l L 5 Z + n d / 5 u + e u 1 4 / s E f f 8 1 z 9 7 P 2 P f v j G r 5 + 4 + 2 2 f 3 J 9 5 P 7 t / y A / v y s e v 7 n 7 z / M W T 7 7 7 3 v 9 6 X 3 z 6 s + L z 2 R f V 8 8 z b / 7 g a / + P x X r / 7 Q N l 8 / m p f 3 6 3 j y 8 E w + f n r 3 3 Q P e X 3 7 4 U z 2 M L 9 f I P P p y V f f v i I d K / Z 2 b / / O f / L s / e v L s z R W H P P 5 q I S 9 / + d 7 9 u e j V i 1 + + f s / 9 c f / J / w u B 7 B / 2 B x L 5 x P 9 v E / n L 9 8 s P K 2 U f J n B w + M 7 F P 3 3 + 8 Z d n k j e d w 7 7 I 5 u + + 7 u / 3 1 R v e 6 R 8 + / v Q N 7 7 k f 0 t Z f v v R f v 5 E + / e z F G + u b b 7 H f S 2 9 u 9 + U b x W / V 1 2 + 0 b x 9 C v j m y O L X / Q B 3 / w a P I v 6 n e n j P e v i + / / u z J i z f s o q + v f v / Z w w H q + 5 / E b 9 3 X s x + 4 5 d d 3 + + i 9 v 7 / 7 + P M / 9 B C f f f + W 9 z / v 9 X H 0 i + 5 5 e C + 8 u P v N d x f 1 8 L T f H 5 e + 5 5 z 6 5 U H r d 0 + o q o / v O w m 9 9 / L R n 7 / 4 / L M 3 X v H B P 3 7 6 3 V 7 / i 8 e / e v L 0 P v I e f f D 4 / v X 2 9 v 2 z + P j Z q z f d 8 0 + f / N f P 7 / c w 3 p v 3 n x 5 + 8 2 X I v 3 1 / 3 L l f y x t e p l 9 t 9 c X z 9 c H z l 6 / u 6 + n + R P G m d 9 F v 7 4 9 4 T o L v 3 d d f b f L o s 4 c V P f 7 2 i n 4 / X b / Y 8 s 8 e f / x w + n 3 D k l 9 f / 8 H d / U 6 + X 9 A X z f 3 w L G m 7 x 7 / x n b z 9 6 f 0 n 6 o c D D h / G 7 / y Y r z Z / c + 2 8 4 Q Z + j X 5 5 p P n T D 9 7 / 2 X d f v / / y 3 7 8 4 z L z x y r e f P c M 1 v 3 j 8 9 O H Y 9 e 4 H u O a v H k 5 U H z 9 5 w 4 e F 9 1 4 + 7 P b 7 X f f r + 0 + b b 9 h 3 3 5 M e 9 8 e 4 V 0 / u H 9 G f P 3 7 5 h h t + 2 Q A P n 4 r u T 2 P 3 H + 0 + f / H y + X f T 5 t 1 v t 8 + b P w J 9 f v 8 2 f P 0 p 5 u 2 P P 7 9 7 8 Y Y 9 + s G T + 5 P u 3 f d v 8 + W Z 8 8 O 7 z + 6 3 f H g 3 P O y n n 9 4 f H L 7 7 r v j Z 4 9 c l 9 s X h 8 4 f c 4 K u j + P v 3 5 8 N v f 4 L + I b f 9 t 9 z m z / / l / 3 j 2 8 C H m h 2 z 7 w f 0 W n 3 / x a e h + T 9 3 d 3 + x 1 B 9 9 / V H 2 9 z E f / 1 / / + 3 x 5 9 8 O c / + + 4 T / 4 s n L 1 / d f f r 4 2 7 f 6 4 L 4 g n j y c 8 V 4 f M n 7 Q b T 5 8 e F j / 8 n + + 6 b P Y V 6 + K h 4 P s Z 0 8 e 2 u 7 t p / f B 8 c n D 1 j 9 6 9 O f P f / X w M f H L o 9 M / P j T s b z 5 / / O K h i t 5 / d r / N / c v r 8 R t + 7 f L 1 n T 6 c + O 4 L 9 s m b P 4 3 + 7 k 9 + w y 8 u X v + 6 6 u 3 7 Q 9 H X H 6 b / 1 f X 9 + s T 1 5 S n u 6 + M 1 z 3 A P p 7 f v 2 + r r D z Q 8 J f 3 8 V 3 9 / 9 + p 7 T t I / r P n / 4 v n f P 4 4 3 B v 1 7 / / D x 3 d M f / y / P X / y X X z 1 / / l 9 + W N J / 8 O H P / / N 7 7 7 z z / r / 8 t 5 8 9 e v e 9 R + / 8 / G c f f f j 2 R 2 + / v i A v W Y / i x / / w 9 O U / 3 B f 9 o 2 e f P 3 1 6 / 3 j v 6 / m r e P 7 i s f z y F 3 9 3 d / f q / u e / f i D / 9 N f v 3 7 / K f v L W F 9 e 9 9 a P / 6 c m z T 3 7 y 1 h e b v P W 3 / / z X 7 9 6 X z t / + W 5 v + W z / u / 9 O w f 7 1 h f L W z H j / 7 x y / 3 + M P F + Y Z X w s P l h c s b l w 8 u X 1 x + c P n 1 u 0 e x n / 3 i o / c / + s u P f v 7 o 3 f d / 8 d G H 7 3 / 0 9 k 8 f 9 v W 7 7 3 3 w 8 w 8 / e u / R f 3 7 0 4 X v v f P j e l / v 8 P z x 6 / 9 3 3 P s R 9 x 0 V X h K 7 I N z 9 r o a c n G j f Q 8 x O L G + g J i i t u c M M O v u B y v S C w 5 C x c j h X n 4 H I s O A 8 u x 3 o T 6 y 2 s t 7 D e w n o L 6 y 2 s t 7 D e w n o L 6 y 2 s t 7 D e x n o b 6 2 2 s t 7 H e x n o b 6 2 2 s t 7 H e x n o b 6 x 2 s d 7 D e w X o H 6 x 2 s d 7 D e w X o H 6 x 2 s d 7 D e x X o X 6 1 2 s d 7 H e x X o X 6 1 2 s d 7 H e x X o X 6 z 1 Y 7 8 F 6 D 9 Z 7 s N 6 D 9 R 6 s 9 2 C 9 B + s 9 W O / B e q 9 Y 7 x X r v W K 9 V 6 z 3 i v V e s d 4 r 1 n v F e q 9 Y 7 x X r v W G 9 N 6 z 3 h v X e s N 4 b 1 n v D e m 9 Y 7 w 3 r v W G 9 N 6 w 3 L l h w X L D i u K g 6 L l h z X J Q d F 6 w 6 L u q O C 9 Y d F 4 X H R S s P r T y 0 c v Z W a O U M r t D K W V y h l T O 5 1 F y h 6 A p V V y i 7 Q t 0 V C q 9 Q e Y X S K 9 R e o f g K 1 V c o v 0 L 9 F Q q w U I G F E i z U Y K E I C 1 V Y K M N C H R Y K s V C J h V I s 1 G K h G A v V W C j H Q j 0 W C r J Q k Y W S L N R k o S g L V V k o y 0 J d F g q z U J m F 0 i z U Z q E 4 C 9 V Z K M 9 C f R Y K t F C h h R I t 1 G i h S A t V W i j T Q p 0 W C r V Q q Y V S L d R q o V g L 1 V o o 1 0 K 9 F g q 2 U L G F k i 3 U b K F o C 1 V b K N t C 3 R Y K t 1 C 5 h d I t 1 G 6 h e A v V W y j f Q v 0 W C r h Q w Y U S L t R w q Y Z L N V y q 4 V I N l 2 q 4 V M O l G i 7 V c K m G S z V c q u F S D Z d q u F T D p R o u 1 X C p h k s 1 X K r h k r 8 3 4 y / O / J s z r Z y / O + M v z / j b M / 7 6 j L 8 / 4 y / Q 1 H C p h k s 1 X K r h U g 2 X a r h U w 6 U a L t V w q Y Z L N V y q 4 V I N l 2 q 4 V M O l G i 7 V c K m G S z V c q u F S D Z d q u F T D p R o u 1 X C p h k s 1 X K r h U g 2 X a r h U w 6 U a L t V w q Y Z L N V y q 4 V I N l 2 q 4 V M O l G i 7 V c K m G S z V c q u F S D Z d q u F T D p R o u 1 X C p h k s 1 X K r h U g 2 X a r h U w 6 U a L t V w q Y Z L N V y q 4 V I N l 2 q 4 V M O l G i 7 V c K m G S z V c q u F S D Z d q u F T D l R q u 1 H C l h i s 1 X K n h S g 1 X a r h S w 5 U a r t R w p Y Y r N V y p 4 U o N V 2 q 4 U s O V G q 7 U c K W G K z V c q e F K D V d q u F L D l R q u 1 H C l h i s 1 X K n h i n 8 F 5 Z 9 B + X d Q / y F U K + e f Q v m 3 U P 4 x l H 8 N 5 Z 9 D 1 X C l h i s 1 X K n h S g 1 X a r h S w 5 U a r t R w p Y Y r N V y p 4 U o N V 2 q 4 U s O V G q 7 U c K W G K z V c q e F K D V d q u F L D l R q u 1 H C l h i s 1 X K n h S g 1 X a r h S w 5 U a r t R w p Y Y r N V y p 4 U o N V 2 q 4 U s O V G q 7 U c K W G K z V c q e F K D V d q u F L D l R q u 1 H C l h i s 1 X K n h S g 1 X a r h S w 5 U a r t R w p Y Y r N V y p 4 U o N 1 2 q 4 V s O 1 G q 7 V c K 2 G a z V c q + F a D d d q u F b D t R q u 1 X C t h m s 1 X K v h W g 3 X a r h W w 7 U a r t V w r Y Z r N V y r 4 V o N 1 2 q 4 V s O 1 G q 7 V c K 2 G a z V c q + F a D d d q u F b D t R q u 1 X C t h m s 1 X K v h m v + m j f + o j f + q j f + s z f + u T S v n v 2 z j P 2 3 j v 2 3 j P 2 5 T w 7 U a r t V w r Y Z r N V y r 4 V o N 1 2 q 4 V s O 1 G q 7 V c K 2 G a z V c q + F a D d d q u F b D t R q u 1 X C t h m s 1 X K v h W g 3 X a r h W w 7 U a r t V w r Y Z r N V y r 4 V o N 1 2 q 4 V s O 1 G q 7 V c K 2 G a z V c q + F a D d d q u F b D t R q u 1 X C t h m s 1 X K v h W g 3 X a r h W w 7 U a r t V w o 4 Y b N d y o 4 U Y N N 2 q 4 U c O N G m 7 U c K O G G z X c q O F G D T d q u F H D j R p u 1 H C j h h s 1 3 K j h R g 0 3 a r h R w 4 0 a b t R w o 4 Y b N d y o 4 U Y N N 2 q 4 U c O N G m 7 U c K O G G z X c q O F G D T d q u F H D j R p u 1 H C j h h s 1 3 K j h R g 0 3 a r h R w 4 0 a b t R w o 4 Y b f k O B X 1 H g d x T 4 J Q V + S 8 F f U 9 D K + U U F f l O B X 1 V Q w 4 0 a b t R w o 4 Y b N d y o 4 U Y N N 2 q 4 U c O N G m 7 U c K O G G z X c q O F G D T d q u F H D j R p u 1 H C j h h s 1 3 K j h R g 0 3 a r h R w 4 0 a b t R w o 4 Y b N d y o 4 U Y N N 2 q 4 U c O N G m 7 U c K O G G z X c q O F G D T d q u F H D r R p u 1 X C r h l s 1 3 K r h V g 2 3 a r h V w 6 0 a b t V w q 4 Z b N d y q 4 V Y N t 2 q 4 V c O t G m 7 V c K u G W z X c q u F W D b d q u F X D r R p u 1 X C r h l s 1 3 K r h V g 2 3 a r h V w 6 0 a b t V w q 4 Z b N d y q 4 V Y N t 2 q 4 V c O t G m 7 V c K u G W z X c q u F W D b d q u F X D r R p u 1 X C r h l s 1 3 K r h V g 2 3 a r h V w 6 0 a b t V w q 4 Z b f t + U X z j l N 0 7 5 l V N + 5 5 R f O v W 3 T r V y f u + U X z x V w 6 0 a b t V w q 4 Z b N d y q 4 V Y N t 2 q 4 V c O t G m 7 V c K u G W z X c q u F W D b d q u F X D r R p u 1 X C r h l s 1 3 K r h V g 2 3 a r h V w 6 0 a b t V w q 4 Z b N d y q 4 V Y N d 9 R w R w 1 3 1 H B H D X f U c E c N d 9 R w R w 1 3 1 H B H D X f U c E c N d 9 R w R w 1 3 1 H B H D X f U c E c N d 9 R w R w 1 3 1 H B H D X f U c E c N d 9 R w R w 1 3 1 H B H D X f U c E c N d 9 R w R w 1 3 1 H B H D X f U c E c N d 9 R w R w 1 3 1 H B H D X f U c E c N d 9 R w R w 1 3 1 H B H D X f U c E c N d 9 R w R w 1 3 1 H B H D X f U c E c N d 9 R w R w 1 3 1 H B H D X f U c E c N d 9 R w R w 1 3 1 H B H D X f U c E c N d 9 R w R w 1 3 1 H C H 0 0 M 4 P o T z Q z h A h B N E O E K E M 0 Q 8 R E Q r 5 x g R N d x R w x 0 1 3 F H D H T X c U c M d N d x R w x 0 1 3 F H D H T X c U c M d N d x R w x 0 1 3 F H D H T X c U c M d N d x R w x 0 1 3 F U N d 1 X D X d V w V z X c V Q 1 3 V c N d 1 X B X N d x V D X d V w 1 3 V c F c 1 3 F U N d 1 X D X d V w V z X c V Q 1 3 V c N d 1 X B X N d x V D X d V w 1 3 V c F c 1 3 F U N d 1 X D X d V w V z X c V Q 1 3 V c N d 1 X B X N d x V D X d V w 1 3 V c F c 1 3 F U N d 1 X D X d V w V z X c V Q 1 3 V c N d 1 X B X N d x V D X d V w 1 3 V c F c 1 3 F U N d 1 X D X d V w V z X c V Q 1 3 V c N d 1 X B X N d x V D X d V w 1 3 V c F c 1 3 F U N d 1 X D X d V w V z X c V Q 1 3 V c N d 1 X B X N d x V D X d V w 1 3 V c F c 1 3 F U N d 1 X D X d V w V z X c V Q 1 3 V c N d 1 X B X z o L j M D h O g + M 4 O M 6 D 4 0 A 4 T o T j S D j P h N P K 1 X B X N d x V D X d V w 1 3 V c F c 1 3 F U N d 1 X D X d V w V z X c V Q 1 3 U 8 P d 1 H A 3 N d x N D X d T w 9 3 U c D c 1 3 E 0 N d 1 P D 3 d R w N z X c T Q 1 3 U 8 P d 1 H A 3 N d x N D X d T w 9 3 U c D c 1 3 E 0 N d 1 P D 3 d R w N z X c T Q 1 3 U 8 P d 1 H A 3 N d x N D X d T w 9 3 U c D c 1 3 E 0 N d 1 P D 3 d R w N z X c T Q 1 3 U 8 P d 1 H A 3 N d x N D X d T w 9 3 U c D c 1 3 E 0 N d 1 P D 3 d R w N z X c T Q 1 3 U 8 P d 1 H A 3 N d x N D X d T w 9 3 U c D c 1 3 E 0 N d 1 P D 3 d R w N z X c T Q 1 3 U 8 P d 1 H A 3 N d x N D X d T w 9 3 U c D c 1 3 E 0 N d 1 P D 3 d R w N z X c T Q 1 3 U 8 P d 1 H A 3 N d x N D X d T w 9 3 U c D c 1 3 E 0 N d 1 P D 3 d R w N z X c T Q 1 3 U 8 P d 1 H A 3 N d x N D X d T w 9 0 4 2 Z e j f T n b l 8 N 9 O d 2 X 4 3 0 5 3 5 c D f j n h 1 y N + P e O X Q 3 4 9 5 d d j f j 3 n 1 4 N + P e n X o 3 4 9 6 9 f D f j n t 9 8 J x v x f O + 7 1 w 4 O + F E 3 8 v H P l 7 4 c z f C 4 f + X j j 1 9 8 K x v x f O / b 1 w 8 O + F k 3 8 v H P 1 7 4 e z f C 4 f / X j j 9 9 8 L x v x f O / 7 1 w A P C F E 4 A v H A F 8 4 Q z g C 4 c A X z g F + M I x w B f O A b 5 w E P C F k 4 A v H A V 8 4 S z g C 4 c B X z g N + M J x w B f O A 7 5 w I P C F E 4 E v H A l 8 4 U z g C 4 c C X z g V + M K x w B f O B b 5 w M P C F k 4 E v H A 1 8 4 W z g C 4 c D X z g d + M L x w B f O B 7 5 w Q P C F E 4 I v H B F 8 4 Y z g C 4 c E X z g l + M I x w R f O C b 5 w U P C F k 4 I v H B V 8 4 a z g C 4 c F X z g t + M J x w R f O C 7 5 w Y P C F E 4 M v H B l 8 4 c z g C 4 c G X z g 1 + M K x w R f O D b 5 w c P C F k 4 M v H B 1 8 4 e z g C 4 c H X z g 9 + M L x w R f O D 7 5 w g P C F E 4 Q v H C F 8 4 Q z h C 4 c I X z h F + M I x w h d 2 o j E I a x D m I O x B G I S w C G E S w i a E U Y j v U S G + h 4 X g c 2 A Y w j K E a Q j b E M Y h r E O Y h 2 A n G o i w E G E i w k a E k Q g r E W Y i 7 E Q Y i r A U Y S r C V o S x C G s R 5 i L s R R i M s B h h M s J m h N E I q x F m I + x G G I 6 w H G E 6 w n a E 8 Q j r E e Y j 7 E c Y k L A g Y U L C h o Q R C S s S Z i T s S B i S s C R h S s K W h D E J a x L m J O x J G J S w K G F S w q a E U Q m r E m Y l 7 E o Y l r A s Y V r C t o R x C e s S 5 i X s S x i Y s D B h Y s L G h J E J K x N m J u x M G J q w N G F q w t a E s Q l r E + Y m 6 E 0 E w Y m g O B E k J 4 L m R B C d C K o T Q X Y i 6 E 4 E 4 Y m g P B G k J 4 L 2 R B C f C O o T Q X 4 i 6 E 8 E A Y q g Q B E k K I I G R R C h C C o U Q Y Y i 6 F A E I Y q g R B G k K I I W R R C j C G o U Q Y 4 i 6 F E E Q Y q g S B E k K Y I m R R C l C K o U Q Z Y i 6 F I E Y Y q g T B G k K Y I 2 R R C n C O o U Q Z 4 i 6 F M E g Y q g U B E k K o J G R R C p C C o V Q a Y i 6 F Q E o Y q g V B G k K o J W R R C r C G o V Q a 4 i 6 F U E w Y q g W B E k K 4 J m R R C t C K o V Q b Y i 6 F Y E 4 Y q g X B G k K 4 J 2 R R C v C O o V Q b 4 i 6 F c E A Y u g Y B E k L I K G R R C x C C o W Q c Y i 6 F g E I Y u g Z B G k L I K W R R C z C G o W Q c 4 i 6 F k E Q Y u g a B E k L Y K m R R C 1 C K o W Q d Y i 6 F o E Y Y u g b B G k L Y K 2 R R C 3 C O o W Q d 4 i 6 F s E g Y u g c B E k L o L G R R C 5 C C o X Q e Y i 6 F w E o Y u g d B G k L o L W R R C 7 C G o X Q e 4 i 6 F 0 E w Y u g e B E k L 4 L m R R C 9 C K o X Q f Y i 6 F 4 E 4 Y u g f B G k L 4 L 2 R R C / C O o X Q f 4 i 6 F 8 E A Y y g g B E k M I I G R h D B C C o Y Q Q Y j 6 G A E I Y y g h B G k M I I W R h D D C G o Y Q Q 4 j 6 G E E Q Y y g i B E k M Y I m R h D F C K o Y Q R Y j 6 G I E Y Y y g j B G k M Y I 2 R h D H C O o Y Q R 4 j 6 G M E g Y y g k B E k M o J G R h D J C C o Z Q S Y j 6 G Q E o Y y g l B G k M o J W R h D L C G o Z Q S 4 j 6 G U E w Y y g m B E k M 4 J m R h D N C K o Z Q T Y j 6 G Y E 4 Y y g n B G k M 4 J 2 R h D P C O o Z Q T 4 j 6 G c E A Y 2 g o B E k N I K G R h D R C C o a Q U Y j 6 G g E I Y 2 g p B G k N I K W R h D T C G o a Q U 4 j 6 G k E Q Y 2 g q B E k N Y K m R h D V C K o a Q V Y j 6 G o E Y Y 2 g r B G k N Y K 2 R h D X C O o a Q V 4 j 6 G s E g Y 2 g s B E k N o L G R h D Z C C o b Q W Y j 6 G w E o Y 2 g t B G k N o L W R h D b C G o b Q W 4 j 6 G 0 E w Y 2 g u B E k N 4 L m R h D d C K o b Q X Y j 6 G 4 E 4 Y 2 g v B G k N 4 L 2 R h D f C O o b Q X 4 j 6 G 8 E A Y 6 g w B E k O I I G R x D h C C o c Q Y Y j 6 H A E I Y 6 g x B G k O I I W R x D j C G o c Q Y 4 j 6 H E E Q Y 6 g y B E k O Y I m R x D l C K o c Q Z Y j 6 H I E Y Y 6 g z B G k O Y I 2 R x D n C O o c Q Z 4 j 6 H M E g Y 6 g 0 B E k O o J G R x D p C C o d Q a Y j 6 H Q E o Y 6 g 1 B G k O o J W R x D r C G o d Q a 4 j 6 H U E w Y 6 g 2 B E k O 4 J m R x D t C K o d Q b Y j 6 H Y E 4 Y 6 g 3 B G k O 4 J 2 R x D v C O o d Q b 4 j 6 H c E A Y + g 4 B E k P I K G R x D x C C o e Q c Y j 6 H g E I Y + g 5 B G k P I K W R x D z C G o e Q c 4 j 6 H k E Q Y + g 6 B E k P Y K m R x D 1 C K o e Q d Y j 6 H o E Y Y + g 7 B G k P Y K 2 R x D 3 C O o e Q d 4 j 6 H s E g Y + g 8 B E k P o L G R x D 5 C C o f Q e Y j 6 H w E o Y + g 9 B G k P o L W R x D 7 C G o f Q e 4 j 6 H 0 E w Y + g + B E k P 4 L m R x D 9 C K o f Q f Y j 6 H 4 E 4 Y + g / B G k P 4 L 2 R x D / C O o f Q f 4 j 6 H 8 E A Z C g A B I k Q I I G S B A B C S o g Q Q Y k 6 I A E I Z C g B B K k Q I I W S B A D C W o g Q Q 4 k 6 I E E Q Z C g C B I k Q Y I m S B A F C a o g Q R Y k 6 I I E Y Z C g D B K k Q Y I 2 S B A H C e o g Q R 4 k 6 I M E g Z C g E B I k Q o J G S B A J C S o h Q S Y k 6 I Q E o Z C g F B K k Q o J W S B A L C W o h Q S 4 k 6 I U E w Z C g G B I k Q 4 J m S B A N C a o h Q T Y k 6 I Y E 4 Z C g H B K k Q 4 J 2 S B A P C e o h Q T 4 k 6 I c E A Z G g I B I k R I K G S B A R C S o i Q U Y k 6 I g E I Z G g J B K k R I K W S B A T C W o i Q U 4 k 6 I k E Q Z G g K B I k R Y K m S B A V C a o i Q V Y k 6 I o E Y Z G g L B K k R Y K 2 S B A X C e o i Q V 4 k 6 I s E g Z G g M B I k R o L G S B A Z C S o j Q W Y k 6 I w E o Z G g N B K k R o L W S B A b C W o j Q W 4 k 6 I 0 E w Z G g O B I k R 4 L m S B A d C a o j Q X Y k 6 I 4 E 4 Z G g P B K k R 4 L 2 S B A f C e o j Q X 4 k 6 I 8 E A Z K g Q B I k S I I G S R A h C S o k Q Y Y k 6 J A E I Z K g R B K k S I I W S R A j C W o k Q Y 4 k 6 J E E Q Z K g S B I k S Y I m S R A l C a o k Q Z Y k 6 J I E Y Z K g T B K k S Y I 2 S R A n C e o k Q Z 4 k 6 J M E g Z K g U B I k S o J G S R A p C S o l Q a Y k 6 J Q E o Z K g V B K k S o J W S R A r C W o l Q a 4 k 6 J U E w Z K g W B I k S 4 J m S R A t C a o l Q b Y k 6 J Y E 4 Z K g X B K k S 4 J 2 S R A v C e o l Q b 4 k 6 J c E A Z O g Y B I k T I K G S R A x C S o m Q c Y k 6 J g E I Z O g Z B K k T I K W S R A z C W o m Q c 4 k 6 J k E Q Z O g a B I k T Y K m S R A 1 C a o m Q d Y k 6 J o E Y Z O g b B K k T Y K 2 S R A 3 C e o m Q d 4 k 6 J s E g Z O g c B I k T o L G S R A 5 C S o n Q e Y k 6 J w E o Z O g d B K k T o L W S R A 7 C W o n Q e 4 k 6 J 0 E w Z O g e B I k T 4 L m S R A 9 C a o n Q f Y k 6 J 4 E 4 Z O g f B K k T 4 L 2 S R A / C e o n Q f 4 k 6 J 8 E A Z S g g B I k U I I G S h B B C S o o Q Q Y l 6 K A E I Z S g h B K k U I I W S h B D C W o o Q Q 4 l 6 K E E Q Z S g i B I k U Y I m S h B F C a o o Q R Y l 6 K I E Y Z S g j B K k U Y I 2 S h B H C e o o Q R 4 l 6 K M E g Z S g k B I k U o J G S h B J C S o p Q S Y l 6 K Q E o Z S g l B K k U o J W S h B L C W o p Q S 4 l 6 K U E w Z S g m B I k U 4 J m S h B N C a o p Q T Y l 6 K Y E 4 Z S g n B K k U 4 J 2 S h B P C e o p Q T 4 l 6 K c E A Z W g o B I k V I K G S h B R C S o q Q U Y l 6 K g E I Z W g p B K k V I K W S h B T C W o q Q U 4 l 6 K k E Q Z W g q B I k V Y K m S h B V C a o q Q V Y l 6 K o E Y Z W g r B K k V Y K 2 S h B X C e o q Q V 4 l 6 K s E g Z W g s B I k V o L G S h B Z C S o r Q W Y l 6 K w E o Z W g t B K k V o L W S h B b C W o r Q W 4 l 6 K 0 E w Z W g u B I k V 4 L m S h B d C a o r Q X Y l 6 K 4 E 4 Z W g v B K k V 4 L 2 S h B f C e o r Q X 4 l 6 K 8 E A Z a g w B I k W I I G S x B h C S o s Q Y Y l 6 L A E I Z a g x B K k W I I W S x B j C W o s Q Y 4 l 6 L 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f z f d N 2 5 g R x B D A R B l 4 h v B / D f M V 4 b E H J q J Z U W 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8 Y 8 g y 0 t Y 4 S X M 8 B J 2 e A l D v I Q l X s I U L 2 G L l z D G S 1 5 D l / E l r 6 H T + J L X 0 G 1 8 y W v o O L 7 k N X Q d X / I a O o 8 v e Q 3 d x 5 e 8 h g 7 k S 1 5 D F / I l r 6 E T + Z L X 0 I 1 8 y W v o S L 7 k N X Q l X / I a O p M v e Q 3 d y Z e 8 h g 7 l S 1 5 D l / I l r 6 F T + Z L X 0 K 1 8 y W v o W L 7 k N X Q t X / I a O p c v e Q 3 d y 5 e 8 h g 7 m S 1 5 D F / M l r 6 G T + Z L X 0 M 1 8 y W v o a L 7 k N X Q 1 X / I a O p s v e Q 3 d z Z e 8 h g 7 n S 1 5 D l / M l r 6 H T + Z L X 0 O 1 8 y W v o e L 7 k N X Q 9 X / I a O p 8 v e Q 3 d z 5 e 8 h g 7 o S 1 5 D F / Q l r 6 E T + p L X 0 A 1 9 y W v o i L 7 k N X R F X + I a R F 9 e 4 h p k X 1 7 i G o R f X u I a p F 9 e 4 h r E X 1 7 y G v 6 i 9 F 9 e 8 h r + o i R g X v I a / q J U Y F 7 y G v 6 i h G B e 8 h r + o r R g X v I a / q L k Y F 7 y G v 6 i F G H + k r 8 o T Z i X v I a / K F m Y l 7 y G v y h l m J e 8 h r 8 o c Z i X v I a / K H 2 Y l 7 y G v y i J m J e 8 h r 8 o l Z i / 5 C 9 K J + Y l r + E v S i r m J a / h L 0 o t 5 i W v 4 S 9 K M O Y l r + E v S j P m J a / h L 0 o 2 5 i W v 4 S 9 K O e Y v + Y v S j n n J a / i L k o 9 5 y W v 4 i 1 K Q e c l r + I s S k X n J a / i L 0 p F 5 y W v 4 i 5 K S e c l r + I t S k / l L / q L 0 Z F 7 y G v 6 i J G V e 8 h r + o l R l X v I a / q K E Z V 7 i G q R l X u I a x G V e 4 h r k Z V 7 i G g R m X v I a / q I 0 Z l 7 y G v 6 i Z G Z e 8 h r + o p R m X v I a / q L E Z l 7 y G v 6 i 9 G Z e 8 h r + o i R n X v I a / q J U Z / 6 S v y j d m Z e 8 h r 8 o 6 Z m X v I a / K P W Z l 7 y G v y g B m p e 8 h r 8 o D Z q X v I a / K B m a l 7 y G v y g l m r / k L 0 q L 5 i W v 4 S 9 K j u Y l r + E v S p H m J a / h L 0 q U 5 i W v 4 S 9 K l + Y l r + E v S p r m J a / h L 0 q d 5 i / 5 i 9 K n e c l r + I u S q H n J a / i L U q l 5 y W v 4 i x K q e c l r + I v S q n n J a / i L k q t 5 y W v 4 i 1 K s + U v + o j R r X v I a / q J k a 1 7 y G v 6 i l G t e 8 h r + o s R r X u I a 5 G t e 4 h o E b F 7 i G i R s X u I a R G x e 8 h r + o n R s X v I a / q K k b F 7 y G v 6 i 1 G x e 8 h r + o g R t X v I a / q I 0 b V 7 y G v 6 i Z G 1 e 8 h r + o p R t / p K / K G 2 b l 7 y G v y h 5 m 5 e 8 h r 8 o h Z u X v I a / K J G b l 7 y G v y i d m 5 e 8 h r 8 o q Z u X v I a / K L W b v + Q v S u / m J a / h L 0 r y 5 i W v 4 S 9 K 9 e Y l r + E v S v j m J a / h L 0 r 7 5 i W v 4 S 9 K / u Y l r + E v S g H n L / m L 0 s B 5 y W v 4 i 5 L B e c l r + I t S w n n J a / i L E s N 5 y W v 4 i 9 L D e c l r + I u S x H n J a / i L U s X 5 S / 6 i d H F e 8 h r + o q R x X v I a / q L U c V 7 y G v 6 i B H J e 4 h o k c l 7 i G k R y X u I a Z H J e 4 h q E c l 7 y G v 6 i t H J e 8 h r + o u R y X v I a / q I U c 1 7 y G v 6 i R H N e 8 h r + o n R z X v I a / q K k c 1 7 y G v 6 i 1 H P + k r 8 o / Z y X v I a / K A m d l 7 y G v y g V n Z e 8 h r 8 o I Z 2 X v I a / K C 2 d l 7 y G v y g 5 n Z e 8 h r 8 o R Z 2 / 5 C 9 K U + c l r + E v S l b n J a / h L 0 p Z 5 y W v 4 S 9 K X O c l r + E v S l / n J a / h L 0 p i 5 y W v 4 S 9 K Z e c v + Y v S 2 X n J a / i L k t p 5 y W v 4 i 1 L b e c l r + I s S 3 H n J a / i L 0 t x 5 y W v 4 i 5 L d e c l r + I t S 3 v l L / q K 0 d 1 7 y G v 6 i 5 H d e 8 h r + o h R 4 X v I a / q J E e F 7 i G m R 4 X u I a h H h e 4 h q k e F 7 i G s R 4 X v I a / q L 0 e F 7 y G v 6 i J H l e 8 h r + o l R 5 X v I a / q K E e V 7 y G v 6 i t H l e 8 h r + o u R 5 X v I a / q I U e v 6 S v y i N n p e 8 h r 8 o m Z 6 X v I a / K K W e l 7 y G v y i x n p e 8 h r 8 o v Z 6 X v I a / K M m e l 7 y G v y j V n r / k L 0 q 3 5 y W v 4 S 9 K u u c l r + E v S r 3 n J a / h L 0 r A 5 y W v 4 S 9 K w + c l r + E v S s b n J a / h L 0 r J 5 y / 5 i 9 L y e c l r + I u S 8 3 n J a / i L U v R 5 y W v 4 i x L 1 e c l r + I v S 9 X n J a / i L k v Z 5 y W v 4 i 1 L 3 + U v + o v R 9 X v I a / q I k f l 7 y G v 6 i V H 5 e 8 h r + o o R + X u I a p H 5 e 4 h r E f l 7 i G u R + X u I a B H 9 e 8 h r + o j R / X v I a / q J k f 1 7 y G v 6 i l H 9 e 8 h r + o s R / X v I a / q L 0 f 1 7 y G v 6 i J I B e 8 h r + o l S A / p K / K B 2 g l 7 y G v y g p o J e 8 h r 8 o N a C X v I a / K E G g l 7 y G v y h N o J e 8 h r 8 o W a C X v I a / K G W g v + Q v S h v o J a / h L 0 o e 6 C W v 4 S 9 K I e g l r + E v S i T o J a / h L 0 o n 6 C W v 4 S 9 K K u g l r + E v S i 3 o L / m L 0 g t 6 y W v 4 i 5 I M e s l r + I t S D X r J a / i L E g 5 6 y W v 4 i 9 I O e s l r + I u S D 3 r J a / i L U h D 6 S / 6 i N I R e 8 h r + o m S E X v I a / q K U h F 7 y G v 6 i x I R e 4 h r k h F 7 i G g S F X u I a J I V e 4 h p E h V 7 y G v 6 i d I V e 8 h r + o q S F X v I a / q L U h V 7 y G v 6 i B I Z e 8 h r + o j S G X v I a / q J k h l 7 y G v 6 i l I b + k r 8 o r a G X v I a / K L m h l 7 y G v y j F o Z e 8 h r 8 o 0 a G X v I a / K N 2 h l 7 y G v y j p o Z e 8 h r 8 o 9 a G / 5 C 9 K f + g l r + E v S o L o J a / h L 0 q F 6 C W v 4 S 9 K i O g l r + E v S o v o J a / h L 0 q O 6 C W v 4 S 9 K k e g v + Y v S J H r J a / i L k i V 6 y W v 4 i 1 I m e s l r + I s S J 3 r J a / i L 0 i d 6 y W v 4 i 5 I o e s l r + I t S K f p L / q J 0 i l 7 y G v 6 i p I p e 8 h r + o t S K X v I a / q I E i 1 7 i G i S L X u I a R I t e 4 h p k i 1 7 i G o S L X v I a / q K 0 i 1 7 y G v 6 i 5 I t e 8 h r + o h S M X v I a / q J E j F 7 y G v 6 i d I x e 8 h r + o q S M X v I a / q L U j P 6 S v y g 9 o 5 e 8 h r 8 o S a O X v I a / K F W j l 7 y G v y h h o 5 e 8 h r 8 o b a O X v I a / K H m j l 7 y G v y i F o 7 / k L 0 r j 6 C W v 4 S 9 K 5 u g l r + E v S u n o J a / h L 0 r s 6 C W v 4 S 9 K 7 + g l r + E v S v L o J a / h L 0 r 1 6 C / 5 i 9 I 9 e s l r + I u S P n r J a / i L U j 9 6 y W v 4 i x J A e s l r + I v S Q H r J a / i L k k F 6 y W v 4 i 1 J C + k v + o r S Q X v I a / q L k k F 7 y G v 6 i F J F e 8 h r + o k S R X u I a Z J F e 4 h q E k V 7 i G q S R X u I a x J F e 8 h r + o v S R X v I a / q I k k l 7 y G v 6 i V J J e 8 h r + o o S S X v I a / q K 0 k l 7 y G v 6 i 5 J J e 8 h r + o h S T / p K / K M 2 k l 7 y G v y j Z p J e 8 h r 8 o 5 a S X v I a / K P G k l 7 y G v y j 9 p J e 8 h r 8 o C a W X v I a / K B W l v + Q v S k f p J a / h L 0 p K 6 S W v 4 S 9 K T e k l r + E v S l D p J a / h L 0 p T 6 S W v 4 S 9 K V u k l r + E v S l n p L / m L 0 l Z 6 y W v 4 i 5 J X e s l r + I t S W H r J a / i L E l l 6 y W v 4 i 9 J Z e s l r + I u S W n r J a / i L U l v 6 S / 6 i 9 J Z e 8 h r + o i S X X v I a / q J U l 1 7 y G v y i 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v / / t n c 9 y 2 0 a e x + + p y j u g N B e 7 y n F F Y v c P 6 J n y Q R F p h z O 2 x J X k T M 3 a K R V E Q g o S i O A A o N Z O K l U 7 D 7 C n e Y o 9 7 G E r j + D r P s U + y X Y D J E U S + J C U n b h m P c g l M t F o o P + g 8 e n G r 7 9 f 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0 S 9 l 2 S N d + l n x 9 + / l k 8 / v w z z / 7 3 u 7 3 z e J J 6 w / D m M g 5 H 6 d 4 f P v s s / y 7 M o p E 9 c t Y 7 O h l c 9 M d F d J 3 Z Y 1 7 f e + v 1 + 3 v e E y + J i u r 0 k y y + j s b 2 l 6 P 8 9 n E 3 H U 5 v o n H x 4 G m c R I + P U n v i u M g f 7 D 3 7 / e s X s T c d x 6 N w 9 L o 5 0 8 f D / H b v 4 a N X 3 S i J b + I i y p 7 s / c H e c l W A / M n B / i O v N x 6 m o 3 h 8 / U T 0 l 1 / a f / / L N C 2 i s + J t E j 2 5 + / P x c T q O v n 3 4 a F 4 4 e 1 J 4 G f 1 o L 5 R 7 k y y 9 S W 9 j + 6 c r w n l 4 a Z M P 3 G 9 F 9 H U U j q I s f 1 A V 5 5 H 3 a v b 7 Y Z K c D c M k z P I n R T Z d z n i 1 1 h b 5 n W f h O L 9 K s 5 v q z s 9 t l e c P 8 D Y e / f T T 3 n F 8 G y W 2 c I W r n X k r F d G b o m z B 4 / T m M o u 8 U e Q l I S f q n 9 d S 2 A o W 9 d h d v 0 z S y w t X 2 S N 7 K V u 0 Y Z S n t V x e p K M w c W e 7 v F z j Z W E R D u N 3 v 4 x r S U 8 u v 4 + K 1 A s X y b J a k r J + 7 j K q X + 5 p N P w u d C m e x t l N W N 4 Z p u 1 3 N x 6 j E n 0 T J m n G Z 9 q 6 9 U 7 D H 7 2 z d B i H i 6 v H t q Z q S V + e P u d 8 u t E k z I r Q 9 f w U 2 + i F 7 f 7 D e B J z i l m l b m q i q s 7 6 L i e b z / f R c G r / q D d P l e x p P N 6 Q p m w f L F L 1 H N R L O n v A U 3 e H t 1 E 0 S l c b / p 4 D y 8 U X F 7 O S 5 h e j 6 O I o v Z l k 4 c X g 4 j K J h + H 9 h 5 m j 3 7 9 + m d u n + P X X g 9 f d 9 N / G S R q O 8 t e 7 X K t h 9 H m 0 N P r 4 n U 9 2 9 H n Z 7 9 Z a + X A 8 t l 0 j z K 6 n k V f W X n 0 4 K Z N U D y 4 / X h s H t p N s Z B t 0 y 7 D 3 A Q P e 0 b t f R v F 1 u i 2 Z H T 0 W 4 1 7 9 K A y J D Y / T D u P r U T j N 7 T B j c z q x + e S e a y f 7 v 7 W c v W 6 c R c O G I c j e 6 W l 0 H d u O 3 3 A z a / c 9 q z 5 O X 8 u 6 c U R f y 3 W H U b 8 b F W G S R G U 9 7 P q S 6 G 5 4 S d y N m q 7 a L u 2 D 3 l i A l W S 2 r b P o u l 6 B i 0 T 5 1 q H T V V j V / 2 3 t 2 a L M n 4 I y 7 S g s Z r V s R 6 F s / p K z 7 W / v r X 7 V u 0 T U L 1 a y a a 6 G o 2 l o O 3 C I W d g G f J Z N J 4 2 v O N c R m g / a s 5 6 G N 3 H S d N f V e X T Y v Y + T M I / o v O a D 9 q z D 0 f f T k R 1 w + Z X U t 8 N C E V / F y 0 D Q + E q e J 6 w y 2 5 p 8 9 r K 3 K X d 4 3 X c n t u O + 9 V y P 2 Z i u 6 r / p 0 D 5 p k y z K 7 Q 3 Z d o q 8 5 7 b 7 J X z D O 6 V e g F + y S A 4 p 7 w N S C 4 A o H w F O N 0 h s V Z U P k 0 u 2 l u X a s H A a j q 8 x 7 X p 9 R T e 2 x g 5 H D m D G U e 4 e r 2 4 c 5 v V M m 1 K + s J X Q k H S V d j Y 8 R O 6 V n 9 7 E u a O X K J 9 O p p F t 0 3 p 9 z h 8 2 L n H F l e d p U Q 3 n i 5 u k l P O c v K H t f h t S L x H g 4 p T Q v b 7 K l q 0 3 U p Z O b E a 2 D + X e W Z R E Q 5 d v W L 7 Z a 6 + e 5 O 5 J 6 U Z X 8 T g u 4 t v G 5 / p s e u m 9 L G d q 1 S h Z p F m I L x h I v J r p 6 b R Y j F y u G c v B 1 O s 3 z D / G 0 a h + e i / 3 B m l e 2 A q 5 s q j W 1 B w v w m x W t A 1 1 a / M o j 3 m n 0 8 s M B 8 r m g 1 U r z o + t Z X w W v U n d I 9 r 8 c A 5 i i 2 / e 4 X A a Z R Y P B u G P 9 R R T x 9 O b U m y f O u w 0 A 3 m Z F L E d H w 6 H x d R 2 h x 9 X x u D F O 6 1 6 m J 7 H f 5 3 a P B p H 6 a P p z c S + 4 b v R M H O d d e n b 4 1 0 3 G g + T 6 d v o q z i y T T F L 2 J T u K C 0 R 7 a t B / / g 3 m 0 Z 4 D / Y f f s y p h L t e O 5 1 o p x P t d K K d T r T T i X Y 6 0 U 4 n 2 u l E O 5 1 o p x P t d K I 5 x T / Q d G J w e v K X 3 t F R / 9 3 f j 7 2 j k + P z 0 8 P z w + p f B 0 4 c o X E S 0 X s z j J L H f 0 6 z H y 7 T 9 I f d p h G D 5 4 f H X r e 3 d o 1 + t 3 d a X s i 7 t W e 4 r r W v 3 X B w E 2 b V 2 F k e c 7 O L N 0 n + x k 4 v v P E 0 S W w 5 L c r f k f z m M l y c f R d F h S t J V Y C f X v W L 6 O b J t p I / + l M 8 H j 3 Z q 0 7 + 9 u d X X U t f 3 7 7 v r G T H e / y o 0 5 b Z d / J 5 r 1 n 9 f H 7 Q 0 N H c 7 x 3 4 X c H v G n 4 X + N 2 H 3 5 s 6 v v v d w O 9 3 I V l 3 T 9 T x 2 X n / / O X 5 i d f t n 5 2 f 9 s 8 P n 7 s O 2 e 0 N T k 7 P e 9 5 f v N P e 0 W l v 1 i h f l F 2 T M q f a 2 a f q 2 a f 6 2 a c K 2 q c a w n g t q q J 9 q q O D e h 3 N D u z T A Q i 2 o A i t A y r 2 A R X 7 g I p 9 Q D 3 j g M p N Q V k U k U X h W B S L R Y F Y H S p 0 h w p N E V g U f k W x V x R 4 R V F X F H J F 8 V Y U b E W R V h R m R T F W F G B F 0 V U U W k V x V R R U R R F V F E 5 F s V Q U S E V R V B R C R f F T F D x F k V M U N k U x U x S 8 T 5 H 7 F L Z P M f s U s E / R + h S q T 3 H 6 F K R P E f o U n k + x + R S Y T 1 H 5 F J J P 8 f g U j E + R + B S G T z H 4 F I B P 0 f c U e k 9 x 9 x R 0 T x H 3 F G 5 P s f Y U a E 9 R 9 h R i T / H 1 F F x P k f U U V k 8 x 9 R h Q j + H 0 G E y P o f Q Y S I 9 h 9 B h E j y H 0 G E C P 4 f M Y P I + h 8 x g 4 j 2 H z G D S P I f M Y M I / h 8 g h f G C q P g f I Y J o 9 B 8 h g i j w H y G B 6 P w f E Y G o + B 8 R g W j 0 H x G B K P A f E Y D o / B 8 B g K j 4 H w G A a P Q f A Y A o 8 B 8 B j + j s H v G P q O g e 8 Y 9 o 5 B 7 x j y j g H v G O 7 O 4 s g o c Y o C p y h v i u K m K G 3 K 5 q N 0 g A X 2 6 Q B L a t E B 3 j Z G B z C 8 H 4 P 7 M b Q f A / s x r B + D + q n k u J 0 S N 1 P i V k r c S I n b K H E T J W 6 h x A 2 U u H 0 S N 0 / i 1 k n c O I n b J n H T J G 6 Z x A 2 T u F 0 S N 0 v i V k n c K I n b J H G T J G 6 R x A 2 S u D 0 S N 0 f i 1 k j c G I n b I o n h U J 4 D x T l Q m g O F O V C W A 0 U 5 U J I D B T l Q j g P F O F C K A 4 U 4 U I Y D R T h Q g g M F O F B + A 8 U 3 U H o D h T d Q d g N F N 1 B y A w U 3 U G 4 D x T Z Q a g O F N l B m A 0 U 2 U G I D B T Z Q X g P F N V B a A 4 U 1 U F Y D R T V Q U g M F N V B O A 8 U 0 U E o D h T R Q R g N F N F B C A w U 0 U D 4 D x T N Q O g O F M 1 A 2 A 0 U z U D I D B T N Q L g P F M l A q A 4 U y U C Y D R T J Q I g M F M l A e A 8 U x U B o D h T F Q F g N F M V A S A w U x U A 4 D x T B Q C g O F M F A G A 0 U w U A I D B T B Q / g L F L 1 D 6 A o U v U P Y C R S 9 Q 8 g I F L 1 D u A s U u U O o C h S 5 Q 5 g J F L l D i A g U u U N 4 C x S 1 Q 2 g K F L V D W A k U t U N I C B S 1 Q z g L F L F D K A o U s U M Y C R S x Q w g I F L F C + A s U r U L o C h S t Q t g J F K 1 C y A g U r U K 4 C x S p Q q g K F K l C m A k U q U K I C B S p Q n g L F K V C a A o U p U J Y C R S l Q k g I F K V C O A s U o U I o C h S h Q h g J F K F C C A g U o U H 4 C x S d Q e g K F J 1 B 2 A k U n U H I C B S d Q b g L F J l B q A o U m U G Y C R S Z Q Y g I F J l B e A s U l U F q i Q w z X I Y b r E M N 1 i O E 6 x H A d Y r g O M V y H G K 5 D D N c h h u s Q w 3 W I 4 T r E c B 1 i u A 4 x X I c Y r k M M 1 y G G 6 x D D d Y j h O s R w H W K 4 D j F c h x i u Q w z X I Y b r E M N 1 i O E 6 x H A d Y r g O M V y H G K 5 D D N c h h u s Q w 3 W I 4 T r E c I o Y T h H D K W I 4 R Q y n i O E U M Z w i h l P E c I o Y T h H D K W I 4 R Q y n i O E U M Z w i h l P E c I o Y T h H D K W I 4 R Q y n i O E U M Z w i h l P E c I o Y T h H D K W I 4 R Q y n i O E U M Z w i h l P E c I o Y T h H D K W I 4 R Q y n i O E U M Z w i h l M Y 0 4 Z B b R j V h m F t H N d G J c f I N g x t w 9 g 2 D G 4 j h l P E c I o Y T h H D K W I 4 R Q y n i O E U M Z w i h l P E c I o Y T h H D K W I 4 R Q y n i O E U M Z w i h l P E c I o Y T h H D K W I 4 R Q y n i O E U M Z w i h l P E c I o Y T h H D K W I 4 R Q y n i O E U M Z w i h l P E c I o Y T h H D K W I 4 R Q y n i O E U M Z w i h l P E c I o Y T h H D K W I 4 R Q y n i O E U M Z w i h l P E c I o Y T h P D a W I 4 T Q y n i e E 0 M Z w m h t P E c J o Y T h P D a W I 4 T Q y n i e E 0 M Z w m h t P E c J o Y T h P D a W I 4 T Q y n i e E 0 M Z w m h t P E c J o Y T h P D a W I 4 T Q y n i e E 0 M Z w m h t P E c J o Y T h P D a W I 4 T Q y n i e E 0 M Z w m h t P E c J o Y T h P D a W I 4 T Q y n i e E 0 M Z w m h t P E c J o Y T h P D a d y h g F s U c I 8 C b l L A X Q q 8 T Y F K j h s V c K c C b l U g h t P E c J o Y T h P D a W I 4 T Q y n i e E 0 M Z w m h t P E c J o Y T h P D a W I 4 T Q y n i e E 0 M Z w m h t P E c J o Y T h P D a W I 4 T Q y n i e E 0 M Z w m h t P E c J o Y T h P D a W I 4 T Q y n i e E 0 M Z w m h t P E c J o Y T h P D a W I 4 T Q y n i e E 0 M Z w m h h N i O C G G E 2 I 4 I Y Y T Y j g h h h N i O C G G E 2 I 4 I Y Y T Y j g h h h N i O C G G E 2 I 4 I Y Y T Y j g h h h N i O C G G E 2 I 4 I Y Y T Y j g h h h N i O C G G E 2 I 4 I Y Y T Y j g h h h N i O C G G E 2 I 4 I Y Y T Y j g h h h N i O C G G E 2 I 4 I Y Y T Y j g h h h N i O C G G E 2 I 4 I Y Y T Y j g h h h N i O C G G E 2 I 4 I Y Y T Y j g h h h N i O C G G E 2 I 4 I Y Y T Y j j B / a a 4 4 R R 3 n O K W U 9 x z i p t O e d c p l R z 3 n e L G U 2 I 4 I Y Y T Y j g h h h N i O C G G E 2 I 4 I Y Y T Y j g h h h N i O C G G E 2 I 4 I Y Y T Y j g h h h N i O C G G E 2 I 4 I Y Y T Y j g h h h N i O C G G E 2 I 4 I Y Y T Y j g h h h N i O C G G E 2 I 4 n x j O J 4 b z i e F 8 Y j i f G M 4 n h v O J 4 X x i O J 8 Y z i e G 8 4 n h f G I 4 n x j O J 4 b z i e F 8 Y j i f G M 4 n h v O J 4 X x i O J 8 Y z i e G 8 4 n h f G I 4 n x j O J 4 b z i e F 8 Y j i f G M 4 n h v O J 4 X x i O J 8 Y z i e G 8 4 n h f G I 4 n x j O J 4 b z i e F 8 Y j i f G M 4 n h v O J 4 X x i O J 8 Y z i e G 8 4 n h f G I 4 n x j O J 4 b z i e F 8 Y j i f G M 4 n h v O J 4 X x i O J 8 Y z i e G 8 4 n h f G I 4 n x j O J 4 b z i e F 8 Y j i f G M 4 n h v O J 4 X x i O J 8 Y z k f 1 E J Q P Q f 0 Q F B B B B R G U E E E N E R Y R o Z K j j A g x n E 8 M 5 x P D + c R w P j G c T w z n E 8 P 5 x H A + M Z x P D O c T w / n E c D 4 x n E 8 M 5 x P D + c R w P j G c T w z n E 8 P 5 x H A + M V x A D B c Q w w X E c A E x X E A M F x D D B c R w A T F c Q A w X E M M F x H A B M V x A D B c Q w w X E c A E x X E A M F x D D B c R w A T F c Q A w X E M M F x H A B M V x A D B c Q w w X E c A E x X E A M F x D D B c R w A T F c Q A w X E M M F x H A B M V x A D B c Q w w X E c A E x X E A M F x D D B c R w A T F c Q A w X E M M F x H A B M V x A D B c Q w w X E c A E x X E A M F x D D B c R w A T F c Q A w X E M M F x H A B M V x A D B c Q w w X E c A E x X E A M F x D D B c R w A T F c Q A w X E M M F x H A B M V x A D B c Q w w X E c A E x X E A M F x D D B c R w A W r B o R g c q s G h H B z q w a E g H C r C o S Q c a 8 J R y Y n h A m K 4 g B g u I I Y L i O E C Y r i A G C 4 g h g u I 4 Q J i u I A Y z h D D G W I 4 Q w x n i O E M M Z w h h j P E c I Y Y z h D D G W I 4 Q w x n i O E M M Z w h h j P E c I Y Y z h D D G W I 4 Q w x n i O E M M Z w h h j P E c I Y Y z h D D G W I 4 Q w x n i O E M M Z w h h j P E c I Y Y z h D D G W I 4 Q w x n i O E M M Z w h h j P E c I Y Y z h D D G W I 4 Q w x n i O E M M Z w h h j P E c I Y Y z h D D G W I 4 Q w x n i O E M M Z w h h j P E c I Y Y z h D D G W I 4 Q w x n i O E M M Z w h h j P E c I Y Y z h D D G W I 4 Q w x n i O E M M Z w h h j P E c I Y Y z h D D G W I 4 Q w x n i O E M M Z w h h j P E c I Y Y z h D D G W I 4 Q w x n i O E M M Z w h h j P E c I Y Y z h D D G V T 2 R W l f 1 P Z F c V 9 U 9 0 V 5 X 9 T 3 R Y F f V P h l i V / W + F 0 p + j 3 t / p z / 3 t z P J r / o J d G w y C 7 G 8 T D N v Q e d D / H 6 G x z V v f 4 2 X 2 y b 0 d / + J 2 v 0 t 8 1 R L y 5 2 c p e p H T y K p 0 3 n P E + H M 5 O Z d 7 / U n b 5 K 8 7 / a r 2 e 2 r d b 8 6 d 3 P p 2 G D 9 9 H s X r 2 j y D W 1 u 1 K D d d D c d K i 0 V n O e j 7 U U z s i M / K J O o 6 s o c 4 Z z W z y 1 Z t Z / G 3 y n 5 k a E R 2 E R X a d Z a e Q W 2 4 w n D Y Z B 3 S g f Z v F k 4 W l G l m 9 l x 9 j k G b e 7 d + E f p / m S k d r u 5 6 0 a j / H h v r M v S n c x J i v z G u + Y c p H t L n Z + V b Y b U t r r L b z G N p g I u m q 3 4 5 J t l d s o G j X 0 1 v m g 5 U z G 7 t K s m 1 H N D y 0 M 8 U Z N / Q p 8 + 5 w j 1 t u b u r / e 1 + F l n M T O b C u 8 d t Z p U R K O i 6 a c F / Z O j c / m Z R J f V 8 e 8 Q z v u O J u 6 e j e d p y r r y / l z D d N x P r 1 p e o p m 7 k i 1 I 5 W r 1 s a 2 n i f x J q 5 E 4 X K J G o 3 W n o b D Y p o 1 F b k 6 P o h s I z v D t N K P 0 e Z J 6 c J r z u T w J s 0 K N + D g b a x c Z p 6 8 2 a m z 4 Q T u o 7 O R p u a X V f b f m d 9 p 4 8 H S r r X x y F m Y u L G r O 4 A j 3 7 g X V e V r u X b n v X z d l m 3 1 / J e n z 2 n s s m N c E d s 7 e h b m D S f O G M A Z t 9 r X 2 K m t j C x v 8 L R z v o F z w 7 e Z 6 d 3 6 U + a c 1 f K y h 8 3 s 1 e p v C G f P F m 1 O s z B T 3 c G 0 s W z l 2 f C 5 y w n z U X z Z z N I 9 e P f y k 7 z H O c / e / e f Y m Y 3 u k v b O J N G 2 V G R P q 9 w O k 9 C r i u n 9 7 7 / / 3 R s 8 O 6 5 X / F m c F 9 F N u H z W w B K E M 7 E L y Z + v 4 Z x T d 1 v v / q v J H n L e K 9 w g W z q 6 P j h M L H C M X O p H 3 r P 0 M s r G 8 9 H p r c 0 o v 5 6 G m a O i / t i m s d 0 r z B 8 2 D F W z T N 2 L z x J s 3 O h 2 u X b l e o p N P n v r U I C + x A u j T v e K 2 + T u f e d + u d E D v L r c h l d S g / f k S i 6 7 M v + 5 H c d G 4 c U 3 c e a K f 2 H z u 6 i G L U v l S e p O G K c V o u d p + Z y k 3 g P 5 1 S Y B 7 3 f 1 L b O C g y 8 / 2 V n B 4 b v / X j T z e H p j H 5 u 1 o W V U v X / t Q z 9 n 9 n U n 8 G v H S Y 2 d z o F 7 z X + 7 C f m 3 J N p s I b 7 5 X O c U j g / Z m e 0 D w 7 g c A 5 u f q 6 Y Z B X B f 1 c 3 q B a w u M R 0 1 1 b I d 8 O r v t d J W d t d p 1 n w a d H J p a a z R P H X G Z v C S d t U z w T L Z I S y + r d x d b R b p j e 0 P X n M N / I o r A u Z j r g i Y d k W g X R F o V w T a F Y F 2 R a B d E W h X B O 6 5 I t D E G u 2 C w D / 4 g s B a n b Q r A u 2 K w G + 7 I r A D h u 9 / + T G h 3 1 6 t p f 6 W + l v q b 6 m / p f 5 P n v q 3 4 / U u 2 N + Y y z 8 r 9 7 d f A l v w b 8 H / A 8 F / Z C H A H o 1 a + N 9 v 4 b + F / x b + W / j / x O G / 1 i 9 b 9 m 9 X / F v y b 8 m / j Q H 8 Z w L / T 3 / F P 5 t 4 r v U s 4 r x J 8 j f N c N 9 7 M 4 y S x 3 9 O s x 8 u 0 / S H 3 f B + k e / j M t + H j 7 z x N E n s H V p c X r q 1 6 h r L N / R 1 + n 2 4 7 z 0 4 g I n G r 3 4 v M 3 I v L 3 t x 9 l 0 U F f Y q 1 e V + e u X C v p 5 U t 7 T 3 6 E / x e P R k r 0 y y 9 + 3 P r 7 o W s 7 5 9 3 w n F 0 u U + 6 q x i m E 3 q f W k 8 v W n 8 / X b 2 M m k 8 O B w 1 / H j l e v e G I x u v 0 n T a O C 5 q D 8 e 4 H O A v 7 c B j B 9 M 4 z O L 6 O 2 A U T e w r G t 6 E 1 f m r S V Z P v 5 q O y x d D U 9 b V 2 Q 0 p 5 v v w R p E F s K S O e 0 U 8 a R i f o r w Z k M r 6 C m 0 / X R k g l i I S h + E 0 t 3 1 l K U W t m E U 9 g / l N D s s B B g q X T S + z + r F 4 v E a G S X p t X 2 Z J l V 8 S 5 h G 3 7 T z H 9 U J O H U R d x e O w 7 A B Q j K q + o 6 b I z 1 u H Y 1 W v q t U P Q W r V E + 8 O u M W d p a Z Y y m 1 e W d V V R o 1 X s X c e U Q u U T X R H K E u n T W C t + n I S 1 5 r K P s F v o 6 X 7 3 b q r 8 / P P P r / f o g 6 N t b / N o s 5 + u 6 j T L u q 0 i z r t o k 6 7 q N M u 6 r S L O v d b 1 F m / l 3 Z N p 1 3 T a d d 0 2 j W d N e q f L a K Q Y s v 7 L K K 8 O D w / 7 f + r d 3 R y f H 5 6 e H 5 4 1 D / 5 n 7 8 d e w d f H n S 8 f e W a a 2 w 5 N y o f 0 y / c r + 1 a y 7 v / s C W q t / K 7 v 2 V R f S h f E G c T D p z 3 B y f w I i z c F k T P D e Y 3 9 h 5 + 9 y C 5 W j x U 8 w n k C k u e R X Y 2 V g 1 W N M q 6 / u c d X q b u 9 e v Z A W h i q c J V w c Y T n l a T + G p g W 5 z C K D i Z W n i Z D 5 s u g 8 n q i 2 p + 8 7 2 z 8 8 P u i d f t P f c G p y d H v b N 6 R Z x 8 d d Y 7 / c b 1 y O P e W f 0 m D 7 t 9 d + j w e e / s P Z + m p V n t 7 H W a X 4 y i i z s s v x j z g u U H T a I 3 X W 7 L L F q b T 3 Y W v d v 0 e e 2 x W 5 4 / 4 y S 7 m k f j 4 X L G v G X r 8 + b J s J 3 q b p p P r s 1 2 K d n g q I 8 5 W 9 A N r 9 K k Y e V y 6 W k t M x 7 Z b t O 4 m r A 8 F u 2 Q / G m 1 9 A c P + m D + o G + Z S i 9 O m L 2 7 B 0 s D x G 6 5 P 3 A 3 4 g 3 s 9 C S q f r D 0 5 N Y / 5 p P q O m 1 s y G Y 2 T r 5 / L i / C c X z l l h R n J X f 9 0 b b t H f M s 1 h 0 3 3 M V X a e Z m U t n 7 3 X r 9 L F c W C z N f N b X Y e y 1 V u B 4 C J z a 1 W 9 d O D J v n Y C / H 8 x y W 0 k C R L f 9 F 8 7 W Z 8 m 3 j A D m s T 0 8 W J x x O o s z N S V f S 7 5 C 8 d x W 5 b f X 1 p L N x o k L x u 1 v f X P j F 8 3 e f k x a 4 G D l w v o 0 L m G c t J R v a i q m S l n X U j W 2 j F w 3 f Q b 6 J 8 z s 6 n k 3 A 1 p / 0 D Z f 5 6 z T y F p 0 8 K 6 9 Z d v A m X p 8 3 k f s O t + U S S 4 l 7 b w o 3 h 2 j I s X y F p q v N 7 4 X e i R 0 9 i 6 b 0 y / f 9 s l q I d r W 0 0 n f W T j m 2 b + y s v M R z + 1 Z r S D B b C N g + P t q R e U P a d Y 0 O X o u y + c y P b p h g b F g U W 3 4 D c r J Z 3 + Y E 1 X O y 8 V Y q N i 3 l M T Y n X H o n 3 Z W 8 f s n V V 9 f 2 Z T u n l b F z 4 s X E b L Y a v L J I T O s / q 6 P K B 6 w Q n 0 0 v i 2 1 p F n d z t 9 q S R P X x b s N y z 7 a 5 7 q x U 9 o F w o P r h n I x f f z 6 q i G j 7 r a n 9 1 t R + a 2 q / N b X f m t p v T e 2 3 p m r I b b 8 1 t d + a 2 m 9 N K 5 m 2 3 5 o + 5 F v T V g 6 / c J + D 9 g 8 O A g v k H 0 L / X w / u Q / 8 r V 9 0 2 C z j Y d R Z g b 7 S d B L S T g H Y S 0 E 4 C 2 k n A + 0 w C d q W 9 j c j Y z i T + f 8 0 k 7 r k V s U T 9 8 C O g / o Y 5 y 2 8 5 C + g 6 e W b 7 0 O 7 G 5 e 2 c o Z 0 z f A J z h v 8 D U E s B A i 0 A F A A C A A g A j 4 2 j W M B / j u q l A A A A 9 w A A A B I A A A A A A A A A A A A A A A A A A A A A A E N v b m Z p Z y 9 Q Y W N r Y W d l L n h t b F B L A Q I t A B Q A A g A I A I + N o 1 h T c j g s m w A A A O E A A A A T A A A A A A A A A A A A A A A A A P E A A A B b Q 2 9 u d G V u d F 9 U e X B l c 1 0 u e G 1 s U E s B A i 0 A F A A C A A g A j 4 2 j W E M 9 l Y E k y Q A A V J g H A B M A A A A A A A A A A A A A A A A A 2 Q E A A E Z v c m 1 1 b G F z L 1 N l Y 3 R p b 2 4 x L m 1 Q S w U G A A A A A A M A A w D C A A A A S s 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J c q A A A A A A A y l y o 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0 V D T 1 B f S U l f L V 9 Q c m 9 j Z X N v c 1 9 k Z V 9 D b 2 5 0 c m F 0 Y W N p X 2 4 8 L 0 l 0 Z W 1 Q Y X R o P j w v S X R l b U x v Y 2 F 0 a W 9 u P j x T d G F i b G V F b n R y a W V z P j x F b n R y e S B U e X B l P S J B Z G R l Z F R v R G F 0 Y U 1 v Z G V s I i B W Y W x 1 Z T 0 i b D A i I C 8 + P E V u d H J 5 I F R 5 c G U 9 I k J 1 Z m Z l c k 5 l e H R S Z W Z y Z X N o I i B W Y W x 1 Z T 0 i b D E i I C 8 + P E V u d H J 5 I F R 5 c G U 9 I k Z p b G x D b 3 V u d C I g V m F s d W U 9 I m w 3 O S I g L z 4 8 R W 5 0 c n k g V H l w Z T 0 i R m l s b E V u Y W J s Z W Q i I F Z h b H V l P S J s M C I g L z 4 8 R W 5 0 c n k g V H l w Z T 0 i R m l s b E V y c m 9 y Q 2 9 k Z S I g V m F s d W U 9 I n N V b m t u b 3 d u I i A v P j x F b n R y e S B U e X B l P S J G a W x s R X J y b 3 J D b 3 V u d C I g V m F s d W U 9 I m w w I i A v P j x F b n R y e S B U e X B l P S J G a W x s T G F z d F V w Z G F 0 Z W Q i I F Z h b H V l P S J k M j A y M y 0 w M y 0 w N l Q y M D o 1 M D o w N C 4 2 O T U z M T g 3 W i I g L z 4 8 R W 5 0 c n k g V H l w Z T 0 i R m l s b E N v b H V t b l R 5 c G V z I i B W Y W x 1 Z T 0 i c 0 J n T U d C Z 1 l H Q m d Z R 0 J n W U d C Z 1 l H Q m d Z R 0 J n W U d C Z 1 l E Q m d Z R 0 J n W U d B d 0 1 E Q X d N R E F 3 T U R C Z 0 1 H Q m d Z R 0 J n W U R C Z 1 l H Q m d Z R 0 J n W U d B d 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V h N m U 1 O D Q 1 L T A w N j k t N D B k Z i 0 5 Y z c y L T U x Z W U 3 Z G E x N j M x Y y I g 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L 1 R p c G 8 g Y 2 F t Y m l h Z G 8 u e 0 V u d G l k Y W Q s M H 0 m c X V v d D s s J n F 1 b 3 Q 7 U 2 V j d G l v b j E v U 0 V D T 1 B f S U l f L V 9 Q c m 9 j Z X N v c 1 9 k Z V 9 D b 2 5 0 c m F 0 Y W N p X 2 4 v V G l w b y B j Y W 1 i a W F k b y 5 7 T m l 0 I E V u d G l k Y W Q s M X 0 m c X V v d D s s J n F 1 b 3 Q 7 U 2 V j d G l v b j E v U 0 V D T 1 B f S U l f L V 9 Q c m 9 j Z X N v c 1 9 k Z V 9 D b 2 5 0 c m F 0 Y W N p X 2 4 v V G l w b y B j Y W 1 i a W F k b y 5 7 R G V w Y X J 0 Y W 1 l b n R v I E V u d G l k Y W Q s M n 0 m c X V v d D s s J n F 1 b 3 Q 7 U 2 V j d G l v b j E v U 0 V D T 1 B f S U l f L V 9 Q c m 9 j Z X N v c 1 9 k Z V 9 D b 2 5 0 c m F 0 Y W N p X 2 4 v V G l w b y B j Y W 1 i a W F k b y 5 7 Q 2 l 1 Z G F k I E V u d G l k Y W Q s M 3 0 m c X V v d D s s J n F 1 b 3 Q 7 U 2 V j d G l v b j E v U 0 V D T 1 B f S U l f L V 9 Q c m 9 j Z X N v c 1 9 k Z V 9 D b 2 5 0 c m F 0 Y W N p X 2 4 v V G l w b y B j Y W 1 i a W F k b y 5 7 T 3 J k Z W 5 F b n R p Z G F k L D R 9 J n F 1 b 3 Q 7 L C Z x d W 9 0 O 1 N l Y 3 R p b 2 4 x L 1 N F Q 0 9 Q X 0 l J X y 1 f U H J v Y 2 V z b 3 N f Z G V f Q 2 9 u d H J h d G F j a V 9 u L 1 R p c G 8 g Y 2 F t Y m l h Z G 8 u e 0 V u d G l k Y W Q g Q 2 V u d H J h b G l 6 Y W R h L D V 9 J n F 1 b 3 Q 7 L C Z x d W 9 0 O 1 N l Y 3 R p b 2 4 x L 1 N F Q 0 9 Q X 0 l J X y 1 f U H J v Y 2 V z b 3 N f Z G V f Q 2 9 u d H J h d G F j a V 9 u L 1 R p c G 8 g Y 2 F t Y m l h Z G 8 u e 0 l E I G R l b C B Q c m 9 j Z X N v L D Z 9 J n F 1 b 3 Q 7 L C Z x d W 9 0 O 1 N l Y 3 R p b 2 4 x L 1 N F Q 0 9 Q X 0 l J X y 1 f U H J v Y 2 V z b 3 N f Z G V f Q 2 9 u d H J h d G F j a V 9 u L 1 R p c G 8 g Y 2 F t Y m l h Z G 8 u e 1 J l Z m V y Z W 5 j a W E g Z G V s I F B y b 2 N l c 2 8 s N 3 0 m c X V v d D s s J n F 1 b 3 Q 7 U 2 V j d G l v b j E v U 0 V D T 1 B f S U l f L V 9 Q c m 9 j Z X N v c 1 9 k Z V 9 D b 2 5 0 c m F 0 Y W N p X 2 4 v V G l w b y B j Y W 1 i a W F k b y 5 7 U E N J L D h 9 J n F 1 b 3 Q 7 L C Z x d W 9 0 O 1 N l Y 3 R p b 2 4 x L 1 N F Q 0 9 Q X 0 l J X y 1 f U H J v Y 2 V z b 3 N f Z G V f Q 2 9 u d H J h d G F j a V 9 u L 1 R p c G 8 g Y 2 F t Y m l h Z G 8 u e 0 l E I G R l b C B Q b 3 J 0 Y W Z v b G l v L D l 9 J n F 1 b 3 Q 7 L C Z x d W 9 0 O 1 N l Y 3 R p b 2 4 x L 1 N F Q 0 9 Q X 0 l J X y 1 f U H J v Y 2 V z b 3 N f Z G V f Q 2 9 u d H J h d G F j a V 9 u L 1 R p c G 8 g Y 2 F t Y m l h Z G 8 u e 0 5 v b W J y Z S B k Z W w g U H J v Y 2 V k a W 1 p Z W 5 0 b y w x M H 0 m c X V v d D s s J n F 1 b 3 Q 7 U 2 V j d G l v b j E v U 0 V D T 1 B f S U l f L V 9 Q c m 9 j Z X N v c 1 9 k Z V 9 D b 2 5 0 c m F 0 Y W N p X 2 4 v V G l w b y B j Y W 1 i a W F k b y 5 7 R G V z Y 3 J p c G N p w 7 N u I G R l b C B Q c m 9 j Z W R p b W l l b n R v L D E x f S Z x d W 9 0 O y w m c X V v d D t T Z W N 0 a W 9 u M S 9 T R U N P U F 9 J S V 8 t X 1 B y b 2 N l c 2 9 z X 2 R l X 0 N v b n R y Y X R h Y 2 l f b i 9 U a X B v I G N h b W J p Y W R v L n t G Y X N l L D E y f S Z x d W 9 0 O y w m c X V v d D t T Z W N 0 a W 9 u M S 9 T R U N P U F 9 J S V 8 t X 1 B y b 2 N l c 2 9 z X 2 R l X 0 N v b n R y Y X R h Y 2 l f b i 9 U a X B v I G N h b W J p Y W R v L n t G Z W N o Y S B k Z S B Q d W J s a W N h Y 2 l v b i B k Z W w g U H J v Y 2 V z b y w x M 3 0 m c X V v d D s s J n F 1 b 3 Q 7 U 2 V j d G l v b j E v U 0 V D T 1 B f S U l f L V 9 Q c m 9 j Z X N v c 1 9 k Z V 9 D b 2 5 0 c m F 0 Y W N p X 2 4 v V G l w b y B j Y W 1 i a W F k b y 5 7 R m V j a G E g Z G U g V W x 0 a W 1 h I F B 1 Y m x p Y 2 F j a c O z b i w x N H 0 m c X V v d D s s J n F 1 b 3 Q 7 U 2 V j d G l v b j E v U 0 V D T 1 B f S U l f L V 9 Q c m 9 j Z X N v c 1 9 k Z V 9 D b 2 5 0 c m F 0 Y W N p X 2 4 v V G l w b y B j Y W 1 i a W F k b y 5 7 R m V j a G E g Z G U g U H V i b G l j Y W N p b 2 4 g K E Z h c 2 U g U G x h b m V h Y 2 l v b i B Q c m V j Y W x p Z m l j Y W N p b 2 4 p L D E 1 f S Z x d W 9 0 O y w m c X V v d D t T Z W N 0 a W 9 u M S 9 T R U N P U F 9 J S V 8 t X 1 B y b 2 N l c 2 9 z X 2 R l X 0 N v b n R y Y X R h Y 2 l f b i 9 U a X B v I G N h b W J p Y W R v L n t G Z W N o Y S B k Z S B Q d W J s a W N h Y 2 l v b i A o R m F z Z S B T Z W x l Y 2 N p b 2 4 g U H J l Y 2 F s a W Z p Y 2 F j a W 9 u K S w x N n 0 m c X V v d D s s J n F 1 b 3 Q 7 U 2 V j d G l v b j E v U 0 V D T 1 B f S U l f L V 9 Q c m 9 j Z X N v c 1 9 k Z V 9 D b 2 5 0 c m F 0 Y W N p X 2 4 v V G l w b y B j Y W 1 i a W F k b y 5 7 R m V j a G E g Z G U g U H V i b G l j Y W N p b 2 4 g K E 1 h b m l m Z X N 0 Y W N p b 2 4 g Z G U g S W 5 0 Z X J l c y k s M T d 9 J n F 1 b 3 Q 7 L C Z x d W 9 0 O 1 N l Y 3 R p b 2 4 x L 1 N F Q 0 9 Q X 0 l J X y 1 f U H J v Y 2 V z b 3 N f Z G V f Q 2 9 u d H J h d G F j a V 9 u L 1 R p c G 8 g Y 2 F t Y m l h Z G 8 u e 0 Z l Y 2 h h I G R l I F B 1 Y m x p Y 2 F j a W 9 u I C h G Y X N l I E J v c n J h Z G 9 y K S w x O H 0 m c X V v d D s s J n F 1 b 3 Q 7 U 2 V j d G l v b j E v U 0 V D T 1 B f S U l f L V 9 Q c m 9 j Z X N v c 1 9 k Z V 9 D b 2 5 0 c m F 0 Y W N p X 2 4 v V G l w b y B j Y W 1 i a W F k b y 5 7 R m V j a G E g Z G U g U H V i b G l j Y W N p b 2 4 g K E Z h c 2 U g U 2 V s Z W N j a W 9 u K S w x O X 0 m c X V v d D s s J n F 1 b 3 Q 7 U 2 V j d G l v b j E v U 0 V D T 1 B f S U l f L V 9 Q c m 9 j Z X N v c 1 9 k Z V 9 D b 2 5 0 c m F 0 Y W N p X 2 4 v V G l w b y B j Y W 1 i a W F k b y 5 7 U H J l Y 2 l v I E J h c 2 U s M j B 9 J n F 1 b 3 Q 7 L C Z x d W 9 0 O 1 N l Y 3 R p b 2 4 x L 1 N F Q 0 9 Q X 0 l J X y 1 f U H J v Y 2 V z b 3 N f Z G V f Q 2 9 u d H J h d G F j a V 9 u L 1 R p c G 8 g Y 2 F t Y m l h Z G 8 u e 0 1 v Z G F s a W R h Z C B k Z S B D b 2 5 0 c m F 0 Y W N p b 2 4 s M j F 9 J n F 1 b 3 Q 7 L C Z x d W 9 0 O 1 N l Y 3 R p b 2 4 x L 1 N F Q 0 9 Q X 0 l J X y 1 f U H J v Y 2 V z b 3 N f Z G V f Q 2 9 u d H J h d G F j a V 9 u L 1 R p c G 8 g Y 2 F t Y m l h Z G 8 u e 0 p 1 c 3 R p Z m l j Y W N p w 7 N u I E 1 v Z G F s a W R h Z C B k Z S B D b 2 5 0 c m F 0 Y W N p w 7 N u L D I y f S Z x d W 9 0 O y w m c X V v d D t T Z W N 0 a W 9 u M S 9 T R U N P U F 9 J S V 8 t X 1 B y b 2 N l c 2 9 z X 2 R l X 0 N v b n R y Y X R h Y 2 l f b i 9 U a X B v I G N h b W J p Y W R v L n t E d X J h Y 2 l v b i w y M 3 0 m c X V v d D s s J n F 1 b 3 Q 7 U 2 V j d G l v b j E v U 0 V D T 1 B f S U l f L V 9 Q c m 9 j Z X N v c 1 9 k Z V 9 D b 2 5 0 c m F 0 Y W N p X 2 4 v V G l w b y B j Y W 1 i a W F k b y 5 7 V W 5 p Z G F k I G R l I E R 1 c m F j a W 9 u L D I 0 f S Z x d W 9 0 O y w m c X V v d D t T Z W N 0 a W 9 u M S 9 T R U N P U F 9 J S V 8 t X 1 B y b 2 N l c 2 9 z X 2 R l X 0 N v b n R y Y X R h Y 2 l f b i 9 U a X B v I G N h b W J p Y W R v L n t G Z W N o Y S B k Z S B S Z W N l c G N p b 2 4 g Z G U g U m V z c H V l c 3 R h c y w y N X 0 m c X V v d D s s J n F 1 b 3 Q 7 U 2 V j d G l v b j E v U 0 V D T 1 B f S U l f L V 9 Q c m 9 j Z X N v c 1 9 k Z V 9 D b 2 5 0 c m F 0 Y W N p X 2 4 v V G l w b y B j Y W 1 i a W F k b y 5 7 R m V j a G E g Z G U g Q X B l c n R 1 c m E g Z G U g U m V z c H V l c 3 R h L D I 2 f S Z x d W 9 0 O y w m c X V v d D t T Z W N 0 a W 9 u M S 9 T R U N P U F 9 J S V 8 t X 1 B y b 2 N l c 2 9 z X 2 R l X 0 N v b n R y Y X R h Y 2 l f b i 9 U a X B v I G N h b W J p Y W R v L n t G Z W N o Y S B k Z S B B c G V y d H V y Y S B F Z m V j d G l 2 Y S w y N 3 0 m c X V v d D s s J n F 1 b 3 Q 7 U 2 V j d G l v b j E v U 0 V D T 1 B f S U l f L V 9 Q c m 9 j Z X N v c 1 9 k Z V 9 D b 2 5 0 c m F 0 Y W N p X 2 4 v V G l w b y B j Y W 1 i a W F k b y 5 7 Q 2 l 1 Z G F k I G R l I G x h I F V u a W R h Z C B k Z S B D b 2 5 0 c m F 0 Y W N p w 7 N u L D I 4 f S Z x d W 9 0 O y w m c X V v d D t T Z W N 0 a W 9 u M S 9 T R U N P U F 9 J S V 8 t X 1 B y b 2 N l c 2 9 z X 2 R l X 0 N v b n R y Y X R h Y 2 l f b i 9 U a X B v I G N h b W J p Y W R v L n t O b 2 1 i c m U g Z G U g b G E g V W 5 p Z G F k I G R l I E N v b n R y Y X R h Y 2 n D s 2 4 s M j l 9 J n F 1 b 3 Q 7 L C Z x d W 9 0 O 1 N l Y 3 R p b 2 4 x L 1 N F Q 0 9 Q X 0 l J X y 1 f U H J v Y 2 V z b 3 N f Z G V f Q 2 9 u d H J h d G F j a V 9 u L 1 R p c G 8 g Y 2 F t Y m l h Z G 8 u e 1 B y b 3 Z l Z W R v c m V z I E l u d m l 0 Y W R v c y w z M H 0 m c X V v d D s s J n F 1 b 3 Q 7 U 2 V j d G l v b j E v U 0 V D T 1 B f S U l f L V 9 Q c m 9 j Z X N v c 1 9 k Z V 9 D b 2 5 0 c m F 0 Y W N p X 2 4 v V G l w b y B j Y W 1 i a W F k b y 5 7 U H J v d m V l Z G 9 y Z X M g Y 2 9 u I E l u d m l 0 Y W N p b 2 4 g R G l y Z W N 0 Y S w z M X 0 m c X V v d D s s J n F 1 b 3 Q 7 U 2 V j d G l v b j E v U 0 V D T 1 B f S U l f L V 9 Q c m 9 j Z X N v c 1 9 k Z V 9 D b 2 5 0 c m F 0 Y W N p X 2 4 v V G l w b y B j Y W 1 i a W F k b y 5 7 V m l z d W F s a X p h Y 2 l v b m V z I G R l b C B Q c m 9 j Z W R p b W l l b n R v L D M y f S Z x d W 9 0 O y w m c X V v d D t T Z W N 0 a W 9 u M S 9 T R U N P U F 9 J S V 8 t X 1 B y b 2 N l c 2 9 z X 2 R l X 0 N v b n R y Y X R h Y 2 l f b i 9 U a X B v I G N h b W J p Y W R v L n t Q c m 9 2 Z W V k b 3 J l c y B x d W U g T W F u a W Z l c 3 R h c m 9 u I E l u d G V y Z X M s M z N 9 J n F 1 b 3 Q 7 L C Z x d W 9 0 O 1 N l Y 3 R p b 2 4 x L 1 N F Q 0 9 Q X 0 l J X y 1 f U H J v Y 2 V z b 3 N f Z G V f Q 2 9 u d H J h d G F j a V 9 u L 1 R p c G 8 g Y 2 F t Y m l h Z G 8 u e 1 J l c 3 B 1 Z X N 0 Y X M g Y W w g U H J v Y 2 V k a W 1 p Z W 5 0 b y w z N H 0 m c X V v d D s s J n F 1 b 3 Q 7 U 2 V j d G l v b j E v U 0 V D T 1 B f S U l f L V 9 Q c m 9 j Z X N v c 1 9 k Z V 9 D b 2 5 0 c m F 0 Y W N p X 2 4 v V G l w b y B j Y W 1 i a W F k b y 5 7 U m V z c H V l c 3 R h c y B F e H R l c m 5 h c y w z N X 0 m c X V v d D s s J n F 1 b 3 Q 7 U 2 V j d G l v b j E v U 0 V D T 1 B f S U l f L V 9 Q c m 9 j Z X N v c 1 9 k Z V 9 D b 2 5 0 c m F 0 Y W N p X 2 4 v V G l w b y B j Y W 1 i a W F k b y 5 7 Q 2 9 u d G V v I G R l I F J l c 3 B 1 Z X N 0 Y X M g Y S B P Z m V y d G F z L D M 2 f S Z x d W 9 0 O y w m c X V v d D t T Z W N 0 a W 9 u M S 9 T R U N P U F 9 J S V 8 t X 1 B y b 2 N l c 2 9 z X 2 R l X 0 N v b n R y Y X R h Y 2 l f b i 9 U a X B v I G N h b W J p Y W R v L n t Q c m 9 2 Z W V k b 3 J l c y B V b m l j b 3 M g Y 2 9 u I F J l c 3 B 1 Z X N 0 Y X M s M z d 9 J n F 1 b 3 Q 7 L C Z x d W 9 0 O 1 N l Y 3 R p b 2 4 x L 1 N F Q 0 9 Q X 0 l J X y 1 f U H J v Y 2 V z b 3 N f Z G V f Q 2 9 u d H J h d G F j a V 9 u L 1 R p c G 8 g Y 2 F t Y m l h Z G 8 u e 0 5 1 b W V y b y B k Z S B M b 3 R l c y w z O H 0 m c X V v d D s s J n F 1 b 3 Q 7 U 2 V j d G l v b j E v U 0 V D T 1 B f S U l f L V 9 Q c m 9 j Z X N v c 1 9 k Z V 9 D b 2 5 0 c m F 0 Y W N p X 2 4 v V G l w b y B j Y W 1 i a W F k b y 5 7 R X N 0 Y W R v I G R l b C B Q c m 9 j Z W R p b W l l b n R v L D M 5 f S Z x d W 9 0 O y w m c X V v d D t T Z W N 0 a W 9 u M S 9 T R U N P U F 9 J S V 8 t X 1 B y b 2 N l c 2 9 z X 2 R l X 0 N v b n R y Y X R h Y 2 l f b i 9 U a X B v I G N h b W J p Y W R v L n t J R C B F c 3 R h Z G 8 g Z G V s I F B y b 2 N l Z G l t a W V u d G 8 s N D B 9 J n F 1 b 3 Q 7 L C Z x d W 9 0 O 1 N l Y 3 R p b 2 4 x L 1 N F Q 0 9 Q X 0 l J X y 1 f U H J v Y 2 V z b 3 N f Z G V f Q 2 9 u d H J h d G F j a V 9 u L 1 R p c G 8 g Y 2 F t Y m l h Z G 8 u e 0 F k a n V k a W N h Z G 8 s N D F 9 J n F 1 b 3 Q 7 L C Z x d W 9 0 O 1 N l Y 3 R p b 2 4 x L 1 N F Q 0 9 Q X 0 l J X y 1 f U H J v Y 2 V z b 3 N f Z G V f Q 2 9 u d H J h d G F j a V 9 u L 1 R p c G 8 g Y 2 F t Y m l h Z G 8 u e 0 l E I E F k a n V k a W N h Y 2 l v b i w 0 M n 0 m c X V v d D s s J n F 1 b 3 Q 7 U 2 V j d G l v b j E v U 0 V D T 1 B f S U l f L V 9 Q c m 9 j Z X N v c 1 9 k Z V 9 D b 2 5 0 c m F 0 Y W N p X 2 4 v V G l w b y B j Y W 1 i a W F k b y 5 7 Q 2 9 k a W d v U H J v d m V l Z G 9 y L D Q z f S Z x d W 9 0 O y w m c X V v d D t T Z W N 0 a W 9 u M S 9 T R U N P U F 9 J S V 8 t X 1 B y b 2 N l c 2 9 z X 2 R l X 0 N v b n R y Y X R h Y 2 l f b i 9 U a X B v I G N h b W J p Y W R v L n t E Z X B h c n R h b W V u d G 8 g U H J v d m V l Z G 9 y L D Q 0 f S Z x d W 9 0 O y w m c X V v d D t T Z W N 0 a W 9 u M S 9 T R U N P U F 9 J S V 8 t X 1 B y b 2 N l c 2 9 z X 2 R l X 0 N v b n R y Y X R h Y 2 l f b i 9 U a X B v I G N h b W J p Y W R v L n t D a X V k Y W Q g U H J v d m V l Z G 9 y L D Q 1 f S Z x d W 9 0 O y w m c X V v d D t T Z W N 0 a W 9 u M S 9 T R U N P U F 9 J S V 8 t X 1 B y b 2 N l c 2 9 z X 2 R l X 0 N v b n R y Y X R h Y 2 l f b i 9 U a X B v I G N h b W J p Y W R v L n t G Z W N o Y S B B Z G p 1 Z G l j Y W N p b 2 4 s N D Z 9 J n F 1 b 3 Q 7 L C Z x d W 9 0 O 1 N l Y 3 R p b 2 4 x L 1 N F Q 0 9 Q X 0 l J X y 1 f U H J v Y 2 V z b 3 N f Z G V f Q 2 9 u d H J h d G F j a V 9 u L 1 R p c G 8 g Y 2 F t Y m l h Z G 8 u e 1 Z h b G 9 y I F R v d G F s I E F k a n V k a W N h Y 2 l v b i w 0 N 3 0 m c X V v d D s s J n F 1 b 3 Q 7 U 2 V j d G l v b j E v U 0 V D T 1 B f S U l f L V 9 Q c m 9 j Z X N v c 1 9 k Z V 9 D b 2 5 0 c m F 0 Y W N p X 2 4 v V G l w b y B j Y W 1 i a W F k b y 5 7 T m 9 t Y n J l I G R l b C B B Z G p 1 Z G l j Y W R v c i w 0 O H 0 m c X V v d D s s J n F 1 b 3 Q 7 U 2 V j d G l v b j E v U 0 V D T 1 B f S U l f L V 9 Q c m 9 j Z X N v c 1 9 k Z V 9 D b 2 5 0 c m F 0 Y W N p X 2 4 v V G l w b y B j Y W 1 i a W F k b y 5 7 T m 9 t Y n J l I G R l b C B Q c m 9 2 Z W V k b 3 I g Q W R q d W R p Y 2 F k b y w 0 O X 0 m c X V v d D s s J n F 1 b 3 Q 7 U 2 V j d G l v b j E v U 0 V D T 1 B f S U l f L V 9 Q c m 9 j Z X N v c 1 9 k Z V 9 D b 2 5 0 c m F 0 Y W N p X 2 4 v V G l w b y B j Y W 1 i a W F k b y 5 7 T k l U I G R l b C B Q c m 9 2 Z W V k b 3 I g Q W R q d W R p Y 2 F k b y w 1 M H 0 m c X V v d D s s J n F 1 b 3 Q 7 U 2 V j d G l v b j E v U 0 V D T 1 B f S U l f L V 9 Q c m 9 j Z X N v c 1 9 k Z V 9 D b 2 5 0 c m F 0 Y W N p X 2 4 v V G l w b y B j Y W 1 i a W F k b y 5 7 Q 2 9 k a W d v I F B y a W 5 j a X B h b C B k Z S B D Y X R l Z 2 9 y a W E s N T F 9 J n F 1 b 3 Q 7 L C Z x d W 9 0 O 1 N l Y 3 R p b 2 4 x L 1 N F Q 0 9 Q X 0 l J X y 1 f U H J v Y 2 V z b 3 N f Z G V f Q 2 9 u d H J h d G F j a V 9 u L 1 R p c G 8 g Y 2 F t Y m l h Z G 8 u e 0 V z d G F k b y B k Z S B B c G V y d H V y Y S B k Z W w g U H J v Y 2 V z b y w 1 M n 0 m c X V v d D s s J n F 1 b 3 Q 7 U 2 V j d G l v b j E v U 0 V D T 1 B f S U l f L V 9 Q c m 9 j Z X N v c 1 9 k Z V 9 D b 2 5 0 c m F 0 Y W N p X 2 4 v V G l w b y B j Y W 1 i a W F k b y 5 7 V G l w b y B k Z S B D b 2 5 0 c m F 0 b y w 1 M 3 0 m c X V v d D s s J n F 1 b 3 Q 7 U 2 V j d G l v b j E v U 0 V D T 1 B f S U l f L V 9 Q c m 9 j Z X N v c 1 9 k Z V 9 D b 2 5 0 c m F 0 Y W N p X 2 4 v V G l w b y B j Y W 1 i a W F k b y 5 7 U 3 V i d G l w b y B k Z S B D b 2 5 0 c m F 0 b y w 1 N H 0 m c X V v d D s s J n F 1 b 3 Q 7 U 2 V j d G l v b j E v U 0 V D T 1 B f S U l f L V 9 Q c m 9 j Z X N v c 1 9 k Z V 9 D b 2 5 0 c m F 0 Y W N p X 2 4 v V G l w b y B j Y W 1 i a W F k b y 5 7 Q 2 F 0 Z W d v c m l h c y B B Z G l j a W 9 u Y W x l c y w 1 N X 0 m c X V v d D s s J n F 1 b 3 Q 7 U 2 V j d G l v b j E v U 0 V D T 1 B f S U l f L V 9 Q c m 9 j Z X N v c 1 9 k Z V 9 D b 2 5 0 c m F 0 Y W N p X 2 4 v V G l w b y B j Y W 1 i a W F k b y 5 7 V V J M U H J v Y 2 V z b y w 1 N n 0 m c X V v d D s s J n F 1 b 3 Q 7 U 2 V j d G l v b j E v U 0 V D T 1 B f S U l f L V 9 Q c m 9 j Z X N v c 1 9 k Z V 9 D b 2 5 0 c m F 0 Y W N p X 2 4 v V G l w b y B j Y W 1 i a W F k b y 5 7 Q 2 9 k a W d v I E V u d G l k Y W Q s N T d 9 J n F 1 b 3 Q 7 L C Z x d W 9 0 O 1 N l Y 3 R p b 2 4 x L 1 N F Q 0 9 Q X 0 l J X y 1 f U H J v Y 2 V z b 3 N f Z G V f Q 2 9 u d H J h d G F j a V 9 u L 1 R p c G 8 g Y 2 F t Y m l h Z G 8 u e 0 V z d G F k b y B S Z X N 1 b W V u L D U 4 f S Z x d W 9 0 O 1 0 s J n F 1 b 3 Q 7 Q 2 9 s d W 1 u Q 2 9 1 b n Q m c X V v d D s 6 N T k s J n F 1 b 3 Q 7 S 2 V 5 Q 2 9 s d W 1 u T m F t Z X M m c X V v d D s 6 W 1 0 s J n F 1 b 3 Q 7 Q 2 9 s d W 1 u S W R l b n R p d G l l c y Z x d W 9 0 O z p b J n F 1 b 3 Q 7 U 2 V j d G l v b j E v U 0 V D T 1 B f S U l f L V 9 Q c m 9 j Z X N v c 1 9 k Z V 9 D b 2 5 0 c m F 0 Y W N p X 2 4 v V G l w b y B j Y W 1 i a W F k b y 5 7 R W 5 0 a W R h Z C w w f S Z x d W 9 0 O y w m c X V v d D t T Z W N 0 a W 9 u M S 9 T R U N P U F 9 J S V 8 t X 1 B y b 2 N l c 2 9 z X 2 R l X 0 N v b n R y Y X R h Y 2 l f b i 9 U a X B v I G N h b W J p Y W R v L n t O a X Q g R W 5 0 a W R h Z C w x f S Z x d W 9 0 O y w m c X V v d D t T Z W N 0 a W 9 u M S 9 T R U N P U F 9 J S V 8 t X 1 B y b 2 N l c 2 9 z X 2 R l X 0 N v b n R y Y X R h Y 2 l f b i 9 U a X B v I G N h b W J p Y W R v L n t E Z X B h c n R h b W V u d G 8 g R W 5 0 a W R h Z C w y f S Z x d W 9 0 O y w m c X V v d D t T Z W N 0 a W 9 u M S 9 T R U N P U F 9 J S V 8 t X 1 B y b 2 N l c 2 9 z X 2 R l X 0 N v b n R y Y X R h Y 2 l f b i 9 U a X B v I G N h b W J p Y W R v L n t D a X V k Y W Q g R W 5 0 a W R h Z C w z f S Z x d W 9 0 O y w m c X V v d D t T Z W N 0 a W 9 u M S 9 T R U N P U F 9 J S V 8 t X 1 B y b 2 N l c 2 9 z X 2 R l X 0 N v b n R y Y X R h Y 2 l f b i 9 U a X B v I G N h b W J p Y W R v L n t P c m R l b k V u d G l k Y W Q s N H 0 m c X V v d D s s J n F 1 b 3 Q 7 U 2 V j d G l v b j E v U 0 V D T 1 B f S U l f L V 9 Q c m 9 j Z X N v c 1 9 k Z V 9 D b 2 5 0 c m F 0 Y W N p X 2 4 v V G l w b y B j Y W 1 i a W F k b y 5 7 R W 5 0 a W R h Z C B D Z W 5 0 c m F s a X p h Z G E s N X 0 m c X V v d D s s J n F 1 b 3 Q 7 U 2 V j d G l v b j E v U 0 V D T 1 B f S U l f L V 9 Q c m 9 j Z X N v c 1 9 k Z V 9 D b 2 5 0 c m F 0 Y W N p X 2 4 v V G l w b y B j Y W 1 i a W F k b y 5 7 S U Q g Z G V s I F B y b 2 N l c 2 8 s N n 0 m c X V v d D s s J n F 1 b 3 Q 7 U 2 V j d G l v b j E v U 0 V D T 1 B f S U l f L V 9 Q c m 9 j Z X N v c 1 9 k Z V 9 D b 2 5 0 c m F 0 Y W N p X 2 4 v V G l w b y B j Y W 1 i a W F k b y 5 7 U m V m Z X J l b m N p Y S B k Z W w g U H J v Y 2 V z b y w 3 f S Z x d W 9 0 O y w m c X V v d D t T Z W N 0 a W 9 u M S 9 T R U N P U F 9 J S V 8 t X 1 B y b 2 N l c 2 9 z X 2 R l X 0 N v b n R y Y X R h Y 2 l f b i 9 U a X B v I G N h b W J p Y W R v L n t Q Q 0 k s O H 0 m c X V v d D s s J n F 1 b 3 Q 7 U 2 V j d G l v b j E v U 0 V D T 1 B f S U l f L V 9 Q c m 9 j Z X N v c 1 9 k Z V 9 D b 2 5 0 c m F 0 Y W N p X 2 4 v V G l w b y B j Y W 1 i a W F k b y 5 7 S U Q g Z G V s I F B v c n R h Z m 9 s a W 8 s O X 0 m c X V v d D s s J n F 1 b 3 Q 7 U 2 V j d G l v b j E v U 0 V D T 1 B f S U l f L V 9 Q c m 9 j Z X N v c 1 9 k Z V 9 D b 2 5 0 c m F 0 Y W N p X 2 4 v V G l w b y B j Y W 1 i a W F k b y 5 7 T m 9 t Y n J l I G R l b C B Q c m 9 j Z W R p b W l l b n R v L D E w f S Z x d W 9 0 O y w m c X V v d D t T Z W N 0 a W 9 u M S 9 T R U N P U F 9 J S V 8 t X 1 B y b 2 N l c 2 9 z X 2 R l X 0 N v b n R y Y X R h Y 2 l f b i 9 U a X B v I G N h b W J p Y W R v L n t E Z X N j c m l w Y 2 n D s 2 4 g Z G V s I F B y b 2 N l Z G l t a W V u d G 8 s M T F 9 J n F 1 b 3 Q 7 L C Z x d W 9 0 O 1 N l Y 3 R p b 2 4 x L 1 N F Q 0 9 Q X 0 l J X y 1 f U H J v Y 2 V z b 3 N f Z G V f Q 2 9 u d H J h d G F j a V 9 u L 1 R p c G 8 g Y 2 F t Y m l h Z G 8 u e 0 Z h c 2 U s M T J 9 J n F 1 b 3 Q 7 L C Z x d W 9 0 O 1 N l Y 3 R p b 2 4 x L 1 N F Q 0 9 Q X 0 l J X y 1 f U H J v Y 2 V z b 3 N f Z G V f Q 2 9 u d H J h d G F j a V 9 u L 1 R p c G 8 g Y 2 F t Y m l h Z G 8 u e 0 Z l Y 2 h h I G R l I F B 1 Y m x p Y 2 F j a W 9 u I G R l b C B Q c m 9 j Z X N v L D E z f S Z x d W 9 0 O y w m c X V v d D t T Z W N 0 a W 9 u M S 9 T R U N P U F 9 J S V 8 t X 1 B y b 2 N l c 2 9 z X 2 R l X 0 N v b n R y Y X R h Y 2 l f b i 9 U a X B v I G N h b W J p Y W R v L n t G Z W N o Y S B k Z S B V b H R p b W E g U H V i b G l j Y W N p w 7 N u L D E 0 f S Z x d W 9 0 O y w m c X V v d D t T Z W N 0 a W 9 u M S 9 T R U N P U F 9 J S V 8 t X 1 B y b 2 N l c 2 9 z X 2 R l X 0 N v b n R y Y X R h Y 2 l f b i 9 U a X B v I G N h b W J p Y W R v L n t G Z W N o Y S B k Z S B Q d W J s a W N h Y 2 l v b i A o R m F z Z S B Q b G F u Z W F j a W 9 u I F B y Z W N h b G l m a W N h Y 2 l v b i k s M T V 9 J n F 1 b 3 Q 7 L C Z x d W 9 0 O 1 N l Y 3 R p b 2 4 x L 1 N F Q 0 9 Q X 0 l J X y 1 f U H J v Y 2 V z b 3 N f Z G V f Q 2 9 u d H J h d G F j a V 9 u L 1 R p c G 8 g Y 2 F t Y m l h Z G 8 u e 0 Z l Y 2 h h I G R l I F B 1 Y m x p Y 2 F j a W 9 u I C h G Y X N l I F N l b G V j Y 2 l v b i B Q c m V j Y W x p Z m l j Y W N p b 2 4 p L D E 2 f S Z x d W 9 0 O y w m c X V v d D t T Z W N 0 a W 9 u M S 9 T R U N P U F 9 J S V 8 t X 1 B y b 2 N l c 2 9 z X 2 R l X 0 N v b n R y Y X R h Y 2 l f b i 9 U a X B v I G N h b W J p Y W R v L n t G Z W N o Y S B k Z S B Q d W J s a W N h Y 2 l v b i A o T W F u a W Z l c 3 R h Y 2 l v b i B k Z S B J b n R l c m V z K S w x N 3 0 m c X V v d D s s J n F 1 b 3 Q 7 U 2 V j d G l v b j E v U 0 V D T 1 B f S U l f L V 9 Q c m 9 j Z X N v c 1 9 k Z V 9 D b 2 5 0 c m F 0 Y W N p X 2 4 v V G l w b y B j Y W 1 i a W F k b y 5 7 R m V j a G E g Z G U g U H V i b G l j Y W N p b 2 4 g K E Z h c 2 U g Q m 9 y c m F k b 3 I p L D E 4 f S Z x d W 9 0 O y w m c X V v d D t T Z W N 0 a W 9 u M S 9 T R U N P U F 9 J S V 8 t X 1 B y b 2 N l c 2 9 z X 2 R l X 0 N v b n R y Y X R h Y 2 l f b i 9 U a X B v I G N h b W J p Y W R v L n t G Z W N o Y S B k Z S B Q d W J s a W N h Y 2 l v b i A o R m F z Z S B T Z W x l Y 2 N p b 2 4 p L D E 5 f S Z x d W 9 0 O y w m c X V v d D t T Z W N 0 a W 9 u M S 9 T R U N P U F 9 J S V 8 t X 1 B y b 2 N l c 2 9 z X 2 R l X 0 N v b n R y Y X R h Y 2 l f b i 9 U a X B v I G N h b W J p Y W R v L n t Q c m V j a W 8 g Q m F z Z S w y M H 0 m c X V v d D s s J n F 1 b 3 Q 7 U 2 V j d G l v b j E v U 0 V D T 1 B f S U l f L V 9 Q c m 9 j Z X N v c 1 9 k Z V 9 D b 2 5 0 c m F 0 Y W N p X 2 4 v V G l w b y B j Y W 1 i a W F k b y 5 7 T W 9 k Y W x p Z G F k I G R l I E N v b n R y Y X R h Y 2 l v b i w y M X 0 m c X V v d D s s J n F 1 b 3 Q 7 U 2 V j d G l v b j E v U 0 V D T 1 B f S U l f L V 9 Q c m 9 j Z X N v c 1 9 k Z V 9 D b 2 5 0 c m F 0 Y W N p X 2 4 v V G l w b y B j Y W 1 i a W F k b y 5 7 S n V z d G l m a W N h Y 2 n D s 2 4 g T W 9 k Y W x p Z G F k I G R l I E N v b n R y Y X R h Y 2 n D s 2 4 s M j J 9 J n F 1 b 3 Q 7 L C Z x d W 9 0 O 1 N l Y 3 R p b 2 4 x L 1 N F Q 0 9 Q X 0 l J X y 1 f U H J v Y 2 V z b 3 N f Z G V f Q 2 9 u d H J h d G F j a V 9 u L 1 R p c G 8 g Y 2 F t Y m l h Z G 8 u e 0 R 1 c m F j a W 9 u L D I z f S Z x d W 9 0 O y w m c X V v d D t T Z W N 0 a W 9 u M S 9 T R U N P U F 9 J S V 8 t X 1 B y b 2 N l c 2 9 z X 2 R l X 0 N v b n R y Y X R h Y 2 l f b i 9 U a X B v I G N h b W J p Y W R v L n t V b m l k Y W Q g Z G U g R H V y Y W N p b 2 4 s M j R 9 J n F 1 b 3 Q 7 L C Z x d W 9 0 O 1 N l Y 3 R p b 2 4 x L 1 N F Q 0 9 Q X 0 l J X y 1 f U H J v Y 2 V z b 3 N f Z G V f Q 2 9 u d H J h d G F j a V 9 u L 1 R p c G 8 g Y 2 F t Y m l h Z G 8 u e 0 Z l Y 2 h h I G R l I F J l Y 2 V w Y 2 l v b i B k Z S B S Z X N w d W V z d G F z L D I 1 f S Z x d W 9 0 O y w m c X V v d D t T Z W N 0 a W 9 u M S 9 T R U N P U F 9 J S V 8 t X 1 B y b 2 N l c 2 9 z X 2 R l X 0 N v b n R y Y X R h Y 2 l f b i 9 U a X B v I G N h b W J p Y W R v L n t G Z W N o Y S B k Z S B B c G V y d H V y Y S B k Z S B S Z X N w d W V z d G E s M j Z 9 J n F 1 b 3 Q 7 L C Z x d W 9 0 O 1 N l Y 3 R p b 2 4 x L 1 N F Q 0 9 Q X 0 l J X y 1 f U H J v Y 2 V z b 3 N f Z G V f Q 2 9 u d H J h d G F j a V 9 u L 1 R p c G 8 g Y 2 F t Y m l h Z G 8 u e 0 Z l Y 2 h h I G R l I E F w Z X J 0 d X J h I E V m Z W N 0 a X Z h L D I 3 f S Z x d W 9 0 O y w m c X V v d D t T Z W N 0 a W 9 u M S 9 T R U N P U F 9 J S V 8 t X 1 B y b 2 N l c 2 9 z X 2 R l X 0 N v b n R y Y X R h Y 2 l f b i 9 U a X B v I G N h b W J p Y W R v L n t D a X V k Y W Q g Z G U g b G E g V W 5 p Z G F k I G R l I E N v b n R y Y X R h Y 2 n D s 2 4 s M j h 9 J n F 1 b 3 Q 7 L C Z x d W 9 0 O 1 N l Y 3 R p b 2 4 x L 1 N F Q 0 9 Q X 0 l J X y 1 f U H J v Y 2 V z b 3 N f Z G V f Q 2 9 u d H J h d G F j a V 9 u L 1 R p c G 8 g Y 2 F t Y m l h Z G 8 u e 0 5 v b W J y Z S B k Z S B s Y S B V b m l k Y W Q g Z G U g Q 2 9 u d H J h d G F j a c O z b i w y O X 0 m c X V v d D s s J n F 1 b 3 Q 7 U 2 V j d G l v b j E v U 0 V D T 1 B f S U l f L V 9 Q c m 9 j Z X N v c 1 9 k Z V 9 D b 2 5 0 c m F 0 Y W N p X 2 4 v V G l w b y B j Y W 1 i a W F k b y 5 7 U H J v d m V l Z G 9 y Z X M g S W 5 2 a X R h Z G 9 z L D M w f S Z x d W 9 0 O y w m c X V v d D t T Z W N 0 a W 9 u M S 9 T R U N P U F 9 J S V 8 t X 1 B y b 2 N l c 2 9 z X 2 R l X 0 N v b n R y Y X R h Y 2 l f b i 9 U a X B v I G N h b W J p Y W R v L n t Q c m 9 2 Z W V k b 3 J l c y B j b 2 4 g S W 5 2 a X R h Y 2 l v b i B E a X J l Y 3 R h L D M x f S Z x d W 9 0 O y w m c X V v d D t T Z W N 0 a W 9 u M S 9 T R U N P U F 9 J S V 8 t X 1 B y b 2 N l c 2 9 z X 2 R l X 0 N v b n R y Y X R h Y 2 l f b i 9 U a X B v I G N h b W J p Y W R v L n t W a X N 1 Y W x p e m F j a W 9 u Z X M g Z G V s I F B y b 2 N l Z G l t a W V u d G 8 s M z J 9 J n F 1 b 3 Q 7 L C Z x d W 9 0 O 1 N l Y 3 R p b 2 4 x L 1 N F Q 0 9 Q X 0 l J X y 1 f U H J v Y 2 V z b 3 N f Z G V f Q 2 9 u d H J h d G F j a V 9 u L 1 R p c G 8 g Y 2 F t Y m l h Z G 8 u e 1 B y b 3 Z l Z W R v c m V z I H F 1 Z S B N Y W 5 p Z m V z d G F y b 2 4 g S W 5 0 Z X J l c y w z M 3 0 m c X V v d D s s J n F 1 b 3 Q 7 U 2 V j d G l v b j E v U 0 V D T 1 B f S U l f L V 9 Q c m 9 j Z X N v c 1 9 k Z V 9 D b 2 5 0 c m F 0 Y W N p X 2 4 v V G l w b y B j Y W 1 i a W F k b y 5 7 U m V z c H V l c 3 R h c y B h b C B Q c m 9 j Z W R p b W l l b n R v L D M 0 f S Z x d W 9 0 O y w m c X V v d D t T Z W N 0 a W 9 u M S 9 T R U N P U F 9 J S V 8 t X 1 B y b 2 N l c 2 9 z X 2 R l X 0 N v b n R y Y X R h Y 2 l f b i 9 U a X B v I G N h b W J p Y W R v L n t S Z X N w d W V z d G F z I E V 4 d G V y b m F z L D M 1 f S Z x d W 9 0 O y w m c X V v d D t T Z W N 0 a W 9 u M S 9 T R U N P U F 9 J S V 8 t X 1 B y b 2 N l c 2 9 z X 2 R l X 0 N v b n R y Y X R h Y 2 l f b i 9 U a X B v I G N h b W J p Y W R v L n t D b 2 5 0 Z W 8 g Z G U g U m V z c H V l c 3 R h c y B h I E 9 m Z X J 0 Y X M s M z Z 9 J n F 1 b 3 Q 7 L C Z x d W 9 0 O 1 N l Y 3 R p b 2 4 x L 1 N F Q 0 9 Q X 0 l J X y 1 f U H J v Y 2 V z b 3 N f Z G V f Q 2 9 u d H J h d G F j a V 9 u L 1 R p c G 8 g Y 2 F t Y m l h Z G 8 u e 1 B y b 3 Z l Z W R v c m V z I F V u a W N v c y B j b 2 4 g U m V z c H V l c 3 R h c y w z N 3 0 m c X V v d D s s J n F 1 b 3 Q 7 U 2 V j d G l v b j E v U 0 V D T 1 B f S U l f L V 9 Q c m 9 j Z X N v c 1 9 k Z V 9 D b 2 5 0 c m F 0 Y W N p X 2 4 v V G l w b y B j Y W 1 i a W F k b y 5 7 T n V t Z X J v I G R l I E x v d G V z L D M 4 f S Z x d W 9 0 O y w m c X V v d D t T Z W N 0 a W 9 u M S 9 T R U N P U F 9 J S V 8 t X 1 B y b 2 N l c 2 9 z X 2 R l X 0 N v b n R y Y X R h Y 2 l f b i 9 U a X B v I G N h b W J p Y W R v L n t F c 3 R h Z G 8 g Z G V s I F B y b 2 N l Z G l t a W V u d G 8 s M z l 9 J n F 1 b 3 Q 7 L C Z x d W 9 0 O 1 N l Y 3 R p b 2 4 x L 1 N F Q 0 9 Q X 0 l J X y 1 f U H J v Y 2 V z b 3 N f Z G V f Q 2 9 u d H J h d G F j a V 9 u L 1 R p c G 8 g Y 2 F t Y m l h Z G 8 u e 0 l E I E V z d G F k b y B k Z W w g U H J v Y 2 V k a W 1 p Z W 5 0 b y w 0 M H 0 m c X V v d D s s J n F 1 b 3 Q 7 U 2 V j d G l v b j E v U 0 V D T 1 B f S U l f L V 9 Q c m 9 j Z X N v c 1 9 k Z V 9 D b 2 5 0 c m F 0 Y W N p X 2 4 v V G l w b y B j Y W 1 i a W F k b y 5 7 Q W R q d W R p Y 2 F k b y w 0 M X 0 m c X V v d D s s J n F 1 b 3 Q 7 U 2 V j d G l v b j E v U 0 V D T 1 B f S U l f L V 9 Q c m 9 j Z X N v c 1 9 k Z V 9 D b 2 5 0 c m F 0 Y W N p X 2 4 v V G l w b y B j Y W 1 i a W F k b y 5 7 S U Q g Q W R q d W R p Y 2 F j a W 9 u L D Q y f S Z x d W 9 0 O y w m c X V v d D t T Z W N 0 a W 9 u M S 9 T R U N P U F 9 J S V 8 t X 1 B y b 2 N l c 2 9 z X 2 R l X 0 N v b n R y Y X R h Y 2 l f b i 9 U a X B v I G N h b W J p Y W R v L n t D b 2 R p Z 2 9 Q c m 9 2 Z W V k b 3 I s N D N 9 J n F 1 b 3 Q 7 L C Z x d W 9 0 O 1 N l Y 3 R p b 2 4 x L 1 N F Q 0 9 Q X 0 l J X y 1 f U H J v Y 2 V z b 3 N f Z G V f Q 2 9 u d H J h d G F j a V 9 u L 1 R p c G 8 g Y 2 F t Y m l h Z G 8 u e 0 R l c G F y d G F t Z W 5 0 b y B Q c m 9 2 Z W V k b 3 I s N D R 9 J n F 1 b 3 Q 7 L C Z x d W 9 0 O 1 N l Y 3 R p b 2 4 x L 1 N F Q 0 9 Q X 0 l J X y 1 f U H J v Y 2 V z b 3 N f Z G V f Q 2 9 u d H J h d G F j a V 9 u L 1 R p c G 8 g Y 2 F t Y m l h Z G 8 u e 0 N p d W R h Z C B Q c m 9 2 Z W V k b 3 I s N D V 9 J n F 1 b 3 Q 7 L C Z x d W 9 0 O 1 N l Y 3 R p b 2 4 x L 1 N F Q 0 9 Q X 0 l J X y 1 f U H J v Y 2 V z b 3 N f Z G V f Q 2 9 u d H J h d G F j a V 9 u L 1 R p c G 8 g Y 2 F t Y m l h Z G 8 u e 0 Z l Y 2 h h I E F k a n V k a W N h Y 2 l v b i w 0 N n 0 m c X V v d D s s J n F 1 b 3 Q 7 U 2 V j d G l v b j E v U 0 V D T 1 B f S U l f L V 9 Q c m 9 j Z X N v c 1 9 k Z V 9 D b 2 5 0 c m F 0 Y W N p X 2 4 v V G l w b y B j Y W 1 i a W F k b y 5 7 V m F s b 3 I g V G 9 0 Y W w g Q W R q d W R p Y 2 F j a W 9 u L D Q 3 f S Z x d W 9 0 O y w m c X V v d D t T Z W N 0 a W 9 u M S 9 T R U N P U F 9 J S V 8 t X 1 B y b 2 N l c 2 9 z X 2 R l X 0 N v b n R y Y X R h Y 2 l f b i 9 U a X B v I G N h b W J p Y W R v L n t O b 2 1 i c m U g Z G V s I E F k a n V k a W N h Z G 9 y L D Q 4 f S Z x d W 9 0 O y w m c X V v d D t T Z W N 0 a W 9 u M S 9 T R U N P U F 9 J S V 8 t X 1 B y b 2 N l c 2 9 z X 2 R l X 0 N v b n R y Y X R h Y 2 l f b i 9 U a X B v I G N h b W J p Y W R v L n t O b 2 1 i c m U g Z G V s I F B y b 3 Z l Z W R v c i B B Z G p 1 Z G l j Y W R v L D Q 5 f S Z x d W 9 0 O y w m c X V v d D t T Z W N 0 a W 9 u M S 9 T R U N P U F 9 J S V 8 t X 1 B y b 2 N l c 2 9 z X 2 R l X 0 N v b n R y Y X R h Y 2 l f b i 9 U a X B v I G N h b W J p Y W R v L n t O S V Q g Z G V s I F B y b 3 Z l Z W R v c i B B Z G p 1 Z G l j Y W R v L D U w f S Z x d W 9 0 O y w m c X V v d D t T Z W N 0 a W 9 u M S 9 T R U N P U F 9 J S V 8 t X 1 B y b 2 N l c 2 9 z X 2 R l X 0 N v b n R y Y X R h Y 2 l f b i 9 U a X B v I G N h b W J p Y W R v L n t D b 2 R p Z 2 8 g U H J p b m N p c G F s I G R l I E N h d G V n b 3 J p Y S w 1 M X 0 m c X V v d D s s J n F 1 b 3 Q 7 U 2 V j d G l v b j E v U 0 V D T 1 B f S U l f L V 9 Q c m 9 j Z X N v c 1 9 k Z V 9 D b 2 5 0 c m F 0 Y W N p X 2 4 v V G l w b y B j Y W 1 i a W F k b y 5 7 R X N 0 Y W R v I G R l I E F w Z X J 0 d X J h I G R l b C B Q c m 9 j Z X N v L D U y f S Z x d W 9 0 O y w m c X V v d D t T Z W N 0 a W 9 u M S 9 T R U N P U F 9 J S V 8 t X 1 B y b 2 N l c 2 9 z X 2 R l X 0 N v b n R y Y X R h Y 2 l f b i 9 U a X B v I G N h b W J p Y W R v L n t U a X B v I G R l I E N v b n R y Y X R v L D U z f S Z x d W 9 0 O y w m c X V v d D t T Z W N 0 a W 9 u M S 9 T R U N P U F 9 J S V 8 t X 1 B y b 2 N l c 2 9 z X 2 R l X 0 N v b n R y Y X R h Y 2 l f b i 9 U a X B v I G N h b W J p Y W R v L n t T d W J 0 a X B v I G R l I E N v b n R y Y X R v L D U 0 f S Z x d W 9 0 O y w m c X V v d D t T Z W N 0 a W 9 u M S 9 T R U N P U F 9 J S V 8 t X 1 B y b 2 N l c 2 9 z X 2 R l X 0 N v b n R y Y X R h Y 2 l f b i 9 U a X B v I G N h b W J p Y W R v L n t D Y X R l Z 2 9 y a W F z I E F k a W N p b 2 5 h b G V z L D U 1 f S Z x d W 9 0 O y w m c X V v d D t T Z W N 0 a W 9 u M S 9 T R U N P U F 9 J S V 8 t X 1 B y b 2 N l c 2 9 z X 2 R l X 0 N v b n R y Y X R h Y 2 l f b i 9 U a X B v I G N h b W J p Y W R v L n t V U k x Q c m 9 j Z X N v L D U 2 f S Z x d W 9 0 O y w m c X V v d D t T Z W N 0 a W 9 u M S 9 T R U N P U F 9 J S V 8 t X 1 B y b 2 N l c 2 9 z X 2 R l X 0 N v b n R y Y X R h Y 2 l f b i 9 U a X B v I G N h b W J p Y W R v L n t D b 2 R p Z 2 8 g R W 5 0 a W R h Z C w 1 N 3 0 m c X V v d D s s J n F 1 b 3 Q 7 U 2 V j d G l v b j E v U 0 V D T 1 B f S U l f L V 9 Q c m 9 j Z X N v c 1 9 k Z V 9 D b 2 5 0 c m F 0 Y W N p X 2 4 v V G l w b y B j Y W 1 i a W F k b y 5 7 R X N 0 Y W R v I F J l c 3 V t Z W 4 s N T h 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J T I w K D Q p P C 9 J d G V t U G F 0 a D 4 8 L 0 l 0 Z W 1 M b 2 N h d G l v b j 4 8 U 3 R h Y m x l R W 5 0 c m l l c z 4 8 R W 5 0 c n k g V H l w Z T 0 i Q W R k Z W R U b 0 R h d G F N b 2 R l b C I g V m F s d W U 9 I m w w I i A v P j x F b n R y e S B U e X B l P S J C d W Z m Z X J O Z X h 0 U m V m c m V z a C I g V m F s d W U 9 I m w x I i A v P j x F b n R y e S B U e X B l P S J G a W x s Q 2 9 1 b n Q i I F Z h b H V l P S J s M z g 2 I i A v P j x F b n R y e S B U e X B l P S J G a W x s R W 5 h Y m x l Z C I g V m F s d W U 9 I m w w I i A v P j x F b n R y e S B U e X B l P S J G a W x s R X J y b 3 J D b 2 R l I i B W Y W x 1 Z T 0 i c 1 V u a 2 5 v d 2 4 i I C 8 + P E V u d H J 5 I F R 5 c G U 9 I k Z p b G x F c n J v c k N v d W 5 0 I i B W Y W x 1 Z T 0 i b D A i I C 8 + P E V u d H J 5 I F R 5 c G U 9 I k Z p b G x M Y X N 0 V X B k Y X R l Z C I g V m F s d W U 9 I m Q y M D I z L T A z L T A 2 V D I x O j Q w O j E 1 L j Y 0 M T k 5 M D Z a I i A v P j x F b n R y e S B U e X B l P S J G a W x s Q 2 9 s d W 1 u V H l w Z X M i I F Z h b H V l P S J z Q m d Z R 0 J n W U d C Z 1 l H Q m d Z R 0 J n W U d C Z 1 l H Q m d Z R 0 J n W U d C Z 0 1 H Q m d Z R 0 J n W U d C Z 1 l E Q m d Z R 0 F 3 T U d C Z 1 l H Q m d N R 0 J n W U d B d 1 l H Q m d Z R 0 J n W U R B d 0 1 H Q X d N R 0 F 3 W U d B d 1 k 9 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h i N T c x N z Z l L T E 0 Z T g t N D I 5 Z i 0 4 Z T N l L T c 2 M j U 1 N W U 3 M D c 1 M y I g 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N C k v V G l w b y B j Y W 1 i a W F k b y 5 7 T m 9 t Y n J l I E V u d G l k Y W Q s M H 0 m c X V v d D s s J n F 1 b 3 Q 7 U 2 V j d G l v b j E v U 0 V D T 1 B f S U l f L V 9 D b 2 5 0 c m F 0 b 3 N f R W x l Y 3 R y X 2 5 p Y 2 9 z I C g 0 K S 9 U a X B v I G N h b W J p Y W R v L n t O a X Q g R W 5 0 a W R h Z C w x f S Z x d W 9 0 O y w m c X V v d D t T Z W N 0 a W 9 u M S 9 T R U N P U F 9 J S V 8 t X 0 N v b n R y Y X R v c 1 9 F b G V j d H J f b m l j b 3 M g K D Q p L 1 R p c G 8 g Y 2 F t Y m l h Z G 8 u e 0 R l c G F y d G F t Z W 5 0 b y w y f S Z x d W 9 0 O y w m c X V v d D t T Z W N 0 a W 9 u M S 9 T R U N P U F 9 J S V 8 t X 0 N v b n R y Y X R v c 1 9 F b G V j d H J f b m l j b 3 M g K D Q p L 1 R p c G 8 g Y 2 F t Y m l h Z G 8 u e 0 N p d W R h Z C w z f S Z x d W 9 0 O y w m c X V v d D t T Z W N 0 a W 9 u M S 9 T R U N P U F 9 J S V 8 t X 0 N v b n R y Y X R v c 1 9 F b G V j d H J f b m l j b 3 M g K D Q p L 1 R p c G 8 g Y 2 F t Y m l h Z G 8 u e 0 x v Y 2 F s a X p h Y 2 n D s 2 4 s N H 0 m c X V v d D s s J n F 1 b 3 Q 7 U 2 V j d G l v b j E v U 0 V D T 1 B f S U l f L V 9 D b 2 5 0 c m F 0 b 3 N f R W x l Y 3 R y X 2 5 p Y 2 9 z I C g 0 K S 9 U a X B v I G N h b W J p Y W R v L n t P c m R l b i w 1 f S Z x d W 9 0 O y w m c X V v d D t T Z W N 0 a W 9 u M S 9 T R U N P U F 9 J S V 8 t X 0 N v b n R y Y X R v c 1 9 F b G V j d H J f b m l j b 3 M g K D Q p L 1 R p c G 8 g Y 2 F t Y m l h Z G 8 u e 1 N l Y 3 R v c i w 2 f S Z x d W 9 0 O y w m c X V v d D t T Z W N 0 a W 9 u M S 9 T R U N P U F 9 J S V 8 t X 0 N v b n R y Y X R v c 1 9 F b G V j d H J f b m l j b 3 M g K D Q p L 1 R p c G 8 g Y 2 F t Y m l h Z G 8 u e 1 J h b W E s N 3 0 m c X V v d D s s J n F 1 b 3 Q 7 U 2 V j d G l v b j E v U 0 V D T 1 B f S U l f L V 9 D b 2 5 0 c m F 0 b 3 N f R W x l Y 3 R y X 2 5 p Y 2 9 z I C g 0 K S 9 U a X B v I G N h b W J p Y W R v L n t F b n R p Z G F k I E N l b n R y Y W x p e m F k Y S w 4 f S Z x d W 9 0 O y w m c X V v d D t T Z W N 0 a W 9 u M S 9 T R U N P U F 9 J S V 8 t X 0 N v b n R y Y X R v c 1 9 F b G V j d H J f b m l j b 3 M g K D Q p L 1 R p c G 8 g Y 2 F t Y m l h Z G 8 u e 1 B y b 2 N l c 2 8 g Z G U g Q 2 9 t c H J h L D l 9 J n F 1 b 3 Q 7 L C Z x d W 9 0 O 1 N l Y 3 R p b 2 4 x L 1 N F Q 0 9 Q X 0 l J X y 1 f Q 2 9 u d H J h d G 9 z X 0 V s Z W N 0 c l 9 u a W N v c y A o N C k v V G l w b y B j Y W 1 i a W F k b y 5 7 S U Q g Q 2 9 u d H J h d G 8 s M T B 9 J n F 1 b 3 Q 7 L C Z x d W 9 0 O 1 N l Y 3 R p b 2 4 x L 1 N F Q 0 9 Q X 0 l J X y 1 f Q 2 9 u d H J h d G 9 z X 0 V s Z W N 0 c l 9 u a W N v c y A o N C k v V G l w b y B j Y W 1 i a W F k b y 5 7 U m V m Z X J l b m N p Y S B k Z W w g Q 2 9 u d H J h d G 8 s M T F 9 J n F 1 b 3 Q 7 L C Z x d W 9 0 O 1 N l Y 3 R p b 2 4 x L 1 N F Q 0 9 Q X 0 l J X y 1 f Q 2 9 u d H J h d G 9 z X 0 V s Z W N 0 c l 9 u a W N v c y A o N C k v V G l w b y B j Y W 1 i a W F k b y 5 7 R X N 0 Y W R v I E N v b n R y Y X R v L D E y f S Z x d W 9 0 O y w m c X V v d D t T Z W N 0 a W 9 u M S 9 T R U N P U F 9 J S V 8 t X 0 N v b n R y Y X R v c 1 9 F b G V j d H J f b m l j b 3 M g K D Q p L 1 R p c G 8 g Y 2 F t Y m l h Z G 8 u e 0 N v Z G l n b y B k Z S B D Y X R l Z 2 9 y a W E g U H J p b m N p c G F s L D E z f S Z x d W 9 0 O y w m c X V v d D t T Z W N 0 a W 9 u M S 9 T R U N P U F 9 J S V 8 t X 0 N v b n R y Y X R v c 1 9 F b G V j d H J f b m l j b 3 M g K D Q p L 1 R p c G 8 g Y 2 F t Y m l h Z G 8 u e 0 R l c 2 N y a X B j a W 9 u I G R l b C B Q c m 9 j Z X N v L D E 0 f S Z x d W 9 0 O y w m c X V v d D t T Z W N 0 a W 9 u M S 9 T R U N P U F 9 J S V 8 t X 0 N v b n R y Y X R v c 1 9 F b G V j d H J f b m l j b 3 M g K D Q p L 1 R p c G 8 g Y 2 F t Y m l h Z G 8 u e 1 R p c G 8 g Z G U g Q 2 9 u d H J h d G 8 s M T V 9 J n F 1 b 3 Q 7 L C Z x d W 9 0 O 1 N l Y 3 R p b 2 4 x L 1 N F Q 0 9 Q X 0 l J X y 1 f Q 2 9 u d H J h d G 9 z X 0 V s Z W N 0 c l 9 u a W N v c y A o N C k v V G l w b y B j Y W 1 i a W F k b y 5 7 T W 9 k Y W x p Z G F k I G R l I E N v b n R y Y X R h Y 2 l v b i w x N n 0 m c X V v d D s s J n F 1 b 3 Q 7 U 2 V j d G l v b j E v U 0 V D T 1 B f S U l f L V 9 D b 2 5 0 c m F 0 b 3 N f R W x l Y 3 R y X 2 5 p Y 2 9 z I C g 0 K S 9 U a X B v I G N h b W J p Y W R v L n t K d X N 0 a W Z p Y 2 F j a W 9 u I E 1 v Z G F s a W R h Z C B k Z S B D b 2 5 0 c m F 0 Y W N p b 2 4 s M T d 9 J n F 1 b 3 Q 7 L C Z x d W 9 0 O 1 N l Y 3 R p b 2 4 x L 1 N F Q 0 9 Q X 0 l J X y 1 f Q 2 9 u d H J h d G 9 z X 0 V s Z W N 0 c l 9 u a W N v c y A o N C k v V G l w b y B j Y W 1 i a W F k b y 5 7 R m V j a G E g Z G U g R m l y b W E s M T h 9 J n F 1 b 3 Q 7 L C Z x d W 9 0 O 1 N l Y 3 R p b 2 4 x L 1 N F Q 0 9 Q X 0 l J X y 1 f Q 2 9 u d H J h d G 9 z X 0 V s Z W N 0 c l 9 u a W N v c y A o N C k v V G l w b y B j Y W 1 i a W F k b y 5 7 R m V j a G E g Z G U g S W 5 p Y 2 l v I G R l b C B D b 2 5 0 c m F 0 b y w x O X 0 m c X V v d D s s J n F 1 b 3 Q 7 U 2 V j d G l v b j E v U 0 V D T 1 B f S U l f L V 9 D b 2 5 0 c m F 0 b 3 N f R W x l Y 3 R y X 2 5 p Y 2 9 z I C g 0 K S 9 U a X B v I G N h b W J p Y W R v L n t G Z W N o Y S B k Z S B G a W 4 g Z G V s I E N v b n R y Y X R v L D I w f S Z x d W 9 0 O y w m c X V v d D t T Z W N 0 a W 9 u M S 9 T R U N P U F 9 J S V 8 t X 0 N v b n R y Y X R v c 1 9 F b G V j d H J f b m l j b 3 M g K D Q p L 1 R p c G 8 g Y 2 F t Y m l h Z G 8 u e 0 Z l Y 2 h h I G R l I E l u a W N p b y B k Z S B F a m V j d W N p b 2 4 s M j F 9 J n F 1 b 3 Q 7 L C Z x d W 9 0 O 1 N l Y 3 R p b 2 4 x L 1 N F Q 0 9 Q X 0 l J X y 1 f Q 2 9 u d H J h d G 9 z X 0 V s Z W N 0 c l 9 u a W N v c y A o N C k v V G l w b y B j Y W 1 i a W F k b y 5 7 R m V j a G E g Z G U g R m l u I G R l I E V q Z W N 1 Y 2 l v b i w y M n 0 m c X V v d D s s J n F 1 b 3 Q 7 U 2 V j d G l v b j E v U 0 V D T 1 B f S U l f L V 9 D b 2 5 0 c m F 0 b 3 N f R W x l Y 3 R y X 2 5 p Y 2 9 z I C g 0 K S 9 U a X B v I G N h b W J p Y W R v L n t D b 2 5 k a W N p b 2 5 l c y B k Z S B F b n R y Z W d h L D I z f S Z x d W 9 0 O y w m c X V v d D t T Z W N 0 a W 9 u M S 9 T R U N P U F 9 J S V 8 t X 0 N v b n R y Y X R v c 1 9 F b G V j d H J f b m l j b 3 M g K D Q p L 1 R p c G 8 g Y 2 F t Y m l h Z G 8 u e 1 R p c G 9 E b 2 N Q c m 9 2 Z W V k b 3 I s M j R 9 J n F 1 b 3 Q 7 L C Z x d W 9 0 O 1 N l Y 3 R p b 2 4 x L 1 N F Q 0 9 Q X 0 l J X y 1 f Q 2 9 u d H J h d G 9 z X 0 V s Z W N 0 c l 9 u a W N v c y A o N C k v V G l w b y B j Y W 1 i a W F k b y 5 7 R G 9 j d W 1 l b n R v I F B y b 3 Z l Z W R v c i w y N X 0 m c X V v d D s s J n F 1 b 3 Q 7 U 2 V j d G l v b j E v U 0 V D T 1 B f S U l f L V 9 D b 2 5 0 c m F 0 b 3 N f R W x l Y 3 R y X 2 5 p Y 2 9 z I C g 0 K S 9 U a X B v I G N h b W J p Y W R v L n t Q c m 9 2 Z W V k b 3 I g Q W R q d W R p Y 2 F k b y w y N n 0 m c X V v d D s s J n F 1 b 3 Q 7 U 2 V j d G l v b j E v U 0 V D T 1 B f S U l f L V 9 D b 2 5 0 c m F 0 b 3 N f R W x l Y 3 R y X 2 5 p Y 2 9 z I C g 0 K S 9 U a X B v I G N h b W J p Y W R v L n t F c y B H c n V w b y w y N 3 0 m c X V v d D s s J n F 1 b 3 Q 7 U 2 V j d G l v b j E v U 0 V D T 1 B f S U l f L V 9 D b 2 5 0 c m F 0 b 3 N f R W x l Y 3 R y X 2 5 p Y 2 9 z I C g 0 K S 9 U a X B v I G N h b W J p Y W R v L n t F c y B Q e W 1 l L D I 4 f S Z x d W 9 0 O y w m c X V v d D t T Z W N 0 a W 9 u M S 9 T R U N P U F 9 J S V 8 t X 0 N v b n R y Y X R v c 1 9 F b G V j d H J f b m l j b 3 M g K D Q p L 1 R p c G 8 g Y 2 F t Y m l h Z G 8 u e 0 h h Y m l s a X R h I F B h Z 2 8 g Q W R l b G F u d G F k b y w y O X 0 m c X V v d D s s J n F 1 b 3 Q 7 U 2 V j d G l v b j E v U 0 V D T 1 B f S U l f L V 9 D b 2 5 0 c m F 0 b 3 N f R W x l Y 3 R y X 2 5 p Y 2 9 z I C g 0 K S 9 U a X B v I G N h b W J p Y W R v L n t M a X F 1 a W R h Y 2 n D s 2 4 s M z B 9 J n F 1 b 3 Q 7 L C Z x d W 9 0 O 1 N l Y 3 R p b 2 4 x L 1 N F Q 0 9 Q X 0 l J X y 1 f Q 2 9 u d H J h d G 9 z X 0 V s Z W N 0 c l 9 u a W N v c y A o N C k v V G l w b y B j Y W 1 i a W F k b y 5 7 T 2 J s a W d h Y 2 n D s 2 4 g Q W 1 i a W V u d G F s L D M x f S Z x d W 9 0 O y w m c X V v d D t T Z W N 0 a W 9 u M S 9 T R U N P U F 9 J S V 8 t X 0 N v b n R y Y X R v c 1 9 F b G V j d H J f b m l j b 3 M g K D Q p L 1 R p c G 8 g Y 2 F t Y m l h Z G 8 u e 0 9 i b G l n Y W N p b 2 5 l c y B Q b 3 N 0 Y 2 9 u c 3 V t b y w z M n 0 m c X V v d D s s J n F 1 b 3 Q 7 U 2 V j d G l v b j E v U 0 V D T 1 B f S U l f L V 9 D b 2 5 0 c m F 0 b 3 N f R W x l Y 3 R y X 2 5 p Y 2 9 z I C g 0 K S 9 U a X B v I G N h b W J p Y W R v L n t S Z X Z l c n N p b 2 4 s M z N 9 J n F 1 b 3 Q 7 L C Z x d W 9 0 O 1 N l Y 3 R p b 2 4 x L 1 N F Q 0 9 Q X 0 l J X y 1 f Q 2 9 u d H J h d G 9 z X 0 V s Z W N 0 c l 9 u a W N v c y A o N C k v V G l w b y B j Y W 1 i a W F k b y 5 7 V m F s b 3 I g Z G V s I E N v b n R y Y X R v L D M 0 f S Z x d W 9 0 O y w m c X V v d D t T Z W N 0 a W 9 u M S 9 T R U N P U F 9 J S V 8 t X 0 N v b n R y Y X R v c 1 9 F b G V j d H J f b m l j b 3 M g K D Q p L 1 R p c G 8 g Y 2 F t Y m l h Z G 8 u e 1 Z h b G 9 y I G R l I H B h Z 2 8 g Y W R l b G F u d G F k b y w z N X 0 m c X V v d D s s J n F 1 b 3 Q 7 U 2 V j d G l v b j E v U 0 V D T 1 B f S U l f L V 9 D b 2 5 0 c m F 0 b 3 N f R W x l Y 3 R y X 2 5 p Y 2 9 z I C g 0 K S 9 U a X B v I G N h b W J p Y W R v L n t W Y W x v c i B G Y W N 0 d X J h Z G 8 s M z Z 9 J n F 1 b 3 Q 7 L C Z x d W 9 0 O 1 N l Y 3 R p b 2 4 x L 1 N F Q 0 9 Q X 0 l J X y 1 f Q 2 9 u d H J h d G 9 z X 0 V s Z W N 0 c l 9 u a W N v c y A o N C k v V G l w b y B j Y W 1 i a W F k b y 5 7 V m F s b 3 I g U G V u Z G l l b n R l I G R l I F B h Z 2 8 s M z d 9 J n F 1 b 3 Q 7 L C Z x d W 9 0 O 1 N l Y 3 R p b 2 4 x L 1 N F Q 0 9 Q X 0 l J X y 1 f Q 2 9 u d H J h d G 9 z X 0 V s Z W N 0 c l 9 u a W N v c y A o N C k v V G l w b y B j Y W 1 i a W F k b y 5 7 V m F s b 3 I g U G F n Y W R v L D M 4 f S Z x d W 9 0 O y w m c X V v d D t T Z W N 0 a W 9 u M S 9 T R U N P U F 9 J S V 8 t X 0 N v b n R y Y X R v c 1 9 F b G V j d H J f b m l j b 3 M g K D Q p L 1 R p c G 8 g Y 2 F t Y m l h Z G 8 u e 1 Z h b G 9 y I E F t b 3 J 0 a X p h Z G 8 s M z l 9 J n F 1 b 3 Q 7 L C Z x d W 9 0 O 1 N l Y 3 R p b 2 4 x L 1 N F Q 0 9 Q X 0 l J X y 1 f Q 2 9 u d H J h d G 9 z X 0 V s Z W N 0 c l 9 u a W N v c y A o N C k v V G l w b y B j Y W 1 i a W F k b y 5 7 V m F s b 3 I g U G V u Z G l l b n R l I G R l I E F t b 3 J 0 a X p h Y 2 l v b i w 0 M H 0 m c X V v d D s s J n F 1 b 3 Q 7 U 2 V j d G l v b j E v U 0 V D T 1 B f S U l f L V 9 D b 2 5 0 c m F 0 b 3 N f R W x l Y 3 R y X 2 5 p Y 2 9 z I C g 0 K S 9 U a X B v I G N h b W J p Y W R v L n t W Y W x v c i B Q Z W 5 k a W V u d G U g Z G U g R W p l Y 3 V j a W 9 u L D Q x f S Z x d W 9 0 O y w m c X V v d D t T Z W N 0 a W 9 u M S 9 T R U N P U F 9 J S V 8 t X 0 N v b n R y Y X R v c 1 9 F b G V j d H J f b m l j b 3 M g K D Q p L 1 R p c G 8 g Y 2 F t Y m l h Z G 8 u e 0 V z d G F k b y B C U E l O L D Q y f S Z x d W 9 0 O y w m c X V v d D t T Z W N 0 a W 9 u M S 9 T R U N P U F 9 J S V 8 t X 0 N v b n R y Y X R v c 1 9 F b G V j d H J f b m l j b 3 M g K D Q p L 1 R p c G 8 g Y 2 F t Y m l h Z G 8 u e 0 P D s 2 R p Z 2 8 g Q l B J T i w 0 M 3 0 m c X V v d D s s J n F 1 b 3 Q 7 U 2 V j d G l v b j E v U 0 V D T 1 B f S U l f L V 9 D b 2 5 0 c m F 0 b 3 N f R W x l Y 3 R y X 2 5 p Y 2 9 z I C g 0 K S 9 U a X B v I G N h b W J p Y W R v L n t B b m 5 v I E J Q S U 4 s N D R 9 J n F 1 b 3 Q 7 L C Z x d W 9 0 O 1 N l Y 3 R p b 2 4 x L 1 N F Q 0 9 Q X 0 l J X y 1 f Q 2 9 u d H J h d G 9 z X 0 V s Z W N 0 c l 9 u a W N v c y A o N C k v V G l w b y B j Y W 1 i a W F k b y 5 7 U 2 F s Z G 8 g Q 0 R Q L D Q 1 f S Z x d W 9 0 O y w m c X V v d D t T Z W N 0 a W 9 u M S 9 T R U N P U F 9 J S V 8 t X 0 N v b n R y Y X R v c 1 9 F b G V j d H J f b m l j b 3 M g K D Q p L 1 R p c G 8 g Y 2 F t Y m l h Z G 8 u e 1 N h b G R v I F Z p Z 2 V u Y 2 l h L D Q 2 f S Z x d W 9 0 O y w m c X V v d D t T Z W N 0 a W 9 u M S 9 T R U N P U F 9 J S V 8 t X 0 N v b n R y Y X R v c 1 9 F b G V j d H J f b m l j b 3 M g K D Q p L 1 R p c G 8 g Y 2 F t Y m l h Z G 8 u e 0 V z U G 9 z d E N v b m Z s a W N 0 b y w 0 N 3 0 m c X V v d D s s J n F 1 b 3 Q 7 U 2 V j d G l v b j E v U 0 V D T 1 B f S U l f L V 9 D b 2 5 0 c m F 0 b 3 N f R W x l Y 3 R y X 2 5 p Y 2 9 z I C g 0 K S 9 U a X B v I G N h b W J p Y W R v L n t V U k x Q c m 9 j Z X N v L D Q 4 f S Z x d W 9 0 O y w m c X V v d D t T Z W N 0 a W 9 u M S 9 T R U N P U F 9 J S V 8 t X 0 N v b n R y Y X R v c 1 9 F b G V j d H J f b m l j b 3 M g K D Q p L 1 R p c G 8 g Y 2 F t Y m l h Z G 8 u e 0 R l c 3 R p b m 8 g R 2 F z d G 8 s N D l 9 J n F 1 b 3 Q 7 L C Z x d W 9 0 O 1 N l Y 3 R p b 2 4 x L 1 N F Q 0 9 Q X 0 l J X y 1 f Q 2 9 u d H J h d G 9 z X 0 V s Z W N 0 c l 9 u a W N v c y A o N C k v V G l w b y B j Y W 1 i a W F k b y 5 7 T 3 J p Z 2 V u I G R l I G x v c y B S Z W N 1 c n N v c y w 1 M H 0 m c X V v d D s s J n F 1 b 3 Q 7 U 2 V j d G l v b j E v U 0 V D T 1 B f S U l f L V 9 D b 2 5 0 c m F 0 b 3 N f R W x l Y 3 R y X 2 5 p Y 2 9 z I C g 0 K S 9 U a X B v I G N h b W J p Y W R v L n t E a W F z I E F k a W N p b 2 5 h Z G 9 z L D U x f S Z x d W 9 0 O y w m c X V v d D t T Z W N 0 a W 9 u M S 9 T R U N P U F 9 J S V 8 t X 0 N v b n R y Y X R v c 1 9 F b G V j d H J f b m l j b 3 M g K D Q p L 1 R p c G 8 g Y 2 F t Y m l h Z G 8 u e 1 B 1 b n R v c y B k Z W w g Q W N 1 Z X J k b y w 1 M n 0 m c X V v d D s s J n F 1 b 3 Q 7 U 2 V j d G l v b j E v U 0 V D T 1 B f S U l f L V 9 D b 2 5 0 c m F 0 b 3 N f R W x l Y 3 R y X 2 5 p Y 2 9 z I C g 0 K S 9 U a X B v I G N h b W J p Y W R v L n t Q a W x h c m V z I G R l b C B B Y 3 V l c m R v L D U z f S Z x d W 9 0 O y w m c X V v d D t T Z W N 0 a W 9 u M S 9 T R U N P U F 9 J S V 8 t X 0 N v b n R y Y X R v c 1 9 F b G V j d H J f b m l j b 3 M g K D Q p L 1 R p c G 8 g Y 2 F t Y m l h Z G 8 u e 0 5 v b W J y Z S B S Z X B y Z X N l b n R h b n R l I E x l Z 2 F s L D U 0 f S Z x d W 9 0 O y w m c X V v d D t T Z W N 0 a W 9 u M S 9 T R U N P U F 9 J S V 8 t X 0 N v b n R y Y X R v c 1 9 F b G V j d H J f b m l j b 3 M g K D Q p L 1 R p c G 8 g Y 2 F t Y m l h Z G 8 u e 0 5 h Y 2 l v b m F s a W R h Z C B S Z X B y Z X N l b n R h b n R l I E x l Z 2 F s L D U 1 f S Z x d W 9 0 O y w m c X V v d D t T Z W N 0 a W 9 u M S 9 T R U N P U F 9 J S V 8 t X 0 N v b n R y Y X R v c 1 9 F b G V j d H J f b m l j b 3 M g K D Q p L 1 R p c G 8 g Y 2 F t Y m l h Z G 8 u e 1 R p c G 8 g Z G U g S W R l b n R p Z m l j Y W N p w 7 N u I F J l c H J l c 2 V u d G F u d G U g T G V n Y W w s N T Z 9 J n F 1 b 3 Q 7 L C Z x d W 9 0 O 1 N l Y 3 R p b 2 4 x L 1 N F Q 0 9 Q X 0 l J X y 1 f Q 2 9 u d H J h d G 9 z X 0 V s Z W N 0 c l 9 u a W N v c y A o N C k v V G l w b y B j Y W 1 i a W F k b y 5 7 S W R l b n R p Z m l j Y W N p w 7 N u I F J l c H J l c 2 V u d G F u d G U g T G V n Y W w s N T d 9 J n F 1 b 3 Q 7 L C Z x d W 9 0 O 1 N l Y 3 R p b 2 4 x L 1 N F Q 0 9 Q X 0 l J X y 1 f Q 2 9 u d H J h d G 9 z X 0 V s Z W N 0 c l 9 u a W N v c y A o N C k v V G l w b y B j Y W 1 i a W F k b y 5 7 R 8 O p b m V y b y B S Z X B y Z X N l b n R h b n R l I E x l Z 2 F s L D U 4 f S Z x d W 9 0 O y w m c X V v d D t T Z W N 0 a W 9 u M S 9 T R U N P U F 9 J S V 8 t X 0 N v b n R y Y X R v c 1 9 F b G V j d H J f b m l j b 3 M g K D Q p L 1 R p c G 8 g Y 2 F t Y m l h Z G 8 u e 1 B y Z X N 1 c H V l c 3 R v I E d l b m V y Y W w g Z G U g b G E g T m F j a W 9 u I O K A k y B Q R 0 4 s N T l 9 J n F 1 b 3 Q 7 L C Z x d W 9 0 O 1 N l Y 3 R p b 2 4 x L 1 N F Q 0 9 Q X 0 l J X y 1 f Q 2 9 u d H J h d G 9 z X 0 V s Z W N 0 c l 9 u a W N v c y A o N C k v V G l w b y B j Y W 1 i a W F k b y 5 7 U 2 l z d G V t Y S B H Z W 5 l c m F s I G R l I F B h c n R p Y 2 l w Y W N p b 2 5 l c y w 2 M H 0 m c X V v d D s s J n F 1 b 3 Q 7 U 2 V j d G l v b j E v U 0 V D T 1 B f S U l f L V 9 D b 2 5 0 c m F 0 b 3 N f R W x l Y 3 R y X 2 5 p Y 2 9 z I C g 0 K S 9 U a X B v I G N h b W J p Y W R v L n t T a X N 0 Z W 1 h I E d l b m V y Y W w g Z G U g U m V n Y W z D r W F z L D Y x f S Z x d W 9 0 O y w m c X V v d D t T Z W N 0 a W 9 u M S 9 T R U N P U F 9 J S V 8 t X 0 N v b n R y Y X R v c 1 9 F b G V j d H J f b m l j b 3 M g K D Q p L 1 R p c G 8 g Y 2 F t Y m l h Z G 8 u e 1 J l Y 3 V y c 2 9 z I F B y b 3 B p b 3 M g K E F s Y 2 F s Z M O t Y X M s I E d v Y m V y b m F j a W 9 u Z X M g e S B S Z X N n d W F y Z G 9 z I E l u Z M O t Z 2 V u Y X M p L D Y y f S Z x d W 9 0 O y w m c X V v d D t T Z W N 0 a W 9 u M S 9 T R U N P U F 9 J S V 8 t X 0 N v b n R y Y X R v c 1 9 F b G V j d H J f b m l j b 3 M g K D Q p L 1 R p c G 8 g Y 2 F t Y m l h Z G 8 u e 1 J l Y 3 V y c 2 9 z I G R l I E N y Z W R p d G 8 s N j N 9 J n F 1 b 3 Q 7 L C Z x d W 9 0 O 1 N l Y 3 R p b 2 4 x L 1 N F Q 0 9 Q X 0 l J X y 1 f Q 2 9 u d H J h d G 9 z X 0 V s Z W N 0 c l 9 u a W N v c y A o N C k v V G l w b y B j Y W 1 i a W F k b y 5 7 U m V j d X J z b 3 M g U H J v c G l v c y w 2 N H 0 m c X V v d D s s J n F 1 b 3 Q 7 U 2 V j d G l v b j E v U 0 V D T 1 B f S U l f L V 9 D b 2 5 0 c m F 0 b 3 N f R W x l Y 3 R y X 2 5 p Y 2 9 z I C g 0 K S 9 U a X B v I G N h b W J p Y W R v L n t V b H R p b W E g Q W N 0 d W F s a X p h Y 2 l v b i w 2 N X 0 m c X V v d D s s J n F 1 b 3 Q 7 U 2 V j d G l v b j E v U 0 V D T 1 B f S U l f L V 9 D b 2 5 0 c m F 0 b 3 N f R W x l Y 3 R y X 2 5 p Y 2 9 z I C g 0 K S 9 U a X B v I G N h b W J p Y W R v L n t D b 2 R p Z 2 8 g R W 5 0 a W R h Z C w 2 N n 0 m c X V v d D s s J n F 1 b 3 Q 7 U 2 V j d G l v b j E v U 0 V D T 1 B f S U l f L V 9 D b 2 5 0 c m F 0 b 3 N f R W x l Y 3 R y X 2 5 p Y 2 9 z I C g 0 K S 9 U a X B v I G N h b W J p Y W R v L n t G Z W N o Y S B J b m l j a W 8 g T G l x d W l k Y W N p b 2 4 s N j d 9 J n F 1 b 3 Q 7 L C Z x d W 9 0 O 1 N l Y 3 R p b 2 4 x L 1 N F Q 0 9 Q X 0 l J X y 1 f Q 2 9 u d H J h d G 9 z X 0 V s Z W N 0 c l 9 u a W N v c y A o N C k v V G l w b y B j Y W 1 i a W F k b y 5 7 R m V j a G E g R m l u I E x p c X V p Z G F j a W 9 u L D Y 4 f S Z x d W 9 0 O y w m c X V v d D t T Z W N 0 a W 9 u M S 9 T R U N P U F 9 J S V 8 t X 0 N v b n R y Y X R v c 1 9 F b G V j d H J f b m l j b 3 M g K D Q p L 1 R p c G 8 g Y 2 F t Y m l h Z G 8 u e 0 N v Z G l n b y B Q c m 9 2 Z W V k b 3 I s N j l 9 J n F 1 b 3 Q 7 L C Z x d W 9 0 O 1 N l Y 3 R p b 2 4 x L 1 N F Q 0 9 Q X 0 l J X y 1 f Q 2 9 u d H J h d G 9 z X 0 V s Z W N 0 c l 9 u a W N v c y A o N C k v V G l w b y B j Y W 1 i a W F k b y 5 7 T 2 J q Z X R v I G R l b C B D b 2 5 0 c m F 0 b y w 3 M H 0 m c X V v d D t d L C Z x d W 9 0 O 0 N v b H V t b k N v d W 5 0 J n F 1 b 3 Q 7 O j c x L C Z x d W 9 0 O 0 t l e U N v b H V t b k 5 h b W V z J n F 1 b 3 Q 7 O l t d L C Z x d W 9 0 O 0 N v b H V t b k l k Z W 5 0 a X R p Z X M m c X V v d D s 6 W y Z x d W 9 0 O 1 N l Y 3 R p b 2 4 x L 1 N F Q 0 9 Q X 0 l J X y 1 f Q 2 9 u d H J h d G 9 z X 0 V s Z W N 0 c l 9 u a W N v c y A o N C k v V G l w b y B j Y W 1 i a W F k b y 5 7 T m 9 t Y n J l I E V u d G l k Y W Q s M H 0 m c X V v d D s s J n F 1 b 3 Q 7 U 2 V j d G l v b j E v U 0 V D T 1 B f S U l f L V 9 D b 2 5 0 c m F 0 b 3 N f R W x l Y 3 R y X 2 5 p Y 2 9 z I C g 0 K S 9 U a X B v I G N h b W J p Y W R v L n t O a X Q g R W 5 0 a W R h Z C w x f S Z x d W 9 0 O y w m c X V v d D t T Z W N 0 a W 9 u M S 9 T R U N P U F 9 J S V 8 t X 0 N v b n R y Y X R v c 1 9 F b G V j d H J f b m l j b 3 M g K D Q p L 1 R p c G 8 g Y 2 F t Y m l h Z G 8 u e 0 R l c G F y d G F t Z W 5 0 b y w y f S Z x d W 9 0 O y w m c X V v d D t T Z W N 0 a W 9 u M S 9 T R U N P U F 9 J S V 8 t X 0 N v b n R y Y X R v c 1 9 F b G V j d H J f b m l j b 3 M g K D Q p L 1 R p c G 8 g Y 2 F t Y m l h Z G 8 u e 0 N p d W R h Z C w z f S Z x d W 9 0 O y w m c X V v d D t T Z W N 0 a W 9 u M S 9 T R U N P U F 9 J S V 8 t X 0 N v b n R y Y X R v c 1 9 F b G V j d H J f b m l j b 3 M g K D Q p L 1 R p c G 8 g Y 2 F t Y m l h Z G 8 u e 0 x v Y 2 F s a X p h Y 2 n D s 2 4 s N H 0 m c X V v d D s s J n F 1 b 3 Q 7 U 2 V j d G l v b j E v U 0 V D T 1 B f S U l f L V 9 D b 2 5 0 c m F 0 b 3 N f R W x l Y 3 R y X 2 5 p Y 2 9 z I C g 0 K S 9 U a X B v I G N h b W J p Y W R v L n t P c m R l b i w 1 f S Z x d W 9 0 O y w m c X V v d D t T Z W N 0 a W 9 u M S 9 T R U N P U F 9 J S V 8 t X 0 N v b n R y Y X R v c 1 9 F b G V j d H J f b m l j b 3 M g K D Q p L 1 R p c G 8 g Y 2 F t Y m l h Z G 8 u e 1 N l Y 3 R v c i w 2 f S Z x d W 9 0 O y w m c X V v d D t T Z W N 0 a W 9 u M S 9 T R U N P U F 9 J S V 8 t X 0 N v b n R y Y X R v c 1 9 F b G V j d H J f b m l j b 3 M g K D Q p L 1 R p c G 8 g Y 2 F t Y m l h Z G 8 u e 1 J h b W E s N 3 0 m c X V v d D s s J n F 1 b 3 Q 7 U 2 V j d G l v b j E v U 0 V D T 1 B f S U l f L V 9 D b 2 5 0 c m F 0 b 3 N f R W x l Y 3 R y X 2 5 p Y 2 9 z I C g 0 K S 9 U a X B v I G N h b W J p Y W R v L n t F b n R p Z G F k I E N l b n R y Y W x p e m F k Y S w 4 f S Z x d W 9 0 O y w m c X V v d D t T Z W N 0 a W 9 u M S 9 T R U N P U F 9 J S V 8 t X 0 N v b n R y Y X R v c 1 9 F b G V j d H J f b m l j b 3 M g K D Q p L 1 R p c G 8 g Y 2 F t Y m l h Z G 8 u e 1 B y b 2 N l c 2 8 g Z G U g Q 2 9 t c H J h L D l 9 J n F 1 b 3 Q 7 L C Z x d W 9 0 O 1 N l Y 3 R p b 2 4 x L 1 N F Q 0 9 Q X 0 l J X y 1 f Q 2 9 u d H J h d G 9 z X 0 V s Z W N 0 c l 9 u a W N v c y A o N C k v V G l w b y B j Y W 1 i a W F k b y 5 7 S U Q g Q 2 9 u d H J h d G 8 s M T B 9 J n F 1 b 3 Q 7 L C Z x d W 9 0 O 1 N l Y 3 R p b 2 4 x L 1 N F Q 0 9 Q X 0 l J X y 1 f Q 2 9 u d H J h d G 9 z X 0 V s Z W N 0 c l 9 u a W N v c y A o N C k v V G l w b y B j Y W 1 i a W F k b y 5 7 U m V m Z X J l b m N p Y S B k Z W w g Q 2 9 u d H J h d G 8 s M T F 9 J n F 1 b 3 Q 7 L C Z x d W 9 0 O 1 N l Y 3 R p b 2 4 x L 1 N F Q 0 9 Q X 0 l J X y 1 f Q 2 9 u d H J h d G 9 z X 0 V s Z W N 0 c l 9 u a W N v c y A o N C k v V G l w b y B j Y W 1 i a W F k b y 5 7 R X N 0 Y W R v I E N v b n R y Y X R v L D E y f S Z x d W 9 0 O y w m c X V v d D t T Z W N 0 a W 9 u M S 9 T R U N P U F 9 J S V 8 t X 0 N v b n R y Y X R v c 1 9 F b G V j d H J f b m l j b 3 M g K D Q p L 1 R p c G 8 g Y 2 F t Y m l h Z G 8 u e 0 N v Z G l n b y B k Z S B D Y X R l Z 2 9 y a W E g U H J p b m N p c G F s L D E z f S Z x d W 9 0 O y w m c X V v d D t T Z W N 0 a W 9 u M S 9 T R U N P U F 9 J S V 8 t X 0 N v b n R y Y X R v c 1 9 F b G V j d H J f b m l j b 3 M g K D Q p L 1 R p c G 8 g Y 2 F t Y m l h Z G 8 u e 0 R l c 2 N y a X B j a W 9 u I G R l b C B Q c m 9 j Z X N v L D E 0 f S Z x d W 9 0 O y w m c X V v d D t T Z W N 0 a W 9 u M S 9 T R U N P U F 9 J S V 8 t X 0 N v b n R y Y X R v c 1 9 F b G V j d H J f b m l j b 3 M g K D Q p L 1 R p c G 8 g Y 2 F t Y m l h Z G 8 u e 1 R p c G 8 g Z G U g Q 2 9 u d H J h d G 8 s M T V 9 J n F 1 b 3 Q 7 L C Z x d W 9 0 O 1 N l Y 3 R p b 2 4 x L 1 N F Q 0 9 Q X 0 l J X y 1 f Q 2 9 u d H J h d G 9 z X 0 V s Z W N 0 c l 9 u a W N v c y A o N C k v V G l w b y B j Y W 1 i a W F k b y 5 7 T W 9 k Y W x p Z G F k I G R l I E N v b n R y Y X R h Y 2 l v b i w x N n 0 m c X V v d D s s J n F 1 b 3 Q 7 U 2 V j d G l v b j E v U 0 V D T 1 B f S U l f L V 9 D b 2 5 0 c m F 0 b 3 N f R W x l Y 3 R y X 2 5 p Y 2 9 z I C g 0 K S 9 U a X B v I G N h b W J p Y W R v L n t K d X N 0 a W Z p Y 2 F j a W 9 u I E 1 v Z G F s a W R h Z C B k Z S B D b 2 5 0 c m F 0 Y W N p b 2 4 s M T d 9 J n F 1 b 3 Q 7 L C Z x d W 9 0 O 1 N l Y 3 R p b 2 4 x L 1 N F Q 0 9 Q X 0 l J X y 1 f Q 2 9 u d H J h d G 9 z X 0 V s Z W N 0 c l 9 u a W N v c y A o N C k v V G l w b y B j Y W 1 i a W F k b y 5 7 R m V j a G E g Z G U g R m l y b W E s M T h 9 J n F 1 b 3 Q 7 L C Z x d W 9 0 O 1 N l Y 3 R p b 2 4 x L 1 N F Q 0 9 Q X 0 l J X y 1 f Q 2 9 u d H J h d G 9 z X 0 V s Z W N 0 c l 9 u a W N v c y A o N C k v V G l w b y B j Y W 1 i a W F k b y 5 7 R m V j a G E g Z G U g S W 5 p Y 2 l v I G R l b C B D b 2 5 0 c m F 0 b y w x O X 0 m c X V v d D s s J n F 1 b 3 Q 7 U 2 V j d G l v b j E v U 0 V D T 1 B f S U l f L V 9 D b 2 5 0 c m F 0 b 3 N f R W x l Y 3 R y X 2 5 p Y 2 9 z I C g 0 K S 9 U a X B v I G N h b W J p Y W R v L n t G Z W N o Y S B k Z S B G a W 4 g Z G V s I E N v b n R y Y X R v L D I w f S Z x d W 9 0 O y w m c X V v d D t T Z W N 0 a W 9 u M S 9 T R U N P U F 9 J S V 8 t X 0 N v b n R y Y X R v c 1 9 F b G V j d H J f b m l j b 3 M g K D Q p L 1 R p c G 8 g Y 2 F t Y m l h Z G 8 u e 0 Z l Y 2 h h I G R l I E l u a W N p b y B k Z S B F a m V j d W N p b 2 4 s M j F 9 J n F 1 b 3 Q 7 L C Z x d W 9 0 O 1 N l Y 3 R p b 2 4 x L 1 N F Q 0 9 Q X 0 l J X y 1 f Q 2 9 u d H J h d G 9 z X 0 V s Z W N 0 c l 9 u a W N v c y A o N C k v V G l w b y B j Y W 1 i a W F k b y 5 7 R m V j a G E g Z G U g R m l u I G R l I E V q Z W N 1 Y 2 l v b i w y M n 0 m c X V v d D s s J n F 1 b 3 Q 7 U 2 V j d G l v b j E v U 0 V D T 1 B f S U l f L V 9 D b 2 5 0 c m F 0 b 3 N f R W x l Y 3 R y X 2 5 p Y 2 9 z I C g 0 K S 9 U a X B v I G N h b W J p Y W R v L n t D b 2 5 k a W N p b 2 5 l c y B k Z S B F b n R y Z W d h L D I z f S Z x d W 9 0 O y w m c X V v d D t T Z W N 0 a W 9 u M S 9 T R U N P U F 9 J S V 8 t X 0 N v b n R y Y X R v c 1 9 F b G V j d H J f b m l j b 3 M g K D Q p L 1 R p c G 8 g Y 2 F t Y m l h Z G 8 u e 1 R p c G 9 E b 2 N Q c m 9 2 Z W V k b 3 I s M j R 9 J n F 1 b 3 Q 7 L C Z x d W 9 0 O 1 N l Y 3 R p b 2 4 x L 1 N F Q 0 9 Q X 0 l J X y 1 f Q 2 9 u d H J h d G 9 z X 0 V s Z W N 0 c l 9 u a W N v c y A o N C k v V G l w b y B j Y W 1 i a W F k b y 5 7 R G 9 j d W 1 l b n R v I F B y b 3 Z l Z W R v c i w y N X 0 m c X V v d D s s J n F 1 b 3 Q 7 U 2 V j d G l v b j E v U 0 V D T 1 B f S U l f L V 9 D b 2 5 0 c m F 0 b 3 N f R W x l Y 3 R y X 2 5 p Y 2 9 z I C g 0 K S 9 U a X B v I G N h b W J p Y W R v L n t Q c m 9 2 Z W V k b 3 I g Q W R q d W R p Y 2 F k b y w y N n 0 m c X V v d D s s J n F 1 b 3 Q 7 U 2 V j d G l v b j E v U 0 V D T 1 B f S U l f L V 9 D b 2 5 0 c m F 0 b 3 N f R W x l Y 3 R y X 2 5 p Y 2 9 z I C g 0 K S 9 U a X B v I G N h b W J p Y W R v L n t F c y B H c n V w b y w y N 3 0 m c X V v d D s s J n F 1 b 3 Q 7 U 2 V j d G l v b j E v U 0 V D T 1 B f S U l f L V 9 D b 2 5 0 c m F 0 b 3 N f R W x l Y 3 R y X 2 5 p Y 2 9 z I C g 0 K S 9 U a X B v I G N h b W J p Y W R v L n t F c y B Q e W 1 l L D I 4 f S Z x d W 9 0 O y w m c X V v d D t T Z W N 0 a W 9 u M S 9 T R U N P U F 9 J S V 8 t X 0 N v b n R y Y X R v c 1 9 F b G V j d H J f b m l j b 3 M g K D Q p L 1 R p c G 8 g Y 2 F t Y m l h Z G 8 u e 0 h h Y m l s a X R h I F B h Z 2 8 g Q W R l b G F u d G F k b y w y O X 0 m c X V v d D s s J n F 1 b 3 Q 7 U 2 V j d G l v b j E v U 0 V D T 1 B f S U l f L V 9 D b 2 5 0 c m F 0 b 3 N f R W x l Y 3 R y X 2 5 p Y 2 9 z I C g 0 K S 9 U a X B v I G N h b W J p Y W R v L n t M a X F 1 a W R h Y 2 n D s 2 4 s M z B 9 J n F 1 b 3 Q 7 L C Z x d W 9 0 O 1 N l Y 3 R p b 2 4 x L 1 N F Q 0 9 Q X 0 l J X y 1 f Q 2 9 u d H J h d G 9 z X 0 V s Z W N 0 c l 9 u a W N v c y A o N C k v V G l w b y B j Y W 1 i a W F k b y 5 7 T 2 J s a W d h Y 2 n D s 2 4 g Q W 1 i a W V u d G F s L D M x f S Z x d W 9 0 O y w m c X V v d D t T Z W N 0 a W 9 u M S 9 T R U N P U F 9 J S V 8 t X 0 N v b n R y Y X R v c 1 9 F b G V j d H J f b m l j b 3 M g K D Q p L 1 R p c G 8 g Y 2 F t Y m l h Z G 8 u e 0 9 i b G l n Y W N p b 2 5 l c y B Q b 3 N 0 Y 2 9 u c 3 V t b y w z M n 0 m c X V v d D s s J n F 1 b 3 Q 7 U 2 V j d G l v b j E v U 0 V D T 1 B f S U l f L V 9 D b 2 5 0 c m F 0 b 3 N f R W x l Y 3 R y X 2 5 p Y 2 9 z I C g 0 K S 9 U a X B v I G N h b W J p Y W R v L n t S Z X Z l c n N p b 2 4 s M z N 9 J n F 1 b 3 Q 7 L C Z x d W 9 0 O 1 N l Y 3 R p b 2 4 x L 1 N F Q 0 9 Q X 0 l J X y 1 f Q 2 9 u d H J h d G 9 z X 0 V s Z W N 0 c l 9 u a W N v c y A o N C k v V G l w b y B j Y W 1 i a W F k b y 5 7 V m F s b 3 I g Z G V s I E N v b n R y Y X R v L D M 0 f S Z x d W 9 0 O y w m c X V v d D t T Z W N 0 a W 9 u M S 9 T R U N P U F 9 J S V 8 t X 0 N v b n R y Y X R v c 1 9 F b G V j d H J f b m l j b 3 M g K D Q p L 1 R p c G 8 g Y 2 F t Y m l h Z G 8 u e 1 Z h b G 9 y I G R l I H B h Z 2 8 g Y W R l b G F u d G F k b y w z N X 0 m c X V v d D s s J n F 1 b 3 Q 7 U 2 V j d G l v b j E v U 0 V D T 1 B f S U l f L V 9 D b 2 5 0 c m F 0 b 3 N f R W x l Y 3 R y X 2 5 p Y 2 9 z I C g 0 K S 9 U a X B v I G N h b W J p Y W R v L n t W Y W x v c i B G Y W N 0 d X J h Z G 8 s M z Z 9 J n F 1 b 3 Q 7 L C Z x d W 9 0 O 1 N l Y 3 R p b 2 4 x L 1 N F Q 0 9 Q X 0 l J X y 1 f Q 2 9 u d H J h d G 9 z X 0 V s Z W N 0 c l 9 u a W N v c y A o N C k v V G l w b y B j Y W 1 i a W F k b y 5 7 V m F s b 3 I g U G V u Z G l l b n R l I G R l I F B h Z 2 8 s M z d 9 J n F 1 b 3 Q 7 L C Z x d W 9 0 O 1 N l Y 3 R p b 2 4 x L 1 N F Q 0 9 Q X 0 l J X y 1 f Q 2 9 u d H J h d G 9 z X 0 V s Z W N 0 c l 9 u a W N v c y A o N C k v V G l w b y B j Y W 1 i a W F k b y 5 7 V m F s b 3 I g U G F n Y W R v L D M 4 f S Z x d W 9 0 O y w m c X V v d D t T Z W N 0 a W 9 u M S 9 T R U N P U F 9 J S V 8 t X 0 N v b n R y Y X R v c 1 9 F b G V j d H J f b m l j b 3 M g K D Q p L 1 R p c G 8 g Y 2 F t Y m l h Z G 8 u e 1 Z h b G 9 y I E F t b 3 J 0 a X p h Z G 8 s M z l 9 J n F 1 b 3 Q 7 L C Z x d W 9 0 O 1 N l Y 3 R p b 2 4 x L 1 N F Q 0 9 Q X 0 l J X y 1 f Q 2 9 u d H J h d G 9 z X 0 V s Z W N 0 c l 9 u a W N v c y A o N C k v V G l w b y B j Y W 1 i a W F k b y 5 7 V m F s b 3 I g U G V u Z G l l b n R l I G R l I E F t b 3 J 0 a X p h Y 2 l v b i w 0 M H 0 m c X V v d D s s J n F 1 b 3 Q 7 U 2 V j d G l v b j E v U 0 V D T 1 B f S U l f L V 9 D b 2 5 0 c m F 0 b 3 N f R W x l Y 3 R y X 2 5 p Y 2 9 z I C g 0 K S 9 U a X B v I G N h b W J p Y W R v L n t W Y W x v c i B Q Z W 5 k a W V u d G U g Z G U g R W p l Y 3 V j a W 9 u L D Q x f S Z x d W 9 0 O y w m c X V v d D t T Z W N 0 a W 9 u M S 9 T R U N P U F 9 J S V 8 t X 0 N v b n R y Y X R v c 1 9 F b G V j d H J f b m l j b 3 M g K D Q p L 1 R p c G 8 g Y 2 F t Y m l h Z G 8 u e 0 V z d G F k b y B C U E l O L D Q y f S Z x d W 9 0 O y w m c X V v d D t T Z W N 0 a W 9 u M S 9 T R U N P U F 9 J S V 8 t X 0 N v b n R y Y X R v c 1 9 F b G V j d H J f b m l j b 3 M g K D Q p L 1 R p c G 8 g Y 2 F t Y m l h Z G 8 u e 0 P D s 2 R p Z 2 8 g Q l B J T i w 0 M 3 0 m c X V v d D s s J n F 1 b 3 Q 7 U 2 V j d G l v b j E v U 0 V D T 1 B f S U l f L V 9 D b 2 5 0 c m F 0 b 3 N f R W x l Y 3 R y X 2 5 p Y 2 9 z I C g 0 K S 9 U a X B v I G N h b W J p Y W R v L n t B b m 5 v I E J Q S U 4 s N D R 9 J n F 1 b 3 Q 7 L C Z x d W 9 0 O 1 N l Y 3 R p b 2 4 x L 1 N F Q 0 9 Q X 0 l J X y 1 f Q 2 9 u d H J h d G 9 z X 0 V s Z W N 0 c l 9 u a W N v c y A o N C k v V G l w b y B j Y W 1 i a W F k b y 5 7 U 2 F s Z G 8 g Q 0 R Q L D Q 1 f S Z x d W 9 0 O y w m c X V v d D t T Z W N 0 a W 9 u M S 9 T R U N P U F 9 J S V 8 t X 0 N v b n R y Y X R v c 1 9 F b G V j d H J f b m l j b 3 M g K D Q p L 1 R p c G 8 g Y 2 F t Y m l h Z G 8 u e 1 N h b G R v I F Z p Z 2 V u Y 2 l h L D Q 2 f S Z x d W 9 0 O y w m c X V v d D t T Z W N 0 a W 9 u M S 9 T R U N P U F 9 J S V 8 t X 0 N v b n R y Y X R v c 1 9 F b G V j d H J f b m l j b 3 M g K D Q p L 1 R p c G 8 g Y 2 F t Y m l h Z G 8 u e 0 V z U G 9 z d E N v b m Z s a W N 0 b y w 0 N 3 0 m c X V v d D s s J n F 1 b 3 Q 7 U 2 V j d G l v b j E v U 0 V D T 1 B f S U l f L V 9 D b 2 5 0 c m F 0 b 3 N f R W x l Y 3 R y X 2 5 p Y 2 9 z I C g 0 K S 9 U a X B v I G N h b W J p Y W R v L n t V U k x Q c m 9 j Z X N v L D Q 4 f S Z x d W 9 0 O y w m c X V v d D t T Z W N 0 a W 9 u M S 9 T R U N P U F 9 J S V 8 t X 0 N v b n R y Y X R v c 1 9 F b G V j d H J f b m l j b 3 M g K D Q p L 1 R p c G 8 g Y 2 F t Y m l h Z G 8 u e 0 R l c 3 R p b m 8 g R 2 F z d G 8 s N D l 9 J n F 1 b 3 Q 7 L C Z x d W 9 0 O 1 N l Y 3 R p b 2 4 x L 1 N F Q 0 9 Q X 0 l J X y 1 f Q 2 9 u d H J h d G 9 z X 0 V s Z W N 0 c l 9 u a W N v c y A o N C k v V G l w b y B j Y W 1 i a W F k b y 5 7 T 3 J p Z 2 V u I G R l I G x v c y B S Z W N 1 c n N v c y w 1 M H 0 m c X V v d D s s J n F 1 b 3 Q 7 U 2 V j d G l v b j E v U 0 V D T 1 B f S U l f L V 9 D b 2 5 0 c m F 0 b 3 N f R W x l Y 3 R y X 2 5 p Y 2 9 z I C g 0 K S 9 U a X B v I G N h b W J p Y W R v L n t E a W F z I E F k a W N p b 2 5 h Z G 9 z L D U x f S Z x d W 9 0 O y w m c X V v d D t T Z W N 0 a W 9 u M S 9 T R U N P U F 9 J S V 8 t X 0 N v b n R y Y X R v c 1 9 F b G V j d H J f b m l j b 3 M g K D Q p L 1 R p c G 8 g Y 2 F t Y m l h Z G 8 u e 1 B 1 b n R v c y B k Z W w g Q W N 1 Z X J k b y w 1 M n 0 m c X V v d D s s J n F 1 b 3 Q 7 U 2 V j d G l v b j E v U 0 V D T 1 B f S U l f L V 9 D b 2 5 0 c m F 0 b 3 N f R W x l Y 3 R y X 2 5 p Y 2 9 z I C g 0 K S 9 U a X B v I G N h b W J p Y W R v L n t Q a W x h c m V z I G R l b C B B Y 3 V l c m R v L D U z f S Z x d W 9 0 O y w m c X V v d D t T Z W N 0 a W 9 u M S 9 T R U N P U F 9 J S V 8 t X 0 N v b n R y Y X R v c 1 9 F b G V j d H J f b m l j b 3 M g K D Q p L 1 R p c G 8 g Y 2 F t Y m l h Z G 8 u e 0 5 v b W J y Z S B S Z X B y Z X N l b n R h b n R l I E x l Z 2 F s L D U 0 f S Z x d W 9 0 O y w m c X V v d D t T Z W N 0 a W 9 u M S 9 T R U N P U F 9 J S V 8 t X 0 N v b n R y Y X R v c 1 9 F b G V j d H J f b m l j b 3 M g K D Q p L 1 R p c G 8 g Y 2 F t Y m l h Z G 8 u e 0 5 h Y 2 l v b m F s a W R h Z C B S Z X B y Z X N l b n R h b n R l I E x l Z 2 F s L D U 1 f S Z x d W 9 0 O y w m c X V v d D t T Z W N 0 a W 9 u M S 9 T R U N P U F 9 J S V 8 t X 0 N v b n R y Y X R v c 1 9 F b G V j d H J f b m l j b 3 M g K D Q p L 1 R p c G 8 g Y 2 F t Y m l h Z G 8 u e 1 R p c G 8 g Z G U g S W R l b n R p Z m l j Y W N p w 7 N u I F J l c H J l c 2 V u d G F u d G U g T G V n Y W w s N T Z 9 J n F 1 b 3 Q 7 L C Z x d W 9 0 O 1 N l Y 3 R p b 2 4 x L 1 N F Q 0 9 Q X 0 l J X y 1 f Q 2 9 u d H J h d G 9 z X 0 V s Z W N 0 c l 9 u a W N v c y A o N C k v V G l w b y B j Y W 1 i a W F k b y 5 7 S W R l b n R p Z m l j Y W N p w 7 N u I F J l c H J l c 2 V u d G F u d G U g T G V n Y W w s N T d 9 J n F 1 b 3 Q 7 L C Z x d W 9 0 O 1 N l Y 3 R p b 2 4 x L 1 N F Q 0 9 Q X 0 l J X y 1 f Q 2 9 u d H J h d G 9 z X 0 V s Z W N 0 c l 9 u a W N v c y A o N C k v V G l w b y B j Y W 1 i a W F k b y 5 7 R 8 O p b m V y b y B S Z X B y Z X N l b n R h b n R l I E x l Z 2 F s L D U 4 f S Z x d W 9 0 O y w m c X V v d D t T Z W N 0 a W 9 u M S 9 T R U N P U F 9 J S V 8 t X 0 N v b n R y Y X R v c 1 9 F b G V j d H J f b m l j b 3 M g K D Q p L 1 R p c G 8 g Y 2 F t Y m l h Z G 8 u e 1 B y Z X N 1 c H V l c 3 R v I E d l b m V y Y W w g Z G U g b G E g T m F j a W 9 u I O K A k y B Q R 0 4 s N T l 9 J n F 1 b 3 Q 7 L C Z x d W 9 0 O 1 N l Y 3 R p b 2 4 x L 1 N F Q 0 9 Q X 0 l J X y 1 f Q 2 9 u d H J h d G 9 z X 0 V s Z W N 0 c l 9 u a W N v c y A o N C k v V G l w b y B j Y W 1 i a W F k b y 5 7 U 2 l z d G V t Y S B H Z W 5 l c m F s I G R l I F B h c n R p Y 2 l w Y W N p b 2 5 l c y w 2 M H 0 m c X V v d D s s J n F 1 b 3 Q 7 U 2 V j d G l v b j E v U 0 V D T 1 B f S U l f L V 9 D b 2 5 0 c m F 0 b 3 N f R W x l Y 3 R y X 2 5 p Y 2 9 z I C g 0 K S 9 U a X B v I G N h b W J p Y W R v L n t T a X N 0 Z W 1 h I E d l b m V y Y W w g Z G U g U m V n Y W z D r W F z L D Y x f S Z x d W 9 0 O y w m c X V v d D t T Z W N 0 a W 9 u M S 9 T R U N P U F 9 J S V 8 t X 0 N v b n R y Y X R v c 1 9 F b G V j d H J f b m l j b 3 M g K D Q p L 1 R p c G 8 g Y 2 F t Y m l h Z G 8 u e 1 J l Y 3 V y c 2 9 z I F B y b 3 B p b 3 M g K E F s Y 2 F s Z M O t Y X M s I E d v Y m V y b m F j a W 9 u Z X M g e S B S Z X N n d W F y Z G 9 z I E l u Z M O t Z 2 V u Y X M p L D Y y f S Z x d W 9 0 O y w m c X V v d D t T Z W N 0 a W 9 u M S 9 T R U N P U F 9 J S V 8 t X 0 N v b n R y Y X R v c 1 9 F b G V j d H J f b m l j b 3 M g K D Q p L 1 R p c G 8 g Y 2 F t Y m l h Z G 8 u e 1 J l Y 3 V y c 2 9 z I G R l I E N y Z W R p d G 8 s N j N 9 J n F 1 b 3 Q 7 L C Z x d W 9 0 O 1 N l Y 3 R p b 2 4 x L 1 N F Q 0 9 Q X 0 l J X y 1 f Q 2 9 u d H J h d G 9 z X 0 V s Z W N 0 c l 9 u a W N v c y A o N C k v V G l w b y B j Y W 1 i a W F k b y 5 7 U m V j d X J z b 3 M g U H J v c G l v c y w 2 N H 0 m c X V v d D s s J n F 1 b 3 Q 7 U 2 V j d G l v b j E v U 0 V D T 1 B f S U l f L V 9 D b 2 5 0 c m F 0 b 3 N f R W x l Y 3 R y X 2 5 p Y 2 9 z I C g 0 K S 9 U a X B v I G N h b W J p Y W R v L n t V b H R p b W E g Q W N 0 d W F s a X p h Y 2 l v b i w 2 N X 0 m c X V v d D s s J n F 1 b 3 Q 7 U 2 V j d G l v b j E v U 0 V D T 1 B f S U l f L V 9 D b 2 5 0 c m F 0 b 3 N f R W x l Y 3 R y X 2 5 p Y 2 9 z I C g 0 K S 9 U a X B v I G N h b W J p Y W R v L n t D b 2 R p Z 2 8 g R W 5 0 a W R h Z C w 2 N n 0 m c X V v d D s s J n F 1 b 3 Q 7 U 2 V j d G l v b j E v U 0 V D T 1 B f S U l f L V 9 D b 2 5 0 c m F 0 b 3 N f R W x l Y 3 R y X 2 5 p Y 2 9 z I C g 0 K S 9 U a X B v I G N h b W J p Y W R v L n t G Z W N o Y S B J b m l j a W 8 g T G l x d W l k Y W N p b 2 4 s N j d 9 J n F 1 b 3 Q 7 L C Z x d W 9 0 O 1 N l Y 3 R p b 2 4 x L 1 N F Q 0 9 Q X 0 l J X y 1 f Q 2 9 u d H J h d G 9 z X 0 V s Z W N 0 c l 9 u a W N v c y A o N C k v V G l w b y B j Y W 1 i a W F k b y 5 7 R m V j a G E g R m l u I E x p c X V p Z G F j a W 9 u L D Y 4 f S Z x d W 9 0 O y w m c X V v d D t T Z W N 0 a W 9 u M S 9 T R U N P U F 9 J S V 8 t X 0 N v b n R y Y X R v c 1 9 F b G V j d H J f b m l j b 3 M g K D Q p L 1 R p c G 8 g Y 2 F t Y m l h Z G 8 u e 0 N v Z G l n b y B Q c m 9 2 Z W V k b 3 I s N j l 9 J n F 1 b 3 Q 7 L C Z x d W 9 0 O 1 N l Y 3 R p b 2 4 x L 1 N F Q 0 9 Q X 0 l J X y 1 f Q 2 9 u d H J h d G 9 z X 0 V s Z W N 0 c l 9 u a W N v c y A o N C k v V G l w b y B j Y W 1 i a W F k b y 5 7 T 2 J q Z X R v I G R l b C B D b 2 5 0 c m F 0 b y w 3 M H 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S G 9 q Y T E 8 L 0 l 0 Z W 1 Q Y X R o P j w v S X R l b U x v Y 2 F 0 a W 9 u P j x T d G F i b G V F b n R y a W V z P j x F b n R y e S B U e X B l P S J B Z G R l Z F R v R G F 0 Y U 1 v Z G V s I i B W Y W x 1 Z T 0 i b D A i I C 8 + P E V u d H J 5 I F R 5 c G U 9 I k J 1 Z m Z l c k 5 l e H R S Z W Z y Z X N o I i B W Y W x 1 Z T 0 i b D E i I C 8 + P E V u d H J 5 I F R 5 c G U 9 I k Z p b G x D b 3 V u d C I g V m F s d W U 9 I m w y M D c i I C 8 + P E V u d H J 5 I F R 5 c G U 9 I k Z p b G x F b m F i b G V k I i B W Y W x 1 Z T 0 i b D A i I C 8 + P E V u d H J 5 I F R 5 c G U 9 I k Z p b G x F c n J v c k N v Z G U i I F Z h b H V l P S J z V W 5 r b m 9 3 b i I g L z 4 8 R W 5 0 c n k g V H l w Z T 0 i R m l s b E V y c m 9 y Q 2 9 1 b n Q i I F Z h b H V l P S J s M S I g L z 4 8 R W 5 0 c n k g V H l w Z T 0 i R m l s b E x h c 3 R V c G R h d G V k I i B W Y W x 1 Z T 0 i Z D I w M j M t M D M t M D Z U M j I 6 M D A 6 N D I u O T k 1 M D c z N F o i I C 8 + P E V u d H J 5 I F R 5 c G U 9 I k Z p b G x D b 2 x 1 b W 5 U e X B l c y I g V m F s d W U 9 I n N B Q V l H Q m d Z R 0 J n W U d C Z 1 l B Q m d B R 0 F B 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J T l N U S V R V V E 8 g R E l T V F J J V E F M I E R F I E R F U E 9 S V E U g W S B S R U N S R U F D S c O T T i A t I E l E R V I 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s s J n F 1 b 3 Q 7 Q 2 9 s d W 1 u N j g m c X V v d D s s J n F 1 b 3 Q 7 Q 2 9 s d W 1 u N j k m c X V v d D s s J n F 1 b 3 Q 7 Q 2 9 s d W 1 u N z A m c X V v d D s s J n F 1 b 3 Q 7 Q 2 9 s d W 1 u N z E m c X V v d D s s J n F 1 b 3 Q 7 Q 2 9 s d W 1 u N z I m c X V v d D s s J n F 1 b 3 Q 7 Q 2 9 s d W 1 u N z M m c X V v d D s s J n F 1 b 3 Q 7 Q 2 9 s d W 1 u N z Q m c X V v d D s s J n F 1 b 3 Q 7 Q 2 9 s d W 1 u N z U m c X V v d D s s J n F 1 b 3 Q 7 Q 2 9 s d W 1 u N z Y m c X V v d D s s J n F 1 b 3 Q 7 Q 2 9 s d W 1 u N z c m c X V v d D s s J n F 1 b 3 Q 7 Q 2 9 s d W 1 u N z g m c X V v d D s s J n F 1 b 3 Q 7 Q 2 9 s d W 1 u N z k m c X V v d D s s J n F 1 b 3 Q 7 Q 2 9 s d W 1 u O D A m c X V v d D s s J n F 1 b 3 Q 7 Q 2 9 s d W 1 u O D E m c X V v d D s s J n F 1 b 3 Q 7 Q 2 9 s d W 1 u O D I m c X V v d D s s J n F 1 b 3 Q 7 Q 2 9 s d W 1 u O D M m c X V v d D s s J n F 1 b 3 Q 7 Q 2 9 s d W 1 u O D Q m c X V v d D s s J n F 1 b 3 Q 7 Q 2 9 s d W 1 u O D U m c X V v d D s s J n F 1 b 3 Q 7 Q 2 9 s d W 1 u O D Y m c X V v d D s s J n F 1 b 3 Q 7 Q 2 9 s d W 1 u O D c m c X V v d D s s J n F 1 b 3 Q 7 Q 2 9 s d W 1 u O D g m c X V v d D s s J n F 1 b 3 Q 7 Q 2 9 s d W 1 u O D k m c X V v d D s s J n F 1 b 3 Q 7 Q 2 9 s d W 1 u O T A m c X V v d D s s J n F 1 b 3 Q 7 Q 2 9 s d W 1 u O T E m c X V v d D s s J n F 1 b 3 Q 7 Q 2 9 s d W 1 u O T I m c X V v d D s s J n F 1 b 3 Q 7 Q 2 9 s d W 1 u O T M m c X V v d D s s J n F 1 b 3 Q 7 Q 2 9 s d W 1 u O T Q m c X V v d D s s J n F 1 b 3 Q 7 Q 2 9 s d W 1 u O T U m c X V v d D s s J n F 1 b 3 Q 7 Q 2 9 s d W 1 u O T Y m c X V v d D s s J n F 1 b 3 Q 7 Q 2 9 s d W 1 u O T c m c X V v d D s s J n F 1 b 3 Q 7 Q 2 9 s d W 1 u O T g m c X V v d D s s J n F 1 b 3 Q 7 Q 2 9 s d W 1 u O T k m c X V v d D s s J n F 1 b 3 Q 7 Q 2 9 s d W 1 u M T A w J n F 1 b 3 Q 7 L C Z x d W 9 0 O 0 N v b H V t b j E w M S Z x d W 9 0 O y w m c X V v d D t D b 2 x 1 b W 4 x M D I m c X V v d D s s J n F 1 b 3 Q 7 Q 2 9 s d W 1 u M T A z J n F 1 b 3 Q 7 L C Z x d W 9 0 O 0 N v b H V t b j E w N C Z x d W 9 0 O y w m c X V v d D t D b 2 x 1 b W 4 x M D U m c X V v d D s s J n F 1 b 3 Q 7 Q 2 9 s d W 1 u M T A 2 J n F 1 b 3 Q 7 L C Z x d W 9 0 O 0 N v b H V t b j E w N y Z x d W 9 0 O y w m c X V v d D t D b 2 x 1 b W 4 x M D g m c X V v d D s s J n F 1 b 3 Q 7 Q 2 9 s d W 1 u M T A 5 J n F 1 b 3 Q 7 L C Z x d W 9 0 O 0 N v b H V t b j E x M C Z x d W 9 0 O y w m c X V v d D t D b 2 x 1 b W 4 x M T E m c X V v d D s s J n F 1 b 3 Q 7 Q 2 9 s d W 1 u M T E y J n F 1 b 3 Q 7 L C Z x d W 9 0 O 0 N v b H V t b j E x M y Z x d W 9 0 O y w m c X V v d D t D b 2 x 1 b W 4 x M T Q m c X V v d D s s J n F 1 b 3 Q 7 Q 2 9 s d W 1 u M T E 1 J n F 1 b 3 Q 7 L C Z x d W 9 0 O 0 N v b H V t b j E x N i Z x d W 9 0 O y w m c X V v d D t D b 2 x 1 b W 4 x M T c m c X V v d D s s J n F 1 b 3 Q 7 Q 2 9 s d W 1 u M T E 4 J n F 1 b 3 Q 7 L C Z x d W 9 0 O 0 N v b H V t b j E x O S Z x d W 9 0 O y w m c X V v d D t D b 2 x 1 b W 4 x M j A m c X V v d D s s J n F 1 b 3 Q 7 Q 2 9 s d W 1 u M T I x J n F 1 b 3 Q 7 L C Z x d W 9 0 O 0 N v b H V t b j E y M i Z x d W 9 0 O y w m c X V v d D t D b 2 x 1 b W 4 x M j M m c X V v d D s s J n F 1 b 3 Q 7 Q 2 9 s d W 1 u M T I 0 J n F 1 b 3 Q 7 L C Z x d W 9 0 O 0 N v b H V t b j E y N S Z x d W 9 0 O y w m c X V v d D t D b 2 x 1 b W 4 x M j Y m c X V v d D s s J n F 1 b 3 Q 7 Q 2 9 s d W 1 u M T I 3 J n F 1 b 3 Q 7 L C Z x d W 9 0 O 0 N v b H V t b j E y O C Z x d W 9 0 O y w m c X V v d D t D b 2 x 1 b W 4 x M j k m c X V v d D s s J n F 1 b 3 Q 7 Q 2 9 s d W 1 u M T M w J n F 1 b 3 Q 7 L C Z x d W 9 0 O 0 N v b H V t b j E z M S Z x d W 9 0 O y w m c X V v d D t D b 2 x 1 b W 4 x M z I m c X V v d D s s J n F 1 b 3 Q 7 Q 2 9 s d W 1 u M T M z J n F 1 b 3 Q 7 L C Z x d W 9 0 O 0 N v b H V t b j E z N C Z x d W 9 0 O y w m c X V v d D t D b 2 x 1 b W 4 x M z U m c X V v d D s s J n F 1 b 3 Q 7 Q 2 9 s d W 1 u M T M 2 J n F 1 b 3 Q 7 L C Z x d W 9 0 O 0 N v b H V t b j E z N y Z x d W 9 0 O y w m c X V v d D t D b 2 x 1 b W 4 x M z g m c X V v d D s s J n F 1 b 3 Q 7 Q 2 9 s d W 1 u M T M 5 J n F 1 b 3 Q 7 L C Z x d W 9 0 O 0 N v b H V t b j E 0 M C Z x d W 9 0 O y w m c X V v d D t D b 2 x 1 b W 4 x N D E m c X V v d D s s J n F 1 b 3 Q 7 Q 2 9 s d W 1 u M T Q y J n F 1 b 3 Q 7 L C Z x d W 9 0 O 0 N v b H V t b j E 0 M y Z x d W 9 0 O y w m c X V v d D t D b 2 x 1 b W 4 x N D Q m c X V v d D s s J n F 1 b 3 Q 7 Q 2 9 s d W 1 u M T Q 1 J n F 1 b 3 Q 7 L C Z x d W 9 0 O 0 N v b H V t b j E 0 N i Z x d W 9 0 O y w m c X V v d D t D b 2 x 1 b W 4 x N D c m c X V v d D s s J n F 1 b 3 Q 7 Q 2 9 s d W 1 u M T Q 4 J n F 1 b 3 Q 7 L C Z x d W 9 0 O 0 N v b H V t b j E 0 O S Z x d W 9 0 O y w m c X V v d D t D b 2 x 1 b W 4 x N T A m c X V v d D s s J n F 1 b 3 Q 7 Q 2 9 s d W 1 u M T U x J n F 1 b 3 Q 7 L C Z x d W 9 0 O 0 N v b H V t b j E 1 M i Z x d W 9 0 O y w m c X V v d D t D b 2 x 1 b W 4 x N T M m c X V v d D s s J n F 1 b 3 Q 7 Q 2 9 s d W 1 u M T U 0 J n F 1 b 3 Q 7 L C Z x d W 9 0 O 0 N v b H V t b j E 1 N S Z x d W 9 0 O y w m c X V v d D t D b 2 x 1 b W 4 x N T Y m c X V v d D s s J n F 1 b 3 Q 7 Q 2 9 s d W 1 u M T U 3 J n F 1 b 3 Q 7 L C Z x d W 9 0 O 0 N v b H V t b j E 1 O C Z x d W 9 0 O y w m c X V v d D t D b 2 x 1 b W 4 x N T k m c X V v d D s s J n F 1 b 3 Q 7 Q 2 9 s d W 1 u M T Y w J n F 1 b 3 Q 7 L C Z x d W 9 0 O 0 N v b H V t b j E 2 M S Z x d W 9 0 O y w m c X V v d D t D b 2 x 1 b W 4 x N j I m c X V v d D s s J n F 1 b 3 Q 7 Q 2 9 s d W 1 u M T Y z J n F 1 b 3 Q 7 L C Z x d W 9 0 O 0 N v b H V t b j E 2 N C Z x d W 9 0 O y w m c X V v d D t D b 2 x 1 b W 4 x N j U m c X V v d D s s J n F 1 b 3 Q 7 Q 2 9 s d W 1 u M T Y 2 J n F 1 b 3 Q 7 L C Z x d W 9 0 O 0 N v b H V t b j E 2 N y Z x d W 9 0 O y w m c X V v d D t D b 2 x 1 b W 4 x N j g m c X V v d D s s J n F 1 b 3 Q 7 Q 2 9 s d W 1 u M T Y 5 J n F 1 b 3 Q 7 L C Z x d W 9 0 O 0 N v b H V t b j E 3 M C Z x d W 9 0 O y w m c X V v d D t D b 2 x 1 b W 4 x N z E m c X V v d D s s J n F 1 b 3 Q 7 Q 2 9 s d W 1 u M T c y J n F 1 b 3 Q 7 L C Z x d W 9 0 O 0 N v b H V t b j E 3 M y Z x d W 9 0 O y w m c X V v d D t D b 2 x 1 b W 4 x N z Q m c X V v d D s s J n F 1 b 3 Q 7 Q 2 9 s d W 1 u M T c 1 J n F 1 b 3 Q 7 L C Z x d W 9 0 O 0 N v b H V t b j E 3 N i Z x d W 9 0 O y w m c X V v d D t D b 2 x 1 b W 4 x N z c m c X V v d D s s J n F 1 b 3 Q 7 Q 2 9 s d W 1 u M T c 4 J n F 1 b 3 Q 7 L C Z x d W 9 0 O 0 N v b H V t b j E 3 O S Z x d W 9 0 O y w m c X V v d D t D b 2 x 1 b W 4 x O D A m c X V v d D s s J n F 1 b 3 Q 7 Q 2 9 s d W 1 u M T g x J n F 1 b 3 Q 7 L C Z x d W 9 0 O 0 N v b H V t b j E 4 M i Z x d W 9 0 O y w m c X V v d D t D b 2 x 1 b W 4 x O D M m c X V v d D s s J n F 1 b 3 Q 7 Q 2 9 s d W 1 u M T g 0 J n F 1 b 3 Q 7 L C Z x d W 9 0 O 0 N v b H V t b j E 4 N S Z x d W 9 0 O y w m c X V v d D t D b 2 x 1 b W 4 x O D Y m c X V v d D s s J n F 1 b 3 Q 7 Q 2 9 s d W 1 u M T g 3 J n F 1 b 3 Q 7 L C Z x d W 9 0 O 0 N v b H V t b j E 4 O C Z x d W 9 0 O y w m c X V v d D t D b 2 x 1 b W 4 x O D k m c X V v d D s s J n F 1 b 3 Q 7 Q 2 9 s d W 1 u M T k w J n F 1 b 3 Q 7 L C Z x d W 9 0 O 0 N v b H V t b j E 5 M S Z x d W 9 0 O y w m c X V v d D t D b 2 x 1 b W 4 x O T I m c X V v d D s s J n F 1 b 3 Q 7 Q 2 9 s d W 1 u M T k z J n F 1 b 3 Q 7 L C Z x d W 9 0 O 0 N v b H V t b j E 5 N C Z x d W 9 0 O y w m c X V v d D t D b 2 x 1 b W 4 x O T U m c X V v d D s s J n F 1 b 3 Q 7 Q 2 9 s d W 1 u M T k 2 J n F 1 b 3 Q 7 L C Z x d W 9 0 O 0 N v b H V t b j E 5 N y Z x d W 9 0 O y w m c X V v d D t D b 2 x 1 b W 4 x O T g m c X V v d D s s J n F 1 b 3 Q 7 Q 2 9 s d W 1 u M T k 5 J n F 1 b 3 Q 7 L C Z x d W 9 0 O 0 N v b H V t b j I w M C Z x d W 9 0 O y w m c X V v d D t D b 2 x 1 b W 4 y M D E m c X V v d D s s J n F 1 b 3 Q 7 Q 2 9 s d W 1 u M j A y J n F 1 b 3 Q 7 L C Z x d W 9 0 O 0 N v b H V t b j I w M y Z x d W 9 0 O y w m c X V v d D t D b 2 x 1 b W 4 y M D Q m c X V v d D s s J n F 1 b 3 Q 7 Q 2 9 s d W 1 u M j A 1 J n F 1 b 3 Q 7 L C Z x d W 9 0 O 0 N v b H V t b j I w N i Z x d W 9 0 O y w m c X V v d D t D b 2 x 1 b W 4 y M D c m c X V v d D s s J n F 1 b 3 Q 7 Q 2 9 s d W 1 u M j A 4 J n F 1 b 3 Q 7 L C Z x d W 9 0 O 0 N v b H V t b j I w O S Z x d W 9 0 O y w m c X V v d D t D b 2 x 1 b W 4 y M T A m c X V v d D s s J n F 1 b 3 Q 7 Q 2 9 s d W 1 u M j E x J n F 1 b 3 Q 7 L C Z x d W 9 0 O 0 N v b H V t b j I x M i Z x d W 9 0 O y w m c X V v d D t D b 2 x 1 b W 4 y M T M m c X V v d D s s J n F 1 b 3 Q 7 Q 2 9 s d W 1 u M j E 0 J n F 1 b 3 Q 7 L C Z x d W 9 0 O 0 N v b H V t b j I x N S Z x d W 9 0 O y w m c X V v d D t D b 2 x 1 b W 4 y M T Y m c X V v d D s s J n F 1 b 3 Q 7 Q 2 9 s d W 1 u M j E 3 J n F 1 b 3 Q 7 L C Z x d W 9 0 O 0 N v b H V t b j I x O C Z x d W 9 0 O y w m c X V v d D t D b 2 x 1 b W 4 y M T k m c X V v d D s s J n F 1 b 3 Q 7 Q 2 9 s d W 1 u M j I w J n F 1 b 3 Q 7 L C Z x d W 9 0 O 0 N v b H V t b j I y M S Z x d W 9 0 O y w m c X V v d D t D b 2 x 1 b W 4 y M j I m c X V v d D s s J n F 1 b 3 Q 7 Q 2 9 s d W 1 u M j I z J n F 1 b 3 Q 7 L C Z x d W 9 0 O 0 N v b H V t b j I y N C Z x d W 9 0 O y w m c X V v d D t D b 2 x 1 b W 4 y M j U m c X V v d D s s J n F 1 b 3 Q 7 Q 2 9 s d W 1 u M j I 2 J n F 1 b 3 Q 7 L C Z x d W 9 0 O 0 N v b H V t b j I y N y Z x d W 9 0 O y w m c X V v d D t D b 2 x 1 b W 4 y M j g m c X V v d D s s J n F 1 b 3 Q 7 Q 2 9 s d W 1 u M j I 5 J n F 1 b 3 Q 7 L C Z x d W 9 0 O 0 N v b H V t b j I z M C Z x d W 9 0 O y w m c X V v d D t D b 2 x 1 b W 4 y M z E m c X V v d D s s J n F 1 b 3 Q 7 Q 2 9 s d W 1 u M j M y J n F 1 b 3 Q 7 L C Z x d W 9 0 O 0 N v b H V t b j I z M y Z x d W 9 0 O y w m c X V v d D t D b 2 x 1 b W 4 y M z Q m c X V v d D s s J n F 1 b 3 Q 7 Q 2 9 s d W 1 u M j M 1 J n F 1 b 3 Q 7 L C Z x d W 9 0 O 0 N v b H V t b j I z N i Z x d W 9 0 O y w m c X V v d D t D b 2 x 1 b W 4 y M z c m c X V v d D s s J n F 1 b 3 Q 7 Q 2 9 s d W 1 u M j M 4 J n F 1 b 3 Q 7 L C Z x d W 9 0 O 0 N v b H V t b j I z O S Z x d W 9 0 O y w m c X V v d D t D b 2 x 1 b W 4 y N D A m c X V v d D s s J n F 1 b 3 Q 7 Q 2 9 s d W 1 u M j Q x J n F 1 b 3 Q 7 L C Z x d W 9 0 O 0 N v b H V t b j I 0 M i Z x d W 9 0 O y w m c X V v d D t D b 2 x 1 b W 4 y N D M m c X V v d D s s J n F 1 b 3 Q 7 Q 2 9 s d W 1 u M j Q 0 J n F 1 b 3 Q 7 L C Z x d W 9 0 O 0 N v b H V t b j I 0 N S Z x d W 9 0 O y w m c X V v d D t D b 2 x 1 b W 4 y N D Y m c X V v d D s s J n F 1 b 3 Q 7 Q 2 9 s d W 1 u M j Q 3 J n F 1 b 3 Q 7 L C Z x d W 9 0 O 0 N v b H V t b j I 0 O C Z x d W 9 0 O y w m c X V v d D t D b 2 x 1 b W 4 y N D k m c X V v d D s s J n F 1 b 3 Q 7 Q 2 9 s d W 1 u M j U w J n F 1 b 3 Q 7 L C Z x d W 9 0 O 0 N v b H V t b j I 1 M S Z x d W 9 0 O y w m c X V v d D t D b 2 x 1 b W 4 y N T I m c X V v d D s s J n F 1 b 3 Q 7 Q 2 9 s d W 1 u M j U z J n F 1 b 3 Q 7 L C Z x d W 9 0 O 0 N v b H V t b j I 1 N C Z x d W 9 0 O y w m c X V v d D t D b 2 x 1 b W 4 y N T U m c X V v d D s s J n F 1 b 3 Q 7 Q 2 9 s d W 1 u M j U 2 J n F 1 b 3 Q 7 L C Z x d W 9 0 O 0 N v b H V t b j I 1 N y Z x d W 9 0 O y w m c X V v d D t D b 2 x 1 b W 4 y N T g m c X V v d D s s J n F 1 b 3 Q 7 Q 2 9 s d W 1 u M j U 5 J n F 1 b 3 Q 7 L C Z x d W 9 0 O 0 N v b H V t b j I 2 M C Z x d W 9 0 O y w m c X V v d D t D b 2 x 1 b W 4 y N j E m c X V v d D s s J n F 1 b 3 Q 7 Q 2 9 s d W 1 u M j Y y J n F 1 b 3 Q 7 L C Z x d W 9 0 O 0 N v b H V t b j I 2 M y Z x d W 9 0 O y w m c X V v d D t D b 2 x 1 b W 4 y N j Q m c X V v d D s s J n F 1 b 3 Q 7 Q 2 9 s d W 1 u M j Y 1 J n F 1 b 3 Q 7 L C Z x d W 9 0 O 0 N v b H V t b j I 2 N i Z x d W 9 0 O y w m c X V v d D t D b 2 x 1 b W 4 y N j c m c X V v d D s s J n F 1 b 3 Q 7 Q 2 9 s d W 1 u M j Y 4 J n F 1 b 3 Q 7 L C Z x d W 9 0 O 0 N v b H V t b j I 2 O S Z x d W 9 0 O y w m c X V v d D t D b 2 x 1 b W 4 y N z A m c X V v d D s s J n F 1 b 3 Q 7 Q 2 9 s d W 1 u M j c x J n F 1 b 3 Q 7 L C Z x d W 9 0 O 0 N v b H V t b j I 3 M i Z x d W 9 0 O y w m c X V v d D t D b 2 x 1 b W 4 y N z M m c X V v d D s s J n F 1 b 3 Q 7 Q 2 9 s d W 1 u M j c 0 J n F 1 b 3 Q 7 L C Z x d W 9 0 O 0 N v b H V t b j I 3 N S Z x d W 9 0 O y w m c X V v d D t D b 2 x 1 b W 4 y N z Y m c X V v d D s s J n F 1 b 3 Q 7 Q 2 9 s d W 1 u M j c 3 J n F 1 b 3 Q 7 L C Z x d W 9 0 O 0 N v b H V t b j I 3 O C Z x d W 9 0 O y w m c X V v d D t D b 2 x 1 b W 4 y N z k m c X V v d D s s J n F 1 b 3 Q 7 Q 2 9 s d W 1 u M j g w J n F 1 b 3 Q 7 L C Z x d W 9 0 O 0 N v b H V t b j I 4 M S Z x d W 9 0 O y w m c X V v d D t D b 2 x 1 b W 4 y O D I m c X V v d D s s J n F 1 b 3 Q 7 Q 2 9 s d W 1 u M j g z J n F 1 b 3 Q 7 L C Z x d W 9 0 O 0 N v b H V t b j I 4 N C Z x d W 9 0 O y w m c X V v d D t D b 2 x 1 b W 4 y O D U m c X V v d D s s J n F 1 b 3 Q 7 Q 2 9 s d W 1 u M j g 2 J n F 1 b 3 Q 7 L C Z x d W 9 0 O 0 N v b H V t b j I 4 N y Z x d W 9 0 O y w m c X V v d D t D b 2 x 1 b W 4 y O D g m c X V v d D s s J n F 1 b 3 Q 7 Q 2 9 s d W 1 u M j g 5 J n F 1 b 3 Q 7 L C Z x d W 9 0 O 0 N v b H V t b j I 5 M C Z x d W 9 0 O y w m c X V v d D t D b 2 x 1 b W 4 y O T E m c X V v d D s s J n F 1 b 3 Q 7 Q 2 9 s d W 1 u M j k y J n F 1 b 3 Q 7 L C Z x d W 9 0 O 0 N v b H V t b j I 5 M y Z x d W 9 0 O y w m c X V v d D t D b 2 x 1 b W 4 y O T Q m c X V v d D s s J n F 1 b 3 Q 7 Q 2 9 s d W 1 u M j k 1 J n F 1 b 3 Q 7 L C Z x d W 9 0 O 0 N v b H V t b j I 5 N i Z x d W 9 0 O y w m c X V v d D t D b 2 x 1 b W 4 y O T c m c X V v d D s s J n F 1 b 3 Q 7 Q 2 9 s d W 1 u M j k 4 J n F 1 b 3 Q 7 L C Z x d W 9 0 O 0 N v b H V t b j I 5 O S Z x d W 9 0 O y w m c X V v d D t D b 2 x 1 b W 4 z M D A m c X V v d D s s J n F 1 b 3 Q 7 Q 2 9 s d W 1 u M z A x J n F 1 b 3 Q 7 L C Z x d W 9 0 O 0 N v b H V t b j M w M i Z x d W 9 0 O y w m c X V v d D t D b 2 x 1 b W 4 z M D M m c X V v d D s s J n F 1 b 3 Q 7 Q 2 9 s d W 1 u M z A 0 J n F 1 b 3 Q 7 L C Z x d W 9 0 O 0 N v b H V t b j M w N S Z x d W 9 0 O y w m c X V v d D t D b 2 x 1 b W 4 z M D Y m c X V v d D s s J n F 1 b 3 Q 7 Q 2 9 s d W 1 u M z A 3 J n F 1 b 3 Q 7 L C Z x d W 9 0 O 0 N v b H V t b j M w O C Z x d W 9 0 O y w m c X V v d D t D b 2 x 1 b W 4 z M D k m c X V v d D s s J n F 1 b 3 Q 7 Q 2 9 s d W 1 u M z E w J n F 1 b 3 Q 7 L C Z x d W 9 0 O 0 N v b H V t b j M x M S Z x d W 9 0 O y w m c X V v d D t D b 2 x 1 b W 4 z M T I m c X V v d D s s J n F 1 b 3 Q 7 Q 2 9 s d W 1 u M z E z J n F 1 b 3 Q 7 L C Z x d W 9 0 O 0 N v b H V t b j M x N C Z x d W 9 0 O y w m c X V v d D t D b 2 x 1 b W 4 z M T U m c X V v d D s s J n F 1 b 3 Q 7 Q 2 9 s d W 1 u M z E 2 J n F 1 b 3 Q 7 L C Z x d W 9 0 O 0 N v b H V t b j M x N y Z x d W 9 0 O y w m c X V v d D t D b 2 x 1 b W 4 z M T g m c X V v d D s s J n F 1 b 3 Q 7 Q 2 9 s d W 1 u M z E 5 J n F 1 b 3 Q 7 L C Z x d W 9 0 O 0 N v b H V t b j M y M C Z x d W 9 0 O y w m c X V v d D t D b 2 x 1 b W 4 z M j E m c X V v d D s s J n F 1 b 3 Q 7 Q 2 9 s d W 1 u M z I y J n F 1 b 3 Q 7 L C Z x d W 9 0 O 0 N v b H V t b j M y M y Z x d W 9 0 O y w m c X V v d D t D b 2 x 1 b W 4 z M j Q m c X V v d D s s J n F 1 b 3 Q 7 Q 2 9 s d W 1 u M z I 1 J n F 1 b 3 Q 7 L C Z x d W 9 0 O 0 N v b H V t b j M y N i Z x d W 9 0 O y w m c X V v d D t D b 2 x 1 b W 4 z M j c m c X V v d D s s J n F 1 b 3 Q 7 Q 2 9 s d W 1 u M z I 4 J n F 1 b 3 Q 7 L C Z x d W 9 0 O 0 N v b H V t b j M y O S Z x d W 9 0 O y w m c X V v d D t D b 2 x 1 b W 4 z M z A m c X V v d D s s J n F 1 b 3 Q 7 Q 2 9 s d W 1 u M z M x J n F 1 b 3 Q 7 L C Z x d W 9 0 O 0 N v b H V t b j M z M i Z x d W 9 0 O y w m c X V v d D t D b 2 x 1 b W 4 z M z M m c X V v d D s s J n F 1 b 3 Q 7 Q 2 9 s d W 1 u M z M 0 J n F 1 b 3 Q 7 L C Z x d W 9 0 O 0 N v b H V t b j M z N S Z x d W 9 0 O y w m c X V v d D t D b 2 x 1 b W 4 z M z Y m c X V v d D s s J n F 1 b 3 Q 7 Q 2 9 s d W 1 u M z M 3 J n F 1 b 3 Q 7 L C Z x d W 9 0 O 0 N v b H V t b j M z O C Z x d W 9 0 O y w m c X V v d D t D b 2 x 1 b W 4 z M z k m c X V v d D s s J n F 1 b 3 Q 7 Q 2 9 s d W 1 u M z Q w J n F 1 b 3 Q 7 L C Z x d W 9 0 O 0 N v b H V t b j M 0 M S Z x d W 9 0 O y w m c X V v d D t D b 2 x 1 b W 4 z N D I m c X V v d D s s J n F 1 b 3 Q 7 Q 2 9 s d W 1 u M z Q z J n F 1 b 3 Q 7 L C Z x d W 9 0 O 0 N v b H V t b j M 0 N C Z x d W 9 0 O y w m c X V v d D t D b 2 x 1 b W 4 z N D U m c X V v d D s s J n F 1 b 3 Q 7 Q 2 9 s d W 1 u M z Q 2 J n F 1 b 3 Q 7 L C Z x d W 9 0 O 0 N v b H V t b j M 0 N y Z x d W 9 0 O y w m c X V v d D t D b 2 x 1 b W 4 z N D g m c X V v d D s s J n F 1 b 3 Q 7 Q 2 9 s d W 1 u M z Q 5 J n F 1 b 3 Q 7 L C Z x d W 9 0 O 0 N v b H V t b j M 1 M C Z x d W 9 0 O y w m c X V v d D t D b 2 x 1 b W 4 z N T E m c X V v d D s s J n F 1 b 3 Q 7 Q 2 9 s d W 1 u M z U y J n F 1 b 3 Q 7 L C Z x d W 9 0 O 0 N v b H V t b j M 1 M y Z x d W 9 0 O y w m c X V v d D t D b 2 x 1 b W 4 z N T Q m c X V v d D s s J n F 1 b 3 Q 7 Q 2 9 s d W 1 u M z U 1 J n F 1 b 3 Q 7 L C Z x d W 9 0 O 0 N v b H V t b j M 1 N i Z x d W 9 0 O y w m c X V v d D t D b 2 x 1 b W 4 z N T c m c X V v d D s s J n F 1 b 3 Q 7 Q 2 9 s d W 1 u M z U 4 J n F 1 b 3 Q 7 L C Z x d W 9 0 O 0 N v b H V t b j M 1 O S Z x d W 9 0 O y w m c X V v d D t D b 2 x 1 b W 4 z N j A m c X V v d D s s J n F 1 b 3 Q 7 Q 2 9 s d W 1 u M z Y x J n F 1 b 3 Q 7 L C Z x d W 9 0 O 0 N v b H V t b j M 2 M i Z x d W 9 0 O y w m c X V v d D t D b 2 x 1 b W 4 z N j M m c X V v d D s s J n F 1 b 3 Q 7 Q 2 9 s d W 1 u M z Y 0 J n F 1 b 3 Q 7 L C Z x d W 9 0 O 0 N v b H V t b j M 2 N S Z x d W 9 0 O y w m c X V v d D t D b 2 x 1 b W 4 z N j Y m c X V v d D s s J n F 1 b 3 Q 7 Q 2 9 s d W 1 u M z Y 3 J n F 1 b 3 Q 7 L C Z x d W 9 0 O 0 N v b H V t b j M 2 O C Z x d W 9 0 O y w m c X V v d D t D b 2 x 1 b W 4 z N j k m c X V v d D s s J n F 1 b 3 Q 7 Q 2 9 s d W 1 u M z c w J n F 1 b 3 Q 7 L C Z x d W 9 0 O 0 N v b H V t b j M 3 M S Z x d W 9 0 O y w m c X V v d D t D b 2 x 1 b W 4 z N z I m c X V v d D s s J n F 1 b 3 Q 7 Q 2 9 s d W 1 u M z c z J n F 1 b 3 Q 7 L C Z x d W 9 0 O 0 N v b H V t b j M 3 N C Z x d W 9 0 O y w m c X V v d D t D b 2 x 1 b W 4 z N z U m c X V v d D s s J n F 1 b 3 Q 7 Q 2 9 s d W 1 u M z c 2 J n F 1 b 3 Q 7 L C Z x d W 9 0 O 0 N v b H V t b j M 3 N y Z x d W 9 0 O y w m c X V v d D t D b 2 x 1 b W 4 z N z g m c X V v d D s s J n F 1 b 3 Q 7 Q 2 9 s d W 1 u M z c 5 J n F 1 b 3 Q 7 L C Z x d W 9 0 O 0 N v b H V t b j M 4 M C Z x d W 9 0 O y w m c X V v d D t D b 2 x 1 b W 4 z O D E m c X V v d D s s J n F 1 b 3 Q 7 Q 2 9 s d W 1 u M z g y J n F 1 b 3 Q 7 L C Z x d W 9 0 O 0 N v b H V t b j M 4 M y Z x d W 9 0 O y w m c X V v d D t D b 2 x 1 b W 4 z O D Q m c X V v d D s s J n F 1 b 3 Q 7 Q 2 9 s d W 1 u M z g 1 J n F 1 b 3 Q 7 L C Z x d W 9 0 O 0 N v b H V t b j M 4 N i Z x d W 9 0 O y w m c X V v d D t D b 2 x 1 b W 4 z O D c m c X V v d D s s J n F 1 b 3 Q 7 Q 2 9 s d W 1 u M z g 4 J n F 1 b 3 Q 7 L C Z x d W 9 0 O 0 N v b H V t b j M 4 O S Z x d W 9 0 O y w m c X V v d D t D b 2 x 1 b W 4 z O T A m c X V v d D s s J n F 1 b 3 Q 7 Q 2 9 s d W 1 u M z k x J n F 1 b 3 Q 7 L C Z x d W 9 0 O 0 N v b H V t b j M 5 M i Z x d W 9 0 O y w m c X V v d D t D b 2 x 1 b W 4 z O T M m c X V v d D s s J n F 1 b 3 Q 7 Q 2 9 s d W 1 u M z k 0 J n F 1 b 3 Q 7 L C Z x d W 9 0 O 0 N v b H V t b j M 5 N S Z x d W 9 0 O y w m c X V v d D t D b 2 x 1 b W 4 z O T Y m c X V v d D s s J n F 1 b 3 Q 7 Q 2 9 s d W 1 u M z k 3 J n F 1 b 3 Q 7 L C Z x d W 9 0 O 0 N v b H V t b j M 5 O C Z x d W 9 0 O y w m c X V v d D t D b 2 x 1 b W 4 z O T k m c X V v d D s s J n F 1 b 3 Q 7 Q 2 9 s d W 1 u N D A w J n F 1 b 3 Q 7 L C Z x d W 9 0 O 0 N v b H V t b j Q w M S Z x d W 9 0 O y w m c X V v d D t D b 2 x 1 b W 4 0 M D I m c X V v d D s s J n F 1 b 3 Q 7 Q 2 9 s d W 1 u N D A z J n F 1 b 3 Q 7 L C Z x d W 9 0 O 0 N v b H V t b j Q w N C Z x d W 9 0 O y w m c X V v d D t D b 2 x 1 b W 4 0 M D U m c X V v d D s s J n F 1 b 3 Q 7 Q 2 9 s d W 1 u N D A 2 J n F 1 b 3 Q 7 L C Z x d W 9 0 O 0 N v b H V t b j Q w N y Z x d W 9 0 O y w m c X V v d D t D b 2 x 1 b W 4 0 M D g m c X V v d D s s J n F 1 b 3 Q 7 Q 2 9 s d W 1 u N D A 5 J n F 1 b 3 Q 7 L C Z x d W 9 0 O 0 N v b H V t b j Q x M C Z x d W 9 0 O y w m c X V v d D t D b 2 x 1 b W 4 0 M T E m c X V v d D s s J n F 1 b 3 Q 7 Q 2 9 s d W 1 u N D E y J n F 1 b 3 Q 7 L C Z x d W 9 0 O 0 N v b H V t b j Q x M y Z x d W 9 0 O y w m c X V v d D t D b 2 x 1 b W 4 0 M T Q m c X V v d D s s J n F 1 b 3 Q 7 Q 2 9 s d W 1 u N D E 1 J n F 1 b 3 Q 7 L C Z x d W 9 0 O 0 N v b H V t b j Q x N i Z x d W 9 0 O y w m c X V v d D t D b 2 x 1 b W 4 0 M T c m c X V v d D s s J n F 1 b 3 Q 7 Q 2 9 s d W 1 u N D E 4 J n F 1 b 3 Q 7 L C Z x d W 9 0 O 0 N v b H V t b j Q x O S Z x d W 9 0 O y w m c X V v d D t D b 2 x 1 b W 4 0 M j A m c X V v d D s s J n F 1 b 3 Q 7 Q 2 9 s d W 1 u N D I x J n F 1 b 3 Q 7 L C Z x d W 9 0 O 0 N v b H V t b j Q y M i Z x d W 9 0 O y w m c X V v d D t D b 2 x 1 b W 4 0 M j M m c X V v d D s s J n F 1 b 3 Q 7 Q 2 9 s d W 1 u N D I 0 J n F 1 b 3 Q 7 L C Z x d W 9 0 O 0 N v b H V t b j Q y N S Z x d W 9 0 O y w m c X V v d D t D b 2 x 1 b W 4 0 M j Y m c X V v d D s s J n F 1 b 3 Q 7 Q 2 9 s d W 1 u N D I 3 J n F 1 b 3 Q 7 L C Z x d W 9 0 O 0 N v b H V t b j Q y O C Z x d W 9 0 O y w m c X V v d D t D b 2 x 1 b W 4 0 M j k m c X V v d D s s J n F 1 b 3 Q 7 Q 2 9 s d W 1 u N D M w J n F 1 b 3 Q 7 L C Z x d W 9 0 O 0 N v b H V t b j Q z M S Z x d W 9 0 O y w m c X V v d D t D b 2 x 1 b W 4 0 M z I m c X V v d D s s J n F 1 b 3 Q 7 Q 2 9 s d W 1 u N D M z J n F 1 b 3 Q 7 L C Z x d W 9 0 O 0 N v b H V t b j Q z N C Z x d W 9 0 O y w m c X V v d D t D b 2 x 1 b W 4 0 M z U m c X V v d D s s J n F 1 b 3 Q 7 Q 2 9 s d W 1 u N D M 2 J n F 1 b 3 Q 7 L C Z x d W 9 0 O 0 N v b H V t b j Q z N y Z x d W 9 0 O y w m c X V v d D t D b 2 x 1 b W 4 0 M z g m c X V v d D s s J n F 1 b 3 Q 7 Q 2 9 s d W 1 u N D M 5 J n F 1 b 3 Q 7 L C Z x d W 9 0 O 0 N v b H V t b j Q 0 M C Z x d W 9 0 O y w m c X V v d D t D b 2 x 1 b W 4 0 N D E m c X V v d D s s J n F 1 b 3 Q 7 Q 2 9 s d W 1 u N D Q y J n F 1 b 3 Q 7 L C Z x d W 9 0 O 0 N v b H V t b j Q 0 M y Z x d W 9 0 O y w m c X V v d D t D b 2 x 1 b W 4 0 N D Q m c X V v d D s s J n F 1 b 3 Q 7 Q 2 9 s d W 1 u N D Q 1 J n F 1 b 3 Q 7 L C Z x d W 9 0 O 0 N v b H V t b j Q 0 N i Z x d W 9 0 O y w m c X V v d D t D b 2 x 1 b W 4 0 N D c m c X V v d D s s J n F 1 b 3 Q 7 Q 2 9 s d W 1 u N D Q 4 J n F 1 b 3 Q 7 L C Z x d W 9 0 O 0 N v b H V t b j Q 0 O S Z x d W 9 0 O y w m c X V v d D t D b 2 x 1 b W 4 0 N T A m c X V v d D s s J n F 1 b 3 Q 7 Q 2 9 s d W 1 u N D U x J n F 1 b 3 Q 7 L C Z x d W 9 0 O 0 N v b H V t b j Q 1 M i Z x d W 9 0 O y w m c X V v d D t D b 2 x 1 b W 4 0 N T M m c X V v d D s s J n F 1 b 3 Q 7 Q 2 9 s d W 1 u N D U 0 J n F 1 b 3 Q 7 L C Z x d W 9 0 O 0 N v b H V t b j Q 1 N S Z x d W 9 0 O y w m c X V v d D t D b 2 x 1 b W 4 0 N T Y m c X V v d D s s J n F 1 b 3 Q 7 Q 2 9 s d W 1 u N D U 3 J n F 1 b 3 Q 7 L C Z x d W 9 0 O 0 N v b H V t b j Q 1 O C Z x d W 9 0 O y w m c X V v d D t D b 2 x 1 b W 4 0 N T k m c X V v d D s s J n F 1 b 3 Q 7 Q 2 9 s d W 1 u N D Y w J n F 1 b 3 Q 7 L C Z x d W 9 0 O 0 N v b H V t b j Q 2 M S Z x d W 9 0 O y w m c X V v d D t D b 2 x 1 b W 4 0 N j I m c X V v d D s s J n F 1 b 3 Q 7 Q 2 9 s d W 1 u N D Y z J n F 1 b 3 Q 7 L C Z x d W 9 0 O 0 N v b H V t b j Q 2 N C Z x d W 9 0 O y w m c X V v d D t D b 2 x 1 b W 4 0 N j U m c X V v d D s s J n F 1 b 3 Q 7 Q 2 9 s d W 1 u N D Y 2 J n F 1 b 3 Q 7 L C Z x d W 9 0 O 0 N v b H V t b j Q 2 N y Z x d W 9 0 O y w m c X V v d D t D b 2 x 1 b W 4 0 N j g m c X V v d D s s J n F 1 b 3 Q 7 Q 2 9 s d W 1 u N D Y 5 J n F 1 b 3 Q 7 L C Z x d W 9 0 O 0 N v b H V t b j Q 3 M C Z x d W 9 0 O y w m c X V v d D t D b 2 x 1 b W 4 0 N z E m c X V v d D s s J n F 1 b 3 Q 7 Q 2 9 s d W 1 u N D c y J n F 1 b 3 Q 7 L C Z x d W 9 0 O 0 N v b H V t b j Q 3 M y Z x d W 9 0 O y w m c X V v d D t D b 2 x 1 b W 4 0 N z Q m c X V v d D s s J n F 1 b 3 Q 7 Q 2 9 s d W 1 u N D c 1 J n F 1 b 3 Q 7 L C Z x d W 9 0 O 0 N v b H V t b j Q 3 N i Z x d W 9 0 O y w m c X V v d D t D b 2 x 1 b W 4 0 N z c m c X V v d D s s J n F 1 b 3 Q 7 Q 2 9 s d W 1 u N D c 4 J n F 1 b 3 Q 7 L C Z x d W 9 0 O 0 N v b H V t b j Q 3 O S Z x d W 9 0 O y w m c X V v d D t D b 2 x 1 b W 4 0 O D A m c X V v d D s s J n F 1 b 3 Q 7 Q 2 9 s d W 1 u N D g x J n F 1 b 3 Q 7 L C Z x d W 9 0 O 0 N v b H V t b j Q 4 M i Z x d W 9 0 O y w m c X V v d D t D b 2 x 1 b W 4 0 O D M m c X V v d D s s J n F 1 b 3 Q 7 Q 2 9 s d W 1 u N D g 0 J n F 1 b 3 Q 7 L C Z x d W 9 0 O 0 N v b H V t b j Q 4 N S Z x d W 9 0 O y w m c X V v d D t D b 2 x 1 b W 4 0 O D Y m c X V v d D s s J n F 1 b 3 Q 7 Q 2 9 s d W 1 u N D g 3 J n F 1 b 3 Q 7 L C Z x d W 9 0 O 0 N v b H V t b j Q 4 O C Z x d W 9 0 O y w m c X V v d D t D b 2 x 1 b W 4 0 O D k m c X V v d D s s J n F 1 b 3 Q 7 Q 2 9 s d W 1 u N D k w J n F 1 b 3 Q 7 L C Z x d W 9 0 O 0 N v b H V t b j Q 5 M S Z x d W 9 0 O y w m c X V v d D t D b 2 x 1 b W 4 0 O T I m c X V v d D s s J n F 1 b 3 Q 7 Q 2 9 s d W 1 u N D k z J n F 1 b 3 Q 7 L C Z x d W 9 0 O 0 N v b H V t b j Q 5 N C Z x d W 9 0 O y w m c X V v d D t D b 2 x 1 b W 4 0 O T U m c X V v d D s s J n F 1 b 3 Q 7 Q 2 9 s d W 1 u N D k 2 J n F 1 b 3 Q 7 L C Z x d W 9 0 O 0 N v b H V t b j Q 5 N y Z x d W 9 0 O y w m c X V v d D t D b 2 x 1 b W 4 0 O T g m c X V v d D s s J n F 1 b 3 Q 7 Q 2 9 s d W 1 u N D k 5 J n F 1 b 3 Q 7 L C Z x d W 9 0 O 0 N v b H V t b j U w M C Z x d W 9 0 O y w m c X V v d D t D b 2 x 1 b W 4 1 M D E m c X V v d D s s J n F 1 b 3 Q 7 Q 2 9 s d W 1 u N T A y J n F 1 b 3 Q 7 L C Z x d W 9 0 O 0 N v b H V t b j U w M y Z x d W 9 0 O y w m c X V v d D t D b 2 x 1 b W 4 1 M D Q m c X V v d D s s J n F 1 b 3 Q 7 Q 2 9 s d W 1 u N T A 1 J n F 1 b 3 Q 7 L C Z x d W 9 0 O 0 N v b H V t b j U w N i Z x d W 9 0 O y w m c X V v d D t D b 2 x 1 b W 4 1 M D c m c X V v d D s s J n F 1 b 3 Q 7 Q 2 9 s d W 1 u N T A 4 J n F 1 b 3 Q 7 L C Z x d W 9 0 O 0 N v b H V t b j U w O S Z x d W 9 0 O y w m c X V v d D t D b 2 x 1 b W 4 1 M T A m c X V v d D s s J n F 1 b 3 Q 7 Q 2 9 s d W 1 u N T E x J n F 1 b 3 Q 7 L C Z x d W 9 0 O 0 N v b H V t b j U x M i Z x d W 9 0 O y w m c X V v d D t D b 2 x 1 b W 4 1 M T M m c X V v d D s s J n F 1 b 3 Q 7 Q 2 9 s d W 1 u N T E 0 J n F 1 b 3 Q 7 L C Z x d W 9 0 O 0 N v b H V t b j U x N S Z x d W 9 0 O y w m c X V v d D t D b 2 x 1 b W 4 1 M T Y m c X V v d D s s J n F 1 b 3 Q 7 Q 2 9 s d W 1 u N T E 3 J n F 1 b 3 Q 7 L C Z x d W 9 0 O 0 N v b H V t b j U x O C Z x d W 9 0 O y w m c X V v d D t D b 2 x 1 b W 4 1 M T k m c X V v d D s s J n F 1 b 3 Q 7 Q 2 9 s d W 1 u N T I w J n F 1 b 3 Q 7 L C Z x d W 9 0 O 0 N v b H V t b j U y M S Z x d W 9 0 O y w m c X V v d D t D b 2 x 1 b W 4 1 M j I m c X V v d D s s J n F 1 b 3 Q 7 Q 2 9 s d W 1 u N T I z J n F 1 b 3 Q 7 L C Z x d W 9 0 O 0 N v b H V t b j U y N C Z x d W 9 0 O y w m c X V v d D t D b 2 x 1 b W 4 1 M j U m c X V v d D s s J n F 1 b 3 Q 7 Q 2 9 s d W 1 u N T I 2 J n F 1 b 3 Q 7 L C Z x d W 9 0 O 0 N v b H V t b j U y N y Z x d W 9 0 O y w m c X V v d D t D b 2 x 1 b W 4 1 M j g m c X V v d D s s J n F 1 b 3 Q 7 Q 2 9 s d W 1 u N T I 5 J n F 1 b 3 Q 7 L C Z x d W 9 0 O 0 N v b H V t b j U z M C Z x d W 9 0 O y w m c X V v d D t D b 2 x 1 b W 4 1 M z E m c X V v d D s s J n F 1 b 3 Q 7 Q 2 9 s d W 1 u N T M y J n F 1 b 3 Q 7 L C Z x d W 9 0 O 0 N v b H V t b j U z M y Z x d W 9 0 O y w m c X V v d D t D b 2 x 1 b W 4 1 M z Q m c X V v d D s s J n F 1 b 3 Q 7 Q 2 9 s d W 1 u N T M 1 J n F 1 b 3 Q 7 L C Z x d W 9 0 O 0 N v b H V t b j U z N i Z x d W 9 0 O y w m c X V v d D t D b 2 x 1 b W 4 1 M z c m c X V v d D s s J n F 1 b 3 Q 7 Q 2 9 s d W 1 u N T M 4 J n F 1 b 3 Q 7 L C Z x d W 9 0 O 0 N v b H V t b j U z O S Z x d W 9 0 O y w m c X V v d D t D b 2 x 1 b W 4 1 N D A m c X V v d D s s J n F 1 b 3 Q 7 Q 2 9 s d W 1 u N T Q x J n F 1 b 3 Q 7 L C Z x d W 9 0 O 0 N v b H V t b j U 0 M i Z x d W 9 0 O y w m c X V v d D t D b 2 x 1 b W 4 1 N D M m c X V v d D s s J n F 1 b 3 Q 7 Q 2 9 s d W 1 u N T Q 0 J n F 1 b 3 Q 7 L C Z x d W 9 0 O 0 N v b H V t b j U 0 N S Z x d W 9 0 O y w m c X V v d D t D b 2 x 1 b W 4 1 N D Y m c X V v d D s s J n F 1 b 3 Q 7 Q 2 9 s d W 1 u N T Q 3 J n F 1 b 3 Q 7 L C Z x d W 9 0 O 0 N v b H V t b j U 0 O C Z x d W 9 0 O y w m c X V v d D t D b 2 x 1 b W 4 1 N D k m c X V v d D s s J n F 1 b 3 Q 7 Q 2 9 s d W 1 u N T U w J n F 1 b 3 Q 7 L C Z x d W 9 0 O 0 N v b H V t b j U 1 M S Z x d W 9 0 O y w m c X V v d D t D b 2 x 1 b W 4 1 N T I m c X V v d D s s J n F 1 b 3 Q 7 Q 2 9 s d W 1 u N T U z J n F 1 b 3 Q 7 L C Z x d W 9 0 O 0 N v b H V t b j U 1 N C Z x d W 9 0 O y w m c X V v d D t D b 2 x 1 b W 4 1 N T U m c X V v d D s s J n F 1 b 3 Q 7 Q 2 9 s d W 1 u N T U 2 J n F 1 b 3 Q 7 L C Z x d W 9 0 O 0 N v b H V t b j U 1 N y Z x d W 9 0 O y w m c X V v d D t D b 2 x 1 b W 4 1 N T g m c X V v d D s s J n F 1 b 3 Q 7 Q 2 9 s d W 1 u N T U 5 J n F 1 b 3 Q 7 L C Z x d W 9 0 O 0 N v b H V t b j U 2 M C Z x d W 9 0 O y w m c X V v d D t D b 2 x 1 b W 4 1 N j E m c X V v d D s s J n F 1 b 3 Q 7 Q 2 9 s d W 1 u N T Y y J n F 1 b 3 Q 7 L C Z x d W 9 0 O 0 N v b H V t b j U 2 M y Z x d W 9 0 O y w m c X V v d D t D b 2 x 1 b W 4 1 N j Q m c X V v d D s s J n F 1 b 3 Q 7 Q 2 9 s d W 1 u N T Y 1 J n F 1 b 3 Q 7 L C Z x d W 9 0 O 0 N v b H V t b j U 2 N i Z x d W 9 0 O y w m c X V v d D t D b 2 x 1 b W 4 1 N j c m c X V v d D s s J n F 1 b 3 Q 7 Q 2 9 s d W 1 u N T Y 4 J n F 1 b 3 Q 7 L C Z x d W 9 0 O 0 N v b H V t b j U 2 O S Z x d W 9 0 O y w m c X V v d D t D b 2 x 1 b W 4 1 N z A m c X V v d D s s J n F 1 b 3 Q 7 Q 2 9 s d W 1 u N T c x J n F 1 b 3 Q 7 L C Z x d W 9 0 O 0 N v b H V t b j U 3 M i Z x d W 9 0 O y w m c X V v d D t D b 2 x 1 b W 4 1 N z M m c X V v d D s s J n F 1 b 3 Q 7 Q 2 9 s d W 1 u N T c 0 J n F 1 b 3 Q 7 L C Z x d W 9 0 O 0 N v b H V t b j U 3 N S Z x d W 9 0 O y w m c X V v d D t D b 2 x 1 b W 4 1 N z Y m c X V v d D s s J n F 1 b 3 Q 7 Q 2 9 s d W 1 u N T c 3 J n F 1 b 3 Q 7 L C Z x d W 9 0 O 0 N v b H V t b j U 3 O C Z x d W 9 0 O y w m c X V v d D t D b 2 x 1 b W 4 1 N z k m c X V v d D s s J n F 1 b 3 Q 7 Q 2 9 s d W 1 u N T g w J n F 1 b 3 Q 7 L C Z x d W 9 0 O 0 N v b H V t b j U 4 M S Z x d W 9 0 O y w m c X V v d D t D b 2 x 1 b W 4 1 O D I m c X V v d D s s J n F 1 b 3 Q 7 Q 2 9 s d W 1 u N T g z J n F 1 b 3 Q 7 L C Z x d W 9 0 O 0 N v b H V t b j U 4 N C Z x d W 9 0 O y w m c X V v d D t D b 2 x 1 b W 4 1 O D U m c X V v d D s s J n F 1 b 3 Q 7 Q 2 9 s d W 1 u N T g 2 J n F 1 b 3 Q 7 L C Z x d W 9 0 O 0 N v b H V t b j U 4 N y Z x d W 9 0 O y w m c X V v d D t D b 2 x 1 b W 4 1 O D g m c X V v d D s s J n F 1 b 3 Q 7 Q 2 9 s d W 1 u N T g 5 J n F 1 b 3 Q 7 L C Z x d W 9 0 O 0 N v b H V t b j U 5 M C Z x d W 9 0 O y w m c X V v d D t D b 2 x 1 b W 4 1 O T E m c X V v d D s s J n F 1 b 3 Q 7 Q 2 9 s d W 1 u N T k y J n F 1 b 3 Q 7 L C Z x d W 9 0 O 0 N v b H V t b j U 5 M y Z x d W 9 0 O y w m c X V v d D t D b 2 x 1 b W 4 1 O T Q m c X V v d D s s J n F 1 b 3 Q 7 Q 2 9 s d W 1 u N T k 1 J n F 1 b 3 Q 7 L C Z x d W 9 0 O 0 N v b H V t b j U 5 N i Z x d W 9 0 O y w m c X V v d D t D b 2 x 1 b W 4 1 O T c m c X V v d D s s J n F 1 b 3 Q 7 Q 2 9 s d W 1 u N T k 4 J n F 1 b 3 Q 7 L C Z x d W 9 0 O 0 N v b H V t b j U 5 O S Z x d W 9 0 O y w m c X V v d D t D b 2 x 1 b W 4 2 M D A m c X V v d D s s J n F 1 b 3 Q 7 Q 2 9 s d W 1 u N j A x J n F 1 b 3 Q 7 L C Z x d W 9 0 O 0 N v b H V t b j Y w M i Z x d W 9 0 O y w m c X V v d D t D b 2 x 1 b W 4 2 M D M m c X V v d D s s J n F 1 b 3 Q 7 Q 2 9 s d W 1 u N j A 0 J n F 1 b 3 Q 7 L C Z x d W 9 0 O 0 N v b H V t b j Y w N S Z x d W 9 0 O y w m c X V v d D t D b 2 x 1 b W 4 2 M D Y m c X V v d D s s J n F 1 b 3 Q 7 Q 2 9 s d W 1 u N j A 3 J n F 1 b 3 Q 7 L C Z x d W 9 0 O 0 N v b H V t b j Y w O C Z x d W 9 0 O y w m c X V v d D t D b 2 x 1 b W 4 2 M D k m c X V v d D s s J n F 1 b 3 Q 7 Q 2 9 s d W 1 u N j E w J n F 1 b 3 Q 7 L C Z x d W 9 0 O 0 N v b H V t b j Y x M S Z x d W 9 0 O y w m c X V v d D t D b 2 x 1 b W 4 2 M T I m c X V v d D s s J n F 1 b 3 Q 7 Q 2 9 s d W 1 u N j E z J n F 1 b 3 Q 7 L C Z x d W 9 0 O 0 N v b H V t b j Y x N C Z x d W 9 0 O y w m c X V v d D t D b 2 x 1 b W 4 2 M T U m c X V v d D s s J n F 1 b 3 Q 7 Q 2 9 s d W 1 u N j E 2 J n F 1 b 3 Q 7 L C Z x d W 9 0 O 0 N v b H V t b j Y x N y Z x d W 9 0 O y w m c X V v d D t D b 2 x 1 b W 4 2 M T g m c X V v d D s s J n F 1 b 3 Q 7 Q 2 9 s d W 1 u N j E 5 J n F 1 b 3 Q 7 L C Z x d W 9 0 O 0 N v b H V t b j Y y M C Z x d W 9 0 O y w m c X V v d D t D b 2 x 1 b W 4 2 M j E m c X V v d D s s J n F 1 b 3 Q 7 Q 2 9 s d W 1 u N j I y J n F 1 b 3 Q 7 L C Z x d W 9 0 O 0 N v b H V t b j Y y M y Z x d W 9 0 O y w m c X V v d D t D b 2 x 1 b W 4 2 M j Q m c X V v d D s s J n F 1 b 3 Q 7 Q 2 9 s d W 1 u N j I 1 J n F 1 b 3 Q 7 L C Z x d W 9 0 O 0 N v b H V t b j Y y N i Z x d W 9 0 O y w m c X V v d D t D b 2 x 1 b W 4 2 M j c m c X V v d D s s J n F 1 b 3 Q 7 Q 2 9 s d W 1 u N j I 4 J n F 1 b 3 Q 7 L C Z x d W 9 0 O 0 N v b H V t b j Y y O S Z x d W 9 0 O y w m c X V v d D t D b 2 x 1 b W 4 2 M z A m c X V v d D s s J n F 1 b 3 Q 7 Q 2 9 s d W 1 u N j M x J n F 1 b 3 Q 7 L C Z x d W 9 0 O 0 N v b H V t b j Y z M i Z x d W 9 0 O y w m c X V v d D t D b 2 x 1 b W 4 2 M z M m c X V v d D s s J n F 1 b 3 Q 7 Q 2 9 s d W 1 u N j M 0 J n F 1 b 3 Q 7 L C Z x d W 9 0 O 0 N v b H V t b j Y z N S Z x d W 9 0 O y w m c X V v d D t D b 2 x 1 b W 4 2 M z Y m c X V v d D s s J n F 1 b 3 Q 7 Q 2 9 s d W 1 u N j M 3 J n F 1 b 3 Q 7 L C Z x d W 9 0 O 0 N v b H V t b j Y z O C Z x d W 9 0 O y w m c X V v d D t D b 2 x 1 b W 4 2 M z k m c X V v d D s s J n F 1 b 3 Q 7 Q 2 9 s d W 1 u N j Q w J n F 1 b 3 Q 7 L C Z x d W 9 0 O 0 N v b H V t b j Y 0 M S Z x d W 9 0 O y w m c X V v d D t D b 2 x 1 b W 4 2 N D I m c X V v d D s s J n F 1 b 3 Q 7 Q 2 9 s d W 1 u N j Q z J n F 1 b 3 Q 7 L C Z x d W 9 0 O 0 N v b H V t b j Y 0 N C Z x d W 9 0 O y w m c X V v d D t D b 2 x 1 b W 4 2 N D U m c X V v d D s s J n F 1 b 3 Q 7 Q 2 9 s d W 1 u N j Q 2 J n F 1 b 3 Q 7 L C Z x d W 9 0 O 0 N v b H V t b j Y 0 N y Z x d W 9 0 O y w m c X V v d D t D b 2 x 1 b W 4 2 N D g m c X V v d D s s J n F 1 b 3 Q 7 Q 2 9 s d W 1 u N j Q 5 J n F 1 b 3 Q 7 L C Z x d W 9 0 O 0 N v b H V t b j Y 1 M C Z x d W 9 0 O y w m c X V v d D t D b 2 x 1 b W 4 2 N T E m c X V v d D s s J n F 1 b 3 Q 7 Q 2 9 s d W 1 u N j U y J n F 1 b 3 Q 7 L C Z x d W 9 0 O 0 N v b H V t b j Y 1 M y Z x d W 9 0 O y w m c X V v d D t D b 2 x 1 b W 4 2 N T Q m c X V v d D s s J n F 1 b 3 Q 7 Q 2 9 s d W 1 u N j U 1 J n F 1 b 3 Q 7 L C Z x d W 9 0 O 0 N v b H V t b j Y 1 N i Z x d W 9 0 O y w m c X V v d D t D b 2 x 1 b W 4 2 N T c m c X V v d D s s J n F 1 b 3 Q 7 Q 2 9 s d W 1 u N j U 4 J n F 1 b 3 Q 7 L C Z x d W 9 0 O 0 N v b H V t b j Y 1 O S Z x d W 9 0 O y w m c X V v d D t D b 2 x 1 b W 4 2 N j A m c X V v d D s s J n F 1 b 3 Q 7 Q 2 9 s d W 1 u N j Y x J n F 1 b 3 Q 7 L C Z x d W 9 0 O 0 N v b H V t b j Y 2 M i Z x d W 9 0 O y w m c X V v d D t D b 2 x 1 b W 4 2 N j M m c X V v d D s s J n F 1 b 3 Q 7 Q 2 9 s d W 1 u N j Y 0 J n F 1 b 3 Q 7 L C Z x d W 9 0 O 0 N v b H V t b j Y 2 N S Z x d W 9 0 O y w m c X V v d D t D b 2 x 1 b W 4 2 N j Y m c X V v d D s s J n F 1 b 3 Q 7 Q 2 9 s d W 1 u N j Y 3 J n F 1 b 3 Q 7 L C Z x d W 9 0 O 0 N v b H V t b j Y 2 O C Z x d W 9 0 O y w m c X V v d D t D b 2 x 1 b W 4 2 N j k m c X V v d D s s J n F 1 b 3 Q 7 Q 2 9 s d W 1 u N j c w J n F 1 b 3 Q 7 L C Z x d W 9 0 O 0 N v b H V t b j Y 3 M S Z x d W 9 0 O y w m c X V v d D t D b 2 x 1 b W 4 2 N z I m c X V v d D s s J n F 1 b 3 Q 7 Q 2 9 s d W 1 u N j c z J n F 1 b 3 Q 7 L C Z x d W 9 0 O 0 N v b H V t b j Y 3 N C Z x d W 9 0 O y w m c X V v d D t D b 2 x 1 b W 4 2 N z U m c X V v d D s s J n F 1 b 3 Q 7 Q 2 9 s d W 1 u N j c 2 J n F 1 b 3 Q 7 L C Z x d W 9 0 O 0 N v b H V t b j Y 3 N y Z x d W 9 0 O y w m c X V v d D t D b 2 x 1 b W 4 2 N z g m c X V v d D s s J n F 1 b 3 Q 7 Q 2 9 s d W 1 u N j c 5 J n F 1 b 3 Q 7 L C Z x d W 9 0 O 0 N v b H V t b j Y 4 M C Z x d W 9 0 O y w m c X V v d D t D b 2 x 1 b W 4 2 O D E m c X V v d D s s J n F 1 b 3 Q 7 Q 2 9 s d W 1 u N j g y J n F 1 b 3 Q 7 L C Z x d W 9 0 O 0 N v b H V t b j Y 4 M y Z x d W 9 0 O y w m c X V v d D t D b 2 x 1 b W 4 2 O D Q m c X V v d D s s J n F 1 b 3 Q 7 Q 2 9 s d W 1 u N j g 1 J n F 1 b 3 Q 7 L C Z x d W 9 0 O 0 N v b H V t b j Y 4 N i Z x d W 9 0 O y w m c X V v d D t D b 2 x 1 b W 4 2 O D c m c X V v d D s s J n F 1 b 3 Q 7 Q 2 9 s d W 1 u N j g 4 J n F 1 b 3 Q 7 L C Z x d W 9 0 O 0 N v b H V t b j Y 4 O S Z x d W 9 0 O y w m c X V v d D t D b 2 x 1 b W 4 2 O T A m c X V v d D s s J n F 1 b 3 Q 7 Q 2 9 s d W 1 u N j k x J n F 1 b 3 Q 7 L C Z x d W 9 0 O 0 N v b H V t b j Y 5 M i Z x d W 9 0 O y w m c X V v d D t D b 2 x 1 b W 4 2 O T M m c X V v d D s s J n F 1 b 3 Q 7 Q 2 9 s d W 1 u N j k 0 J n F 1 b 3 Q 7 L C Z x d W 9 0 O 0 N v b H V t b j Y 5 N S Z x d W 9 0 O y w m c X V v d D t D b 2 x 1 b W 4 2 O T Y m c X V v d D s s J n F 1 b 3 Q 7 Q 2 9 s d W 1 u N j k 3 J n F 1 b 3 Q 7 L C Z x d W 9 0 O 0 N v b H V t b j Y 5 O C Z x d W 9 0 O y w m c X V v d D t D b 2 x 1 b W 4 2 O T k m c X V v d D s s J n F 1 b 3 Q 7 Q 2 9 s d W 1 u N z A w J n F 1 b 3 Q 7 L C Z x d W 9 0 O 0 N v b H V t b j c w M S Z x d W 9 0 O y w m c X V v d D t D b 2 x 1 b W 4 3 M D I m c X V v d D s s J n F 1 b 3 Q 7 Q 2 9 s d W 1 u N z A z J n F 1 b 3 Q 7 L C Z x d W 9 0 O 0 N v b H V t b j c w N C Z x d W 9 0 O y w m c X V v d D t D b 2 x 1 b W 4 3 M D U m c X V v d D s s J n F 1 b 3 Q 7 Q 2 9 s d W 1 u N z A 2 J n F 1 b 3 Q 7 L C Z x d W 9 0 O 0 N v b H V t b j c w N y Z x d W 9 0 O y w m c X V v d D t D b 2 x 1 b W 4 3 M D g m c X V v d D s s J n F 1 b 3 Q 7 Q 2 9 s d W 1 u N z A 5 J n F 1 b 3 Q 7 L C Z x d W 9 0 O 0 N v b H V t b j c x M C Z x d W 9 0 O y w m c X V v d D t D b 2 x 1 b W 4 3 M T E m c X V v d D s s J n F 1 b 3 Q 7 Q 2 9 s d W 1 u N z E y J n F 1 b 3 Q 7 L C Z x d W 9 0 O 0 N v b H V t b j c x M y Z x d W 9 0 O y w m c X V v d D t D b 2 x 1 b W 4 3 M T Q m c X V v d D s s J n F 1 b 3 Q 7 Q 2 9 s d W 1 u N z E 1 J n F 1 b 3 Q 7 L C Z x d W 9 0 O 0 N v b H V t b j c x N i Z x d W 9 0 O y w m c X V v d D t D b 2 x 1 b W 4 3 M T c m c X V v d D s s J n F 1 b 3 Q 7 Q 2 9 s d W 1 u N z E 4 J n F 1 b 3 Q 7 L C Z x d W 9 0 O 0 N v b H V t b j c x O S Z x d W 9 0 O y w m c X V v d D t D b 2 x 1 b W 4 3 M j A m c X V v d D s s J n F 1 b 3 Q 7 Q 2 9 s d W 1 u N z I x J n F 1 b 3 Q 7 L C Z x d W 9 0 O 0 N v b H V t b j c y M i Z x d W 9 0 O y w m c X V v d D t D b 2 x 1 b W 4 3 M j M m c X V v d D s s J n F 1 b 3 Q 7 Q 2 9 s d W 1 u N z I 0 J n F 1 b 3 Q 7 L C Z x d W 9 0 O 0 N v b H V t b j c y N S Z x d W 9 0 O y w m c X V v d D t D b 2 x 1 b W 4 3 M j Y m c X V v d D s s J n F 1 b 3 Q 7 Q 2 9 s d W 1 u N z I 3 J n F 1 b 3 Q 7 L C Z x d W 9 0 O 0 N v b H V t b j c y O C Z x d W 9 0 O y w m c X V v d D t D b 2 x 1 b W 4 3 M j k m c X V v d D s s J n F 1 b 3 Q 7 Q 2 9 s d W 1 u N z M w J n F 1 b 3 Q 7 L C Z x d W 9 0 O 0 N v b H V t b j c z M S Z x d W 9 0 O y w m c X V v d D t D b 2 x 1 b W 4 3 M z I m c X V v d D s s J n F 1 b 3 Q 7 Q 2 9 s d W 1 u N z M z J n F 1 b 3 Q 7 L C Z x d W 9 0 O 0 N v b H V t b j c z N C Z x d W 9 0 O y w m c X V v d D t D b 2 x 1 b W 4 3 M z U m c X V v d D s s J n F 1 b 3 Q 7 Q 2 9 s d W 1 u N z M 2 J n F 1 b 3 Q 7 L C Z x d W 9 0 O 0 N v b H V t b j c z N y Z x d W 9 0 O y w m c X V v d D t D b 2 x 1 b W 4 3 M z g m c X V v d D s s J n F 1 b 3 Q 7 Q 2 9 s d W 1 u N z M 5 J n F 1 b 3 Q 7 L C Z x d W 9 0 O 0 N v b H V t b j c 0 M C Z x d W 9 0 O y w m c X V v d D t D b 2 x 1 b W 4 3 N D E m c X V v d D s s J n F 1 b 3 Q 7 Q 2 9 s d W 1 u N z Q y J n F 1 b 3 Q 7 L C Z x d W 9 0 O 0 N v b H V t b j c 0 M y Z x d W 9 0 O y w m c X V v d D t D b 2 x 1 b W 4 3 N D Q m c X V v d D s s J n F 1 b 3 Q 7 Q 2 9 s d W 1 u N z Q 1 J n F 1 b 3 Q 7 L C Z x d W 9 0 O 0 N v b H V t b j c 0 N i Z x d W 9 0 O y w m c X V v d D t D b 2 x 1 b W 4 3 N D c m c X V v d D s s J n F 1 b 3 Q 7 Q 2 9 s d W 1 u N z Q 4 J n F 1 b 3 Q 7 L C Z x d W 9 0 O 0 N v b H V t b j c 0 O S Z x d W 9 0 O y w m c X V v d D t D b 2 x 1 b W 4 3 N T A m c X V v d D s s J n F 1 b 3 Q 7 Q 2 9 s d W 1 u N z U x J n F 1 b 3 Q 7 L C Z x d W 9 0 O 0 N v b H V t b j c 1 M i Z x d W 9 0 O y w m c X V v d D t D b 2 x 1 b W 4 3 N T M m c X V v d D s s J n F 1 b 3 Q 7 Q 2 9 s d W 1 u N z U 0 J n F 1 b 3 Q 7 L C Z x d W 9 0 O 0 N v b H V t b j c 1 N S Z x d W 9 0 O y w m c X V v d D t D b 2 x 1 b W 4 3 N T Y m c X V v d D s s J n F 1 b 3 Q 7 Q 2 9 s d W 1 u N z U 3 J n F 1 b 3 Q 7 L C Z x d W 9 0 O 0 N v b H V t b j c 1 O C Z x d W 9 0 O y w m c X V v d D t D b 2 x 1 b W 4 3 N T k m c X V v d D s s J n F 1 b 3 Q 7 Q 2 9 s d W 1 u N z Y w J n F 1 b 3 Q 7 L C Z x d W 9 0 O 0 N v b H V t b j c 2 M S Z x d W 9 0 O y w m c X V v d D t D b 2 x 1 b W 4 3 N j I m c X V v d D s s J n F 1 b 3 Q 7 Q 2 9 s d W 1 u N z Y z J n F 1 b 3 Q 7 L C Z x d W 9 0 O 0 N v b H V t b j c 2 N C Z x d W 9 0 O y w m c X V v d D t D b 2 x 1 b W 4 3 N j U m c X V v d D s s J n F 1 b 3 Q 7 Q 2 9 s d W 1 u N z Y 2 J n F 1 b 3 Q 7 L C Z x d W 9 0 O 0 N v b H V t b j c 2 N y Z x d W 9 0 O y w m c X V v d D t D b 2 x 1 b W 4 3 N j g m c X V v d D s s J n F 1 b 3 Q 7 Q 2 9 s d W 1 u N z Y 5 J n F 1 b 3 Q 7 L C Z x d W 9 0 O 0 N v b H V t b j c 3 M C Z x d W 9 0 O y w m c X V v d D t D b 2 x 1 b W 4 3 N z E m c X V v d D s s J n F 1 b 3 Q 7 Q 2 9 s d W 1 u N z c y J n F 1 b 3 Q 7 L C Z x d W 9 0 O 0 N v b H V t b j c 3 M y Z x d W 9 0 O y w m c X V v d D t D b 2 x 1 b W 4 3 N z Q m c X V v d D s s J n F 1 b 3 Q 7 Q 2 9 s d W 1 u N z c 1 J n F 1 b 3 Q 7 L C Z x d W 9 0 O 0 N v b H V t b j c 3 N i Z x d W 9 0 O y w m c X V v d D t D b 2 x 1 b W 4 3 N z c m c X V v d D s s J n F 1 b 3 Q 7 Q 2 9 s d W 1 u N z c 4 J n F 1 b 3 Q 7 L C Z x d W 9 0 O 0 N v b H V t b j c 3 O S Z x d W 9 0 O y w m c X V v d D t D b 2 x 1 b W 4 3 O D A m c X V v d D s s J n F 1 b 3 Q 7 Q 2 9 s d W 1 u N z g x J n F 1 b 3 Q 7 L C Z x d W 9 0 O 0 N v b H V t b j c 4 M i Z x d W 9 0 O y w m c X V v d D t D b 2 x 1 b W 4 3 O D M m c X V v d D s s J n F 1 b 3 Q 7 Q 2 9 s d W 1 u N z g 0 J n F 1 b 3 Q 7 L C Z x d W 9 0 O 0 N v b H V t b j c 4 N S Z x d W 9 0 O y w m c X V v d D t D b 2 x 1 b W 4 3 O D Y m c X V v d D s s J n F 1 b 3 Q 7 Q 2 9 s d W 1 u N z g 3 J n F 1 b 3 Q 7 L C Z x d W 9 0 O 0 N v b H V t b j c 4 O C Z x d W 9 0 O y w m c X V v d D t D b 2 x 1 b W 4 3 O D k m c X V v d D s s J n F 1 b 3 Q 7 Q 2 9 s d W 1 u N z k w J n F 1 b 3 Q 7 L C Z x d W 9 0 O 0 N v b H V t b j c 5 M S Z x d W 9 0 O y w m c X V v d D t D b 2 x 1 b W 4 3 O T I m c X V v d D s s J n F 1 b 3 Q 7 Q 2 9 s d W 1 u N z k z J n F 1 b 3 Q 7 L C Z x d W 9 0 O 0 N v b H V t b j c 5 N C Z x d W 9 0 O y w m c X V v d D t D b 2 x 1 b W 4 3 O T U m c X V v d D s s J n F 1 b 3 Q 7 Q 2 9 s d W 1 u N z k 2 J n F 1 b 3 Q 7 L C Z x d W 9 0 O 0 N v b H V t b j c 5 N y Z x d W 9 0 O y w m c X V v d D t D b 2 x 1 b W 4 3 O T g m c X V v d D s s J n F 1 b 3 Q 7 Q 2 9 s d W 1 u N z k 5 J n F 1 b 3 Q 7 L C Z x d W 9 0 O 0 N v b H V t b j g w M C Z x d W 9 0 O y w m c X V v d D t D b 2 x 1 b W 4 4 M D E m c X V v d D s s J n F 1 b 3 Q 7 Q 2 9 s d W 1 u O D A y J n F 1 b 3 Q 7 L C Z x d W 9 0 O 0 N v b H V t b j g w M y Z x d W 9 0 O y w m c X V v d D t D b 2 x 1 b W 4 4 M D Q m c X V v d D s s J n F 1 b 3 Q 7 Q 2 9 s d W 1 u O D A 1 J n F 1 b 3 Q 7 L C Z x d W 9 0 O 0 N v b H V t b j g w N i Z x d W 9 0 O y w m c X V v d D t D b 2 x 1 b W 4 4 M D c m c X V v d D s s J n F 1 b 3 Q 7 Q 2 9 s d W 1 u O D A 4 J n F 1 b 3 Q 7 L C Z x d W 9 0 O 0 N v b H V t b j g w O S Z x d W 9 0 O y w m c X V v d D t D b 2 x 1 b W 4 4 M T A m c X V v d D s s J n F 1 b 3 Q 7 Q 2 9 s d W 1 u O D E x J n F 1 b 3 Q 7 L C Z x d W 9 0 O 0 N v b H V t b j g x M i Z x d W 9 0 O y w m c X V v d D t D b 2 x 1 b W 4 4 M T M m c X V v d D s s J n F 1 b 3 Q 7 Q 2 9 s d W 1 u O D E 0 J n F 1 b 3 Q 7 L C Z x d W 9 0 O 0 N v b H V t b j g x N S Z x d W 9 0 O y w m c X V v d D t D b 2 x 1 b W 4 4 M T Y m c X V v d D s s J n F 1 b 3 Q 7 Q 2 9 s d W 1 u O D E 3 J n F 1 b 3 Q 7 L C Z x d W 9 0 O 0 N v b H V t b j g x O C Z x d W 9 0 O y w m c X V v d D t D b 2 x 1 b W 4 4 M T k m c X V v d D s s J n F 1 b 3 Q 7 Q 2 9 s d W 1 u O D I w J n F 1 b 3 Q 7 L C Z x d W 9 0 O 0 N v b H V t b j g y M S Z x d W 9 0 O y w m c X V v d D t D b 2 x 1 b W 4 4 M j I m c X V v d D s s J n F 1 b 3 Q 7 Q 2 9 s d W 1 u O D I z J n F 1 b 3 Q 7 L C Z x d W 9 0 O 0 N v b H V t b j g y N C Z x d W 9 0 O y w m c X V v d D t D b 2 x 1 b W 4 4 M j U m c X V v d D s s J n F 1 b 3 Q 7 Q 2 9 s d W 1 u O D I 2 J n F 1 b 3 Q 7 L C Z x d W 9 0 O 0 N v b H V t b j g y N y Z x d W 9 0 O y w m c X V v d D t D b 2 x 1 b W 4 4 M j g m c X V v d D s s J n F 1 b 3 Q 7 Q 2 9 s d W 1 u O D I 5 J n F 1 b 3 Q 7 L C Z x d W 9 0 O 0 N v b H V t b j g z M C Z x d W 9 0 O y w m c X V v d D t D b 2 x 1 b W 4 4 M z E m c X V v d D s s J n F 1 b 3 Q 7 Q 2 9 s d W 1 u O D M y J n F 1 b 3 Q 7 L C Z x d W 9 0 O 0 N v b H V t b j g z M y Z x d W 9 0 O y w m c X V v d D t D b 2 x 1 b W 4 4 M z Q m c X V v d D s s J n F 1 b 3 Q 7 Q 2 9 s d W 1 u O D M 1 J n F 1 b 3 Q 7 L C Z x d W 9 0 O 0 N v b H V t b j g z N i Z x d W 9 0 O y w m c X V v d D t D b 2 x 1 b W 4 4 M z c m c X V v d D s s J n F 1 b 3 Q 7 Q 2 9 s d W 1 u O D M 4 J n F 1 b 3 Q 7 L C Z x d W 9 0 O 0 N v b H V t b j g z O S Z x d W 9 0 O y w m c X V v d D t D b 2 x 1 b W 4 4 N D A m c X V v d D s s J n F 1 b 3 Q 7 Q 2 9 s d W 1 u O D Q x J n F 1 b 3 Q 7 L C Z x d W 9 0 O 0 N v b H V t b j g 0 M i Z x d W 9 0 O y w m c X V v d D t D b 2 x 1 b W 4 4 N D M m c X V v d D s s J n F 1 b 3 Q 7 Q 2 9 s d W 1 u O D Q 0 J n F 1 b 3 Q 7 L C Z x d W 9 0 O 0 N v b H V t b j g 0 N S Z x d W 9 0 O y w m c X V v d D t D b 2 x 1 b W 4 4 N D Y m c X V v d D s s J n F 1 b 3 Q 7 Q 2 9 s d W 1 u O D Q 3 J n F 1 b 3 Q 7 L C Z x d W 9 0 O 0 N v b H V t b j g 0 O C Z x d W 9 0 O y w m c X V v d D t D b 2 x 1 b W 4 4 N D k m c X V v d D s s J n F 1 b 3 Q 7 Q 2 9 s d W 1 u O D U w J n F 1 b 3 Q 7 L C Z x d W 9 0 O 0 N v b H V t b j g 1 M S Z x d W 9 0 O y w m c X V v d D t D b 2 x 1 b W 4 4 N T I m c X V v d D s s J n F 1 b 3 Q 7 Q 2 9 s d W 1 u O D U z J n F 1 b 3 Q 7 L C Z x d W 9 0 O 0 N v b H V t b j g 1 N C Z x d W 9 0 O y w m c X V v d D t D b 2 x 1 b W 4 4 N T U m c X V v d D s s J n F 1 b 3 Q 7 Q 2 9 s d W 1 u O D U 2 J n F 1 b 3 Q 7 L C Z x d W 9 0 O 0 N v b H V t b j g 1 N y Z x d W 9 0 O y w m c X V v d D t D b 2 x 1 b W 4 4 N T g m c X V v d D s s J n F 1 b 3 Q 7 Q 2 9 s d W 1 u O D U 5 J n F 1 b 3 Q 7 L C Z x d W 9 0 O 0 N v b H V t b j g 2 M C Z x d W 9 0 O y w m c X V v d D t D b 2 x 1 b W 4 4 N j E m c X V v d D s s J n F 1 b 3 Q 7 Q 2 9 s d W 1 u O D Y y J n F 1 b 3 Q 7 L C Z x d W 9 0 O 0 N v b H V t b j g 2 M y Z x d W 9 0 O y w m c X V v d D t D b 2 x 1 b W 4 4 N j Q m c X V v d D s s J n F 1 b 3 Q 7 Q 2 9 s d W 1 u O D Y 1 J n F 1 b 3 Q 7 L C Z x d W 9 0 O 0 N v b H V t b j g 2 N i Z x d W 9 0 O y w m c X V v d D t D b 2 x 1 b W 4 4 N j c m c X V v d D s s J n F 1 b 3 Q 7 Q 2 9 s d W 1 u O D Y 4 J n F 1 b 3 Q 7 L C Z x d W 9 0 O 0 N v b H V t b j g 2 O S Z x d W 9 0 O y w m c X V v d D t D b 2 x 1 b W 4 4 N z A m c X V v d D s s J n F 1 b 3 Q 7 Q 2 9 s d W 1 u O D c x J n F 1 b 3 Q 7 L C Z x d W 9 0 O 0 N v b H V t b j g 3 M i Z x d W 9 0 O y w m c X V v d D t D b 2 x 1 b W 4 4 N z M m c X V v d D s s J n F 1 b 3 Q 7 Q 2 9 s d W 1 u O D c 0 J n F 1 b 3 Q 7 L C Z x d W 9 0 O 0 N v b H V t b j g 3 N S Z x d W 9 0 O y w m c X V v d D t D b 2 x 1 b W 4 4 N z Y m c X V v d D s s J n F 1 b 3 Q 7 Q 2 9 s d W 1 u O D c 3 J n F 1 b 3 Q 7 L C Z x d W 9 0 O 0 N v b H V t b j g 3 O C Z x d W 9 0 O y w m c X V v d D t D b 2 x 1 b W 4 4 N z k m c X V v d D s s J n F 1 b 3 Q 7 Q 2 9 s d W 1 u O D g w J n F 1 b 3 Q 7 L C Z x d W 9 0 O 0 N v b H V t b j g 4 M S Z x d W 9 0 O y w m c X V v d D t D b 2 x 1 b W 4 4 O D I m c X V v d D s s J n F 1 b 3 Q 7 Q 2 9 s d W 1 u O D g z J n F 1 b 3 Q 7 L C Z x d W 9 0 O 0 N v b H V t b j g 4 N C Z x d W 9 0 O y w m c X V v d D t D b 2 x 1 b W 4 4 O D U m c X V v d D s s J n F 1 b 3 Q 7 Q 2 9 s d W 1 u O D g 2 J n F 1 b 3 Q 7 L C Z x d W 9 0 O 0 N v b H V t b j g 4 N y Z x d W 9 0 O y w m c X V v d D t D b 2 x 1 b W 4 4 O D g m c X V v d D s s J n F 1 b 3 Q 7 Q 2 9 s d W 1 u O D g 5 J n F 1 b 3 Q 7 L C Z x d W 9 0 O 0 N v b H V t b j g 5 M C Z x d W 9 0 O y w m c X V v d D t D b 2 x 1 b W 4 4 O T E m c X V v d D s s J n F 1 b 3 Q 7 Q 2 9 s d W 1 u O D k y J n F 1 b 3 Q 7 L C Z x d W 9 0 O 0 N v b H V t b j g 5 M y Z x d W 9 0 O y w m c X V v d D t D b 2 x 1 b W 4 4 O T Q m c X V v d D s s J n F 1 b 3 Q 7 Q 2 9 s d W 1 u O D k 1 J n F 1 b 3 Q 7 L C Z x d W 9 0 O 0 N v b H V t b j g 5 N i Z x d W 9 0 O y w m c X V v d D t D b 2 x 1 b W 4 4 O T c m c X V v d D s s J n F 1 b 3 Q 7 Q 2 9 s d W 1 u O D k 4 J n F 1 b 3 Q 7 L C Z x d W 9 0 O 0 N v b H V t b j g 5 O S Z x d W 9 0 O y w m c X V v d D t D b 2 x 1 b W 4 5 M D A m c X V v d D s s J n F 1 b 3 Q 7 Q 2 9 s d W 1 u O T A x J n F 1 b 3 Q 7 L C Z x d W 9 0 O 0 N v b H V t b j k w M i Z x d W 9 0 O y w m c X V v d D t D b 2 x 1 b W 4 5 M D M m c X V v d D s s J n F 1 b 3 Q 7 Q 2 9 s d W 1 u O T A 0 J n F 1 b 3 Q 7 L C Z x d W 9 0 O 0 N v b H V t b j k w N S Z x d W 9 0 O y w m c X V v d D t D b 2 x 1 b W 4 5 M D Y m c X V v d D s s J n F 1 b 3 Q 7 Q 2 9 s d W 1 u O T A 3 J n F 1 b 3 Q 7 L C Z x d W 9 0 O 0 N v b H V t b j k w O C Z x d W 9 0 O y w m c X V v d D t D b 2 x 1 b W 4 5 M D k m c X V v d D s s J n F 1 b 3 Q 7 Q 2 9 s d W 1 u O T E w J n F 1 b 3 Q 7 L C Z x d W 9 0 O 0 N v b H V t b j k x M S Z x d W 9 0 O y w m c X V v d D t D b 2 x 1 b W 4 5 M T I m c X V v d D s s J n F 1 b 3 Q 7 Q 2 9 s d W 1 u O T E z J n F 1 b 3 Q 7 L C Z x d W 9 0 O 0 N v b H V t b j k x N C Z x d W 9 0 O y w m c X V v d D t D b 2 x 1 b W 4 5 M T U m c X V v d D s s J n F 1 b 3 Q 7 Q 2 9 s d W 1 u O T E 2 J n F 1 b 3 Q 7 L C Z x d W 9 0 O 0 N v b H V t b j k x N y Z x d W 9 0 O y w m c X V v d D t D b 2 x 1 b W 4 5 M T g m c X V v d D s s J n F 1 b 3 Q 7 Q 2 9 s d W 1 u O T E 5 J n F 1 b 3 Q 7 L C Z x d W 9 0 O 0 N v b H V t b j k y M C Z x d W 9 0 O y w m c X V v d D t D b 2 x 1 b W 4 5 M j E m c X V v d D s s J n F 1 b 3 Q 7 Q 2 9 s d W 1 u O T I y J n F 1 b 3 Q 7 L C Z x d W 9 0 O 0 N v b H V t b j k y M y Z x d W 9 0 O y w m c X V v d D t D b 2 x 1 b W 4 5 M j Q m c X V v d D s s J n F 1 b 3 Q 7 Q 2 9 s d W 1 u O T I 1 J n F 1 b 3 Q 7 L C Z x d W 9 0 O 0 N v b H V t b j k y N i Z x d W 9 0 O y w m c X V v d D t D b 2 x 1 b W 4 5 M j c m c X V v d D s s J n F 1 b 3 Q 7 Q 2 9 s d W 1 u O T I 4 J n F 1 b 3 Q 7 L C Z x d W 9 0 O 0 N v b H V t b j k y O S Z x d W 9 0 O y w m c X V v d D t D b 2 x 1 b W 4 5 M z A m c X V v d D s s J n F 1 b 3 Q 7 Q 2 9 s d W 1 u O T M x J n F 1 b 3 Q 7 L C Z x d W 9 0 O 0 N v b H V t b j k z M i Z x d W 9 0 O y w m c X V v d D t D b 2 x 1 b W 4 5 M z M m c X V v d D s s J n F 1 b 3 Q 7 Q 2 9 s d W 1 u O T M 0 J n F 1 b 3 Q 7 L C Z x d W 9 0 O 0 N v b H V t b j k z N S Z x d W 9 0 O y w m c X V v d D t D b 2 x 1 b W 4 5 M z Y m c X V v d D s s J n F 1 b 3 Q 7 Q 2 9 s d W 1 u O T M 3 J n F 1 b 3 Q 7 L C Z x d W 9 0 O 0 N v b H V t b j k z O C Z x d W 9 0 O y w m c X V v d D t D b 2 x 1 b W 4 5 M z k m c X V v d D s s J n F 1 b 3 Q 7 Q 2 9 s d W 1 u O T Q w J n F 1 b 3 Q 7 L C Z x d W 9 0 O 0 N v b H V t b j k 0 M S Z x d W 9 0 O y w m c X V v d D t D b 2 x 1 b W 4 5 N D I m c X V v d D s s J n F 1 b 3 Q 7 Q 2 9 s d W 1 u O T Q z J n F 1 b 3 Q 7 L C Z x d W 9 0 O 0 N v b H V t b j k 0 N C Z x d W 9 0 O y w m c X V v d D t D b 2 x 1 b W 4 5 N D U m c X V v d D s s J n F 1 b 3 Q 7 Q 2 9 s d W 1 u O T Q 2 J n F 1 b 3 Q 7 L C Z x d W 9 0 O 0 N v b H V t b j k 0 N y Z x d W 9 0 O y w m c X V v d D t D b 2 x 1 b W 4 5 N D g m c X V v d D s s J n F 1 b 3 Q 7 Q 2 9 s d W 1 u O T Q 5 J n F 1 b 3 Q 7 L C Z x d W 9 0 O 0 N v b H V t b j k 1 M C Z x d W 9 0 O y w m c X V v d D t D b 2 x 1 b W 4 5 N T E m c X V v d D s s J n F 1 b 3 Q 7 Q 2 9 s d W 1 u O T U y J n F 1 b 3 Q 7 L C Z x d W 9 0 O 0 N v b H V t b j k 1 M y Z x d W 9 0 O y w m c X V v d D t D b 2 x 1 b W 4 5 N T Q m c X V v d D s s J n F 1 b 3 Q 7 Q 2 9 s d W 1 u O T U 1 J n F 1 b 3 Q 7 L C Z x d W 9 0 O 0 N v b H V t b j k 1 N i Z x d W 9 0 O y w m c X V v d D t D b 2 x 1 b W 4 5 N T c m c X V v d D s s J n F 1 b 3 Q 7 Q 2 9 s d W 1 u O T U 4 J n F 1 b 3 Q 7 L C Z x d W 9 0 O 0 N v b H V t b j k 1 O S Z x d W 9 0 O y w m c X V v d D t D b 2 x 1 b W 4 5 N j A m c X V v d D s s J n F 1 b 3 Q 7 Q 2 9 s d W 1 u O T Y x J n F 1 b 3 Q 7 L C Z x d W 9 0 O 0 N v b H V t b j k 2 M i Z x d W 9 0 O y w m c X V v d D t D b 2 x 1 b W 4 5 N j M m c X V v d D s s J n F 1 b 3 Q 7 Q 2 9 s d W 1 u O T Y 0 J n F 1 b 3 Q 7 L C Z x d W 9 0 O 0 N v b H V t b j k 2 N S Z x d W 9 0 O y w m c X V v d D t D b 2 x 1 b W 4 5 N j Y m c X V v d D s s J n F 1 b 3 Q 7 Q 2 9 s d W 1 u O T Y 3 J n F 1 b 3 Q 7 L C Z x d W 9 0 O 0 N v b H V t b j k 2 O C Z x d W 9 0 O y w m c X V v d D t D b 2 x 1 b W 4 5 N j k m c X V v d D s s J n F 1 b 3 Q 7 Q 2 9 s d W 1 u O T c w J n F 1 b 3 Q 7 L C Z x d W 9 0 O 0 N v b H V t b j k 3 M S Z x d W 9 0 O y w m c X V v d D t D b 2 x 1 b W 4 5 N z I m c X V v d D s s J n F 1 b 3 Q 7 Q 2 9 s d W 1 u O T c z J n F 1 b 3 Q 7 L C Z x d W 9 0 O 0 N v b H V t b j k 3 N C Z x d W 9 0 O y w m c X V v d D t D b 2 x 1 b W 4 5 N z U m c X V v d D s s J n F 1 b 3 Q 7 Q 2 9 s d W 1 u O T c 2 J n F 1 b 3 Q 7 L C Z x d W 9 0 O 0 N v b H V t b j k 3 N y Z x d W 9 0 O y w m c X V v d D t D b 2 x 1 b W 4 5 N z g m c X V v d D s s J n F 1 b 3 Q 7 Q 2 9 s d W 1 u O T c 5 J n F 1 b 3 Q 7 L C Z x d W 9 0 O 0 N v b H V t b j k 4 M C Z x d W 9 0 O y w m c X V v d D t D b 2 x 1 b W 4 5 O D E m c X V v d D s s J n F 1 b 3 Q 7 Q 2 9 s d W 1 u O T g y J n F 1 b 3 Q 7 L C Z x d W 9 0 O 0 N v b H V t b j k 4 M y Z x d W 9 0 O y w m c X V v d D t D b 2 x 1 b W 4 5 O D Q m c X V v d D s s J n F 1 b 3 Q 7 Q 2 9 s d W 1 u O T g 1 J n F 1 b 3 Q 7 L C Z x d W 9 0 O 0 N v b H V t b j k 4 N i Z x d W 9 0 O y w m c X V v d D t D b 2 x 1 b W 4 5 O D c m c X V v d D s s J n F 1 b 3 Q 7 Q 2 9 s d W 1 u O T g 4 J n F 1 b 3 Q 7 L C Z x d W 9 0 O 0 N v b H V t b j k 4 O S Z x d W 9 0 O y w m c X V v d D t D b 2 x 1 b W 4 5 O T A m c X V v d D s s J n F 1 b 3 Q 7 Q 2 9 s d W 1 u O T k x J n F 1 b 3 Q 7 L C Z x d W 9 0 O 0 N v b H V t b j k 5 M i Z x d W 9 0 O y w m c X V v d D t D b 2 x 1 b W 4 5 O T M m c X V v d D s s J n F 1 b 3 Q 7 Q 2 9 s d W 1 u O T k 0 J n F 1 b 3 Q 7 L C Z x d W 9 0 O 0 N v b H V t b j k 5 N S Z x d W 9 0 O y w m c X V v d D t D b 2 x 1 b W 4 5 O T Y m c X V v d D s s J n F 1 b 3 Q 7 Q 2 9 s d W 1 u O T k 3 J n F 1 b 3 Q 7 L C Z x d W 9 0 O 0 N v b H V t b j k 5 O C Z x d W 9 0 O y w m c X V v d D t D b 2 x 1 b W 4 5 O T k m c X V v d D s s J n F 1 b 3 Q 7 Q 2 9 s d W 1 u M T A w M C Z x d W 9 0 O y w m c X V v d D t D b 2 x 1 b W 4 x M D A x J n F 1 b 3 Q 7 L C Z x d W 9 0 O 0 N v b H V t b j E w M D I m c X V v d D s s J n F 1 b 3 Q 7 Q 2 9 s d W 1 u M T A w M y Z x d W 9 0 O y w m c X V v d D t D b 2 x 1 b W 4 x M D A 0 J n F 1 b 3 Q 7 L C Z x d W 9 0 O 0 N v b H V t b j E w M D U m c X V v d D s s J n F 1 b 3 Q 7 Q 2 9 s d W 1 u M T A w N i Z x d W 9 0 O y w m c X V v d D t D b 2 x 1 b W 4 x M D A 3 J n F 1 b 3 Q 7 L C Z x d W 9 0 O 0 N v b H V t b j E w M D g m c X V v d D s s J n F 1 b 3 Q 7 Q 2 9 s d W 1 u M T A w O S Z x d W 9 0 O y w m c X V v d D t D b 2 x 1 b W 4 x M D E w J n F 1 b 3 Q 7 L C Z x d W 9 0 O 0 N v b H V t b j E w M T E m c X V v d D s s J n F 1 b 3 Q 7 Q 2 9 s d W 1 u M T A x M i Z x d W 9 0 O y w m c X V v d D t D b 2 x 1 b W 4 x M D E z J n F 1 b 3 Q 7 L C Z x d W 9 0 O 0 N v b H V t b j E w M T Q m c X V v d D s s J n F 1 b 3 Q 7 Q 2 9 s d W 1 u M T A x N S Z x d W 9 0 O y w m c X V v d D t D b 2 x 1 b W 4 x M D E 2 J n F 1 b 3 Q 7 L C Z x d W 9 0 O 0 N v b H V t b j E w M T c m c X V v d D s s J n F 1 b 3 Q 7 Q 2 9 s d W 1 u M T A x O C Z x d W 9 0 O y w m c X V v d D t D b 2 x 1 b W 4 x M D E 5 J n F 1 b 3 Q 7 L C Z x d W 9 0 O 0 N v b H V t b j E w M j A m c X V v d D s s J n F 1 b 3 Q 7 Q 2 9 s d W 1 u M T A y M S Z x d W 9 0 O y w m c X V v d D t D b 2 x 1 b W 4 x M D I y J n F 1 b 3 Q 7 L C Z x d W 9 0 O 0 N v b H V t b j E w M j M m c X V v d D s s J n F 1 b 3 Q 7 Q 2 9 s d W 1 u M T A y N C Z x d W 9 0 O y w m c X V v d D t D b 2 x 1 b W 4 x M D I 1 J n F 1 b 3 Q 7 L C Z x d W 9 0 O 0 N v b H V t b j E w M j Y m c X V v d D s s J n F 1 b 3 Q 7 Q 2 9 s d W 1 u M T A y N y Z x d W 9 0 O y w m c X V v d D t D b 2 x 1 b W 4 x M D I 4 J n F 1 b 3 Q 7 L C Z x d W 9 0 O 0 N v b H V t b j E w M j k m c X V v d D s s J n F 1 b 3 Q 7 Q 2 9 s d W 1 u M T A z M C Z x d W 9 0 O y w m c X V v d D t D b 2 x 1 b W 4 x M D M x J n F 1 b 3 Q 7 L C Z x d W 9 0 O 0 N v b H V t b j E w M z I m c X V v d D s s J n F 1 b 3 Q 7 Q 2 9 s d W 1 u M T A z M y Z x d W 9 0 O y w m c X V v d D t D b 2 x 1 b W 4 x M D M 0 J n F 1 b 3 Q 7 L C Z x d W 9 0 O 0 N v b H V t b j E w M z U m c X V v d D s s J n F 1 b 3 Q 7 Q 2 9 s d W 1 u M T A z N i Z x d W 9 0 O y w m c X V v d D t D b 2 x 1 b W 4 x M D M 3 J n F 1 b 3 Q 7 L C Z x d W 9 0 O 0 N v b H V t b j E w M z g m c X V v d D s s J n F 1 b 3 Q 7 Q 2 9 s d W 1 u M T A z O S Z x d W 9 0 O y w m c X V v d D t D b 2 x 1 b W 4 x M D Q w J n F 1 b 3 Q 7 L C Z x d W 9 0 O 0 N v b H V t b j E w N D E m c X V v d D s s J n F 1 b 3 Q 7 Q 2 9 s d W 1 u M T A 0 M i Z x d W 9 0 O y w m c X V v d D t D b 2 x 1 b W 4 x M D Q z J n F 1 b 3 Q 7 L C Z x d W 9 0 O 0 N v b H V t b j E w N D Q m c X V v d D s s J n F 1 b 3 Q 7 Q 2 9 s d W 1 u M T A 0 N S Z x d W 9 0 O y w m c X V v d D t D b 2 x 1 b W 4 x M D Q 2 J n F 1 b 3 Q 7 L C Z x d W 9 0 O 0 N v b H V t b j E w N D c m c X V v d D s s J n F 1 b 3 Q 7 Q 2 9 s d W 1 u M T A 0 O C Z x d W 9 0 O y w m c X V v d D t D b 2 x 1 b W 4 x M D Q 5 J n F 1 b 3 Q 7 L C Z x d W 9 0 O 0 N v b H V t b j E w N T A m c X V v d D s s J n F 1 b 3 Q 7 Q 2 9 s d W 1 u M T A 1 M S Z x d W 9 0 O y w m c X V v d D t D b 2 x 1 b W 4 x M D U y J n F 1 b 3 Q 7 L C Z x d W 9 0 O 0 N v b H V t b j E w N T M m c X V v d D s s J n F 1 b 3 Q 7 Q 2 9 s d W 1 u M T A 1 N C Z x d W 9 0 O y w m c X V v d D t D b 2 x 1 b W 4 x M D U 1 J n F 1 b 3 Q 7 L C Z x d W 9 0 O 0 N v b H V t b j E w N T Y m c X V v d D s s J n F 1 b 3 Q 7 Q 2 9 s d W 1 u M T A 1 N y Z x d W 9 0 O y w m c X V v d D t D b 2 x 1 b W 4 x M D U 4 J n F 1 b 3 Q 7 L C Z x d W 9 0 O 0 N v b H V t b j E w N T k m c X V v d D s s J n F 1 b 3 Q 7 Q 2 9 s d W 1 u M T A 2 M C Z x d W 9 0 O y w m c X V v d D t D b 2 x 1 b W 4 x M D Y x J n F 1 b 3 Q 7 L C Z x d W 9 0 O 0 N v b H V t b j E w N j I m c X V v d D s s J n F 1 b 3 Q 7 Q 2 9 s d W 1 u M T A 2 M y Z x d W 9 0 O y w m c X V v d D t D b 2 x 1 b W 4 x M D Y 0 J n F 1 b 3 Q 7 L C Z x d W 9 0 O 0 N v b H V t b j E w N j U m c X V v d D s s J n F 1 b 3 Q 7 Q 2 9 s d W 1 u M T A 2 N i Z x d W 9 0 O y w m c X V v d D t D b 2 x 1 b W 4 x M D Y 3 J n F 1 b 3 Q 7 L C Z x d W 9 0 O 0 N v b H V t b j E w N j g m c X V v d D s s J n F 1 b 3 Q 7 Q 2 9 s d W 1 u M T A 2 O S Z x d W 9 0 O y w m c X V v d D t D b 2 x 1 b W 4 x M D c w J n F 1 b 3 Q 7 L C Z x d W 9 0 O 0 N v b H V t b j E w N z E m c X V v d D s s J n F 1 b 3 Q 7 Q 2 9 s d W 1 u M T A 3 M i Z x d W 9 0 O y w m c X V v d D t D b 2 x 1 b W 4 x M D c z J n F 1 b 3 Q 7 L C Z x d W 9 0 O 0 N v b H V t b j E w N z Q m c X V v d D s s J n F 1 b 3 Q 7 Q 2 9 s d W 1 u M T A 3 N S Z x d W 9 0 O y w m c X V v d D t D b 2 x 1 b W 4 x M D c 2 J n F 1 b 3 Q 7 L C Z x d W 9 0 O 0 N v b H V t b j E w N z c m c X V v d D s s J n F 1 b 3 Q 7 Q 2 9 s d W 1 u M T A 3 O C Z x d W 9 0 O y w m c X V v d D t D b 2 x 1 b W 4 x M D c 5 J n F 1 b 3 Q 7 L C Z x d W 9 0 O 0 N v b H V t b j E w O D A m c X V v d D s s J n F 1 b 3 Q 7 Q 2 9 s d W 1 u M T A 4 M S Z x d W 9 0 O y w m c X V v d D t D b 2 x 1 b W 4 x M D g y J n F 1 b 3 Q 7 L C Z x d W 9 0 O 0 N v b H V t b j E w O D M m c X V v d D s s J n F 1 b 3 Q 7 Q 2 9 s d W 1 u M T A 4 N C Z x d W 9 0 O y w m c X V v d D t D b 2 x 1 b W 4 x M D g 1 J n F 1 b 3 Q 7 L C Z x d W 9 0 O 0 N v b H V t b j E w O D Y m c X V v d D s s J n F 1 b 3 Q 7 Q 2 9 s d W 1 u M T A 4 N y Z x d W 9 0 O y w m c X V v d D t D b 2 x 1 b W 4 x M D g 4 J n F 1 b 3 Q 7 L C Z x d W 9 0 O 0 N v b H V t b j E w O D k m c X V v d D s s J n F 1 b 3 Q 7 Q 2 9 s d W 1 u M T A 5 M C Z x d W 9 0 O y w m c X V v d D t D b 2 x 1 b W 4 x M D k x J n F 1 b 3 Q 7 L C Z x d W 9 0 O 0 N v b H V t b j E w O T I m c X V v d D s s J n F 1 b 3 Q 7 Q 2 9 s d W 1 u M T A 5 M y Z x d W 9 0 O y w m c X V v d D t D b 2 x 1 b W 4 x M D k 0 J n F 1 b 3 Q 7 L C Z x d W 9 0 O 0 N v b H V t b j E w O T U m c X V v d D s s J n F 1 b 3 Q 7 Q 2 9 s d W 1 u M T A 5 N i Z x d W 9 0 O y w m c X V v d D t D b 2 x 1 b W 4 x M D k 3 J n F 1 b 3 Q 7 L C Z x d W 9 0 O 0 N v b H V t b j E w O T g m c X V v d D s s J n F 1 b 3 Q 7 Q 2 9 s d W 1 u M T A 5 O S Z x d W 9 0 O y w m c X V v d D t D b 2 x 1 b W 4 x M T A w J n F 1 b 3 Q 7 L C Z x d W 9 0 O 0 N v b H V t b j E x M D E m c X V v d D s s J n F 1 b 3 Q 7 Q 2 9 s d W 1 u M T E w M i Z x d W 9 0 O y w m c X V v d D t D b 2 x 1 b W 4 x M T A z J n F 1 b 3 Q 7 L C Z x d W 9 0 O 0 N v b H V t b j E x M D Q m c X V v d D s s J n F 1 b 3 Q 7 Q 2 9 s d W 1 u M T E w N S Z x d W 9 0 O y w m c X V v d D t D b 2 x 1 b W 4 x M T A 2 J n F 1 b 3 Q 7 L C Z x d W 9 0 O 0 N v b H V t b j E x M D c m c X V v d D s s J n F 1 b 3 Q 7 Q 2 9 s d W 1 u M T E w O C Z x d W 9 0 O y w m c X V v d D t D b 2 x 1 b W 4 x M T A 5 J n F 1 b 3 Q 7 L C Z x d W 9 0 O 0 N v b H V t b j E x M T A m c X V v d D s s J n F 1 b 3 Q 7 Q 2 9 s d W 1 u M T E x M S Z x d W 9 0 O y w m c X V v d D t D b 2 x 1 b W 4 x M T E y J n F 1 b 3 Q 7 L C Z x d W 9 0 O 0 N v b H V t b j E x M T M m c X V v d D s s J n F 1 b 3 Q 7 Q 2 9 s d W 1 u M T E x N C Z x d W 9 0 O y w m c X V v d D t D b 2 x 1 b W 4 x M T E 1 J n F 1 b 3 Q 7 L C Z x d W 9 0 O 0 N v b H V t b j E x M T Y m c X V v d D s s J n F 1 b 3 Q 7 Q 2 9 s d W 1 u M T E x N y Z x d W 9 0 O y w m c X V v d D t D b 2 x 1 b W 4 x M T E 4 J n F 1 b 3 Q 7 L C Z x d W 9 0 O 0 N v b H V t b j E x M T k m c X V v d D s s J n F 1 b 3 Q 7 Q 2 9 s d W 1 u M T E y M C Z x d W 9 0 O y w m c X V v d D t D b 2 x 1 b W 4 x M T I x J n F 1 b 3 Q 7 L C Z x d W 9 0 O 0 N v b H V t b j E x M j I m c X V v d D s s J n F 1 b 3 Q 7 Q 2 9 s d W 1 u M T E y M y Z x d W 9 0 O y w m c X V v d D t D b 2 x 1 b W 4 x M T I 0 J n F 1 b 3 Q 7 L C Z x d W 9 0 O 0 N v b H V t b j E x M j U m c X V v d D s s J n F 1 b 3 Q 7 Q 2 9 s d W 1 u M T E y N i Z x d W 9 0 O y w m c X V v d D t D b 2 x 1 b W 4 x M T I 3 J n F 1 b 3 Q 7 L C Z x d W 9 0 O 0 N v b H V t b j E x M j g m c X V v d D s s J n F 1 b 3 Q 7 Q 2 9 s d W 1 u M T E y O S Z x d W 9 0 O y w m c X V v d D t D b 2 x 1 b W 4 x M T M w J n F 1 b 3 Q 7 L C Z x d W 9 0 O 0 N v b H V t b j E x M z E m c X V v d D s s J n F 1 b 3 Q 7 Q 2 9 s d W 1 u M T E z M i Z x d W 9 0 O y w m c X V v d D t D b 2 x 1 b W 4 x M T M z J n F 1 b 3 Q 7 L C Z x d W 9 0 O 0 N v b H V t b j E x M z Q m c X V v d D s s J n F 1 b 3 Q 7 Q 2 9 s d W 1 u M T E z N S Z x d W 9 0 O y w m c X V v d D t D b 2 x 1 b W 4 x M T M 2 J n F 1 b 3 Q 7 L C Z x d W 9 0 O 0 N v b H V t b j E x M z c m c X V v d D s s J n F 1 b 3 Q 7 Q 2 9 s d W 1 u M T E z O C Z x d W 9 0 O y w m c X V v d D t D b 2 x 1 b W 4 x M T M 5 J n F 1 b 3 Q 7 L C Z x d W 9 0 O 0 N v b H V t b j E x N D A m c X V v d D s s J n F 1 b 3 Q 7 Q 2 9 s d W 1 u M T E 0 M S Z x d W 9 0 O y w m c X V v d D t D b 2 x 1 b W 4 x M T Q y J n F 1 b 3 Q 7 L C Z x d W 9 0 O 0 N v b H V t b j E x N D M m c X V v d D s s J n F 1 b 3 Q 7 Q 2 9 s d W 1 u M T E 0 N C Z x d W 9 0 O y w m c X V v d D t D b 2 x 1 b W 4 x M T Q 1 J n F 1 b 3 Q 7 L C Z x d W 9 0 O 0 N v b H V t b j E x N D Y m c X V v d D s s J n F 1 b 3 Q 7 Q 2 9 s d W 1 u M T E 0 N y Z x d W 9 0 O y w m c X V v d D t D b 2 x 1 b W 4 x M T Q 4 J n F 1 b 3 Q 7 L C Z x d W 9 0 O 0 N v b H V t b j E x N D k m c X V v d D s s J n F 1 b 3 Q 7 Q 2 9 s d W 1 u M T E 1 M C Z x d W 9 0 O y w m c X V v d D t D b 2 x 1 b W 4 x M T U x J n F 1 b 3 Q 7 L C Z x d W 9 0 O 0 N v b H V t b j E x N T I m c X V v d D s s J n F 1 b 3 Q 7 Q 2 9 s d W 1 u M T E 1 M y Z x d W 9 0 O y w m c X V v d D t D b 2 x 1 b W 4 x M T U 0 J n F 1 b 3 Q 7 L C Z x d W 9 0 O 0 N v b H V t b j E x N T U m c X V v d D s s J n F 1 b 3 Q 7 Q 2 9 s d W 1 u M T E 1 N i Z x d W 9 0 O y w m c X V v d D t D b 2 x 1 b W 4 x M T U 3 J n F 1 b 3 Q 7 L C Z x d W 9 0 O 0 N v b H V t b j E x N T g m c X V v d D s s J n F 1 b 3 Q 7 Q 2 9 s d W 1 u M T E 1 O S Z x d W 9 0 O y w m c X V v d D t D b 2 x 1 b W 4 x M T Y w J n F 1 b 3 Q 7 L C Z x d W 9 0 O 0 N v b H V t b j E x N j E m c X V v d D s s J n F 1 b 3 Q 7 Q 2 9 s d W 1 u M T E 2 M i Z x d W 9 0 O y w m c X V v d D t D b 2 x 1 b W 4 x M T Y z J n F 1 b 3 Q 7 L C Z x d W 9 0 O 0 N v b H V t b j E x N j Q m c X V v d D s s J n F 1 b 3 Q 7 Q 2 9 s d W 1 u M T E 2 N S Z x d W 9 0 O y w m c X V v d D t D b 2 x 1 b W 4 x M T Y 2 J n F 1 b 3 Q 7 L C Z x d W 9 0 O 0 N v b H V t b j E x N j c m c X V v d D s s J n F 1 b 3 Q 7 Q 2 9 s d W 1 u M T E 2 O C Z x d W 9 0 O y w m c X V v d D t D b 2 x 1 b W 4 x M T Y 5 J n F 1 b 3 Q 7 L C Z x d W 9 0 O 0 N v b H V t b j E x N z A m c X V v d D s s J n F 1 b 3 Q 7 Q 2 9 s d W 1 u M T E 3 M S Z x d W 9 0 O y w m c X V v d D t D b 2 x 1 b W 4 x M T c y J n F 1 b 3 Q 7 L C Z x d W 9 0 O 0 N v b H V t b j E x N z M m c X V v d D s s J n F 1 b 3 Q 7 Q 2 9 s d W 1 u M T E 3 N C Z x d W 9 0 O y w m c X V v d D t D b 2 x 1 b W 4 x M T c 1 J n F 1 b 3 Q 7 L C Z x d W 9 0 O 0 N v b H V t b j E x N z Y m c X V v d D s s J n F 1 b 3 Q 7 Q 2 9 s d W 1 u M T E 3 N y Z x d W 9 0 O y w m c X V v d D t D b 2 x 1 b W 4 x M T c 4 J n F 1 b 3 Q 7 L C Z x d W 9 0 O 0 N v b H V t b j E x N z k m c X V v d D s s J n F 1 b 3 Q 7 Q 2 9 s d W 1 u M T E 4 M C Z x d W 9 0 O y w m c X V v d D t D b 2 x 1 b W 4 x M T g x J n F 1 b 3 Q 7 L C Z x d W 9 0 O 0 N v b H V t b j E x O D I m c X V v d D s s J n F 1 b 3 Q 7 Q 2 9 s d W 1 u M T E 4 M y Z x d W 9 0 O y w m c X V v d D t D b 2 x 1 b W 4 x M T g 0 J n F 1 b 3 Q 7 L C Z x d W 9 0 O 0 N v b H V t b j E x O D U m c X V v d D s s J n F 1 b 3 Q 7 Q 2 9 s d W 1 u M T E 4 N i Z x d W 9 0 O y w m c X V v d D t D b 2 x 1 b W 4 x M T g 3 J n F 1 b 3 Q 7 L C Z x d W 9 0 O 0 N v b H V t b j E x O D g m c X V v d D s s J n F 1 b 3 Q 7 Q 2 9 s d W 1 u M T E 4 O S Z x d W 9 0 O y w m c X V v d D t D b 2 x 1 b W 4 x M T k w J n F 1 b 3 Q 7 L C Z x d W 9 0 O 0 N v b H V t b j E x O T E m c X V v d D s s J n F 1 b 3 Q 7 Q 2 9 s d W 1 u M T E 5 M i Z x d W 9 0 O y w m c X V v d D t D b 2 x 1 b W 4 x M T k z J n F 1 b 3 Q 7 L C Z x d W 9 0 O 0 N v b H V t b j E x O T Q m c X V v d D s s J n F 1 b 3 Q 7 Q 2 9 s d W 1 u M T E 5 N S Z x d W 9 0 O y w m c X V v d D t D b 2 x 1 b W 4 x M T k 2 J n F 1 b 3 Q 7 L C Z x d W 9 0 O 0 N v b H V t b j E x O T c m c X V v d D s s J n F 1 b 3 Q 7 Q 2 9 s d W 1 u M T E 5 O C Z x d W 9 0 O y w m c X V v d D t D b 2 x 1 b W 4 x M T k 5 J n F 1 b 3 Q 7 L C Z x d W 9 0 O 0 N v b H V t b j E y M D A m c X V v d D s s J n F 1 b 3 Q 7 Q 2 9 s d W 1 u M T I w M S Z x d W 9 0 O y w m c X V v d D t D b 2 x 1 b W 4 x M j A y J n F 1 b 3 Q 7 L C Z x d W 9 0 O 0 N v b H V t b j E y M D M m c X V v d D s s J n F 1 b 3 Q 7 Q 2 9 s d W 1 u M T I w N C Z x d W 9 0 O y w m c X V v d D t D b 2 x 1 b W 4 x M j A 1 J n F 1 b 3 Q 7 L C Z x d W 9 0 O 0 N v b H V t b j E y M D Y m c X V v d D s s J n F 1 b 3 Q 7 Q 2 9 s d W 1 u M T I w N y Z x d W 9 0 O y w m c X V v d D t D b 2 x 1 b W 4 x M j A 4 J n F 1 b 3 Q 7 L C Z x d W 9 0 O 0 N v b H V t b j E y M D k m c X V v d D s s J n F 1 b 3 Q 7 Q 2 9 s d W 1 u M T I x M C Z x d W 9 0 O y w m c X V v d D t D b 2 x 1 b W 4 x M j E x J n F 1 b 3 Q 7 L C Z x d W 9 0 O 0 N v b H V t b j E y M T I m c X V v d D s s J n F 1 b 3 Q 7 Q 2 9 s d W 1 u M T I x M y Z x d W 9 0 O y w m c X V v d D t D b 2 x 1 b W 4 x M j E 0 J n F 1 b 3 Q 7 L C Z x d W 9 0 O 0 N v b H V t b j E y M T U m c X V v d D s s J n F 1 b 3 Q 7 Q 2 9 s d W 1 u M T I x N i Z x d W 9 0 O y w m c X V v d D t D b 2 x 1 b W 4 x M j E 3 J n F 1 b 3 Q 7 L C Z x d W 9 0 O 0 N v b H V t b j E y M T g m c X V v d D s s J n F 1 b 3 Q 7 Q 2 9 s d W 1 u M T I x O S Z x d W 9 0 O y w m c X V v d D t D b 2 x 1 b W 4 x M j I w J n F 1 b 3 Q 7 L C Z x d W 9 0 O 0 N v b H V t b j E y M j E m c X V v d D s s J n F 1 b 3 Q 7 Q 2 9 s d W 1 u M T I y M i Z x d W 9 0 O y w m c X V v d D t D b 2 x 1 b W 4 x M j I z J n F 1 b 3 Q 7 L C Z x d W 9 0 O 0 N v b H V t b j E y M j Q m c X V v d D s s J n F 1 b 3 Q 7 Q 2 9 s d W 1 u M T I y N S Z x d W 9 0 O y w m c X V v d D t D b 2 x 1 b W 4 x M j I 2 J n F 1 b 3 Q 7 L C Z x d W 9 0 O 0 N v b H V t b j E y M j c m c X V v d D s s J n F 1 b 3 Q 7 Q 2 9 s d W 1 u M T I y O C Z x d W 9 0 O y w m c X V v d D t D b 2 x 1 b W 4 x M j I 5 J n F 1 b 3 Q 7 L C Z x d W 9 0 O 0 N v b H V t b j E y M z A m c X V v d D s s J n F 1 b 3 Q 7 Q 2 9 s d W 1 u M T I z M S Z x d W 9 0 O y w m c X V v d D t D b 2 x 1 b W 4 x M j M y J n F 1 b 3 Q 7 L C Z x d W 9 0 O 0 N v b H V t b j E y M z M m c X V v d D s s J n F 1 b 3 Q 7 Q 2 9 s d W 1 u M T I z N C Z x d W 9 0 O y w m c X V v d D t D b 2 x 1 b W 4 x M j M 1 J n F 1 b 3 Q 7 L C Z x d W 9 0 O 0 N v b H V t b j E y M z Y m c X V v d D s s J n F 1 b 3 Q 7 Q 2 9 s d W 1 u M T I z N y Z x d W 9 0 O y w m c X V v d D t D b 2 x 1 b W 4 x M j M 4 J n F 1 b 3 Q 7 L C Z x d W 9 0 O 0 N v b H V t b j E y M z k m c X V v d D s s J n F 1 b 3 Q 7 Q 2 9 s d W 1 u M T I 0 M C Z x d W 9 0 O y w m c X V v d D t D b 2 x 1 b W 4 x M j Q x J n F 1 b 3 Q 7 L C Z x d W 9 0 O 0 N v b H V t b j E y N D I m c X V v d D s s J n F 1 b 3 Q 7 Q 2 9 s d W 1 u M T I 0 M y Z x d W 9 0 O y w m c X V v d D t D b 2 x 1 b W 4 x M j Q 0 J n F 1 b 3 Q 7 L C Z x d W 9 0 O 0 N v b H V t b j E y N D U m c X V v d D s s J n F 1 b 3 Q 7 Q 2 9 s d W 1 u M T I 0 N i Z x d W 9 0 O y w m c X V v d D t D b 2 x 1 b W 4 x M j Q 3 J n F 1 b 3 Q 7 L C Z x d W 9 0 O 0 N v b H V t b j E y N D g m c X V v d D s s J n F 1 b 3 Q 7 Q 2 9 s d W 1 u M T I 0 O S Z x d W 9 0 O y w m c X V v d D t D b 2 x 1 b W 4 x M j U w J n F 1 b 3 Q 7 L C Z x d W 9 0 O 0 N v b H V t b j E y N T E m c X V v d D s s J n F 1 b 3 Q 7 Q 2 9 s d W 1 u M T I 1 M i Z x d W 9 0 O y w m c X V v d D t D b 2 x 1 b W 4 x M j U z J n F 1 b 3 Q 7 L C Z x d W 9 0 O 0 N v b H V t b j E y N T Q m c X V v d D s s J n F 1 b 3 Q 7 Q 2 9 s d W 1 u M T I 1 N S Z x d W 9 0 O y w m c X V v d D t D b 2 x 1 b W 4 x M j U 2 J n F 1 b 3 Q 7 L C Z x d W 9 0 O 0 N v b H V t b j E y N T c m c X V v d D s s J n F 1 b 3 Q 7 Q 2 9 s d W 1 u M T I 1 O C Z x d W 9 0 O y w m c X V v d D t D b 2 x 1 b W 4 x M j U 5 J n F 1 b 3 Q 7 L C Z x d W 9 0 O 0 N v b H V t b j E y N j A m c X V v d D s s J n F 1 b 3 Q 7 Q 2 9 s d W 1 u M T I 2 M S Z x d W 9 0 O y w m c X V v d D t D b 2 x 1 b W 4 x M j Y y J n F 1 b 3 Q 7 L C Z x d W 9 0 O 0 N v b H V t b j E y N j M m c X V v d D s s J n F 1 b 3 Q 7 Q 2 9 s d W 1 u M T I 2 N C Z x d W 9 0 O y w m c X V v d D t D b 2 x 1 b W 4 x M j Y 1 J n F 1 b 3 Q 7 L C Z x d W 9 0 O 0 N v b H V t b j E y N j Y m c X V v d D s s J n F 1 b 3 Q 7 Q 2 9 s d W 1 u M T I 2 N y Z x d W 9 0 O y w m c X V v d D t D b 2 x 1 b W 4 x M j Y 4 J n F 1 b 3 Q 7 L C Z x d W 9 0 O 0 N v b H V t b j E y N j k m c X V v d D s s J n F 1 b 3 Q 7 Q 2 9 s d W 1 u M T I 3 M C Z x d W 9 0 O y w m c X V v d D t D b 2 x 1 b W 4 x M j c x J n F 1 b 3 Q 7 L C Z x d W 9 0 O 0 N v b H V t b j E y N z I m c X V v d D s s J n F 1 b 3 Q 7 Q 2 9 s d W 1 u M T I 3 M y Z x d W 9 0 O y w m c X V v d D t D b 2 x 1 b W 4 x M j c 0 J n F 1 b 3 Q 7 L C Z x d W 9 0 O 0 N v b H V t b j E y N z U m c X V v d D s s J n F 1 b 3 Q 7 Q 2 9 s d W 1 u M T I 3 N i Z x d W 9 0 O y w m c X V v d D t D b 2 x 1 b W 4 x M j c 3 J n F 1 b 3 Q 7 L C Z x d W 9 0 O 0 N v b H V t b j E y N z g m c X V v d D s s J n F 1 b 3 Q 7 Q 2 9 s d W 1 u M T I 3 O S Z x d W 9 0 O y w m c X V v d D t D b 2 x 1 b W 4 x M j g w J n F 1 b 3 Q 7 L C Z x d W 9 0 O 0 N v b H V t b j E y O D E m c X V v d D s s J n F 1 b 3 Q 7 Q 2 9 s d W 1 u M T I 4 M i Z x d W 9 0 O y w m c X V v d D t D b 2 x 1 b W 4 x M j g z J n F 1 b 3 Q 7 L C Z x d W 9 0 O 0 N v b H V t b j E y O D Q m c X V v d D s s J n F 1 b 3 Q 7 Q 2 9 s d W 1 u M T I 4 N S Z x d W 9 0 O y w m c X V v d D t D b 2 x 1 b W 4 x M j g 2 J n F 1 b 3 Q 7 L C Z x d W 9 0 O 0 N v b H V t b j E y O D c m c X V v d D s s J n F 1 b 3 Q 7 Q 2 9 s d W 1 u M T I 4 O C Z x d W 9 0 O y w m c X V v d D t D b 2 x 1 b W 4 x M j g 5 J n F 1 b 3 Q 7 L C Z x d W 9 0 O 0 N v b H V t b j E y O T A m c X V v d D s s J n F 1 b 3 Q 7 Q 2 9 s d W 1 u M T I 5 M S Z x d W 9 0 O y w m c X V v d D t D b 2 x 1 b W 4 x M j k y J n F 1 b 3 Q 7 L C Z x d W 9 0 O 0 N v b H V t b j E y O T M m c X V v d D s s J n F 1 b 3 Q 7 Q 2 9 s d W 1 u M T I 5 N C Z x d W 9 0 O y w m c X V v d D t D b 2 x 1 b W 4 x M j k 1 J n F 1 b 3 Q 7 L C Z x d W 9 0 O 0 N v b H V t b j E y O T Y m c X V v d D s s J n F 1 b 3 Q 7 Q 2 9 s d W 1 u M T I 5 N y Z x d W 9 0 O y w m c X V v d D t D b 2 x 1 b W 4 x M j k 4 J n F 1 b 3 Q 7 L C Z x d W 9 0 O 0 N v b H V t b j E y O T k m c X V v d D s s J n F 1 b 3 Q 7 Q 2 9 s d W 1 u M T M w M C Z x d W 9 0 O y w m c X V v d D t D b 2 x 1 b W 4 x M z A x J n F 1 b 3 Q 7 L C Z x d W 9 0 O 0 N v b H V t b j E z M D I m c X V v d D s s J n F 1 b 3 Q 7 Q 2 9 s d W 1 u M T M w M y Z x d W 9 0 O y w m c X V v d D t D b 2 x 1 b W 4 x M z A 0 J n F 1 b 3 Q 7 L C Z x d W 9 0 O 0 N v b H V t b j E z M D U m c X V v d D s s J n F 1 b 3 Q 7 Q 2 9 s d W 1 u M T M w N i Z x d W 9 0 O y w m c X V v d D t D b 2 x 1 b W 4 x M z A 3 J n F 1 b 3 Q 7 L C Z x d W 9 0 O 0 N v b H V t b j E z M D g m c X V v d D s s J n F 1 b 3 Q 7 Q 2 9 s d W 1 u M T M w O S Z x d W 9 0 O y w m c X V v d D t D b 2 x 1 b W 4 x M z E w J n F 1 b 3 Q 7 L C Z x d W 9 0 O 0 N v b H V t b j E z M T E m c X V v d D s s J n F 1 b 3 Q 7 Q 2 9 s d W 1 u M T M x M i Z x d W 9 0 O y w m c X V v d D t D b 2 x 1 b W 4 x M z E z J n F 1 b 3 Q 7 L C Z x d W 9 0 O 0 N v b H V t b j E z M T Q m c X V v d D s s J n F 1 b 3 Q 7 Q 2 9 s d W 1 u M T M x N S Z x d W 9 0 O y w m c X V v d D t D b 2 x 1 b W 4 x M z E 2 J n F 1 b 3 Q 7 L C Z x d W 9 0 O 0 N v b H V t b j E z M T c m c X V v d D s s J n F 1 b 3 Q 7 Q 2 9 s d W 1 u M T M x O C Z x d W 9 0 O y w m c X V v d D t D b 2 x 1 b W 4 x M z E 5 J n F 1 b 3 Q 7 L C Z x d W 9 0 O 0 N v b H V t b j E z M j A m c X V v d D s s J n F 1 b 3 Q 7 Q 2 9 s d W 1 u M T M y M S Z x d W 9 0 O y w m c X V v d D t D b 2 x 1 b W 4 x M z I y J n F 1 b 3 Q 7 L C Z x d W 9 0 O 0 N v b H V t b j E z M j M m c X V v d D s s J n F 1 b 3 Q 7 Q 2 9 s d W 1 u M T M y N C Z x d W 9 0 O y w m c X V v d D t D b 2 x 1 b W 4 x M z I 1 J n F 1 b 3 Q 7 L C Z x d W 9 0 O 0 N v b H V t b j E z M j Y m c X V v d D s s J n F 1 b 3 Q 7 Q 2 9 s d W 1 u M T M y N y Z x d W 9 0 O y w m c X V v d D t D b 2 x 1 b W 4 x M z I 4 J n F 1 b 3 Q 7 L C Z x d W 9 0 O 0 N v b H V t b j E z M j k m c X V v d D s s J n F 1 b 3 Q 7 Q 2 9 s d W 1 u M T M z M C Z x d W 9 0 O y w m c X V v d D t D b 2 x 1 b W 4 x M z M x J n F 1 b 3 Q 7 L C Z x d W 9 0 O 0 N v b H V t b j E z M z I m c X V v d D s s J n F 1 b 3 Q 7 Q 2 9 s d W 1 u M T M z M y Z x d W 9 0 O y w m c X V v d D t D b 2 x 1 b W 4 x M z M 0 J n F 1 b 3 Q 7 L C Z x d W 9 0 O 0 N v b H V t b j E z M z U m c X V v d D s s J n F 1 b 3 Q 7 Q 2 9 s d W 1 u M T M z N i Z x d W 9 0 O y w m c X V v d D t D b 2 x 1 b W 4 x M z M 3 J n F 1 b 3 Q 7 L C Z x d W 9 0 O 0 N v b H V t b j E z M z g m c X V v d D s s J n F 1 b 3 Q 7 Q 2 9 s d W 1 u M T M z O S Z x d W 9 0 O y w m c X V v d D t D b 2 x 1 b W 4 x M z Q w J n F 1 b 3 Q 7 L C Z x d W 9 0 O 0 N v b H V t b j E z N D E m c X V v d D s s J n F 1 b 3 Q 7 Q 2 9 s d W 1 u M T M 0 M i Z x d W 9 0 O y w m c X V v d D t D b 2 x 1 b W 4 x M z Q z J n F 1 b 3 Q 7 L C Z x d W 9 0 O 0 N v b H V t b j E z N D Q m c X V v d D s s J n F 1 b 3 Q 7 Q 2 9 s d W 1 u M T M 0 N S Z x d W 9 0 O y w m c X V v d D t D b 2 x 1 b W 4 x M z Q 2 J n F 1 b 3 Q 7 L C Z x d W 9 0 O 0 N v b H V t b j E z N D c m c X V v d D s s J n F 1 b 3 Q 7 Q 2 9 s d W 1 u M T M 0 O C Z x d W 9 0 O y w m c X V v d D t D b 2 x 1 b W 4 x M z Q 5 J n F 1 b 3 Q 7 L C Z x d W 9 0 O 0 N v b H V t b j E z N T A m c X V v d D s s J n F 1 b 3 Q 7 Q 2 9 s d W 1 u M T M 1 M S Z x d W 9 0 O y w m c X V v d D t D b 2 x 1 b W 4 x M z U y J n F 1 b 3 Q 7 L C Z x d W 9 0 O 0 N v b H V t b j E z N T M m c X V v d D s s J n F 1 b 3 Q 7 Q 2 9 s d W 1 u M T M 1 N C Z x d W 9 0 O y w m c X V v d D t D b 2 x 1 b W 4 x M z U 1 J n F 1 b 3 Q 7 L C Z x d W 9 0 O 0 N v b H V t b j E z N T Y m c X V v d D s s J n F 1 b 3 Q 7 Q 2 9 s d W 1 u M T M 1 N y Z x d W 9 0 O y w m c X V v d D t D b 2 x 1 b W 4 x M z U 4 J n F 1 b 3 Q 7 L C Z x d W 9 0 O 0 N v b H V t b j E z N T k m c X V v d D s s J n F 1 b 3 Q 7 Q 2 9 s d W 1 u M T M 2 M C Z x d W 9 0 O y w m c X V v d D t D b 2 x 1 b W 4 x M z Y x J n F 1 b 3 Q 7 L C Z x d W 9 0 O 0 N v b H V t b j E z N j I m c X V v d D s s J n F 1 b 3 Q 7 Q 2 9 s d W 1 u M T M 2 M y Z x d W 9 0 O y w m c X V v d D t D b 2 x 1 b W 4 x M z Y 0 J n F 1 b 3 Q 7 L C Z x d W 9 0 O 0 N v b H V t b j E z N j U m c X V v d D s s J n F 1 b 3 Q 7 Q 2 9 s d W 1 u M T M 2 N i Z x d W 9 0 O y w m c X V v d D t D b 2 x 1 b W 4 x M z Y 3 J n F 1 b 3 Q 7 L C Z x d W 9 0 O 0 N v b H V t b j E z N j g m c X V v d D s s J n F 1 b 3 Q 7 Q 2 9 s d W 1 u M T M 2 O S Z x d W 9 0 O y w m c X V v d D t D b 2 x 1 b W 4 x M z c w J n F 1 b 3 Q 7 L C Z x d W 9 0 O 0 N v b H V t b j E z N z E m c X V v d D s s J n F 1 b 3 Q 7 Q 2 9 s d W 1 u M T M 3 M i Z x d W 9 0 O y w m c X V v d D t D b 2 x 1 b W 4 x M z c z J n F 1 b 3 Q 7 L C Z x d W 9 0 O 0 N v b H V t b j E z N z Q m c X V v d D s s J n F 1 b 3 Q 7 Q 2 9 s d W 1 u M T M 3 N S Z x d W 9 0 O y w m c X V v d D t D b 2 x 1 b W 4 x M z c 2 J n F 1 b 3 Q 7 L C Z x d W 9 0 O 0 N v b H V t b j E z N z c m c X V v d D s s J n F 1 b 3 Q 7 Q 2 9 s d W 1 u M T M 3 O C Z x d W 9 0 O y w m c X V v d D t D b 2 x 1 b W 4 x M z c 5 J n F 1 b 3 Q 7 L C Z x d W 9 0 O 0 N v b H V t b j E z O D A m c X V v d D s s J n F 1 b 3 Q 7 Q 2 9 s d W 1 u M T M 4 M S Z x d W 9 0 O y w m c X V v d D t D b 2 x 1 b W 4 x M z g y J n F 1 b 3 Q 7 L C Z x d W 9 0 O 0 N v b H V t b j E z O D M m c X V v d D s s J n F 1 b 3 Q 7 Q 2 9 s d W 1 u M T M 4 N C Z x d W 9 0 O y w m c X V v d D t D b 2 x 1 b W 4 x M z g 1 J n F 1 b 3 Q 7 L C Z x d W 9 0 O 0 N v b H V t b j E z O D Y m c X V v d D s s J n F 1 b 3 Q 7 Q 2 9 s d W 1 u M T M 4 N y Z x d W 9 0 O y w m c X V v d D t D b 2 x 1 b W 4 x M z g 4 J n F 1 b 3 Q 7 L C Z x d W 9 0 O 0 N v b H V t b j E z O D k m c X V v d D s s J n F 1 b 3 Q 7 Q 2 9 s d W 1 u M T M 5 M C Z x d W 9 0 O y w m c X V v d D t D b 2 x 1 b W 4 x M z k x J n F 1 b 3 Q 7 L C Z x d W 9 0 O 0 N v b H V t b j E z O T I m c X V v d D s s J n F 1 b 3 Q 7 Q 2 9 s d W 1 u M T M 5 M y Z x d W 9 0 O y w m c X V v d D t D b 2 x 1 b W 4 x M z k 0 J n F 1 b 3 Q 7 L C Z x d W 9 0 O 0 N v b H V t b j E z O T U m c X V v d D s s J n F 1 b 3 Q 7 Q 2 9 s d W 1 u M T M 5 N i Z x d W 9 0 O y w m c X V v d D t D b 2 x 1 b W 4 x M z k 3 J n F 1 b 3 Q 7 L C Z x d W 9 0 O 0 N v b H V t b j E z O T g m c X V v d D s s J n F 1 b 3 Q 7 Q 2 9 s d W 1 u M T M 5 O S Z x d W 9 0 O y w m c X V v d D t D b 2 x 1 b W 4 x N D A w J n F 1 b 3 Q 7 L C Z x d W 9 0 O 0 N v b H V t b j E 0 M D E m c X V v d D s s J n F 1 b 3 Q 7 Q 2 9 s d W 1 u M T Q w M i Z x d W 9 0 O y w m c X V v d D t D b 2 x 1 b W 4 x N D A z J n F 1 b 3 Q 7 L C Z x d W 9 0 O 0 N v b H V t b j E 0 M D Q m c X V v d D s s J n F 1 b 3 Q 7 Q 2 9 s d W 1 u M T Q w N S Z x d W 9 0 O y w m c X V v d D t D b 2 x 1 b W 4 x N D A 2 J n F 1 b 3 Q 7 L C Z x d W 9 0 O 0 N v b H V t b j E 0 M D c m c X V v d D s s J n F 1 b 3 Q 7 Q 2 9 s d W 1 u M T Q w O C Z x d W 9 0 O y w m c X V v d D t D b 2 x 1 b W 4 x N D A 5 J n F 1 b 3 Q 7 L C Z x d W 9 0 O 0 N v b H V t b j E 0 M T A m c X V v d D s s J n F 1 b 3 Q 7 Q 2 9 s d W 1 u M T Q x M S Z x d W 9 0 O y w m c X V v d D t D b 2 x 1 b W 4 x N D E y J n F 1 b 3 Q 7 L C Z x d W 9 0 O 0 N v b H V t b j E 0 M T M m c X V v d D s s J n F 1 b 3 Q 7 Q 2 9 s d W 1 u M T Q x N C Z x d W 9 0 O y w m c X V v d D t D b 2 x 1 b W 4 x N D E 1 J n F 1 b 3 Q 7 L C Z x d W 9 0 O 0 N v b H V t b j E 0 M T Y m c X V v d D s s J n F 1 b 3 Q 7 Q 2 9 s d W 1 u M T Q x N y Z x d W 9 0 O y w m c X V v d D t D b 2 x 1 b W 4 x N D E 4 J n F 1 b 3 Q 7 L C Z x d W 9 0 O 0 N v b H V t b j E 0 M T k m c X V v d D s s J n F 1 b 3 Q 7 Q 2 9 s d W 1 u M T Q y M C Z x d W 9 0 O y w m c X V v d D t D b 2 x 1 b W 4 x N D I x J n F 1 b 3 Q 7 L C Z x d W 9 0 O 0 N v b H V t b j E 0 M j I m c X V v d D s s J n F 1 b 3 Q 7 Q 2 9 s d W 1 u M T Q y M y Z x d W 9 0 O y w m c X V v d D t D b 2 x 1 b W 4 x N D I 0 J n F 1 b 3 Q 7 L C Z x d W 9 0 O 0 N v b H V t b j E 0 M j U m c X V v d D s s J n F 1 b 3 Q 7 Q 2 9 s d W 1 u M T Q y N i Z x d W 9 0 O y w m c X V v d D t D b 2 x 1 b W 4 x N D I 3 J n F 1 b 3 Q 7 L C Z x d W 9 0 O 0 N v b H V t b j E 0 M j g m c X V v d D s s J n F 1 b 3 Q 7 Q 2 9 s d W 1 u M T Q y O S Z x d W 9 0 O y w m c X V v d D t D b 2 x 1 b W 4 x N D M w J n F 1 b 3 Q 7 L C Z x d W 9 0 O 0 N v b H V t b j E 0 M z E m c X V v d D s s J n F 1 b 3 Q 7 Q 2 9 s d W 1 u M T Q z M i Z x d W 9 0 O y w m c X V v d D t D b 2 x 1 b W 4 x N D M z J n F 1 b 3 Q 7 L C Z x d W 9 0 O 0 N v b H V t b j E 0 M z Q m c X V v d D s s J n F 1 b 3 Q 7 Q 2 9 s d W 1 u M T Q z N S Z x d W 9 0 O y w m c X V v d D t D b 2 x 1 b W 4 x N D M 2 J n F 1 b 3 Q 7 L C Z x d W 9 0 O 0 N v b H V t b j E 0 M z c m c X V v d D s s J n F 1 b 3 Q 7 Q 2 9 s d W 1 u M T Q z O C Z x d W 9 0 O y w m c X V v d D t D b 2 x 1 b W 4 x N D M 5 J n F 1 b 3 Q 7 L C Z x d W 9 0 O 0 N v b H V t b j E 0 N D A m c X V v d D s s J n F 1 b 3 Q 7 Q 2 9 s d W 1 u M T Q 0 M S Z x d W 9 0 O y w m c X V v d D t D b 2 x 1 b W 4 x N D Q y J n F 1 b 3 Q 7 L C Z x d W 9 0 O 0 N v b H V t b j E 0 N D M m c X V v d D s s J n F 1 b 3 Q 7 Q 2 9 s d W 1 u M T Q 0 N C Z x d W 9 0 O y w m c X V v d D t D b 2 x 1 b W 4 x N D Q 1 J n F 1 b 3 Q 7 L C Z x d W 9 0 O 0 N v b H V t b j E 0 N D Y m c X V v d D s s J n F 1 b 3 Q 7 Q 2 9 s d W 1 u M T Q 0 N y Z x d W 9 0 O y w m c X V v d D t D b 2 x 1 b W 4 x N D Q 4 J n F 1 b 3 Q 7 L C Z x d W 9 0 O 0 N v b H V t b j E 0 N D k m c X V v d D s s J n F 1 b 3 Q 7 Q 2 9 s d W 1 u M T Q 1 M C Z x d W 9 0 O y w m c X V v d D t D b 2 x 1 b W 4 x N D U x J n F 1 b 3 Q 7 L C Z x d W 9 0 O 0 N v b H V t b j E 0 N T I m c X V v d D s s J n F 1 b 3 Q 7 Q 2 9 s d W 1 u M T Q 1 M y Z x d W 9 0 O y w m c X V v d D t D b 2 x 1 b W 4 x N D U 0 J n F 1 b 3 Q 7 L C Z x d W 9 0 O 0 N v b H V t b j E 0 N T U m c X V v d D s s J n F 1 b 3 Q 7 Q 2 9 s d W 1 u M T Q 1 N i Z x d W 9 0 O y w m c X V v d D t D b 2 x 1 b W 4 x N D U 3 J n F 1 b 3 Q 7 L C Z x d W 9 0 O 0 N v b H V t b j E 0 N T g m c X V v d D s s J n F 1 b 3 Q 7 Q 2 9 s d W 1 u M T Q 1 O S Z x d W 9 0 O y w m c X V v d D t D b 2 x 1 b W 4 x N D Y w J n F 1 b 3 Q 7 L C Z x d W 9 0 O 0 N v b H V t b j E 0 N j E m c X V v d D s s J n F 1 b 3 Q 7 Q 2 9 s d W 1 u M T Q 2 M i Z x d W 9 0 O y w m c X V v d D t D b 2 x 1 b W 4 x N D Y z J n F 1 b 3 Q 7 L C Z x d W 9 0 O 0 N v b H V t b j E 0 N j Q m c X V v d D s s J n F 1 b 3 Q 7 Q 2 9 s d W 1 u M T Q 2 N S Z x d W 9 0 O y w m c X V v d D t D b 2 x 1 b W 4 x N D Y 2 J n F 1 b 3 Q 7 L C Z x d W 9 0 O 0 N v b H V t b j E 0 N j c m c X V v d D s s J n F 1 b 3 Q 7 Q 2 9 s d W 1 u M T Q 2 O C Z x d W 9 0 O y w m c X V v d D t D b 2 x 1 b W 4 x N D Y 5 J n F 1 b 3 Q 7 L C Z x d W 9 0 O 0 N v b H V t b j E 0 N z A m c X V v d D s s J n F 1 b 3 Q 7 Q 2 9 s d W 1 u M T Q 3 M S Z x d W 9 0 O y w m c X V v d D t D b 2 x 1 b W 4 x N D c y J n F 1 b 3 Q 7 L C Z x d W 9 0 O 0 N v b H V t b j E 0 N z M m c X V v d D s s J n F 1 b 3 Q 7 Q 2 9 s d W 1 u M T Q 3 N C Z x d W 9 0 O y w m c X V v d D t D b 2 x 1 b W 4 x N D c 1 J n F 1 b 3 Q 7 L C Z x d W 9 0 O 0 N v b H V t b j E 0 N z Y m c X V v d D s s J n F 1 b 3 Q 7 Q 2 9 s d W 1 u M T Q 3 N y Z x d W 9 0 O y w m c X V v d D t D b 2 x 1 b W 4 x N D c 4 J n F 1 b 3 Q 7 L C Z x d W 9 0 O 0 N v b H V t b j E 0 N z k m c X V v d D s s J n F 1 b 3 Q 7 Q 2 9 s d W 1 u M T Q 4 M C Z x d W 9 0 O y w m c X V v d D t D b 2 x 1 b W 4 x N D g x J n F 1 b 3 Q 7 L C Z x d W 9 0 O 0 N v b H V t b j E 0 O D I m c X V v d D s s J n F 1 b 3 Q 7 Q 2 9 s d W 1 u M T Q 4 M y Z x d W 9 0 O y w m c X V v d D t D b 2 x 1 b W 4 x N D g 0 J n F 1 b 3 Q 7 L C Z x d W 9 0 O 0 N v b H V t b j E 0 O D U m c X V v d D s s J n F 1 b 3 Q 7 Q 2 9 s d W 1 u M T Q 4 N i Z x d W 9 0 O y w m c X V v d D t D b 2 x 1 b W 4 x N D g 3 J n F 1 b 3 Q 7 L C Z x d W 9 0 O 0 N v b H V t b j E 0 O D g m c X V v d D s s J n F 1 b 3 Q 7 Q 2 9 s d W 1 u M T Q 4 O S Z x d W 9 0 O y w m c X V v d D t D b 2 x 1 b W 4 x N D k w J n F 1 b 3 Q 7 L C Z x d W 9 0 O 0 N v b H V t b j E 0 O T E m c X V v d D s s J n F 1 b 3 Q 7 Q 2 9 s d W 1 u M T Q 5 M i Z x d W 9 0 O y w m c X V v d D t D b 2 x 1 b W 4 x N D k z J n F 1 b 3 Q 7 L C Z x d W 9 0 O 0 N v b H V t b j E 0 O T Q m c X V v d D s s J n F 1 b 3 Q 7 Q 2 9 s d W 1 u M T Q 5 N S Z x d W 9 0 O y w m c X V v d D t D b 2 x 1 b W 4 x N D k 2 J n F 1 b 3 Q 7 L C Z x d W 9 0 O 0 N v b H V t b j E 0 O T c m c X V v d D s s J n F 1 b 3 Q 7 Q 2 9 s d W 1 u M T Q 5 O C Z x d W 9 0 O y w m c X V v d D t D b 2 x 1 b W 4 x N D k 5 J n F 1 b 3 Q 7 L C Z x d W 9 0 O 0 N v b H V t b j E 1 M D A m c X V v d D s s J n F 1 b 3 Q 7 Q 2 9 s d W 1 u M T U w M S Z x d W 9 0 O y w m c X V v d D t D b 2 x 1 b W 4 x N T A y J n F 1 b 3 Q 7 L C Z x d W 9 0 O 0 N v b H V t b j E 1 M D M m c X V v d D s s J n F 1 b 3 Q 7 Q 2 9 s d W 1 u M T U w N C Z x d W 9 0 O y w m c X V v d D t D b 2 x 1 b W 4 x N T A 1 J n F 1 b 3 Q 7 L C Z x d W 9 0 O 0 N v b H V t b j E 1 M D Y m c X V v d D s s J n F 1 b 3 Q 7 Q 2 9 s d W 1 u M T U w N y Z x d W 9 0 O y w m c X V v d D t D b 2 x 1 b W 4 x N T A 4 J n F 1 b 3 Q 7 L C Z x d W 9 0 O 0 N v b H V t b j E 1 M D k m c X V v d D s s J n F 1 b 3 Q 7 Q 2 9 s d W 1 u M T U x M C Z x d W 9 0 O y w m c X V v d D t D b 2 x 1 b W 4 x N T E x J n F 1 b 3 Q 7 L C Z x d W 9 0 O 0 N v b H V t b j E 1 M T I m c X V v d D s s J n F 1 b 3 Q 7 Q 2 9 s d W 1 u M T U x M y Z x d W 9 0 O y w m c X V v d D t D b 2 x 1 b W 4 x N T E 0 J n F 1 b 3 Q 7 L C Z x d W 9 0 O 0 N v b H V t b j E 1 M T U m c X V v d D s s J n F 1 b 3 Q 7 Q 2 9 s d W 1 u M T U x N i Z x d W 9 0 O y w m c X V v d D t D b 2 x 1 b W 4 x N T E 3 J n F 1 b 3 Q 7 L C Z x d W 9 0 O 0 N v b H V t b j E 1 M T g m c X V v d D s s J n F 1 b 3 Q 7 Q 2 9 s d W 1 u M T U x O S Z x d W 9 0 O y w m c X V v d D t D b 2 x 1 b W 4 x N T I w J n F 1 b 3 Q 7 L C Z x d W 9 0 O 0 N v b H V t b j E 1 M j E m c X V v d D s s J n F 1 b 3 Q 7 Q 2 9 s d W 1 u M T U y M i Z x d W 9 0 O y w m c X V v d D t D b 2 x 1 b W 4 x N T I z J n F 1 b 3 Q 7 L C Z x d W 9 0 O 0 N v b H V t b j E 1 M j Q m c X V v d D s s J n F 1 b 3 Q 7 Q 2 9 s d W 1 u M T U y N S Z x d W 9 0 O y w m c X V v d D t D b 2 x 1 b W 4 x N T I 2 J n F 1 b 3 Q 7 L C Z x d W 9 0 O 0 N v b H V t b j E 1 M j c m c X V v d D s s J n F 1 b 3 Q 7 Q 2 9 s d W 1 u M T U y O C Z x d W 9 0 O y w m c X V v d D t D b 2 x 1 b W 4 x N T I 5 J n F 1 b 3 Q 7 L C Z x d W 9 0 O 0 N v b H V t b j E 1 M z A m c X V v d D s s J n F 1 b 3 Q 7 Q 2 9 s d W 1 u M T U z M S Z x d W 9 0 O y w m c X V v d D t D b 2 x 1 b W 4 x N T M y J n F 1 b 3 Q 7 L C Z x d W 9 0 O 0 N v b H V t b j E 1 M z M m c X V v d D s s J n F 1 b 3 Q 7 Q 2 9 s d W 1 u M T U z N C Z x d W 9 0 O y w m c X V v d D t D b 2 x 1 b W 4 x N T M 1 J n F 1 b 3 Q 7 L C Z x d W 9 0 O 0 N v b H V t b j E 1 M z Y m c X V v d D s s J n F 1 b 3 Q 7 Q 2 9 s d W 1 u M T U z N y Z x d W 9 0 O y w m c X V v d D t D b 2 x 1 b W 4 x N T M 4 J n F 1 b 3 Q 7 L C Z x d W 9 0 O 0 N v b H V t b j E 1 M z k m c X V v d D s s J n F 1 b 3 Q 7 Q 2 9 s d W 1 u M T U 0 M C Z x d W 9 0 O y w m c X V v d D t D b 2 x 1 b W 4 x N T Q x J n F 1 b 3 Q 7 L C Z x d W 9 0 O 0 N v b H V t b j E 1 N D I m c X V v d D s s J n F 1 b 3 Q 7 Q 2 9 s d W 1 u M T U 0 M y Z x d W 9 0 O y w m c X V v d D t D b 2 x 1 b W 4 x N T Q 0 J n F 1 b 3 Q 7 L C Z x d W 9 0 O 0 N v b H V t b j E 1 N D U m c X V v d D s s J n F 1 b 3 Q 7 Q 2 9 s d W 1 u M T U 0 N i Z x d W 9 0 O y w m c X V v d D t D b 2 x 1 b W 4 x N T Q 3 J n F 1 b 3 Q 7 L C Z x d W 9 0 O 0 N v b H V t b j E 1 N D g m c X V v d D s s J n F 1 b 3 Q 7 Q 2 9 s d W 1 u M T U 0 O S Z x d W 9 0 O y w m c X V v d D t D b 2 x 1 b W 4 x N T U w J n F 1 b 3 Q 7 L C Z x d W 9 0 O 0 N v b H V t b j E 1 N T E m c X V v d D s s J n F 1 b 3 Q 7 Q 2 9 s d W 1 u M T U 1 M i Z x d W 9 0 O y w m c X V v d D t D b 2 x 1 b W 4 x N T U z J n F 1 b 3 Q 7 L C Z x d W 9 0 O 0 N v b H V t b j E 1 N T Q m c X V v d D s s J n F 1 b 3 Q 7 Q 2 9 s d W 1 u M T U 1 N S Z x d W 9 0 O y w m c X V v d D t D b 2 x 1 b W 4 x N T U 2 J n F 1 b 3 Q 7 L C Z x d W 9 0 O 0 N v b H V t b j E 1 N T c m c X V v d D s s J n F 1 b 3 Q 7 Q 2 9 s d W 1 u M T U 1 O C Z x d W 9 0 O y w m c X V v d D t D b 2 x 1 b W 4 x N T U 5 J n F 1 b 3 Q 7 L C Z x d W 9 0 O 0 N v b H V t b j E 1 N j A m c X V v d D s s J n F 1 b 3 Q 7 Q 2 9 s d W 1 u M T U 2 M S Z x d W 9 0 O y w m c X V v d D t D b 2 x 1 b W 4 x N T Y y J n F 1 b 3 Q 7 L C Z x d W 9 0 O 0 N v b H V t b j E 1 N j M m c X V v d D s s J n F 1 b 3 Q 7 Q 2 9 s d W 1 u M T U 2 N C Z x d W 9 0 O y w m c X V v d D t D b 2 x 1 b W 4 x N T Y 1 J n F 1 b 3 Q 7 L C Z x d W 9 0 O 0 N v b H V t b j E 1 N j Y m c X V v d D s s J n F 1 b 3 Q 7 Q 2 9 s d W 1 u M T U 2 N y Z x d W 9 0 O y w m c X V v d D t D b 2 x 1 b W 4 x N T Y 4 J n F 1 b 3 Q 7 L C Z x d W 9 0 O 0 N v b H V t b j E 1 N j k m c X V v d D s s J n F 1 b 3 Q 7 Q 2 9 s d W 1 u M T U 3 M C Z x d W 9 0 O y w m c X V v d D t D b 2 x 1 b W 4 x N T c x J n F 1 b 3 Q 7 L C Z x d W 9 0 O 0 N v b H V t b j E 1 N z I m c X V v d D s s J n F 1 b 3 Q 7 Q 2 9 s d W 1 u M T U 3 M y Z x d W 9 0 O y w m c X V v d D t D b 2 x 1 b W 4 x N T c 0 J n F 1 b 3 Q 7 L C Z x d W 9 0 O 0 N v b H V t b j E 1 N z U m c X V v d D s s J n F 1 b 3 Q 7 Q 2 9 s d W 1 u M T U 3 N i Z x d W 9 0 O y w m c X V v d D t D b 2 x 1 b W 4 x N T c 3 J n F 1 b 3 Q 7 L C Z x d W 9 0 O 0 N v b H V t b j E 1 N z g m c X V v d D s s J n F 1 b 3 Q 7 Q 2 9 s d W 1 u M T U 3 O S Z x d W 9 0 O y w m c X V v d D t D b 2 x 1 b W 4 x N T g w J n F 1 b 3 Q 7 L C Z x d W 9 0 O 0 N v b H V t b j E 1 O D E m c X V v d D s s J n F 1 b 3 Q 7 Q 2 9 s d W 1 u M T U 4 M i Z x d W 9 0 O y w m c X V v d D t D b 2 x 1 b W 4 x N T g z J n F 1 b 3 Q 7 L C Z x d W 9 0 O 0 N v b H V t b j E 1 O D Q m c X V v d D s s J n F 1 b 3 Q 7 Q 2 9 s d W 1 u M T U 4 N S Z x d W 9 0 O y w m c X V v d D t D b 2 x 1 b W 4 x N T g 2 J n F 1 b 3 Q 7 L C Z x d W 9 0 O 0 N v b H V t b j E 1 O D c m c X V v d D s s J n F 1 b 3 Q 7 Q 2 9 s d W 1 u M T U 4 O C Z x d W 9 0 O y w m c X V v d D t D b 2 x 1 b W 4 x N T g 5 J n F 1 b 3 Q 7 L C Z x d W 9 0 O 0 N v b H V t b j E 1 O T A m c X V v d D s s J n F 1 b 3 Q 7 Q 2 9 s d W 1 u M T U 5 M S Z x d W 9 0 O y w m c X V v d D t D b 2 x 1 b W 4 x N T k y J n F 1 b 3 Q 7 L C Z x d W 9 0 O 0 N v b H V t b j E 1 O T M m c X V v d D s s J n F 1 b 3 Q 7 Q 2 9 s d W 1 u M T U 5 N C Z x d W 9 0 O y w m c X V v d D t D b 2 x 1 b W 4 x N T k 1 J n F 1 b 3 Q 7 L C Z x d W 9 0 O 0 N v b H V t b j E 1 O T Y m c X V v d D s s J n F 1 b 3 Q 7 Q 2 9 s d W 1 u M T U 5 N y Z x d W 9 0 O y w m c X V v d D t D b 2 x 1 b W 4 x N T k 4 J n F 1 b 3 Q 7 L C Z x d W 9 0 O 0 N v b H V t b j E 1 O T k m c X V v d D s s J n F 1 b 3 Q 7 Q 2 9 s d W 1 u M T Y w M C Z x d W 9 0 O y w m c X V v d D t D b 2 x 1 b W 4 x N j A x J n F 1 b 3 Q 7 L C Z x d W 9 0 O 0 N v b H V t b j E 2 M D I m c X V v d D s s J n F 1 b 3 Q 7 Q 2 9 s d W 1 u M T Y w M y Z x d W 9 0 O y w m c X V v d D t D b 2 x 1 b W 4 x N j A 0 J n F 1 b 3 Q 7 L C Z x d W 9 0 O 0 N v b H V t b j E 2 M D U m c X V v d D s s J n F 1 b 3 Q 7 Q 2 9 s d W 1 u M T Y w N i Z x d W 9 0 O y w m c X V v d D t D b 2 x 1 b W 4 x N j A 3 J n F 1 b 3 Q 7 L C Z x d W 9 0 O 0 N v b H V t b j E 2 M D g m c X V v d D s s J n F 1 b 3 Q 7 Q 2 9 s d W 1 u M T Y w O S Z x d W 9 0 O y w m c X V v d D t D b 2 x 1 b W 4 x N j E w J n F 1 b 3 Q 7 L C Z x d W 9 0 O 0 N v b H V t b j E 2 M T E m c X V v d D s s J n F 1 b 3 Q 7 Q 2 9 s d W 1 u M T Y x M i Z x d W 9 0 O y w m c X V v d D t D b 2 x 1 b W 4 x N j E z J n F 1 b 3 Q 7 L C Z x d W 9 0 O 0 N v b H V t b j E 2 M T Q m c X V v d D s s J n F 1 b 3 Q 7 Q 2 9 s d W 1 u M T Y x N S Z x d W 9 0 O y w m c X V v d D t D b 2 x 1 b W 4 x N j E 2 J n F 1 b 3 Q 7 L C Z x d W 9 0 O 0 N v b H V t b j E 2 M T c m c X V v d D s s J n F 1 b 3 Q 7 Q 2 9 s d W 1 u M T Y x O C Z x d W 9 0 O y w m c X V v d D t D b 2 x 1 b W 4 x N j E 5 J n F 1 b 3 Q 7 L C Z x d W 9 0 O 0 N v b H V t b j E 2 M j A m c X V v d D s s J n F 1 b 3 Q 7 Q 2 9 s d W 1 u M T Y y M S Z x d W 9 0 O y w m c X V v d D t D b 2 x 1 b W 4 x N j I y J n F 1 b 3 Q 7 L C Z x d W 9 0 O 0 N v b H V t b j E 2 M j M m c X V v d D s s J n F 1 b 3 Q 7 Q 2 9 s d W 1 u M T Y y N C Z x d W 9 0 O y w m c X V v d D t D b 2 x 1 b W 4 x N j I 1 J n F 1 b 3 Q 7 L C Z x d W 9 0 O 0 N v b H V t b j E 2 M j Y m c X V v d D s s J n F 1 b 3 Q 7 Q 2 9 s d W 1 u M T Y y N y Z x d W 9 0 O y w m c X V v d D t D b 2 x 1 b W 4 x N j I 4 J n F 1 b 3 Q 7 L C Z x d W 9 0 O 0 N v b H V t b j E 2 M j k m c X V v d D s s J n F 1 b 3 Q 7 Q 2 9 s d W 1 u M T Y z M C Z x d W 9 0 O y w m c X V v d D t D b 2 x 1 b W 4 x N j M x J n F 1 b 3 Q 7 L C Z x d W 9 0 O 0 N v b H V t b j E 2 M z I m c X V v d D s s J n F 1 b 3 Q 7 Q 2 9 s d W 1 u M T Y z M y Z x d W 9 0 O y w m c X V v d D t D b 2 x 1 b W 4 x N j M 0 J n F 1 b 3 Q 7 L C Z x d W 9 0 O 0 N v b H V t b j E 2 M z U m c X V v d D s s J n F 1 b 3 Q 7 Q 2 9 s d W 1 u M T Y z N i Z x d W 9 0 O y w m c X V v d D t D b 2 x 1 b W 4 x N j M 3 J n F 1 b 3 Q 7 L C Z x d W 9 0 O 0 N v b H V t b j E 2 M z g m c X V v d D s s J n F 1 b 3 Q 7 Q 2 9 s d W 1 u M T Y z O S Z x d W 9 0 O y w m c X V v d D t D b 2 x 1 b W 4 x N j Q w J n F 1 b 3 Q 7 L C Z x d W 9 0 O 0 N v b H V t b j E 2 N D E m c X V v d D s s J n F 1 b 3 Q 7 Q 2 9 s d W 1 u M T Y 0 M i Z x d W 9 0 O y w m c X V v d D t D b 2 x 1 b W 4 x N j Q z J n F 1 b 3 Q 7 L C Z x d W 9 0 O 0 N v b H V t b j E 2 N D Q m c X V v d D s s J n F 1 b 3 Q 7 Q 2 9 s d W 1 u M T Y 0 N S Z x d W 9 0 O y w m c X V v d D t D b 2 x 1 b W 4 x N j Q 2 J n F 1 b 3 Q 7 L C Z x d W 9 0 O 0 N v b H V t b j E 2 N D c m c X V v d D s s J n F 1 b 3 Q 7 Q 2 9 s d W 1 u M T Y 0 O C Z x d W 9 0 O y w m c X V v d D t D b 2 x 1 b W 4 x N j Q 5 J n F 1 b 3 Q 7 L C Z x d W 9 0 O 0 N v b H V t b j E 2 N T A m c X V v d D s s J n F 1 b 3 Q 7 Q 2 9 s d W 1 u M T Y 1 M S Z x d W 9 0 O y w m c X V v d D t D b 2 x 1 b W 4 x N j U y J n F 1 b 3 Q 7 L C Z x d W 9 0 O 0 N v b H V t b j E 2 N T M m c X V v d D s s J n F 1 b 3 Q 7 Q 2 9 s d W 1 u M T Y 1 N C Z x d W 9 0 O y w m c X V v d D t D b 2 x 1 b W 4 x N j U 1 J n F 1 b 3 Q 7 L C Z x d W 9 0 O 0 N v b H V t b j E 2 N T Y m c X V v d D s s J n F 1 b 3 Q 7 Q 2 9 s d W 1 u M T Y 1 N y Z x d W 9 0 O y w m c X V v d D t D b 2 x 1 b W 4 x N j U 4 J n F 1 b 3 Q 7 L C Z x d W 9 0 O 0 N v b H V t b j E 2 N T k m c X V v d D s s J n F 1 b 3 Q 7 Q 2 9 s d W 1 u M T Y 2 M C Z x d W 9 0 O y w m c X V v d D t D b 2 x 1 b W 4 x N j Y x J n F 1 b 3 Q 7 L C Z x d W 9 0 O 0 N v b H V t b j E 2 N j I m c X V v d D s s J n F 1 b 3 Q 7 Q 2 9 s d W 1 u M T Y 2 M y Z x d W 9 0 O y w m c X V v d D t D b 2 x 1 b W 4 x N j Y 0 J n F 1 b 3 Q 7 L C Z x d W 9 0 O 0 N v b H V t b j E 2 N j U m c X V v d D s s J n F 1 b 3 Q 7 Q 2 9 s d W 1 u M T Y 2 N i Z x d W 9 0 O y w m c X V v d D t D b 2 x 1 b W 4 x N j Y 3 J n F 1 b 3 Q 7 L C Z x d W 9 0 O 0 N v b H V t b j E 2 N j g m c X V v d D s s J n F 1 b 3 Q 7 Q 2 9 s d W 1 u M T Y 2 O S Z x d W 9 0 O y w m c X V v d D t D b 2 x 1 b W 4 x N j c w J n F 1 b 3 Q 7 L C Z x d W 9 0 O 0 N v b H V t b j E 2 N z E m c X V v d D s s J n F 1 b 3 Q 7 Q 2 9 s d W 1 u M T Y 3 M i Z x d W 9 0 O y w m c X V v d D t D b 2 x 1 b W 4 x N j c z J n F 1 b 3 Q 7 L C Z x d W 9 0 O 0 N v b H V t b j E 2 N z Q m c X V v d D s s J n F 1 b 3 Q 7 Q 2 9 s d W 1 u M T Y 3 N S Z x d W 9 0 O y w m c X V v d D t D b 2 x 1 b W 4 x N j c 2 J n F 1 b 3 Q 7 L C Z x d W 9 0 O 0 N v b H V t b j E 2 N z c m c X V v d D s s J n F 1 b 3 Q 7 Q 2 9 s d W 1 u M T Y 3 O C Z x d W 9 0 O y w m c X V v d D t D b 2 x 1 b W 4 x N j c 5 J n F 1 b 3 Q 7 L C Z x d W 9 0 O 0 N v b H V t b j E 2 O D A m c X V v d D s s J n F 1 b 3 Q 7 Q 2 9 s d W 1 u M T Y 4 M S Z x d W 9 0 O y w m c X V v d D t D b 2 x 1 b W 4 x N j g y J n F 1 b 3 Q 7 L C Z x d W 9 0 O 0 N v b H V t b j E 2 O D M m c X V v d D s s J n F 1 b 3 Q 7 Q 2 9 s d W 1 u M T Y 4 N C Z x d W 9 0 O y w m c X V v d D t D b 2 x 1 b W 4 x N j g 1 J n F 1 b 3 Q 7 L C Z x d W 9 0 O 0 N v b H V t b j E 2 O D Y m c X V v d D s s J n F 1 b 3 Q 7 Q 2 9 s d W 1 u M T Y 4 N y Z x d W 9 0 O y w m c X V v d D t D b 2 x 1 b W 4 x N j g 4 J n F 1 b 3 Q 7 L C Z x d W 9 0 O 0 N v b H V t b j E 2 O D k m c X V v d D s s J n F 1 b 3 Q 7 Q 2 9 s d W 1 u M T Y 5 M C Z x d W 9 0 O y w m c X V v d D t D b 2 x 1 b W 4 x N j k x J n F 1 b 3 Q 7 L C Z x d W 9 0 O 0 N v b H V t b j E 2 O T I m c X V v d D s s J n F 1 b 3 Q 7 Q 2 9 s d W 1 u M T Y 5 M y Z x d W 9 0 O y w m c X V v d D t D b 2 x 1 b W 4 x N j k 0 J n F 1 b 3 Q 7 L C Z x d W 9 0 O 0 N v b H V t b j E 2 O T U m c X V v d D s s J n F 1 b 3 Q 7 Q 2 9 s d W 1 u M T Y 5 N i Z x d W 9 0 O y w m c X V v d D t D b 2 x 1 b W 4 x N j k 3 J n F 1 b 3 Q 7 L C Z x d W 9 0 O 0 N v b H V t b j E 2 O T g m c X V v d D s s J n F 1 b 3 Q 7 Q 2 9 s d W 1 u M T Y 5 O S Z x d W 9 0 O y w m c X V v d D t D b 2 x 1 b W 4 x N z A w J n F 1 b 3 Q 7 L C Z x d W 9 0 O 0 N v b H V t b j E 3 M D E m c X V v d D s s J n F 1 b 3 Q 7 Q 2 9 s d W 1 u M T c w M i Z x d W 9 0 O y w m c X V v d D t D b 2 x 1 b W 4 x N z A z J n F 1 b 3 Q 7 L C Z x d W 9 0 O 0 N v b H V t b j E 3 M D Q m c X V v d D s s J n F 1 b 3 Q 7 Q 2 9 s d W 1 u M T c w N S Z x d W 9 0 O y w m c X V v d D t D b 2 x 1 b W 4 x N z A 2 J n F 1 b 3 Q 7 L C Z x d W 9 0 O 0 N v b H V t b j E 3 M D c m c X V v d D s s J n F 1 b 3 Q 7 Q 2 9 s d W 1 u M T c w O C Z x d W 9 0 O y w m c X V v d D t D b 2 x 1 b W 4 x N z A 5 J n F 1 b 3 Q 7 L C Z x d W 9 0 O 0 N v b H V t b j E 3 M T A m c X V v d D s s J n F 1 b 3 Q 7 Q 2 9 s d W 1 u M T c x M S Z x d W 9 0 O y w m c X V v d D t D b 2 x 1 b W 4 x N z E y J n F 1 b 3 Q 7 L C Z x d W 9 0 O 0 N v b H V t b j E 3 M T M m c X V v d D s s J n F 1 b 3 Q 7 Q 2 9 s d W 1 u M T c x N C Z x d W 9 0 O y w m c X V v d D t D b 2 x 1 b W 4 x N z E 1 J n F 1 b 3 Q 7 L C Z x d W 9 0 O 0 N v b H V t b j E 3 M T Y m c X V v d D s s J n F 1 b 3 Q 7 Q 2 9 s d W 1 u M T c x N y Z x d W 9 0 O y w m c X V v d D t D b 2 x 1 b W 4 x N z E 4 J n F 1 b 3 Q 7 L C Z x d W 9 0 O 0 N v b H V t b j E 3 M T k m c X V v d D s s J n F 1 b 3 Q 7 Q 2 9 s d W 1 u M T c y M C Z x d W 9 0 O y w m c X V v d D t D b 2 x 1 b W 4 x N z I x J n F 1 b 3 Q 7 L C Z x d W 9 0 O 0 N v b H V t b j E 3 M j I m c X V v d D s s J n F 1 b 3 Q 7 Q 2 9 s d W 1 u M T c y M y Z x d W 9 0 O y w m c X V v d D t D b 2 x 1 b W 4 x N z I 0 J n F 1 b 3 Q 7 L C Z x d W 9 0 O 0 N v b H V t b j E 3 M j U m c X V v d D s s J n F 1 b 3 Q 7 Q 2 9 s d W 1 u M T c y N i Z x d W 9 0 O y w m c X V v d D t D b 2 x 1 b W 4 x N z I 3 J n F 1 b 3 Q 7 L C Z x d W 9 0 O 0 N v b H V t b j E 3 M j g m c X V v d D s s J n F 1 b 3 Q 7 Q 2 9 s d W 1 u M T c y O S Z x d W 9 0 O y w m c X V v d D t D b 2 x 1 b W 4 x N z M w J n F 1 b 3 Q 7 L C Z x d W 9 0 O 0 N v b H V t b j E 3 M z E m c X V v d D s s J n F 1 b 3 Q 7 Q 2 9 s d W 1 u M T c z M i Z x d W 9 0 O y w m c X V v d D t D b 2 x 1 b W 4 x N z M z J n F 1 b 3 Q 7 L C Z x d W 9 0 O 0 N v b H V t b j E 3 M z Q m c X V v d D s s J n F 1 b 3 Q 7 Q 2 9 s d W 1 u M T c z N S Z x d W 9 0 O y w m c X V v d D t D b 2 x 1 b W 4 x N z M 2 J n F 1 b 3 Q 7 L C Z x d W 9 0 O 0 N v b H V t b j E 3 M z c m c X V v d D s s J n F 1 b 3 Q 7 Q 2 9 s d W 1 u M T c z O C Z x d W 9 0 O y w m c X V v d D t D b 2 x 1 b W 4 x N z M 5 J n F 1 b 3 Q 7 L C Z x d W 9 0 O 0 N v b H V t b j E 3 N D A m c X V v d D s s J n F 1 b 3 Q 7 Q 2 9 s d W 1 u M T c 0 M S Z x d W 9 0 O y w m c X V v d D t D b 2 x 1 b W 4 x N z Q y J n F 1 b 3 Q 7 L C Z x d W 9 0 O 0 N v b H V t b j E 3 N D M m c X V v d D s s J n F 1 b 3 Q 7 Q 2 9 s d W 1 u M T c 0 N C Z x d W 9 0 O y w m c X V v d D t D b 2 x 1 b W 4 x N z Q 1 J n F 1 b 3 Q 7 L C Z x d W 9 0 O 0 N v b H V t b j E 3 N D Y m c X V v d D s s J n F 1 b 3 Q 7 Q 2 9 s d W 1 u M T c 0 N y Z x d W 9 0 O y w m c X V v d D t D b 2 x 1 b W 4 x N z Q 4 J n F 1 b 3 Q 7 L C Z x d W 9 0 O 0 N v b H V t b j E 3 N D k m c X V v d D s s J n F 1 b 3 Q 7 Q 2 9 s d W 1 u M T c 1 M C Z x d W 9 0 O y w m c X V v d D t D b 2 x 1 b W 4 x N z U x J n F 1 b 3 Q 7 L C Z x d W 9 0 O 0 N v b H V t b j E 3 N T I m c X V v d D s s J n F 1 b 3 Q 7 Q 2 9 s d W 1 u M T c 1 M y Z x d W 9 0 O y w m c X V v d D t D b 2 x 1 b W 4 x N z U 0 J n F 1 b 3 Q 7 L C Z x d W 9 0 O 0 N v b H V t b j E 3 N T U m c X V v d D s s J n F 1 b 3 Q 7 Q 2 9 s d W 1 u M T c 1 N i Z x d W 9 0 O y w m c X V v d D t D b 2 x 1 b W 4 x N z U 3 J n F 1 b 3 Q 7 L C Z x d W 9 0 O 0 N v b H V t b j E 3 N T g m c X V v d D s s J n F 1 b 3 Q 7 Q 2 9 s d W 1 u M T c 1 O S Z x d W 9 0 O y w m c X V v d D t D b 2 x 1 b W 4 x N z Y w J n F 1 b 3 Q 7 L C Z x d W 9 0 O 0 N v b H V t b j E 3 N j E m c X V v d D s s J n F 1 b 3 Q 7 Q 2 9 s d W 1 u M T c 2 M i Z x d W 9 0 O y w m c X V v d D t D b 2 x 1 b W 4 x N z Y z J n F 1 b 3 Q 7 L C Z x d W 9 0 O 0 N v b H V t b j E 3 N j Q m c X V v d D s s J n F 1 b 3 Q 7 Q 2 9 s d W 1 u M T c 2 N S Z x d W 9 0 O y w m c X V v d D t D b 2 x 1 b W 4 x N z Y 2 J n F 1 b 3 Q 7 L C Z x d W 9 0 O 0 N v b H V t b j E 3 N j c m c X V v d D s s J n F 1 b 3 Q 7 Q 2 9 s d W 1 u M T c 2 O C Z x d W 9 0 O y w m c X V v d D t D b 2 x 1 b W 4 x N z Y 5 J n F 1 b 3 Q 7 L C Z x d W 9 0 O 0 N v b H V t b j E 3 N z A m c X V v d D s s J n F 1 b 3 Q 7 Q 2 9 s d W 1 u M T c 3 M S Z x d W 9 0 O y w m c X V v d D t D b 2 x 1 b W 4 x N z c y J n F 1 b 3 Q 7 L C Z x d W 9 0 O 0 N v b H V t b j E 3 N z M m c X V v d D s s J n F 1 b 3 Q 7 Q 2 9 s d W 1 u M T c 3 N C Z x d W 9 0 O y w m c X V v d D t D b 2 x 1 b W 4 x N z c 1 J n F 1 b 3 Q 7 L C Z x d W 9 0 O 0 N v b H V t b j E 3 N z Y m c X V v d D s s J n F 1 b 3 Q 7 Q 2 9 s d W 1 u M T c 3 N y Z x d W 9 0 O y w m c X V v d D t D b 2 x 1 b W 4 x N z c 4 J n F 1 b 3 Q 7 L C Z x d W 9 0 O 0 N v b H V t b j E 3 N z k m c X V v d D s s J n F 1 b 3 Q 7 Q 2 9 s d W 1 u M T c 4 M C Z x d W 9 0 O y w m c X V v d D t D b 2 x 1 b W 4 x N z g x J n F 1 b 3 Q 7 L C Z x d W 9 0 O 0 N v b H V t b j E 3 O D I m c X V v d D s s J n F 1 b 3 Q 7 Q 2 9 s d W 1 u M T c 4 M y Z x d W 9 0 O y w m c X V v d D t D b 2 x 1 b W 4 x N z g 0 J n F 1 b 3 Q 7 L C Z x d W 9 0 O 0 N v b H V t b j E 3 O D U m c X V v d D s s J n F 1 b 3 Q 7 Q 2 9 s d W 1 u M T c 4 N i Z x d W 9 0 O y w m c X V v d D t D b 2 x 1 b W 4 x N z g 3 J n F 1 b 3 Q 7 L C Z x d W 9 0 O 0 N v b H V t b j E 3 O D g m c X V v d D s s J n F 1 b 3 Q 7 Q 2 9 s d W 1 u M T c 4 O S Z x d W 9 0 O y w m c X V v d D t D b 2 x 1 b W 4 x N z k w J n F 1 b 3 Q 7 L C Z x d W 9 0 O 0 N v b H V t b j E 3 O T E m c X V v d D s s J n F 1 b 3 Q 7 Q 2 9 s d W 1 u M T c 5 M i Z x d W 9 0 O y w m c X V v d D t D b 2 x 1 b W 4 x N z k z J n F 1 b 3 Q 7 L C Z x d W 9 0 O 0 N v b H V t b j E 3 O T Q m c X V v d D s s J n F 1 b 3 Q 7 Q 2 9 s d W 1 u M T c 5 N S Z x d W 9 0 O y w m c X V v d D t D b 2 x 1 b W 4 x N z k 2 J n F 1 b 3 Q 7 L C Z x d W 9 0 O 0 N v b H V t b j E 3 O T c m c X V v d D s s J n F 1 b 3 Q 7 Q 2 9 s d W 1 u M T c 5 O C Z x d W 9 0 O y w m c X V v d D t D b 2 x 1 b W 4 x N z k 5 J n F 1 b 3 Q 7 L C Z x d W 9 0 O 0 N v b H V t b j E 4 M D A m c X V v d D s s J n F 1 b 3 Q 7 Q 2 9 s d W 1 u M T g w M S Z x d W 9 0 O y w m c X V v d D t D b 2 x 1 b W 4 x O D A y J n F 1 b 3 Q 7 L C Z x d W 9 0 O 0 N v b H V t b j E 4 M D M m c X V v d D s s J n F 1 b 3 Q 7 Q 2 9 s d W 1 u M T g w N C Z x d W 9 0 O y w m c X V v d D t D b 2 x 1 b W 4 x O D A 1 J n F 1 b 3 Q 7 L C Z x d W 9 0 O 0 N v b H V t b j E 4 M D Y m c X V v d D s s J n F 1 b 3 Q 7 Q 2 9 s d W 1 u M T g w N y Z x d W 9 0 O y w m c X V v d D t D b 2 x 1 b W 4 x O D A 4 J n F 1 b 3 Q 7 L C Z x d W 9 0 O 0 N v b H V t b j E 4 M D k m c X V v d D s s J n F 1 b 3 Q 7 Q 2 9 s d W 1 u M T g x M C Z x d W 9 0 O y w m c X V v d D t D b 2 x 1 b W 4 x O D E x J n F 1 b 3 Q 7 L C Z x d W 9 0 O 0 N v b H V t b j E 4 M T I m c X V v d D s s J n F 1 b 3 Q 7 Q 2 9 s d W 1 u M T g x M y Z x d W 9 0 O y w m c X V v d D t D b 2 x 1 b W 4 x O D E 0 J n F 1 b 3 Q 7 L C Z x d W 9 0 O 0 N v b H V t b j E 4 M T U m c X V v d D s s J n F 1 b 3 Q 7 Q 2 9 s d W 1 u M T g x N i Z x d W 9 0 O y w m c X V v d D t D b 2 x 1 b W 4 x O D E 3 J n F 1 b 3 Q 7 L C Z x d W 9 0 O 0 N v b H V t b j E 4 M T g m c X V v d D s s J n F 1 b 3 Q 7 Q 2 9 s d W 1 u M T g x O S Z x d W 9 0 O y w m c X V v d D t D b 2 x 1 b W 4 x O D I w J n F 1 b 3 Q 7 L C Z x d W 9 0 O 0 N v b H V t b j E 4 M j E m c X V v d D s s J n F 1 b 3 Q 7 Q 2 9 s d W 1 u M T g y M i Z x d W 9 0 O y w m c X V v d D t D b 2 x 1 b W 4 x O D I z J n F 1 b 3 Q 7 L C Z x d W 9 0 O 0 N v b H V t b j E 4 M j Q m c X V v d D s s J n F 1 b 3 Q 7 Q 2 9 s d W 1 u M T g y N S Z x d W 9 0 O y w m c X V v d D t D b 2 x 1 b W 4 x O D I 2 J n F 1 b 3 Q 7 L C Z x d W 9 0 O 0 N v b H V t b j E 4 M j c m c X V v d D s s J n F 1 b 3 Q 7 Q 2 9 s d W 1 u M T g y O C Z x d W 9 0 O y w m c X V v d D t D b 2 x 1 b W 4 x O D I 5 J n F 1 b 3 Q 7 L C Z x d W 9 0 O 0 N v b H V t b j E 4 M z A m c X V v d D s s J n F 1 b 3 Q 7 Q 2 9 s d W 1 u M T g z M S Z x d W 9 0 O y w m c X V v d D t D b 2 x 1 b W 4 x O D M y J n F 1 b 3 Q 7 L C Z x d W 9 0 O 0 N v b H V t b j E 4 M z M m c X V v d D s s J n F 1 b 3 Q 7 Q 2 9 s d W 1 u M T g z N C Z x d W 9 0 O y w m c X V v d D t D b 2 x 1 b W 4 x O D M 1 J n F 1 b 3 Q 7 L C Z x d W 9 0 O 0 N v b H V t b j E 4 M z Y m c X V v d D s s J n F 1 b 3 Q 7 Q 2 9 s d W 1 u M T g z N y Z x d W 9 0 O y w m c X V v d D t D b 2 x 1 b W 4 x O D M 4 J n F 1 b 3 Q 7 L C Z x d W 9 0 O 0 N v b H V t b j E 4 M z k m c X V v d D s s J n F 1 b 3 Q 7 Q 2 9 s d W 1 u M T g 0 M C Z x d W 9 0 O y w m c X V v d D t D b 2 x 1 b W 4 x O D Q x J n F 1 b 3 Q 7 L C Z x d W 9 0 O 0 N v b H V t b j E 4 N D I m c X V v d D s s J n F 1 b 3 Q 7 Q 2 9 s d W 1 u M T g 0 M y Z x d W 9 0 O y w m c X V v d D t D b 2 x 1 b W 4 x O D Q 0 J n F 1 b 3 Q 7 L C Z x d W 9 0 O 0 N v b H V t b j E 4 N D U m c X V v d D s s J n F 1 b 3 Q 7 Q 2 9 s d W 1 u M T g 0 N i Z x d W 9 0 O y w m c X V v d D t D b 2 x 1 b W 4 x O D Q 3 J n F 1 b 3 Q 7 L C Z x d W 9 0 O 0 N v b H V t b j E 4 N D g m c X V v d D s s J n F 1 b 3 Q 7 Q 2 9 s d W 1 u M T g 0 O S Z x d W 9 0 O y w m c X V v d D t D b 2 x 1 b W 4 x O D U w J n F 1 b 3 Q 7 L C Z x d W 9 0 O 0 N v b H V t b j E 4 N T E m c X V v d D s s J n F 1 b 3 Q 7 Q 2 9 s d W 1 u M T g 1 M i Z x d W 9 0 O y w m c X V v d D t D b 2 x 1 b W 4 x O D U z J n F 1 b 3 Q 7 L C Z x d W 9 0 O 0 N v b H V t b j E 4 N T Q m c X V v d D s s J n F 1 b 3 Q 7 Q 2 9 s d W 1 u M T g 1 N S Z x d W 9 0 O y w m c X V v d D t D b 2 x 1 b W 4 x O D U 2 J n F 1 b 3 Q 7 L C Z x d W 9 0 O 0 N v b H V t b j E 4 N T c m c X V v d D s s J n F 1 b 3 Q 7 Q 2 9 s d W 1 u M T g 1 O C Z x d W 9 0 O y w m c X V v d D t D b 2 x 1 b W 4 x O D U 5 J n F 1 b 3 Q 7 L C Z x d W 9 0 O 0 N v b H V t b j E 4 N j A m c X V v d D s s J n F 1 b 3 Q 7 Q 2 9 s d W 1 u M T g 2 M S Z x d W 9 0 O y w m c X V v d D t D b 2 x 1 b W 4 x O D Y y J n F 1 b 3 Q 7 L C Z x d W 9 0 O 0 N v b H V t b j E 4 N j M m c X V v d D s s J n F 1 b 3 Q 7 Q 2 9 s d W 1 u M T g 2 N C Z x d W 9 0 O y w m c X V v d D t D b 2 x 1 b W 4 x O D Y 1 J n F 1 b 3 Q 7 L C Z x d W 9 0 O 0 N v b H V t b j E 4 N j Y m c X V v d D s s J n F 1 b 3 Q 7 Q 2 9 s d W 1 u M T g 2 N y Z x d W 9 0 O y w m c X V v d D t D b 2 x 1 b W 4 x O D Y 4 J n F 1 b 3 Q 7 L C Z x d W 9 0 O 0 N v b H V t b j E 4 N j k m c X V v d D s s J n F 1 b 3 Q 7 Q 2 9 s d W 1 u M T g 3 M C Z x d W 9 0 O y w m c X V v d D t D b 2 x 1 b W 4 x O D c x J n F 1 b 3 Q 7 L C Z x d W 9 0 O 0 N v b H V t b j E 4 N z I m c X V v d D s s J n F 1 b 3 Q 7 Q 2 9 s d W 1 u M T g 3 M y Z x d W 9 0 O y w m c X V v d D t D b 2 x 1 b W 4 x O D c 0 J n F 1 b 3 Q 7 L C Z x d W 9 0 O 0 N v b H V t b j E 4 N z U m c X V v d D s s J n F 1 b 3 Q 7 Q 2 9 s d W 1 u M T g 3 N i Z x d W 9 0 O y w m c X V v d D t D b 2 x 1 b W 4 x O D c 3 J n F 1 b 3 Q 7 L C Z x d W 9 0 O 0 N v b H V t b j E 4 N z g m c X V v d D s s J n F 1 b 3 Q 7 Q 2 9 s d W 1 u M T g 3 O S Z x d W 9 0 O y w m c X V v d D t D b 2 x 1 b W 4 x O D g w J n F 1 b 3 Q 7 L C Z x d W 9 0 O 0 N v b H V t b j E 4 O D E m c X V v d D s s J n F 1 b 3 Q 7 Q 2 9 s d W 1 u M T g 4 M i Z x d W 9 0 O y w m c X V v d D t D b 2 x 1 b W 4 x O D g z J n F 1 b 3 Q 7 L C Z x d W 9 0 O 0 N v b H V t b j E 4 O D Q m c X V v d D s s J n F 1 b 3 Q 7 Q 2 9 s d W 1 u M T g 4 N S Z x d W 9 0 O y w m c X V v d D t D b 2 x 1 b W 4 x O D g 2 J n F 1 b 3 Q 7 L C Z x d W 9 0 O 0 N v b H V t b j E 4 O D c m c X V v d D s s J n F 1 b 3 Q 7 Q 2 9 s d W 1 u M T g 4 O C Z x d W 9 0 O y w m c X V v d D t D b 2 x 1 b W 4 x O D g 5 J n F 1 b 3 Q 7 L C Z x d W 9 0 O 0 N v b H V t b j E 4 O T A m c X V v d D s s J n F 1 b 3 Q 7 Q 2 9 s d W 1 u M T g 5 M S Z x d W 9 0 O y w m c X V v d D t D b 2 x 1 b W 4 x O D k y J n F 1 b 3 Q 7 L C Z x d W 9 0 O 0 N v b H V t b j E 4 O T M m c X V v d D s s J n F 1 b 3 Q 7 Q 2 9 s d W 1 u M T g 5 N C Z x d W 9 0 O y w m c X V v d D t D b 2 x 1 b W 4 x O D k 1 J n F 1 b 3 Q 7 L C Z x d W 9 0 O 0 N v b H V t b j E 4 O T Y m c X V v d D s s J n F 1 b 3 Q 7 Q 2 9 s d W 1 u M T g 5 N y Z x d W 9 0 O y w m c X V v d D t D b 2 x 1 b W 4 x O D k 4 J n F 1 b 3 Q 7 L C Z x d W 9 0 O 0 N v b H V t b j E 4 O T k m c X V v d D s s J n F 1 b 3 Q 7 Q 2 9 s d W 1 u M T k w M C Z x d W 9 0 O y w m c X V v d D t D b 2 x 1 b W 4 x O T A x J n F 1 b 3 Q 7 L C Z x d W 9 0 O 0 N v b H V t b j E 5 M D I m c X V v d D s s J n F 1 b 3 Q 7 Q 2 9 s d W 1 u M T k w M y Z x d W 9 0 O y w m c X V v d D t D b 2 x 1 b W 4 x O T A 0 J n F 1 b 3 Q 7 L C Z x d W 9 0 O 0 N v b H V t b j E 5 M D U m c X V v d D s s J n F 1 b 3 Q 7 Q 2 9 s d W 1 u M T k w N i Z x d W 9 0 O y w m c X V v d D t D b 2 x 1 b W 4 x O T A 3 J n F 1 b 3 Q 7 L C Z x d W 9 0 O 0 N v b H V t b j E 5 M D g m c X V v d D s s J n F 1 b 3 Q 7 Q 2 9 s d W 1 u M T k w O S Z x d W 9 0 O y w m c X V v d D t D b 2 x 1 b W 4 x O T E w J n F 1 b 3 Q 7 L C Z x d W 9 0 O 0 N v b H V t b j E 5 M T E m c X V v d D s s J n F 1 b 3 Q 7 Q 2 9 s d W 1 u M T k x M i Z x d W 9 0 O y w m c X V v d D t D b 2 x 1 b W 4 x O T E z J n F 1 b 3 Q 7 L C Z x d W 9 0 O 0 N v b H V t b j E 5 M T Q m c X V v d D s s J n F 1 b 3 Q 7 Q 2 9 s d W 1 u M T k x N S Z x d W 9 0 O y w m c X V v d D t D b 2 x 1 b W 4 x O T E 2 J n F 1 b 3 Q 7 L C Z x d W 9 0 O 0 N v b H V t b j E 5 M T c m c X V v d D s s J n F 1 b 3 Q 7 Q 2 9 s d W 1 u M T k x O C Z x d W 9 0 O y w m c X V v d D t D b 2 x 1 b W 4 x O T E 5 J n F 1 b 3 Q 7 L C Z x d W 9 0 O 0 N v b H V t b j E 5 M j A m c X V v d D s s J n F 1 b 3 Q 7 Q 2 9 s d W 1 u M T k y M S Z x d W 9 0 O y w m c X V v d D t D b 2 x 1 b W 4 x O T I y J n F 1 b 3 Q 7 L C Z x d W 9 0 O 0 N v b H V t b j E 5 M j M m c X V v d D s s J n F 1 b 3 Q 7 Q 2 9 s d W 1 u M T k y N C Z x d W 9 0 O y w m c X V v d D t D b 2 x 1 b W 4 x O T I 1 J n F 1 b 3 Q 7 L C Z x d W 9 0 O 0 N v b H V t b j E 5 M j Y m c X V v d D s s J n F 1 b 3 Q 7 Q 2 9 s d W 1 u M T k y N y Z x d W 9 0 O y w m c X V v d D t D b 2 x 1 b W 4 x O T I 4 J n F 1 b 3 Q 7 L C Z x d W 9 0 O 0 N v b H V t b j E 5 M j k m c X V v d D s s J n F 1 b 3 Q 7 Q 2 9 s d W 1 u M T k z M C Z x d W 9 0 O y w m c X V v d D t D b 2 x 1 b W 4 x O T M x J n F 1 b 3 Q 7 L C Z x d W 9 0 O 0 N v b H V t b j E 5 M z I m c X V v d D s s J n F 1 b 3 Q 7 Q 2 9 s d W 1 u M T k z M y Z x d W 9 0 O y w m c X V v d D t D b 2 x 1 b W 4 x O T M 0 J n F 1 b 3 Q 7 L C Z x d W 9 0 O 0 N v b H V t b j E 5 M z U m c X V v d D s s J n F 1 b 3 Q 7 Q 2 9 s d W 1 u M T k z N i Z x d W 9 0 O y w m c X V v d D t D b 2 x 1 b W 4 x O T M 3 J n F 1 b 3 Q 7 L C Z x d W 9 0 O 0 N v b H V t b j E 5 M z g m c X V v d D s s J n F 1 b 3 Q 7 Q 2 9 s d W 1 u M T k z O S Z x d W 9 0 O y w m c X V v d D t D b 2 x 1 b W 4 x O T Q w J n F 1 b 3 Q 7 L C Z x d W 9 0 O 0 N v b H V t b j E 5 N D E m c X V v d D s s J n F 1 b 3 Q 7 Q 2 9 s d W 1 u M T k 0 M i Z x d W 9 0 O y w m c X V v d D t D b 2 x 1 b W 4 x O T Q z J n F 1 b 3 Q 7 L C Z x d W 9 0 O 0 N v b H V t b j E 5 N D Q m c X V v d D s s J n F 1 b 3 Q 7 Q 2 9 s d W 1 u M T k 0 N S Z x d W 9 0 O y w m c X V v d D t D b 2 x 1 b W 4 x O T Q 2 J n F 1 b 3 Q 7 L C Z x d W 9 0 O 0 N v b H V t b j E 5 N D c m c X V v d D s s J n F 1 b 3 Q 7 Q 2 9 s d W 1 u M T k 0 O C Z x d W 9 0 O y w m c X V v d D t D b 2 x 1 b W 4 x O T Q 5 J n F 1 b 3 Q 7 L C Z x d W 9 0 O 0 N v b H V t b j E 5 N T A m c X V v d D s s J n F 1 b 3 Q 7 Q 2 9 s d W 1 u M T k 1 M S Z x d W 9 0 O y w m c X V v d D t D b 2 x 1 b W 4 x O T U y J n F 1 b 3 Q 7 L C Z x d W 9 0 O 0 N v b H V t b j E 5 N T M m c X V v d D s s J n F 1 b 3 Q 7 Q 2 9 s d W 1 u M T k 1 N C Z x d W 9 0 O y w m c X V v d D t D b 2 x 1 b W 4 x O T U 1 J n F 1 b 3 Q 7 L C Z x d W 9 0 O 0 N v b H V t b j E 5 N T Y m c X V v d D s s J n F 1 b 3 Q 7 Q 2 9 s d W 1 u M T k 1 N y Z x d W 9 0 O y w m c X V v d D t D b 2 x 1 b W 4 x O T U 4 J n F 1 b 3 Q 7 L C Z x d W 9 0 O 0 N v b H V t b j E 5 N T k m c X V v d D s s J n F 1 b 3 Q 7 Q 2 9 s d W 1 u M T k 2 M C Z x d W 9 0 O y w m c X V v d D t D b 2 x 1 b W 4 x O T Y x J n F 1 b 3 Q 7 L C Z x d W 9 0 O 0 N v b H V t b j E 5 N j I m c X V v d D s s J n F 1 b 3 Q 7 Q 2 9 s d W 1 u M T k 2 M y Z x d W 9 0 O y w m c X V v d D t D b 2 x 1 b W 4 x O T Y 0 J n F 1 b 3 Q 7 L C Z x d W 9 0 O 0 N v b H V t b j E 5 N j U m c X V v d D s s J n F 1 b 3 Q 7 Q 2 9 s d W 1 u M T k 2 N i Z x d W 9 0 O y w m c X V v d D t D b 2 x 1 b W 4 x O T Y 3 J n F 1 b 3 Q 7 L C Z x d W 9 0 O 0 N v b H V t b j E 5 N j g m c X V v d D s s J n F 1 b 3 Q 7 Q 2 9 s d W 1 u M T k 2 O S Z x d W 9 0 O y w m c X V v d D t D b 2 x 1 b W 4 x O T c w J n F 1 b 3 Q 7 L C Z x d W 9 0 O 0 N v b H V t b j E 5 N z E m c X V v d D s s J n F 1 b 3 Q 7 Q 2 9 s d W 1 u M T k 3 M i Z x d W 9 0 O y w m c X V v d D t D b 2 x 1 b W 4 x O T c z J n F 1 b 3 Q 7 L C Z x d W 9 0 O 0 N v b H V t b j E 5 N z Q m c X V v d D s s J n F 1 b 3 Q 7 Q 2 9 s d W 1 u M T k 3 N S Z x d W 9 0 O y w m c X V v d D t D b 2 x 1 b W 4 x O T c 2 J n F 1 b 3 Q 7 L C Z x d W 9 0 O 0 N v b H V t b j E 5 N z c m c X V v d D s s J n F 1 b 3 Q 7 Q 2 9 s d W 1 u M T k 3 O C Z x d W 9 0 O y w m c X V v d D t D b 2 x 1 b W 4 x O T c 5 J n F 1 b 3 Q 7 L C Z x d W 9 0 O 0 N v b H V t b j E 5 O D A m c X V v d D s s J n F 1 b 3 Q 7 Q 2 9 s d W 1 u M T k 4 M S Z x d W 9 0 O y w m c X V v d D t D b 2 x 1 b W 4 x O T g y J n F 1 b 3 Q 7 L C Z x d W 9 0 O 0 N v b H V t b j E 5 O D M m c X V v d D s s J n F 1 b 3 Q 7 Q 2 9 s d W 1 u M T k 4 N C Z x d W 9 0 O y w m c X V v d D t D b 2 x 1 b W 4 x O T g 1 J n F 1 b 3 Q 7 L C Z x d W 9 0 O 0 N v b H V t b j E 5 O D Y m c X V v d D s s J n F 1 b 3 Q 7 Q 2 9 s d W 1 u M T k 4 N y Z x d W 9 0 O y w m c X V v d D t D b 2 x 1 b W 4 x O T g 4 J n F 1 b 3 Q 7 L C Z x d W 9 0 O 0 N v b H V t b j E 5 O D k m c X V v d D s s J n F 1 b 3 Q 7 Q 2 9 s d W 1 u M T k 5 M C Z x d W 9 0 O y w m c X V v d D t D b 2 x 1 b W 4 x O T k x J n F 1 b 3 Q 7 L C Z x d W 9 0 O 0 N v b H V t b j E 5 O T I m c X V v d D s s J n F 1 b 3 Q 7 Q 2 9 s d W 1 u M T k 5 M y Z x d W 9 0 O y w m c X V v d D t D b 2 x 1 b W 4 x O T k 0 J n F 1 b 3 Q 7 L C Z x d W 9 0 O 0 N v b H V t b j E 5 O T U m c X V v d D s s J n F 1 b 3 Q 7 Q 2 9 s d W 1 u M T k 5 N i Z x d W 9 0 O y w m c X V v d D t D b 2 x 1 b W 4 x O T k 3 J n F 1 b 3 Q 7 L C Z x d W 9 0 O 0 N v b H V t b j E 5 O T g m c X V v d D s s J n F 1 b 3 Q 7 Q 2 9 s d W 1 u M T k 5 O S Z x d W 9 0 O y w m c X V v d D t D b 2 x 1 b W 4 y M D A w J n F 1 b 3 Q 7 L C Z x d W 9 0 O 0 N v b H V t b j I w M D E m c X V v d D s s J n F 1 b 3 Q 7 Q 2 9 s d W 1 u M j A w M i Z x d W 9 0 O y w m c X V v d D t D b 2 x 1 b W 4 y M D A z J n F 1 b 3 Q 7 L C Z x d W 9 0 O 0 N v b H V t b j I w M D Q m c X V v d D s s J n F 1 b 3 Q 7 Q 2 9 s d W 1 u M j A w N S Z x d W 9 0 O y w m c X V v d D t D b 2 x 1 b W 4 y M D A 2 J n F 1 b 3 Q 7 L C Z x d W 9 0 O 0 N v b H V t b j I w M D c m c X V v d D s s J n F 1 b 3 Q 7 Q 2 9 s d W 1 u M j A w O C Z x d W 9 0 O y w m c X V v d D t D b 2 x 1 b W 4 y M D A 5 J n F 1 b 3 Q 7 L C Z x d W 9 0 O 0 N v b H V t b j I w M T A m c X V v d D s s J n F 1 b 3 Q 7 Q 2 9 s d W 1 u M j A x M S Z x d W 9 0 O y w m c X V v d D t D b 2 x 1 b W 4 y M D E y J n F 1 b 3 Q 7 L C Z x d W 9 0 O 0 N v b H V t b j I w M T M m c X V v d D s s J n F 1 b 3 Q 7 Q 2 9 s d W 1 u M j A x N C Z x d W 9 0 O y w m c X V v d D t D b 2 x 1 b W 4 y M D E 1 J n F 1 b 3 Q 7 L C Z x d W 9 0 O 0 N v b H V t b j I w M T Y m c X V v d D s s J n F 1 b 3 Q 7 Q 2 9 s d W 1 u M j A x N y Z x d W 9 0 O y w m c X V v d D t D b 2 x 1 b W 4 y M D E 4 J n F 1 b 3 Q 7 L C Z x d W 9 0 O 0 N v b H V t b j I w M T k m c X V v d D s s J n F 1 b 3 Q 7 Q 2 9 s d W 1 u M j A y M C Z x d W 9 0 O y w m c X V v d D t D b 2 x 1 b W 4 y M D I x J n F 1 b 3 Q 7 L C Z x d W 9 0 O 0 N v b H V t b j I w M j I m c X V v d D s s J n F 1 b 3 Q 7 Q 2 9 s d W 1 u M j A y M y Z x d W 9 0 O y w m c X V v d D t D b 2 x 1 b W 4 y M D I 0 J n F 1 b 3 Q 7 L C Z x d W 9 0 O 0 N v b H V t b j I w M j U m c X V v d D s s J n F 1 b 3 Q 7 Q 2 9 s d W 1 u M j A y N i Z x d W 9 0 O y w m c X V v d D t D b 2 x 1 b W 4 y M D I 3 J n F 1 b 3 Q 7 L C Z x d W 9 0 O 0 N v b H V t b j I w M j g m c X V v d D s s J n F 1 b 3 Q 7 Q 2 9 s d W 1 u M j A y O S Z x d W 9 0 O y w m c X V v d D t D b 2 x 1 b W 4 y M D M w J n F 1 b 3 Q 7 L C Z x d W 9 0 O 0 N v b H V t b j I w M z E m c X V v d D s s J n F 1 b 3 Q 7 Q 2 9 s d W 1 u M j A z M i Z x d W 9 0 O y w m c X V v d D t D b 2 x 1 b W 4 y M D M z J n F 1 b 3 Q 7 L C Z x d W 9 0 O 0 N v b H V t b j I w M z Q m c X V v d D s s J n F 1 b 3 Q 7 Q 2 9 s d W 1 u M j A z N S Z x d W 9 0 O y w m c X V v d D t D b 2 x 1 b W 4 y M D M 2 J n F 1 b 3 Q 7 L C Z x d W 9 0 O 0 N v b H V t b j I w M z c m c X V v d D s s J n F 1 b 3 Q 7 Q 2 9 s d W 1 u M j A z O C Z x d W 9 0 O y w m c X V v d D t D b 2 x 1 b W 4 y M D M 5 J n F 1 b 3 Q 7 L C Z x d W 9 0 O 0 N v b H V t b j I w N D A m c X V v d D s s J n F 1 b 3 Q 7 Q 2 9 s d W 1 u M j A 0 M S Z x d W 9 0 O y w m c X V v d D t D b 2 x 1 b W 4 y M D Q y J n F 1 b 3 Q 7 L C Z x d W 9 0 O 0 N v b H V t b j I w N D M m c X V v d D s s J n F 1 b 3 Q 7 Q 2 9 s d W 1 u M j A 0 N C Z x d W 9 0 O y w m c X V v d D t D b 2 x 1 b W 4 y M D Q 1 J n F 1 b 3 Q 7 L C Z x d W 9 0 O 0 N v b H V t b j I w N D Y m c X V v d D s s J n F 1 b 3 Q 7 Q 2 9 s d W 1 u M j A 0 N y Z x d W 9 0 O y w m c X V v d D t D b 2 x 1 b W 4 y M D Q 4 J n F 1 b 3 Q 7 L C Z x d W 9 0 O 0 N v b H V t b j I w N D k m c X V v d D s s J n F 1 b 3 Q 7 Q 2 9 s d W 1 u M j A 1 M C Z x d W 9 0 O y w m c X V v d D t D b 2 x 1 b W 4 y M D U x J n F 1 b 3 Q 7 L C Z x d W 9 0 O 0 N v b H V t b j I w N T I m c X V v d D s s J n F 1 b 3 Q 7 Q 2 9 s d W 1 u M j A 1 M y Z x d W 9 0 O y w m c X V v d D t D b 2 x 1 b W 4 y M D U 0 J n F 1 b 3 Q 7 L C Z x d W 9 0 O 0 N v b H V t b j I w N T U m c X V v d D s s J n F 1 b 3 Q 7 Q 2 9 s d W 1 u M j A 1 N i Z x d W 9 0 O y w m c X V v d D t D b 2 x 1 b W 4 y M D U 3 J n F 1 b 3 Q 7 L C Z x d W 9 0 O 0 N v b H V t b j I w N T g m c X V v d D s s J n F 1 b 3 Q 7 Q 2 9 s d W 1 u M j A 1 O S Z x d W 9 0 O y w m c X V v d D t D b 2 x 1 b W 4 y M D Y w J n F 1 b 3 Q 7 L C Z x d W 9 0 O 0 N v b H V t b j I w N j E m c X V v d D s s J n F 1 b 3 Q 7 Q 2 9 s d W 1 u M j A 2 M i Z x d W 9 0 O y w m c X V v d D t D b 2 x 1 b W 4 y M D Y z J n F 1 b 3 Q 7 L C Z x d W 9 0 O 0 N v b H V t b j I w N j Q m c X V v d D s s J n F 1 b 3 Q 7 Q 2 9 s d W 1 u M j A 2 N S Z x d W 9 0 O y w m c X V v d D t D b 2 x 1 b W 4 y M D Y 2 J n F 1 b 3 Q 7 L C Z x d W 9 0 O 0 N v b H V t b j I w N j c m c X V v d D s s J n F 1 b 3 Q 7 Q 2 9 s d W 1 u M j A 2 O C Z x d W 9 0 O y w m c X V v d D t D b 2 x 1 b W 4 y M D Y 5 J n F 1 b 3 Q 7 L C Z x d W 9 0 O 0 N v b H V t b j I w N z A m c X V v d D s s J n F 1 b 3 Q 7 Q 2 9 s d W 1 u M j A 3 M S Z x d W 9 0 O y w m c X V v d D t D b 2 x 1 b W 4 y M D c y J n F 1 b 3 Q 7 L C Z x d W 9 0 O 0 N v b H V t b j I w N z M m c X V v d D s s J n F 1 b 3 Q 7 Q 2 9 s d W 1 u M j A 3 N C Z x d W 9 0 O y w m c X V v d D t D b 2 x 1 b W 4 y M D c 1 J n F 1 b 3 Q 7 L C Z x d W 9 0 O 0 N v b H V t b j I w N z Y m c X V v d D s s J n F 1 b 3 Q 7 Q 2 9 s d W 1 u M j A 3 N y Z x d W 9 0 O y w m c X V v d D t D b 2 x 1 b W 4 y M D c 4 J n F 1 b 3 Q 7 L C Z x d W 9 0 O 0 N v b H V t b j I w N z k m c X V v d D s s J n F 1 b 3 Q 7 Q 2 9 s d W 1 u M j A 4 M C Z x d W 9 0 O y w m c X V v d D t D b 2 x 1 b W 4 y M D g x J n F 1 b 3 Q 7 L C Z x d W 9 0 O 0 N v b H V t b j I w O D I m c X V v d D s s J n F 1 b 3 Q 7 Q 2 9 s d W 1 u M j A 4 M y Z x d W 9 0 O y w m c X V v d D t D b 2 x 1 b W 4 y M D g 0 J n F 1 b 3 Q 7 L C Z x d W 9 0 O 0 N v b H V t b j I w O D U m c X V v d D s s J n F 1 b 3 Q 7 Q 2 9 s d W 1 u M j A 4 N i Z x d W 9 0 O y w m c X V v d D t D b 2 x 1 b W 4 y M D g 3 J n F 1 b 3 Q 7 L C Z x d W 9 0 O 0 N v b H V t b j I w O D g m c X V v d D s s J n F 1 b 3 Q 7 Q 2 9 s d W 1 u M j A 4 O S Z x d W 9 0 O y w m c X V v d D t D b 2 x 1 b W 4 y M D k w J n F 1 b 3 Q 7 L C Z x d W 9 0 O 0 N v b H V t b j I w O T E m c X V v d D s s J n F 1 b 3 Q 7 Q 2 9 s d W 1 u M j A 5 M i Z x d W 9 0 O y w m c X V v d D t D b 2 x 1 b W 4 y M D k z J n F 1 b 3 Q 7 L C Z x d W 9 0 O 0 N v b H V t b j I w O T Q m c X V v d D s s J n F 1 b 3 Q 7 Q 2 9 s d W 1 u M j A 5 N S Z x d W 9 0 O y w m c X V v d D t D b 2 x 1 b W 4 y M D k 2 J n F 1 b 3 Q 7 L C Z x d W 9 0 O 0 N v b H V t b j I w O T c m c X V v d D s s J n F 1 b 3 Q 7 Q 2 9 s d W 1 u M j A 5 O C Z x d W 9 0 O y w m c X V v d D t D b 2 x 1 b W 4 y M D k 5 J n F 1 b 3 Q 7 L C Z x d W 9 0 O 0 N v b H V t b j I x M D A m c X V v d D s s J n F 1 b 3 Q 7 Q 2 9 s d W 1 u M j E w M S Z x d W 9 0 O y w m c X V v d D t D b 2 x 1 b W 4 y M T A y J n F 1 b 3 Q 7 L C Z x d W 9 0 O 0 N v b H V t b j I x M D M m c X V v d D s s J n F 1 b 3 Q 7 Q 2 9 s d W 1 u M j E w N C Z x d W 9 0 O y w m c X V v d D t D b 2 x 1 b W 4 y M T A 1 J n F 1 b 3 Q 7 L C Z x d W 9 0 O 0 N v b H V t b j I x M D Y m c X V v d D s s J n F 1 b 3 Q 7 Q 2 9 s d W 1 u M j E w N y Z x d W 9 0 O y w m c X V v d D t D b 2 x 1 b W 4 y M T A 4 J n F 1 b 3 Q 7 L C Z x d W 9 0 O 0 N v b H V t b j I x M D k m c X V v d D s s J n F 1 b 3 Q 7 Q 2 9 s d W 1 u M j E x M C Z x d W 9 0 O y w m c X V v d D t D b 2 x 1 b W 4 y M T E x J n F 1 b 3 Q 7 L C Z x d W 9 0 O 0 N v b H V t b j I x M T I m c X V v d D s s J n F 1 b 3 Q 7 Q 2 9 s d W 1 u M j E x M y Z x d W 9 0 O y w m c X V v d D t D b 2 x 1 b W 4 y M T E 0 J n F 1 b 3 Q 7 L C Z x d W 9 0 O 0 N v b H V t b j I x M T U m c X V v d D s s J n F 1 b 3 Q 7 Q 2 9 s d W 1 u M j E x N i Z x d W 9 0 O y w m c X V v d D t D b 2 x 1 b W 4 y M T E 3 J n F 1 b 3 Q 7 L C Z x d W 9 0 O 0 N v b H V t b j I x M T g m c X V v d D s s J n F 1 b 3 Q 7 Q 2 9 s d W 1 u M j E x O S Z x d W 9 0 O y w m c X V v d D t D b 2 x 1 b W 4 y M T I w J n F 1 b 3 Q 7 L C Z x d W 9 0 O 0 N v b H V t b j I x M j E m c X V v d D s s J n F 1 b 3 Q 7 Q 2 9 s d W 1 u M j E y M i Z x d W 9 0 O y w m c X V v d D t D b 2 x 1 b W 4 y M T I z J n F 1 b 3 Q 7 L C Z x d W 9 0 O 0 N v b H V t b j I x M j Q m c X V v d D s s J n F 1 b 3 Q 7 Q 2 9 s d W 1 u M j E y N S Z x d W 9 0 O y w m c X V v d D t D b 2 x 1 b W 4 y M T I 2 J n F 1 b 3 Q 7 L C Z x d W 9 0 O 0 N v b H V t b j I x M j c m c X V v d D s s J n F 1 b 3 Q 7 Q 2 9 s d W 1 u M j E y O C Z x d W 9 0 O y w m c X V v d D t D b 2 x 1 b W 4 y M T I 5 J n F 1 b 3 Q 7 L C Z x d W 9 0 O 0 N v b H V t b j I x M z A m c X V v d D s s J n F 1 b 3 Q 7 Q 2 9 s d W 1 u M j E z M S Z x d W 9 0 O y w m c X V v d D t D b 2 x 1 b W 4 y M T M y J n F 1 b 3 Q 7 L C Z x d W 9 0 O 0 N v b H V t b j I x M z M m c X V v d D s s J n F 1 b 3 Q 7 Q 2 9 s d W 1 u M j E z N C Z x d W 9 0 O y w m c X V v d D t D b 2 x 1 b W 4 y M T M 1 J n F 1 b 3 Q 7 L C Z x d W 9 0 O 0 N v b H V t b j I x M z Y m c X V v d D s s J n F 1 b 3 Q 7 Q 2 9 s d W 1 u M j E z N y Z x d W 9 0 O y w m c X V v d D t D b 2 x 1 b W 4 y M T M 4 J n F 1 b 3 Q 7 L C Z x d W 9 0 O 0 N v b H V t b j I x M z k m c X V v d D s s J n F 1 b 3 Q 7 Q 2 9 s d W 1 u M j E 0 M C Z x d W 9 0 O y w m c X V v d D t D b 2 x 1 b W 4 y M T Q x J n F 1 b 3 Q 7 L C Z x d W 9 0 O 0 N v b H V t b j I x N D I m c X V v d D s s J n F 1 b 3 Q 7 Q 2 9 s d W 1 u M j E 0 M y Z x d W 9 0 O y w m c X V v d D t D b 2 x 1 b W 4 y M T Q 0 J n F 1 b 3 Q 7 L C Z x d W 9 0 O 0 N v b H V t b j I x N D U m c X V v d D s s J n F 1 b 3 Q 7 Q 2 9 s d W 1 u M j E 0 N i Z x d W 9 0 O y w m c X V v d D t D b 2 x 1 b W 4 y M T Q 3 J n F 1 b 3 Q 7 L C Z x d W 9 0 O 0 N v b H V t b j I x N D g m c X V v d D s s J n F 1 b 3 Q 7 Q 2 9 s d W 1 u M j E 0 O S Z x d W 9 0 O y w m c X V v d D t D b 2 x 1 b W 4 y M T U w J n F 1 b 3 Q 7 L C Z x d W 9 0 O 0 N v b H V t b j I x N T E m c X V v d D s s J n F 1 b 3 Q 7 Q 2 9 s d W 1 u M j E 1 M i Z x d W 9 0 O y w m c X V v d D t D b 2 x 1 b W 4 y M T U z J n F 1 b 3 Q 7 L C Z x d W 9 0 O 0 N v b H V t b j I x N T Q m c X V v d D s s J n F 1 b 3 Q 7 Q 2 9 s d W 1 u M j E 1 N S Z x d W 9 0 O y w m c X V v d D t D b 2 x 1 b W 4 y M T U 2 J n F 1 b 3 Q 7 L C Z x d W 9 0 O 0 N v b H V t b j I x N T c m c X V v d D s s J n F 1 b 3 Q 7 Q 2 9 s d W 1 u M j E 1 O C Z x d W 9 0 O y w m c X V v d D t D b 2 x 1 b W 4 y M T U 5 J n F 1 b 3 Q 7 L C Z x d W 9 0 O 0 N v b H V t b j I x N j A m c X V v d D s s J n F 1 b 3 Q 7 Q 2 9 s d W 1 u M j E 2 M S Z x d W 9 0 O y w m c X V v d D t D b 2 x 1 b W 4 y M T Y y J n F 1 b 3 Q 7 L C Z x d W 9 0 O 0 N v b H V t b j I x N j M m c X V v d D s s J n F 1 b 3 Q 7 Q 2 9 s d W 1 u M j E 2 N C Z x d W 9 0 O y w m c X V v d D t D b 2 x 1 b W 4 y M T Y 1 J n F 1 b 3 Q 7 L C Z x d W 9 0 O 0 N v b H V t b j I x N j Y m c X V v d D s s J n F 1 b 3 Q 7 Q 2 9 s d W 1 u M j E 2 N y Z x d W 9 0 O y w m c X V v d D t D b 2 x 1 b W 4 y M T Y 4 J n F 1 b 3 Q 7 L C Z x d W 9 0 O 0 N v b H V t b j I x N j k m c X V v d D s s J n F 1 b 3 Q 7 Q 2 9 s d W 1 u M j E 3 M C Z x d W 9 0 O y w m c X V v d D t D b 2 x 1 b W 4 y M T c x J n F 1 b 3 Q 7 L C Z x d W 9 0 O 0 N v b H V t b j I x N z I m c X V v d D s s J n F 1 b 3 Q 7 Q 2 9 s d W 1 u M j E 3 M y Z x d W 9 0 O y w m c X V v d D t D b 2 x 1 b W 4 y M T c 0 J n F 1 b 3 Q 7 L C Z x d W 9 0 O 0 N v b H V t b j I x N z U m c X V v d D s s J n F 1 b 3 Q 7 Q 2 9 s d W 1 u M j E 3 N i Z x d W 9 0 O y w m c X V v d D t D b 2 x 1 b W 4 y M T c 3 J n F 1 b 3 Q 7 L C Z x d W 9 0 O 0 N v b H V t b j I x N z g m c X V v d D s s J n F 1 b 3 Q 7 Q 2 9 s d W 1 u M j E 3 O S Z x d W 9 0 O y w m c X V v d D t D b 2 x 1 b W 4 y M T g w J n F 1 b 3 Q 7 L C Z x d W 9 0 O 0 N v b H V t b j I x O D E m c X V v d D s s J n F 1 b 3 Q 7 Q 2 9 s d W 1 u M j E 4 M i Z x d W 9 0 O y w m c X V v d D t D b 2 x 1 b W 4 y M T g z J n F 1 b 3 Q 7 L C Z x d W 9 0 O 0 N v b H V t b j I x O D Q m c X V v d D s s J n F 1 b 3 Q 7 Q 2 9 s d W 1 u M j E 4 N S Z x d W 9 0 O y w m c X V v d D t D b 2 x 1 b W 4 y M T g 2 J n F 1 b 3 Q 7 L C Z x d W 9 0 O 0 N v b H V t b j I x O D c m c X V v d D s s J n F 1 b 3 Q 7 Q 2 9 s d W 1 u M j E 4 O C Z x d W 9 0 O y w m c X V v d D t D b 2 x 1 b W 4 y M T g 5 J n F 1 b 3 Q 7 L C Z x d W 9 0 O 0 N v b H V t b j I x O T A m c X V v d D s s J n F 1 b 3 Q 7 Q 2 9 s d W 1 u M j E 5 M S Z x d W 9 0 O y w m c X V v d D t D b 2 x 1 b W 4 y M T k y J n F 1 b 3 Q 7 L C Z x d W 9 0 O 0 N v b H V t b j I x O T M m c X V v d D s s J n F 1 b 3 Q 7 Q 2 9 s d W 1 u M j E 5 N C Z x d W 9 0 O y w m c X V v d D t D b 2 x 1 b W 4 y M T k 1 J n F 1 b 3 Q 7 L C Z x d W 9 0 O 0 N v b H V t b j I x O T Y m c X V v d D s s J n F 1 b 3 Q 7 Q 2 9 s d W 1 u M j E 5 N y Z x d W 9 0 O y w m c X V v d D t D b 2 x 1 b W 4 y M T k 4 J n F 1 b 3 Q 7 L C Z x d W 9 0 O 0 N v b H V t b j I x O T k m c X V v d D s s J n F 1 b 3 Q 7 Q 2 9 s d W 1 u M j I w M C Z x d W 9 0 O y w m c X V v d D t D b 2 x 1 b W 4 y M j A x J n F 1 b 3 Q 7 L C Z x d W 9 0 O 0 N v b H V t b j I y M D I m c X V v d D s s J n F 1 b 3 Q 7 Q 2 9 s d W 1 u M j I w M y Z x d W 9 0 O y w m c X V v d D t D b 2 x 1 b W 4 y M j A 0 J n F 1 b 3 Q 7 L C Z x d W 9 0 O 0 N v b H V t b j I y M D U m c X V v d D s s J n F 1 b 3 Q 7 Q 2 9 s d W 1 u M j I w N i Z x d W 9 0 O y w m c X V v d D t D b 2 x 1 b W 4 y M j A 3 J n F 1 b 3 Q 7 L C Z x d W 9 0 O 0 N v b H V t b j I y M D g m c X V v d D s s J n F 1 b 3 Q 7 Q 2 9 s d W 1 u M j I w O S Z x d W 9 0 O y w m c X V v d D t D b 2 x 1 b W 4 y M j E w J n F 1 b 3 Q 7 L C Z x d W 9 0 O 0 N v b H V t b j I y M T E m c X V v d D s s J n F 1 b 3 Q 7 Q 2 9 s d W 1 u M j I x M i Z x d W 9 0 O y w m c X V v d D t D b 2 x 1 b W 4 y M j E z J n F 1 b 3 Q 7 L C Z x d W 9 0 O 0 N v b H V t b j I y M T Q m c X V v d D s s J n F 1 b 3 Q 7 Q 2 9 s d W 1 u M j I x N S Z x d W 9 0 O y w m c X V v d D t D b 2 x 1 b W 4 y M j E 2 J n F 1 b 3 Q 7 L C Z x d W 9 0 O 0 N v b H V t b j I y M T c m c X V v d D s s J n F 1 b 3 Q 7 Q 2 9 s d W 1 u M j I x O C Z x d W 9 0 O y w m c X V v d D t D b 2 x 1 b W 4 y M j E 5 J n F 1 b 3 Q 7 L C Z x d W 9 0 O 0 N v b H V t b j I y M j A m c X V v d D s s J n F 1 b 3 Q 7 Q 2 9 s d W 1 u M j I y M S Z x d W 9 0 O y w m c X V v d D t D b 2 x 1 b W 4 y M j I y J n F 1 b 3 Q 7 L C Z x d W 9 0 O 0 N v b H V t b j I y M j M m c X V v d D s s J n F 1 b 3 Q 7 Q 2 9 s d W 1 u M j I y N C Z x d W 9 0 O y w m c X V v d D t D b 2 x 1 b W 4 y M j I 1 J n F 1 b 3 Q 7 L C Z x d W 9 0 O 0 N v b H V t b j I y M j Y m c X V v d D s s J n F 1 b 3 Q 7 Q 2 9 s d W 1 u M j I y N y Z x d W 9 0 O y w m c X V v d D t D b 2 x 1 b W 4 y M j I 4 J n F 1 b 3 Q 7 L C Z x d W 9 0 O 0 N v b H V t b j I y M j k m c X V v d D s s J n F 1 b 3 Q 7 Q 2 9 s d W 1 u M j I z M C Z x d W 9 0 O y w m c X V v d D t D b 2 x 1 b W 4 y M j M x J n F 1 b 3 Q 7 L C Z x d W 9 0 O 0 N v b H V t b j I y M z I m c X V v d D s s J n F 1 b 3 Q 7 Q 2 9 s d W 1 u M j I z M y Z x d W 9 0 O y w m c X V v d D t D b 2 x 1 b W 4 y M j M 0 J n F 1 b 3 Q 7 L C Z x d W 9 0 O 0 N v b H V t b j I y M z U m c X V v d D s s J n F 1 b 3 Q 7 Q 2 9 s d W 1 u M j I z N i Z x d W 9 0 O y w m c X V v d D t D b 2 x 1 b W 4 y M j M 3 J n F 1 b 3 Q 7 L C Z x d W 9 0 O 0 N v b H V t b j I y M z g m c X V v d D s s J n F 1 b 3 Q 7 Q 2 9 s d W 1 u M j I z O S Z x d W 9 0 O y w m c X V v d D t D b 2 x 1 b W 4 y M j Q w J n F 1 b 3 Q 7 L C Z x d W 9 0 O 0 N v b H V t b j I y N D E m c X V v d D s s J n F 1 b 3 Q 7 Q 2 9 s d W 1 u M j I 0 M i Z x d W 9 0 O y w m c X V v d D t D b 2 x 1 b W 4 y M j Q z J n F 1 b 3 Q 7 L C Z x d W 9 0 O 0 N v b H V t b j I y N D Q m c X V v d D s s J n F 1 b 3 Q 7 Q 2 9 s d W 1 u M j I 0 N S Z x d W 9 0 O y w m c X V v d D t D b 2 x 1 b W 4 y M j Q 2 J n F 1 b 3 Q 7 L C Z x d W 9 0 O 0 N v b H V t b j I y N D c m c X V v d D s s J n F 1 b 3 Q 7 Q 2 9 s d W 1 u M j I 0 O C Z x d W 9 0 O y w m c X V v d D t D b 2 x 1 b W 4 y M j Q 5 J n F 1 b 3 Q 7 L C Z x d W 9 0 O 0 N v b H V t b j I y N T A m c X V v d D s s J n F 1 b 3 Q 7 Q 2 9 s d W 1 u M j I 1 M S Z x d W 9 0 O y w m c X V v d D t D b 2 x 1 b W 4 y M j U y J n F 1 b 3 Q 7 L C Z x d W 9 0 O 0 N v b H V t b j I y N T M m c X V v d D s s J n F 1 b 3 Q 7 Q 2 9 s d W 1 u M j I 1 N C Z x d W 9 0 O y w m c X V v d D t D b 2 x 1 b W 4 y M j U 1 J n F 1 b 3 Q 7 L C Z x d W 9 0 O 0 N v b H V t b j I y N T Y m c X V v d D s s J n F 1 b 3 Q 7 Q 2 9 s d W 1 u M j I 1 N y Z x d W 9 0 O y w m c X V v d D t D b 2 x 1 b W 4 y M j U 4 J n F 1 b 3 Q 7 L C Z x d W 9 0 O 0 N v b H V t b j I y N T k m c X V v d D s s J n F 1 b 3 Q 7 Q 2 9 s d W 1 u M j I 2 M C Z x d W 9 0 O y w m c X V v d D t D b 2 x 1 b W 4 y M j Y x J n F 1 b 3 Q 7 L C Z x d W 9 0 O 0 N v b H V t b j I y N j I m c X V v d D s s J n F 1 b 3 Q 7 Q 2 9 s d W 1 u M j I 2 M y Z x d W 9 0 O y w m c X V v d D t D b 2 x 1 b W 4 y M j Y 0 J n F 1 b 3 Q 7 L C Z x d W 9 0 O 0 N v b H V t b j I y N j U m c X V v d D s s J n F 1 b 3 Q 7 Q 2 9 s d W 1 u M j I 2 N i Z x d W 9 0 O y w m c X V v d D t D b 2 x 1 b W 4 y M j Y 3 J n F 1 b 3 Q 7 L C Z x d W 9 0 O 0 N v b H V t b j I y N j g m c X V v d D s s J n F 1 b 3 Q 7 Q 2 9 s d W 1 u M j I 2 O S Z x d W 9 0 O y w m c X V v d D t D b 2 x 1 b W 4 y M j c w J n F 1 b 3 Q 7 L C Z x d W 9 0 O 0 N v b H V t b j I y N z E m c X V v d D s s J n F 1 b 3 Q 7 Q 2 9 s d W 1 u M j I 3 M i Z x d W 9 0 O y w m c X V v d D t D b 2 x 1 b W 4 y M j c z J n F 1 b 3 Q 7 L C Z x d W 9 0 O 0 N v b H V t b j I y N z Q m c X V v d D s s J n F 1 b 3 Q 7 Q 2 9 s d W 1 u M j I 3 N S Z x d W 9 0 O y w m c X V v d D t D b 2 x 1 b W 4 y M j c 2 J n F 1 b 3 Q 7 L C Z x d W 9 0 O 0 N v b H V t b j I y N z c m c X V v d D s s J n F 1 b 3 Q 7 Q 2 9 s d W 1 u M j I 3 O C Z x d W 9 0 O y w m c X V v d D t D b 2 x 1 b W 4 y M j c 5 J n F 1 b 3 Q 7 L C Z x d W 9 0 O 0 N v b H V t b j I y O D A m c X V v d D s s J n F 1 b 3 Q 7 Q 2 9 s d W 1 u M j I 4 M S Z x d W 9 0 O y w m c X V v d D t D b 2 x 1 b W 4 y M j g y J n F 1 b 3 Q 7 L C Z x d W 9 0 O 0 N v b H V t b j I y O D M m c X V v d D s s J n F 1 b 3 Q 7 Q 2 9 s d W 1 u M j I 4 N C Z x d W 9 0 O y w m c X V v d D t D b 2 x 1 b W 4 y M j g 1 J n F 1 b 3 Q 7 L C Z x d W 9 0 O 0 N v b H V t b j I y O D Y m c X V v d D s s J n F 1 b 3 Q 7 Q 2 9 s d W 1 u M j I 4 N y Z x d W 9 0 O y w m c X V v d D t D b 2 x 1 b W 4 y M j g 4 J n F 1 b 3 Q 7 L C Z x d W 9 0 O 0 N v b H V t b j I y O D k m c X V v d D s s J n F 1 b 3 Q 7 Q 2 9 s d W 1 u M j I 5 M C Z x d W 9 0 O y w m c X V v d D t D b 2 x 1 b W 4 y M j k x J n F 1 b 3 Q 7 L C Z x d W 9 0 O 0 N v b H V t b j I y O T I m c X V v d D s s J n F 1 b 3 Q 7 Q 2 9 s d W 1 u M j I 5 M y Z x d W 9 0 O y w m c X V v d D t D b 2 x 1 b W 4 y M j k 0 J n F 1 b 3 Q 7 L C Z x d W 9 0 O 0 N v b H V t b j I y O T U m c X V v d D s s J n F 1 b 3 Q 7 Q 2 9 s d W 1 u M j I 5 N i Z x d W 9 0 O y w m c X V v d D t D b 2 x 1 b W 4 y M j k 3 J n F 1 b 3 Q 7 L C Z x d W 9 0 O 0 N v b H V t b j I y O T g m c X V v d D s s J n F 1 b 3 Q 7 Q 2 9 s d W 1 u M j I 5 O S Z x d W 9 0 O y w m c X V v d D t D b 2 x 1 b W 4 y M z A w J n F 1 b 3 Q 7 L C Z x d W 9 0 O 0 N v b H V t b j I z M D E m c X V v d D s s J n F 1 b 3 Q 7 Q 2 9 s d W 1 u M j M w M i Z x d W 9 0 O y w m c X V v d D t D b 2 x 1 b W 4 y M z A z J n F 1 b 3 Q 7 L C Z x d W 9 0 O 0 N v b H V t b j I z M D Q m c X V v d D s s J n F 1 b 3 Q 7 Q 2 9 s d W 1 u M j M w N S Z x d W 9 0 O y w m c X V v d D t D b 2 x 1 b W 4 y M z A 2 J n F 1 b 3 Q 7 L C Z x d W 9 0 O 0 N v b H V t b j I z M D c m c X V v d D s s J n F 1 b 3 Q 7 Q 2 9 s d W 1 u M j M w O C Z x d W 9 0 O y w m c X V v d D t D b 2 x 1 b W 4 y M z A 5 J n F 1 b 3 Q 7 L C Z x d W 9 0 O 0 N v b H V t b j I z M T A m c X V v d D s s J n F 1 b 3 Q 7 Q 2 9 s d W 1 u M j M x M S Z x d W 9 0 O y w m c X V v d D t D b 2 x 1 b W 4 y M z E y J n F 1 b 3 Q 7 L C Z x d W 9 0 O 0 N v b H V t b j I z M T M m c X V v d D s s J n F 1 b 3 Q 7 Q 2 9 s d W 1 u M j M x N C Z x d W 9 0 O y w m c X V v d D t D b 2 x 1 b W 4 y M z E 1 J n F 1 b 3 Q 7 L C Z x d W 9 0 O 0 N v b H V t b j I z M T Y m c X V v d D s s J n F 1 b 3 Q 7 Q 2 9 s d W 1 u M j M x N y Z x d W 9 0 O y w m c X V v d D t D b 2 x 1 b W 4 y M z E 4 J n F 1 b 3 Q 7 L C Z x d W 9 0 O 0 N v b H V t b j I z M T k m c X V v d D s s J n F 1 b 3 Q 7 Q 2 9 s d W 1 u M j M y M C Z x d W 9 0 O y w m c X V v d D t D b 2 x 1 b W 4 y M z I x J n F 1 b 3 Q 7 L C Z x d W 9 0 O 0 N v b H V t b j I z M j I m c X V v d D s s J n F 1 b 3 Q 7 Q 2 9 s d W 1 u M j M y M y Z x d W 9 0 O y w m c X V v d D t D b 2 x 1 b W 4 y M z I 0 J n F 1 b 3 Q 7 L C Z x d W 9 0 O 0 N v b H V t b j I z M j U m c X V v d D s s J n F 1 b 3 Q 7 Q 2 9 s d W 1 u M j M y N i Z x d W 9 0 O y w m c X V v d D t D b 2 x 1 b W 4 y M z I 3 J n F 1 b 3 Q 7 L C Z x d W 9 0 O 0 N v b H V t b j I z M j g m c X V v d D s s J n F 1 b 3 Q 7 Q 2 9 s d W 1 u M j M y O S Z x d W 9 0 O y w m c X V v d D t D b 2 x 1 b W 4 y M z M w J n F 1 b 3 Q 7 L C Z x d W 9 0 O 0 N v b H V t b j I z M z E m c X V v d D s s J n F 1 b 3 Q 7 Q 2 9 s d W 1 u M j M z M i Z x d W 9 0 O y w m c X V v d D t D b 2 x 1 b W 4 y M z M z J n F 1 b 3 Q 7 L C Z x d W 9 0 O 0 N v b H V t b j I z M z Q m c X V v d D s s J n F 1 b 3 Q 7 Q 2 9 s d W 1 u M j M z N S Z x d W 9 0 O y w m c X V v d D t D b 2 x 1 b W 4 y M z M 2 J n F 1 b 3 Q 7 L C Z x d W 9 0 O 0 N v b H V t b j I z M z c m c X V v d D s s J n F 1 b 3 Q 7 Q 2 9 s d W 1 u M j M z O C Z x d W 9 0 O y w m c X V v d D t D b 2 x 1 b W 4 y M z M 5 J n F 1 b 3 Q 7 L C Z x d W 9 0 O 0 N v b H V t b j I z N D A m c X V v d D s s J n F 1 b 3 Q 7 Q 2 9 s d W 1 u M j M 0 M S Z x d W 9 0 O y w m c X V v d D t D b 2 x 1 b W 4 y M z Q y J n F 1 b 3 Q 7 L C Z x d W 9 0 O 0 N v b H V t b j I z N D M m c X V v d D s s J n F 1 b 3 Q 7 Q 2 9 s d W 1 u M j M 0 N C Z x d W 9 0 O y w m c X V v d D t D b 2 x 1 b W 4 y M z Q 1 J n F 1 b 3 Q 7 L C Z x d W 9 0 O 0 N v b H V t b j I z N D Y m c X V v d D s s J n F 1 b 3 Q 7 Q 2 9 s d W 1 u M j M 0 N y Z x d W 9 0 O y w m c X V v d D t D b 2 x 1 b W 4 y M z Q 4 J n F 1 b 3 Q 7 L C Z x d W 9 0 O 0 N v b H V t b j I z N D k m c X V v d D s s J n F 1 b 3 Q 7 Q 2 9 s d W 1 u M j M 1 M C Z x d W 9 0 O y w m c X V v d D t D b 2 x 1 b W 4 y M z U x J n F 1 b 3 Q 7 L C Z x d W 9 0 O 0 N v b H V t b j I z N T I m c X V v d D s s J n F 1 b 3 Q 7 Q 2 9 s d W 1 u M j M 1 M y Z x d W 9 0 O y w m c X V v d D t D b 2 x 1 b W 4 y M z U 0 J n F 1 b 3 Q 7 L C Z x d W 9 0 O 0 N v b H V t b j I z N T U m c X V v d D s s J n F 1 b 3 Q 7 Q 2 9 s d W 1 u M j M 1 N i Z x d W 9 0 O y w m c X V v d D t D b 2 x 1 b W 4 y M z U 3 J n F 1 b 3 Q 7 L C Z x d W 9 0 O 0 N v b H V t b j I z N T g m c X V v d D s s J n F 1 b 3 Q 7 Q 2 9 s d W 1 u M j M 1 O S Z x d W 9 0 O y w m c X V v d D t D b 2 x 1 b W 4 y M z Y w J n F 1 b 3 Q 7 L C Z x d W 9 0 O 0 N v b H V t b j I z N j E m c X V v d D s s J n F 1 b 3 Q 7 Q 2 9 s d W 1 u M j M 2 M i Z x d W 9 0 O y w m c X V v d D t D b 2 x 1 b W 4 y M z Y z J n F 1 b 3 Q 7 L C Z x d W 9 0 O 0 N v b H V t b j I z N j Q m c X V v d D s s J n F 1 b 3 Q 7 Q 2 9 s d W 1 u M j M 2 N S Z x d W 9 0 O y w m c X V v d D t D b 2 x 1 b W 4 y M z Y 2 J n F 1 b 3 Q 7 L C Z x d W 9 0 O 0 N v b H V t b j I z N j c m c X V v d D s s J n F 1 b 3 Q 7 Q 2 9 s d W 1 u M j M 2 O C Z x d W 9 0 O y w m c X V v d D t D b 2 x 1 b W 4 y M z Y 5 J n F 1 b 3 Q 7 L C Z x d W 9 0 O 0 N v b H V t b j I z N z A m c X V v d D s s J n F 1 b 3 Q 7 Q 2 9 s d W 1 u M j M 3 M S Z x d W 9 0 O y w m c X V v d D t D b 2 x 1 b W 4 y M z c y J n F 1 b 3 Q 7 L C Z x d W 9 0 O 0 N v b H V t b j I z N z M m c X V v d D s s J n F 1 b 3 Q 7 Q 2 9 s d W 1 u M j M 3 N C Z x d W 9 0 O y w m c X V v d D t D b 2 x 1 b W 4 y M z c 1 J n F 1 b 3 Q 7 L C Z x d W 9 0 O 0 N v b H V t b j I z N z Y m c X V v d D s s J n F 1 b 3 Q 7 Q 2 9 s d W 1 u M j M 3 N y Z x d W 9 0 O y w m c X V v d D t D b 2 x 1 b W 4 y M z c 4 J n F 1 b 3 Q 7 L C Z x d W 9 0 O 0 N v b H V t b j I z N z k m c X V v d D s s J n F 1 b 3 Q 7 Q 2 9 s d W 1 u M j M 4 M C Z x d W 9 0 O y w m c X V v d D t D b 2 x 1 b W 4 y M z g x J n F 1 b 3 Q 7 L C Z x d W 9 0 O 0 N v b H V t b j I z O D I m c X V v d D s s J n F 1 b 3 Q 7 Q 2 9 s d W 1 u M j M 4 M y Z x d W 9 0 O y w m c X V v d D t D b 2 x 1 b W 4 y M z g 0 J n F 1 b 3 Q 7 L C Z x d W 9 0 O 0 N v b H V t b j I z O D U m c X V v d D s s J n F 1 b 3 Q 7 Q 2 9 s d W 1 u M j M 4 N i Z x d W 9 0 O y w m c X V v d D t D b 2 x 1 b W 4 y M z g 3 J n F 1 b 3 Q 7 L C Z x d W 9 0 O 0 N v b H V t b j I z O D g m c X V v d D s s J n F 1 b 3 Q 7 Q 2 9 s d W 1 u M j M 4 O S Z x d W 9 0 O y w m c X V v d D t D b 2 x 1 b W 4 y M z k w J n F 1 b 3 Q 7 L C Z x d W 9 0 O 0 N v b H V t b j I z O T E m c X V v d D s s J n F 1 b 3 Q 7 Q 2 9 s d W 1 u M j M 5 M i Z x d W 9 0 O y w m c X V v d D t D b 2 x 1 b W 4 y M z k z J n F 1 b 3 Q 7 L C Z x d W 9 0 O 0 N v b H V t b j I z O T Q m c X V v d D s s J n F 1 b 3 Q 7 Q 2 9 s d W 1 u M j M 5 N S Z x d W 9 0 O y w m c X V v d D t D b 2 x 1 b W 4 y M z k 2 J n F 1 b 3 Q 7 L C Z x d W 9 0 O 0 N v b H V t b j I z O T c m c X V v d D s s J n F 1 b 3 Q 7 Q 2 9 s d W 1 u M j M 5 O C Z x d W 9 0 O y w m c X V v d D t D b 2 x 1 b W 4 y M z k 5 J n F 1 b 3 Q 7 L C Z x d W 9 0 O 0 N v b H V t b j I 0 M D A m c X V v d D s s J n F 1 b 3 Q 7 Q 2 9 s d W 1 u M j Q w M S Z x d W 9 0 O y w m c X V v d D t D b 2 x 1 b W 4 y N D A y J n F 1 b 3 Q 7 L C Z x d W 9 0 O 0 N v b H V t b j I 0 M D M m c X V v d D s s J n F 1 b 3 Q 7 Q 2 9 s d W 1 u M j Q w N C Z x d W 9 0 O y w m c X V v d D t D b 2 x 1 b W 4 y N D A 1 J n F 1 b 3 Q 7 L C Z x d W 9 0 O 0 N v b H V t b j I 0 M D Y m c X V v d D s s J n F 1 b 3 Q 7 Q 2 9 s d W 1 u M j Q w N y Z x d W 9 0 O y w m c X V v d D t D b 2 x 1 b W 4 y N D A 4 J n F 1 b 3 Q 7 L C Z x d W 9 0 O 0 N v b H V t b j I 0 M D k m c X V v d D s s J n F 1 b 3 Q 7 Q 2 9 s d W 1 u M j Q x M C Z x d W 9 0 O y w m c X V v d D t D b 2 x 1 b W 4 y N D E x J n F 1 b 3 Q 7 L C Z x d W 9 0 O 0 N v b H V t b j I 0 M T I m c X V v d D s s J n F 1 b 3 Q 7 Q 2 9 s d W 1 u M j Q x M y Z x d W 9 0 O y w m c X V v d D t D b 2 x 1 b W 4 y N D E 0 J n F 1 b 3 Q 7 L C Z x d W 9 0 O 0 N v b H V t b j I 0 M T U m c X V v d D s s J n F 1 b 3 Q 7 Q 2 9 s d W 1 u M j Q x N i Z x d W 9 0 O y w m c X V v d D t D b 2 x 1 b W 4 y N D E 3 J n F 1 b 3 Q 7 L C Z x d W 9 0 O 0 N v b H V t b j I 0 M T g m c X V v d D s s J n F 1 b 3 Q 7 Q 2 9 s d W 1 u M j Q x O S Z x d W 9 0 O y w m c X V v d D t D b 2 x 1 b W 4 y N D I w J n F 1 b 3 Q 7 L C Z x d W 9 0 O 0 N v b H V t b j I 0 M j E m c X V v d D s s J n F 1 b 3 Q 7 Q 2 9 s d W 1 u M j Q y M i Z x d W 9 0 O y w m c X V v d D t D b 2 x 1 b W 4 y N D I z J n F 1 b 3 Q 7 L C Z x d W 9 0 O 0 N v b H V t b j I 0 M j Q m c X V v d D s s J n F 1 b 3 Q 7 Q 2 9 s d W 1 u M j Q y N S Z x d W 9 0 O y w m c X V v d D t D b 2 x 1 b W 4 y N D I 2 J n F 1 b 3 Q 7 L C Z x d W 9 0 O 0 N v b H V t b j I 0 M j c m c X V v d D s s J n F 1 b 3 Q 7 Q 2 9 s d W 1 u M j Q y O C Z x d W 9 0 O y w m c X V v d D t D b 2 x 1 b W 4 y N D I 5 J n F 1 b 3 Q 7 L C Z x d W 9 0 O 0 N v b H V t b j I 0 M z A m c X V v d D s s J n F 1 b 3 Q 7 Q 2 9 s d W 1 u M j Q z M S Z x d W 9 0 O y w m c X V v d D t D b 2 x 1 b W 4 y N D M y J n F 1 b 3 Q 7 L C Z x d W 9 0 O 0 N v b H V t b j I 0 M z M m c X V v d D s s J n F 1 b 3 Q 7 Q 2 9 s d W 1 u M j Q z N C Z x d W 9 0 O y w m c X V v d D t D b 2 x 1 b W 4 y N D M 1 J n F 1 b 3 Q 7 L C Z x d W 9 0 O 0 N v b H V t b j I 0 M z Y m c X V v d D s s J n F 1 b 3 Q 7 Q 2 9 s d W 1 u M j Q z N y Z x d W 9 0 O y w m c X V v d D t D b 2 x 1 b W 4 y N D M 4 J n F 1 b 3 Q 7 L C Z x d W 9 0 O 0 N v b H V t b j I 0 M z k m c X V v d D s s J n F 1 b 3 Q 7 Q 2 9 s d W 1 u M j Q 0 M C Z x d W 9 0 O y w m c X V v d D t D b 2 x 1 b W 4 y N D Q x J n F 1 b 3 Q 7 L C Z x d W 9 0 O 0 N v b H V t b j I 0 N D I m c X V v d D s s J n F 1 b 3 Q 7 Q 2 9 s d W 1 u M j Q 0 M y Z x d W 9 0 O y w m c X V v d D t D b 2 x 1 b W 4 y N D Q 0 J n F 1 b 3 Q 7 L C Z x d W 9 0 O 0 N v b H V t b j I 0 N D U m c X V v d D s s J n F 1 b 3 Q 7 Q 2 9 s d W 1 u M j Q 0 N i Z x d W 9 0 O y w m c X V v d D t D b 2 x 1 b W 4 y N D Q 3 J n F 1 b 3 Q 7 L C Z x d W 9 0 O 0 N v b H V t b j I 0 N D g m c X V v d D s s J n F 1 b 3 Q 7 Q 2 9 s d W 1 u M j Q 0 O S Z x d W 9 0 O y w m c X V v d D t D b 2 x 1 b W 4 y N D U w J n F 1 b 3 Q 7 L C Z x d W 9 0 O 0 N v b H V t b j I 0 N T E m c X V v d D s s J n F 1 b 3 Q 7 Q 2 9 s d W 1 u M j Q 1 M i Z x d W 9 0 O y w m c X V v d D t D b 2 x 1 b W 4 y N D U z J n F 1 b 3 Q 7 L C Z x d W 9 0 O 0 N v b H V t b j I 0 N T Q m c X V v d D s s J n F 1 b 3 Q 7 Q 2 9 s d W 1 u M j Q 1 N S Z x d W 9 0 O y w m c X V v d D t D b 2 x 1 b W 4 y N D U 2 J n F 1 b 3 Q 7 L C Z x d W 9 0 O 0 N v b H V t b j I 0 N T c m c X V v d D s s J n F 1 b 3 Q 7 Q 2 9 s d W 1 u M j Q 1 O C Z x d W 9 0 O y w m c X V v d D t D b 2 x 1 b W 4 y N D U 5 J n F 1 b 3 Q 7 L C Z x d W 9 0 O 0 N v b H V t b j I 0 N j A m c X V v d D s s J n F 1 b 3 Q 7 Q 2 9 s d W 1 u M j Q 2 M S Z x d W 9 0 O y w m c X V v d D t D b 2 x 1 b W 4 y N D Y y J n F 1 b 3 Q 7 L C Z x d W 9 0 O 0 N v b H V t b j I 0 N j M m c X V v d D s s J n F 1 b 3 Q 7 Q 2 9 s d W 1 u M j Q 2 N C Z x d W 9 0 O y w m c X V v d D t D b 2 x 1 b W 4 y N D Y 1 J n F 1 b 3 Q 7 L C Z x d W 9 0 O 0 N v b H V t b j I 0 N j Y m c X V v d D s s J n F 1 b 3 Q 7 Q 2 9 s d W 1 u M j Q 2 N y Z x d W 9 0 O y w m c X V v d D t D b 2 x 1 b W 4 y N D Y 4 J n F 1 b 3 Q 7 L C Z x d W 9 0 O 0 N v b H V t b j I 0 N j k m c X V v d D s s J n F 1 b 3 Q 7 Q 2 9 s d W 1 u M j Q 3 M C Z x d W 9 0 O y w m c X V v d D t D b 2 x 1 b W 4 y N D c x J n F 1 b 3 Q 7 L C Z x d W 9 0 O 0 N v b H V t b j I 0 N z I m c X V v d D s s J n F 1 b 3 Q 7 Q 2 9 s d W 1 u M j Q 3 M y Z x d W 9 0 O y w m c X V v d D t D b 2 x 1 b W 4 y N D c 0 J n F 1 b 3 Q 7 L C Z x d W 9 0 O 0 N v b H V t b j I 0 N z U m c X V v d D s s J n F 1 b 3 Q 7 Q 2 9 s d W 1 u M j Q 3 N i Z x d W 9 0 O y w m c X V v d D t D b 2 x 1 b W 4 y N D c 3 J n F 1 b 3 Q 7 L C Z x d W 9 0 O 0 N v b H V t b j I 0 N z g m c X V v d D s s J n F 1 b 3 Q 7 Q 2 9 s d W 1 u M j Q 3 O S Z x d W 9 0 O y w m c X V v d D t D b 2 x 1 b W 4 y N D g w J n F 1 b 3 Q 7 L C Z x d W 9 0 O 0 N v b H V t b j I 0 O D E m c X V v d D s s J n F 1 b 3 Q 7 Q 2 9 s d W 1 u M j Q 4 M i Z x d W 9 0 O y w m c X V v d D t D b 2 x 1 b W 4 y N D g z J n F 1 b 3 Q 7 L C Z x d W 9 0 O 0 N v b H V t b j I 0 O D Q m c X V v d D s s J n F 1 b 3 Q 7 Q 2 9 s d W 1 u M j Q 4 N S Z x d W 9 0 O y w m c X V v d D t D b 2 x 1 b W 4 y N D g 2 J n F 1 b 3 Q 7 L C Z x d W 9 0 O 0 N v b H V t b j I 0 O D c m c X V v d D s s J n F 1 b 3 Q 7 Q 2 9 s d W 1 u M j Q 4 O C Z x d W 9 0 O y w m c X V v d D t D b 2 x 1 b W 4 y N D g 5 J n F 1 b 3 Q 7 L C Z x d W 9 0 O 0 N v b H V t b j I 0 O T A m c X V v d D s s J n F 1 b 3 Q 7 Q 2 9 s d W 1 u M j Q 5 M S Z x d W 9 0 O y w m c X V v d D t D b 2 x 1 b W 4 y N D k y J n F 1 b 3 Q 7 L C Z x d W 9 0 O 0 N v b H V t b j I 0 O T M m c X V v d D s s J n F 1 b 3 Q 7 Q 2 9 s d W 1 u M j Q 5 N C Z x d W 9 0 O y w m c X V v d D t D b 2 x 1 b W 4 y N D k 1 J n F 1 b 3 Q 7 L C Z x d W 9 0 O 0 N v b H V t b j I 0 O T Y m c X V v d D s s J n F 1 b 3 Q 7 Q 2 9 s d W 1 u M j Q 5 N y Z x d W 9 0 O y w m c X V v d D t D b 2 x 1 b W 4 y N D k 4 J n F 1 b 3 Q 7 L C Z x d W 9 0 O 0 N v b H V t b j I 0 O T k m c X V v d D s s J n F 1 b 3 Q 7 Q 2 9 s d W 1 u M j U w M C Z x d W 9 0 O y w m c X V v d D t D b 2 x 1 b W 4 y N T A x J n F 1 b 3 Q 7 L C Z x d W 9 0 O 0 N v b H V t b j I 1 M D I m c X V v d D s s J n F 1 b 3 Q 7 Q 2 9 s d W 1 u M j U w M y Z x d W 9 0 O y w m c X V v d D t D b 2 x 1 b W 4 y N T A 0 J n F 1 b 3 Q 7 L C Z x d W 9 0 O 0 N v b H V t b j I 1 M D U m c X V v d D s s J n F 1 b 3 Q 7 Q 2 9 s d W 1 u M j U w N i Z x d W 9 0 O y w m c X V v d D t D b 2 x 1 b W 4 y N T A 3 J n F 1 b 3 Q 7 L C Z x d W 9 0 O 0 N v b H V t b j I 1 M D g m c X V v d D s s J n F 1 b 3 Q 7 Q 2 9 s d W 1 u M j U w O S Z x d W 9 0 O y w m c X V v d D t D b 2 x 1 b W 4 y N T E w J n F 1 b 3 Q 7 L C Z x d W 9 0 O 0 N v b H V t b j I 1 M T E m c X V v d D s s J n F 1 b 3 Q 7 Q 2 9 s d W 1 u M j U x M i Z x d W 9 0 O y w m c X V v d D t D b 2 x 1 b W 4 y N T E z J n F 1 b 3 Q 7 L C Z x d W 9 0 O 0 N v b H V t b j I 1 M T Q m c X V v d D s s J n F 1 b 3 Q 7 Q 2 9 s d W 1 u M j U x N S Z x d W 9 0 O y w m c X V v d D t D b 2 x 1 b W 4 y N T E 2 J n F 1 b 3 Q 7 L C Z x d W 9 0 O 0 N v b H V t b j I 1 M T c m c X V v d D s s J n F 1 b 3 Q 7 Q 2 9 s d W 1 u M j U x O C Z x d W 9 0 O y w m c X V v d D t D b 2 x 1 b W 4 y N T E 5 J n F 1 b 3 Q 7 L C Z x d W 9 0 O 0 N v b H V t b j I 1 M j A m c X V v d D s s J n F 1 b 3 Q 7 Q 2 9 s d W 1 u M j U y M S Z x d W 9 0 O y w m c X V v d D t D b 2 x 1 b W 4 y N T I y J n F 1 b 3 Q 7 L C Z x d W 9 0 O 0 N v b H V t b j I 1 M j M m c X V v d D s s J n F 1 b 3 Q 7 Q 2 9 s d W 1 u M j U y N C Z x d W 9 0 O y w m c X V v d D t D b 2 x 1 b W 4 y N T I 1 J n F 1 b 3 Q 7 L C Z x d W 9 0 O 0 N v b H V t b j I 1 M j Y m c X V v d D s s J n F 1 b 3 Q 7 Q 2 9 s d W 1 u M j U y N y Z x d W 9 0 O y w m c X V v d D t D b 2 x 1 b W 4 y N T I 4 J n F 1 b 3 Q 7 L C Z x d W 9 0 O 0 N v b H V t b j I 1 M j k m c X V v d D s s J n F 1 b 3 Q 7 Q 2 9 s d W 1 u M j U z M C Z x d W 9 0 O y w m c X V v d D t D b 2 x 1 b W 4 y N T M x J n F 1 b 3 Q 7 L C Z x d W 9 0 O 0 N v b H V t b j I 1 M z I m c X V v d D s s J n F 1 b 3 Q 7 Q 2 9 s d W 1 u M j U z M y Z x d W 9 0 O y w m c X V v d D t D b 2 x 1 b W 4 y N T M 0 J n F 1 b 3 Q 7 L C Z x d W 9 0 O 0 N v b H V t b j I 1 M z U m c X V v d D s s J n F 1 b 3 Q 7 Q 2 9 s d W 1 u M j U z N i Z x d W 9 0 O y w m c X V v d D t D b 2 x 1 b W 4 y N T M 3 J n F 1 b 3 Q 7 L C Z x d W 9 0 O 0 N v b H V t b j I 1 M z g m c X V v d D s s J n F 1 b 3 Q 7 Q 2 9 s d W 1 u M j U z O S Z x d W 9 0 O y w m c X V v d D t D b 2 x 1 b W 4 y N T Q w J n F 1 b 3 Q 7 L C Z x d W 9 0 O 0 N v b H V t b j I 1 N D E m c X V v d D s s J n F 1 b 3 Q 7 Q 2 9 s d W 1 u M j U 0 M i Z x d W 9 0 O y w m c X V v d D t D b 2 x 1 b W 4 y N T Q z J n F 1 b 3 Q 7 L C Z x d W 9 0 O 0 N v b H V t b j I 1 N D Q m c X V v d D s s J n F 1 b 3 Q 7 Q 2 9 s d W 1 u M j U 0 N S Z x d W 9 0 O y w m c X V v d D t D b 2 x 1 b W 4 y N T Q 2 J n F 1 b 3 Q 7 L C Z x d W 9 0 O 0 N v b H V t b j I 1 N D c m c X V v d D s s J n F 1 b 3 Q 7 Q 2 9 s d W 1 u M j U 0 O C Z x d W 9 0 O y w m c X V v d D t D b 2 x 1 b W 4 y N T Q 5 J n F 1 b 3 Q 7 L C Z x d W 9 0 O 0 N v b H V t b j I 1 N T A m c X V v d D s s J n F 1 b 3 Q 7 Q 2 9 s d W 1 u M j U 1 M S Z x d W 9 0 O y w m c X V v d D t D b 2 x 1 b W 4 y N T U y J n F 1 b 3 Q 7 L C Z x d W 9 0 O 0 N v b H V t b j I 1 N T M m c X V v d D s s J n F 1 b 3 Q 7 Q 2 9 s d W 1 u M j U 1 N C Z x d W 9 0 O y w m c X V v d D t D b 2 x 1 b W 4 y N T U 1 J n F 1 b 3 Q 7 L C Z x d W 9 0 O 0 N v b H V t b j I 1 N T Y m c X V v d D s s J n F 1 b 3 Q 7 Q 2 9 s d W 1 u M j U 1 N y Z x d W 9 0 O y w m c X V v d D t D b 2 x 1 b W 4 y N T U 4 J n F 1 b 3 Q 7 L C Z x d W 9 0 O 0 N v b H V t b j I 1 N T k m c X V v d D s s J n F 1 b 3 Q 7 Q 2 9 s d W 1 u M j U 2 M C Z x d W 9 0 O y w m c X V v d D t D b 2 x 1 b W 4 y N T Y x J n F 1 b 3 Q 7 L C Z x d W 9 0 O 0 N v b H V t b j I 1 N j I m c X V v d D s s J n F 1 b 3 Q 7 Q 2 9 s d W 1 u M j U 2 M y Z x d W 9 0 O y w m c X V v d D t D b 2 x 1 b W 4 y N T Y 0 J n F 1 b 3 Q 7 L C Z x d W 9 0 O 0 N v b H V t b j I 1 N j U m c X V v d D s s J n F 1 b 3 Q 7 Q 2 9 s d W 1 u M j U 2 N i Z x d W 9 0 O y w m c X V v d D t D b 2 x 1 b W 4 y N T Y 3 J n F 1 b 3 Q 7 L C Z x d W 9 0 O 0 N v b H V t b j I 1 N j g m c X V v d D s s J n F 1 b 3 Q 7 Q 2 9 s d W 1 u M j U 2 O S Z x d W 9 0 O y w m c X V v d D t D b 2 x 1 b W 4 y N T c w J n F 1 b 3 Q 7 L C Z x d W 9 0 O 0 N v b H V t b j I 1 N z E m c X V v d D s s J n F 1 b 3 Q 7 Q 2 9 s d W 1 u M j U 3 M i Z x d W 9 0 O y w m c X V v d D t D b 2 x 1 b W 4 y N T c z J n F 1 b 3 Q 7 L C Z x d W 9 0 O 0 N v b H V t b j I 1 N z Q m c X V v d D s s J n F 1 b 3 Q 7 Q 2 9 s d W 1 u M j U 3 N S Z x d W 9 0 O y w m c X V v d D t D b 2 x 1 b W 4 y N T c 2 J n F 1 b 3 Q 7 L C Z x d W 9 0 O 0 N v b H V t b j I 1 N z c m c X V v d D s s J n F 1 b 3 Q 7 Q 2 9 s d W 1 u M j U 3 O C Z x d W 9 0 O y w m c X V v d D t D b 2 x 1 b W 4 y N T c 5 J n F 1 b 3 Q 7 L C Z x d W 9 0 O 0 N v b H V t b j I 1 O D A m c X V v d D s s J n F 1 b 3 Q 7 Q 2 9 s d W 1 u M j U 4 M S Z x d W 9 0 O y w m c X V v d D t D b 2 x 1 b W 4 y N T g y J n F 1 b 3 Q 7 L C Z x d W 9 0 O 0 N v b H V t b j I 1 O D M m c X V v d D s s J n F 1 b 3 Q 7 Q 2 9 s d W 1 u M j U 4 N C Z x d W 9 0 O y w m c X V v d D t D b 2 x 1 b W 4 y N T g 1 J n F 1 b 3 Q 7 L C Z x d W 9 0 O 0 N v b H V t b j I 1 O D Y m c X V v d D s s J n F 1 b 3 Q 7 Q 2 9 s d W 1 u M j U 4 N y Z x d W 9 0 O y w m c X V v d D t D b 2 x 1 b W 4 y N T g 4 J n F 1 b 3 Q 7 L C Z x d W 9 0 O 0 N v b H V t b j I 1 O D k m c X V v d D s s J n F 1 b 3 Q 7 Q 2 9 s d W 1 u M j U 5 M C Z x d W 9 0 O y w m c X V v d D t D b 2 x 1 b W 4 y N T k x J n F 1 b 3 Q 7 L C Z x d W 9 0 O 0 N v b H V t b j I 1 O T I m c X V v d D s s J n F 1 b 3 Q 7 Q 2 9 s d W 1 u M j U 5 M y Z x d W 9 0 O y w m c X V v d D t D b 2 x 1 b W 4 y N T k 0 J n F 1 b 3 Q 7 L C Z x d W 9 0 O 0 N v b H V t b j I 1 O T U m c X V v d D s s J n F 1 b 3 Q 7 Q 2 9 s d W 1 u M j U 5 N i Z x d W 9 0 O y w m c X V v d D t D b 2 x 1 b W 4 y N T k 3 J n F 1 b 3 Q 7 L C Z x d W 9 0 O 0 N v b H V t b j I 1 O T g m c X V v d D s s J n F 1 b 3 Q 7 Q 2 9 s d W 1 u M j U 5 O S Z x d W 9 0 O y w m c X V v d D t D b 2 x 1 b W 4 y N j A w J n F 1 b 3 Q 7 L C Z x d W 9 0 O 0 N v b H V t b j I 2 M D E m c X V v d D s s J n F 1 b 3 Q 7 Q 2 9 s d W 1 u M j Y w M i Z x d W 9 0 O y w m c X V v d D t D b 2 x 1 b W 4 y N j A z J n F 1 b 3 Q 7 L C Z x d W 9 0 O 0 N v b H V t b j I 2 M D Q m c X V v d D s s J n F 1 b 3 Q 7 Q 2 9 s d W 1 u M j Y w N S Z x d W 9 0 O y w m c X V v d D t D b 2 x 1 b W 4 y N j A 2 J n F 1 b 3 Q 7 L C Z x d W 9 0 O 0 N v b H V t b j I 2 M D c m c X V v d D s s J n F 1 b 3 Q 7 Q 2 9 s d W 1 u M j Y w O C Z x d W 9 0 O y w m c X V v d D t D b 2 x 1 b W 4 y N j A 5 J n F 1 b 3 Q 7 L C Z x d W 9 0 O 0 N v b H V t b j I 2 M T A m c X V v d D s s J n F 1 b 3 Q 7 Q 2 9 s d W 1 u M j Y x M S Z x d W 9 0 O y w m c X V v d D t D b 2 x 1 b W 4 y N j E y J n F 1 b 3 Q 7 L C Z x d W 9 0 O 0 N v b H V t b j I 2 M T M m c X V v d D s s J n F 1 b 3 Q 7 Q 2 9 s d W 1 u M j Y x N C Z x d W 9 0 O y w m c X V v d D t D b 2 x 1 b W 4 y N j E 1 J n F 1 b 3 Q 7 L C Z x d W 9 0 O 0 N v b H V t b j I 2 M T Y m c X V v d D s s J n F 1 b 3 Q 7 Q 2 9 s d W 1 u M j Y x N y Z x d W 9 0 O y w m c X V v d D t D b 2 x 1 b W 4 y N j E 4 J n F 1 b 3 Q 7 L C Z x d W 9 0 O 0 N v b H V t b j I 2 M T k m c X V v d D s s J n F 1 b 3 Q 7 Q 2 9 s d W 1 u M j Y y M C Z x d W 9 0 O y w m c X V v d D t D b 2 x 1 b W 4 y N j I x J n F 1 b 3 Q 7 L C Z x d W 9 0 O 0 N v b H V t b j I 2 M j I m c X V v d D s s J n F 1 b 3 Q 7 Q 2 9 s d W 1 u M j Y y M y Z x d W 9 0 O y w m c X V v d D t D b 2 x 1 b W 4 y N j I 0 J n F 1 b 3 Q 7 L C Z x d W 9 0 O 0 N v b H V t b j I 2 M j U m c X V v d D s s J n F 1 b 3 Q 7 Q 2 9 s d W 1 u M j Y y N i Z x d W 9 0 O y w m c X V v d D t D b 2 x 1 b W 4 y N j I 3 J n F 1 b 3 Q 7 L C Z x d W 9 0 O 0 N v b H V t b j I 2 M j g m c X V v d D s s J n F 1 b 3 Q 7 Q 2 9 s d W 1 u M j Y y O S Z x d W 9 0 O y w m c X V v d D t D b 2 x 1 b W 4 y N j M w J n F 1 b 3 Q 7 L C Z x d W 9 0 O 0 N v b H V t b j I 2 M z E m c X V v d D s s J n F 1 b 3 Q 7 Q 2 9 s d W 1 u M j Y z M i Z x d W 9 0 O y w m c X V v d D t D b 2 x 1 b W 4 y N j M z J n F 1 b 3 Q 7 L C Z x d W 9 0 O 0 N v b H V t b j I 2 M z Q m c X V v d D s s J n F 1 b 3 Q 7 Q 2 9 s d W 1 u M j Y z N S Z x d W 9 0 O y w m c X V v d D t D b 2 x 1 b W 4 y N j M 2 J n F 1 b 3 Q 7 L C Z x d W 9 0 O 0 N v b H V t b j I 2 M z c m c X V v d D s s J n F 1 b 3 Q 7 Q 2 9 s d W 1 u M j Y z O C Z x d W 9 0 O y w m c X V v d D t D b 2 x 1 b W 4 y N j M 5 J n F 1 b 3 Q 7 L C Z x d W 9 0 O 0 N v b H V t b j I 2 N D A m c X V v d D s s J n F 1 b 3 Q 7 Q 2 9 s d W 1 u M j Y 0 M S Z x d W 9 0 O y w m c X V v d D t D b 2 x 1 b W 4 y N j Q y J n F 1 b 3 Q 7 L C Z x d W 9 0 O 0 N v b H V t b j I 2 N D M m c X V v d D s s J n F 1 b 3 Q 7 Q 2 9 s d W 1 u M j Y 0 N C Z x d W 9 0 O y w m c X V v d D t D b 2 x 1 b W 4 y N j Q 1 J n F 1 b 3 Q 7 L C Z x d W 9 0 O 0 N v b H V t b j I 2 N D Y m c X V v d D s s J n F 1 b 3 Q 7 Q 2 9 s d W 1 u M j Y 0 N y Z x d W 9 0 O y w m c X V v d D t D b 2 x 1 b W 4 y N j Q 4 J n F 1 b 3 Q 7 L C Z x d W 9 0 O 0 N v b H V t b j I 2 N D k m c X V v d D s s J n F 1 b 3 Q 7 Q 2 9 s d W 1 u M j Y 1 M C Z x d W 9 0 O y w m c X V v d D t D b 2 x 1 b W 4 y N j U x J n F 1 b 3 Q 7 L C Z x d W 9 0 O 0 N v b H V t b j I 2 N T I m c X V v d D s s J n F 1 b 3 Q 7 Q 2 9 s d W 1 u M j Y 1 M y Z x d W 9 0 O y w m c X V v d D t D b 2 x 1 b W 4 y N j U 0 J n F 1 b 3 Q 7 L C Z x d W 9 0 O 0 N v b H V t b j I 2 N T U m c X V v d D s s J n F 1 b 3 Q 7 Q 2 9 s d W 1 u M j Y 1 N i Z x d W 9 0 O y w m c X V v d D t D b 2 x 1 b W 4 y N j U 3 J n F 1 b 3 Q 7 L C Z x d W 9 0 O 0 N v b H V t b j I 2 N T g m c X V v d D s s J n F 1 b 3 Q 7 Q 2 9 s d W 1 u M j Y 1 O S Z x d W 9 0 O y w m c X V v d D t D b 2 x 1 b W 4 y N j Y w J n F 1 b 3 Q 7 L C Z x d W 9 0 O 0 N v b H V t b j I 2 N j E m c X V v d D s s J n F 1 b 3 Q 7 Q 2 9 s d W 1 u M j Y 2 M i Z x d W 9 0 O y w m c X V v d D t D b 2 x 1 b W 4 y N j Y z J n F 1 b 3 Q 7 L C Z x d W 9 0 O 0 N v b H V t b j I 2 N j Q m c X V v d D s s J n F 1 b 3 Q 7 Q 2 9 s d W 1 u M j Y 2 N S Z x d W 9 0 O y w m c X V v d D t D b 2 x 1 b W 4 y N j Y 2 J n F 1 b 3 Q 7 L C Z x d W 9 0 O 0 N v b H V t b j I 2 N j c m c X V v d D s s J n F 1 b 3 Q 7 Q 2 9 s d W 1 u M j Y 2 O C Z x d W 9 0 O y w m c X V v d D t D b 2 x 1 b W 4 y N j Y 5 J n F 1 b 3 Q 7 L C Z x d W 9 0 O 0 N v b H V t b j I 2 N z A m c X V v d D s s J n F 1 b 3 Q 7 Q 2 9 s d W 1 u M j Y 3 M S Z x d W 9 0 O y w m c X V v d D t D b 2 x 1 b W 4 y N j c y J n F 1 b 3 Q 7 L C Z x d W 9 0 O 0 N v b H V t b j I 2 N z M m c X V v d D s s J n F 1 b 3 Q 7 Q 2 9 s d W 1 u M j Y 3 N C Z x d W 9 0 O y w m c X V v d D t D b 2 x 1 b W 4 y N j c 1 J n F 1 b 3 Q 7 L C Z x d W 9 0 O 0 N v b H V t b j I 2 N z Y m c X V v d D s s J n F 1 b 3 Q 7 Q 2 9 s d W 1 u M j Y 3 N y Z x d W 9 0 O y w m c X V v d D t D b 2 x 1 b W 4 y N j c 4 J n F 1 b 3 Q 7 L C Z x d W 9 0 O 0 N v b H V t b j I 2 N z k m c X V v d D s s J n F 1 b 3 Q 7 Q 2 9 s d W 1 u M j Y 4 M C Z x d W 9 0 O y w m c X V v d D t D b 2 x 1 b W 4 y N j g x J n F 1 b 3 Q 7 L C Z x d W 9 0 O 0 N v b H V t b j I 2 O D I m c X V v d D s s J n F 1 b 3 Q 7 Q 2 9 s d W 1 u M j Y 4 M y Z x d W 9 0 O y w m c X V v d D t D b 2 x 1 b W 4 y N j g 0 J n F 1 b 3 Q 7 L C Z x d W 9 0 O 0 N v b H V t b j I 2 O D U m c X V v d D s s J n F 1 b 3 Q 7 Q 2 9 s d W 1 u M j Y 4 N i Z x d W 9 0 O y w m c X V v d D t D b 2 x 1 b W 4 y N j g 3 J n F 1 b 3 Q 7 L C Z x d W 9 0 O 0 N v b H V t b j I 2 O D g m c X V v d D s s J n F 1 b 3 Q 7 Q 2 9 s d W 1 u M j Y 4 O S Z x d W 9 0 O y w m c X V v d D t D b 2 x 1 b W 4 y N j k w J n F 1 b 3 Q 7 L C Z x d W 9 0 O 0 N v b H V t b j I 2 O T E m c X V v d D s s J n F 1 b 3 Q 7 Q 2 9 s d W 1 u M j Y 5 M i Z x d W 9 0 O y w m c X V v d D t D b 2 x 1 b W 4 y N j k z J n F 1 b 3 Q 7 L C Z x d W 9 0 O 0 N v b H V t b j I 2 O T Q m c X V v d D s s J n F 1 b 3 Q 7 Q 2 9 s d W 1 u M j Y 5 N S Z x d W 9 0 O y w m c X V v d D t D b 2 x 1 b W 4 y N j k 2 J n F 1 b 3 Q 7 L C Z x d W 9 0 O 0 N v b H V t b j I 2 O T c m c X V v d D s s J n F 1 b 3 Q 7 Q 2 9 s d W 1 u M j Y 5 O C Z x d W 9 0 O y w m c X V v d D t D b 2 x 1 b W 4 y N j k 5 J n F 1 b 3 Q 7 L C Z x d W 9 0 O 0 N v b H V t b j I 3 M D A m c X V v d D s s J n F 1 b 3 Q 7 Q 2 9 s d W 1 u M j c w M S Z x d W 9 0 O y w m c X V v d D t D b 2 x 1 b W 4 y N z A y J n F 1 b 3 Q 7 L C Z x d W 9 0 O 0 N v b H V t b j I 3 M D M m c X V v d D s s J n F 1 b 3 Q 7 Q 2 9 s d W 1 u M j c w N C Z x d W 9 0 O y w m c X V v d D t D b 2 x 1 b W 4 y N z A 1 J n F 1 b 3 Q 7 L C Z x d W 9 0 O 0 N v b H V t b j I 3 M D Y m c X V v d D s s J n F 1 b 3 Q 7 Q 2 9 s d W 1 u M j c w N y Z x d W 9 0 O y w m c X V v d D t D b 2 x 1 b W 4 y N z A 4 J n F 1 b 3 Q 7 L C Z x d W 9 0 O 0 N v b H V t b j I 3 M D k m c X V v d D s s J n F 1 b 3 Q 7 Q 2 9 s d W 1 u M j c x M C Z x d W 9 0 O y w m c X V v d D t D b 2 x 1 b W 4 y N z E x J n F 1 b 3 Q 7 L C Z x d W 9 0 O 0 N v b H V t b j I 3 M T I m c X V v d D s s J n F 1 b 3 Q 7 Q 2 9 s d W 1 u M j c x M y Z x d W 9 0 O y w m c X V v d D t D b 2 x 1 b W 4 y N z E 0 J n F 1 b 3 Q 7 L C Z x d W 9 0 O 0 N v b H V t b j I 3 M T U m c X V v d D s s J n F 1 b 3 Q 7 Q 2 9 s d W 1 u M j c x N i Z x d W 9 0 O y w m c X V v d D t D b 2 x 1 b W 4 y N z E 3 J n F 1 b 3 Q 7 L C Z x d W 9 0 O 0 N v b H V t b j I 3 M T g m c X V v d D s s J n F 1 b 3 Q 7 Q 2 9 s d W 1 u M j c x O S Z x d W 9 0 O y w m c X V v d D t D b 2 x 1 b W 4 y N z I w J n F 1 b 3 Q 7 L C Z x d W 9 0 O 0 N v b H V t b j I 3 M j E m c X V v d D s s J n F 1 b 3 Q 7 Q 2 9 s d W 1 u M j c y M i Z x d W 9 0 O y w m c X V v d D t D b 2 x 1 b W 4 y N z I z J n F 1 b 3 Q 7 L C Z x d W 9 0 O 0 N v b H V t b j I 3 M j Q m c X V v d D s s J n F 1 b 3 Q 7 Q 2 9 s d W 1 u M j c y N S Z x d W 9 0 O y w m c X V v d D t D b 2 x 1 b W 4 y N z I 2 J n F 1 b 3 Q 7 L C Z x d W 9 0 O 0 N v b H V t b j I 3 M j c m c X V v d D s s J n F 1 b 3 Q 7 Q 2 9 s d W 1 u M j c y O C Z x d W 9 0 O y w m c X V v d D t D b 2 x 1 b W 4 y N z I 5 J n F 1 b 3 Q 7 L C Z x d W 9 0 O 0 N v b H V t b j I 3 M z A m c X V v d D s s J n F 1 b 3 Q 7 Q 2 9 s d W 1 u M j c z M S Z x d W 9 0 O y w m c X V v d D t D b 2 x 1 b W 4 y N z M y J n F 1 b 3 Q 7 L C Z x d W 9 0 O 0 N v b H V t b j I 3 M z M m c X V v d D s s J n F 1 b 3 Q 7 Q 2 9 s d W 1 u M j c z N C Z x d W 9 0 O y w m c X V v d D t D b 2 x 1 b W 4 y N z M 1 J n F 1 b 3 Q 7 L C Z x d W 9 0 O 0 N v b H V t b j I 3 M z Y m c X V v d D s s J n F 1 b 3 Q 7 Q 2 9 s d W 1 u M j c z N y Z x d W 9 0 O y w m c X V v d D t D b 2 x 1 b W 4 y N z M 4 J n F 1 b 3 Q 7 L C Z x d W 9 0 O 0 N v b H V t b j I 3 M z k m c X V v d D s s J n F 1 b 3 Q 7 Q 2 9 s d W 1 u M j c 0 M C Z x d W 9 0 O y w m c X V v d D t D b 2 x 1 b W 4 y N z Q x J n F 1 b 3 Q 7 L C Z x d W 9 0 O 0 N v b H V t b j I 3 N D I m c X V v d D s s J n F 1 b 3 Q 7 Q 2 9 s d W 1 u M j c 0 M y Z x d W 9 0 O y w m c X V v d D t D b 2 x 1 b W 4 y N z Q 0 J n F 1 b 3 Q 7 L C Z x d W 9 0 O 0 N v b H V t b j I 3 N D U m c X V v d D s s J n F 1 b 3 Q 7 Q 2 9 s d W 1 u M j c 0 N i Z x d W 9 0 O y w m c X V v d D t D b 2 x 1 b W 4 y N z Q 3 J n F 1 b 3 Q 7 L C Z x d W 9 0 O 0 N v b H V t b j I 3 N D g m c X V v d D s s J n F 1 b 3 Q 7 Q 2 9 s d W 1 u M j c 0 O S Z x d W 9 0 O y w m c X V v d D t D b 2 x 1 b W 4 y N z U w J n F 1 b 3 Q 7 L C Z x d W 9 0 O 0 N v b H V t b j I 3 N T E m c X V v d D s s J n F 1 b 3 Q 7 Q 2 9 s d W 1 u M j c 1 M i Z x d W 9 0 O y w m c X V v d D t D b 2 x 1 b W 4 y N z U z J n F 1 b 3 Q 7 L C Z x d W 9 0 O 0 N v b H V t b j I 3 N T Q m c X V v d D s s J n F 1 b 3 Q 7 Q 2 9 s d W 1 u M j c 1 N S Z x d W 9 0 O y w m c X V v d D t D b 2 x 1 b W 4 y N z U 2 J n F 1 b 3 Q 7 L C Z x d W 9 0 O 0 N v b H V t b j I 3 N T c m c X V v d D s s J n F 1 b 3 Q 7 Q 2 9 s d W 1 u M j c 1 O C Z x d W 9 0 O y w m c X V v d D t D b 2 x 1 b W 4 y N z U 5 J n F 1 b 3 Q 7 L C Z x d W 9 0 O 0 N v b H V t b j I 3 N j A m c X V v d D s s J n F 1 b 3 Q 7 Q 2 9 s d W 1 u M j c 2 M S Z x d W 9 0 O y w m c X V v d D t D b 2 x 1 b W 4 y N z Y y J n F 1 b 3 Q 7 L C Z x d W 9 0 O 0 N v b H V t b j I 3 N j M m c X V v d D s s J n F 1 b 3 Q 7 Q 2 9 s d W 1 u M j c 2 N C Z x d W 9 0 O y w m c X V v d D t D b 2 x 1 b W 4 y N z Y 1 J n F 1 b 3 Q 7 L C Z x d W 9 0 O 0 N v b H V t b j I 3 N j Y m c X V v d D s s J n F 1 b 3 Q 7 Q 2 9 s d W 1 u M j c 2 N y Z x d W 9 0 O y w m c X V v d D t D b 2 x 1 b W 4 y N z Y 4 J n F 1 b 3 Q 7 L C Z x d W 9 0 O 0 N v b H V t b j I 3 N j k m c X V v d D s s J n F 1 b 3 Q 7 Q 2 9 s d W 1 u M j c 3 M C Z x d W 9 0 O y w m c X V v d D t D b 2 x 1 b W 4 y N z c x J n F 1 b 3 Q 7 L C Z x d W 9 0 O 0 N v b H V t b j I 3 N z I m c X V v d D s s J n F 1 b 3 Q 7 Q 2 9 s d W 1 u M j c 3 M y Z x d W 9 0 O y w m c X V v d D t D b 2 x 1 b W 4 y N z c 0 J n F 1 b 3 Q 7 L C Z x d W 9 0 O 0 N v b H V t b j I 3 N z U m c X V v d D s s J n F 1 b 3 Q 7 Q 2 9 s d W 1 u M j c 3 N i Z x d W 9 0 O y w m c X V v d D t D b 2 x 1 b W 4 y N z c 3 J n F 1 b 3 Q 7 L C Z x d W 9 0 O 0 N v b H V t b j I 3 N z g m c X V v d D s s J n F 1 b 3 Q 7 Q 2 9 s d W 1 u M j c 3 O S Z x d W 9 0 O y w m c X V v d D t D b 2 x 1 b W 4 y N z g w J n F 1 b 3 Q 7 L C Z x d W 9 0 O 0 N v b H V t b j I 3 O D E m c X V v d D s s J n F 1 b 3 Q 7 Q 2 9 s d W 1 u M j c 4 M i Z x d W 9 0 O y w m c X V v d D t D b 2 x 1 b W 4 y N z g z J n F 1 b 3 Q 7 L C Z x d W 9 0 O 0 N v b H V t b j I 3 O D Q m c X V v d D s s J n F 1 b 3 Q 7 Q 2 9 s d W 1 u M j c 4 N S Z x d W 9 0 O y w m c X V v d D t D b 2 x 1 b W 4 y N z g 2 J n F 1 b 3 Q 7 L C Z x d W 9 0 O 0 N v b H V t b j I 3 O D c m c X V v d D s s J n F 1 b 3 Q 7 Q 2 9 s d W 1 u M j c 4 O C Z x d W 9 0 O y w m c X V v d D t D b 2 x 1 b W 4 y N z g 5 J n F 1 b 3 Q 7 L C Z x d W 9 0 O 0 N v b H V t b j I 3 O T A m c X V v d D s s J n F 1 b 3 Q 7 Q 2 9 s d W 1 u M j c 5 M S Z x d W 9 0 O y w m c X V v d D t D b 2 x 1 b W 4 y N z k y J n F 1 b 3 Q 7 L C Z x d W 9 0 O 0 N v b H V t b j I 3 O T M m c X V v d D s s J n F 1 b 3 Q 7 Q 2 9 s d W 1 u M j c 5 N C Z x d W 9 0 O y w m c X V v d D t D b 2 x 1 b W 4 y N z k 1 J n F 1 b 3 Q 7 L C Z x d W 9 0 O 0 N v b H V t b j I 3 O T Y m c X V v d D s s J n F 1 b 3 Q 7 Q 2 9 s d W 1 u M j c 5 N y Z x d W 9 0 O y w m c X V v d D t D b 2 x 1 b W 4 y N z k 4 J n F 1 b 3 Q 7 L C Z x d W 9 0 O 0 N v b H V t b j I 3 O T k m c X V v d D s s J n F 1 b 3 Q 7 Q 2 9 s d W 1 u M j g w M C Z x d W 9 0 O y w m c X V v d D t D b 2 x 1 b W 4 y O D A x J n F 1 b 3 Q 7 L C Z x d W 9 0 O 0 N v b H V t b j I 4 M D I m c X V v d D s s J n F 1 b 3 Q 7 Q 2 9 s d W 1 u M j g w M y Z x d W 9 0 O y w m c X V v d D t D b 2 x 1 b W 4 y O D A 0 J n F 1 b 3 Q 7 L C Z x d W 9 0 O 0 N v b H V t b j I 4 M D U m c X V v d D s s J n F 1 b 3 Q 7 Q 2 9 s d W 1 u M j g w N i Z x d W 9 0 O y w m c X V v d D t D b 2 x 1 b W 4 y O D A 3 J n F 1 b 3 Q 7 L C Z x d W 9 0 O 0 N v b H V t b j I 4 M D g m c X V v d D s s J n F 1 b 3 Q 7 Q 2 9 s d W 1 u M j g w O S Z x d W 9 0 O y w m c X V v d D t D b 2 x 1 b W 4 y O D E w J n F 1 b 3 Q 7 L C Z x d W 9 0 O 0 N v b H V t b j I 4 M T E m c X V v d D s s J n F 1 b 3 Q 7 Q 2 9 s d W 1 u M j g x M i Z x d W 9 0 O y w m c X V v d D t D b 2 x 1 b W 4 y O D E z J n F 1 b 3 Q 7 L C Z x d W 9 0 O 0 N v b H V t b j I 4 M T Q m c X V v d D s s J n F 1 b 3 Q 7 Q 2 9 s d W 1 u M j g x N S Z x d W 9 0 O y w m c X V v d D t D b 2 x 1 b W 4 y O D E 2 J n F 1 b 3 Q 7 L C Z x d W 9 0 O 0 N v b H V t b j I 4 M T c m c X V v d D s s J n F 1 b 3 Q 7 Q 2 9 s d W 1 u M j g x O C Z x d W 9 0 O y w m c X V v d D t D b 2 x 1 b W 4 y O D E 5 J n F 1 b 3 Q 7 L C Z x d W 9 0 O 0 N v b H V t b j I 4 M j A m c X V v d D s s J n F 1 b 3 Q 7 Q 2 9 s d W 1 u M j g y M S Z x d W 9 0 O y w m c X V v d D t D b 2 x 1 b W 4 y O D I y J n F 1 b 3 Q 7 L C Z x d W 9 0 O 0 N v b H V t b j I 4 M j M m c X V v d D s s J n F 1 b 3 Q 7 Q 2 9 s d W 1 u M j g y N C Z x d W 9 0 O y w m c X V v d D t D b 2 x 1 b W 4 y O D I 1 J n F 1 b 3 Q 7 L C Z x d W 9 0 O 0 N v b H V t b j I 4 M j Y m c X V v d D s s J n F 1 b 3 Q 7 Q 2 9 s d W 1 u M j g y N y Z x d W 9 0 O y w m c X V v d D t D b 2 x 1 b W 4 y O D I 4 J n F 1 b 3 Q 7 L C Z x d W 9 0 O 0 N v b H V t b j I 4 M j k m c X V v d D s s J n F 1 b 3 Q 7 Q 2 9 s d W 1 u M j g z M C Z x d W 9 0 O y w m c X V v d D t D b 2 x 1 b W 4 y O D M x J n F 1 b 3 Q 7 L C Z x d W 9 0 O 0 N v b H V t b j I 4 M z I m c X V v d D s s J n F 1 b 3 Q 7 Q 2 9 s d W 1 u M j g z M y Z x d W 9 0 O y w m c X V v d D t D b 2 x 1 b W 4 y O D M 0 J n F 1 b 3 Q 7 L C Z x d W 9 0 O 0 N v b H V t b j I 4 M z U m c X V v d D s s J n F 1 b 3 Q 7 Q 2 9 s d W 1 u M j g z N i Z x d W 9 0 O y w m c X V v d D t D b 2 x 1 b W 4 y O D M 3 J n F 1 b 3 Q 7 L C Z x d W 9 0 O 0 N v b H V t b j I 4 M z g m c X V v d D s s J n F 1 b 3 Q 7 Q 2 9 s d W 1 u M j g z O S Z x d W 9 0 O y w m c X V v d D t D b 2 x 1 b W 4 y O D Q w J n F 1 b 3 Q 7 L C Z x d W 9 0 O 0 N v b H V t b j I 4 N D E m c X V v d D s s J n F 1 b 3 Q 7 Q 2 9 s d W 1 u M j g 0 M i Z x d W 9 0 O y w m c X V v d D t D b 2 x 1 b W 4 y O D Q z J n F 1 b 3 Q 7 L C Z x d W 9 0 O 0 N v b H V t b j I 4 N D Q m c X V v d D s s J n F 1 b 3 Q 7 Q 2 9 s d W 1 u M j g 0 N S Z x d W 9 0 O y w m c X V v d D t D b 2 x 1 b W 4 y O D Q 2 J n F 1 b 3 Q 7 L C Z x d W 9 0 O 0 N v b H V t b j I 4 N D c m c X V v d D s s J n F 1 b 3 Q 7 Q 2 9 s d W 1 u M j g 0 O C Z x d W 9 0 O y w m c X V v d D t D b 2 x 1 b W 4 y O D Q 5 J n F 1 b 3 Q 7 L C Z x d W 9 0 O 0 N v b H V t b j I 4 N T A m c X V v d D s s J n F 1 b 3 Q 7 Q 2 9 s d W 1 u M j g 1 M S Z x d W 9 0 O y w m c X V v d D t D b 2 x 1 b W 4 y O D U y J n F 1 b 3 Q 7 L C Z x d W 9 0 O 0 N v b H V t b j I 4 N T M m c X V v d D s s J n F 1 b 3 Q 7 Q 2 9 s d W 1 u M j g 1 N C Z x d W 9 0 O y w m c X V v d D t D b 2 x 1 b W 4 y O D U 1 J n F 1 b 3 Q 7 L C Z x d W 9 0 O 0 N v b H V t b j I 4 N T Y m c X V v d D s s J n F 1 b 3 Q 7 Q 2 9 s d W 1 u M j g 1 N y Z x d W 9 0 O y w m c X V v d D t D b 2 x 1 b W 4 y O D U 4 J n F 1 b 3 Q 7 L C Z x d W 9 0 O 0 N v b H V t b j I 4 N T k m c X V v d D s s J n F 1 b 3 Q 7 Q 2 9 s d W 1 u M j g 2 M C Z x d W 9 0 O y w m c X V v d D t D b 2 x 1 b W 4 y O D Y x J n F 1 b 3 Q 7 L C Z x d W 9 0 O 0 N v b H V t b j I 4 N j I m c X V v d D s s J n F 1 b 3 Q 7 Q 2 9 s d W 1 u M j g 2 M y Z x d W 9 0 O y w m c X V v d D t D b 2 x 1 b W 4 y O D Y 0 J n F 1 b 3 Q 7 L C Z x d W 9 0 O 0 N v b H V t b j I 4 N j U m c X V v d D s s J n F 1 b 3 Q 7 Q 2 9 s d W 1 u M j g 2 N i Z x d W 9 0 O y w m c X V v d D t D b 2 x 1 b W 4 y O D Y 3 J n F 1 b 3 Q 7 L C Z x d W 9 0 O 0 N v b H V t b j I 4 N j g m c X V v d D s s J n F 1 b 3 Q 7 Q 2 9 s d W 1 u M j g 2 O S Z x d W 9 0 O y w m c X V v d D t D b 2 x 1 b W 4 y O D c w J n F 1 b 3 Q 7 L C Z x d W 9 0 O 0 N v b H V t b j I 4 N z E m c X V v d D s s J n F 1 b 3 Q 7 Q 2 9 s d W 1 u M j g 3 M i Z x d W 9 0 O y w m c X V v d D t D b 2 x 1 b W 4 y O D c z J n F 1 b 3 Q 7 L C Z x d W 9 0 O 0 N v b H V t b j I 4 N z Q m c X V v d D s s J n F 1 b 3 Q 7 Q 2 9 s d W 1 u M j g 3 N S Z x d W 9 0 O y w m c X V v d D t D b 2 x 1 b W 4 y O D c 2 J n F 1 b 3 Q 7 L C Z x d W 9 0 O 0 N v b H V t b j I 4 N z c m c X V v d D s s J n F 1 b 3 Q 7 Q 2 9 s d W 1 u M j g 3 O C Z x d W 9 0 O y w m c X V v d D t D b 2 x 1 b W 4 y O D c 5 J n F 1 b 3 Q 7 L C Z x d W 9 0 O 0 N v b H V t b j I 4 O D A m c X V v d D s s J n F 1 b 3 Q 7 Q 2 9 s d W 1 u M j g 4 M S Z x d W 9 0 O y w m c X V v d D t D b 2 x 1 b W 4 y O D g y J n F 1 b 3 Q 7 L C Z x d W 9 0 O 0 N v b H V t b j I 4 O D M m c X V v d D s s J n F 1 b 3 Q 7 Q 2 9 s d W 1 u M j g 4 N C Z x d W 9 0 O y w m c X V v d D t D b 2 x 1 b W 4 y O D g 1 J n F 1 b 3 Q 7 L C Z x d W 9 0 O 0 N v b H V t b j I 4 O D Y m c X V v d D s s J n F 1 b 3 Q 7 Q 2 9 s d W 1 u M j g 4 N y Z x d W 9 0 O y w m c X V v d D t D b 2 x 1 b W 4 y O D g 4 J n F 1 b 3 Q 7 L C Z x d W 9 0 O 0 N v b H V t b j I 4 O D k m c X V v d D s s J n F 1 b 3 Q 7 Q 2 9 s d W 1 u M j g 5 M C Z x d W 9 0 O y w m c X V v d D t D b 2 x 1 b W 4 y O D k x J n F 1 b 3 Q 7 L C Z x d W 9 0 O 0 N v b H V t b j I 4 O T I m c X V v d D s s J n F 1 b 3 Q 7 Q 2 9 s d W 1 u M j g 5 M y Z x d W 9 0 O y w m c X V v d D t D b 2 x 1 b W 4 y O D k 0 J n F 1 b 3 Q 7 L C Z x d W 9 0 O 0 N v b H V t b j I 4 O T U m c X V v d D s s J n F 1 b 3 Q 7 Q 2 9 s d W 1 u M j g 5 N i Z x d W 9 0 O y w m c X V v d D t D b 2 x 1 b W 4 y O D k 3 J n F 1 b 3 Q 7 L C Z x d W 9 0 O 0 N v b H V t b j I 4 O T g m c X V v d D s s J n F 1 b 3 Q 7 Q 2 9 s d W 1 u M j g 5 O S Z x d W 9 0 O y w m c X V v d D t D b 2 x 1 b W 4 y O T A w J n F 1 b 3 Q 7 L C Z x d W 9 0 O 0 N v b H V t b j I 5 M D E m c X V v d D s s J n F 1 b 3 Q 7 Q 2 9 s d W 1 u M j k w M i Z x d W 9 0 O y w m c X V v d D t D b 2 x 1 b W 4 y O T A z J n F 1 b 3 Q 7 L C Z x d W 9 0 O 0 N v b H V t b j I 5 M D Q m c X V v d D s s J n F 1 b 3 Q 7 Q 2 9 s d W 1 u M j k w N S Z x d W 9 0 O y w m c X V v d D t D b 2 x 1 b W 4 y O T A 2 J n F 1 b 3 Q 7 L C Z x d W 9 0 O 0 N v b H V t b j I 5 M D c m c X V v d D s s J n F 1 b 3 Q 7 Q 2 9 s d W 1 u M j k w O C Z x d W 9 0 O y w m c X V v d D t D b 2 x 1 b W 4 y O T A 5 J n F 1 b 3 Q 7 L C Z x d W 9 0 O 0 N v b H V t b j I 5 M T A m c X V v d D s s J n F 1 b 3 Q 7 Q 2 9 s d W 1 u M j k x M S Z x d W 9 0 O y w m c X V v d D t D b 2 x 1 b W 4 y O T E y J n F 1 b 3 Q 7 L C Z x d W 9 0 O 0 N v b H V t b j I 5 M T M m c X V v d D s s J n F 1 b 3 Q 7 Q 2 9 s d W 1 u M j k x N C Z x d W 9 0 O y w m c X V v d D t D b 2 x 1 b W 4 y O T E 1 J n F 1 b 3 Q 7 L C Z x d W 9 0 O 0 N v b H V t b j I 5 M T Y m c X V v d D s s J n F 1 b 3 Q 7 Q 2 9 s d W 1 u M j k x N y Z x d W 9 0 O y w m c X V v d D t D b 2 x 1 b W 4 y O T E 4 J n F 1 b 3 Q 7 L C Z x d W 9 0 O 0 N v b H V t b j I 5 M T k m c X V v d D s s J n F 1 b 3 Q 7 Q 2 9 s d W 1 u M j k y M C Z x d W 9 0 O y w m c X V v d D t D b 2 x 1 b W 4 y O T I x J n F 1 b 3 Q 7 L C Z x d W 9 0 O 0 N v b H V t b j I 5 M j I m c X V v d D s s J n F 1 b 3 Q 7 Q 2 9 s d W 1 u M j k y M y Z x d W 9 0 O y w m c X V v d D t D b 2 x 1 b W 4 y O T I 0 J n F 1 b 3 Q 7 L C Z x d W 9 0 O 0 N v b H V t b j I 5 M j U m c X V v d D s s J n F 1 b 3 Q 7 Q 2 9 s d W 1 u M j k y N i Z x d W 9 0 O y w m c X V v d D t D b 2 x 1 b W 4 y O T I 3 J n F 1 b 3 Q 7 L C Z x d W 9 0 O 0 N v b H V t b j I 5 M j g m c X V v d D s s J n F 1 b 3 Q 7 Q 2 9 s d W 1 u M j k y O S Z x d W 9 0 O y w m c X V v d D t D b 2 x 1 b W 4 y O T M w J n F 1 b 3 Q 7 L C Z x d W 9 0 O 0 N v b H V t b j I 5 M z E m c X V v d D s s J n F 1 b 3 Q 7 Q 2 9 s d W 1 u M j k z M i Z x d W 9 0 O y w m c X V v d D t D b 2 x 1 b W 4 y O T M z J n F 1 b 3 Q 7 L C Z x d W 9 0 O 0 N v b H V t b j I 5 M z Q m c X V v d D s s J n F 1 b 3 Q 7 Q 2 9 s d W 1 u M j k z N S Z x d W 9 0 O y w m c X V v d D t D b 2 x 1 b W 4 y O T M 2 J n F 1 b 3 Q 7 L C Z x d W 9 0 O 0 N v b H V t b j I 5 M z c m c X V v d D s s J n F 1 b 3 Q 7 Q 2 9 s d W 1 u M j k z O C Z x d W 9 0 O y w m c X V v d D t D b 2 x 1 b W 4 y O T M 5 J n F 1 b 3 Q 7 L C Z x d W 9 0 O 0 N v b H V t b j I 5 N D A m c X V v d D s s J n F 1 b 3 Q 7 Q 2 9 s d W 1 u M j k 0 M S Z x d W 9 0 O y w m c X V v d D t D b 2 x 1 b W 4 y O T Q y J n F 1 b 3 Q 7 L C Z x d W 9 0 O 0 N v b H V t b j I 5 N D M m c X V v d D s s J n F 1 b 3 Q 7 Q 2 9 s d W 1 u M j k 0 N C Z x d W 9 0 O y w m c X V v d D t D b 2 x 1 b W 4 y O T Q 1 J n F 1 b 3 Q 7 L C Z x d W 9 0 O 0 N v b H V t b j I 5 N D Y m c X V v d D s s J n F 1 b 3 Q 7 Q 2 9 s d W 1 u M j k 0 N y Z x d W 9 0 O y w m c X V v d D t D b 2 x 1 b W 4 y O T Q 4 J n F 1 b 3 Q 7 L C Z x d W 9 0 O 0 N v b H V t b j I 5 N D k m c X V v d D s s J n F 1 b 3 Q 7 Q 2 9 s d W 1 u M j k 1 M C Z x d W 9 0 O y w m c X V v d D t D b 2 x 1 b W 4 y O T U x J n F 1 b 3 Q 7 L C Z x d W 9 0 O 0 N v b H V t b j I 5 N T I m c X V v d D s s J n F 1 b 3 Q 7 Q 2 9 s d W 1 u M j k 1 M y Z x d W 9 0 O y w m c X V v d D t D b 2 x 1 b W 4 y O T U 0 J n F 1 b 3 Q 7 L C Z x d W 9 0 O 0 N v b H V t b j I 5 N T U m c X V v d D s s J n F 1 b 3 Q 7 Q 2 9 s d W 1 u M j k 1 N i Z x d W 9 0 O y w m c X V v d D t D b 2 x 1 b W 4 y O T U 3 J n F 1 b 3 Q 7 L C Z x d W 9 0 O 0 N v b H V t b j I 5 N T g m c X V v d D s s J n F 1 b 3 Q 7 Q 2 9 s d W 1 u M j k 1 O S Z x d W 9 0 O y w m c X V v d D t D b 2 x 1 b W 4 y O T Y w J n F 1 b 3 Q 7 L C Z x d W 9 0 O 0 N v b H V t b j I 5 N j E m c X V v d D s s J n F 1 b 3 Q 7 Q 2 9 s d W 1 u M j k 2 M i Z x d W 9 0 O y w m c X V v d D t D b 2 x 1 b W 4 y O T Y z J n F 1 b 3 Q 7 L C Z x d W 9 0 O 0 N v b H V t b j I 5 N j Q m c X V v d D s s J n F 1 b 3 Q 7 Q 2 9 s d W 1 u M j k 2 N S Z x d W 9 0 O y w m c X V v d D t D b 2 x 1 b W 4 y O T Y 2 J n F 1 b 3 Q 7 L C Z x d W 9 0 O 0 N v b H V t b j I 5 N j c m c X V v d D s s J n F 1 b 3 Q 7 Q 2 9 s d W 1 u M j k 2 O C Z x d W 9 0 O y w m c X V v d D t D b 2 x 1 b W 4 y O T Y 5 J n F 1 b 3 Q 7 L C Z x d W 9 0 O 0 N v b H V t b j I 5 N z A m c X V v d D s s J n F 1 b 3 Q 7 Q 2 9 s d W 1 u M j k 3 M S Z x d W 9 0 O y w m c X V v d D t D b 2 x 1 b W 4 y O T c y J n F 1 b 3 Q 7 L C Z x d W 9 0 O 0 N v b H V t b j I 5 N z M m c X V v d D s s J n F 1 b 3 Q 7 Q 2 9 s d W 1 u M j k 3 N C Z x d W 9 0 O y w m c X V v d D t D b 2 x 1 b W 4 y O T c 1 J n F 1 b 3 Q 7 L C Z x d W 9 0 O 0 N v b H V t b j I 5 N z Y m c X V v d D s s J n F 1 b 3 Q 7 Q 2 9 s d W 1 u M j k 3 N y Z x d W 9 0 O y w m c X V v d D t D b 2 x 1 b W 4 y O T c 4 J n F 1 b 3 Q 7 L C Z x d W 9 0 O 0 N v b H V t b j I 5 N z k m c X V v d D s s J n F 1 b 3 Q 7 Q 2 9 s d W 1 u M j k 4 M C Z x d W 9 0 O y w m c X V v d D t D b 2 x 1 b W 4 y O T g x J n F 1 b 3 Q 7 L C Z x d W 9 0 O 0 N v b H V t b j I 5 O D I m c X V v d D s s J n F 1 b 3 Q 7 Q 2 9 s d W 1 u M j k 4 M y Z x d W 9 0 O y w m c X V v d D t D b 2 x 1 b W 4 y O T g 0 J n F 1 b 3 Q 7 L C Z x d W 9 0 O 0 N v b H V t b j I 5 O D U m c X V v d D s s J n F 1 b 3 Q 7 Q 2 9 s d W 1 u M j k 4 N i Z x d W 9 0 O y w m c X V v d D t D b 2 x 1 b W 4 y O T g 3 J n F 1 b 3 Q 7 L C Z x d W 9 0 O 0 N v b H V t b j I 5 O D g m c X V v d D s s J n F 1 b 3 Q 7 Q 2 9 s d W 1 u M j k 4 O S Z x d W 9 0 O y w m c X V v d D t D b 2 x 1 b W 4 y O T k w J n F 1 b 3 Q 7 L C Z x d W 9 0 O 0 N v b H V t b j I 5 O T E m c X V v d D s s J n F 1 b 3 Q 7 Q 2 9 s d W 1 u M j k 5 M i Z x d W 9 0 O y w m c X V v d D t D b 2 x 1 b W 4 y O T k z J n F 1 b 3 Q 7 L C Z x d W 9 0 O 0 N v b H V t b j I 5 O T Q m c X V v d D s s J n F 1 b 3 Q 7 Q 2 9 s d W 1 u M j k 5 N S Z x d W 9 0 O y w m c X V v d D t D b 2 x 1 b W 4 y O T k 2 J n F 1 b 3 Q 7 L C Z x d W 9 0 O 0 N v b H V t b j I 5 O T c m c X V v d D s s J n F 1 b 3 Q 7 Q 2 9 s d W 1 u M j k 5 O C Z x d W 9 0 O y w m c X V v d D t D b 2 x 1 b W 4 y O T k 5 J n F 1 b 3 Q 7 L C Z x d W 9 0 O 0 N v b H V t b j M w M D A m c X V v d D s s J n F 1 b 3 Q 7 Q 2 9 s d W 1 u M z A w M S Z x d W 9 0 O y w m c X V v d D t D b 2 x 1 b W 4 z M D A y J n F 1 b 3 Q 7 L C Z x d W 9 0 O 0 N v b H V t b j M w M D M m c X V v d D s s J n F 1 b 3 Q 7 Q 2 9 s d W 1 u M z A w N C Z x d W 9 0 O y w m c X V v d D t D b 2 x 1 b W 4 z M D A 1 J n F 1 b 3 Q 7 L C Z x d W 9 0 O 0 N v b H V t b j M w M D Y m c X V v d D s s J n F 1 b 3 Q 7 Q 2 9 s d W 1 u M z A w N y Z x d W 9 0 O y w m c X V v d D t D b 2 x 1 b W 4 z M D A 4 J n F 1 b 3 Q 7 L C Z x d W 9 0 O 0 N v b H V t b j M w M D k m c X V v d D s s J n F 1 b 3 Q 7 Q 2 9 s d W 1 u M z A x M C Z x d W 9 0 O y w m c X V v d D t D b 2 x 1 b W 4 z M D E x J n F 1 b 3 Q 7 L C Z x d W 9 0 O 0 N v b H V t b j M w M T I m c X V v d D s s J n F 1 b 3 Q 7 Q 2 9 s d W 1 u M z A x M y Z x d W 9 0 O y w m c X V v d D t D b 2 x 1 b W 4 z M D E 0 J n F 1 b 3 Q 7 L C Z x d W 9 0 O 0 N v b H V t b j M w M T U m c X V v d D s s J n F 1 b 3 Q 7 Q 2 9 s d W 1 u M z A x N i Z x d W 9 0 O y w m c X V v d D t D b 2 x 1 b W 4 z M D E 3 J n F 1 b 3 Q 7 L C Z x d W 9 0 O 0 N v b H V t b j M w M T g m c X V v d D s s J n F 1 b 3 Q 7 Q 2 9 s d W 1 u M z A x O S Z x d W 9 0 O y w m c X V v d D t D b 2 x 1 b W 4 z M D I w J n F 1 b 3 Q 7 L C Z x d W 9 0 O 0 N v b H V t b j M w M j E m c X V v d D s s J n F 1 b 3 Q 7 Q 2 9 s d W 1 u M z A y M i Z x d W 9 0 O y w m c X V v d D t D b 2 x 1 b W 4 z M D I z J n F 1 b 3 Q 7 L C Z x d W 9 0 O 0 N v b H V t b j M w M j Q m c X V v d D s s J n F 1 b 3 Q 7 Q 2 9 s d W 1 u M z A y N S Z x d W 9 0 O y w m c X V v d D t D b 2 x 1 b W 4 z M D I 2 J n F 1 b 3 Q 7 L C Z x d W 9 0 O 0 N v b H V t b j M w M j c m c X V v d D s s J n F 1 b 3 Q 7 Q 2 9 s d W 1 u M z A y O C Z x d W 9 0 O y w m c X V v d D t D b 2 x 1 b W 4 z M D I 5 J n F 1 b 3 Q 7 L C Z x d W 9 0 O 0 N v b H V t b j M w M z A m c X V v d D s s J n F 1 b 3 Q 7 Q 2 9 s d W 1 u M z A z M S Z x d W 9 0 O y w m c X V v d D t D b 2 x 1 b W 4 z M D M y J n F 1 b 3 Q 7 L C Z x d W 9 0 O 0 N v b H V t b j M w M z M m c X V v d D s s J n F 1 b 3 Q 7 Q 2 9 s d W 1 u M z A z N C Z x d W 9 0 O y w m c X V v d D t D b 2 x 1 b W 4 z M D M 1 J n F 1 b 3 Q 7 L C Z x d W 9 0 O 0 N v b H V t b j M w M z Y m c X V v d D s s J n F 1 b 3 Q 7 Q 2 9 s d W 1 u M z A z N y Z x d W 9 0 O y w m c X V v d D t D b 2 x 1 b W 4 z M D M 4 J n F 1 b 3 Q 7 L C Z x d W 9 0 O 0 N v b H V t b j M w M z k m c X V v d D s s J n F 1 b 3 Q 7 Q 2 9 s d W 1 u M z A 0 M C Z x d W 9 0 O y w m c X V v d D t D b 2 x 1 b W 4 z M D Q x J n F 1 b 3 Q 7 L C Z x d W 9 0 O 0 N v b H V t b j M w N D I m c X V v d D s s J n F 1 b 3 Q 7 Q 2 9 s d W 1 u M z A 0 M y Z x d W 9 0 O y w m c X V v d D t D b 2 x 1 b W 4 z M D Q 0 J n F 1 b 3 Q 7 L C Z x d W 9 0 O 0 N v b H V t b j M w N D U m c X V v d D s s J n F 1 b 3 Q 7 Q 2 9 s d W 1 u M z A 0 N i Z x d W 9 0 O y w m c X V v d D t D b 2 x 1 b W 4 z M D Q 3 J n F 1 b 3 Q 7 L C Z x d W 9 0 O 0 N v b H V t b j M w N D g m c X V v d D s s J n F 1 b 3 Q 7 Q 2 9 s d W 1 u M z A 0 O S Z x d W 9 0 O y w m c X V v d D t D b 2 x 1 b W 4 z M D U w J n F 1 b 3 Q 7 L C Z x d W 9 0 O 0 N v b H V t b j M w N T E m c X V v d D s s J n F 1 b 3 Q 7 Q 2 9 s d W 1 u M z A 1 M i Z x d W 9 0 O y w m c X V v d D t D b 2 x 1 b W 4 z M D U z J n F 1 b 3 Q 7 L C Z x d W 9 0 O 0 N v b H V t b j M w N T Q m c X V v d D s s J n F 1 b 3 Q 7 Q 2 9 s d W 1 u M z A 1 N S Z x d W 9 0 O y w m c X V v d D t D b 2 x 1 b W 4 z M D U 2 J n F 1 b 3 Q 7 L C Z x d W 9 0 O 0 N v b H V t b j M w N T c m c X V v d D s s J n F 1 b 3 Q 7 Q 2 9 s d W 1 u M z A 1 O C Z x d W 9 0 O y w m c X V v d D t D b 2 x 1 b W 4 z M D U 5 J n F 1 b 3 Q 7 L C Z x d W 9 0 O 0 N v b H V t b j M w N j A m c X V v d D s s J n F 1 b 3 Q 7 Q 2 9 s d W 1 u M z A 2 M S Z x d W 9 0 O y w m c X V v d D t D b 2 x 1 b W 4 z M D Y y J n F 1 b 3 Q 7 L C Z x d W 9 0 O 0 N v b H V t b j M w N j M m c X V v d D s s J n F 1 b 3 Q 7 Q 2 9 s d W 1 u M z A 2 N C Z x d W 9 0 O y w m c X V v d D t D b 2 x 1 b W 4 z M D Y 1 J n F 1 b 3 Q 7 L C Z x d W 9 0 O 0 N v b H V t b j M w N j Y m c X V v d D s s J n F 1 b 3 Q 7 Q 2 9 s d W 1 u M z A 2 N y Z x d W 9 0 O y w m c X V v d D t D b 2 x 1 b W 4 z M D Y 4 J n F 1 b 3 Q 7 L C Z x d W 9 0 O 0 N v b H V t b j M w N j k m c X V v d D s s J n F 1 b 3 Q 7 Q 2 9 s d W 1 u M z A 3 M C Z x d W 9 0 O y w m c X V v d D t D b 2 x 1 b W 4 z M D c x J n F 1 b 3 Q 7 L C Z x d W 9 0 O 0 N v b H V t b j M w N z I m c X V v d D s s J n F 1 b 3 Q 7 Q 2 9 s d W 1 u M z A 3 M y Z x d W 9 0 O y w m c X V v d D t D b 2 x 1 b W 4 z M D c 0 J n F 1 b 3 Q 7 L C Z x d W 9 0 O 0 N v b H V t b j M w N z U m c X V v d D s s J n F 1 b 3 Q 7 Q 2 9 s d W 1 u M z A 3 N i Z x d W 9 0 O y w m c X V v d D t D b 2 x 1 b W 4 z M D c 3 J n F 1 b 3 Q 7 L C Z x d W 9 0 O 0 N v b H V t b j M w N z g m c X V v d D s s J n F 1 b 3 Q 7 Q 2 9 s d W 1 u M z A 3 O S Z x d W 9 0 O y w m c X V v d D t D b 2 x 1 b W 4 z M D g w J n F 1 b 3 Q 7 L C Z x d W 9 0 O 0 N v b H V t b j M w O D E m c X V v d D s s J n F 1 b 3 Q 7 Q 2 9 s d W 1 u M z A 4 M i Z x d W 9 0 O y w m c X V v d D t D b 2 x 1 b W 4 z M D g z J n F 1 b 3 Q 7 L C Z x d W 9 0 O 0 N v b H V t b j M w O D Q m c X V v d D s s J n F 1 b 3 Q 7 Q 2 9 s d W 1 u M z A 4 N S Z x d W 9 0 O y w m c X V v d D t D b 2 x 1 b W 4 z M D g 2 J n F 1 b 3 Q 7 L C Z x d W 9 0 O 0 N v b H V t b j M w O D c m c X V v d D s s J n F 1 b 3 Q 7 Q 2 9 s d W 1 u M z A 4 O C Z x d W 9 0 O y w m c X V v d D t D b 2 x 1 b W 4 z M D g 5 J n F 1 b 3 Q 7 L C Z x d W 9 0 O 0 N v b H V t b j M w O T A m c X V v d D s s J n F 1 b 3 Q 7 Q 2 9 s d W 1 u M z A 5 M S Z x d W 9 0 O y w m c X V v d D t D b 2 x 1 b W 4 z M D k y J n F 1 b 3 Q 7 L C Z x d W 9 0 O 0 N v b H V t b j M w O T M m c X V v d D s s J n F 1 b 3 Q 7 Q 2 9 s d W 1 u M z A 5 N C Z x d W 9 0 O y w m c X V v d D t D b 2 x 1 b W 4 z M D k 1 J n F 1 b 3 Q 7 L C Z x d W 9 0 O 0 N v b H V t b j M w O T Y m c X V v d D s s J n F 1 b 3 Q 7 Q 2 9 s d W 1 u M z A 5 N y Z x d W 9 0 O y w m c X V v d D t D b 2 x 1 b W 4 z M D k 4 J n F 1 b 3 Q 7 L C Z x d W 9 0 O 0 N v b H V t b j M w O T k m c X V v d D s s J n F 1 b 3 Q 7 Q 2 9 s d W 1 u M z E w M C Z x d W 9 0 O y w m c X V v d D t D b 2 x 1 b W 4 z M T A x J n F 1 b 3 Q 7 L C Z x d W 9 0 O 0 N v b H V t b j M x M D I m c X V v d D s s J n F 1 b 3 Q 7 Q 2 9 s d W 1 u M z E w M y Z x d W 9 0 O y w m c X V v d D t D b 2 x 1 b W 4 z M T A 0 J n F 1 b 3 Q 7 L C Z x d W 9 0 O 0 N v b H V t b j M x M D U m c X V v d D s s J n F 1 b 3 Q 7 Q 2 9 s d W 1 u M z E w N i Z x d W 9 0 O y w m c X V v d D t D b 2 x 1 b W 4 z M T A 3 J n F 1 b 3 Q 7 L C Z x d W 9 0 O 0 N v b H V t b j M x M D g m c X V v d D s s J n F 1 b 3 Q 7 Q 2 9 s d W 1 u M z E w O S Z x d W 9 0 O y w m c X V v d D t D b 2 x 1 b W 4 z M T E w J n F 1 b 3 Q 7 L C Z x d W 9 0 O 0 N v b H V t b j M x M T E m c X V v d D s s J n F 1 b 3 Q 7 Q 2 9 s d W 1 u M z E x M i Z x d W 9 0 O y w m c X V v d D t D b 2 x 1 b W 4 z M T E z J n F 1 b 3 Q 7 L C Z x d W 9 0 O 0 N v b H V t b j M x M T Q m c X V v d D s s J n F 1 b 3 Q 7 Q 2 9 s d W 1 u M z E x N S Z x d W 9 0 O y w m c X V v d D t D b 2 x 1 b W 4 z M T E 2 J n F 1 b 3 Q 7 L C Z x d W 9 0 O 0 N v b H V t b j M x M T c m c X V v d D s s J n F 1 b 3 Q 7 Q 2 9 s d W 1 u M z E x O C Z x d W 9 0 O y w m c X V v d D t D b 2 x 1 b W 4 z M T E 5 J n F 1 b 3 Q 7 L C Z x d W 9 0 O 0 N v b H V t b j M x M j A m c X V v d D s s J n F 1 b 3 Q 7 Q 2 9 s d W 1 u M z E y M S Z x d W 9 0 O y w m c X V v d D t D b 2 x 1 b W 4 z M T I y J n F 1 b 3 Q 7 L C Z x d W 9 0 O 0 N v b H V t b j M x M j M m c X V v d D s s J n F 1 b 3 Q 7 Q 2 9 s d W 1 u M z E y N C Z x d W 9 0 O y w m c X V v d D t D b 2 x 1 b W 4 z M T I 1 J n F 1 b 3 Q 7 L C Z x d W 9 0 O 0 N v b H V t b j M x M j Y m c X V v d D s s J n F 1 b 3 Q 7 Q 2 9 s d W 1 u M z E y N y Z x d W 9 0 O y w m c X V v d D t D b 2 x 1 b W 4 z M T I 4 J n F 1 b 3 Q 7 L C Z x d W 9 0 O 0 N v b H V t b j M x M j k m c X V v d D s s J n F 1 b 3 Q 7 Q 2 9 s d W 1 u M z E z M C Z x d W 9 0 O y w m c X V v d D t D b 2 x 1 b W 4 z M T M x J n F 1 b 3 Q 7 L C Z x d W 9 0 O 0 N v b H V t b j M x M z I m c X V v d D s s J n F 1 b 3 Q 7 Q 2 9 s d W 1 u M z E z M y Z x d W 9 0 O y w m c X V v d D t D b 2 x 1 b W 4 z M T M 0 J n F 1 b 3 Q 7 L C Z x d W 9 0 O 0 N v b H V t b j M x M z U m c X V v d D s s J n F 1 b 3 Q 7 Q 2 9 s d W 1 u M z E z N i Z x d W 9 0 O y w m c X V v d D t D b 2 x 1 b W 4 z M T M 3 J n F 1 b 3 Q 7 L C Z x d W 9 0 O 0 N v b H V t b j M x M z g m c X V v d D s s J n F 1 b 3 Q 7 Q 2 9 s d W 1 u M z E z O S Z x d W 9 0 O y w m c X V v d D t D b 2 x 1 b W 4 z M T Q w J n F 1 b 3 Q 7 L C Z x d W 9 0 O 0 N v b H V t b j M x N D E m c X V v d D s s J n F 1 b 3 Q 7 Q 2 9 s d W 1 u M z E 0 M i Z x d W 9 0 O y w m c X V v d D t D b 2 x 1 b W 4 z M T Q z J n F 1 b 3 Q 7 L C Z x d W 9 0 O 0 N v b H V t b j M x N D Q m c X V v d D s s J n F 1 b 3 Q 7 Q 2 9 s d W 1 u M z E 0 N S Z x d W 9 0 O y w m c X V v d D t D b 2 x 1 b W 4 z M T Q 2 J n F 1 b 3 Q 7 L C Z x d W 9 0 O 0 N v b H V t b j M x N D c m c X V v d D s s J n F 1 b 3 Q 7 Q 2 9 s d W 1 u M z E 0 O C Z x d W 9 0 O y w m c X V v d D t D b 2 x 1 b W 4 z M T Q 5 J n F 1 b 3 Q 7 L C Z x d W 9 0 O 0 N v b H V t b j M x N T A m c X V v d D s s J n F 1 b 3 Q 7 Q 2 9 s d W 1 u M z E 1 M S Z x d W 9 0 O y w m c X V v d D t D b 2 x 1 b W 4 z M T U y J n F 1 b 3 Q 7 L C Z x d W 9 0 O 0 N v b H V t b j M x N T M m c X V v d D s s J n F 1 b 3 Q 7 Q 2 9 s d W 1 u M z E 1 N C Z x d W 9 0 O y w m c X V v d D t D b 2 x 1 b W 4 z M T U 1 J n F 1 b 3 Q 7 L C Z x d W 9 0 O 0 N v b H V t b j M x N T Y m c X V v d D s s J n F 1 b 3 Q 7 Q 2 9 s d W 1 u M z E 1 N y Z x d W 9 0 O y w m c X V v d D t D b 2 x 1 b W 4 z M T U 4 J n F 1 b 3 Q 7 L C Z x d W 9 0 O 0 N v b H V t b j M x N T k m c X V v d D s s J n F 1 b 3 Q 7 Q 2 9 s d W 1 u M z E 2 M C Z x d W 9 0 O y w m c X V v d D t D b 2 x 1 b W 4 z M T Y x J n F 1 b 3 Q 7 L C Z x d W 9 0 O 0 N v b H V t b j M x N j I m c X V v d D s s J n F 1 b 3 Q 7 Q 2 9 s d W 1 u M z E 2 M y Z x d W 9 0 O y w m c X V v d D t D b 2 x 1 b W 4 z M T Y 0 J n F 1 b 3 Q 7 L C Z x d W 9 0 O 0 N v b H V t b j M x N j U m c X V v d D s s J n F 1 b 3 Q 7 Q 2 9 s d W 1 u M z E 2 N i Z x d W 9 0 O y w m c X V v d D t D b 2 x 1 b W 4 z M T Y 3 J n F 1 b 3 Q 7 L C Z x d W 9 0 O 0 N v b H V t b j M x N j g m c X V v d D s s J n F 1 b 3 Q 7 Q 2 9 s d W 1 u M z E 2 O S Z x d W 9 0 O y w m c X V v d D t D b 2 x 1 b W 4 z M T c w J n F 1 b 3 Q 7 L C Z x d W 9 0 O 0 N v b H V t b j M x N z E m c X V v d D s s J n F 1 b 3 Q 7 Q 2 9 s d W 1 u M z E 3 M i Z x d W 9 0 O y w m c X V v d D t D b 2 x 1 b W 4 z M T c z J n F 1 b 3 Q 7 L C Z x d W 9 0 O 0 N v b H V t b j M x N z Q m c X V v d D s s J n F 1 b 3 Q 7 Q 2 9 s d W 1 u M z E 3 N S Z x d W 9 0 O y w m c X V v d D t D b 2 x 1 b W 4 z M T c 2 J n F 1 b 3 Q 7 L C Z x d W 9 0 O 0 N v b H V t b j M x N z c m c X V v d D s s J n F 1 b 3 Q 7 Q 2 9 s d W 1 u M z E 3 O C Z x d W 9 0 O y w m c X V v d D t D b 2 x 1 b W 4 z M T c 5 J n F 1 b 3 Q 7 L C Z x d W 9 0 O 0 N v b H V t b j M x O D A m c X V v d D s s J n F 1 b 3 Q 7 Q 2 9 s d W 1 u M z E 4 M S Z x d W 9 0 O y w m c X V v d D t D b 2 x 1 b W 4 z M T g y J n F 1 b 3 Q 7 L C Z x d W 9 0 O 0 N v b H V t b j M x O D M m c X V v d D s s J n F 1 b 3 Q 7 Q 2 9 s d W 1 u M z E 4 N C Z x d W 9 0 O y w m c X V v d D t D b 2 x 1 b W 4 z M T g 1 J n F 1 b 3 Q 7 L C Z x d W 9 0 O 0 N v b H V t b j M x O D Y m c X V v d D s s J n F 1 b 3 Q 7 Q 2 9 s d W 1 u M z E 4 N y Z x d W 9 0 O y w m c X V v d D t D b 2 x 1 b W 4 z M T g 4 J n F 1 b 3 Q 7 L C Z x d W 9 0 O 0 N v b H V t b j M x O D k m c X V v d D s s J n F 1 b 3 Q 7 Q 2 9 s d W 1 u M z E 5 M C Z x d W 9 0 O y w m c X V v d D t D b 2 x 1 b W 4 z M T k x J n F 1 b 3 Q 7 L C Z x d W 9 0 O 0 N v b H V t b j M x O T I m c X V v d D s s J n F 1 b 3 Q 7 Q 2 9 s d W 1 u M z E 5 M y Z x d W 9 0 O y w m c X V v d D t D b 2 x 1 b W 4 z M T k 0 J n F 1 b 3 Q 7 L C Z x d W 9 0 O 0 N v b H V t b j M x O T U m c X V v d D s s J n F 1 b 3 Q 7 Q 2 9 s d W 1 u M z E 5 N i Z x d W 9 0 O y w m c X V v d D t D b 2 x 1 b W 4 z M T k 3 J n F 1 b 3 Q 7 L C Z x d W 9 0 O 0 N v b H V t b j M x O T g m c X V v d D s s J n F 1 b 3 Q 7 Q 2 9 s d W 1 u M z E 5 O S Z x d W 9 0 O y w m c X V v d D t D b 2 x 1 b W 4 z M j A w J n F 1 b 3 Q 7 L C Z x d W 9 0 O 0 N v b H V t b j M y M D E m c X V v d D s s J n F 1 b 3 Q 7 Q 2 9 s d W 1 u M z I w M i Z x d W 9 0 O y w m c X V v d D t D b 2 x 1 b W 4 z M j A z J n F 1 b 3 Q 7 L C Z x d W 9 0 O 0 N v b H V t b j M y M D Q m c X V v d D s s J n F 1 b 3 Q 7 Q 2 9 s d W 1 u M z I w N S Z x d W 9 0 O y w m c X V v d D t D b 2 x 1 b W 4 z M j A 2 J n F 1 b 3 Q 7 L C Z x d W 9 0 O 0 N v b H V t b j M y M D c m c X V v d D s s J n F 1 b 3 Q 7 Q 2 9 s d W 1 u M z I w O C Z x d W 9 0 O y w m c X V v d D t D b 2 x 1 b W 4 z M j A 5 J n F 1 b 3 Q 7 L C Z x d W 9 0 O 0 N v b H V t b j M y M T A m c X V v d D s s J n F 1 b 3 Q 7 Q 2 9 s d W 1 u M z I x M S Z x d W 9 0 O y w m c X V v d D t D b 2 x 1 b W 4 z M j E y J n F 1 b 3 Q 7 L C Z x d W 9 0 O 0 N v b H V t b j M y M T M m c X V v d D s s J n F 1 b 3 Q 7 Q 2 9 s d W 1 u M z I x N C Z x d W 9 0 O y w m c X V v d D t D b 2 x 1 b W 4 z M j E 1 J n F 1 b 3 Q 7 L C Z x d W 9 0 O 0 N v b H V t b j M y M T Y m c X V v d D s s J n F 1 b 3 Q 7 Q 2 9 s d W 1 u M z I x N y Z x d W 9 0 O y w m c X V v d D t D b 2 x 1 b W 4 z M j E 4 J n F 1 b 3 Q 7 L C Z x d W 9 0 O 0 N v b H V t b j M y M T k m c X V v d D s s J n F 1 b 3 Q 7 Q 2 9 s d W 1 u M z I y M C Z x d W 9 0 O y w m c X V v d D t D b 2 x 1 b W 4 z M j I x J n F 1 b 3 Q 7 L C Z x d W 9 0 O 0 N v b H V t b j M y M j I m c X V v d D s s J n F 1 b 3 Q 7 Q 2 9 s d W 1 u M z I y M y Z x d W 9 0 O y w m c X V v d D t D b 2 x 1 b W 4 z M j I 0 J n F 1 b 3 Q 7 L C Z x d W 9 0 O 0 N v b H V t b j M y M j U m c X V v d D s s J n F 1 b 3 Q 7 Q 2 9 s d W 1 u M z I y N i Z x d W 9 0 O y w m c X V v d D t D b 2 x 1 b W 4 z M j I 3 J n F 1 b 3 Q 7 L C Z x d W 9 0 O 0 N v b H V t b j M y M j g m c X V v d D s s J n F 1 b 3 Q 7 Q 2 9 s d W 1 u M z I y O S Z x d W 9 0 O y w m c X V v d D t D b 2 x 1 b W 4 z M j M w J n F 1 b 3 Q 7 L C Z x d W 9 0 O 0 N v b H V t b j M y M z E m c X V v d D s s J n F 1 b 3 Q 7 Q 2 9 s d W 1 u M z I z M i Z x d W 9 0 O y w m c X V v d D t D b 2 x 1 b W 4 z M j M z J n F 1 b 3 Q 7 L C Z x d W 9 0 O 0 N v b H V t b j M y M z Q m c X V v d D s s J n F 1 b 3 Q 7 Q 2 9 s d W 1 u M z I z N S Z x d W 9 0 O y w m c X V v d D t D b 2 x 1 b W 4 z M j M 2 J n F 1 b 3 Q 7 L C Z x d W 9 0 O 0 N v b H V t b j M y M z c m c X V v d D s s J n F 1 b 3 Q 7 Q 2 9 s d W 1 u M z I z O C Z x d W 9 0 O y w m c X V v d D t D b 2 x 1 b W 4 z M j M 5 J n F 1 b 3 Q 7 L C Z x d W 9 0 O 0 N v b H V t b j M y N D A m c X V v d D s s J n F 1 b 3 Q 7 Q 2 9 s d W 1 u M z I 0 M S Z x d W 9 0 O y w m c X V v d D t D b 2 x 1 b W 4 z M j Q y J n F 1 b 3 Q 7 L C Z x d W 9 0 O 0 N v b H V t b j M y N D M m c X V v d D s s J n F 1 b 3 Q 7 Q 2 9 s d W 1 u M z I 0 N C Z x d W 9 0 O y w m c X V v d D t D b 2 x 1 b W 4 z M j Q 1 J n F 1 b 3 Q 7 L C Z x d W 9 0 O 0 N v b H V t b j M y N D Y m c X V v d D s s J n F 1 b 3 Q 7 Q 2 9 s d W 1 u M z I 0 N y Z x d W 9 0 O y w m c X V v d D t D b 2 x 1 b W 4 z M j Q 4 J n F 1 b 3 Q 7 L C Z x d W 9 0 O 0 N v b H V t b j M y N D k m c X V v d D s s J n F 1 b 3 Q 7 Q 2 9 s d W 1 u M z I 1 M C Z x d W 9 0 O y w m c X V v d D t D b 2 x 1 b W 4 z M j U x J n F 1 b 3 Q 7 L C Z x d W 9 0 O 0 N v b H V t b j M y N T I m c X V v d D s s J n F 1 b 3 Q 7 Q 2 9 s d W 1 u M z I 1 M y Z x d W 9 0 O y w m c X V v d D t D b 2 x 1 b W 4 z M j U 0 J n F 1 b 3 Q 7 L C Z x d W 9 0 O 0 N v b H V t b j M y N T U m c X V v d D s s J n F 1 b 3 Q 7 Q 2 9 s d W 1 u M z I 1 N i Z x d W 9 0 O y w m c X V v d D t D b 2 x 1 b W 4 z M j U 3 J n F 1 b 3 Q 7 L C Z x d W 9 0 O 0 N v b H V t b j M y N T g m c X V v d D s s J n F 1 b 3 Q 7 Q 2 9 s d W 1 u M z I 1 O S Z x d W 9 0 O y w m c X V v d D t D b 2 x 1 b W 4 z M j Y w J n F 1 b 3 Q 7 L C Z x d W 9 0 O 0 N v b H V t b j M y N j E m c X V v d D s s J n F 1 b 3 Q 7 Q 2 9 s d W 1 u M z I 2 M i Z x d W 9 0 O y w m c X V v d D t D b 2 x 1 b W 4 z M j Y z J n F 1 b 3 Q 7 L C Z x d W 9 0 O 0 N v b H V t b j M y N j Q m c X V v d D s s J n F 1 b 3 Q 7 Q 2 9 s d W 1 u M z I 2 N S Z x d W 9 0 O y w m c X V v d D t D b 2 x 1 b W 4 z M j Y 2 J n F 1 b 3 Q 7 L C Z x d W 9 0 O 0 N v b H V t b j M y N j c m c X V v d D s s J n F 1 b 3 Q 7 Q 2 9 s d W 1 u M z I 2 O C Z x d W 9 0 O y w m c X V v d D t D b 2 x 1 b W 4 z M j Y 5 J n F 1 b 3 Q 7 L C Z x d W 9 0 O 0 N v b H V t b j M y N z A m c X V v d D s s J n F 1 b 3 Q 7 Q 2 9 s d W 1 u M z I 3 M S Z x d W 9 0 O y w m c X V v d D t D b 2 x 1 b W 4 z M j c y J n F 1 b 3 Q 7 L C Z x d W 9 0 O 0 N v b H V t b j M y N z M m c X V v d D s s J n F 1 b 3 Q 7 Q 2 9 s d W 1 u M z I 3 N C Z x d W 9 0 O y w m c X V v d D t D b 2 x 1 b W 4 z M j c 1 J n F 1 b 3 Q 7 L C Z x d W 9 0 O 0 N v b H V t b j M y N z Y m c X V v d D s s J n F 1 b 3 Q 7 Q 2 9 s d W 1 u M z I 3 N y Z x d W 9 0 O y w m c X V v d D t D b 2 x 1 b W 4 z M j c 4 J n F 1 b 3 Q 7 L C Z x d W 9 0 O 0 N v b H V t b j M y N z k m c X V v d D s s J n F 1 b 3 Q 7 Q 2 9 s d W 1 u M z I 4 M C Z x d W 9 0 O y w m c X V v d D t D b 2 x 1 b W 4 z M j g x J n F 1 b 3 Q 7 L C Z x d W 9 0 O 0 N v b H V t b j M y O D I m c X V v d D s s J n F 1 b 3 Q 7 Q 2 9 s d W 1 u M z I 4 M y Z x d W 9 0 O y w m c X V v d D t D b 2 x 1 b W 4 z M j g 0 J n F 1 b 3 Q 7 L C Z x d W 9 0 O 0 N v b H V t b j M y O D U m c X V v d D s s J n F 1 b 3 Q 7 Q 2 9 s d W 1 u M z I 4 N i Z x d W 9 0 O y w m c X V v d D t D b 2 x 1 b W 4 z M j g 3 J n F 1 b 3 Q 7 L C Z x d W 9 0 O 0 N v b H V t b j M y O D g m c X V v d D s s J n F 1 b 3 Q 7 Q 2 9 s d W 1 u M z I 4 O S Z x d W 9 0 O y w m c X V v d D t D b 2 x 1 b W 4 z M j k w J n F 1 b 3 Q 7 L C Z x d W 9 0 O 0 N v b H V t b j M y O T E m c X V v d D s s J n F 1 b 3 Q 7 Q 2 9 s d W 1 u M z I 5 M i Z x d W 9 0 O y w m c X V v d D t D b 2 x 1 b W 4 z M j k z J n F 1 b 3 Q 7 L C Z x d W 9 0 O 0 N v b H V t b j M y O T Q m c X V v d D s s J n F 1 b 3 Q 7 Q 2 9 s d W 1 u M z I 5 N S Z x d W 9 0 O y w m c X V v d D t D b 2 x 1 b W 4 z M j k 2 J n F 1 b 3 Q 7 L C Z x d W 9 0 O 0 N v b H V t b j M y O T c m c X V v d D s s J n F 1 b 3 Q 7 Q 2 9 s d W 1 u M z I 5 O C Z x d W 9 0 O y w m c X V v d D t D b 2 x 1 b W 4 z M j k 5 J n F 1 b 3 Q 7 L C Z x d W 9 0 O 0 N v b H V t b j M z M D A m c X V v d D s s J n F 1 b 3 Q 7 Q 2 9 s d W 1 u M z M w M S Z x d W 9 0 O y w m c X V v d D t D b 2 x 1 b W 4 z M z A y J n F 1 b 3 Q 7 L C Z x d W 9 0 O 0 N v b H V t b j M z M D M m c X V v d D s s J n F 1 b 3 Q 7 Q 2 9 s d W 1 u M z M w N C Z x d W 9 0 O y w m c X V v d D t D b 2 x 1 b W 4 z M z A 1 J n F 1 b 3 Q 7 L C Z x d W 9 0 O 0 N v b H V t b j M z M D Y m c X V v d D s s J n F 1 b 3 Q 7 Q 2 9 s d W 1 u M z M w N y Z x d W 9 0 O y w m c X V v d D t D b 2 x 1 b W 4 z M z A 4 J n F 1 b 3 Q 7 L C Z x d W 9 0 O 0 N v b H V t b j M z M D k m c X V v d D s s J n F 1 b 3 Q 7 Q 2 9 s d W 1 u M z M x M C Z x d W 9 0 O y w m c X V v d D t D b 2 x 1 b W 4 z M z E x J n F 1 b 3 Q 7 L C Z x d W 9 0 O 0 N v b H V t b j M z M T I m c X V v d D s s J n F 1 b 3 Q 7 Q 2 9 s d W 1 u M z M x M y Z x d W 9 0 O y w m c X V v d D t D b 2 x 1 b W 4 z M z E 0 J n F 1 b 3 Q 7 L C Z x d W 9 0 O 0 N v b H V t b j M z M T U m c X V v d D s s J n F 1 b 3 Q 7 Q 2 9 s d W 1 u M z M x N i Z x d W 9 0 O y w m c X V v d D t D b 2 x 1 b W 4 z M z E 3 J n F 1 b 3 Q 7 L C Z x d W 9 0 O 0 N v b H V t b j M z M T g m c X V v d D s s J n F 1 b 3 Q 7 Q 2 9 s d W 1 u M z M x O S Z x d W 9 0 O y w m c X V v d D t D b 2 x 1 b W 4 z M z I w J n F 1 b 3 Q 7 L C Z x d W 9 0 O 0 N v b H V t b j M z M j E m c X V v d D s s J n F 1 b 3 Q 7 Q 2 9 s d W 1 u M z M y M i Z x d W 9 0 O y w m c X V v d D t D b 2 x 1 b W 4 z M z I z J n F 1 b 3 Q 7 L C Z x d W 9 0 O 0 N v b H V t b j M z M j Q m c X V v d D s s J n F 1 b 3 Q 7 Q 2 9 s d W 1 u M z M y N S Z x d W 9 0 O y w m c X V v d D t D b 2 x 1 b W 4 z M z I 2 J n F 1 b 3 Q 7 L C Z x d W 9 0 O 0 N v b H V t b j M z M j c m c X V v d D s s J n F 1 b 3 Q 7 Q 2 9 s d W 1 u M z M y O C Z x d W 9 0 O y w m c X V v d D t D b 2 x 1 b W 4 z M z I 5 J n F 1 b 3 Q 7 L C Z x d W 9 0 O 0 N v b H V t b j M z M z A m c X V v d D s s J n F 1 b 3 Q 7 Q 2 9 s d W 1 u M z M z M S Z x d W 9 0 O y w m c X V v d D t D b 2 x 1 b W 4 z M z M y J n F 1 b 3 Q 7 L C Z x d W 9 0 O 0 N v b H V t b j M z M z M m c X V v d D s s J n F 1 b 3 Q 7 Q 2 9 s d W 1 u M z M z N C Z x d W 9 0 O y w m c X V v d D t D b 2 x 1 b W 4 z M z M 1 J n F 1 b 3 Q 7 L C Z x d W 9 0 O 0 N v b H V t b j M z M z Y m c X V v d D s s J n F 1 b 3 Q 7 Q 2 9 s d W 1 u M z M z N y Z x d W 9 0 O y w m c X V v d D t D b 2 x 1 b W 4 z M z M 4 J n F 1 b 3 Q 7 L C Z x d W 9 0 O 0 N v b H V t b j M z M z k m c X V v d D s s J n F 1 b 3 Q 7 Q 2 9 s d W 1 u M z M 0 M C Z x d W 9 0 O y w m c X V v d D t D b 2 x 1 b W 4 z M z Q x J n F 1 b 3 Q 7 L C Z x d W 9 0 O 0 N v b H V t b j M z N D I m c X V v d D s s J n F 1 b 3 Q 7 Q 2 9 s d W 1 u M z M 0 M y Z x d W 9 0 O y w m c X V v d D t D b 2 x 1 b W 4 z M z Q 0 J n F 1 b 3 Q 7 L C Z x d W 9 0 O 0 N v b H V t b j M z N D U m c X V v d D s s J n F 1 b 3 Q 7 Q 2 9 s d W 1 u M z M 0 N i Z x d W 9 0 O y w m c X V v d D t D b 2 x 1 b W 4 z M z Q 3 J n F 1 b 3 Q 7 L C Z x d W 9 0 O 0 N v b H V t b j M z N D g m c X V v d D s s J n F 1 b 3 Q 7 Q 2 9 s d W 1 u M z M 0 O S Z x d W 9 0 O y w m c X V v d D t D b 2 x 1 b W 4 z M z U w J n F 1 b 3 Q 7 L C Z x d W 9 0 O 0 N v b H V t b j M z N T E m c X V v d D s s J n F 1 b 3 Q 7 Q 2 9 s d W 1 u M z M 1 M i Z x d W 9 0 O y w m c X V v d D t D b 2 x 1 b W 4 z M z U z J n F 1 b 3 Q 7 L C Z x d W 9 0 O 0 N v b H V t b j M z N T Q m c X V v d D s s J n F 1 b 3 Q 7 Q 2 9 s d W 1 u M z M 1 N S Z x d W 9 0 O y w m c X V v d D t D b 2 x 1 b W 4 z M z U 2 J n F 1 b 3 Q 7 L C Z x d W 9 0 O 0 N v b H V t b j M z N T c m c X V v d D s s J n F 1 b 3 Q 7 Q 2 9 s d W 1 u M z M 1 O C Z x d W 9 0 O y w m c X V v d D t D b 2 x 1 b W 4 z M z U 5 J n F 1 b 3 Q 7 L C Z x d W 9 0 O 0 N v b H V t b j M z N j A m c X V v d D s s J n F 1 b 3 Q 7 Q 2 9 s d W 1 u M z M 2 M S Z x d W 9 0 O y w m c X V v d D t D b 2 x 1 b W 4 z M z Y y J n F 1 b 3 Q 7 L C Z x d W 9 0 O 0 N v b H V t b j M z N j M m c X V v d D s s J n F 1 b 3 Q 7 Q 2 9 s d W 1 u M z M 2 N C Z x d W 9 0 O y w m c X V v d D t D b 2 x 1 b W 4 z M z Y 1 J n F 1 b 3 Q 7 L C Z x d W 9 0 O 0 N v b H V t b j M z N j Y m c X V v d D s s J n F 1 b 3 Q 7 Q 2 9 s d W 1 u M z M 2 N y Z x d W 9 0 O y w m c X V v d D t D b 2 x 1 b W 4 z M z Y 4 J n F 1 b 3 Q 7 L C Z x d W 9 0 O 0 N v b H V t b j M z N j k m c X V v d D s s J n F 1 b 3 Q 7 Q 2 9 s d W 1 u M z M 3 M C Z x d W 9 0 O y w m c X V v d D t D b 2 x 1 b W 4 z M z c x J n F 1 b 3 Q 7 L C Z x d W 9 0 O 0 N v b H V t b j M z N z I m c X V v d D s s J n F 1 b 3 Q 7 Q 2 9 s d W 1 u M z M 3 M y Z x d W 9 0 O y w m c X V v d D t D b 2 x 1 b W 4 z M z c 0 J n F 1 b 3 Q 7 L C Z x d W 9 0 O 0 N v b H V t b j M z N z U m c X V v d D s s J n F 1 b 3 Q 7 Q 2 9 s d W 1 u M z M 3 N i Z x d W 9 0 O y w m c X V v d D t D b 2 x 1 b W 4 z M z c 3 J n F 1 b 3 Q 7 L C Z x d W 9 0 O 0 N v b H V t b j M z N z g m c X V v d D s s J n F 1 b 3 Q 7 Q 2 9 s d W 1 u M z M 3 O S Z x d W 9 0 O y w m c X V v d D t D b 2 x 1 b W 4 z M z g w J n F 1 b 3 Q 7 L C Z x d W 9 0 O 0 N v b H V t b j M z O D E m c X V v d D s s J n F 1 b 3 Q 7 Q 2 9 s d W 1 u M z M 4 M i Z x d W 9 0 O y w m c X V v d D t D b 2 x 1 b W 4 z M z g z J n F 1 b 3 Q 7 L C Z x d W 9 0 O 0 N v b H V t b j M z O D Q m c X V v d D s s J n F 1 b 3 Q 7 Q 2 9 s d W 1 u M z M 4 N S Z x d W 9 0 O y w m c X V v d D t D b 2 x 1 b W 4 z M z g 2 J n F 1 b 3 Q 7 L C Z x d W 9 0 O 0 N v b H V t b j M z O D c m c X V v d D s s J n F 1 b 3 Q 7 Q 2 9 s d W 1 u M z M 4 O C Z x d W 9 0 O y w m c X V v d D t D b 2 x 1 b W 4 z M z g 5 J n F 1 b 3 Q 7 L C Z x d W 9 0 O 0 N v b H V t b j M z O T A m c X V v d D s s J n F 1 b 3 Q 7 Q 2 9 s d W 1 u M z M 5 M S Z x d W 9 0 O y w m c X V v d D t D b 2 x 1 b W 4 z M z k y J n F 1 b 3 Q 7 L C Z x d W 9 0 O 0 N v b H V t b j M z O T M m c X V v d D s s J n F 1 b 3 Q 7 Q 2 9 s d W 1 u M z M 5 N C Z x d W 9 0 O y w m c X V v d D t D b 2 x 1 b W 4 z M z k 1 J n F 1 b 3 Q 7 L C Z x d W 9 0 O 0 N v b H V t b j M z O T Y m c X V v d D s s J n F 1 b 3 Q 7 Q 2 9 s d W 1 u M z M 5 N y Z x d W 9 0 O y w m c X V v d D t D b 2 x 1 b W 4 z M z k 4 J n F 1 b 3 Q 7 L C Z x d W 9 0 O 0 N v b H V t b j M z O T k m c X V v d D s s J n F 1 b 3 Q 7 Q 2 9 s d W 1 u M z Q w M C Z x d W 9 0 O y w m c X V v d D t D b 2 x 1 b W 4 z N D A x J n F 1 b 3 Q 7 L C Z x d W 9 0 O 0 N v b H V t b j M 0 M D I m c X V v d D s s J n F 1 b 3 Q 7 Q 2 9 s d W 1 u M z Q w M y Z x d W 9 0 O y w m c X V v d D t D b 2 x 1 b W 4 z N D A 0 J n F 1 b 3 Q 7 L C Z x d W 9 0 O 0 N v b H V t b j M 0 M D U m c X V v d D s s J n F 1 b 3 Q 7 Q 2 9 s d W 1 u M z Q w N i Z x d W 9 0 O y w m c X V v d D t D b 2 x 1 b W 4 z N D A 3 J n F 1 b 3 Q 7 L C Z x d W 9 0 O 0 N v b H V t b j M 0 M D g m c X V v d D s s J n F 1 b 3 Q 7 Q 2 9 s d W 1 u M z Q w O S Z x d W 9 0 O y w m c X V v d D t D b 2 x 1 b W 4 z N D E w J n F 1 b 3 Q 7 L C Z x d W 9 0 O 0 N v b H V t b j M 0 M T E m c X V v d D s s J n F 1 b 3 Q 7 Q 2 9 s d W 1 u M z Q x M i Z x d W 9 0 O y w m c X V v d D t D b 2 x 1 b W 4 z N D E z J n F 1 b 3 Q 7 L C Z x d W 9 0 O 0 N v b H V t b j M 0 M T Q m c X V v d D s s J n F 1 b 3 Q 7 Q 2 9 s d W 1 u M z Q x N S Z x d W 9 0 O y w m c X V v d D t D b 2 x 1 b W 4 z N D E 2 J n F 1 b 3 Q 7 L C Z x d W 9 0 O 0 N v b H V t b j M 0 M T c m c X V v d D s s J n F 1 b 3 Q 7 Q 2 9 s d W 1 u M z Q x O C Z x d W 9 0 O y w m c X V v d D t D b 2 x 1 b W 4 z N D E 5 J n F 1 b 3 Q 7 L C Z x d W 9 0 O 0 N v b H V t b j M 0 M j A m c X V v d D s s J n F 1 b 3 Q 7 Q 2 9 s d W 1 u M z Q y M S Z x d W 9 0 O y w m c X V v d D t D b 2 x 1 b W 4 z N D I y J n F 1 b 3 Q 7 L C Z x d W 9 0 O 0 N v b H V t b j M 0 M j M m c X V v d D s s J n F 1 b 3 Q 7 Q 2 9 s d W 1 u M z Q y N C Z x d W 9 0 O y w m c X V v d D t D b 2 x 1 b W 4 z N D I 1 J n F 1 b 3 Q 7 L C Z x d W 9 0 O 0 N v b H V t b j M 0 M j Y m c X V v d D s s J n F 1 b 3 Q 7 Q 2 9 s d W 1 u M z Q y N y Z x d W 9 0 O y w m c X V v d D t D b 2 x 1 b W 4 z N D I 4 J n F 1 b 3 Q 7 L C Z x d W 9 0 O 0 N v b H V t b j M 0 M j k m c X V v d D s s J n F 1 b 3 Q 7 Q 2 9 s d W 1 u M z Q z M C Z x d W 9 0 O y w m c X V v d D t D b 2 x 1 b W 4 z N D M x J n F 1 b 3 Q 7 L C Z x d W 9 0 O 0 N v b H V t b j M 0 M z I m c X V v d D s s J n F 1 b 3 Q 7 Q 2 9 s d W 1 u M z Q z M y Z x d W 9 0 O y w m c X V v d D t D b 2 x 1 b W 4 z N D M 0 J n F 1 b 3 Q 7 L C Z x d W 9 0 O 0 N v b H V t b j M 0 M z U m c X V v d D s s J n F 1 b 3 Q 7 Q 2 9 s d W 1 u M z Q z N i Z x d W 9 0 O y w m c X V v d D t D b 2 x 1 b W 4 z N D M 3 J n F 1 b 3 Q 7 L C Z x d W 9 0 O 0 N v b H V t b j M 0 M z g m c X V v d D s s J n F 1 b 3 Q 7 Q 2 9 s d W 1 u M z Q z O S Z x d W 9 0 O y w m c X V v d D t D b 2 x 1 b W 4 z N D Q w J n F 1 b 3 Q 7 L C Z x d W 9 0 O 0 N v b H V t b j M 0 N D E m c X V v d D s s J n F 1 b 3 Q 7 Q 2 9 s d W 1 u M z Q 0 M i Z x d W 9 0 O y w m c X V v d D t D b 2 x 1 b W 4 z N D Q z J n F 1 b 3 Q 7 L C Z x d W 9 0 O 0 N v b H V t b j M 0 N D Q m c X V v d D s s J n F 1 b 3 Q 7 Q 2 9 s d W 1 u M z Q 0 N S Z x d W 9 0 O y w m c X V v d D t D b 2 x 1 b W 4 z N D Q 2 J n F 1 b 3 Q 7 L C Z x d W 9 0 O 0 N v b H V t b j M 0 N D c m c X V v d D s s J n F 1 b 3 Q 7 Q 2 9 s d W 1 u M z Q 0 O C Z x d W 9 0 O y w m c X V v d D t D b 2 x 1 b W 4 z N D Q 5 J n F 1 b 3 Q 7 L C Z x d W 9 0 O 0 N v b H V t b j M 0 N T A m c X V v d D s s J n F 1 b 3 Q 7 Q 2 9 s d W 1 u M z Q 1 M S Z x d W 9 0 O y w m c X V v d D t D b 2 x 1 b W 4 z N D U y J n F 1 b 3 Q 7 L C Z x d W 9 0 O 0 N v b H V t b j M 0 N T M m c X V v d D s s J n F 1 b 3 Q 7 Q 2 9 s d W 1 u M z Q 1 N C Z x d W 9 0 O y w m c X V v d D t D b 2 x 1 b W 4 z N D U 1 J n F 1 b 3 Q 7 L C Z x d W 9 0 O 0 N v b H V t b j M 0 N T Y m c X V v d D s s J n F 1 b 3 Q 7 Q 2 9 s d W 1 u M z Q 1 N y Z x d W 9 0 O y w m c X V v d D t D b 2 x 1 b W 4 z N D U 4 J n F 1 b 3 Q 7 L C Z x d W 9 0 O 0 N v b H V t b j M 0 N T k m c X V v d D s s J n F 1 b 3 Q 7 Q 2 9 s d W 1 u M z Q 2 M C Z x d W 9 0 O y w m c X V v d D t D b 2 x 1 b W 4 z N D Y x J n F 1 b 3 Q 7 L C Z x d W 9 0 O 0 N v b H V t b j M 0 N j I m c X V v d D s s J n F 1 b 3 Q 7 Q 2 9 s d W 1 u M z Q 2 M y Z x d W 9 0 O y w m c X V v d D t D b 2 x 1 b W 4 z N D Y 0 J n F 1 b 3 Q 7 L C Z x d W 9 0 O 0 N v b H V t b j M 0 N j U m c X V v d D s s J n F 1 b 3 Q 7 Q 2 9 s d W 1 u M z Q 2 N i Z x d W 9 0 O y w m c X V v d D t D b 2 x 1 b W 4 z N D Y 3 J n F 1 b 3 Q 7 L C Z x d W 9 0 O 0 N v b H V t b j M 0 N j g m c X V v d D s s J n F 1 b 3 Q 7 Q 2 9 s d W 1 u M z Q 2 O S Z x d W 9 0 O y w m c X V v d D t D b 2 x 1 b W 4 z N D c w J n F 1 b 3 Q 7 L C Z x d W 9 0 O 0 N v b H V t b j M 0 N z E m c X V v d D s s J n F 1 b 3 Q 7 Q 2 9 s d W 1 u M z Q 3 M i Z x d W 9 0 O y w m c X V v d D t D b 2 x 1 b W 4 z N D c z J n F 1 b 3 Q 7 L C Z x d W 9 0 O 0 N v b H V t b j M 0 N z Q m c X V v d D s s J n F 1 b 3 Q 7 Q 2 9 s d W 1 u M z Q 3 N S Z x d W 9 0 O y w m c X V v d D t D b 2 x 1 b W 4 z N D c 2 J n F 1 b 3 Q 7 L C Z x d W 9 0 O 0 N v b H V t b j M 0 N z c m c X V v d D s s J n F 1 b 3 Q 7 Q 2 9 s d W 1 u M z Q 3 O C Z x d W 9 0 O y w m c X V v d D t D b 2 x 1 b W 4 z N D c 5 J n F 1 b 3 Q 7 L C Z x d W 9 0 O 0 N v b H V t b j M 0 O D A m c X V v d D s s J n F 1 b 3 Q 7 Q 2 9 s d W 1 u M z Q 4 M S Z x d W 9 0 O y w m c X V v d D t D b 2 x 1 b W 4 z N D g y J n F 1 b 3 Q 7 L C Z x d W 9 0 O 0 N v b H V t b j M 0 O D M m c X V v d D s s J n F 1 b 3 Q 7 Q 2 9 s d W 1 u M z Q 4 N C Z x d W 9 0 O y w m c X V v d D t D b 2 x 1 b W 4 z N D g 1 J n F 1 b 3 Q 7 L C Z x d W 9 0 O 0 N v b H V t b j M 0 O D Y m c X V v d D s s J n F 1 b 3 Q 7 Q 2 9 s d W 1 u M z Q 4 N y Z x d W 9 0 O y w m c X V v d D t D b 2 x 1 b W 4 z N D g 4 J n F 1 b 3 Q 7 L C Z x d W 9 0 O 0 N v b H V t b j M 0 O D k m c X V v d D s s J n F 1 b 3 Q 7 Q 2 9 s d W 1 u M z Q 5 M C Z x d W 9 0 O y w m c X V v d D t D b 2 x 1 b W 4 z N D k x J n F 1 b 3 Q 7 L C Z x d W 9 0 O 0 N v b H V t b j M 0 O T I m c X V v d D s s J n F 1 b 3 Q 7 Q 2 9 s d W 1 u M z Q 5 M y Z x d W 9 0 O y w m c X V v d D t D b 2 x 1 b W 4 z N D k 0 J n F 1 b 3 Q 7 L C Z x d W 9 0 O 0 N v b H V t b j M 0 O T U m c X V v d D s s J n F 1 b 3 Q 7 Q 2 9 s d W 1 u M z Q 5 N i Z x d W 9 0 O y w m c X V v d D t D b 2 x 1 b W 4 z N D k 3 J n F 1 b 3 Q 7 L C Z x d W 9 0 O 0 N v b H V t b j M 0 O T g m c X V v d D s s J n F 1 b 3 Q 7 Q 2 9 s d W 1 u M z Q 5 O S Z x d W 9 0 O y w m c X V v d D t D b 2 x 1 b W 4 z N T A w J n F 1 b 3 Q 7 L C Z x d W 9 0 O 0 N v b H V t b j M 1 M D E m c X V v d D s s J n F 1 b 3 Q 7 Q 2 9 s d W 1 u M z U w M i Z x d W 9 0 O y w m c X V v d D t D b 2 x 1 b W 4 z N T A z J n F 1 b 3 Q 7 L C Z x d W 9 0 O 0 N v b H V t b j M 1 M D Q m c X V v d D s s J n F 1 b 3 Q 7 Q 2 9 s d W 1 u M z U w N S Z x d W 9 0 O y w m c X V v d D t D b 2 x 1 b W 4 z N T A 2 J n F 1 b 3 Q 7 L C Z x d W 9 0 O 0 N v b H V t b j M 1 M D c m c X V v d D s s J n F 1 b 3 Q 7 Q 2 9 s d W 1 u M z U w O C Z x d W 9 0 O y w m c X V v d D t D b 2 x 1 b W 4 z N T A 5 J n F 1 b 3 Q 7 L C Z x d W 9 0 O 0 N v b H V t b j M 1 M T A m c X V v d D s s J n F 1 b 3 Q 7 Q 2 9 s d W 1 u M z U x M S Z x d W 9 0 O y w m c X V v d D t D b 2 x 1 b W 4 z N T E y J n F 1 b 3 Q 7 L C Z x d W 9 0 O 0 N v b H V t b j M 1 M T M m c X V v d D s s J n F 1 b 3 Q 7 Q 2 9 s d W 1 u M z U x N C Z x d W 9 0 O y w m c X V v d D t D b 2 x 1 b W 4 z N T E 1 J n F 1 b 3 Q 7 L C Z x d W 9 0 O 0 N v b H V t b j M 1 M T Y m c X V v d D s s J n F 1 b 3 Q 7 Q 2 9 s d W 1 u M z U x N y Z x d W 9 0 O y w m c X V v d D t D b 2 x 1 b W 4 z N T E 4 J n F 1 b 3 Q 7 L C Z x d W 9 0 O 0 N v b H V t b j M 1 M T k m c X V v d D s s J n F 1 b 3 Q 7 Q 2 9 s d W 1 u M z U y M C Z x d W 9 0 O y w m c X V v d D t D b 2 x 1 b W 4 z N T I x J n F 1 b 3 Q 7 L C Z x d W 9 0 O 0 N v b H V t b j M 1 M j I m c X V v d D s s J n F 1 b 3 Q 7 Q 2 9 s d W 1 u M z U y M y Z x d W 9 0 O y w m c X V v d D t D b 2 x 1 b W 4 z N T I 0 J n F 1 b 3 Q 7 L C Z x d W 9 0 O 0 N v b H V t b j M 1 M j U m c X V v d D s s J n F 1 b 3 Q 7 Q 2 9 s d W 1 u M z U y N i Z x d W 9 0 O y w m c X V v d D t D b 2 x 1 b W 4 z N T I 3 J n F 1 b 3 Q 7 L C Z x d W 9 0 O 0 N v b H V t b j M 1 M j g m c X V v d D s s J n F 1 b 3 Q 7 Q 2 9 s d W 1 u M z U y O S Z x d W 9 0 O y w m c X V v d D t D b 2 x 1 b W 4 z N T M w J n F 1 b 3 Q 7 L C Z x d W 9 0 O 0 N v b H V t b j M 1 M z E m c X V v d D s s J n F 1 b 3 Q 7 Q 2 9 s d W 1 u M z U z M i Z x d W 9 0 O y w m c X V v d D t D b 2 x 1 b W 4 z N T M z J n F 1 b 3 Q 7 L C Z x d W 9 0 O 0 N v b H V t b j M 1 M z Q m c X V v d D s s J n F 1 b 3 Q 7 Q 2 9 s d W 1 u M z U z N S Z x d W 9 0 O y w m c X V v d D t D b 2 x 1 b W 4 z N T M 2 J n F 1 b 3 Q 7 L C Z x d W 9 0 O 0 N v b H V t b j M 1 M z c m c X V v d D s s J n F 1 b 3 Q 7 Q 2 9 s d W 1 u M z U z O C Z x d W 9 0 O y w m c X V v d D t D b 2 x 1 b W 4 z N T M 5 J n F 1 b 3 Q 7 L C Z x d W 9 0 O 0 N v b H V t b j M 1 N D A m c X V v d D s s J n F 1 b 3 Q 7 Q 2 9 s d W 1 u M z U 0 M S Z x d W 9 0 O y w m c X V v d D t D b 2 x 1 b W 4 z N T Q y J n F 1 b 3 Q 7 L C Z x d W 9 0 O 0 N v b H V t b j M 1 N D M m c X V v d D s s J n F 1 b 3 Q 7 Q 2 9 s d W 1 u M z U 0 N C Z x d W 9 0 O y w m c X V v d D t D b 2 x 1 b W 4 z N T Q 1 J n F 1 b 3 Q 7 L C Z x d W 9 0 O 0 N v b H V t b j M 1 N D Y m c X V v d D s s J n F 1 b 3 Q 7 Q 2 9 s d W 1 u M z U 0 N y Z x d W 9 0 O y w m c X V v d D t D b 2 x 1 b W 4 z N T Q 4 J n F 1 b 3 Q 7 L C Z x d W 9 0 O 0 N v b H V t b j M 1 N D k m c X V v d D s s J n F 1 b 3 Q 7 Q 2 9 s d W 1 u M z U 1 M C Z x d W 9 0 O y w m c X V v d D t D b 2 x 1 b W 4 z N T U x J n F 1 b 3 Q 7 L C Z x d W 9 0 O 0 N v b H V t b j M 1 N T I m c X V v d D s s J n F 1 b 3 Q 7 Q 2 9 s d W 1 u M z U 1 M y Z x d W 9 0 O y w m c X V v d D t D b 2 x 1 b W 4 z N T U 0 J n F 1 b 3 Q 7 L C Z x d W 9 0 O 0 N v b H V t b j M 1 N T U m c X V v d D s s J n F 1 b 3 Q 7 Q 2 9 s d W 1 u M z U 1 N i Z x d W 9 0 O y w m c X V v d D t D b 2 x 1 b W 4 z N T U 3 J n F 1 b 3 Q 7 L C Z x d W 9 0 O 0 N v b H V t b j M 1 N T g m c X V v d D s s J n F 1 b 3 Q 7 Q 2 9 s d W 1 u M z U 1 O S Z x d W 9 0 O y w m c X V v d D t D b 2 x 1 b W 4 z N T Y w J n F 1 b 3 Q 7 L C Z x d W 9 0 O 0 N v b H V t b j M 1 N j E m c X V v d D s s J n F 1 b 3 Q 7 Q 2 9 s d W 1 u M z U 2 M i Z x d W 9 0 O y w m c X V v d D t D b 2 x 1 b W 4 z N T Y z J n F 1 b 3 Q 7 L C Z x d W 9 0 O 0 N v b H V t b j M 1 N j Q m c X V v d D s s J n F 1 b 3 Q 7 Q 2 9 s d W 1 u M z U 2 N S Z x d W 9 0 O y w m c X V v d D t D b 2 x 1 b W 4 z N T Y 2 J n F 1 b 3 Q 7 L C Z x d W 9 0 O 0 N v b H V t b j M 1 N j c m c X V v d D s s J n F 1 b 3 Q 7 Q 2 9 s d W 1 u M z U 2 O C Z x d W 9 0 O y w m c X V v d D t D b 2 x 1 b W 4 z N T Y 5 J n F 1 b 3 Q 7 L C Z x d W 9 0 O 0 N v b H V t b j M 1 N z A m c X V v d D s s J n F 1 b 3 Q 7 Q 2 9 s d W 1 u M z U 3 M S Z x d W 9 0 O y w m c X V v d D t D b 2 x 1 b W 4 z N T c y J n F 1 b 3 Q 7 L C Z x d W 9 0 O 0 N v b H V t b j M 1 N z M m c X V v d D s s J n F 1 b 3 Q 7 Q 2 9 s d W 1 u M z U 3 N C Z x d W 9 0 O y w m c X V v d D t D b 2 x 1 b W 4 z N T c 1 J n F 1 b 3 Q 7 L C Z x d W 9 0 O 0 N v b H V t b j M 1 N z Y m c X V v d D s s J n F 1 b 3 Q 7 Q 2 9 s d W 1 u M z U 3 N y Z x d W 9 0 O y w m c X V v d D t D b 2 x 1 b W 4 z N T c 4 J n F 1 b 3 Q 7 L C Z x d W 9 0 O 0 N v b H V t b j M 1 N z k m c X V v d D s s J n F 1 b 3 Q 7 Q 2 9 s d W 1 u M z U 4 M C Z x d W 9 0 O y w m c X V v d D t D b 2 x 1 b W 4 z N T g x J n F 1 b 3 Q 7 L C Z x d W 9 0 O 0 N v b H V t b j M 1 O D I m c X V v d D s s J n F 1 b 3 Q 7 Q 2 9 s d W 1 u M z U 4 M y Z x d W 9 0 O y w m c X V v d D t D b 2 x 1 b W 4 z N T g 0 J n F 1 b 3 Q 7 L C Z x d W 9 0 O 0 N v b H V t b j M 1 O D U m c X V v d D s s J n F 1 b 3 Q 7 Q 2 9 s d W 1 u M z U 4 N i Z x d W 9 0 O y w m c X V v d D t D b 2 x 1 b W 4 z N T g 3 J n F 1 b 3 Q 7 L C Z x d W 9 0 O 0 N v b H V t b j M 1 O D g m c X V v d D s s J n F 1 b 3 Q 7 Q 2 9 s d W 1 u M z U 4 O S Z x d W 9 0 O y w m c X V v d D t D b 2 x 1 b W 4 z N T k w J n F 1 b 3 Q 7 L C Z x d W 9 0 O 0 N v b H V t b j M 1 O T E m c X V v d D s s J n F 1 b 3 Q 7 Q 2 9 s d W 1 u M z U 5 M i Z x d W 9 0 O y w m c X V v d D t D b 2 x 1 b W 4 z N T k z J n F 1 b 3 Q 7 L C Z x d W 9 0 O 0 N v b H V t b j M 1 O T Q m c X V v d D s s J n F 1 b 3 Q 7 Q 2 9 s d W 1 u M z U 5 N S Z x d W 9 0 O y w m c X V v d D t D b 2 x 1 b W 4 z N T k 2 J n F 1 b 3 Q 7 L C Z x d W 9 0 O 0 N v b H V t b j M 1 O T c m c X V v d D s s J n F 1 b 3 Q 7 Q 2 9 s d W 1 u M z U 5 O C Z x d W 9 0 O y w m c X V v d D t D b 2 x 1 b W 4 z N T k 5 J n F 1 b 3 Q 7 L C Z x d W 9 0 O 0 N v b H V t b j M 2 M D A m c X V v d D s s J n F 1 b 3 Q 7 Q 2 9 s d W 1 u M z Y w M S Z x d W 9 0 O y w m c X V v d D t D b 2 x 1 b W 4 z N j A y J n F 1 b 3 Q 7 L C Z x d W 9 0 O 0 N v b H V t b j M 2 M D M m c X V v d D s s J n F 1 b 3 Q 7 Q 2 9 s d W 1 u M z Y w N C Z x d W 9 0 O y w m c X V v d D t D b 2 x 1 b W 4 z N j A 1 J n F 1 b 3 Q 7 L C Z x d W 9 0 O 0 N v b H V t b j M 2 M D Y m c X V v d D s s J n F 1 b 3 Q 7 Q 2 9 s d W 1 u M z Y w N y Z x d W 9 0 O y w m c X V v d D t D b 2 x 1 b W 4 z N j A 4 J n F 1 b 3 Q 7 L C Z x d W 9 0 O 0 N v b H V t b j M 2 M D k m c X V v d D s s J n F 1 b 3 Q 7 Q 2 9 s d W 1 u M z Y x M C Z x d W 9 0 O y w m c X V v d D t D b 2 x 1 b W 4 z N j E x J n F 1 b 3 Q 7 L C Z x d W 9 0 O 0 N v b H V t b j M 2 M T I m c X V v d D s s J n F 1 b 3 Q 7 Q 2 9 s d W 1 u M z Y x M y Z x d W 9 0 O y w m c X V v d D t D b 2 x 1 b W 4 z N j E 0 J n F 1 b 3 Q 7 L C Z x d W 9 0 O 0 N v b H V t b j M 2 M T U m c X V v d D s s J n F 1 b 3 Q 7 Q 2 9 s d W 1 u M z Y x N i Z x d W 9 0 O y w m c X V v d D t D b 2 x 1 b W 4 z N j E 3 J n F 1 b 3 Q 7 L C Z x d W 9 0 O 0 N v b H V t b j M 2 M T g m c X V v d D s s J n F 1 b 3 Q 7 Q 2 9 s d W 1 u M z Y x O S Z x d W 9 0 O y w m c X V v d D t D b 2 x 1 b W 4 z N j I w J n F 1 b 3 Q 7 L C Z x d W 9 0 O 0 N v b H V t b j M 2 M j E m c X V v d D s s J n F 1 b 3 Q 7 Q 2 9 s d W 1 u M z Y y M i Z x d W 9 0 O y w m c X V v d D t D b 2 x 1 b W 4 z N j I z J n F 1 b 3 Q 7 L C Z x d W 9 0 O 0 N v b H V t b j M 2 M j Q m c X V v d D s s J n F 1 b 3 Q 7 Q 2 9 s d W 1 u M z Y y N S Z x d W 9 0 O y w m c X V v d D t D b 2 x 1 b W 4 z N j I 2 J n F 1 b 3 Q 7 L C Z x d W 9 0 O 0 N v b H V t b j M 2 M j c m c X V v d D s s J n F 1 b 3 Q 7 Q 2 9 s d W 1 u M z Y y O C Z x d W 9 0 O y w m c X V v d D t D b 2 x 1 b W 4 z N j I 5 J n F 1 b 3 Q 7 L C Z x d W 9 0 O 0 N v b H V t b j M 2 M z A m c X V v d D s s J n F 1 b 3 Q 7 Q 2 9 s d W 1 u M z Y z M S Z x d W 9 0 O y w m c X V v d D t D b 2 x 1 b W 4 z N j M y J n F 1 b 3 Q 7 L C Z x d W 9 0 O 0 N v b H V t b j M 2 M z M m c X V v d D s s J n F 1 b 3 Q 7 Q 2 9 s d W 1 u M z Y z N C Z x d W 9 0 O y w m c X V v d D t D b 2 x 1 b W 4 z N j M 1 J n F 1 b 3 Q 7 L C Z x d W 9 0 O 0 N v b H V t b j M 2 M z Y m c X V v d D s s J n F 1 b 3 Q 7 Q 2 9 s d W 1 u M z Y z N y Z x d W 9 0 O y w m c X V v d D t D b 2 x 1 b W 4 z N j M 4 J n F 1 b 3 Q 7 L C Z x d W 9 0 O 0 N v b H V t b j M 2 M z k m c X V v d D s s J n F 1 b 3 Q 7 Q 2 9 s d W 1 u M z Y 0 M C Z x d W 9 0 O y w m c X V v d D t D b 2 x 1 b W 4 z N j Q x J n F 1 b 3 Q 7 L C Z x d W 9 0 O 0 N v b H V t b j M 2 N D I m c X V v d D s s J n F 1 b 3 Q 7 Q 2 9 s d W 1 u M z Y 0 M y Z x d W 9 0 O y w m c X V v d D t D b 2 x 1 b W 4 z N j Q 0 J n F 1 b 3 Q 7 L C Z x d W 9 0 O 0 N v b H V t b j M 2 N D U m c X V v d D s s J n F 1 b 3 Q 7 Q 2 9 s d W 1 u M z Y 0 N i Z x d W 9 0 O y w m c X V v d D t D b 2 x 1 b W 4 z N j Q 3 J n F 1 b 3 Q 7 L C Z x d W 9 0 O 0 N v b H V t b j M 2 N D g m c X V v d D s s J n F 1 b 3 Q 7 Q 2 9 s d W 1 u M z Y 0 O S Z x d W 9 0 O y w m c X V v d D t D b 2 x 1 b W 4 z N j U w J n F 1 b 3 Q 7 L C Z x d W 9 0 O 0 N v b H V t b j M 2 N T E m c X V v d D s s J n F 1 b 3 Q 7 Q 2 9 s d W 1 u M z Y 1 M i Z x d W 9 0 O y w m c X V v d D t D b 2 x 1 b W 4 z N j U z J n F 1 b 3 Q 7 L C Z x d W 9 0 O 0 N v b H V t b j M 2 N T Q m c X V v d D s s J n F 1 b 3 Q 7 Q 2 9 s d W 1 u M z Y 1 N S Z x d W 9 0 O y w m c X V v d D t D b 2 x 1 b W 4 z N j U 2 J n F 1 b 3 Q 7 L C Z x d W 9 0 O 0 N v b H V t b j M 2 N T c m c X V v d D s s J n F 1 b 3 Q 7 Q 2 9 s d W 1 u M z Y 1 O C Z x d W 9 0 O y w m c X V v d D t D b 2 x 1 b W 4 z N j U 5 J n F 1 b 3 Q 7 L C Z x d W 9 0 O 0 N v b H V t b j M 2 N j A m c X V v d D s s J n F 1 b 3 Q 7 Q 2 9 s d W 1 u M z Y 2 M S Z x d W 9 0 O y w m c X V v d D t D b 2 x 1 b W 4 z N j Y y J n F 1 b 3 Q 7 L C Z x d W 9 0 O 0 N v b H V t b j M 2 N j M m c X V v d D s s J n F 1 b 3 Q 7 Q 2 9 s d W 1 u M z Y 2 N C Z x d W 9 0 O y w m c X V v d D t D b 2 x 1 b W 4 z N j Y 1 J n F 1 b 3 Q 7 L C Z x d W 9 0 O 0 N v b H V t b j M 2 N j Y m c X V v d D s s J n F 1 b 3 Q 7 Q 2 9 s d W 1 u M z Y 2 N y Z x d W 9 0 O y w m c X V v d D t D b 2 x 1 b W 4 z N j Y 4 J n F 1 b 3 Q 7 L C Z x d W 9 0 O 0 N v b H V t b j M 2 N j k m c X V v d D s s J n F 1 b 3 Q 7 Q 2 9 s d W 1 u M z Y 3 M C Z x d W 9 0 O y w m c X V v d D t D b 2 x 1 b W 4 z N j c x J n F 1 b 3 Q 7 L C Z x d W 9 0 O 0 N v b H V t b j M 2 N z I m c X V v d D s s J n F 1 b 3 Q 7 Q 2 9 s d W 1 u M z Y 3 M y Z x d W 9 0 O y w m c X V v d D t D b 2 x 1 b W 4 z N j c 0 J n F 1 b 3 Q 7 L C Z x d W 9 0 O 0 N v b H V t b j M 2 N z U m c X V v d D s s J n F 1 b 3 Q 7 Q 2 9 s d W 1 u M z Y 3 N i Z x d W 9 0 O y w m c X V v d D t D b 2 x 1 b W 4 z N j c 3 J n F 1 b 3 Q 7 L C Z x d W 9 0 O 0 N v b H V t b j M 2 N z g m c X V v d D s s J n F 1 b 3 Q 7 Q 2 9 s d W 1 u M z Y 3 O S Z x d W 9 0 O y w m c X V v d D t D b 2 x 1 b W 4 z N j g w J n F 1 b 3 Q 7 L C Z x d W 9 0 O 0 N v b H V t b j M 2 O D E m c X V v d D s s J n F 1 b 3 Q 7 Q 2 9 s d W 1 u M z Y 4 M i Z x d W 9 0 O y w m c X V v d D t D b 2 x 1 b W 4 z N j g z J n F 1 b 3 Q 7 L C Z x d W 9 0 O 0 N v b H V t b j M 2 O D Q m c X V v d D s s J n F 1 b 3 Q 7 Q 2 9 s d W 1 u M z Y 4 N S Z x d W 9 0 O y w m c X V v d D t D b 2 x 1 b W 4 z N j g 2 J n F 1 b 3 Q 7 L C Z x d W 9 0 O 0 N v b H V t b j M 2 O D c m c X V v d D s s J n F 1 b 3 Q 7 Q 2 9 s d W 1 u M z Y 4 O C Z x d W 9 0 O y w m c X V v d D t D b 2 x 1 b W 4 z N j g 5 J n F 1 b 3 Q 7 L C Z x d W 9 0 O 0 N v b H V t b j M 2 O T A m c X V v d D s s J n F 1 b 3 Q 7 Q 2 9 s d W 1 u M z Y 5 M S Z x d W 9 0 O y w m c X V v d D t D b 2 x 1 b W 4 z N j k y J n F 1 b 3 Q 7 L C Z x d W 9 0 O 0 N v b H V t b j M 2 O T M m c X V v d D s s J n F 1 b 3 Q 7 Q 2 9 s d W 1 u M z Y 5 N C Z x d W 9 0 O y w m c X V v d D t D b 2 x 1 b W 4 z N j k 1 J n F 1 b 3 Q 7 L C Z x d W 9 0 O 0 N v b H V t b j M 2 O T Y m c X V v d D s s J n F 1 b 3 Q 7 Q 2 9 s d W 1 u M z Y 5 N y Z x d W 9 0 O y w m c X V v d D t D b 2 x 1 b W 4 z N j k 4 J n F 1 b 3 Q 7 L C Z x d W 9 0 O 0 N v b H V t b j M 2 O T k m c X V v d D s s J n F 1 b 3 Q 7 Q 2 9 s d W 1 u M z c w M C Z x d W 9 0 O y w m c X V v d D t D b 2 x 1 b W 4 z N z A x J n F 1 b 3 Q 7 L C Z x d W 9 0 O 0 N v b H V t b j M 3 M D I m c X V v d D s s J n F 1 b 3 Q 7 Q 2 9 s d W 1 u M z c w M y Z x d W 9 0 O y w m c X V v d D t D b 2 x 1 b W 4 z N z A 0 J n F 1 b 3 Q 7 L C Z x d W 9 0 O 0 N v b H V t b j M 3 M D U m c X V v d D s s J n F 1 b 3 Q 7 Q 2 9 s d W 1 u M z c w N i Z x d W 9 0 O y w m c X V v d D t D b 2 x 1 b W 4 z N z A 3 J n F 1 b 3 Q 7 L C Z x d W 9 0 O 0 N v b H V t b j M 3 M D g m c X V v d D s s J n F 1 b 3 Q 7 Q 2 9 s d W 1 u M z c w O S Z x d W 9 0 O y w m c X V v d D t D b 2 x 1 b W 4 z N z E w J n F 1 b 3 Q 7 L C Z x d W 9 0 O 0 N v b H V t b j M 3 M T E m c X V v d D s s J n F 1 b 3 Q 7 Q 2 9 s d W 1 u M z c x M i Z x d W 9 0 O y w m c X V v d D t D b 2 x 1 b W 4 z N z E z J n F 1 b 3 Q 7 L C Z x d W 9 0 O 0 N v b H V t b j M 3 M T Q m c X V v d D s s J n F 1 b 3 Q 7 Q 2 9 s d W 1 u M z c x N S Z x d W 9 0 O y w m c X V v d D t D b 2 x 1 b W 4 z N z E 2 J n F 1 b 3 Q 7 L C Z x d W 9 0 O 0 N v b H V t b j M 3 M T c m c X V v d D s s J n F 1 b 3 Q 7 Q 2 9 s d W 1 u M z c x O C Z x d W 9 0 O y w m c X V v d D t D b 2 x 1 b W 4 z N z E 5 J n F 1 b 3 Q 7 L C Z x d W 9 0 O 0 N v b H V t b j M 3 M j A m c X V v d D s s J n F 1 b 3 Q 7 Q 2 9 s d W 1 u M z c y M S Z x d W 9 0 O y w m c X V v d D t D b 2 x 1 b W 4 z N z I y J n F 1 b 3 Q 7 L C Z x d W 9 0 O 0 N v b H V t b j M 3 M j M m c X V v d D s s J n F 1 b 3 Q 7 Q 2 9 s d W 1 u M z c y N C Z x d W 9 0 O y w m c X V v d D t D b 2 x 1 b W 4 z N z I 1 J n F 1 b 3 Q 7 L C Z x d W 9 0 O 0 N v b H V t b j M 3 M j Y m c X V v d D s s J n F 1 b 3 Q 7 Q 2 9 s d W 1 u M z c y N y Z x d W 9 0 O y w m c X V v d D t D b 2 x 1 b W 4 z N z I 4 J n F 1 b 3 Q 7 L C Z x d W 9 0 O 0 N v b H V t b j M 3 M j k m c X V v d D s s J n F 1 b 3 Q 7 Q 2 9 s d W 1 u M z c z M C Z x d W 9 0 O y w m c X V v d D t D b 2 x 1 b W 4 z N z M x J n F 1 b 3 Q 7 L C Z x d W 9 0 O 0 N v b H V t b j M 3 M z I m c X V v d D s s J n F 1 b 3 Q 7 Q 2 9 s d W 1 u M z c z M y Z x d W 9 0 O y w m c X V v d D t D b 2 x 1 b W 4 z N z M 0 J n F 1 b 3 Q 7 L C Z x d W 9 0 O 0 N v b H V t b j M 3 M z U m c X V v d D s s J n F 1 b 3 Q 7 Q 2 9 s d W 1 u M z c z N i Z x d W 9 0 O y w m c X V v d D t D b 2 x 1 b W 4 z N z M 3 J n F 1 b 3 Q 7 L C Z x d W 9 0 O 0 N v b H V t b j M 3 M z g m c X V v d D s s J n F 1 b 3 Q 7 Q 2 9 s d W 1 u M z c z O S Z x d W 9 0 O y w m c X V v d D t D b 2 x 1 b W 4 z N z Q w J n F 1 b 3 Q 7 L C Z x d W 9 0 O 0 N v b H V t b j M 3 N D E m c X V v d D s s J n F 1 b 3 Q 7 Q 2 9 s d W 1 u M z c 0 M i Z x d W 9 0 O y w m c X V v d D t D b 2 x 1 b W 4 z N z Q z J n F 1 b 3 Q 7 L C Z x d W 9 0 O 0 N v b H V t b j M 3 N D Q m c X V v d D s s J n F 1 b 3 Q 7 Q 2 9 s d W 1 u M z c 0 N S Z x d W 9 0 O y w m c X V v d D t D b 2 x 1 b W 4 z N z Q 2 J n F 1 b 3 Q 7 L C Z x d W 9 0 O 0 N v b H V t b j M 3 N D c m c X V v d D s s J n F 1 b 3 Q 7 Q 2 9 s d W 1 u M z c 0 O C Z x d W 9 0 O y w m c X V v d D t D b 2 x 1 b W 4 z N z Q 5 J n F 1 b 3 Q 7 L C Z x d W 9 0 O 0 N v b H V t b j M 3 N T A m c X V v d D s s J n F 1 b 3 Q 7 Q 2 9 s d W 1 u M z c 1 M S Z x d W 9 0 O y w m c X V v d D t D b 2 x 1 b W 4 z N z U y J n F 1 b 3 Q 7 L C Z x d W 9 0 O 0 N v b H V t b j M 3 N T M m c X V v d D s s J n F 1 b 3 Q 7 Q 2 9 s d W 1 u M z c 1 N C Z x d W 9 0 O y w m c X V v d D t D b 2 x 1 b W 4 z N z U 1 J n F 1 b 3 Q 7 L C Z x d W 9 0 O 0 N v b H V t b j M 3 N T Y m c X V v d D s s J n F 1 b 3 Q 7 Q 2 9 s d W 1 u M z c 1 N y Z x d W 9 0 O y w m c X V v d D t D b 2 x 1 b W 4 z N z U 4 J n F 1 b 3 Q 7 L C Z x d W 9 0 O 0 N v b H V t b j M 3 N T k m c X V v d D s s J n F 1 b 3 Q 7 Q 2 9 s d W 1 u M z c 2 M C Z x d W 9 0 O y w m c X V v d D t D b 2 x 1 b W 4 z N z Y x J n F 1 b 3 Q 7 L C Z x d W 9 0 O 0 N v b H V t b j M 3 N j I m c X V v d D s s J n F 1 b 3 Q 7 Q 2 9 s d W 1 u M z c 2 M y Z x d W 9 0 O y w m c X V v d D t D b 2 x 1 b W 4 z N z Y 0 J n F 1 b 3 Q 7 L C Z x d W 9 0 O 0 N v b H V t b j M 3 N j U m c X V v d D s s J n F 1 b 3 Q 7 Q 2 9 s d W 1 u M z c 2 N i Z x d W 9 0 O y w m c X V v d D t D b 2 x 1 b W 4 z N z Y 3 J n F 1 b 3 Q 7 L C Z x d W 9 0 O 0 N v b H V t b j M 3 N j g m c X V v d D s s J n F 1 b 3 Q 7 Q 2 9 s d W 1 u M z c 2 O S Z x d W 9 0 O y w m c X V v d D t D b 2 x 1 b W 4 z N z c w J n F 1 b 3 Q 7 L C Z x d W 9 0 O 0 N v b H V t b j M 3 N z E m c X V v d D s s J n F 1 b 3 Q 7 Q 2 9 s d W 1 u M z c 3 M i Z x d W 9 0 O y w m c X V v d D t D b 2 x 1 b W 4 z N z c z J n F 1 b 3 Q 7 L C Z x d W 9 0 O 0 N v b H V t b j M 3 N z Q m c X V v d D s s J n F 1 b 3 Q 7 Q 2 9 s d W 1 u M z c 3 N S Z x d W 9 0 O y w m c X V v d D t D b 2 x 1 b W 4 z N z c 2 J n F 1 b 3 Q 7 L C Z x d W 9 0 O 0 N v b H V t b j M 3 N z c m c X V v d D s s J n F 1 b 3 Q 7 Q 2 9 s d W 1 u M z c 3 O C Z x d W 9 0 O y w m c X V v d D t D b 2 x 1 b W 4 z N z c 5 J n F 1 b 3 Q 7 L C Z x d W 9 0 O 0 N v b H V t b j M 3 O D A m c X V v d D s s J n F 1 b 3 Q 7 Q 2 9 s d W 1 u M z c 4 M S Z x d W 9 0 O y w m c X V v d D t D b 2 x 1 b W 4 z N z g y J n F 1 b 3 Q 7 L C Z x d W 9 0 O 0 N v b H V t b j M 3 O D M m c X V v d D s s J n F 1 b 3 Q 7 Q 2 9 s d W 1 u M z c 4 N C Z x d W 9 0 O y w m c X V v d D t D b 2 x 1 b W 4 z N z g 1 J n F 1 b 3 Q 7 L C Z x d W 9 0 O 0 N v b H V t b j M 3 O D Y m c X V v d D s s J n F 1 b 3 Q 7 Q 2 9 s d W 1 u M z c 4 N y Z x d W 9 0 O y w m c X V v d D t D b 2 x 1 b W 4 z N z g 4 J n F 1 b 3 Q 7 L C Z x d W 9 0 O 0 N v b H V t b j M 3 O D k m c X V v d D s s J n F 1 b 3 Q 7 Q 2 9 s d W 1 u M z c 5 M C Z x d W 9 0 O y w m c X V v d D t D b 2 x 1 b W 4 z N z k x J n F 1 b 3 Q 7 L C Z x d W 9 0 O 0 N v b H V t b j M 3 O T I m c X V v d D s s J n F 1 b 3 Q 7 Q 2 9 s d W 1 u M z c 5 M y Z x d W 9 0 O y w m c X V v d D t D b 2 x 1 b W 4 z N z k 0 J n F 1 b 3 Q 7 L C Z x d W 9 0 O 0 N v b H V t b j M 3 O T U m c X V v d D s s J n F 1 b 3 Q 7 Q 2 9 s d W 1 u M z c 5 N i Z x d W 9 0 O y w m c X V v d D t D b 2 x 1 b W 4 z N z k 3 J n F 1 b 3 Q 7 L C Z x d W 9 0 O 0 N v b H V t b j M 3 O T g m c X V v d D s s J n F 1 b 3 Q 7 Q 2 9 s d W 1 u M z c 5 O S Z x d W 9 0 O y w m c X V v d D t D b 2 x 1 b W 4 z O D A w J n F 1 b 3 Q 7 L C Z x d W 9 0 O 0 N v b H V t b j M 4 M D E m c X V v d D s s J n F 1 b 3 Q 7 Q 2 9 s d W 1 u M z g w M i Z x d W 9 0 O y w m c X V v d D t D b 2 x 1 b W 4 z O D A z J n F 1 b 3 Q 7 L C Z x d W 9 0 O 0 N v b H V t b j M 4 M D Q m c X V v d D s s J n F 1 b 3 Q 7 Q 2 9 s d W 1 u M z g w N S Z x d W 9 0 O y w m c X V v d D t D b 2 x 1 b W 4 z O D A 2 J n F 1 b 3 Q 7 L C Z x d W 9 0 O 0 N v b H V t b j M 4 M D c m c X V v d D s s J n F 1 b 3 Q 7 Q 2 9 s d W 1 u M z g w O C Z x d W 9 0 O y w m c X V v d D t D b 2 x 1 b W 4 z O D A 5 J n F 1 b 3 Q 7 L C Z x d W 9 0 O 0 N v b H V t b j M 4 M T A m c X V v d D s s J n F 1 b 3 Q 7 Q 2 9 s d W 1 u M z g x M S Z x d W 9 0 O y w m c X V v d D t D b 2 x 1 b W 4 z O D E y J n F 1 b 3 Q 7 L C Z x d W 9 0 O 0 N v b H V t b j M 4 M T M m c X V v d D s s J n F 1 b 3 Q 7 Q 2 9 s d W 1 u M z g x N C Z x d W 9 0 O y w m c X V v d D t D b 2 x 1 b W 4 z O D E 1 J n F 1 b 3 Q 7 L C Z x d W 9 0 O 0 N v b H V t b j M 4 M T Y m c X V v d D s s J n F 1 b 3 Q 7 Q 2 9 s d W 1 u M z g x N y Z x d W 9 0 O y w m c X V v d D t D b 2 x 1 b W 4 z O D E 4 J n F 1 b 3 Q 7 L C Z x d W 9 0 O 0 N v b H V t b j M 4 M T k m c X V v d D s s J n F 1 b 3 Q 7 Q 2 9 s d W 1 u M z g y M C Z x d W 9 0 O y w m c X V v d D t D b 2 x 1 b W 4 z O D I x J n F 1 b 3 Q 7 L C Z x d W 9 0 O 0 N v b H V t b j M 4 M j I m c X V v d D s s J n F 1 b 3 Q 7 Q 2 9 s d W 1 u M z g y M y Z x d W 9 0 O y w m c X V v d D t D b 2 x 1 b W 4 z O D I 0 J n F 1 b 3 Q 7 L C Z x d W 9 0 O 0 N v b H V t b j M 4 M j U m c X V v d D s s J n F 1 b 3 Q 7 Q 2 9 s d W 1 u M z g y N i Z x d W 9 0 O y w m c X V v d D t D b 2 x 1 b W 4 z O D I 3 J n F 1 b 3 Q 7 L C Z x d W 9 0 O 0 N v b H V t b j M 4 M j g m c X V v d D s s J n F 1 b 3 Q 7 Q 2 9 s d W 1 u M z g y O S Z x d W 9 0 O y w m c X V v d D t D b 2 x 1 b W 4 z O D M w J n F 1 b 3 Q 7 L C Z x d W 9 0 O 0 N v b H V t b j M 4 M z E m c X V v d D s s J n F 1 b 3 Q 7 Q 2 9 s d W 1 u M z g z M i Z x d W 9 0 O y w m c X V v d D t D b 2 x 1 b W 4 z O D M z J n F 1 b 3 Q 7 L C Z x d W 9 0 O 0 N v b H V t b j M 4 M z Q m c X V v d D s s J n F 1 b 3 Q 7 Q 2 9 s d W 1 u M z g z N S Z x d W 9 0 O y w m c X V v d D t D b 2 x 1 b W 4 z O D M 2 J n F 1 b 3 Q 7 L C Z x d W 9 0 O 0 N v b H V t b j M 4 M z c m c X V v d D s s J n F 1 b 3 Q 7 Q 2 9 s d W 1 u M z g z O C Z x d W 9 0 O y w m c X V v d D t D b 2 x 1 b W 4 z O D M 5 J n F 1 b 3 Q 7 L C Z x d W 9 0 O 0 N v b H V t b j M 4 N D A m c X V v d D s s J n F 1 b 3 Q 7 Q 2 9 s d W 1 u M z g 0 M S Z x d W 9 0 O y w m c X V v d D t D b 2 x 1 b W 4 z O D Q y J n F 1 b 3 Q 7 L C Z x d W 9 0 O 0 N v b H V t b j M 4 N D M m c X V v d D s s J n F 1 b 3 Q 7 Q 2 9 s d W 1 u M z g 0 N C Z x d W 9 0 O y w m c X V v d D t D b 2 x 1 b W 4 z O D Q 1 J n F 1 b 3 Q 7 L C Z x d W 9 0 O 0 N v b H V t b j M 4 N D Y m c X V v d D s s J n F 1 b 3 Q 7 Q 2 9 s d W 1 u M z g 0 N y Z x d W 9 0 O y w m c X V v d D t D b 2 x 1 b W 4 z O D Q 4 J n F 1 b 3 Q 7 L C Z x d W 9 0 O 0 N v b H V t b j M 4 N D k m c X V v d D s s J n F 1 b 3 Q 7 Q 2 9 s d W 1 u M z g 1 M C Z x d W 9 0 O y w m c X V v d D t D b 2 x 1 b W 4 z O D U x J n F 1 b 3 Q 7 L C Z x d W 9 0 O 0 N v b H V t b j M 4 N T I m c X V v d D s s J n F 1 b 3 Q 7 Q 2 9 s d W 1 u M z g 1 M y Z x d W 9 0 O y w m c X V v d D t D b 2 x 1 b W 4 z O D U 0 J n F 1 b 3 Q 7 L C Z x d W 9 0 O 0 N v b H V t b j M 4 N T U m c X V v d D s s J n F 1 b 3 Q 7 Q 2 9 s d W 1 u M z g 1 N i Z x d W 9 0 O y w m c X V v d D t D b 2 x 1 b W 4 z O D U 3 J n F 1 b 3 Q 7 L C Z x d W 9 0 O 0 N v b H V t b j M 4 N T g m c X V v d D s s J n F 1 b 3 Q 7 Q 2 9 s d W 1 u M z g 1 O S Z x d W 9 0 O y w m c X V v d D t D b 2 x 1 b W 4 z O D Y w J n F 1 b 3 Q 7 L C Z x d W 9 0 O 0 N v b H V t b j M 4 N j E m c X V v d D s s J n F 1 b 3 Q 7 Q 2 9 s d W 1 u M z g 2 M i Z x d W 9 0 O y w m c X V v d D t D b 2 x 1 b W 4 z O D Y z J n F 1 b 3 Q 7 L C Z x d W 9 0 O 0 N v b H V t b j M 4 N j Q m c X V v d D s s J n F 1 b 3 Q 7 Q 2 9 s d W 1 u M z g 2 N S Z x d W 9 0 O y w m c X V v d D t D b 2 x 1 b W 4 z O D Y 2 J n F 1 b 3 Q 7 L C Z x d W 9 0 O 0 N v b H V t b j M 4 N j c m c X V v d D s s J n F 1 b 3 Q 7 Q 2 9 s d W 1 u M z g 2 O C Z x d W 9 0 O y w m c X V v d D t D b 2 x 1 b W 4 z O D Y 5 J n F 1 b 3 Q 7 L C Z x d W 9 0 O 0 N v b H V t b j M 4 N z A m c X V v d D s s J n F 1 b 3 Q 7 Q 2 9 s d W 1 u M z g 3 M S Z x d W 9 0 O y w m c X V v d D t D b 2 x 1 b W 4 z O D c y J n F 1 b 3 Q 7 L C Z x d W 9 0 O 0 N v b H V t b j M 4 N z M m c X V v d D s s J n F 1 b 3 Q 7 Q 2 9 s d W 1 u M z g 3 N C Z x d W 9 0 O y w m c X V v d D t D b 2 x 1 b W 4 z O D c 1 J n F 1 b 3 Q 7 L C Z x d W 9 0 O 0 N v b H V t b j M 4 N z Y m c X V v d D s s J n F 1 b 3 Q 7 Q 2 9 s d W 1 u M z g 3 N y Z x d W 9 0 O y w m c X V v d D t D b 2 x 1 b W 4 z O D c 4 J n F 1 b 3 Q 7 L C Z x d W 9 0 O 0 N v b H V t b j M 4 N z k m c X V v d D s s J n F 1 b 3 Q 7 Q 2 9 s d W 1 u M z g 4 M C Z x d W 9 0 O y w m c X V v d D t D b 2 x 1 b W 4 z O D g x J n F 1 b 3 Q 7 L C Z x d W 9 0 O 0 N v b H V t b j M 4 O D I m c X V v d D s s J n F 1 b 3 Q 7 Q 2 9 s d W 1 u M z g 4 M y Z x d W 9 0 O y w m c X V v d D t D b 2 x 1 b W 4 z O D g 0 J n F 1 b 3 Q 7 L C Z x d W 9 0 O 0 N v b H V t b j M 4 O D U m c X V v d D s s J n F 1 b 3 Q 7 Q 2 9 s d W 1 u M z g 4 N i Z x d W 9 0 O y w m c X V v d D t D b 2 x 1 b W 4 z O D g 3 J n F 1 b 3 Q 7 L C Z x d W 9 0 O 0 N v b H V t b j M 4 O D g m c X V v d D s s J n F 1 b 3 Q 7 Q 2 9 s d W 1 u M z g 4 O S Z x d W 9 0 O y w m c X V v d D t D b 2 x 1 b W 4 z O D k w J n F 1 b 3 Q 7 L C Z x d W 9 0 O 0 N v b H V t b j M 4 O T E m c X V v d D s s J n F 1 b 3 Q 7 Q 2 9 s d W 1 u M z g 5 M i Z x d W 9 0 O y w m c X V v d D t D b 2 x 1 b W 4 z O D k z J n F 1 b 3 Q 7 L C Z x d W 9 0 O 0 N v b H V t b j M 4 O T Q m c X V v d D s s J n F 1 b 3 Q 7 Q 2 9 s d W 1 u M z g 5 N S Z x d W 9 0 O y w m c X V v d D t D b 2 x 1 b W 4 z O D k 2 J n F 1 b 3 Q 7 L C Z x d W 9 0 O 0 N v b H V t b j M 4 O T c m c X V v d D s s J n F 1 b 3 Q 7 Q 2 9 s d W 1 u M z g 5 O C Z x d W 9 0 O y w m c X V v d D t D b 2 x 1 b W 4 z O D k 5 J n F 1 b 3 Q 7 L C Z x d W 9 0 O 0 N v b H V t b j M 5 M D A m c X V v d D s s J n F 1 b 3 Q 7 Q 2 9 s d W 1 u M z k w M S Z x d W 9 0 O y w m c X V v d D t D b 2 x 1 b W 4 z O T A y J n F 1 b 3 Q 7 L C Z x d W 9 0 O 0 N v b H V t b j M 5 M D M m c X V v d D s s J n F 1 b 3 Q 7 Q 2 9 s d W 1 u M z k w N C Z x d W 9 0 O y w m c X V v d D t D b 2 x 1 b W 4 z O T A 1 J n F 1 b 3 Q 7 L C Z x d W 9 0 O 0 N v b H V t b j M 5 M D Y m c X V v d D s s J n F 1 b 3 Q 7 Q 2 9 s d W 1 u M z k w N y Z x d W 9 0 O y w m c X V v d D t D b 2 x 1 b W 4 z O T A 4 J n F 1 b 3 Q 7 L C Z x d W 9 0 O 0 N v b H V t b j M 5 M D k m c X V v d D s s J n F 1 b 3 Q 7 Q 2 9 s d W 1 u M z k x M C Z x d W 9 0 O y w m c X V v d D t D b 2 x 1 b W 4 z O T E x J n F 1 b 3 Q 7 L C Z x d W 9 0 O 0 N v b H V t b j M 5 M T I m c X V v d D s s J n F 1 b 3 Q 7 Q 2 9 s d W 1 u M z k x M y Z x d W 9 0 O y w m c X V v d D t D b 2 x 1 b W 4 z O T E 0 J n F 1 b 3 Q 7 L C Z x d W 9 0 O 0 N v b H V t b j M 5 M T U m c X V v d D s s J n F 1 b 3 Q 7 Q 2 9 s d W 1 u M z k x N i Z x d W 9 0 O y w m c X V v d D t D b 2 x 1 b W 4 z O T E 3 J n F 1 b 3 Q 7 L C Z x d W 9 0 O 0 N v b H V t b j M 5 M T g m c X V v d D s s J n F 1 b 3 Q 7 Q 2 9 s d W 1 u M z k x O S Z x d W 9 0 O y w m c X V v d D t D b 2 x 1 b W 4 z O T I w J n F 1 b 3 Q 7 L C Z x d W 9 0 O 0 N v b H V t b j M 5 M j E m c X V v d D s s J n F 1 b 3 Q 7 Q 2 9 s d W 1 u M z k y M i Z x d W 9 0 O y w m c X V v d D t D b 2 x 1 b W 4 z O T I z J n F 1 b 3 Q 7 L C Z x d W 9 0 O 0 N v b H V t b j M 5 M j Q m c X V v d D s s J n F 1 b 3 Q 7 Q 2 9 s d W 1 u M z k y N S Z x d W 9 0 O y w m c X V v d D t D b 2 x 1 b W 4 z O T I 2 J n F 1 b 3 Q 7 L C Z x d W 9 0 O 0 N v b H V t b j M 5 M j c m c X V v d D s s J n F 1 b 3 Q 7 Q 2 9 s d W 1 u M z k y O C Z x d W 9 0 O y w m c X V v d D t D b 2 x 1 b W 4 z O T I 5 J n F 1 b 3 Q 7 L C Z x d W 9 0 O 0 N v b H V t b j M 5 M z A m c X V v d D s s J n F 1 b 3 Q 7 Q 2 9 s d W 1 u M z k z M S Z x d W 9 0 O y w m c X V v d D t D b 2 x 1 b W 4 z O T M y J n F 1 b 3 Q 7 L C Z x d W 9 0 O 0 N v b H V t b j M 5 M z M m c X V v d D s s J n F 1 b 3 Q 7 Q 2 9 s d W 1 u M z k z N C Z x d W 9 0 O y w m c X V v d D t D b 2 x 1 b W 4 z O T M 1 J n F 1 b 3 Q 7 L C Z x d W 9 0 O 0 N v b H V t b j M 5 M z Y m c X V v d D s s J n F 1 b 3 Q 7 Q 2 9 s d W 1 u M z k z N y Z x d W 9 0 O y w m c X V v d D t D b 2 x 1 b W 4 z O T M 4 J n F 1 b 3 Q 7 L C Z x d W 9 0 O 0 N v b H V t b j M 5 M z k m c X V v d D s s J n F 1 b 3 Q 7 Q 2 9 s d W 1 u M z k 0 M C Z x d W 9 0 O y w m c X V v d D t D b 2 x 1 b W 4 z O T Q x J n F 1 b 3 Q 7 L C Z x d W 9 0 O 0 N v b H V t b j M 5 N D I m c X V v d D s s J n F 1 b 3 Q 7 Q 2 9 s d W 1 u M z k 0 M y Z x d W 9 0 O y w m c X V v d D t D b 2 x 1 b W 4 z O T Q 0 J n F 1 b 3 Q 7 L C Z x d W 9 0 O 0 N v b H V t b j M 5 N D U m c X V v d D s s J n F 1 b 3 Q 7 Q 2 9 s d W 1 u M z k 0 N i Z x d W 9 0 O y w m c X V v d D t D b 2 x 1 b W 4 z O T Q 3 J n F 1 b 3 Q 7 L C Z x d W 9 0 O 0 N v b H V t b j M 5 N D g m c X V v d D s s J n F 1 b 3 Q 7 Q 2 9 s d W 1 u M z k 0 O S Z x d W 9 0 O y w m c X V v d D t D b 2 x 1 b W 4 z O T U w J n F 1 b 3 Q 7 L C Z x d W 9 0 O 0 N v b H V t b j M 5 N T E m c X V v d D s s J n F 1 b 3 Q 7 Q 2 9 s d W 1 u M z k 1 M i Z x d W 9 0 O y w m c X V v d D t D b 2 x 1 b W 4 z O T U z J n F 1 b 3 Q 7 L C Z x d W 9 0 O 0 N v b H V t b j M 5 N T Q m c X V v d D s s J n F 1 b 3 Q 7 Q 2 9 s d W 1 u M z k 1 N S Z x d W 9 0 O y w m c X V v d D t D b 2 x 1 b W 4 z O T U 2 J n F 1 b 3 Q 7 L C Z x d W 9 0 O 0 N v b H V t b j M 5 N T c m c X V v d D s s J n F 1 b 3 Q 7 Q 2 9 s d W 1 u M z k 1 O C Z x d W 9 0 O y w m c X V v d D t D b 2 x 1 b W 4 z O T U 5 J n F 1 b 3 Q 7 L C Z x d W 9 0 O 0 N v b H V t b j M 5 N j A m c X V v d D s s J n F 1 b 3 Q 7 Q 2 9 s d W 1 u M z k 2 M S Z x d W 9 0 O y w m c X V v d D t D b 2 x 1 b W 4 z O T Y y J n F 1 b 3 Q 7 L C Z x d W 9 0 O 0 N v b H V t b j M 5 N j M m c X V v d D s s J n F 1 b 3 Q 7 Q 2 9 s d W 1 u M z k 2 N C Z x d W 9 0 O y w m c X V v d D t D b 2 x 1 b W 4 z O T Y 1 J n F 1 b 3 Q 7 L C Z x d W 9 0 O 0 N v b H V t b j M 5 N j Y m c X V v d D s s J n F 1 b 3 Q 7 Q 2 9 s d W 1 u M z k 2 N y Z x d W 9 0 O y w m c X V v d D t D b 2 x 1 b W 4 z O T Y 4 J n F 1 b 3 Q 7 L C Z x d W 9 0 O 0 N v b H V t b j M 5 N j k m c X V v d D s s J n F 1 b 3 Q 7 Q 2 9 s d W 1 u M z k 3 M C Z x d W 9 0 O y w m c X V v d D t D b 2 x 1 b W 4 z O T c x J n F 1 b 3 Q 7 L C Z x d W 9 0 O 0 N v b H V t b j M 5 N z I m c X V v d D s s J n F 1 b 3 Q 7 Q 2 9 s d W 1 u M z k 3 M y Z x d W 9 0 O y w m c X V v d D t D b 2 x 1 b W 4 z O T c 0 J n F 1 b 3 Q 7 L C Z x d W 9 0 O 0 N v b H V t b j M 5 N z U m c X V v d D s s J n F 1 b 3 Q 7 Q 2 9 s d W 1 u M z k 3 N i Z x d W 9 0 O y w m c X V v d D t D b 2 x 1 b W 4 z O T c 3 J n F 1 b 3 Q 7 L C Z x d W 9 0 O 0 N v b H V t b j M 5 N z g m c X V v d D s s J n F 1 b 3 Q 7 Q 2 9 s d W 1 u M z k 3 O S Z x d W 9 0 O y w m c X V v d D t D b 2 x 1 b W 4 z O T g w J n F 1 b 3 Q 7 L C Z x d W 9 0 O 0 N v b H V t b j M 5 O D E m c X V v d D s s J n F 1 b 3 Q 7 Q 2 9 s d W 1 u M z k 4 M i Z x d W 9 0 O y w m c X V v d D t D b 2 x 1 b W 4 z O T g z J n F 1 b 3 Q 7 L C Z x d W 9 0 O 0 N v b H V t b j M 5 O D Q m c X V v d D s s J n F 1 b 3 Q 7 Q 2 9 s d W 1 u M z k 4 N S Z x d W 9 0 O y w m c X V v d D t D b 2 x 1 b W 4 z O T g 2 J n F 1 b 3 Q 7 L C Z x d W 9 0 O 0 N v b H V t b j M 5 O D c m c X V v d D s s J n F 1 b 3 Q 7 Q 2 9 s d W 1 u M z k 4 O C Z x d W 9 0 O y w m c X V v d D t D b 2 x 1 b W 4 z O T g 5 J n F 1 b 3 Q 7 L C Z x d W 9 0 O 0 N v b H V t b j M 5 O T A m c X V v d D s s J n F 1 b 3 Q 7 Q 2 9 s d W 1 u M z k 5 M S Z x d W 9 0 O y w m c X V v d D t D b 2 x 1 b W 4 z O T k y J n F 1 b 3 Q 7 L C Z x d W 9 0 O 0 N v b H V t b j M 5 O T M m c X V v d D s s J n F 1 b 3 Q 7 Q 2 9 s d W 1 u M z k 5 N C Z x d W 9 0 O y w m c X V v d D t D b 2 x 1 b W 4 z O T k 1 J n F 1 b 3 Q 7 L C Z x d W 9 0 O 0 N v b H V t b j M 5 O T Y m c X V v d D s s J n F 1 b 3 Q 7 Q 2 9 s d W 1 u M z k 5 N y Z x d W 9 0 O y w m c X V v d D t D b 2 x 1 b W 4 z O T k 4 J n F 1 b 3 Q 7 L C Z x d W 9 0 O 0 N v b H V t b j M 5 O T k m c X V v d D s s J n F 1 b 3 Q 7 Q 2 9 s d W 1 u N D A w M C Z x d W 9 0 O y w m c X V v d D t D b 2 x 1 b W 4 0 M D A x J n F 1 b 3 Q 7 L C Z x d W 9 0 O 0 N v b H V t b j Q w M D I m c X V v d D s s J n F 1 b 3 Q 7 Q 2 9 s d W 1 u N D A w M y Z x d W 9 0 O y w m c X V v d D t D b 2 x 1 b W 4 0 M D A 0 J n F 1 b 3 Q 7 L C Z x d W 9 0 O 0 N v b H V t b j Q w M D U m c X V v d D s s J n F 1 b 3 Q 7 Q 2 9 s d W 1 u N D A w N i Z x d W 9 0 O y w m c X V v d D t D b 2 x 1 b W 4 0 M D A 3 J n F 1 b 3 Q 7 L C Z x d W 9 0 O 0 N v b H V t b j Q w M D g m c X V v d D s s J n F 1 b 3 Q 7 Q 2 9 s d W 1 u N D A w O S Z x d W 9 0 O y w m c X V v d D t D b 2 x 1 b W 4 0 M D E w J n F 1 b 3 Q 7 L C Z x d W 9 0 O 0 N v b H V t b j Q w M T E m c X V v d D s s J n F 1 b 3 Q 7 Q 2 9 s d W 1 u N D A x M i Z x d W 9 0 O y w m c X V v d D t D b 2 x 1 b W 4 0 M D E z J n F 1 b 3 Q 7 L C Z x d W 9 0 O 0 N v b H V t b j Q w M T Q m c X V v d D s s J n F 1 b 3 Q 7 Q 2 9 s d W 1 u N D A x N S Z x d W 9 0 O y w m c X V v d D t D b 2 x 1 b W 4 0 M D E 2 J n F 1 b 3 Q 7 L C Z x d W 9 0 O 0 N v b H V t b j Q w M T c m c X V v d D s s J n F 1 b 3 Q 7 Q 2 9 s d W 1 u N D A x O C Z x d W 9 0 O y w m c X V v d D t D b 2 x 1 b W 4 0 M D E 5 J n F 1 b 3 Q 7 L C Z x d W 9 0 O 0 N v b H V t b j Q w M j A m c X V v d D s s J n F 1 b 3 Q 7 Q 2 9 s d W 1 u N D A y M S Z x d W 9 0 O y w m c X V v d D t D b 2 x 1 b W 4 0 M D I y J n F 1 b 3 Q 7 L C Z x d W 9 0 O 0 N v b H V t b j Q w M j M m c X V v d D s s J n F 1 b 3 Q 7 Q 2 9 s d W 1 u N D A y N C Z x d W 9 0 O y w m c X V v d D t D b 2 x 1 b W 4 0 M D I 1 J n F 1 b 3 Q 7 L C Z x d W 9 0 O 0 N v b H V t b j Q w M j Y m c X V v d D s s J n F 1 b 3 Q 7 Q 2 9 s d W 1 u N D A y N y Z x d W 9 0 O y w m c X V v d D t D b 2 x 1 b W 4 0 M D I 4 J n F 1 b 3 Q 7 L C Z x d W 9 0 O 0 N v b H V t b j Q w M j k m c X V v d D s s J n F 1 b 3 Q 7 Q 2 9 s d W 1 u N D A z M C Z x d W 9 0 O y w m c X V v d D t D b 2 x 1 b W 4 0 M D M x J n F 1 b 3 Q 7 L C Z x d W 9 0 O 0 N v b H V t b j Q w M z I m c X V v d D s s J n F 1 b 3 Q 7 Q 2 9 s d W 1 u N D A z M y Z x d W 9 0 O y w m c X V v d D t D b 2 x 1 b W 4 0 M D M 0 J n F 1 b 3 Q 7 L C Z x d W 9 0 O 0 N v b H V t b j Q w M z U m c X V v d D s s J n F 1 b 3 Q 7 Q 2 9 s d W 1 u N D A z N i Z x d W 9 0 O y w m c X V v d D t D b 2 x 1 b W 4 0 M D M 3 J n F 1 b 3 Q 7 L C Z x d W 9 0 O 0 N v b H V t b j Q w M z g m c X V v d D s s J n F 1 b 3 Q 7 Q 2 9 s d W 1 u N D A z O S Z x d W 9 0 O y w m c X V v d D t D b 2 x 1 b W 4 0 M D Q w J n F 1 b 3 Q 7 L C Z x d W 9 0 O 0 N v b H V t b j Q w N D E m c X V v d D s s J n F 1 b 3 Q 7 Q 2 9 s d W 1 u N D A 0 M i Z x d W 9 0 O y w m c X V v d D t D b 2 x 1 b W 4 0 M D Q z J n F 1 b 3 Q 7 L C Z x d W 9 0 O 0 N v b H V t b j Q w N D Q m c X V v d D s s J n F 1 b 3 Q 7 Q 2 9 s d W 1 u N D A 0 N S Z x d W 9 0 O y w m c X V v d D t D b 2 x 1 b W 4 0 M D Q 2 J n F 1 b 3 Q 7 L C Z x d W 9 0 O 0 N v b H V t b j Q w N D c m c X V v d D s s J n F 1 b 3 Q 7 Q 2 9 s d W 1 u N D A 0 O C Z x d W 9 0 O y w m c X V v d D t D b 2 x 1 b W 4 0 M D Q 5 J n F 1 b 3 Q 7 L C Z x d W 9 0 O 0 N v b H V t b j Q w N T A m c X V v d D s s J n F 1 b 3 Q 7 Q 2 9 s d W 1 u N D A 1 M S Z x d W 9 0 O y w m c X V v d D t D b 2 x 1 b W 4 0 M D U y J n F 1 b 3 Q 7 L C Z x d W 9 0 O 0 N v b H V t b j Q w N T M m c X V v d D s s J n F 1 b 3 Q 7 Q 2 9 s d W 1 u N D A 1 N C Z x d W 9 0 O y w m c X V v d D t D b 2 x 1 b W 4 0 M D U 1 J n F 1 b 3 Q 7 L C Z x d W 9 0 O 0 N v b H V t b j Q w N T Y m c X V v d D s s J n F 1 b 3 Q 7 Q 2 9 s d W 1 u N D A 1 N y Z x d W 9 0 O y w m c X V v d D t D b 2 x 1 b W 4 0 M D U 4 J n F 1 b 3 Q 7 L C Z x d W 9 0 O 0 N v b H V t b j Q w N T k m c X V v d D s s J n F 1 b 3 Q 7 Q 2 9 s d W 1 u N D A 2 M C Z x d W 9 0 O y w m c X V v d D t D b 2 x 1 b W 4 0 M D Y x J n F 1 b 3 Q 7 L C Z x d W 9 0 O 0 N v b H V t b j Q w N j I m c X V v d D s s J n F 1 b 3 Q 7 Q 2 9 s d W 1 u N D A 2 M y Z x d W 9 0 O y w m c X V v d D t D b 2 x 1 b W 4 0 M D Y 0 J n F 1 b 3 Q 7 L C Z x d W 9 0 O 0 N v b H V t b j Q w N j U m c X V v d D s s J n F 1 b 3 Q 7 Q 2 9 s d W 1 u N D A 2 N i Z x d W 9 0 O y w m c X V v d D t D b 2 x 1 b W 4 0 M D Y 3 J n F 1 b 3 Q 7 L C Z x d W 9 0 O 0 N v b H V t b j Q w N j g m c X V v d D s s J n F 1 b 3 Q 7 Q 2 9 s d W 1 u N D A 2 O S Z x d W 9 0 O y w m c X V v d D t D b 2 x 1 b W 4 0 M D c w J n F 1 b 3 Q 7 L C Z x d W 9 0 O 0 N v b H V t b j Q w N z E m c X V v d D s s J n F 1 b 3 Q 7 Q 2 9 s d W 1 u N D A 3 M i Z x d W 9 0 O y w m c X V v d D t D b 2 x 1 b W 4 0 M D c z J n F 1 b 3 Q 7 L C Z x d W 9 0 O 0 N v b H V t b j Q w N z Q m c X V v d D s s J n F 1 b 3 Q 7 Q 2 9 s d W 1 u N D A 3 N S Z x d W 9 0 O y w m c X V v d D t D b 2 x 1 b W 4 0 M D c 2 J n F 1 b 3 Q 7 L C Z x d W 9 0 O 0 N v b H V t b j Q w N z c m c X V v d D s s J n F 1 b 3 Q 7 Q 2 9 s d W 1 u N D A 3 O C Z x d W 9 0 O y w m c X V v d D t D b 2 x 1 b W 4 0 M D c 5 J n F 1 b 3 Q 7 L C Z x d W 9 0 O 0 N v b H V t b j Q w O D A m c X V v d D s s J n F 1 b 3 Q 7 Q 2 9 s d W 1 u N D A 4 M S Z x d W 9 0 O y w m c X V v d D t D b 2 x 1 b W 4 0 M D g y J n F 1 b 3 Q 7 L C Z x d W 9 0 O 0 N v b H V t b j Q w O D M m c X V v d D s s J n F 1 b 3 Q 7 Q 2 9 s d W 1 u N D A 4 N C Z x d W 9 0 O y w m c X V v d D t D b 2 x 1 b W 4 0 M D g 1 J n F 1 b 3 Q 7 L C Z x d W 9 0 O 0 N v b H V t b j Q w O D Y m c X V v d D s s J n F 1 b 3 Q 7 Q 2 9 s d W 1 u N D A 4 N y Z x d W 9 0 O y w m c X V v d D t D b 2 x 1 b W 4 0 M D g 4 J n F 1 b 3 Q 7 L C Z x d W 9 0 O 0 N v b H V t b j Q w O D k m c X V v d D s s J n F 1 b 3 Q 7 Q 2 9 s d W 1 u N D A 5 M C Z x d W 9 0 O y w m c X V v d D t D b 2 x 1 b W 4 0 M D k x J n F 1 b 3 Q 7 L C Z x d W 9 0 O 0 N v b H V t b j Q w O T I m c X V v d D s s J n F 1 b 3 Q 7 Q 2 9 s d W 1 u N D A 5 M y Z x d W 9 0 O y w m c X V v d D t D b 2 x 1 b W 4 0 M D k 0 J n F 1 b 3 Q 7 L C Z x d W 9 0 O 0 N v b H V t b j Q w O T U m c X V v d D s s J n F 1 b 3 Q 7 Q 2 9 s d W 1 u N D A 5 N i Z x d W 9 0 O y w m c X V v d D t D b 2 x 1 b W 4 0 M D k 3 J n F 1 b 3 Q 7 L C Z x d W 9 0 O 0 N v b H V t b j Q w O T g m c X V v d D s s J n F 1 b 3 Q 7 Q 2 9 s d W 1 u N D A 5 O S Z x d W 9 0 O y w m c X V v d D t D b 2 x 1 b W 4 0 M T A w J n F 1 b 3 Q 7 L C Z x d W 9 0 O 0 N v b H V t b j Q x M D E m c X V v d D s s J n F 1 b 3 Q 7 Q 2 9 s d W 1 u N D E w M i Z x d W 9 0 O y w m c X V v d D t D b 2 x 1 b W 4 0 M T A z J n F 1 b 3 Q 7 L C Z x d W 9 0 O 0 N v b H V t b j Q x M D Q m c X V v d D s s J n F 1 b 3 Q 7 Q 2 9 s d W 1 u N D E w N S Z x d W 9 0 O y w m c X V v d D t D b 2 x 1 b W 4 0 M T A 2 J n F 1 b 3 Q 7 L C Z x d W 9 0 O 0 N v b H V t b j Q x M D c m c X V v d D s s J n F 1 b 3 Q 7 Q 2 9 s d W 1 u N D E w O C Z x d W 9 0 O y w m c X V v d D t D b 2 x 1 b W 4 0 M T A 5 J n F 1 b 3 Q 7 L C Z x d W 9 0 O 0 N v b H V t b j Q x M T A m c X V v d D s s J n F 1 b 3 Q 7 Q 2 9 s d W 1 u N D E x M S Z x d W 9 0 O y w m c X V v d D t D b 2 x 1 b W 4 0 M T E y J n F 1 b 3 Q 7 L C Z x d W 9 0 O 0 N v b H V t b j Q x M T M m c X V v d D s s J n F 1 b 3 Q 7 Q 2 9 s d W 1 u N D E x N C Z x d W 9 0 O y w m c X V v d D t D b 2 x 1 b W 4 0 M T E 1 J n F 1 b 3 Q 7 L C Z x d W 9 0 O 0 N v b H V t b j Q x M T Y m c X V v d D s s J n F 1 b 3 Q 7 Q 2 9 s d W 1 u N D E x N y Z x d W 9 0 O y w m c X V v d D t D b 2 x 1 b W 4 0 M T E 4 J n F 1 b 3 Q 7 L C Z x d W 9 0 O 0 N v b H V t b j Q x M T k m c X V v d D s s J n F 1 b 3 Q 7 Q 2 9 s d W 1 u N D E y M C Z x d W 9 0 O y w m c X V v d D t D b 2 x 1 b W 4 0 M T I x J n F 1 b 3 Q 7 L C Z x d W 9 0 O 0 N v b H V t b j Q x M j I m c X V v d D s s J n F 1 b 3 Q 7 Q 2 9 s d W 1 u N D E y M y Z x d W 9 0 O y w m c X V v d D t D b 2 x 1 b W 4 0 M T I 0 J n F 1 b 3 Q 7 L C Z x d W 9 0 O 0 N v b H V t b j Q x M j U m c X V v d D s s J n F 1 b 3 Q 7 Q 2 9 s d W 1 u N D E y N i Z x d W 9 0 O y w m c X V v d D t D b 2 x 1 b W 4 0 M T I 3 J n F 1 b 3 Q 7 L C Z x d W 9 0 O 0 N v b H V t b j Q x M j g m c X V v d D s s J n F 1 b 3 Q 7 Q 2 9 s d W 1 u N D E y O S Z x d W 9 0 O y w m c X V v d D t D b 2 x 1 b W 4 0 M T M w J n F 1 b 3 Q 7 L C Z x d W 9 0 O 0 N v b H V t b j Q x M z E m c X V v d D s s J n F 1 b 3 Q 7 Q 2 9 s d W 1 u N D E z M i Z x d W 9 0 O y w m c X V v d D t D b 2 x 1 b W 4 0 M T M z J n F 1 b 3 Q 7 L C Z x d W 9 0 O 0 N v b H V t b j Q x M z Q m c X V v d D s s J n F 1 b 3 Q 7 Q 2 9 s d W 1 u N D E z N S Z x d W 9 0 O y w m c X V v d D t D b 2 x 1 b W 4 0 M T M 2 J n F 1 b 3 Q 7 L C Z x d W 9 0 O 0 N v b H V t b j Q x M z c m c X V v d D s s J n F 1 b 3 Q 7 Q 2 9 s d W 1 u N D E z O C Z x d W 9 0 O y w m c X V v d D t D b 2 x 1 b W 4 0 M T M 5 J n F 1 b 3 Q 7 L C Z x d W 9 0 O 0 N v b H V t b j Q x N D A m c X V v d D s s J n F 1 b 3 Q 7 Q 2 9 s d W 1 u N D E 0 M S Z x d W 9 0 O y w m c X V v d D t D b 2 x 1 b W 4 0 M T Q y J n F 1 b 3 Q 7 L C Z x d W 9 0 O 0 N v b H V t b j Q x N D M m c X V v d D s s J n F 1 b 3 Q 7 Q 2 9 s d W 1 u N D E 0 N C Z x d W 9 0 O y w m c X V v d D t D b 2 x 1 b W 4 0 M T Q 1 J n F 1 b 3 Q 7 L C Z x d W 9 0 O 0 N v b H V t b j Q x N D Y m c X V v d D s s J n F 1 b 3 Q 7 Q 2 9 s d W 1 u N D E 0 N y Z x d W 9 0 O y w m c X V v d D t D b 2 x 1 b W 4 0 M T Q 4 J n F 1 b 3 Q 7 L C Z x d W 9 0 O 0 N v b H V t b j Q x N D k m c X V v d D s s J n F 1 b 3 Q 7 Q 2 9 s d W 1 u N D E 1 M C Z x d W 9 0 O y w m c X V v d D t D b 2 x 1 b W 4 0 M T U x J n F 1 b 3 Q 7 L C Z x d W 9 0 O 0 N v b H V t b j Q x N T I m c X V v d D s s J n F 1 b 3 Q 7 Q 2 9 s d W 1 u N D E 1 M y Z x d W 9 0 O y w m c X V v d D t D b 2 x 1 b W 4 0 M T U 0 J n F 1 b 3 Q 7 L C Z x d W 9 0 O 0 N v b H V t b j Q x N T U m c X V v d D s s J n F 1 b 3 Q 7 Q 2 9 s d W 1 u N D E 1 N i Z x d W 9 0 O y w m c X V v d D t D b 2 x 1 b W 4 0 M T U 3 J n F 1 b 3 Q 7 L C Z x d W 9 0 O 0 N v b H V t b j Q x N T g m c X V v d D s s J n F 1 b 3 Q 7 Q 2 9 s d W 1 u N D E 1 O S Z x d W 9 0 O y w m c X V v d D t D b 2 x 1 b W 4 0 M T Y w J n F 1 b 3 Q 7 L C Z x d W 9 0 O 0 N v b H V t b j Q x N j E m c X V v d D s s J n F 1 b 3 Q 7 Q 2 9 s d W 1 u N D E 2 M i Z x d W 9 0 O y w m c X V v d D t D b 2 x 1 b W 4 0 M T Y z J n F 1 b 3 Q 7 L C Z x d W 9 0 O 0 N v b H V t b j Q x N j Q m c X V v d D s s J n F 1 b 3 Q 7 Q 2 9 s d W 1 u N D E 2 N S Z x d W 9 0 O y w m c X V v d D t D b 2 x 1 b W 4 0 M T Y 2 J n F 1 b 3 Q 7 L C Z x d W 9 0 O 0 N v b H V t b j Q x N j c m c X V v d D s s J n F 1 b 3 Q 7 Q 2 9 s d W 1 u N D E 2 O C Z x d W 9 0 O y w m c X V v d D t D b 2 x 1 b W 4 0 M T Y 5 J n F 1 b 3 Q 7 L C Z x d W 9 0 O 0 N v b H V t b j Q x N z A m c X V v d D s s J n F 1 b 3 Q 7 Q 2 9 s d W 1 u N D E 3 M S Z x d W 9 0 O y w m c X V v d D t D b 2 x 1 b W 4 0 M T c y J n F 1 b 3 Q 7 L C Z x d W 9 0 O 0 N v b H V t b j Q x N z M m c X V v d D s s J n F 1 b 3 Q 7 Q 2 9 s d W 1 u N D E 3 N C Z x d W 9 0 O y w m c X V v d D t D b 2 x 1 b W 4 0 M T c 1 J n F 1 b 3 Q 7 L C Z x d W 9 0 O 0 N v b H V t b j Q x N z Y m c X V v d D s s J n F 1 b 3 Q 7 Q 2 9 s d W 1 u N D E 3 N y Z x d W 9 0 O y w m c X V v d D t D b 2 x 1 b W 4 0 M T c 4 J n F 1 b 3 Q 7 L C Z x d W 9 0 O 0 N v b H V t b j Q x N z k m c X V v d D s s J n F 1 b 3 Q 7 Q 2 9 s d W 1 u N D E 4 M C Z x d W 9 0 O y w m c X V v d D t D b 2 x 1 b W 4 0 M T g x J n F 1 b 3 Q 7 L C Z x d W 9 0 O 0 N v b H V t b j Q x O D I m c X V v d D s s J n F 1 b 3 Q 7 Q 2 9 s d W 1 u N D E 4 M y Z x d W 9 0 O y w m c X V v d D t D b 2 x 1 b W 4 0 M T g 0 J n F 1 b 3 Q 7 L C Z x d W 9 0 O 0 N v b H V t b j Q x O D U m c X V v d D s s J n F 1 b 3 Q 7 Q 2 9 s d W 1 u N D E 4 N i Z x d W 9 0 O y w m c X V v d D t D b 2 x 1 b W 4 0 M T g 3 J n F 1 b 3 Q 7 L C Z x d W 9 0 O 0 N v b H V t b j Q x O D g m c X V v d D s s J n F 1 b 3 Q 7 Q 2 9 s d W 1 u N D E 4 O S Z x d W 9 0 O y w m c X V v d D t D b 2 x 1 b W 4 0 M T k w J n F 1 b 3 Q 7 L C Z x d W 9 0 O 0 N v b H V t b j Q x O T E m c X V v d D s s J n F 1 b 3 Q 7 Q 2 9 s d W 1 u N D E 5 M i Z x d W 9 0 O y w m c X V v d D t D b 2 x 1 b W 4 0 M T k z J n F 1 b 3 Q 7 L C Z x d W 9 0 O 0 N v b H V t b j Q x O T Q m c X V v d D s s J n F 1 b 3 Q 7 Q 2 9 s d W 1 u N D E 5 N S Z x d W 9 0 O y w m c X V v d D t D b 2 x 1 b W 4 0 M T k 2 J n F 1 b 3 Q 7 L C Z x d W 9 0 O 0 N v b H V t b j Q x O T c m c X V v d D s s J n F 1 b 3 Q 7 Q 2 9 s d W 1 u N D E 5 O C Z x d W 9 0 O y w m c X V v d D t D b 2 x 1 b W 4 0 M T k 5 J n F 1 b 3 Q 7 L C Z x d W 9 0 O 0 N v b H V t b j Q y M D A m c X V v d D s s J n F 1 b 3 Q 7 Q 2 9 s d W 1 u N D I w M S Z x d W 9 0 O y w m c X V v d D t D b 2 x 1 b W 4 0 M j A y J n F 1 b 3 Q 7 L C Z x d W 9 0 O 0 N v b H V t b j Q y M D M m c X V v d D s s J n F 1 b 3 Q 7 Q 2 9 s d W 1 u N D I w N C Z x d W 9 0 O y w m c X V v d D t D b 2 x 1 b W 4 0 M j A 1 J n F 1 b 3 Q 7 L C Z x d W 9 0 O 0 N v b H V t b j Q y M D Y m c X V v d D s s J n F 1 b 3 Q 7 Q 2 9 s d W 1 u N D I w N y Z x d W 9 0 O y w m c X V v d D t D b 2 x 1 b W 4 0 M j A 4 J n F 1 b 3 Q 7 L C Z x d W 9 0 O 0 N v b H V t b j Q y M D k m c X V v d D s s J n F 1 b 3 Q 7 Q 2 9 s d W 1 u N D I x M C Z x d W 9 0 O y w m c X V v d D t D b 2 x 1 b W 4 0 M j E x J n F 1 b 3 Q 7 L C Z x d W 9 0 O 0 N v b H V t b j Q y M T I m c X V v d D s s J n F 1 b 3 Q 7 Q 2 9 s d W 1 u N D I x M y Z x d W 9 0 O y w m c X V v d D t D b 2 x 1 b W 4 0 M j E 0 J n F 1 b 3 Q 7 L C Z x d W 9 0 O 0 N v b H V t b j Q y M T U m c X V v d D s s J n F 1 b 3 Q 7 Q 2 9 s d W 1 u N D I x N i Z x d W 9 0 O y w m c X V v d D t D b 2 x 1 b W 4 0 M j E 3 J n F 1 b 3 Q 7 L C Z x d W 9 0 O 0 N v b H V t b j Q y M T g m c X V v d D s s J n F 1 b 3 Q 7 Q 2 9 s d W 1 u N D I x O S Z x d W 9 0 O y w m c X V v d D t D b 2 x 1 b W 4 0 M j I w J n F 1 b 3 Q 7 L C Z x d W 9 0 O 0 N v b H V t b j Q y M j E m c X V v d D s s J n F 1 b 3 Q 7 Q 2 9 s d W 1 u N D I y M i Z x d W 9 0 O y w m c X V v d D t D b 2 x 1 b W 4 0 M j I z J n F 1 b 3 Q 7 L C Z x d W 9 0 O 0 N v b H V t b j Q y M j Q m c X V v d D s s J n F 1 b 3 Q 7 Q 2 9 s d W 1 u N D I y N S Z x d W 9 0 O y w m c X V v d D t D b 2 x 1 b W 4 0 M j I 2 J n F 1 b 3 Q 7 L C Z x d W 9 0 O 0 N v b H V t b j Q y M j c m c X V v d D s s J n F 1 b 3 Q 7 Q 2 9 s d W 1 u N D I y O C Z x d W 9 0 O y w m c X V v d D t D b 2 x 1 b W 4 0 M j I 5 J n F 1 b 3 Q 7 L C Z x d W 9 0 O 0 N v b H V t b j Q y M z A m c X V v d D s s J n F 1 b 3 Q 7 Q 2 9 s d W 1 u N D I z M S Z x d W 9 0 O y w m c X V v d D t D b 2 x 1 b W 4 0 M j M y J n F 1 b 3 Q 7 L C Z x d W 9 0 O 0 N v b H V t b j Q y M z M m c X V v d D s s J n F 1 b 3 Q 7 Q 2 9 s d W 1 u N D I z N C Z x d W 9 0 O y w m c X V v d D t D b 2 x 1 b W 4 0 M j M 1 J n F 1 b 3 Q 7 L C Z x d W 9 0 O 0 N v b H V t b j Q y M z Y m c X V v d D s s J n F 1 b 3 Q 7 Q 2 9 s d W 1 u N D I z N y Z x d W 9 0 O y w m c X V v d D t D b 2 x 1 b W 4 0 M j M 4 J n F 1 b 3 Q 7 L C Z x d W 9 0 O 0 N v b H V t b j Q y M z k m c X V v d D s s J n F 1 b 3 Q 7 Q 2 9 s d W 1 u N D I 0 M C Z x d W 9 0 O y w m c X V v d D t D b 2 x 1 b W 4 0 M j Q x J n F 1 b 3 Q 7 L C Z x d W 9 0 O 0 N v b H V t b j Q y N D I m c X V v d D s s J n F 1 b 3 Q 7 Q 2 9 s d W 1 u N D I 0 M y Z x d W 9 0 O y w m c X V v d D t D b 2 x 1 b W 4 0 M j Q 0 J n F 1 b 3 Q 7 L C Z x d W 9 0 O 0 N v b H V t b j Q y N D U m c X V v d D s s J n F 1 b 3 Q 7 Q 2 9 s d W 1 u N D I 0 N i Z x d W 9 0 O y w m c X V v d D t D b 2 x 1 b W 4 0 M j Q 3 J n F 1 b 3 Q 7 L C Z x d W 9 0 O 0 N v b H V t b j Q y N D g m c X V v d D s s J n F 1 b 3 Q 7 Q 2 9 s d W 1 u N D I 0 O S Z x d W 9 0 O y w m c X V v d D t D b 2 x 1 b W 4 0 M j U w J n F 1 b 3 Q 7 L C Z x d W 9 0 O 0 N v b H V t b j Q y N T E m c X V v d D s s J n F 1 b 3 Q 7 Q 2 9 s d W 1 u N D I 1 M i Z x d W 9 0 O y w m c X V v d D t D b 2 x 1 b W 4 0 M j U z J n F 1 b 3 Q 7 L C Z x d W 9 0 O 0 N v b H V t b j Q y N T Q m c X V v d D s s J n F 1 b 3 Q 7 Q 2 9 s d W 1 u N D I 1 N S Z x d W 9 0 O y w m c X V v d D t D b 2 x 1 b W 4 0 M j U 2 J n F 1 b 3 Q 7 L C Z x d W 9 0 O 0 N v b H V t b j Q y N T c m c X V v d D s s J n F 1 b 3 Q 7 Q 2 9 s d W 1 u N D I 1 O C Z x d W 9 0 O y w m c X V v d D t D b 2 x 1 b W 4 0 M j U 5 J n F 1 b 3 Q 7 L C Z x d W 9 0 O 0 N v b H V t b j Q y N j A m c X V v d D s s J n F 1 b 3 Q 7 Q 2 9 s d W 1 u N D I 2 M S Z x d W 9 0 O y w m c X V v d D t D b 2 x 1 b W 4 0 M j Y y J n F 1 b 3 Q 7 L C Z x d W 9 0 O 0 N v b H V t b j Q y N j M m c X V v d D s s J n F 1 b 3 Q 7 Q 2 9 s d W 1 u N D I 2 N C Z x d W 9 0 O y w m c X V v d D t D b 2 x 1 b W 4 0 M j Y 1 J n F 1 b 3 Q 7 L C Z x d W 9 0 O 0 N v b H V t b j Q y N j Y m c X V v d D s s J n F 1 b 3 Q 7 Q 2 9 s d W 1 u N D I 2 N y Z x d W 9 0 O y w m c X V v d D t D b 2 x 1 b W 4 0 M j Y 4 J n F 1 b 3 Q 7 L C Z x d W 9 0 O 0 N v b H V t b j Q y N j k m c X V v d D s s J n F 1 b 3 Q 7 Q 2 9 s d W 1 u N D I 3 M C Z x d W 9 0 O y w m c X V v d D t D b 2 x 1 b W 4 0 M j c x J n F 1 b 3 Q 7 L C Z x d W 9 0 O 0 N v b H V t b j Q y N z I m c X V v d D s s J n F 1 b 3 Q 7 Q 2 9 s d W 1 u N D I 3 M y Z x d W 9 0 O y w m c X V v d D t D b 2 x 1 b W 4 0 M j c 0 J n F 1 b 3 Q 7 L C Z x d W 9 0 O 0 N v b H V t b j Q y N z U m c X V v d D s s J n F 1 b 3 Q 7 Q 2 9 s d W 1 u N D I 3 N i Z x d W 9 0 O y w m c X V v d D t D b 2 x 1 b W 4 0 M j c 3 J n F 1 b 3 Q 7 L C Z x d W 9 0 O 0 N v b H V t b j Q y N z g m c X V v d D s s J n F 1 b 3 Q 7 Q 2 9 s d W 1 u N D I 3 O S Z x d W 9 0 O y w m c X V v d D t D b 2 x 1 b W 4 0 M j g w J n F 1 b 3 Q 7 L C Z x d W 9 0 O 0 N v b H V t b j Q y O D E m c X V v d D s s J n F 1 b 3 Q 7 Q 2 9 s d W 1 u N D I 4 M i Z x d W 9 0 O y w m c X V v d D t D b 2 x 1 b W 4 0 M j g z J n F 1 b 3 Q 7 L C Z x d W 9 0 O 0 N v b H V t b j Q y O D Q m c X V v d D s s J n F 1 b 3 Q 7 Q 2 9 s d W 1 u N D I 4 N S Z x d W 9 0 O y w m c X V v d D t D b 2 x 1 b W 4 0 M j g 2 J n F 1 b 3 Q 7 L C Z x d W 9 0 O 0 N v b H V t b j Q y O D c m c X V v d D s s J n F 1 b 3 Q 7 Q 2 9 s d W 1 u N D I 4 O C Z x d W 9 0 O y w m c X V v d D t D b 2 x 1 b W 4 0 M j g 5 J n F 1 b 3 Q 7 L C Z x d W 9 0 O 0 N v b H V t b j Q y O T A m c X V v d D s s J n F 1 b 3 Q 7 Q 2 9 s d W 1 u N D I 5 M S Z x d W 9 0 O y w m c X V v d D t D b 2 x 1 b W 4 0 M j k y J n F 1 b 3 Q 7 L C Z x d W 9 0 O 0 N v b H V t b j Q y O T M m c X V v d D s s J n F 1 b 3 Q 7 Q 2 9 s d W 1 u N D I 5 N C Z x d W 9 0 O y w m c X V v d D t D b 2 x 1 b W 4 0 M j k 1 J n F 1 b 3 Q 7 L C Z x d W 9 0 O 0 N v b H V t b j Q y O T Y m c X V v d D s s J n F 1 b 3 Q 7 Q 2 9 s d W 1 u N D I 5 N y Z x d W 9 0 O y w m c X V v d D t D b 2 x 1 b W 4 0 M j k 4 J n F 1 b 3 Q 7 L C Z x d W 9 0 O 0 N v b H V t b j Q y O T k m c X V v d D s s J n F 1 b 3 Q 7 Q 2 9 s d W 1 u N D M w M C Z x d W 9 0 O y w m c X V v d D t D b 2 x 1 b W 4 0 M z A x J n F 1 b 3 Q 7 L C Z x d W 9 0 O 0 N v b H V t b j Q z M D I m c X V v d D s s J n F 1 b 3 Q 7 Q 2 9 s d W 1 u N D M w M y Z x d W 9 0 O y w m c X V v d D t D b 2 x 1 b W 4 0 M z A 0 J n F 1 b 3 Q 7 L C Z x d W 9 0 O 0 N v b H V t b j Q z M D U m c X V v d D s s J n F 1 b 3 Q 7 Q 2 9 s d W 1 u N D M w N i Z x d W 9 0 O y w m c X V v d D t D b 2 x 1 b W 4 0 M z A 3 J n F 1 b 3 Q 7 L C Z x d W 9 0 O 0 N v b H V t b j Q z M D g m c X V v d D s s J n F 1 b 3 Q 7 Q 2 9 s d W 1 u N D M w O S Z x d W 9 0 O y w m c X V v d D t D b 2 x 1 b W 4 0 M z E w J n F 1 b 3 Q 7 L C Z x d W 9 0 O 0 N v b H V t b j Q z M T E m c X V v d D s s J n F 1 b 3 Q 7 Q 2 9 s d W 1 u N D M x M i Z x d W 9 0 O y w m c X V v d D t D b 2 x 1 b W 4 0 M z E z J n F 1 b 3 Q 7 L C Z x d W 9 0 O 0 N v b H V t b j Q z M T Q m c X V v d D s s J n F 1 b 3 Q 7 Q 2 9 s d W 1 u N D M x N S Z x d W 9 0 O y w m c X V v d D t D b 2 x 1 b W 4 0 M z E 2 J n F 1 b 3 Q 7 L C Z x d W 9 0 O 0 N v b H V t b j Q z M T c m c X V v d D s s J n F 1 b 3 Q 7 Q 2 9 s d W 1 u N D M x O C Z x d W 9 0 O y w m c X V v d D t D b 2 x 1 b W 4 0 M z E 5 J n F 1 b 3 Q 7 L C Z x d W 9 0 O 0 N v b H V t b j Q z M j A m c X V v d D s s J n F 1 b 3 Q 7 Q 2 9 s d W 1 u N D M y M S Z x d W 9 0 O y w m c X V v d D t D b 2 x 1 b W 4 0 M z I y J n F 1 b 3 Q 7 L C Z x d W 9 0 O 0 N v b H V t b j Q z M j M m c X V v d D s s J n F 1 b 3 Q 7 Q 2 9 s d W 1 u N D M y N C Z x d W 9 0 O y w m c X V v d D t D b 2 x 1 b W 4 0 M z I 1 J n F 1 b 3 Q 7 L C Z x d W 9 0 O 0 N v b H V t b j Q z M j Y m c X V v d D s s J n F 1 b 3 Q 7 Q 2 9 s d W 1 u N D M y N y Z x d W 9 0 O y w m c X V v d D t D b 2 x 1 b W 4 0 M z I 4 J n F 1 b 3 Q 7 L C Z x d W 9 0 O 0 N v b H V t b j Q z M j k m c X V v d D s s J n F 1 b 3 Q 7 Q 2 9 s d W 1 u N D M z M C Z x d W 9 0 O y w m c X V v d D t D b 2 x 1 b W 4 0 M z M x J n F 1 b 3 Q 7 L C Z x d W 9 0 O 0 N v b H V t b j Q z M z I m c X V v d D s s J n F 1 b 3 Q 7 Q 2 9 s d W 1 u N D M z M y Z x d W 9 0 O y w m c X V v d D t D b 2 x 1 b W 4 0 M z M 0 J n F 1 b 3 Q 7 L C Z x d W 9 0 O 0 N v b H V t b j Q z M z U m c X V v d D s s J n F 1 b 3 Q 7 Q 2 9 s d W 1 u N D M z N i Z x d W 9 0 O y w m c X V v d D t D b 2 x 1 b W 4 0 M z M 3 J n F 1 b 3 Q 7 L C Z x d W 9 0 O 0 N v b H V t b j Q z M z g m c X V v d D s s J n F 1 b 3 Q 7 Q 2 9 s d W 1 u N D M z O S Z x d W 9 0 O y w m c X V v d D t D b 2 x 1 b W 4 0 M z Q w J n F 1 b 3 Q 7 L C Z x d W 9 0 O 0 N v b H V t b j Q z N D E m c X V v d D s s J n F 1 b 3 Q 7 Q 2 9 s d W 1 u N D M 0 M i Z x d W 9 0 O y w m c X V v d D t D b 2 x 1 b W 4 0 M z Q z J n F 1 b 3 Q 7 L C Z x d W 9 0 O 0 N v b H V t b j Q z N D Q m c X V v d D s s J n F 1 b 3 Q 7 Q 2 9 s d W 1 u N D M 0 N S Z x d W 9 0 O y w m c X V v d D t D b 2 x 1 b W 4 0 M z Q 2 J n F 1 b 3 Q 7 L C Z x d W 9 0 O 0 N v b H V t b j Q z N D c m c X V v d D s s J n F 1 b 3 Q 7 Q 2 9 s d W 1 u N D M 0 O C Z x d W 9 0 O y w m c X V v d D t D b 2 x 1 b W 4 0 M z Q 5 J n F 1 b 3 Q 7 L C Z x d W 9 0 O 0 N v b H V t b j Q z N T A m c X V v d D s s J n F 1 b 3 Q 7 Q 2 9 s d W 1 u N D M 1 M S Z x d W 9 0 O y w m c X V v d D t D b 2 x 1 b W 4 0 M z U y J n F 1 b 3 Q 7 L C Z x d W 9 0 O 0 N v b H V t b j Q z N T M m c X V v d D s s J n F 1 b 3 Q 7 Q 2 9 s d W 1 u N D M 1 N C Z x d W 9 0 O y w m c X V v d D t D b 2 x 1 b W 4 0 M z U 1 J n F 1 b 3 Q 7 L C Z x d W 9 0 O 0 N v b H V t b j Q z N T Y m c X V v d D s s J n F 1 b 3 Q 7 Q 2 9 s d W 1 u N D M 1 N y Z x d W 9 0 O y w m c X V v d D t D b 2 x 1 b W 4 0 M z U 4 J n F 1 b 3 Q 7 L C Z x d W 9 0 O 0 N v b H V t b j Q z N T k m c X V v d D s s J n F 1 b 3 Q 7 Q 2 9 s d W 1 u N D M 2 M C Z x d W 9 0 O y w m c X V v d D t D b 2 x 1 b W 4 0 M z Y x J n F 1 b 3 Q 7 L C Z x d W 9 0 O 0 N v b H V t b j Q z N j I m c X V v d D s s J n F 1 b 3 Q 7 Q 2 9 s d W 1 u N D M 2 M y Z x d W 9 0 O y w m c X V v d D t D b 2 x 1 b W 4 0 M z Y 0 J n F 1 b 3 Q 7 L C Z x d W 9 0 O 0 N v b H V t b j Q z N j U m c X V v d D s s J n F 1 b 3 Q 7 Q 2 9 s d W 1 u N D M 2 N i Z x d W 9 0 O y w m c X V v d D t D b 2 x 1 b W 4 0 M z Y 3 J n F 1 b 3 Q 7 L C Z x d W 9 0 O 0 N v b H V t b j Q z N j g m c X V v d D s s J n F 1 b 3 Q 7 Q 2 9 s d W 1 u N D M 2 O S Z x d W 9 0 O y w m c X V v d D t D b 2 x 1 b W 4 0 M z c w J n F 1 b 3 Q 7 L C Z x d W 9 0 O 0 N v b H V t b j Q z N z E m c X V v d D s s J n F 1 b 3 Q 7 Q 2 9 s d W 1 u N D M 3 M i Z x d W 9 0 O y w m c X V v d D t D b 2 x 1 b W 4 0 M z c z J n F 1 b 3 Q 7 L C Z x d W 9 0 O 0 N v b H V t b j Q z N z Q m c X V v d D s s J n F 1 b 3 Q 7 Q 2 9 s d W 1 u N D M 3 N S Z x d W 9 0 O y w m c X V v d D t D b 2 x 1 b W 4 0 M z c 2 J n F 1 b 3 Q 7 L C Z x d W 9 0 O 0 N v b H V t b j Q z N z c m c X V v d D s s J n F 1 b 3 Q 7 Q 2 9 s d W 1 u N D M 3 O C Z x d W 9 0 O y w m c X V v d D t D b 2 x 1 b W 4 0 M z c 5 J n F 1 b 3 Q 7 L C Z x d W 9 0 O 0 N v b H V t b j Q z O D A m c X V v d D s s J n F 1 b 3 Q 7 Q 2 9 s d W 1 u N D M 4 M S Z x d W 9 0 O y w m c X V v d D t D b 2 x 1 b W 4 0 M z g y J n F 1 b 3 Q 7 L C Z x d W 9 0 O 0 N v b H V t b j Q z O D M m c X V v d D s s J n F 1 b 3 Q 7 Q 2 9 s d W 1 u N D M 4 N C Z x d W 9 0 O y w m c X V v d D t D b 2 x 1 b W 4 0 M z g 1 J n F 1 b 3 Q 7 L C Z x d W 9 0 O 0 N v b H V t b j Q z O D Y m c X V v d D s s J n F 1 b 3 Q 7 Q 2 9 s d W 1 u N D M 4 N y Z x d W 9 0 O y w m c X V v d D t D b 2 x 1 b W 4 0 M z g 4 J n F 1 b 3 Q 7 L C Z x d W 9 0 O 0 N v b H V t b j Q z O D k m c X V v d D s s J n F 1 b 3 Q 7 Q 2 9 s d W 1 u N D M 5 M C Z x d W 9 0 O y w m c X V v d D t D b 2 x 1 b W 4 0 M z k x J n F 1 b 3 Q 7 L C Z x d W 9 0 O 0 N v b H V t b j Q z O T I m c X V v d D s s J n F 1 b 3 Q 7 Q 2 9 s d W 1 u N D M 5 M y Z x d W 9 0 O y w m c X V v d D t D b 2 x 1 b W 4 0 M z k 0 J n F 1 b 3 Q 7 L C Z x d W 9 0 O 0 N v b H V t b j Q z O T U m c X V v d D s s J n F 1 b 3 Q 7 Q 2 9 s d W 1 u N D M 5 N i Z x d W 9 0 O y w m c X V v d D t D b 2 x 1 b W 4 0 M z k 3 J n F 1 b 3 Q 7 L C Z x d W 9 0 O 0 N v b H V t b j Q z O T g m c X V v d D s s J n F 1 b 3 Q 7 Q 2 9 s d W 1 u N D M 5 O S Z x d W 9 0 O y w m c X V v d D t D b 2 x 1 b W 4 0 N D A w J n F 1 b 3 Q 7 L C Z x d W 9 0 O 0 N v b H V t b j Q 0 M D E m c X V v d D s s J n F 1 b 3 Q 7 Q 2 9 s d W 1 u N D Q w M i Z x d W 9 0 O y w m c X V v d D t D b 2 x 1 b W 4 0 N D A z J n F 1 b 3 Q 7 L C Z x d W 9 0 O 0 N v b H V t b j Q 0 M D Q m c X V v d D s s J n F 1 b 3 Q 7 Q 2 9 s d W 1 u N D Q w N S Z x d W 9 0 O y w m c X V v d D t D b 2 x 1 b W 4 0 N D A 2 J n F 1 b 3 Q 7 L C Z x d W 9 0 O 0 N v b H V t b j Q 0 M D c m c X V v d D s s J n F 1 b 3 Q 7 Q 2 9 s d W 1 u N D Q w O C Z x d W 9 0 O y w m c X V v d D t D b 2 x 1 b W 4 0 N D A 5 J n F 1 b 3 Q 7 L C Z x d W 9 0 O 0 N v b H V t b j Q 0 M T A m c X V v d D s s J n F 1 b 3 Q 7 Q 2 9 s d W 1 u N D Q x M S Z x d W 9 0 O y w m c X V v d D t D b 2 x 1 b W 4 0 N D E y J n F 1 b 3 Q 7 L C Z x d W 9 0 O 0 N v b H V t b j Q 0 M T M m c X V v d D s s J n F 1 b 3 Q 7 Q 2 9 s d W 1 u N D Q x N C Z x d W 9 0 O y w m c X V v d D t D b 2 x 1 b W 4 0 N D E 1 J n F 1 b 3 Q 7 L C Z x d W 9 0 O 0 N v b H V t b j Q 0 M T Y m c X V v d D s s J n F 1 b 3 Q 7 Q 2 9 s d W 1 u N D Q x N y Z x d W 9 0 O y w m c X V v d D t D b 2 x 1 b W 4 0 N D E 4 J n F 1 b 3 Q 7 L C Z x d W 9 0 O 0 N v b H V t b j Q 0 M T k m c X V v d D s s J n F 1 b 3 Q 7 Q 2 9 s d W 1 u N D Q y M C Z x d W 9 0 O y w m c X V v d D t D b 2 x 1 b W 4 0 N D I x J n F 1 b 3 Q 7 L C Z x d W 9 0 O 0 N v b H V t b j Q 0 M j I m c X V v d D s s J n F 1 b 3 Q 7 Q 2 9 s d W 1 u N D Q y M y Z x d W 9 0 O y w m c X V v d D t D b 2 x 1 b W 4 0 N D I 0 J n F 1 b 3 Q 7 L C Z x d W 9 0 O 0 N v b H V t b j Q 0 M j U m c X V v d D s s J n F 1 b 3 Q 7 Q 2 9 s d W 1 u N D Q y N i Z x d W 9 0 O y w m c X V v d D t D b 2 x 1 b W 4 0 N D I 3 J n F 1 b 3 Q 7 L C Z x d W 9 0 O 0 N v b H V t b j Q 0 M j g m c X V v d D s s J n F 1 b 3 Q 7 Q 2 9 s d W 1 u N D Q y O S Z x d W 9 0 O y w m c X V v d D t D b 2 x 1 b W 4 0 N D M w J n F 1 b 3 Q 7 L C Z x d W 9 0 O 0 N v b H V t b j Q 0 M z E m c X V v d D s s J n F 1 b 3 Q 7 Q 2 9 s d W 1 u N D Q z M i Z x d W 9 0 O y w m c X V v d D t D b 2 x 1 b W 4 0 N D M z J n F 1 b 3 Q 7 L C Z x d W 9 0 O 0 N v b H V t b j Q 0 M z Q m c X V v d D s s J n F 1 b 3 Q 7 Q 2 9 s d W 1 u N D Q z N S Z x d W 9 0 O y w m c X V v d D t D b 2 x 1 b W 4 0 N D M 2 J n F 1 b 3 Q 7 L C Z x d W 9 0 O 0 N v b H V t b j Q 0 M z c m c X V v d D s s J n F 1 b 3 Q 7 Q 2 9 s d W 1 u N D Q z O C Z x d W 9 0 O y w m c X V v d D t D b 2 x 1 b W 4 0 N D M 5 J n F 1 b 3 Q 7 L C Z x d W 9 0 O 0 N v b H V t b j Q 0 N D A m c X V v d D s s J n F 1 b 3 Q 7 Q 2 9 s d W 1 u N D Q 0 M S Z x d W 9 0 O y w m c X V v d D t D b 2 x 1 b W 4 0 N D Q y J n F 1 b 3 Q 7 L C Z x d W 9 0 O 0 N v b H V t b j Q 0 N D M m c X V v d D s s J n F 1 b 3 Q 7 Q 2 9 s d W 1 u N D Q 0 N C Z x d W 9 0 O y w m c X V v d D t D b 2 x 1 b W 4 0 N D Q 1 J n F 1 b 3 Q 7 L C Z x d W 9 0 O 0 N v b H V t b j Q 0 N D Y m c X V v d D s s J n F 1 b 3 Q 7 Q 2 9 s d W 1 u N D Q 0 N y Z x d W 9 0 O y w m c X V v d D t D b 2 x 1 b W 4 0 N D Q 4 J n F 1 b 3 Q 7 L C Z x d W 9 0 O 0 N v b H V t b j Q 0 N D k m c X V v d D s s J n F 1 b 3 Q 7 Q 2 9 s d W 1 u N D Q 1 M C Z x d W 9 0 O y w m c X V v d D t D b 2 x 1 b W 4 0 N D U x J n F 1 b 3 Q 7 L C Z x d W 9 0 O 0 N v b H V t b j Q 0 N T I m c X V v d D s s J n F 1 b 3 Q 7 Q 2 9 s d W 1 u N D Q 1 M y Z x d W 9 0 O y w m c X V v d D t D b 2 x 1 b W 4 0 N D U 0 J n F 1 b 3 Q 7 L C Z x d W 9 0 O 0 N v b H V t b j Q 0 N T U m c X V v d D s s J n F 1 b 3 Q 7 Q 2 9 s d W 1 u N D Q 1 N i Z x d W 9 0 O y w m c X V v d D t D b 2 x 1 b W 4 0 N D U 3 J n F 1 b 3 Q 7 L C Z x d W 9 0 O 0 N v b H V t b j Q 0 N T g m c X V v d D s s J n F 1 b 3 Q 7 Q 2 9 s d W 1 u N D Q 1 O S Z x d W 9 0 O y w m c X V v d D t D b 2 x 1 b W 4 0 N D Y w J n F 1 b 3 Q 7 L C Z x d W 9 0 O 0 N v b H V t b j Q 0 N j E m c X V v d D s s J n F 1 b 3 Q 7 Q 2 9 s d W 1 u N D Q 2 M i Z x d W 9 0 O y w m c X V v d D t D b 2 x 1 b W 4 0 N D Y z J n F 1 b 3 Q 7 L C Z x d W 9 0 O 0 N v b H V t b j Q 0 N j Q m c X V v d D s s J n F 1 b 3 Q 7 Q 2 9 s d W 1 u N D Q 2 N S Z x d W 9 0 O y w m c X V v d D t D b 2 x 1 b W 4 0 N D Y 2 J n F 1 b 3 Q 7 L C Z x d W 9 0 O 0 N v b H V t b j Q 0 N j c m c X V v d D s s J n F 1 b 3 Q 7 Q 2 9 s d W 1 u N D Q 2 O C Z x d W 9 0 O y w m c X V v d D t D b 2 x 1 b W 4 0 N D Y 5 J n F 1 b 3 Q 7 L C Z x d W 9 0 O 0 N v b H V t b j Q 0 N z A m c X V v d D s s J n F 1 b 3 Q 7 Q 2 9 s d W 1 u N D Q 3 M S Z x d W 9 0 O y w m c X V v d D t D b 2 x 1 b W 4 0 N D c y J n F 1 b 3 Q 7 L C Z x d W 9 0 O 0 N v b H V t b j Q 0 N z M m c X V v d D s s J n F 1 b 3 Q 7 Q 2 9 s d W 1 u N D Q 3 N C Z x d W 9 0 O y w m c X V v d D t D b 2 x 1 b W 4 0 N D c 1 J n F 1 b 3 Q 7 L C Z x d W 9 0 O 0 N v b H V t b j Q 0 N z Y m c X V v d D s s J n F 1 b 3 Q 7 Q 2 9 s d W 1 u N D Q 3 N y Z x d W 9 0 O y w m c X V v d D t D b 2 x 1 b W 4 0 N D c 4 J n F 1 b 3 Q 7 L C Z x d W 9 0 O 0 N v b H V t b j Q 0 N z k m c X V v d D s s J n F 1 b 3 Q 7 Q 2 9 s d W 1 u N D Q 4 M C Z x d W 9 0 O y w m c X V v d D t D b 2 x 1 b W 4 0 N D g x J n F 1 b 3 Q 7 L C Z x d W 9 0 O 0 N v b H V t b j Q 0 O D I m c X V v d D s s J n F 1 b 3 Q 7 Q 2 9 s d W 1 u N D Q 4 M y Z x d W 9 0 O y w m c X V v d D t D b 2 x 1 b W 4 0 N D g 0 J n F 1 b 3 Q 7 L C Z x d W 9 0 O 0 N v b H V t b j Q 0 O D U m c X V v d D s s J n F 1 b 3 Q 7 Q 2 9 s d W 1 u N D Q 4 N i Z x d W 9 0 O y w m c X V v d D t D b 2 x 1 b W 4 0 N D g 3 J n F 1 b 3 Q 7 L C Z x d W 9 0 O 0 N v b H V t b j Q 0 O D g m c X V v d D s s J n F 1 b 3 Q 7 Q 2 9 s d W 1 u N D Q 4 O S Z x d W 9 0 O y w m c X V v d D t D b 2 x 1 b W 4 0 N D k w J n F 1 b 3 Q 7 L C Z x d W 9 0 O 0 N v b H V t b j Q 0 O T E m c X V v d D s s J n F 1 b 3 Q 7 Q 2 9 s d W 1 u N D Q 5 M i Z x d W 9 0 O y w m c X V v d D t D b 2 x 1 b W 4 0 N D k z J n F 1 b 3 Q 7 L C Z x d W 9 0 O 0 N v b H V t b j Q 0 O T Q m c X V v d D s s J n F 1 b 3 Q 7 Q 2 9 s d W 1 u N D Q 5 N S Z x d W 9 0 O y w m c X V v d D t D b 2 x 1 b W 4 0 N D k 2 J n F 1 b 3 Q 7 L C Z x d W 9 0 O 0 N v b H V t b j Q 0 O T c m c X V v d D s s J n F 1 b 3 Q 7 Q 2 9 s d W 1 u N D Q 5 O C Z x d W 9 0 O y w m c X V v d D t D b 2 x 1 b W 4 0 N D k 5 J n F 1 b 3 Q 7 L C Z x d W 9 0 O 0 N v b H V t b j Q 1 M D A m c X V v d D s s J n F 1 b 3 Q 7 Q 2 9 s d W 1 u N D U w M S Z x d W 9 0 O y w m c X V v d D t D b 2 x 1 b W 4 0 N T A y J n F 1 b 3 Q 7 L C Z x d W 9 0 O 0 N v b H V t b j Q 1 M D M m c X V v d D s s J n F 1 b 3 Q 7 Q 2 9 s d W 1 u N D U w N C Z x d W 9 0 O y w m c X V v d D t D b 2 x 1 b W 4 0 N T A 1 J n F 1 b 3 Q 7 L C Z x d W 9 0 O 0 N v b H V t b j Q 1 M D Y m c X V v d D s s J n F 1 b 3 Q 7 Q 2 9 s d W 1 u N D U w N y Z x d W 9 0 O y w m c X V v d D t D b 2 x 1 b W 4 0 N T A 4 J n F 1 b 3 Q 7 L C Z x d W 9 0 O 0 N v b H V t b j Q 1 M D k m c X V v d D s s J n F 1 b 3 Q 7 Q 2 9 s d W 1 u N D U x M C Z x d W 9 0 O y w m c X V v d D t D b 2 x 1 b W 4 0 N T E x J n F 1 b 3 Q 7 L C Z x d W 9 0 O 0 N v b H V t b j Q 1 M T I m c X V v d D s s J n F 1 b 3 Q 7 Q 2 9 s d W 1 u N D U x M y Z x d W 9 0 O y w m c X V v d D t D b 2 x 1 b W 4 0 N T E 0 J n F 1 b 3 Q 7 L C Z x d W 9 0 O 0 N v b H V t b j Q 1 M T U m c X V v d D s s J n F 1 b 3 Q 7 Q 2 9 s d W 1 u N D U x N i Z x d W 9 0 O y w m c X V v d D t D b 2 x 1 b W 4 0 N T E 3 J n F 1 b 3 Q 7 L C Z x d W 9 0 O 0 N v b H V t b j Q 1 M T g m c X V v d D s s J n F 1 b 3 Q 7 Q 2 9 s d W 1 u N D U x O S Z x d W 9 0 O y w m c X V v d D t D b 2 x 1 b W 4 0 N T I w J n F 1 b 3 Q 7 L C Z x d W 9 0 O 0 N v b H V t b j Q 1 M j E m c X V v d D s s J n F 1 b 3 Q 7 Q 2 9 s d W 1 u N D U y M i Z x d W 9 0 O y w m c X V v d D t D b 2 x 1 b W 4 0 N T I z J n F 1 b 3 Q 7 L C Z x d W 9 0 O 0 N v b H V t b j Q 1 M j Q m c X V v d D s s J n F 1 b 3 Q 7 Q 2 9 s d W 1 u N D U y N S Z x d W 9 0 O y w m c X V v d D t D b 2 x 1 b W 4 0 N T I 2 J n F 1 b 3 Q 7 L C Z x d W 9 0 O 0 N v b H V t b j Q 1 M j c m c X V v d D s s J n F 1 b 3 Q 7 Q 2 9 s d W 1 u N D U y O C Z x d W 9 0 O y w m c X V v d D t D b 2 x 1 b W 4 0 N T I 5 J n F 1 b 3 Q 7 L C Z x d W 9 0 O 0 N v b H V t b j Q 1 M z A m c X V v d D s s J n F 1 b 3 Q 7 Q 2 9 s d W 1 u N D U z M S Z x d W 9 0 O y w m c X V v d D t D b 2 x 1 b W 4 0 N T M y J n F 1 b 3 Q 7 L C Z x d W 9 0 O 0 N v b H V t b j Q 1 M z M m c X V v d D s s J n F 1 b 3 Q 7 Q 2 9 s d W 1 u N D U z N C Z x d W 9 0 O y w m c X V v d D t D b 2 x 1 b W 4 0 N T M 1 J n F 1 b 3 Q 7 L C Z x d W 9 0 O 0 N v b H V t b j Q 1 M z Y m c X V v d D s s J n F 1 b 3 Q 7 Q 2 9 s d W 1 u N D U z N y Z x d W 9 0 O y w m c X V v d D t D b 2 x 1 b W 4 0 N T M 4 J n F 1 b 3 Q 7 L C Z x d W 9 0 O 0 N v b H V t b j Q 1 M z k m c X V v d D s s J n F 1 b 3 Q 7 Q 2 9 s d W 1 u N D U 0 M C Z x d W 9 0 O y w m c X V v d D t D b 2 x 1 b W 4 0 N T Q x J n F 1 b 3 Q 7 L C Z x d W 9 0 O 0 N v b H V t b j Q 1 N D I m c X V v d D s s J n F 1 b 3 Q 7 Q 2 9 s d W 1 u N D U 0 M y Z x d W 9 0 O y w m c X V v d D t D b 2 x 1 b W 4 0 N T Q 0 J n F 1 b 3 Q 7 L C Z x d W 9 0 O 0 N v b H V t b j Q 1 N D U m c X V v d D s s J n F 1 b 3 Q 7 Q 2 9 s d W 1 u N D U 0 N i Z x d W 9 0 O y w m c X V v d D t D b 2 x 1 b W 4 0 N T Q 3 J n F 1 b 3 Q 7 L C Z x d W 9 0 O 0 N v b H V t b j Q 1 N D g m c X V v d D s s J n F 1 b 3 Q 7 Q 2 9 s d W 1 u N D U 0 O S Z x d W 9 0 O y w m c X V v d D t D b 2 x 1 b W 4 0 N T U w J n F 1 b 3 Q 7 L C Z x d W 9 0 O 0 N v b H V t b j Q 1 N T E m c X V v d D s s J n F 1 b 3 Q 7 Q 2 9 s d W 1 u N D U 1 M i Z x d W 9 0 O y w m c X V v d D t D b 2 x 1 b W 4 0 N T U z J n F 1 b 3 Q 7 L C Z x d W 9 0 O 0 N v b H V t b j Q 1 N T Q m c X V v d D s s J n F 1 b 3 Q 7 Q 2 9 s d W 1 u N D U 1 N S Z x d W 9 0 O y w m c X V v d D t D b 2 x 1 b W 4 0 N T U 2 J n F 1 b 3 Q 7 L C Z x d W 9 0 O 0 N v b H V t b j Q 1 N T c m c X V v d D s s J n F 1 b 3 Q 7 Q 2 9 s d W 1 u N D U 1 O C Z x d W 9 0 O y w m c X V v d D t D b 2 x 1 b W 4 0 N T U 5 J n F 1 b 3 Q 7 L C Z x d W 9 0 O 0 N v b H V t b j Q 1 N j A m c X V v d D s s J n F 1 b 3 Q 7 Q 2 9 s d W 1 u N D U 2 M S Z x d W 9 0 O y w m c X V v d D t D b 2 x 1 b W 4 0 N T Y y J n F 1 b 3 Q 7 L C Z x d W 9 0 O 0 N v b H V t b j Q 1 N j M m c X V v d D s s J n F 1 b 3 Q 7 Q 2 9 s d W 1 u N D U 2 N C Z x d W 9 0 O y w m c X V v d D t D b 2 x 1 b W 4 0 N T Y 1 J n F 1 b 3 Q 7 L C Z x d W 9 0 O 0 N v b H V t b j Q 1 N j Y m c X V v d D s s J n F 1 b 3 Q 7 Q 2 9 s d W 1 u N D U 2 N y Z x d W 9 0 O y w m c X V v d D t D b 2 x 1 b W 4 0 N T Y 4 J n F 1 b 3 Q 7 L C Z x d W 9 0 O 0 N v b H V t b j Q 1 N j k m c X V v d D s s J n F 1 b 3 Q 7 Q 2 9 s d W 1 u N D U 3 M C Z x d W 9 0 O y w m c X V v d D t D b 2 x 1 b W 4 0 N T c x J n F 1 b 3 Q 7 L C Z x d W 9 0 O 0 N v b H V t b j Q 1 N z I m c X V v d D s s J n F 1 b 3 Q 7 Q 2 9 s d W 1 u N D U 3 M y Z x d W 9 0 O y w m c X V v d D t D b 2 x 1 b W 4 0 N T c 0 J n F 1 b 3 Q 7 L C Z x d W 9 0 O 0 N v b H V t b j Q 1 N z U m c X V v d D s s J n F 1 b 3 Q 7 Q 2 9 s d W 1 u N D U 3 N i Z x d W 9 0 O y w m c X V v d D t D b 2 x 1 b W 4 0 N T c 3 J n F 1 b 3 Q 7 L C Z x d W 9 0 O 0 N v b H V t b j Q 1 N z g m c X V v d D s s J n F 1 b 3 Q 7 Q 2 9 s d W 1 u N D U 3 O S Z x d W 9 0 O y w m c X V v d D t D b 2 x 1 b W 4 0 N T g w J n F 1 b 3 Q 7 L C Z x d W 9 0 O 0 N v b H V t b j Q 1 O D E m c X V v d D s s J n F 1 b 3 Q 7 Q 2 9 s d W 1 u N D U 4 M i Z x d W 9 0 O y w m c X V v d D t D b 2 x 1 b W 4 0 N T g z J n F 1 b 3 Q 7 L C Z x d W 9 0 O 0 N v b H V t b j Q 1 O D Q m c X V v d D s s J n F 1 b 3 Q 7 Q 2 9 s d W 1 u N D U 4 N S Z x d W 9 0 O y w m c X V v d D t D b 2 x 1 b W 4 0 N T g 2 J n F 1 b 3 Q 7 L C Z x d W 9 0 O 0 N v b H V t b j Q 1 O D c m c X V v d D s s J n F 1 b 3 Q 7 Q 2 9 s d W 1 u N D U 4 O C Z x d W 9 0 O y w m c X V v d D t D b 2 x 1 b W 4 0 N T g 5 J n F 1 b 3 Q 7 L C Z x d W 9 0 O 0 N v b H V t b j Q 1 O T A m c X V v d D s s J n F 1 b 3 Q 7 Q 2 9 s d W 1 u N D U 5 M S Z x d W 9 0 O y w m c X V v d D t D b 2 x 1 b W 4 0 N T k y J n F 1 b 3 Q 7 L C Z x d W 9 0 O 0 N v b H V t b j Q 1 O T M m c X V v d D s s J n F 1 b 3 Q 7 Q 2 9 s d W 1 u N D U 5 N C Z x d W 9 0 O y w m c X V v d D t D b 2 x 1 b W 4 0 N T k 1 J n F 1 b 3 Q 7 L C Z x d W 9 0 O 0 N v b H V t b j Q 1 O T Y m c X V v d D s s J n F 1 b 3 Q 7 Q 2 9 s d W 1 u N D U 5 N y Z x d W 9 0 O y w m c X V v d D t D b 2 x 1 b W 4 0 N T k 4 J n F 1 b 3 Q 7 L C Z x d W 9 0 O 0 N v b H V t b j Q 1 O T k m c X V v d D s s J n F 1 b 3 Q 7 Q 2 9 s d W 1 u N D Y w M C Z x d W 9 0 O y w m c X V v d D t D b 2 x 1 b W 4 0 N j A x J n F 1 b 3 Q 7 L C Z x d W 9 0 O 0 N v b H V t b j Q 2 M D I m c X V v d D s s J n F 1 b 3 Q 7 Q 2 9 s d W 1 u N D Y w M y Z x d W 9 0 O y w m c X V v d D t D b 2 x 1 b W 4 0 N j A 0 J n F 1 b 3 Q 7 L C Z x d W 9 0 O 0 N v b H V t b j Q 2 M D U m c X V v d D s s J n F 1 b 3 Q 7 Q 2 9 s d W 1 u N D Y w N i Z x d W 9 0 O y w m c X V v d D t D b 2 x 1 b W 4 0 N j A 3 J n F 1 b 3 Q 7 L C Z x d W 9 0 O 0 N v b H V t b j Q 2 M D g m c X V v d D s s J n F 1 b 3 Q 7 Q 2 9 s d W 1 u N D Y w O S Z x d W 9 0 O y w m c X V v d D t D b 2 x 1 b W 4 0 N j E w J n F 1 b 3 Q 7 L C Z x d W 9 0 O 0 N v b H V t b j Q 2 M T E m c X V v d D s s J n F 1 b 3 Q 7 Q 2 9 s d W 1 u N D Y x M i Z x d W 9 0 O y w m c X V v d D t D b 2 x 1 b W 4 0 N j E z J n F 1 b 3 Q 7 L C Z x d W 9 0 O 0 N v b H V t b j Q 2 M T Q m c X V v d D s s J n F 1 b 3 Q 7 Q 2 9 s d W 1 u N D Y x N S Z x d W 9 0 O y w m c X V v d D t D b 2 x 1 b W 4 0 N j E 2 J n F 1 b 3 Q 7 L C Z x d W 9 0 O 0 N v b H V t b j Q 2 M T c m c X V v d D s s J n F 1 b 3 Q 7 Q 2 9 s d W 1 u N D Y x O C Z x d W 9 0 O y w m c X V v d D t D b 2 x 1 b W 4 0 N j E 5 J n F 1 b 3 Q 7 L C Z x d W 9 0 O 0 N v b H V t b j Q 2 M j A m c X V v d D s s J n F 1 b 3 Q 7 Q 2 9 s d W 1 u N D Y y M S Z x d W 9 0 O y w m c X V v d D t D b 2 x 1 b W 4 0 N j I y J n F 1 b 3 Q 7 L C Z x d W 9 0 O 0 N v b H V t b j Q 2 M j M m c X V v d D s s J n F 1 b 3 Q 7 Q 2 9 s d W 1 u N D Y y N C Z x d W 9 0 O y w m c X V v d D t D b 2 x 1 b W 4 0 N j I 1 J n F 1 b 3 Q 7 L C Z x d W 9 0 O 0 N v b H V t b j Q 2 M j Y m c X V v d D s s J n F 1 b 3 Q 7 Q 2 9 s d W 1 u N D Y y N y Z x d W 9 0 O y w m c X V v d D t D b 2 x 1 b W 4 0 N j I 4 J n F 1 b 3 Q 7 L C Z x d W 9 0 O 0 N v b H V t b j Q 2 M j k m c X V v d D s s J n F 1 b 3 Q 7 Q 2 9 s d W 1 u N D Y z M C Z x d W 9 0 O y w m c X V v d D t D b 2 x 1 b W 4 0 N j M x J n F 1 b 3 Q 7 L C Z x d W 9 0 O 0 N v b H V t b j Q 2 M z I m c X V v d D s s J n F 1 b 3 Q 7 Q 2 9 s d W 1 u N D Y z M y Z x d W 9 0 O y w m c X V v d D t D b 2 x 1 b W 4 0 N j M 0 J n F 1 b 3 Q 7 L C Z x d W 9 0 O 0 N v b H V t b j Q 2 M z U m c X V v d D s s J n F 1 b 3 Q 7 Q 2 9 s d W 1 u N D Y z N i Z x d W 9 0 O y w m c X V v d D t D b 2 x 1 b W 4 0 N j M 3 J n F 1 b 3 Q 7 L C Z x d W 9 0 O 0 N v b H V t b j Q 2 M z g m c X V v d D s s J n F 1 b 3 Q 7 Q 2 9 s d W 1 u N D Y z O S Z x d W 9 0 O y w m c X V v d D t D b 2 x 1 b W 4 0 N j Q w J n F 1 b 3 Q 7 L C Z x d W 9 0 O 0 N v b H V t b j Q 2 N D E m c X V v d D s s J n F 1 b 3 Q 7 Q 2 9 s d W 1 u N D Y 0 M i Z x d W 9 0 O y w m c X V v d D t D b 2 x 1 b W 4 0 N j Q z J n F 1 b 3 Q 7 L C Z x d W 9 0 O 0 N v b H V t b j Q 2 N D Q m c X V v d D s s J n F 1 b 3 Q 7 Q 2 9 s d W 1 u N D Y 0 N S Z x d W 9 0 O y w m c X V v d D t D b 2 x 1 b W 4 0 N j Q 2 J n F 1 b 3 Q 7 L C Z x d W 9 0 O 0 N v b H V t b j Q 2 N D c m c X V v d D s s J n F 1 b 3 Q 7 Q 2 9 s d W 1 u N D Y 0 O C Z x d W 9 0 O y w m c X V v d D t D b 2 x 1 b W 4 0 N j Q 5 J n F 1 b 3 Q 7 L C Z x d W 9 0 O 0 N v b H V t b j Q 2 N T A m c X V v d D s s J n F 1 b 3 Q 7 Q 2 9 s d W 1 u N D Y 1 M S Z x d W 9 0 O y w m c X V v d D t D b 2 x 1 b W 4 0 N j U y J n F 1 b 3 Q 7 L C Z x d W 9 0 O 0 N v b H V t b j Q 2 N T M m c X V v d D s s J n F 1 b 3 Q 7 Q 2 9 s d W 1 u N D Y 1 N C Z x d W 9 0 O y w m c X V v d D t D b 2 x 1 b W 4 0 N j U 1 J n F 1 b 3 Q 7 L C Z x d W 9 0 O 0 N v b H V t b j Q 2 N T Y m c X V v d D s s J n F 1 b 3 Q 7 Q 2 9 s d W 1 u N D Y 1 N y Z x d W 9 0 O y w m c X V v d D t D b 2 x 1 b W 4 0 N j U 4 J n F 1 b 3 Q 7 L C Z x d W 9 0 O 0 N v b H V t b j Q 2 N T k m c X V v d D s s J n F 1 b 3 Q 7 Q 2 9 s d W 1 u N D Y 2 M C Z x d W 9 0 O y w m c X V v d D t D b 2 x 1 b W 4 0 N j Y x J n F 1 b 3 Q 7 L C Z x d W 9 0 O 0 N v b H V t b j Q 2 N j I m c X V v d D s s J n F 1 b 3 Q 7 Q 2 9 s d W 1 u N D Y 2 M y Z x d W 9 0 O y w m c X V v d D t D b 2 x 1 b W 4 0 N j Y 0 J n F 1 b 3 Q 7 L C Z x d W 9 0 O 0 N v b H V t b j Q 2 N j U m c X V v d D s s J n F 1 b 3 Q 7 Q 2 9 s d W 1 u N D Y 2 N i Z x d W 9 0 O y w m c X V v d D t D b 2 x 1 b W 4 0 N j Y 3 J n F 1 b 3 Q 7 L C Z x d W 9 0 O 0 N v b H V t b j Q 2 N j g m c X V v d D s s J n F 1 b 3 Q 7 Q 2 9 s d W 1 u N D Y 2 O S Z x d W 9 0 O y w m c X V v d D t D b 2 x 1 b W 4 0 N j c w J n F 1 b 3 Q 7 L C Z x d W 9 0 O 0 N v b H V t b j Q 2 N z E m c X V v d D s s J n F 1 b 3 Q 7 Q 2 9 s d W 1 u N D Y 3 M i Z x d W 9 0 O y w m c X V v d D t D b 2 x 1 b W 4 0 N j c z J n F 1 b 3 Q 7 L C Z x d W 9 0 O 0 N v b H V t b j Q 2 N z Q m c X V v d D s s J n F 1 b 3 Q 7 Q 2 9 s d W 1 u N D Y 3 N S Z x d W 9 0 O y w m c X V v d D t D b 2 x 1 b W 4 0 N j c 2 J n F 1 b 3 Q 7 L C Z x d W 9 0 O 0 N v b H V t b j Q 2 N z c m c X V v d D s s J n F 1 b 3 Q 7 Q 2 9 s d W 1 u N D Y 3 O C Z x d W 9 0 O y w m c X V v d D t D b 2 x 1 b W 4 0 N j c 5 J n F 1 b 3 Q 7 L C Z x d W 9 0 O 0 N v b H V t b j Q 2 O D A m c X V v d D s s J n F 1 b 3 Q 7 Q 2 9 s d W 1 u N D Y 4 M S Z x d W 9 0 O y w m c X V v d D t D b 2 x 1 b W 4 0 N j g y J n F 1 b 3 Q 7 L C Z x d W 9 0 O 0 N v b H V t b j Q 2 O D M m c X V v d D s s J n F 1 b 3 Q 7 Q 2 9 s d W 1 u N D Y 4 N C Z x d W 9 0 O y w m c X V v d D t D b 2 x 1 b W 4 0 N j g 1 J n F 1 b 3 Q 7 L C Z x d W 9 0 O 0 N v b H V t b j Q 2 O D Y m c X V v d D s s J n F 1 b 3 Q 7 Q 2 9 s d W 1 u N D Y 4 N y Z x d W 9 0 O y w m c X V v d D t D b 2 x 1 b W 4 0 N j g 4 J n F 1 b 3 Q 7 L C Z x d W 9 0 O 0 N v b H V t b j Q 2 O D k m c X V v d D s s J n F 1 b 3 Q 7 Q 2 9 s d W 1 u N D Y 5 M C Z x d W 9 0 O y w m c X V v d D t D b 2 x 1 b W 4 0 N j k x J n F 1 b 3 Q 7 L C Z x d W 9 0 O 0 N v b H V t b j Q 2 O T I m c X V v d D s s J n F 1 b 3 Q 7 Q 2 9 s d W 1 u N D Y 5 M y Z x d W 9 0 O y w m c X V v d D t D b 2 x 1 b W 4 0 N j k 0 J n F 1 b 3 Q 7 L C Z x d W 9 0 O 0 N v b H V t b j Q 2 O T U m c X V v d D s s J n F 1 b 3 Q 7 Q 2 9 s d W 1 u N D Y 5 N i Z x d W 9 0 O y w m c X V v d D t D b 2 x 1 b W 4 0 N j k 3 J n F 1 b 3 Q 7 L C Z x d W 9 0 O 0 N v b H V t b j Q 2 O T g m c X V v d D s s J n F 1 b 3 Q 7 Q 2 9 s d W 1 u N D Y 5 O S Z x d W 9 0 O y w m c X V v d D t D b 2 x 1 b W 4 0 N z A w J n F 1 b 3 Q 7 L C Z x d W 9 0 O 0 N v b H V t b j Q 3 M D E m c X V v d D s s J n F 1 b 3 Q 7 Q 2 9 s d W 1 u N D c w M i Z x d W 9 0 O y w m c X V v d D t D b 2 x 1 b W 4 0 N z A z J n F 1 b 3 Q 7 L C Z x d W 9 0 O 0 N v b H V t b j Q 3 M D Q m c X V v d D s s J n F 1 b 3 Q 7 Q 2 9 s d W 1 u N D c w N S Z x d W 9 0 O y w m c X V v d D t D b 2 x 1 b W 4 0 N z A 2 J n F 1 b 3 Q 7 L C Z x d W 9 0 O 0 N v b H V t b j Q 3 M D c m c X V v d D s s J n F 1 b 3 Q 7 Q 2 9 s d W 1 u N D c w O C Z x d W 9 0 O y w m c X V v d D t D b 2 x 1 b W 4 0 N z A 5 J n F 1 b 3 Q 7 L C Z x d W 9 0 O 0 N v b H V t b j Q 3 M T A m c X V v d D s s J n F 1 b 3 Q 7 Q 2 9 s d W 1 u N D c x M S Z x d W 9 0 O y w m c X V v d D t D b 2 x 1 b W 4 0 N z E y J n F 1 b 3 Q 7 L C Z x d W 9 0 O 0 N v b H V t b j Q 3 M T M m c X V v d D s s J n F 1 b 3 Q 7 Q 2 9 s d W 1 u N D c x N C Z x d W 9 0 O y w m c X V v d D t D b 2 x 1 b W 4 0 N z E 1 J n F 1 b 3 Q 7 L C Z x d W 9 0 O 0 N v b H V t b j Q 3 M T Y m c X V v d D s s J n F 1 b 3 Q 7 Q 2 9 s d W 1 u N D c x N y Z x d W 9 0 O y w m c X V v d D t D b 2 x 1 b W 4 0 N z E 4 J n F 1 b 3 Q 7 L C Z x d W 9 0 O 0 N v b H V t b j Q 3 M T k m c X V v d D s s J n F 1 b 3 Q 7 Q 2 9 s d W 1 u N D c y M C Z x d W 9 0 O y w m c X V v d D t D b 2 x 1 b W 4 0 N z I x J n F 1 b 3 Q 7 L C Z x d W 9 0 O 0 N v b H V t b j Q 3 M j I m c X V v d D s s J n F 1 b 3 Q 7 Q 2 9 s d W 1 u N D c y M y Z x d W 9 0 O y w m c X V v d D t D b 2 x 1 b W 4 0 N z I 0 J n F 1 b 3 Q 7 L C Z x d W 9 0 O 0 N v b H V t b j Q 3 M j U m c X V v d D s s J n F 1 b 3 Q 7 Q 2 9 s d W 1 u N D c y N i Z x d W 9 0 O y w m c X V v d D t D b 2 x 1 b W 4 0 N z I 3 J n F 1 b 3 Q 7 L C Z x d W 9 0 O 0 N v b H V t b j Q 3 M j g m c X V v d D s s J n F 1 b 3 Q 7 Q 2 9 s d W 1 u N D c y O S Z x d W 9 0 O y w m c X V v d D t D b 2 x 1 b W 4 0 N z M w J n F 1 b 3 Q 7 L C Z x d W 9 0 O 0 N v b H V t b j Q 3 M z E m c X V v d D s s J n F 1 b 3 Q 7 Q 2 9 s d W 1 u N D c z M i Z x d W 9 0 O y w m c X V v d D t D b 2 x 1 b W 4 0 N z M z J n F 1 b 3 Q 7 L C Z x d W 9 0 O 0 N v b H V t b j Q 3 M z Q m c X V v d D s s J n F 1 b 3 Q 7 Q 2 9 s d W 1 u N D c z N S Z x d W 9 0 O y w m c X V v d D t D b 2 x 1 b W 4 0 N z M 2 J n F 1 b 3 Q 7 L C Z x d W 9 0 O 0 N v b H V t b j Q 3 M z c m c X V v d D s s J n F 1 b 3 Q 7 Q 2 9 s d W 1 u N D c z O C Z x d W 9 0 O y w m c X V v d D t D b 2 x 1 b W 4 0 N z M 5 J n F 1 b 3 Q 7 L C Z x d W 9 0 O 0 N v b H V t b j Q 3 N D A m c X V v d D s s J n F 1 b 3 Q 7 Q 2 9 s d W 1 u N D c 0 M S Z x d W 9 0 O y w m c X V v d D t D b 2 x 1 b W 4 0 N z Q y J n F 1 b 3 Q 7 L C Z x d W 9 0 O 0 N v b H V t b j Q 3 N D M m c X V v d D s s J n F 1 b 3 Q 7 Q 2 9 s d W 1 u N D c 0 N C Z x d W 9 0 O y w m c X V v d D t D b 2 x 1 b W 4 0 N z Q 1 J n F 1 b 3 Q 7 L C Z x d W 9 0 O 0 N v b H V t b j Q 3 N D Y m c X V v d D s s J n F 1 b 3 Q 7 Q 2 9 s d W 1 u N D c 0 N y Z x d W 9 0 O y w m c X V v d D t D b 2 x 1 b W 4 0 N z Q 4 J n F 1 b 3 Q 7 L C Z x d W 9 0 O 0 N v b H V t b j Q 3 N D k m c X V v d D s s J n F 1 b 3 Q 7 Q 2 9 s d W 1 u N D c 1 M C Z x d W 9 0 O y w m c X V v d D t D b 2 x 1 b W 4 0 N z U x J n F 1 b 3 Q 7 L C Z x d W 9 0 O 0 N v b H V t b j Q 3 N T I m c X V v d D s s J n F 1 b 3 Q 7 Q 2 9 s d W 1 u N D c 1 M y Z x d W 9 0 O y w m c X V v d D t D b 2 x 1 b W 4 0 N z U 0 J n F 1 b 3 Q 7 L C Z x d W 9 0 O 0 N v b H V t b j Q 3 N T U m c X V v d D s s J n F 1 b 3 Q 7 Q 2 9 s d W 1 u N D c 1 N i Z x d W 9 0 O y w m c X V v d D t D b 2 x 1 b W 4 0 N z U 3 J n F 1 b 3 Q 7 L C Z x d W 9 0 O 0 N v b H V t b j Q 3 N T g m c X V v d D s s J n F 1 b 3 Q 7 Q 2 9 s d W 1 u N D c 1 O S Z x d W 9 0 O y w m c X V v d D t D b 2 x 1 b W 4 0 N z Y w J n F 1 b 3 Q 7 L C Z x d W 9 0 O 0 N v b H V t b j Q 3 N j E m c X V v d D s s J n F 1 b 3 Q 7 Q 2 9 s d W 1 u N D c 2 M i Z x d W 9 0 O y w m c X V v d D t D b 2 x 1 b W 4 0 N z Y z J n F 1 b 3 Q 7 L C Z x d W 9 0 O 0 N v b H V t b j Q 3 N j Q m c X V v d D s s J n F 1 b 3 Q 7 Q 2 9 s d W 1 u N D c 2 N S Z x d W 9 0 O y w m c X V v d D t D b 2 x 1 b W 4 0 N z Y 2 J n F 1 b 3 Q 7 L C Z x d W 9 0 O 0 N v b H V t b j Q 3 N j c m c X V v d D s s J n F 1 b 3 Q 7 Q 2 9 s d W 1 u N D c 2 O C Z x d W 9 0 O y w m c X V v d D t D b 2 x 1 b W 4 0 N z Y 5 J n F 1 b 3 Q 7 L C Z x d W 9 0 O 0 N v b H V t b j Q 3 N z A m c X V v d D s s J n F 1 b 3 Q 7 Q 2 9 s d W 1 u N D c 3 M S Z x d W 9 0 O y w m c X V v d D t D b 2 x 1 b W 4 0 N z c y J n F 1 b 3 Q 7 L C Z x d W 9 0 O 0 N v b H V t b j Q 3 N z M m c X V v d D s s J n F 1 b 3 Q 7 Q 2 9 s d W 1 u N D c 3 N C Z x d W 9 0 O y w m c X V v d D t D b 2 x 1 b W 4 0 N z c 1 J n F 1 b 3 Q 7 L C Z x d W 9 0 O 0 N v b H V t b j Q 3 N z Y m c X V v d D s s J n F 1 b 3 Q 7 Q 2 9 s d W 1 u N D c 3 N y Z x d W 9 0 O y w m c X V v d D t D b 2 x 1 b W 4 0 N z c 4 J n F 1 b 3 Q 7 L C Z x d W 9 0 O 0 N v b H V t b j Q 3 N z k m c X V v d D s s J n F 1 b 3 Q 7 Q 2 9 s d W 1 u N D c 4 M C Z x d W 9 0 O y w m c X V v d D t D b 2 x 1 b W 4 0 N z g x J n F 1 b 3 Q 7 L C Z x d W 9 0 O 0 N v b H V t b j Q 3 O D I m c X V v d D s s J n F 1 b 3 Q 7 Q 2 9 s d W 1 u N D c 4 M y Z x d W 9 0 O y w m c X V v d D t D b 2 x 1 b W 4 0 N z g 0 J n F 1 b 3 Q 7 L C Z x d W 9 0 O 0 N v b H V t b j Q 3 O D U m c X V v d D s s J n F 1 b 3 Q 7 Q 2 9 s d W 1 u N D c 4 N i Z x d W 9 0 O y w m c X V v d D t D b 2 x 1 b W 4 0 N z g 3 J n F 1 b 3 Q 7 L C Z x d W 9 0 O 0 N v b H V t b j Q 3 O D g m c X V v d D s s J n F 1 b 3 Q 7 Q 2 9 s d W 1 u N D c 4 O S Z x d W 9 0 O y w m c X V v d D t D b 2 x 1 b W 4 0 N z k w J n F 1 b 3 Q 7 L C Z x d W 9 0 O 0 N v b H V t b j Q 3 O T E m c X V v d D s s J n F 1 b 3 Q 7 Q 2 9 s d W 1 u N D c 5 M i Z x d W 9 0 O y w m c X V v d D t D b 2 x 1 b W 4 0 N z k z J n F 1 b 3 Q 7 L C Z x d W 9 0 O 0 N v b H V t b j Q 3 O T Q m c X V v d D s s J n F 1 b 3 Q 7 Q 2 9 s d W 1 u N D c 5 N S Z x d W 9 0 O y w m c X V v d D t D b 2 x 1 b W 4 0 N z k 2 J n F 1 b 3 Q 7 L C Z x d W 9 0 O 0 N v b H V t b j Q 3 O T c m c X V v d D s s J n F 1 b 3 Q 7 Q 2 9 s d W 1 u N D c 5 O C Z x d W 9 0 O y w m c X V v d D t D b 2 x 1 b W 4 0 N z k 5 J n F 1 b 3 Q 7 L C Z x d W 9 0 O 0 N v b H V t b j Q 4 M D A m c X V v d D s s J n F 1 b 3 Q 7 Q 2 9 s d W 1 u N D g w M S Z x d W 9 0 O y w m c X V v d D t D b 2 x 1 b W 4 0 O D A y J n F 1 b 3 Q 7 L C Z x d W 9 0 O 0 N v b H V t b j Q 4 M D M m c X V v d D s s J n F 1 b 3 Q 7 Q 2 9 s d W 1 u N D g w N C Z x d W 9 0 O y w m c X V v d D t D b 2 x 1 b W 4 0 O D A 1 J n F 1 b 3 Q 7 L C Z x d W 9 0 O 0 N v b H V t b j Q 4 M D Y m c X V v d D s s J n F 1 b 3 Q 7 Q 2 9 s d W 1 u N D g w N y Z x d W 9 0 O y w m c X V v d D t D b 2 x 1 b W 4 0 O D A 4 J n F 1 b 3 Q 7 L C Z x d W 9 0 O 0 N v b H V t b j Q 4 M D k m c X V v d D s s J n F 1 b 3 Q 7 Q 2 9 s d W 1 u N D g x M C Z x d W 9 0 O y w m c X V v d D t D b 2 x 1 b W 4 0 O D E x J n F 1 b 3 Q 7 L C Z x d W 9 0 O 0 N v b H V t b j Q 4 M T I m c X V v d D s s J n F 1 b 3 Q 7 Q 2 9 s d W 1 u N D g x M y Z x d W 9 0 O y w m c X V v d D t D b 2 x 1 b W 4 0 O D E 0 J n F 1 b 3 Q 7 L C Z x d W 9 0 O 0 N v b H V t b j Q 4 M T U m c X V v d D s s J n F 1 b 3 Q 7 Q 2 9 s d W 1 u N D g x N i Z x d W 9 0 O y w m c X V v d D t D b 2 x 1 b W 4 0 O D E 3 J n F 1 b 3 Q 7 L C Z x d W 9 0 O 0 N v b H V t b j Q 4 M T g m c X V v d D s s J n F 1 b 3 Q 7 Q 2 9 s d W 1 u N D g x O S Z x d W 9 0 O y w m c X V v d D t D b 2 x 1 b W 4 0 O D I w J n F 1 b 3 Q 7 L C Z x d W 9 0 O 0 N v b H V t b j Q 4 M j E m c X V v d D s s J n F 1 b 3 Q 7 Q 2 9 s d W 1 u N D g y M i Z x d W 9 0 O y w m c X V v d D t D b 2 x 1 b W 4 0 O D I z J n F 1 b 3 Q 7 L C Z x d W 9 0 O 0 N v b H V t b j Q 4 M j Q m c X V v d D s s J n F 1 b 3 Q 7 Q 2 9 s d W 1 u N D g y N S Z x d W 9 0 O y w m c X V v d D t D b 2 x 1 b W 4 0 O D I 2 J n F 1 b 3 Q 7 L C Z x d W 9 0 O 0 N v b H V t b j Q 4 M j c m c X V v d D s s J n F 1 b 3 Q 7 Q 2 9 s d W 1 u N D g y O C Z x d W 9 0 O y w m c X V v d D t D b 2 x 1 b W 4 0 O D I 5 J n F 1 b 3 Q 7 L C Z x d W 9 0 O 0 N v b H V t b j Q 4 M z A m c X V v d D s s J n F 1 b 3 Q 7 Q 2 9 s d W 1 u N D g z M S Z x d W 9 0 O y w m c X V v d D t D b 2 x 1 b W 4 0 O D M y J n F 1 b 3 Q 7 L C Z x d W 9 0 O 0 N v b H V t b j Q 4 M z M m c X V v d D s s J n F 1 b 3 Q 7 Q 2 9 s d W 1 u N D g z N C Z x d W 9 0 O y w m c X V v d D t D b 2 x 1 b W 4 0 O D M 1 J n F 1 b 3 Q 7 L C Z x d W 9 0 O 0 N v b H V t b j Q 4 M z Y m c X V v d D s s J n F 1 b 3 Q 7 Q 2 9 s d W 1 u N D g z N y Z x d W 9 0 O y w m c X V v d D t D b 2 x 1 b W 4 0 O D M 4 J n F 1 b 3 Q 7 L C Z x d W 9 0 O 0 N v b H V t b j Q 4 M z k m c X V v d D s s J n F 1 b 3 Q 7 Q 2 9 s d W 1 u N D g 0 M C Z x d W 9 0 O y w m c X V v d D t D b 2 x 1 b W 4 0 O D Q x J n F 1 b 3 Q 7 L C Z x d W 9 0 O 0 N v b H V t b j Q 4 N D I m c X V v d D s s J n F 1 b 3 Q 7 Q 2 9 s d W 1 u N D g 0 M y Z x d W 9 0 O y w m c X V v d D t D b 2 x 1 b W 4 0 O D Q 0 J n F 1 b 3 Q 7 L C Z x d W 9 0 O 0 N v b H V t b j Q 4 N D U m c X V v d D s s J n F 1 b 3 Q 7 Q 2 9 s d W 1 u N D g 0 N i Z x d W 9 0 O y w m c X V v d D t D b 2 x 1 b W 4 0 O D Q 3 J n F 1 b 3 Q 7 L C Z x d W 9 0 O 0 N v b H V t b j Q 4 N D g m c X V v d D s s J n F 1 b 3 Q 7 Q 2 9 s d W 1 u N D g 0 O S Z x d W 9 0 O y w m c X V v d D t D b 2 x 1 b W 4 0 O D U w J n F 1 b 3 Q 7 L C Z x d W 9 0 O 0 N v b H V t b j Q 4 N T E m c X V v d D s s J n F 1 b 3 Q 7 Q 2 9 s d W 1 u N D g 1 M i Z x d W 9 0 O y w m c X V v d D t D b 2 x 1 b W 4 0 O D U z J n F 1 b 3 Q 7 L C Z x d W 9 0 O 0 N v b H V t b j Q 4 N T Q m c X V v d D s s J n F 1 b 3 Q 7 Q 2 9 s d W 1 u N D g 1 N S Z x d W 9 0 O y w m c X V v d D t D b 2 x 1 b W 4 0 O D U 2 J n F 1 b 3 Q 7 L C Z x d W 9 0 O 0 N v b H V t b j Q 4 N T c m c X V v d D s s J n F 1 b 3 Q 7 Q 2 9 s d W 1 u N D g 1 O C Z x d W 9 0 O y w m c X V v d D t D b 2 x 1 b W 4 0 O D U 5 J n F 1 b 3 Q 7 L C Z x d W 9 0 O 0 N v b H V t b j Q 4 N j A m c X V v d D s s J n F 1 b 3 Q 7 Q 2 9 s d W 1 u N D g 2 M S Z x d W 9 0 O y w m c X V v d D t D b 2 x 1 b W 4 0 O D Y y J n F 1 b 3 Q 7 L C Z x d W 9 0 O 0 N v b H V t b j Q 4 N j M m c X V v d D s s J n F 1 b 3 Q 7 Q 2 9 s d W 1 u N D g 2 N C Z x d W 9 0 O y w m c X V v d D t D b 2 x 1 b W 4 0 O D Y 1 J n F 1 b 3 Q 7 L C Z x d W 9 0 O 0 N v b H V t b j Q 4 N j Y m c X V v d D s s J n F 1 b 3 Q 7 Q 2 9 s d W 1 u N D g 2 N y Z x d W 9 0 O y w m c X V v d D t D b 2 x 1 b W 4 0 O D Y 4 J n F 1 b 3 Q 7 L C Z x d W 9 0 O 0 N v b H V t b j Q 4 N j k m c X V v d D s s J n F 1 b 3 Q 7 Q 2 9 s d W 1 u N D g 3 M C Z x d W 9 0 O y w m c X V v d D t D b 2 x 1 b W 4 0 O D c x J n F 1 b 3 Q 7 L C Z x d W 9 0 O 0 N v b H V t b j Q 4 N z I m c X V v d D s s J n F 1 b 3 Q 7 Q 2 9 s d W 1 u N D g 3 M y Z x d W 9 0 O y w m c X V v d D t D b 2 x 1 b W 4 0 O D c 0 J n F 1 b 3 Q 7 L C Z x d W 9 0 O 0 N v b H V t b j Q 4 N z U m c X V v d D s s J n F 1 b 3 Q 7 Q 2 9 s d W 1 u N D g 3 N i Z x d W 9 0 O y w m c X V v d D t D b 2 x 1 b W 4 0 O D c 3 J n F 1 b 3 Q 7 L C Z x d W 9 0 O 0 N v b H V t b j Q 4 N z g m c X V v d D s s J n F 1 b 3 Q 7 Q 2 9 s d W 1 u N D g 3 O S Z x d W 9 0 O y w m c X V v d D t D b 2 x 1 b W 4 0 O D g w J n F 1 b 3 Q 7 L C Z x d W 9 0 O 0 N v b H V t b j Q 4 O D E m c X V v d D s s J n F 1 b 3 Q 7 Q 2 9 s d W 1 u N D g 4 M i Z x d W 9 0 O y w m c X V v d D t D b 2 x 1 b W 4 0 O D g z J n F 1 b 3 Q 7 L C Z x d W 9 0 O 0 N v b H V t b j Q 4 O D Q m c X V v d D s s J n F 1 b 3 Q 7 Q 2 9 s d W 1 u N D g 4 N S Z x d W 9 0 O y w m c X V v d D t D b 2 x 1 b W 4 0 O D g 2 J n F 1 b 3 Q 7 L C Z x d W 9 0 O 0 N v b H V t b j Q 4 O D c m c X V v d D s s J n F 1 b 3 Q 7 Q 2 9 s d W 1 u N D g 4 O C Z x d W 9 0 O y w m c X V v d D t D b 2 x 1 b W 4 0 O D g 5 J n F 1 b 3 Q 7 L C Z x d W 9 0 O 0 N v b H V t b j Q 4 O T A m c X V v d D s s J n F 1 b 3 Q 7 Q 2 9 s d W 1 u N D g 5 M S Z x d W 9 0 O y w m c X V v d D t D b 2 x 1 b W 4 0 O D k y J n F 1 b 3 Q 7 L C Z x d W 9 0 O 0 N v b H V t b j Q 4 O T M m c X V v d D s s J n F 1 b 3 Q 7 Q 2 9 s d W 1 u N D g 5 N C Z x d W 9 0 O y w m c X V v d D t D b 2 x 1 b W 4 0 O D k 1 J n F 1 b 3 Q 7 L C Z x d W 9 0 O 0 N v b H V t b j Q 4 O T Y m c X V v d D s s J n F 1 b 3 Q 7 Q 2 9 s d W 1 u N D g 5 N y Z x d W 9 0 O y w m c X V v d D t D b 2 x 1 b W 4 0 O D k 4 J n F 1 b 3 Q 7 L C Z x d W 9 0 O 0 N v b H V t b j Q 4 O T k m c X V v d D s s J n F 1 b 3 Q 7 Q 2 9 s d W 1 u N D k w M C Z x d W 9 0 O y w m c X V v d D t D b 2 x 1 b W 4 0 O T A x J n F 1 b 3 Q 7 L C Z x d W 9 0 O 0 N v b H V t b j Q 5 M D I m c X V v d D s s J n F 1 b 3 Q 7 Q 2 9 s d W 1 u N D k w M y Z x d W 9 0 O y w m c X V v d D t D b 2 x 1 b W 4 0 O T A 0 J n F 1 b 3 Q 7 L C Z x d W 9 0 O 0 N v b H V t b j Q 5 M D U m c X V v d D s s J n F 1 b 3 Q 7 Q 2 9 s d W 1 u N D k w N i Z x d W 9 0 O y w m c X V v d D t D b 2 x 1 b W 4 0 O T A 3 J n F 1 b 3 Q 7 L C Z x d W 9 0 O 0 N v b H V t b j Q 5 M D g m c X V v d D s s J n F 1 b 3 Q 7 Q 2 9 s d W 1 u N D k w O S Z x d W 9 0 O y w m c X V v d D t D b 2 x 1 b W 4 0 O T E w J n F 1 b 3 Q 7 L C Z x d W 9 0 O 0 N v b H V t b j Q 5 M T E m c X V v d D s s J n F 1 b 3 Q 7 Q 2 9 s d W 1 u N D k x M i Z x d W 9 0 O y w m c X V v d D t D b 2 x 1 b W 4 0 O T E z J n F 1 b 3 Q 7 L C Z x d W 9 0 O 0 N v b H V t b j Q 5 M T Q m c X V v d D s s J n F 1 b 3 Q 7 Q 2 9 s d W 1 u N D k x N S Z x d W 9 0 O y w m c X V v d D t D b 2 x 1 b W 4 0 O T E 2 J n F 1 b 3 Q 7 L C Z x d W 9 0 O 0 N v b H V t b j Q 5 M T c m c X V v d D s s J n F 1 b 3 Q 7 Q 2 9 s d W 1 u N D k x O C Z x d W 9 0 O y w m c X V v d D t D b 2 x 1 b W 4 0 O T E 5 J n F 1 b 3 Q 7 L C Z x d W 9 0 O 0 N v b H V t b j Q 5 M j A m c X V v d D s s J n F 1 b 3 Q 7 Q 2 9 s d W 1 u N D k y M S Z x d W 9 0 O y w m c X V v d D t D b 2 x 1 b W 4 0 O T I y J n F 1 b 3 Q 7 L C Z x d W 9 0 O 0 N v b H V t b j Q 5 M j M m c X V v d D s s J n F 1 b 3 Q 7 Q 2 9 s d W 1 u N D k y N C Z x d W 9 0 O y w m c X V v d D t D b 2 x 1 b W 4 0 O T I 1 J n F 1 b 3 Q 7 L C Z x d W 9 0 O 0 N v b H V t b j Q 5 M j Y m c X V v d D s s J n F 1 b 3 Q 7 Q 2 9 s d W 1 u N D k y N y Z x d W 9 0 O y w m c X V v d D t D b 2 x 1 b W 4 0 O T I 4 J n F 1 b 3 Q 7 L C Z x d W 9 0 O 0 N v b H V t b j Q 5 M j k m c X V v d D s s J n F 1 b 3 Q 7 Q 2 9 s d W 1 u N D k z M C Z x d W 9 0 O y w m c X V v d D t D b 2 x 1 b W 4 0 O T M x J n F 1 b 3 Q 7 L C Z x d W 9 0 O 0 N v b H V t b j Q 5 M z I m c X V v d D s s J n F 1 b 3 Q 7 Q 2 9 s d W 1 u N D k z M y Z x d W 9 0 O y w m c X V v d D t D b 2 x 1 b W 4 0 O T M 0 J n F 1 b 3 Q 7 L C Z x d W 9 0 O 0 N v b H V t b j Q 5 M z U m c X V v d D s s J n F 1 b 3 Q 7 Q 2 9 s d W 1 u N D k z N i Z x d W 9 0 O y w m c X V v d D t D b 2 x 1 b W 4 0 O T M 3 J n F 1 b 3 Q 7 L C Z x d W 9 0 O 0 N v b H V t b j Q 5 M z g m c X V v d D s s J n F 1 b 3 Q 7 Q 2 9 s d W 1 u N D k z O S Z x d W 9 0 O y w m c X V v d D t D b 2 x 1 b W 4 0 O T Q w J n F 1 b 3 Q 7 L C Z x d W 9 0 O 0 N v b H V t b j Q 5 N D E m c X V v d D s s J n F 1 b 3 Q 7 Q 2 9 s d W 1 u N D k 0 M i Z x d W 9 0 O y w m c X V v d D t D b 2 x 1 b W 4 0 O T Q z J n F 1 b 3 Q 7 L C Z x d W 9 0 O 0 N v b H V t b j Q 5 N D Q m c X V v d D s s J n F 1 b 3 Q 7 Q 2 9 s d W 1 u N D k 0 N S Z x d W 9 0 O y w m c X V v d D t D b 2 x 1 b W 4 0 O T Q 2 J n F 1 b 3 Q 7 L C Z x d W 9 0 O 0 N v b H V t b j Q 5 N D c m c X V v d D s s J n F 1 b 3 Q 7 Q 2 9 s d W 1 u N D k 0 O C Z x d W 9 0 O y w m c X V v d D t D b 2 x 1 b W 4 0 O T Q 5 J n F 1 b 3 Q 7 L C Z x d W 9 0 O 0 N v b H V t b j Q 5 N T A m c X V v d D s s J n F 1 b 3 Q 7 Q 2 9 s d W 1 u N D k 1 M S Z x d W 9 0 O y w m c X V v d D t D b 2 x 1 b W 4 0 O T U y J n F 1 b 3 Q 7 L C Z x d W 9 0 O 0 N v b H V t b j Q 5 N T M m c X V v d D s s J n F 1 b 3 Q 7 Q 2 9 s d W 1 u N D k 1 N C Z x d W 9 0 O y w m c X V v d D t D b 2 x 1 b W 4 0 O T U 1 J n F 1 b 3 Q 7 L C Z x d W 9 0 O 0 N v b H V t b j Q 5 N T Y m c X V v d D s s J n F 1 b 3 Q 7 Q 2 9 s d W 1 u N D k 1 N y Z x d W 9 0 O y w m c X V v d D t D b 2 x 1 b W 4 0 O T U 4 J n F 1 b 3 Q 7 L C Z x d W 9 0 O 0 N v b H V t b j Q 5 N T k m c X V v d D s s J n F 1 b 3 Q 7 Q 2 9 s d W 1 u N D k 2 M C Z x d W 9 0 O y w m c X V v d D t D b 2 x 1 b W 4 0 O T Y x J n F 1 b 3 Q 7 L C Z x d W 9 0 O 0 N v b H V t b j Q 5 N j I m c X V v d D s s J n F 1 b 3 Q 7 Q 2 9 s d W 1 u N D k 2 M y Z x d W 9 0 O y w m c X V v d D t D b 2 x 1 b W 4 0 O T Y 0 J n F 1 b 3 Q 7 L C Z x d W 9 0 O 0 N v b H V t b j Q 5 N j U m c X V v d D s s J n F 1 b 3 Q 7 Q 2 9 s d W 1 u N D k 2 N i Z x d W 9 0 O y w m c X V v d D t D b 2 x 1 b W 4 0 O T Y 3 J n F 1 b 3 Q 7 L C Z x d W 9 0 O 0 N v b H V t b j Q 5 N j g m c X V v d D s s J n F 1 b 3 Q 7 Q 2 9 s d W 1 u N D k 2 O S Z x d W 9 0 O y w m c X V v d D t D b 2 x 1 b W 4 0 O T c w J n F 1 b 3 Q 7 L C Z x d W 9 0 O 0 N v b H V t b j Q 5 N z E m c X V v d D s s J n F 1 b 3 Q 7 Q 2 9 s d W 1 u N D k 3 M i Z x d W 9 0 O y w m c X V v d D t D b 2 x 1 b W 4 0 O T c z J n F 1 b 3 Q 7 L C Z x d W 9 0 O 0 N v b H V t b j Q 5 N z Q m c X V v d D s s J n F 1 b 3 Q 7 Q 2 9 s d W 1 u N D k 3 N S Z x d W 9 0 O y w m c X V v d D t D b 2 x 1 b W 4 0 O T c 2 J n F 1 b 3 Q 7 L C Z x d W 9 0 O 0 N v b H V t b j Q 5 N z c m c X V v d D s s J n F 1 b 3 Q 7 Q 2 9 s d W 1 u N D k 3 O C Z x d W 9 0 O y w m c X V v d D t D b 2 x 1 b W 4 0 O T c 5 J n F 1 b 3 Q 7 L C Z x d W 9 0 O 0 N v b H V t b j Q 5 O D A m c X V v d D s s J n F 1 b 3 Q 7 Q 2 9 s d W 1 u N D k 4 M S Z x d W 9 0 O y w m c X V v d D t D b 2 x 1 b W 4 0 O T g y J n F 1 b 3 Q 7 L C Z x d W 9 0 O 0 N v b H V t b j Q 5 O D M m c X V v d D s s J n F 1 b 3 Q 7 Q 2 9 s d W 1 u N D k 4 N C Z x d W 9 0 O y w m c X V v d D t D b 2 x 1 b W 4 0 O T g 1 J n F 1 b 3 Q 7 L C Z x d W 9 0 O 0 N v b H V t b j Q 5 O D Y m c X V v d D s s J n F 1 b 3 Q 7 Q 2 9 s d W 1 u N D k 4 N y Z x d W 9 0 O y w m c X V v d D t D b 2 x 1 b W 4 0 O T g 4 J n F 1 b 3 Q 7 L C Z x d W 9 0 O 0 N v b H V t b j Q 5 O D k m c X V v d D s s J n F 1 b 3 Q 7 Q 2 9 s d W 1 u N D k 5 M C Z x d W 9 0 O y w m c X V v d D t D b 2 x 1 b W 4 0 O T k x J n F 1 b 3 Q 7 L C Z x d W 9 0 O 0 N v b H V t b j Q 5 O T I m c X V v d D s s J n F 1 b 3 Q 7 Q 2 9 s d W 1 u N D k 5 M y Z x d W 9 0 O y w m c X V v d D t D b 2 x 1 b W 4 0 O T k 0 J n F 1 b 3 Q 7 L C Z x d W 9 0 O 0 N v b H V t b j Q 5 O T U m c X V v d D s s J n F 1 b 3 Q 7 Q 2 9 s d W 1 u N D k 5 N i Z x d W 9 0 O y w m c X V v d D t D b 2 x 1 b W 4 0 O T k 3 J n F 1 b 3 Q 7 L C Z x d W 9 0 O 0 N v b H V t b j Q 5 O T g m c X V v d D s s J n F 1 b 3 Q 7 Q 2 9 s d W 1 u N D k 5 O S Z x d W 9 0 O y w m c X V v d D t D b 2 x 1 b W 4 1 M D A w J n F 1 b 3 Q 7 L C Z x d W 9 0 O 0 N v b H V t b j U w M D E m c X V v d D s s J n F 1 b 3 Q 7 Q 2 9 s d W 1 u N T A w M i Z x d W 9 0 O y w m c X V v d D t D b 2 x 1 b W 4 1 M D A z J n F 1 b 3 Q 7 L C Z x d W 9 0 O 0 N v b H V t b j U w M D Q m c X V v d D s s J n F 1 b 3 Q 7 Q 2 9 s d W 1 u N T A w N S Z x d W 9 0 O y w m c X V v d D t D b 2 x 1 b W 4 1 M D A 2 J n F 1 b 3 Q 7 L C Z x d W 9 0 O 0 N v b H V t b j U w M D c m c X V v d D s s J n F 1 b 3 Q 7 Q 2 9 s d W 1 u N T A w O C Z x d W 9 0 O y w m c X V v d D t D b 2 x 1 b W 4 1 M D A 5 J n F 1 b 3 Q 7 L C Z x d W 9 0 O 0 N v b H V t b j U w M T A m c X V v d D s s J n F 1 b 3 Q 7 Q 2 9 s d W 1 u N T A x M S Z x d W 9 0 O y w m c X V v d D t D b 2 x 1 b W 4 1 M D E y J n F 1 b 3 Q 7 L C Z x d W 9 0 O 0 N v b H V t b j U w M T M m c X V v d D s s J n F 1 b 3 Q 7 Q 2 9 s d W 1 u N T A x N C Z x d W 9 0 O y w m c X V v d D t D b 2 x 1 b W 4 1 M D E 1 J n F 1 b 3 Q 7 L C Z x d W 9 0 O 0 N v b H V t b j U w M T Y m c X V v d D s s J n F 1 b 3 Q 7 Q 2 9 s d W 1 u N T A x N y Z x d W 9 0 O y w m c X V v d D t D b 2 x 1 b W 4 1 M D E 4 J n F 1 b 3 Q 7 L C Z x d W 9 0 O 0 N v b H V t b j U w M T k m c X V v d D s s J n F 1 b 3 Q 7 Q 2 9 s d W 1 u N T A y M C Z x d W 9 0 O y w m c X V v d D t D b 2 x 1 b W 4 1 M D I x J n F 1 b 3 Q 7 L C Z x d W 9 0 O 0 N v b H V t b j U w M j I m c X V v d D s s J n F 1 b 3 Q 7 Q 2 9 s d W 1 u N T A y M y Z x d W 9 0 O y w m c X V v d D t D b 2 x 1 b W 4 1 M D I 0 J n F 1 b 3 Q 7 L C Z x d W 9 0 O 0 N v b H V t b j U w M j U m c X V v d D s s J n F 1 b 3 Q 7 Q 2 9 s d W 1 u N T A y N i Z x d W 9 0 O y w m c X V v d D t D b 2 x 1 b W 4 1 M D I 3 J n F 1 b 3 Q 7 L C Z x d W 9 0 O 0 N v b H V t b j U w M j g m c X V v d D s s J n F 1 b 3 Q 7 Q 2 9 s d W 1 u N T A y O S Z x d W 9 0 O y w m c X V v d D t D b 2 x 1 b W 4 1 M D M w J n F 1 b 3 Q 7 L C Z x d W 9 0 O 0 N v b H V t b j U w M z E m c X V v d D s s J n F 1 b 3 Q 7 Q 2 9 s d W 1 u N T A z M i Z x d W 9 0 O y w m c X V v d D t D b 2 x 1 b W 4 1 M D M z J n F 1 b 3 Q 7 L C Z x d W 9 0 O 0 N v b H V t b j U w M z Q m c X V v d D s s J n F 1 b 3 Q 7 Q 2 9 s d W 1 u N T A z N S Z x d W 9 0 O y w m c X V v d D t D b 2 x 1 b W 4 1 M D M 2 J n F 1 b 3 Q 7 L C Z x d W 9 0 O 0 N v b H V t b j U w M z c m c X V v d D s s J n F 1 b 3 Q 7 Q 2 9 s d W 1 u N T A z O C Z x d W 9 0 O y w m c X V v d D t D b 2 x 1 b W 4 1 M D M 5 J n F 1 b 3 Q 7 L C Z x d W 9 0 O 0 N v b H V t b j U w N D A m c X V v d D s s J n F 1 b 3 Q 7 Q 2 9 s d W 1 u N T A 0 M S Z x d W 9 0 O y w m c X V v d D t D b 2 x 1 b W 4 1 M D Q y J n F 1 b 3 Q 7 L C Z x d W 9 0 O 0 N v b H V t b j U w N D M m c X V v d D s s J n F 1 b 3 Q 7 Q 2 9 s d W 1 u N T A 0 N C Z x d W 9 0 O y w m c X V v d D t D b 2 x 1 b W 4 1 M D Q 1 J n F 1 b 3 Q 7 L C Z x d W 9 0 O 0 N v b H V t b j U w N D Y m c X V v d D s s J n F 1 b 3 Q 7 Q 2 9 s d W 1 u N T A 0 N y Z x d W 9 0 O y w m c X V v d D t D b 2 x 1 b W 4 1 M D Q 4 J n F 1 b 3 Q 7 L C Z x d W 9 0 O 0 N v b H V t b j U w N D k m c X V v d D s s J n F 1 b 3 Q 7 Q 2 9 s d W 1 u N T A 1 M C Z x d W 9 0 O y w m c X V v d D t D b 2 x 1 b W 4 1 M D U x J n F 1 b 3 Q 7 L C Z x d W 9 0 O 0 N v b H V t b j U w N T I m c X V v d D s s J n F 1 b 3 Q 7 Q 2 9 s d W 1 u N T A 1 M y Z x d W 9 0 O y w m c X V v d D t D b 2 x 1 b W 4 1 M D U 0 J n F 1 b 3 Q 7 L C Z x d W 9 0 O 0 N v b H V t b j U w N T U m c X V v d D s s J n F 1 b 3 Q 7 Q 2 9 s d W 1 u N T A 1 N i Z x d W 9 0 O y w m c X V v d D t D b 2 x 1 b W 4 1 M D U 3 J n F 1 b 3 Q 7 L C Z x d W 9 0 O 0 N v b H V t b j U w N T g m c X V v d D s s J n F 1 b 3 Q 7 Q 2 9 s d W 1 u N T A 1 O S Z x d W 9 0 O y w m c X V v d D t D b 2 x 1 b W 4 1 M D Y w J n F 1 b 3 Q 7 L C Z x d W 9 0 O 0 N v b H V t b j U w N j E m c X V v d D s s J n F 1 b 3 Q 7 Q 2 9 s d W 1 u N T A 2 M i Z x d W 9 0 O y w m c X V v d D t D b 2 x 1 b W 4 1 M D Y z J n F 1 b 3 Q 7 L C Z x d W 9 0 O 0 N v b H V t b j U w N j Q m c X V v d D s s J n F 1 b 3 Q 7 Q 2 9 s d W 1 u N T A 2 N S Z x d W 9 0 O y w m c X V v d D t D b 2 x 1 b W 4 1 M D Y 2 J n F 1 b 3 Q 7 L C Z x d W 9 0 O 0 N v b H V t b j U w N j c m c X V v d D s s J n F 1 b 3 Q 7 Q 2 9 s d W 1 u N T A 2 O C Z x d W 9 0 O y w m c X V v d D t D b 2 x 1 b W 4 1 M D Y 5 J n F 1 b 3 Q 7 L C Z x d W 9 0 O 0 N v b H V t b j U w N z A m c X V v d D s s J n F 1 b 3 Q 7 Q 2 9 s d W 1 u N T A 3 M S Z x d W 9 0 O y w m c X V v d D t D b 2 x 1 b W 4 1 M D c y J n F 1 b 3 Q 7 L C Z x d W 9 0 O 0 N v b H V t b j U w N z M m c X V v d D s s J n F 1 b 3 Q 7 Q 2 9 s d W 1 u N T A 3 N C Z x d W 9 0 O y w m c X V v d D t D b 2 x 1 b W 4 1 M D c 1 J n F 1 b 3 Q 7 L C Z x d W 9 0 O 0 N v b H V t b j U w N z Y m c X V v d D s s J n F 1 b 3 Q 7 Q 2 9 s d W 1 u N T A 3 N y Z x d W 9 0 O y w m c X V v d D t D b 2 x 1 b W 4 1 M D c 4 J n F 1 b 3 Q 7 L C Z x d W 9 0 O 0 N v b H V t b j U w N z k m c X V v d D s s J n F 1 b 3 Q 7 Q 2 9 s d W 1 u N T A 4 M C Z x d W 9 0 O y w m c X V v d D t D b 2 x 1 b W 4 1 M D g x J n F 1 b 3 Q 7 L C Z x d W 9 0 O 0 N v b H V t b j U w O D I m c X V v d D s s J n F 1 b 3 Q 7 Q 2 9 s d W 1 u N T A 4 M y Z x d W 9 0 O y w m c X V v d D t D b 2 x 1 b W 4 1 M D g 0 J n F 1 b 3 Q 7 L C Z x d W 9 0 O 0 N v b H V t b j U w O D U m c X V v d D s s J n F 1 b 3 Q 7 Q 2 9 s d W 1 u N T A 4 N i Z x d W 9 0 O y w m c X V v d D t D b 2 x 1 b W 4 1 M D g 3 J n F 1 b 3 Q 7 L C Z x d W 9 0 O 0 N v b H V t b j U w O D g m c X V v d D s s J n F 1 b 3 Q 7 Q 2 9 s d W 1 u N T A 4 O S Z x d W 9 0 O y w m c X V v d D t D b 2 x 1 b W 4 1 M D k w J n F 1 b 3 Q 7 L C Z x d W 9 0 O 0 N v b H V t b j U w O T E m c X V v d D s s J n F 1 b 3 Q 7 Q 2 9 s d W 1 u N T A 5 M i Z x d W 9 0 O y w m c X V v d D t D b 2 x 1 b W 4 1 M D k z J n F 1 b 3 Q 7 L C Z x d W 9 0 O 0 N v b H V t b j U w O T Q m c X V v d D s s J n F 1 b 3 Q 7 Q 2 9 s d W 1 u N T A 5 N S Z x d W 9 0 O y w m c X V v d D t D b 2 x 1 b W 4 1 M D k 2 J n F 1 b 3 Q 7 L C Z x d W 9 0 O 0 N v b H V t b j U w O T c m c X V v d D s s J n F 1 b 3 Q 7 Q 2 9 s d W 1 u N T A 5 O C Z x d W 9 0 O y w m c X V v d D t D b 2 x 1 b W 4 1 M D k 5 J n F 1 b 3 Q 7 L C Z x d W 9 0 O 0 N v b H V t b j U x M D A m c X V v d D s s J n F 1 b 3 Q 7 Q 2 9 s d W 1 u N T E w M S Z x d W 9 0 O y w m c X V v d D t D b 2 x 1 b W 4 1 M T A y J n F 1 b 3 Q 7 L C Z x d W 9 0 O 0 N v b H V t b j U x M D M m c X V v d D s s J n F 1 b 3 Q 7 Q 2 9 s d W 1 u N T E w N C Z x d W 9 0 O y w m c X V v d D t D b 2 x 1 b W 4 1 M T A 1 J n F 1 b 3 Q 7 L C Z x d W 9 0 O 0 N v b H V t b j U x M D Y m c X V v d D s s J n F 1 b 3 Q 7 Q 2 9 s d W 1 u N T E w N y Z x d W 9 0 O y w m c X V v d D t D b 2 x 1 b W 4 1 M T A 4 J n F 1 b 3 Q 7 L C Z x d W 9 0 O 0 N v b H V t b j U x M D k m c X V v d D s s J n F 1 b 3 Q 7 Q 2 9 s d W 1 u N T E x M C Z x d W 9 0 O y w m c X V v d D t D b 2 x 1 b W 4 1 M T E x J n F 1 b 3 Q 7 L C Z x d W 9 0 O 0 N v b H V t b j U x M T I m c X V v d D s s J n F 1 b 3 Q 7 Q 2 9 s d W 1 u N T E x M y Z x d W 9 0 O y w m c X V v d D t D b 2 x 1 b W 4 1 M T E 0 J n F 1 b 3 Q 7 L C Z x d W 9 0 O 0 N v b H V t b j U x M T U m c X V v d D s s J n F 1 b 3 Q 7 Q 2 9 s d W 1 u N T E x N i Z x d W 9 0 O y w m c X V v d D t D b 2 x 1 b W 4 1 M T E 3 J n F 1 b 3 Q 7 L C Z x d W 9 0 O 0 N v b H V t b j U x M T g m c X V v d D s s J n F 1 b 3 Q 7 Q 2 9 s d W 1 u N T E x O S Z x d W 9 0 O y w m c X V v d D t D b 2 x 1 b W 4 1 M T I w J n F 1 b 3 Q 7 L C Z x d W 9 0 O 0 N v b H V t b j U x M j E m c X V v d D s s J n F 1 b 3 Q 7 Q 2 9 s d W 1 u N T E y M i Z x d W 9 0 O y w m c X V v d D t D b 2 x 1 b W 4 1 M T I z J n F 1 b 3 Q 7 L C Z x d W 9 0 O 0 N v b H V t b j U x M j Q m c X V v d D s s J n F 1 b 3 Q 7 Q 2 9 s d W 1 u N T E y N S Z x d W 9 0 O y w m c X V v d D t D b 2 x 1 b W 4 1 M T I 2 J n F 1 b 3 Q 7 L C Z x d W 9 0 O 0 N v b H V t b j U x M j c m c X V v d D s s J n F 1 b 3 Q 7 Q 2 9 s d W 1 u N T E y O C Z x d W 9 0 O y w m c X V v d D t D b 2 x 1 b W 4 1 M T I 5 J n F 1 b 3 Q 7 L C Z x d W 9 0 O 0 N v b H V t b j U x M z A m c X V v d D s s J n F 1 b 3 Q 7 Q 2 9 s d W 1 u N T E z M S Z x d W 9 0 O y w m c X V v d D t D b 2 x 1 b W 4 1 M T M y J n F 1 b 3 Q 7 L C Z x d W 9 0 O 0 N v b H V t b j U x M z M m c X V v d D s s J n F 1 b 3 Q 7 Q 2 9 s d W 1 u N T E z N C Z x d W 9 0 O y w m c X V v d D t D b 2 x 1 b W 4 1 M T M 1 J n F 1 b 3 Q 7 L C Z x d W 9 0 O 0 N v b H V t b j U x M z Y m c X V v d D s s J n F 1 b 3 Q 7 Q 2 9 s d W 1 u N T E z N y Z x d W 9 0 O y w m c X V v d D t D b 2 x 1 b W 4 1 M T M 4 J n F 1 b 3 Q 7 L C Z x d W 9 0 O 0 N v b H V t b j U x M z k m c X V v d D s s J n F 1 b 3 Q 7 Q 2 9 s d W 1 u N T E 0 M C Z x d W 9 0 O y w m c X V v d D t D b 2 x 1 b W 4 1 M T Q x J n F 1 b 3 Q 7 L C Z x d W 9 0 O 0 N v b H V t b j U x N D I m c X V v d D s s J n F 1 b 3 Q 7 Q 2 9 s d W 1 u N T E 0 M y Z x d W 9 0 O y w m c X V v d D t D b 2 x 1 b W 4 1 M T Q 0 J n F 1 b 3 Q 7 L C Z x d W 9 0 O 0 N v b H V t b j U x N D U m c X V v d D s s J n F 1 b 3 Q 7 Q 2 9 s d W 1 u N T E 0 N i Z x d W 9 0 O y w m c X V v d D t D b 2 x 1 b W 4 1 M T Q 3 J n F 1 b 3 Q 7 L C Z x d W 9 0 O 0 N v b H V t b j U x N D g m c X V v d D s s J n F 1 b 3 Q 7 Q 2 9 s d W 1 u N T E 0 O S Z x d W 9 0 O y w m c X V v d D t D b 2 x 1 b W 4 1 M T U w J n F 1 b 3 Q 7 L C Z x d W 9 0 O 0 N v b H V t b j U x N T E m c X V v d D s s J n F 1 b 3 Q 7 Q 2 9 s d W 1 u N T E 1 M i Z x d W 9 0 O y w m c X V v d D t D b 2 x 1 b W 4 1 M T U z J n F 1 b 3 Q 7 L C Z x d W 9 0 O 0 N v b H V t b j U x N T Q m c X V v d D s s J n F 1 b 3 Q 7 Q 2 9 s d W 1 u N T E 1 N S Z x d W 9 0 O y w m c X V v d D t D b 2 x 1 b W 4 1 M T U 2 J n F 1 b 3 Q 7 L C Z x d W 9 0 O 0 N v b H V t b j U x N T c m c X V v d D s s J n F 1 b 3 Q 7 Q 2 9 s d W 1 u N T E 1 O C Z x d W 9 0 O y w m c X V v d D t D b 2 x 1 b W 4 1 M T U 5 J n F 1 b 3 Q 7 L C Z x d W 9 0 O 0 N v b H V t b j U x N j A m c X V v d D s s J n F 1 b 3 Q 7 Q 2 9 s d W 1 u N T E 2 M S Z x d W 9 0 O y w m c X V v d D t D b 2 x 1 b W 4 1 M T Y y J n F 1 b 3 Q 7 L C Z x d W 9 0 O 0 N v b H V t b j U x N j M m c X V v d D s s J n F 1 b 3 Q 7 Q 2 9 s d W 1 u N T E 2 N C Z x d W 9 0 O y w m c X V v d D t D b 2 x 1 b W 4 1 M T Y 1 J n F 1 b 3 Q 7 L C Z x d W 9 0 O 0 N v b H V t b j U x N j Y m c X V v d D s s J n F 1 b 3 Q 7 Q 2 9 s d W 1 u N T E 2 N y Z x d W 9 0 O y w m c X V v d D t D b 2 x 1 b W 4 1 M T Y 4 J n F 1 b 3 Q 7 L C Z x d W 9 0 O 0 N v b H V t b j U x N j k m c X V v d D s s J n F 1 b 3 Q 7 Q 2 9 s d W 1 u N T E 3 M C Z x d W 9 0 O y w m c X V v d D t D b 2 x 1 b W 4 1 M T c x J n F 1 b 3 Q 7 L C Z x d W 9 0 O 0 N v b H V t b j U x N z I m c X V v d D s s J n F 1 b 3 Q 7 Q 2 9 s d W 1 u N T E 3 M y Z x d W 9 0 O y w m c X V v d D t D b 2 x 1 b W 4 1 M T c 0 J n F 1 b 3 Q 7 L C Z x d W 9 0 O 0 N v b H V t b j U x N z U m c X V v d D s s J n F 1 b 3 Q 7 Q 2 9 s d W 1 u N T E 3 N i Z x d W 9 0 O y w m c X V v d D t D b 2 x 1 b W 4 1 M T c 3 J n F 1 b 3 Q 7 L C Z x d W 9 0 O 0 N v b H V t b j U x N z g m c X V v d D s s J n F 1 b 3 Q 7 Q 2 9 s d W 1 u N T E 3 O S Z x d W 9 0 O y w m c X V v d D t D b 2 x 1 b W 4 1 M T g w J n F 1 b 3 Q 7 L C Z x d W 9 0 O 0 N v b H V t b j U x O D E m c X V v d D s s J n F 1 b 3 Q 7 Q 2 9 s d W 1 u N T E 4 M i Z x d W 9 0 O y w m c X V v d D t D b 2 x 1 b W 4 1 M T g z J n F 1 b 3 Q 7 L C Z x d W 9 0 O 0 N v b H V t b j U x O D Q m c X V v d D s s J n F 1 b 3 Q 7 Q 2 9 s d W 1 u N T E 4 N S Z x d W 9 0 O y w m c X V v d D t D b 2 x 1 b W 4 1 M T g 2 J n F 1 b 3 Q 7 L C Z x d W 9 0 O 0 N v b H V t b j U x O D c m c X V v d D s s J n F 1 b 3 Q 7 Q 2 9 s d W 1 u N T E 4 O C Z x d W 9 0 O y w m c X V v d D t D b 2 x 1 b W 4 1 M T g 5 J n F 1 b 3 Q 7 L C Z x d W 9 0 O 0 N v b H V t b j U x O T A m c X V v d D s s J n F 1 b 3 Q 7 Q 2 9 s d W 1 u N T E 5 M S Z x d W 9 0 O y w m c X V v d D t D b 2 x 1 b W 4 1 M T k y J n F 1 b 3 Q 7 L C Z x d W 9 0 O 0 N v b H V t b j U x O T M m c X V v d D s s J n F 1 b 3 Q 7 Q 2 9 s d W 1 u N T E 5 N C Z x d W 9 0 O y w m c X V v d D t D b 2 x 1 b W 4 1 M T k 1 J n F 1 b 3 Q 7 L C Z x d W 9 0 O 0 N v b H V t b j U x O T Y m c X V v d D s s J n F 1 b 3 Q 7 Q 2 9 s d W 1 u N T E 5 N y Z x d W 9 0 O y w m c X V v d D t D b 2 x 1 b W 4 1 M T k 4 J n F 1 b 3 Q 7 L C Z x d W 9 0 O 0 N v b H V t b j U x O T k m c X V v d D s s J n F 1 b 3 Q 7 Q 2 9 s d W 1 u N T I w M C Z x d W 9 0 O y w m c X V v d D t D b 2 x 1 b W 4 1 M j A x J n F 1 b 3 Q 7 L C Z x d W 9 0 O 0 N v b H V t b j U y M D I m c X V v d D s s J n F 1 b 3 Q 7 Q 2 9 s d W 1 u N T I w M y Z x d W 9 0 O y w m c X V v d D t D b 2 x 1 b W 4 1 M j A 0 J n F 1 b 3 Q 7 L C Z x d W 9 0 O 0 N v b H V t b j U y M D U m c X V v d D s s J n F 1 b 3 Q 7 Q 2 9 s d W 1 u N T I w N i Z x d W 9 0 O y w m c X V v d D t D b 2 x 1 b W 4 1 M j A 3 J n F 1 b 3 Q 7 L C Z x d W 9 0 O 0 N v b H V t b j U y M D g m c X V v d D s s J n F 1 b 3 Q 7 Q 2 9 s d W 1 u N T I w O S Z x d W 9 0 O y w m c X V v d D t D b 2 x 1 b W 4 1 M j E w J n F 1 b 3 Q 7 L C Z x d W 9 0 O 0 N v b H V t b j U y M T E m c X V v d D s s J n F 1 b 3 Q 7 Q 2 9 s d W 1 u N T I x M i Z x d W 9 0 O y w m c X V v d D t D b 2 x 1 b W 4 1 M j E z J n F 1 b 3 Q 7 L C Z x d W 9 0 O 0 N v b H V t b j U y M T Q m c X V v d D s s J n F 1 b 3 Q 7 Q 2 9 s d W 1 u N T I x N S Z x d W 9 0 O y w m c X V v d D t D b 2 x 1 b W 4 1 M j E 2 J n F 1 b 3 Q 7 L C Z x d W 9 0 O 0 N v b H V t b j U y M T c m c X V v d D s s J n F 1 b 3 Q 7 Q 2 9 s d W 1 u N T I x O C Z x d W 9 0 O y w m c X V v d D t D b 2 x 1 b W 4 1 M j E 5 J n F 1 b 3 Q 7 L C Z x d W 9 0 O 0 N v b H V t b j U y M j A m c X V v d D s s J n F 1 b 3 Q 7 Q 2 9 s d W 1 u N T I y M S Z x d W 9 0 O y w m c X V v d D t D b 2 x 1 b W 4 1 M j I y J n F 1 b 3 Q 7 L C Z x d W 9 0 O 0 N v b H V t b j U y M j M m c X V v d D s s J n F 1 b 3 Q 7 Q 2 9 s d W 1 u N T I y N C Z x d W 9 0 O y w m c X V v d D t D b 2 x 1 b W 4 1 M j I 1 J n F 1 b 3 Q 7 L C Z x d W 9 0 O 0 N v b H V t b j U y M j Y m c X V v d D s s J n F 1 b 3 Q 7 Q 2 9 s d W 1 u N T I y N y Z x d W 9 0 O y w m c X V v d D t D b 2 x 1 b W 4 1 M j I 4 J n F 1 b 3 Q 7 L C Z x d W 9 0 O 0 N v b H V t b j U y M j k m c X V v d D s s J n F 1 b 3 Q 7 Q 2 9 s d W 1 u N T I z M C Z x d W 9 0 O y w m c X V v d D t D b 2 x 1 b W 4 1 M j M x J n F 1 b 3 Q 7 L C Z x d W 9 0 O 0 N v b H V t b j U y M z I m c X V v d D s s J n F 1 b 3 Q 7 Q 2 9 s d W 1 u N T I z M y Z x d W 9 0 O y w m c X V v d D t D b 2 x 1 b W 4 1 M j M 0 J n F 1 b 3 Q 7 L C Z x d W 9 0 O 0 N v b H V t b j U y M z U m c X V v d D s s J n F 1 b 3 Q 7 Q 2 9 s d W 1 u N T I z N i Z x d W 9 0 O y w m c X V v d D t D b 2 x 1 b W 4 1 M j M 3 J n F 1 b 3 Q 7 L C Z x d W 9 0 O 0 N v b H V t b j U y M z g m c X V v d D s s J n F 1 b 3 Q 7 Q 2 9 s d W 1 u N T I z O S Z x d W 9 0 O y w m c X V v d D t D b 2 x 1 b W 4 1 M j Q w J n F 1 b 3 Q 7 L C Z x d W 9 0 O 0 N v b H V t b j U y N D E m c X V v d D s s J n F 1 b 3 Q 7 Q 2 9 s d W 1 u N T I 0 M i Z x d W 9 0 O y w m c X V v d D t D b 2 x 1 b W 4 1 M j Q z J n F 1 b 3 Q 7 L C Z x d W 9 0 O 0 N v b H V t b j U y N D Q m c X V v d D s s J n F 1 b 3 Q 7 Q 2 9 s d W 1 u N T I 0 N S Z x d W 9 0 O y w m c X V v d D t D b 2 x 1 b W 4 1 M j Q 2 J n F 1 b 3 Q 7 L C Z x d W 9 0 O 0 N v b H V t b j U y N D c m c X V v d D s s J n F 1 b 3 Q 7 Q 2 9 s d W 1 u N T I 0 O C Z x d W 9 0 O y w m c X V v d D t D b 2 x 1 b W 4 1 M j Q 5 J n F 1 b 3 Q 7 L C Z x d W 9 0 O 0 N v b H V t b j U y N T A m c X V v d D s s J n F 1 b 3 Q 7 Q 2 9 s d W 1 u N T I 1 M S Z x d W 9 0 O y w m c X V v d D t D b 2 x 1 b W 4 1 M j U y J n F 1 b 3 Q 7 L C Z x d W 9 0 O 0 N v b H V t b j U y N T M m c X V v d D s s J n F 1 b 3 Q 7 Q 2 9 s d W 1 u N T I 1 N C Z x d W 9 0 O y w m c X V v d D t D b 2 x 1 b W 4 1 M j U 1 J n F 1 b 3 Q 7 L C Z x d W 9 0 O 0 N v b H V t b j U y N T Y m c X V v d D s s J n F 1 b 3 Q 7 Q 2 9 s d W 1 u N T I 1 N y Z x d W 9 0 O y w m c X V v d D t D b 2 x 1 b W 4 1 M j U 4 J n F 1 b 3 Q 7 L C Z x d W 9 0 O 0 N v b H V t b j U y N T k m c X V v d D s s J n F 1 b 3 Q 7 Q 2 9 s d W 1 u N T I 2 M C Z x d W 9 0 O y w m c X V v d D t D b 2 x 1 b W 4 1 M j Y x J n F 1 b 3 Q 7 L C Z x d W 9 0 O 0 N v b H V t b j U y N j I m c X V v d D s s J n F 1 b 3 Q 7 Q 2 9 s d W 1 u N T I 2 M y Z x d W 9 0 O y w m c X V v d D t D b 2 x 1 b W 4 1 M j Y 0 J n F 1 b 3 Q 7 L C Z x d W 9 0 O 0 N v b H V t b j U y N j U m c X V v d D s s J n F 1 b 3 Q 7 Q 2 9 s d W 1 u N T I 2 N i Z x d W 9 0 O y w m c X V v d D t D b 2 x 1 b W 4 1 M j Y 3 J n F 1 b 3 Q 7 L C Z x d W 9 0 O 0 N v b H V t b j U y N j g m c X V v d D s s J n F 1 b 3 Q 7 Q 2 9 s d W 1 u N T I 2 O S Z x d W 9 0 O y w m c X V v d D t D b 2 x 1 b W 4 1 M j c w J n F 1 b 3 Q 7 L C Z x d W 9 0 O 0 N v b H V t b j U y N z E m c X V v d D s s J n F 1 b 3 Q 7 Q 2 9 s d W 1 u N T I 3 M i Z x d W 9 0 O y w m c X V v d D t D b 2 x 1 b W 4 1 M j c z J n F 1 b 3 Q 7 L C Z x d W 9 0 O 0 N v b H V t b j U y N z Q m c X V v d D s s J n F 1 b 3 Q 7 Q 2 9 s d W 1 u N T I 3 N S Z x d W 9 0 O y w m c X V v d D t D b 2 x 1 b W 4 1 M j c 2 J n F 1 b 3 Q 7 L C Z x d W 9 0 O 0 N v b H V t b j U y N z c m c X V v d D s s J n F 1 b 3 Q 7 Q 2 9 s d W 1 u N T I 3 O C Z x d W 9 0 O y w m c X V v d D t D b 2 x 1 b W 4 1 M j c 5 J n F 1 b 3 Q 7 L C Z x d W 9 0 O 0 N v b H V t b j U y O D A m c X V v d D s s J n F 1 b 3 Q 7 Q 2 9 s d W 1 u N T I 4 M S Z x d W 9 0 O y w m c X V v d D t D b 2 x 1 b W 4 1 M j g y J n F 1 b 3 Q 7 L C Z x d W 9 0 O 0 N v b H V t b j U y O D M m c X V v d D s s J n F 1 b 3 Q 7 Q 2 9 s d W 1 u N T I 4 N C Z x d W 9 0 O y w m c X V v d D t D b 2 x 1 b W 4 1 M j g 1 J n F 1 b 3 Q 7 L C Z x d W 9 0 O 0 N v b H V t b j U y O D Y m c X V v d D s s J n F 1 b 3 Q 7 Q 2 9 s d W 1 u N T I 4 N y Z x d W 9 0 O y w m c X V v d D t D b 2 x 1 b W 4 1 M j g 4 J n F 1 b 3 Q 7 L C Z x d W 9 0 O 0 N v b H V t b j U y O D k m c X V v d D s s J n F 1 b 3 Q 7 Q 2 9 s d W 1 u N T I 5 M C Z x d W 9 0 O y w m c X V v d D t D b 2 x 1 b W 4 1 M j k x J n F 1 b 3 Q 7 L C Z x d W 9 0 O 0 N v b H V t b j U y O T I m c X V v d D s s J n F 1 b 3 Q 7 Q 2 9 s d W 1 u N T I 5 M y Z x d W 9 0 O y w m c X V v d D t D b 2 x 1 b W 4 1 M j k 0 J n F 1 b 3 Q 7 L C Z x d W 9 0 O 0 N v b H V t b j U y O T U m c X V v d D s s J n F 1 b 3 Q 7 Q 2 9 s d W 1 u N T I 5 N i Z x d W 9 0 O y w m c X V v d D t D b 2 x 1 b W 4 1 M j k 3 J n F 1 b 3 Q 7 L C Z x d W 9 0 O 0 N v b H V t b j U y O T g m c X V v d D s s J n F 1 b 3 Q 7 Q 2 9 s d W 1 u N T I 5 O S Z x d W 9 0 O y w m c X V v d D t D b 2 x 1 b W 4 1 M z A w J n F 1 b 3 Q 7 L C Z x d W 9 0 O 0 N v b H V t b j U z M D E m c X V v d D s s J n F 1 b 3 Q 7 Q 2 9 s d W 1 u N T M w M i Z x d W 9 0 O y w m c X V v d D t D b 2 x 1 b W 4 1 M z A z J n F 1 b 3 Q 7 L C Z x d W 9 0 O 0 N v b H V t b j U z M D Q m c X V v d D s s J n F 1 b 3 Q 7 Q 2 9 s d W 1 u N T M w N S Z x d W 9 0 O y w m c X V v d D t D b 2 x 1 b W 4 1 M z A 2 J n F 1 b 3 Q 7 L C Z x d W 9 0 O 0 N v b H V t b j U z M D c m c X V v d D s s J n F 1 b 3 Q 7 Q 2 9 s d W 1 u N T M w O C Z x d W 9 0 O y w m c X V v d D t D b 2 x 1 b W 4 1 M z A 5 J n F 1 b 3 Q 7 L C Z x d W 9 0 O 0 N v b H V t b j U z M T A m c X V v d D s s J n F 1 b 3 Q 7 Q 2 9 s d W 1 u N T M x M S Z x d W 9 0 O y w m c X V v d D t D b 2 x 1 b W 4 1 M z E y J n F 1 b 3 Q 7 L C Z x d W 9 0 O 0 N v b H V t b j U z M T M m c X V v d D s s J n F 1 b 3 Q 7 Q 2 9 s d W 1 u N T M x N C Z x d W 9 0 O y w m c X V v d D t D b 2 x 1 b W 4 1 M z E 1 J n F 1 b 3 Q 7 L C Z x d W 9 0 O 0 N v b H V t b j U z M T Y m c X V v d D s s J n F 1 b 3 Q 7 Q 2 9 s d W 1 u N T M x N y Z x d W 9 0 O y w m c X V v d D t D b 2 x 1 b W 4 1 M z E 4 J n F 1 b 3 Q 7 L C Z x d W 9 0 O 0 N v b H V t b j U z M T k m c X V v d D s s J n F 1 b 3 Q 7 Q 2 9 s d W 1 u N T M y M C Z x d W 9 0 O y w m c X V v d D t D b 2 x 1 b W 4 1 M z I x J n F 1 b 3 Q 7 L C Z x d W 9 0 O 0 N v b H V t b j U z M j I m c X V v d D s s J n F 1 b 3 Q 7 Q 2 9 s d W 1 u N T M y M y Z x d W 9 0 O y w m c X V v d D t D b 2 x 1 b W 4 1 M z I 0 J n F 1 b 3 Q 7 L C Z x d W 9 0 O 0 N v b H V t b j U z M j U m c X V v d D s s J n F 1 b 3 Q 7 Q 2 9 s d W 1 u N T M y N i Z x d W 9 0 O y w m c X V v d D t D b 2 x 1 b W 4 1 M z I 3 J n F 1 b 3 Q 7 L C Z x d W 9 0 O 0 N v b H V t b j U z M j g m c X V v d D s s J n F 1 b 3 Q 7 Q 2 9 s d W 1 u N T M y O S Z x d W 9 0 O y w m c X V v d D t D b 2 x 1 b W 4 1 M z M w J n F 1 b 3 Q 7 L C Z x d W 9 0 O 0 N v b H V t b j U z M z E m c X V v d D s s J n F 1 b 3 Q 7 Q 2 9 s d W 1 u N T M z M i Z x d W 9 0 O y w m c X V v d D t D b 2 x 1 b W 4 1 M z M z J n F 1 b 3 Q 7 L C Z x d W 9 0 O 0 N v b H V t b j U z M z Q m c X V v d D s s J n F 1 b 3 Q 7 Q 2 9 s d W 1 u N T M z N S Z x d W 9 0 O y w m c X V v d D t D b 2 x 1 b W 4 1 M z M 2 J n F 1 b 3 Q 7 L C Z x d W 9 0 O 0 N v b H V t b j U z M z c m c X V v d D s s J n F 1 b 3 Q 7 Q 2 9 s d W 1 u N T M z O C Z x d W 9 0 O y w m c X V v d D t D b 2 x 1 b W 4 1 M z M 5 J n F 1 b 3 Q 7 L C Z x d W 9 0 O 0 N v b H V t b j U z N D A m c X V v d D s s J n F 1 b 3 Q 7 Q 2 9 s d W 1 u N T M 0 M S Z x d W 9 0 O y w m c X V v d D t D b 2 x 1 b W 4 1 M z Q y J n F 1 b 3 Q 7 L C Z x d W 9 0 O 0 N v b H V t b j U z N D M m c X V v d D s s J n F 1 b 3 Q 7 Q 2 9 s d W 1 u N T M 0 N C Z x d W 9 0 O y w m c X V v d D t D b 2 x 1 b W 4 1 M z Q 1 J n F 1 b 3 Q 7 L C Z x d W 9 0 O 0 N v b H V t b j U z N D Y m c X V v d D s s J n F 1 b 3 Q 7 Q 2 9 s d W 1 u N T M 0 N y Z x d W 9 0 O y w m c X V v d D t D b 2 x 1 b W 4 1 M z Q 4 J n F 1 b 3 Q 7 L C Z x d W 9 0 O 0 N v b H V t b j U z N D k m c X V v d D s s J n F 1 b 3 Q 7 Q 2 9 s d W 1 u N T M 1 M C Z x d W 9 0 O y w m c X V v d D t D b 2 x 1 b W 4 1 M z U x J n F 1 b 3 Q 7 L C Z x d W 9 0 O 0 N v b H V t b j U z N T I m c X V v d D s s J n F 1 b 3 Q 7 Q 2 9 s d W 1 u N T M 1 M y Z x d W 9 0 O y w m c X V v d D t D b 2 x 1 b W 4 1 M z U 0 J n F 1 b 3 Q 7 L C Z x d W 9 0 O 0 N v b H V t b j U z N T U m c X V v d D s s J n F 1 b 3 Q 7 Q 2 9 s d W 1 u N T M 1 N i Z x d W 9 0 O y w m c X V v d D t D b 2 x 1 b W 4 1 M z U 3 J n F 1 b 3 Q 7 L C Z x d W 9 0 O 0 N v b H V t b j U z N T g m c X V v d D s s J n F 1 b 3 Q 7 Q 2 9 s d W 1 u N T M 1 O S Z x d W 9 0 O y w m c X V v d D t D b 2 x 1 b W 4 1 M z Y w J n F 1 b 3 Q 7 L C Z x d W 9 0 O 0 N v b H V t b j U z N j E m c X V v d D s s J n F 1 b 3 Q 7 Q 2 9 s d W 1 u N T M 2 M i Z x d W 9 0 O y w m c X V v d D t D b 2 x 1 b W 4 1 M z Y z J n F 1 b 3 Q 7 L C Z x d W 9 0 O 0 N v b H V t b j U z N j Q m c X V v d D s s J n F 1 b 3 Q 7 Q 2 9 s d W 1 u N T M 2 N S Z x d W 9 0 O y w m c X V v d D t D b 2 x 1 b W 4 1 M z Y 2 J n F 1 b 3 Q 7 L C Z x d W 9 0 O 0 N v b H V t b j U z N j c m c X V v d D s s J n F 1 b 3 Q 7 Q 2 9 s d W 1 u N T M 2 O C Z x d W 9 0 O y w m c X V v d D t D b 2 x 1 b W 4 1 M z Y 5 J n F 1 b 3 Q 7 L C Z x d W 9 0 O 0 N v b H V t b j U z N z A m c X V v d D s s J n F 1 b 3 Q 7 Q 2 9 s d W 1 u N T M 3 M S Z x d W 9 0 O y w m c X V v d D t D b 2 x 1 b W 4 1 M z c y J n F 1 b 3 Q 7 L C Z x d W 9 0 O 0 N v b H V t b j U z N z M m c X V v d D s s J n F 1 b 3 Q 7 Q 2 9 s d W 1 u N T M 3 N C Z x d W 9 0 O y w m c X V v d D t D b 2 x 1 b W 4 1 M z c 1 J n F 1 b 3 Q 7 L C Z x d W 9 0 O 0 N v b H V t b j U z N z Y m c X V v d D s s J n F 1 b 3 Q 7 Q 2 9 s d W 1 u N T M 3 N y Z x d W 9 0 O y w m c X V v d D t D b 2 x 1 b W 4 1 M z c 4 J n F 1 b 3 Q 7 L C Z x d W 9 0 O 0 N v b H V t b j U z N z k m c X V v d D s s J n F 1 b 3 Q 7 Q 2 9 s d W 1 u N T M 4 M C Z x d W 9 0 O y w m c X V v d D t D b 2 x 1 b W 4 1 M z g x J n F 1 b 3 Q 7 L C Z x d W 9 0 O 0 N v b H V t b j U z O D I m c X V v d D s s J n F 1 b 3 Q 7 Q 2 9 s d W 1 u N T M 4 M y Z x d W 9 0 O y w m c X V v d D t D b 2 x 1 b W 4 1 M z g 0 J n F 1 b 3 Q 7 L C Z x d W 9 0 O 0 N v b H V t b j U z O D U m c X V v d D s s J n F 1 b 3 Q 7 Q 2 9 s d W 1 u N T M 4 N i Z x d W 9 0 O y w m c X V v d D t D b 2 x 1 b W 4 1 M z g 3 J n F 1 b 3 Q 7 L C Z x d W 9 0 O 0 N v b H V t b j U z O D g m c X V v d D s s J n F 1 b 3 Q 7 Q 2 9 s d W 1 u N T M 4 O S Z x d W 9 0 O y w m c X V v d D t D b 2 x 1 b W 4 1 M z k w J n F 1 b 3 Q 7 L C Z x d W 9 0 O 0 N v b H V t b j U z O T E m c X V v d D s s J n F 1 b 3 Q 7 Q 2 9 s d W 1 u N T M 5 M i Z x d W 9 0 O y w m c X V v d D t D b 2 x 1 b W 4 1 M z k z J n F 1 b 3 Q 7 L C Z x d W 9 0 O 0 N v b H V t b j U z O T Q m c X V v d D s s J n F 1 b 3 Q 7 Q 2 9 s d W 1 u N T M 5 N S Z x d W 9 0 O y w m c X V v d D t D b 2 x 1 b W 4 1 M z k 2 J n F 1 b 3 Q 7 L C Z x d W 9 0 O 0 N v b H V t b j U z O T c m c X V v d D s s J n F 1 b 3 Q 7 Q 2 9 s d W 1 u N T M 5 O C Z x d W 9 0 O y w m c X V v d D t D b 2 x 1 b W 4 1 M z k 5 J n F 1 b 3 Q 7 L C Z x d W 9 0 O 0 N v b H V t b j U 0 M D A m c X V v d D s s J n F 1 b 3 Q 7 Q 2 9 s d W 1 u N T Q w M S Z x d W 9 0 O y w m c X V v d D t D b 2 x 1 b W 4 1 N D A y J n F 1 b 3 Q 7 L C Z x d W 9 0 O 0 N v b H V t b j U 0 M D M m c X V v d D s s J n F 1 b 3 Q 7 Q 2 9 s d W 1 u N T Q w N C Z x d W 9 0 O y w m c X V v d D t D b 2 x 1 b W 4 1 N D A 1 J n F 1 b 3 Q 7 L C Z x d W 9 0 O 0 N v b H V t b j U 0 M D Y m c X V v d D s s J n F 1 b 3 Q 7 Q 2 9 s d W 1 u N T Q w N y Z x d W 9 0 O y w m c X V v d D t D b 2 x 1 b W 4 1 N D A 4 J n F 1 b 3 Q 7 L C Z x d W 9 0 O 0 N v b H V t b j U 0 M D k m c X V v d D s s J n F 1 b 3 Q 7 Q 2 9 s d W 1 u N T Q x M C Z x d W 9 0 O y w m c X V v d D t D b 2 x 1 b W 4 1 N D E x J n F 1 b 3 Q 7 L C Z x d W 9 0 O 0 N v b H V t b j U 0 M T I m c X V v d D s s J n F 1 b 3 Q 7 Q 2 9 s d W 1 u N T Q x M y Z x d W 9 0 O y w m c X V v d D t D b 2 x 1 b W 4 1 N D E 0 J n F 1 b 3 Q 7 L C Z x d W 9 0 O 0 N v b H V t b j U 0 M T U m c X V v d D s s J n F 1 b 3 Q 7 Q 2 9 s d W 1 u N T Q x N i Z x d W 9 0 O y w m c X V v d D t D b 2 x 1 b W 4 1 N D E 3 J n F 1 b 3 Q 7 L C Z x d W 9 0 O 0 N v b H V t b j U 0 M T g m c X V v d D s s J n F 1 b 3 Q 7 Q 2 9 s d W 1 u N T Q x O S Z x d W 9 0 O y w m c X V v d D t D b 2 x 1 b W 4 1 N D I w J n F 1 b 3 Q 7 L C Z x d W 9 0 O 0 N v b H V t b j U 0 M j E m c X V v d D s s J n F 1 b 3 Q 7 Q 2 9 s d W 1 u N T Q y M i Z x d W 9 0 O y w m c X V v d D t D b 2 x 1 b W 4 1 N D I z J n F 1 b 3 Q 7 L C Z x d W 9 0 O 0 N v b H V t b j U 0 M j Q m c X V v d D s s J n F 1 b 3 Q 7 Q 2 9 s d W 1 u N T Q y N S Z x d W 9 0 O y w m c X V v d D t D b 2 x 1 b W 4 1 N D I 2 J n F 1 b 3 Q 7 L C Z x d W 9 0 O 0 N v b H V t b j U 0 M j c m c X V v d D s s J n F 1 b 3 Q 7 Q 2 9 s d W 1 u N T Q y O C Z x d W 9 0 O y w m c X V v d D t D b 2 x 1 b W 4 1 N D I 5 J n F 1 b 3 Q 7 L C Z x d W 9 0 O 0 N v b H V t b j U 0 M z A m c X V v d D s s J n F 1 b 3 Q 7 Q 2 9 s d W 1 u N T Q z M S Z x d W 9 0 O y w m c X V v d D t D b 2 x 1 b W 4 1 N D M y J n F 1 b 3 Q 7 L C Z x d W 9 0 O 0 N v b H V t b j U 0 M z M m c X V v d D s s J n F 1 b 3 Q 7 Q 2 9 s d W 1 u N T Q z N C Z x d W 9 0 O y w m c X V v d D t D b 2 x 1 b W 4 1 N D M 1 J n F 1 b 3 Q 7 L C Z x d W 9 0 O 0 N v b H V t b j U 0 M z Y m c X V v d D s s J n F 1 b 3 Q 7 Q 2 9 s d W 1 u N T Q z N y Z x d W 9 0 O y w m c X V v d D t D b 2 x 1 b W 4 1 N D M 4 J n F 1 b 3 Q 7 L C Z x d W 9 0 O 0 N v b H V t b j U 0 M z k m c X V v d D s s J n F 1 b 3 Q 7 Q 2 9 s d W 1 u N T Q 0 M C Z x d W 9 0 O y w m c X V v d D t D b 2 x 1 b W 4 1 N D Q x J n F 1 b 3 Q 7 L C Z x d W 9 0 O 0 N v b H V t b j U 0 N D I m c X V v d D s s J n F 1 b 3 Q 7 Q 2 9 s d W 1 u N T Q 0 M y Z x d W 9 0 O y w m c X V v d D t D b 2 x 1 b W 4 1 N D Q 0 J n F 1 b 3 Q 7 L C Z x d W 9 0 O 0 N v b H V t b j U 0 N D U m c X V v d D s s J n F 1 b 3 Q 7 Q 2 9 s d W 1 u N T Q 0 N i Z x d W 9 0 O y w m c X V v d D t D b 2 x 1 b W 4 1 N D Q 3 J n F 1 b 3 Q 7 L C Z x d W 9 0 O 0 N v b H V t b j U 0 N D g m c X V v d D s s J n F 1 b 3 Q 7 Q 2 9 s d W 1 u N T Q 0 O S Z x d W 9 0 O y w m c X V v d D t D b 2 x 1 b W 4 1 N D U w J n F 1 b 3 Q 7 L C Z x d W 9 0 O 0 N v b H V t b j U 0 N T E m c X V v d D s s J n F 1 b 3 Q 7 Q 2 9 s d W 1 u N T Q 1 M i Z x d W 9 0 O y w m c X V v d D t D b 2 x 1 b W 4 1 N D U z J n F 1 b 3 Q 7 L C Z x d W 9 0 O 0 N v b H V t b j U 0 N T Q m c X V v d D s s J n F 1 b 3 Q 7 Q 2 9 s d W 1 u N T Q 1 N S Z x d W 9 0 O y w m c X V v d D t D b 2 x 1 b W 4 1 N D U 2 J n F 1 b 3 Q 7 L C Z x d W 9 0 O 0 N v b H V t b j U 0 N T c m c X V v d D s s J n F 1 b 3 Q 7 Q 2 9 s d W 1 u N T Q 1 O C Z x d W 9 0 O y w m c X V v d D t D b 2 x 1 b W 4 1 N D U 5 J n F 1 b 3 Q 7 L C Z x d W 9 0 O 0 N v b H V t b j U 0 N j A m c X V v d D s s J n F 1 b 3 Q 7 Q 2 9 s d W 1 u N T Q 2 M S Z x d W 9 0 O y w m c X V v d D t D b 2 x 1 b W 4 1 N D Y y J n F 1 b 3 Q 7 L C Z x d W 9 0 O 0 N v b H V t b j U 0 N j M m c X V v d D s s J n F 1 b 3 Q 7 Q 2 9 s d W 1 u N T Q 2 N C Z x d W 9 0 O y w m c X V v d D t D b 2 x 1 b W 4 1 N D Y 1 J n F 1 b 3 Q 7 L C Z x d W 9 0 O 0 N v b H V t b j U 0 N j Y m c X V v d D s s J n F 1 b 3 Q 7 Q 2 9 s d W 1 u N T Q 2 N y Z x d W 9 0 O y w m c X V v d D t D b 2 x 1 b W 4 1 N D Y 4 J n F 1 b 3 Q 7 L C Z x d W 9 0 O 0 N v b H V t b j U 0 N j k m c X V v d D s s J n F 1 b 3 Q 7 Q 2 9 s d W 1 u N T Q 3 M C Z x d W 9 0 O y w m c X V v d D t D b 2 x 1 b W 4 1 N D c x J n F 1 b 3 Q 7 L C Z x d W 9 0 O 0 N v b H V t b j U 0 N z I m c X V v d D s s J n F 1 b 3 Q 7 Q 2 9 s d W 1 u N T Q 3 M y Z x d W 9 0 O y w m c X V v d D t D b 2 x 1 b W 4 1 N D c 0 J n F 1 b 3 Q 7 L C Z x d W 9 0 O 0 N v b H V t b j U 0 N z U m c X V v d D s s J n F 1 b 3 Q 7 Q 2 9 s d W 1 u N T Q 3 N i Z x d W 9 0 O y w m c X V v d D t D b 2 x 1 b W 4 1 N D c 3 J n F 1 b 3 Q 7 L C Z x d W 9 0 O 0 N v b H V t b j U 0 N z g m c X V v d D s s J n F 1 b 3 Q 7 Q 2 9 s d W 1 u N T Q 3 O S Z x d W 9 0 O y w m c X V v d D t D b 2 x 1 b W 4 1 N D g w J n F 1 b 3 Q 7 L C Z x d W 9 0 O 0 N v b H V t b j U 0 O D E m c X V v d D s s J n F 1 b 3 Q 7 Q 2 9 s d W 1 u N T Q 4 M i Z x d W 9 0 O y w m c X V v d D t D b 2 x 1 b W 4 1 N D g z J n F 1 b 3 Q 7 L C Z x d W 9 0 O 0 N v b H V t b j U 0 O D Q m c X V v d D s s J n F 1 b 3 Q 7 Q 2 9 s d W 1 u N T Q 4 N S Z x d W 9 0 O y w m c X V v d D t D b 2 x 1 b W 4 1 N D g 2 J n F 1 b 3 Q 7 L C Z x d W 9 0 O 0 N v b H V t b j U 0 O D c m c X V v d D s s J n F 1 b 3 Q 7 Q 2 9 s d W 1 u N T Q 4 O C Z x d W 9 0 O y w m c X V v d D t D b 2 x 1 b W 4 1 N D g 5 J n F 1 b 3 Q 7 L C Z x d W 9 0 O 0 N v b H V t b j U 0 O T A m c X V v d D s s J n F 1 b 3 Q 7 Q 2 9 s d W 1 u N T Q 5 M S Z x d W 9 0 O y w m c X V v d D t D b 2 x 1 b W 4 1 N D k y J n F 1 b 3 Q 7 L C Z x d W 9 0 O 0 N v b H V t b j U 0 O T M m c X V v d D s s J n F 1 b 3 Q 7 Q 2 9 s d W 1 u N T Q 5 N C Z x d W 9 0 O y w m c X V v d D t D b 2 x 1 b W 4 1 N D k 1 J n F 1 b 3 Q 7 L C Z x d W 9 0 O 0 N v b H V t b j U 0 O T Y m c X V v d D s s J n F 1 b 3 Q 7 Q 2 9 s d W 1 u N T Q 5 N y Z x d W 9 0 O y w m c X V v d D t D b 2 x 1 b W 4 1 N D k 4 J n F 1 b 3 Q 7 L C Z x d W 9 0 O 0 N v b H V t b j U 0 O T k m c X V v d D s s J n F 1 b 3 Q 7 Q 2 9 s d W 1 u N T U w M C Z x d W 9 0 O y w m c X V v d D t D b 2 x 1 b W 4 1 N T A x J n F 1 b 3 Q 7 L C Z x d W 9 0 O 0 N v b H V t b j U 1 M D I m c X V v d D s s J n F 1 b 3 Q 7 Q 2 9 s d W 1 u N T U w M y Z x d W 9 0 O y w m c X V v d D t D b 2 x 1 b W 4 1 N T A 0 J n F 1 b 3 Q 7 L C Z x d W 9 0 O 0 N v b H V t b j U 1 M D U m c X V v d D s s J n F 1 b 3 Q 7 Q 2 9 s d W 1 u N T U w N i Z x d W 9 0 O y w m c X V v d D t D b 2 x 1 b W 4 1 N T A 3 J n F 1 b 3 Q 7 L C Z x d W 9 0 O 0 N v b H V t b j U 1 M D g m c X V v d D s s J n F 1 b 3 Q 7 Q 2 9 s d W 1 u N T U w O S Z x d W 9 0 O y w m c X V v d D t D b 2 x 1 b W 4 1 N T E w J n F 1 b 3 Q 7 L C Z x d W 9 0 O 0 N v b H V t b j U 1 M T E m c X V v d D s s J n F 1 b 3 Q 7 Q 2 9 s d W 1 u N T U x M i Z x d W 9 0 O y w m c X V v d D t D b 2 x 1 b W 4 1 N T E z J n F 1 b 3 Q 7 L C Z x d W 9 0 O 0 N v b H V t b j U 1 M T Q m c X V v d D s s J n F 1 b 3 Q 7 Q 2 9 s d W 1 u N T U x N S Z x d W 9 0 O y w m c X V v d D t D b 2 x 1 b W 4 1 N T E 2 J n F 1 b 3 Q 7 L C Z x d W 9 0 O 0 N v b H V t b j U 1 M T c m c X V v d D s s J n F 1 b 3 Q 7 Q 2 9 s d W 1 u N T U x O C Z x d W 9 0 O y w m c X V v d D t D b 2 x 1 b W 4 1 N T E 5 J n F 1 b 3 Q 7 L C Z x d W 9 0 O 0 N v b H V t b j U 1 M j A m c X V v d D s s J n F 1 b 3 Q 7 Q 2 9 s d W 1 u N T U y M S Z x d W 9 0 O y w m c X V v d D t D b 2 x 1 b W 4 1 N T I y J n F 1 b 3 Q 7 L C Z x d W 9 0 O 0 N v b H V t b j U 1 M j M m c X V v d D s s J n F 1 b 3 Q 7 Q 2 9 s d W 1 u N T U y N C Z x d W 9 0 O y w m c X V v d D t D b 2 x 1 b W 4 1 N T I 1 J n F 1 b 3 Q 7 L C Z x d W 9 0 O 0 N v b H V t b j U 1 M j Y m c X V v d D s s J n F 1 b 3 Q 7 Q 2 9 s d W 1 u N T U y N y Z x d W 9 0 O y w m c X V v d D t D b 2 x 1 b W 4 1 N T I 4 J n F 1 b 3 Q 7 L C Z x d W 9 0 O 0 N v b H V t b j U 1 M j k m c X V v d D s s J n F 1 b 3 Q 7 Q 2 9 s d W 1 u N T U z M C Z x d W 9 0 O y w m c X V v d D t D b 2 x 1 b W 4 1 N T M x J n F 1 b 3 Q 7 L C Z x d W 9 0 O 0 N v b H V t b j U 1 M z I m c X V v d D s s J n F 1 b 3 Q 7 Q 2 9 s d W 1 u N T U z M y Z x d W 9 0 O y w m c X V v d D t D b 2 x 1 b W 4 1 N T M 0 J n F 1 b 3 Q 7 L C Z x d W 9 0 O 0 N v b H V t b j U 1 M z U m c X V v d D s s J n F 1 b 3 Q 7 Q 2 9 s d W 1 u N T U z N i Z x d W 9 0 O y w m c X V v d D t D b 2 x 1 b W 4 1 N T M 3 J n F 1 b 3 Q 7 L C Z x d W 9 0 O 0 N v b H V t b j U 1 M z g m c X V v d D s s J n F 1 b 3 Q 7 Q 2 9 s d W 1 u N T U z O S Z x d W 9 0 O y w m c X V v d D t D b 2 x 1 b W 4 1 N T Q w J n F 1 b 3 Q 7 L C Z x d W 9 0 O 0 N v b H V t b j U 1 N D E m c X V v d D s s J n F 1 b 3 Q 7 Q 2 9 s d W 1 u N T U 0 M i Z x d W 9 0 O y w m c X V v d D t D b 2 x 1 b W 4 1 N T Q z J n F 1 b 3 Q 7 L C Z x d W 9 0 O 0 N v b H V t b j U 1 N D Q m c X V v d D s s J n F 1 b 3 Q 7 Q 2 9 s d W 1 u N T U 0 N S Z x d W 9 0 O y w m c X V v d D t D b 2 x 1 b W 4 1 N T Q 2 J n F 1 b 3 Q 7 L C Z x d W 9 0 O 0 N v b H V t b j U 1 N D c m c X V v d D s s J n F 1 b 3 Q 7 Q 2 9 s d W 1 u N T U 0 O C Z x d W 9 0 O y w m c X V v d D t D b 2 x 1 b W 4 1 N T Q 5 J n F 1 b 3 Q 7 L C Z x d W 9 0 O 0 N v b H V t b j U 1 N T A m c X V v d D s s J n F 1 b 3 Q 7 Q 2 9 s d W 1 u N T U 1 M S Z x d W 9 0 O y w m c X V v d D t D b 2 x 1 b W 4 1 N T U y J n F 1 b 3 Q 7 L C Z x d W 9 0 O 0 N v b H V t b j U 1 N T M m c X V v d D s s J n F 1 b 3 Q 7 Q 2 9 s d W 1 u N T U 1 N C Z x d W 9 0 O y w m c X V v d D t D b 2 x 1 b W 4 1 N T U 1 J n F 1 b 3 Q 7 L C Z x d W 9 0 O 0 N v b H V t b j U 1 N T Y m c X V v d D s s J n F 1 b 3 Q 7 Q 2 9 s d W 1 u N T U 1 N y Z x d W 9 0 O y w m c X V v d D t D b 2 x 1 b W 4 1 N T U 4 J n F 1 b 3 Q 7 L C Z x d W 9 0 O 0 N v b H V t b j U 1 N T k m c X V v d D s s J n F 1 b 3 Q 7 Q 2 9 s d W 1 u N T U 2 M C Z x d W 9 0 O y w m c X V v d D t D b 2 x 1 b W 4 1 N T Y x J n F 1 b 3 Q 7 L C Z x d W 9 0 O 0 N v b H V t b j U 1 N j I m c X V v d D s s J n F 1 b 3 Q 7 Q 2 9 s d W 1 u N T U 2 M y Z x d W 9 0 O y w m c X V v d D t D b 2 x 1 b W 4 1 N T Y 0 J n F 1 b 3 Q 7 L C Z x d W 9 0 O 0 N v b H V t b j U 1 N j U m c X V v d D s s J n F 1 b 3 Q 7 Q 2 9 s d W 1 u N T U 2 N i Z x d W 9 0 O y w m c X V v d D t D b 2 x 1 b W 4 1 N T Y 3 J n F 1 b 3 Q 7 L C Z x d W 9 0 O 0 N v b H V t b j U 1 N j g m c X V v d D s s J n F 1 b 3 Q 7 Q 2 9 s d W 1 u N T U 2 O S Z x d W 9 0 O y w m c X V v d D t D b 2 x 1 b W 4 1 N T c w J n F 1 b 3 Q 7 L C Z x d W 9 0 O 0 N v b H V t b j U 1 N z E m c X V v d D s s J n F 1 b 3 Q 7 Q 2 9 s d W 1 u N T U 3 M i Z x d W 9 0 O y w m c X V v d D t D b 2 x 1 b W 4 1 N T c z J n F 1 b 3 Q 7 L C Z x d W 9 0 O 0 N v b H V t b j U 1 N z Q m c X V v d D s s J n F 1 b 3 Q 7 Q 2 9 s d W 1 u N T U 3 N S Z x d W 9 0 O y w m c X V v d D t D b 2 x 1 b W 4 1 N T c 2 J n F 1 b 3 Q 7 L C Z x d W 9 0 O 0 N v b H V t b j U 1 N z c m c X V v d D s s J n F 1 b 3 Q 7 Q 2 9 s d W 1 u N T U 3 O C Z x d W 9 0 O y w m c X V v d D t D b 2 x 1 b W 4 1 N T c 5 J n F 1 b 3 Q 7 L C Z x d W 9 0 O 0 N v b H V t b j U 1 O D A m c X V v d D s s J n F 1 b 3 Q 7 Q 2 9 s d W 1 u N T U 4 M S Z x d W 9 0 O y w m c X V v d D t D b 2 x 1 b W 4 1 N T g y J n F 1 b 3 Q 7 L C Z x d W 9 0 O 0 N v b H V t b j U 1 O D M m c X V v d D s s J n F 1 b 3 Q 7 Q 2 9 s d W 1 u N T U 4 N C Z x d W 9 0 O y w m c X V v d D t D b 2 x 1 b W 4 1 N T g 1 J n F 1 b 3 Q 7 L C Z x d W 9 0 O 0 N v b H V t b j U 1 O D Y m c X V v d D s s J n F 1 b 3 Q 7 Q 2 9 s d W 1 u N T U 4 N y Z x d W 9 0 O y w m c X V v d D t D b 2 x 1 b W 4 1 N T g 4 J n F 1 b 3 Q 7 L C Z x d W 9 0 O 0 N v b H V t b j U 1 O D k m c X V v d D s s J n F 1 b 3 Q 7 Q 2 9 s d W 1 u N T U 5 M C Z x d W 9 0 O y w m c X V v d D t D b 2 x 1 b W 4 1 N T k x J n F 1 b 3 Q 7 L C Z x d W 9 0 O 0 N v b H V t b j U 1 O T I m c X V v d D s s J n F 1 b 3 Q 7 Q 2 9 s d W 1 u N T U 5 M y Z x d W 9 0 O y w m c X V v d D t D b 2 x 1 b W 4 1 N T k 0 J n F 1 b 3 Q 7 L C Z x d W 9 0 O 0 N v b H V t b j U 1 O T U m c X V v d D s s J n F 1 b 3 Q 7 Q 2 9 s d W 1 u N T U 5 N i Z x d W 9 0 O y w m c X V v d D t D b 2 x 1 b W 4 1 N T k 3 J n F 1 b 3 Q 7 L C Z x d W 9 0 O 0 N v b H V t b j U 1 O T g m c X V v d D s s J n F 1 b 3 Q 7 Q 2 9 s d W 1 u N T U 5 O S Z x d W 9 0 O y w m c X V v d D t D b 2 x 1 b W 4 1 N j A w J n F 1 b 3 Q 7 L C Z x d W 9 0 O 0 N v b H V t b j U 2 M D E m c X V v d D s s J n F 1 b 3 Q 7 Q 2 9 s d W 1 u N T Y w M i Z x d W 9 0 O y w m c X V v d D t D b 2 x 1 b W 4 1 N j A z J n F 1 b 3 Q 7 L C Z x d W 9 0 O 0 N v b H V t b j U 2 M D Q m c X V v d D s s J n F 1 b 3 Q 7 Q 2 9 s d W 1 u N T Y w N S Z x d W 9 0 O y w m c X V v d D t D b 2 x 1 b W 4 1 N j A 2 J n F 1 b 3 Q 7 L C Z x d W 9 0 O 0 N v b H V t b j U 2 M D c m c X V v d D s s J n F 1 b 3 Q 7 Q 2 9 s d W 1 u N T Y w O C Z x d W 9 0 O y w m c X V v d D t D b 2 x 1 b W 4 1 N j A 5 J n F 1 b 3 Q 7 L C Z x d W 9 0 O 0 N v b H V t b j U 2 M T A m c X V v d D s s J n F 1 b 3 Q 7 Q 2 9 s d W 1 u N T Y x M S Z x d W 9 0 O y w m c X V v d D t D b 2 x 1 b W 4 1 N j E y J n F 1 b 3 Q 7 L C Z x d W 9 0 O 0 N v b H V t b j U 2 M T M m c X V v d D s s J n F 1 b 3 Q 7 Q 2 9 s d W 1 u N T Y x N C Z x d W 9 0 O y w m c X V v d D t D b 2 x 1 b W 4 1 N j E 1 J n F 1 b 3 Q 7 L C Z x d W 9 0 O 0 N v b H V t b j U 2 M T Y m c X V v d D s s J n F 1 b 3 Q 7 Q 2 9 s d W 1 u N T Y x N y Z x d W 9 0 O y w m c X V v d D t D b 2 x 1 b W 4 1 N j E 4 J n F 1 b 3 Q 7 L C Z x d W 9 0 O 0 N v b H V t b j U 2 M T k m c X V v d D s s J n F 1 b 3 Q 7 Q 2 9 s d W 1 u N T Y y M C Z x d W 9 0 O y w m c X V v d D t D b 2 x 1 b W 4 1 N j I x J n F 1 b 3 Q 7 L C Z x d W 9 0 O 0 N v b H V t b j U 2 M j I m c X V v d D s s J n F 1 b 3 Q 7 Q 2 9 s d W 1 u N T Y y M y Z x d W 9 0 O y w m c X V v d D t D b 2 x 1 b W 4 1 N j I 0 J n F 1 b 3 Q 7 L C Z x d W 9 0 O 0 N v b H V t b j U 2 M j U m c X V v d D s s J n F 1 b 3 Q 7 Q 2 9 s d W 1 u N T Y y N i Z x d W 9 0 O y w m c X V v d D t D b 2 x 1 b W 4 1 N j I 3 J n F 1 b 3 Q 7 L C Z x d W 9 0 O 0 N v b H V t b j U 2 M j g m c X V v d D s s J n F 1 b 3 Q 7 Q 2 9 s d W 1 u N T Y y O S Z x d W 9 0 O y w m c X V v d D t D b 2 x 1 b W 4 1 N j M w J n F 1 b 3 Q 7 L C Z x d W 9 0 O 0 N v b H V t b j U 2 M z E m c X V v d D s s J n F 1 b 3 Q 7 Q 2 9 s d W 1 u N T Y z M i Z x d W 9 0 O y w m c X V v d D t D b 2 x 1 b W 4 1 N j M z J n F 1 b 3 Q 7 L C Z x d W 9 0 O 0 N v b H V t b j U 2 M z Q m c X V v d D s s J n F 1 b 3 Q 7 Q 2 9 s d W 1 u N T Y z N S Z x d W 9 0 O y w m c X V v d D t D b 2 x 1 b W 4 1 N j M 2 J n F 1 b 3 Q 7 L C Z x d W 9 0 O 0 N v b H V t b j U 2 M z c m c X V v d D s s J n F 1 b 3 Q 7 Q 2 9 s d W 1 u N T Y z O C Z x d W 9 0 O y w m c X V v d D t D b 2 x 1 b W 4 1 N j M 5 J n F 1 b 3 Q 7 L C Z x d W 9 0 O 0 N v b H V t b j U 2 N D A m c X V v d D s s J n F 1 b 3 Q 7 Q 2 9 s d W 1 u N T Y 0 M S Z x d W 9 0 O y w m c X V v d D t D b 2 x 1 b W 4 1 N j Q y J n F 1 b 3 Q 7 L C Z x d W 9 0 O 0 N v b H V t b j U 2 N D M m c X V v d D s s J n F 1 b 3 Q 7 Q 2 9 s d W 1 u N T Y 0 N C Z x d W 9 0 O y w m c X V v d D t D b 2 x 1 b W 4 1 N j Q 1 J n F 1 b 3 Q 7 L C Z x d W 9 0 O 0 N v b H V t b j U 2 N D Y m c X V v d D s s J n F 1 b 3 Q 7 Q 2 9 s d W 1 u N T Y 0 N y Z x d W 9 0 O y w m c X V v d D t D b 2 x 1 b W 4 1 N j Q 4 J n F 1 b 3 Q 7 L C Z x d W 9 0 O 0 N v b H V t b j U 2 N D k m c X V v d D s s J n F 1 b 3 Q 7 Q 2 9 s d W 1 u N T Y 1 M C Z x d W 9 0 O y w m c X V v d D t D b 2 x 1 b W 4 1 N j U x J n F 1 b 3 Q 7 L C Z x d W 9 0 O 0 N v b H V t b j U 2 N T I m c X V v d D s s J n F 1 b 3 Q 7 Q 2 9 s d W 1 u N T Y 1 M y Z x d W 9 0 O y w m c X V v d D t D b 2 x 1 b W 4 1 N j U 0 J n F 1 b 3 Q 7 L C Z x d W 9 0 O 0 N v b H V t b j U 2 N T U m c X V v d D s s J n F 1 b 3 Q 7 Q 2 9 s d W 1 u N T Y 1 N i Z x d W 9 0 O y w m c X V v d D t D b 2 x 1 b W 4 1 N j U 3 J n F 1 b 3 Q 7 L C Z x d W 9 0 O 0 N v b H V t b j U 2 N T g m c X V v d D s s J n F 1 b 3 Q 7 Q 2 9 s d W 1 u N T Y 1 O S Z x d W 9 0 O y w m c X V v d D t D b 2 x 1 b W 4 1 N j Y w J n F 1 b 3 Q 7 L C Z x d W 9 0 O 0 N v b H V t b j U 2 N j E m c X V v d D s s J n F 1 b 3 Q 7 Q 2 9 s d W 1 u N T Y 2 M i Z x d W 9 0 O y w m c X V v d D t D b 2 x 1 b W 4 1 N j Y z J n F 1 b 3 Q 7 L C Z x d W 9 0 O 0 N v b H V t b j U 2 N j Q m c X V v d D s s J n F 1 b 3 Q 7 Q 2 9 s d W 1 u N T Y 2 N S Z x d W 9 0 O y w m c X V v d D t D b 2 x 1 b W 4 1 N j Y 2 J n F 1 b 3 Q 7 L C Z x d W 9 0 O 0 N v b H V t b j U 2 N j c m c X V v d D s s J n F 1 b 3 Q 7 Q 2 9 s d W 1 u N T Y 2 O C Z x d W 9 0 O y w m c X V v d D t D b 2 x 1 b W 4 1 N j Y 5 J n F 1 b 3 Q 7 L C Z x d W 9 0 O 0 N v b H V t b j U 2 N z A m c X V v d D s s J n F 1 b 3 Q 7 Q 2 9 s d W 1 u N T Y 3 M S Z x d W 9 0 O y w m c X V v d D t D b 2 x 1 b W 4 1 N j c y J n F 1 b 3 Q 7 L C Z x d W 9 0 O 0 N v b H V t b j U 2 N z M m c X V v d D s s J n F 1 b 3 Q 7 Q 2 9 s d W 1 u N T Y 3 N C Z x d W 9 0 O y w m c X V v d D t D b 2 x 1 b W 4 1 N j c 1 J n F 1 b 3 Q 7 L C Z x d W 9 0 O 0 N v b H V t b j U 2 N z Y m c X V v d D s s J n F 1 b 3 Q 7 Q 2 9 s d W 1 u N T Y 3 N y Z x d W 9 0 O y w m c X V v d D t D b 2 x 1 b W 4 1 N j c 4 J n F 1 b 3 Q 7 L C Z x d W 9 0 O 0 N v b H V t b j U 2 N z k m c X V v d D s s J n F 1 b 3 Q 7 Q 2 9 s d W 1 u N T Y 4 M C Z x d W 9 0 O y w m c X V v d D t D b 2 x 1 b W 4 1 N j g x J n F 1 b 3 Q 7 L C Z x d W 9 0 O 0 N v b H V t b j U 2 O D I m c X V v d D s s J n F 1 b 3 Q 7 Q 2 9 s d W 1 u N T Y 4 M y Z x d W 9 0 O y w m c X V v d D t D b 2 x 1 b W 4 1 N j g 0 J n F 1 b 3 Q 7 L C Z x d W 9 0 O 0 N v b H V t b j U 2 O D U m c X V v d D s s J n F 1 b 3 Q 7 Q 2 9 s d W 1 u N T Y 4 N i Z x d W 9 0 O y w m c X V v d D t D b 2 x 1 b W 4 1 N j g 3 J n F 1 b 3 Q 7 L C Z x d W 9 0 O 0 N v b H V t b j U 2 O D g m c X V v d D s s J n F 1 b 3 Q 7 Q 2 9 s d W 1 u N T Y 4 O S Z x d W 9 0 O y w m c X V v d D t D b 2 x 1 b W 4 1 N j k w J n F 1 b 3 Q 7 L C Z x d W 9 0 O 0 N v b H V t b j U 2 O T E m c X V v d D s s J n F 1 b 3 Q 7 Q 2 9 s d W 1 u N T Y 5 M i Z x d W 9 0 O y w m c X V v d D t D b 2 x 1 b W 4 1 N j k z J n F 1 b 3 Q 7 L C Z x d W 9 0 O 0 N v b H V t b j U 2 O T Q m c X V v d D s s J n F 1 b 3 Q 7 Q 2 9 s d W 1 u N T Y 5 N S Z x d W 9 0 O y w m c X V v d D t D b 2 x 1 b W 4 1 N j k 2 J n F 1 b 3 Q 7 L C Z x d W 9 0 O 0 N v b H V t b j U 2 O T c m c X V v d D s s J n F 1 b 3 Q 7 Q 2 9 s d W 1 u N T Y 5 O C Z x d W 9 0 O y w m c X V v d D t D b 2 x 1 b W 4 1 N j k 5 J n F 1 b 3 Q 7 L C Z x d W 9 0 O 0 N v b H V t b j U 3 M D A m c X V v d D s s J n F 1 b 3 Q 7 Q 2 9 s d W 1 u N T c w M S Z x d W 9 0 O y w m c X V v d D t D b 2 x 1 b W 4 1 N z A y J n F 1 b 3 Q 7 L C Z x d W 9 0 O 0 N v b H V t b j U 3 M D M m c X V v d D s s J n F 1 b 3 Q 7 Q 2 9 s d W 1 u N T c w N C Z x d W 9 0 O y w m c X V v d D t D b 2 x 1 b W 4 1 N z A 1 J n F 1 b 3 Q 7 L C Z x d W 9 0 O 0 N v b H V t b j U 3 M D Y m c X V v d D s s J n F 1 b 3 Q 7 Q 2 9 s d W 1 u N T c w N y Z x d W 9 0 O y w m c X V v d D t D b 2 x 1 b W 4 1 N z A 4 J n F 1 b 3 Q 7 L C Z x d W 9 0 O 0 N v b H V t b j U 3 M D k m c X V v d D s s J n F 1 b 3 Q 7 Q 2 9 s d W 1 u N T c x M C Z x d W 9 0 O y w m c X V v d D t D b 2 x 1 b W 4 1 N z E x J n F 1 b 3 Q 7 L C Z x d W 9 0 O 0 N v b H V t b j U 3 M T I m c X V v d D s s J n F 1 b 3 Q 7 Q 2 9 s d W 1 u N T c x M y Z x d W 9 0 O y w m c X V v d D t D b 2 x 1 b W 4 1 N z E 0 J n F 1 b 3 Q 7 L C Z x d W 9 0 O 0 N v b H V t b j U 3 M T U m c X V v d D s s J n F 1 b 3 Q 7 Q 2 9 s d W 1 u N T c x N i Z x d W 9 0 O y w m c X V v d D t D b 2 x 1 b W 4 1 N z E 3 J n F 1 b 3 Q 7 L C Z x d W 9 0 O 0 N v b H V t b j U 3 M T g m c X V v d D s s J n F 1 b 3 Q 7 Q 2 9 s d W 1 u N T c x O S Z x d W 9 0 O y w m c X V v d D t D b 2 x 1 b W 4 1 N z I w J n F 1 b 3 Q 7 L C Z x d W 9 0 O 0 N v b H V t b j U 3 M j E m c X V v d D s s J n F 1 b 3 Q 7 Q 2 9 s d W 1 u N T c y M i Z x d W 9 0 O y w m c X V v d D t D b 2 x 1 b W 4 1 N z I z J n F 1 b 3 Q 7 L C Z x d W 9 0 O 0 N v b H V t b j U 3 M j Q m c X V v d D s s J n F 1 b 3 Q 7 Q 2 9 s d W 1 u N T c y N S Z x d W 9 0 O y w m c X V v d D t D b 2 x 1 b W 4 1 N z I 2 J n F 1 b 3 Q 7 L C Z x d W 9 0 O 0 N v b H V t b j U 3 M j c m c X V v d D s s J n F 1 b 3 Q 7 Q 2 9 s d W 1 u N T c y O C Z x d W 9 0 O y w m c X V v d D t D b 2 x 1 b W 4 1 N z I 5 J n F 1 b 3 Q 7 L C Z x d W 9 0 O 0 N v b H V t b j U 3 M z A m c X V v d D s s J n F 1 b 3 Q 7 Q 2 9 s d W 1 u N T c z M S Z x d W 9 0 O y w m c X V v d D t D b 2 x 1 b W 4 1 N z M y J n F 1 b 3 Q 7 L C Z x d W 9 0 O 0 N v b H V t b j U 3 M z M m c X V v d D s s J n F 1 b 3 Q 7 Q 2 9 s d W 1 u N T c z N C Z x d W 9 0 O y w m c X V v d D t D b 2 x 1 b W 4 1 N z M 1 J n F 1 b 3 Q 7 L C Z x d W 9 0 O 0 N v b H V t b j U 3 M z Y m c X V v d D s s J n F 1 b 3 Q 7 Q 2 9 s d W 1 u N T c z N y Z x d W 9 0 O y w m c X V v d D t D b 2 x 1 b W 4 1 N z M 4 J n F 1 b 3 Q 7 L C Z x d W 9 0 O 0 N v b H V t b j U 3 M z k m c X V v d D s s J n F 1 b 3 Q 7 Q 2 9 s d W 1 u N T c 0 M C Z x d W 9 0 O y w m c X V v d D t D b 2 x 1 b W 4 1 N z Q x J n F 1 b 3 Q 7 L C Z x d W 9 0 O 0 N v b H V t b j U 3 N D I m c X V v d D s s J n F 1 b 3 Q 7 Q 2 9 s d W 1 u N T c 0 M y Z x d W 9 0 O y w m c X V v d D t D b 2 x 1 b W 4 1 N z Q 0 J n F 1 b 3 Q 7 L C Z x d W 9 0 O 0 N v b H V t b j U 3 N D U m c X V v d D s s J n F 1 b 3 Q 7 Q 2 9 s d W 1 u N T c 0 N i Z x d W 9 0 O y w m c X V v d D t D b 2 x 1 b W 4 1 N z Q 3 J n F 1 b 3 Q 7 L C Z x d W 9 0 O 0 N v b H V t b j U 3 N D g m c X V v d D s s J n F 1 b 3 Q 7 Q 2 9 s d W 1 u N T c 0 O S Z x d W 9 0 O y w m c X V v d D t D b 2 x 1 b W 4 1 N z U w J n F 1 b 3 Q 7 L C Z x d W 9 0 O 0 N v b H V t b j U 3 N T E m c X V v d D s s J n F 1 b 3 Q 7 Q 2 9 s d W 1 u N T c 1 M i Z x d W 9 0 O y w m c X V v d D t D b 2 x 1 b W 4 1 N z U z J n F 1 b 3 Q 7 L C Z x d W 9 0 O 0 N v b H V t b j U 3 N T Q m c X V v d D s s J n F 1 b 3 Q 7 Q 2 9 s d W 1 u N T c 1 N S Z x d W 9 0 O y w m c X V v d D t D b 2 x 1 b W 4 1 N z U 2 J n F 1 b 3 Q 7 L C Z x d W 9 0 O 0 N v b H V t b j U 3 N T c m c X V v d D s s J n F 1 b 3 Q 7 Q 2 9 s d W 1 u N T c 1 O C Z x d W 9 0 O y w m c X V v d D t D b 2 x 1 b W 4 1 N z U 5 J n F 1 b 3 Q 7 L C Z x d W 9 0 O 0 N v b H V t b j U 3 N j A m c X V v d D s s J n F 1 b 3 Q 7 Q 2 9 s d W 1 u N T c 2 M S Z x d W 9 0 O y w m c X V v d D t D b 2 x 1 b W 4 1 N z Y y J n F 1 b 3 Q 7 L C Z x d W 9 0 O 0 N v b H V t b j U 3 N j M m c X V v d D s s J n F 1 b 3 Q 7 Q 2 9 s d W 1 u N T c 2 N C Z x d W 9 0 O y w m c X V v d D t D b 2 x 1 b W 4 1 N z Y 1 J n F 1 b 3 Q 7 L C Z x d W 9 0 O 0 N v b H V t b j U 3 N j Y m c X V v d D s s J n F 1 b 3 Q 7 Q 2 9 s d W 1 u N T c 2 N y Z x d W 9 0 O y w m c X V v d D t D b 2 x 1 b W 4 1 N z Y 4 J n F 1 b 3 Q 7 L C Z x d W 9 0 O 0 N v b H V t b j U 3 N j k m c X V v d D s s J n F 1 b 3 Q 7 Q 2 9 s d W 1 u N T c 3 M C Z x d W 9 0 O y w m c X V v d D t D b 2 x 1 b W 4 1 N z c x J n F 1 b 3 Q 7 L C Z x d W 9 0 O 0 N v b H V t b j U 3 N z I m c X V v d D s s J n F 1 b 3 Q 7 Q 2 9 s d W 1 u N T c 3 M y Z x d W 9 0 O y w m c X V v d D t D b 2 x 1 b W 4 1 N z c 0 J n F 1 b 3 Q 7 L C Z x d W 9 0 O 0 N v b H V t b j U 3 N z U m c X V v d D s s J n F 1 b 3 Q 7 Q 2 9 s d W 1 u N T c 3 N i Z x d W 9 0 O y w m c X V v d D t D b 2 x 1 b W 4 1 N z c 3 J n F 1 b 3 Q 7 L C Z x d W 9 0 O 0 N v b H V t b j U 3 N z g m c X V v d D s s J n F 1 b 3 Q 7 Q 2 9 s d W 1 u N T c 3 O S Z x d W 9 0 O y w m c X V v d D t D b 2 x 1 b W 4 1 N z g w J n F 1 b 3 Q 7 L C Z x d W 9 0 O 0 N v b H V t b j U 3 O D E m c X V v d D s s J n F 1 b 3 Q 7 Q 2 9 s d W 1 u N T c 4 M i Z x d W 9 0 O y w m c X V v d D t D b 2 x 1 b W 4 1 N z g z J n F 1 b 3 Q 7 L C Z x d W 9 0 O 0 N v b H V t b j U 3 O D Q m c X V v d D s s J n F 1 b 3 Q 7 Q 2 9 s d W 1 u N T c 4 N S Z x d W 9 0 O y w m c X V v d D t D b 2 x 1 b W 4 1 N z g 2 J n F 1 b 3 Q 7 L C Z x d W 9 0 O 0 N v b H V t b j U 3 O D c m c X V v d D s s J n F 1 b 3 Q 7 Q 2 9 s d W 1 u N T c 4 O C Z x d W 9 0 O y w m c X V v d D t D b 2 x 1 b W 4 1 N z g 5 J n F 1 b 3 Q 7 L C Z x d W 9 0 O 0 N v b H V t b j U 3 O T A m c X V v d D s s J n F 1 b 3 Q 7 Q 2 9 s d W 1 u N T c 5 M S Z x d W 9 0 O y w m c X V v d D t D b 2 x 1 b W 4 1 N z k y J n F 1 b 3 Q 7 L C Z x d W 9 0 O 0 N v b H V t b j U 3 O T M m c X V v d D s s J n F 1 b 3 Q 7 Q 2 9 s d W 1 u N T c 5 N C Z x d W 9 0 O y w m c X V v d D t D b 2 x 1 b W 4 1 N z k 1 J n F 1 b 3 Q 7 L C Z x d W 9 0 O 0 N v b H V t b j U 3 O T Y m c X V v d D s s J n F 1 b 3 Q 7 Q 2 9 s d W 1 u N T c 5 N y Z x d W 9 0 O y w m c X V v d D t D b 2 x 1 b W 4 1 N z k 4 J n F 1 b 3 Q 7 L C Z x d W 9 0 O 0 N v b H V t b j U 3 O T k m c X V v d D s s J n F 1 b 3 Q 7 Q 2 9 s d W 1 u N T g w M C Z x d W 9 0 O y w m c X V v d D t D b 2 x 1 b W 4 1 O D A x J n F 1 b 3 Q 7 L C Z x d W 9 0 O 0 N v b H V t b j U 4 M D I m c X V v d D s s J n F 1 b 3 Q 7 Q 2 9 s d W 1 u N T g w M y Z x d W 9 0 O y w m c X V v d D t D b 2 x 1 b W 4 1 O D A 0 J n F 1 b 3 Q 7 L C Z x d W 9 0 O 0 N v b H V t b j U 4 M D U m c X V v d D s s J n F 1 b 3 Q 7 Q 2 9 s d W 1 u N T g w N i Z x d W 9 0 O y w m c X V v d D t D b 2 x 1 b W 4 1 O D A 3 J n F 1 b 3 Q 7 L C Z x d W 9 0 O 0 N v b H V t b j U 4 M D g m c X V v d D s s J n F 1 b 3 Q 7 Q 2 9 s d W 1 u N T g w O S Z x d W 9 0 O y w m c X V v d D t D b 2 x 1 b W 4 1 O D E w J n F 1 b 3 Q 7 L C Z x d W 9 0 O 0 N v b H V t b j U 4 M T E m c X V v d D s s J n F 1 b 3 Q 7 Q 2 9 s d W 1 u N T g x M i Z x d W 9 0 O y w m c X V v d D t D b 2 x 1 b W 4 1 O D E z J n F 1 b 3 Q 7 L C Z x d W 9 0 O 0 N v b H V t b j U 4 M T Q m c X V v d D s s J n F 1 b 3 Q 7 Q 2 9 s d W 1 u N T g x N S Z x d W 9 0 O y w m c X V v d D t D b 2 x 1 b W 4 1 O D E 2 J n F 1 b 3 Q 7 L C Z x d W 9 0 O 0 N v b H V t b j U 4 M T c m c X V v d D s s J n F 1 b 3 Q 7 Q 2 9 s d W 1 u N T g x O C Z x d W 9 0 O y w m c X V v d D t D b 2 x 1 b W 4 1 O D E 5 J n F 1 b 3 Q 7 L C Z x d W 9 0 O 0 N v b H V t b j U 4 M j A m c X V v d D s s J n F 1 b 3 Q 7 Q 2 9 s d W 1 u N T g y M S Z x d W 9 0 O y w m c X V v d D t D b 2 x 1 b W 4 1 O D I y J n F 1 b 3 Q 7 L C Z x d W 9 0 O 0 N v b H V t b j U 4 M j M m c X V v d D s s J n F 1 b 3 Q 7 Q 2 9 s d W 1 u N T g y N C Z x d W 9 0 O y w m c X V v d D t D b 2 x 1 b W 4 1 O D I 1 J n F 1 b 3 Q 7 L C Z x d W 9 0 O 0 N v b H V t b j U 4 M j Y m c X V v d D s s J n F 1 b 3 Q 7 Q 2 9 s d W 1 u N T g y N y Z x d W 9 0 O y w m c X V v d D t D b 2 x 1 b W 4 1 O D I 4 J n F 1 b 3 Q 7 L C Z x d W 9 0 O 0 N v b H V t b j U 4 M j k m c X V v d D s s J n F 1 b 3 Q 7 Q 2 9 s d W 1 u N T g z M C Z x d W 9 0 O y w m c X V v d D t D b 2 x 1 b W 4 1 O D M x J n F 1 b 3 Q 7 L C Z x d W 9 0 O 0 N v b H V t b j U 4 M z I m c X V v d D s s J n F 1 b 3 Q 7 Q 2 9 s d W 1 u N T g z M y Z x d W 9 0 O y w m c X V v d D t D b 2 x 1 b W 4 1 O D M 0 J n F 1 b 3 Q 7 L C Z x d W 9 0 O 0 N v b H V t b j U 4 M z U m c X V v d D s s J n F 1 b 3 Q 7 Q 2 9 s d W 1 u N T g z N i Z x d W 9 0 O y w m c X V v d D t D b 2 x 1 b W 4 1 O D M 3 J n F 1 b 3 Q 7 L C Z x d W 9 0 O 0 N v b H V t b j U 4 M z g m c X V v d D s s J n F 1 b 3 Q 7 Q 2 9 s d W 1 u N T g z O S Z x d W 9 0 O y w m c X V v d D t D b 2 x 1 b W 4 1 O D Q w J n F 1 b 3 Q 7 L C Z x d W 9 0 O 0 N v b H V t b j U 4 N D E m c X V v d D s s J n F 1 b 3 Q 7 Q 2 9 s d W 1 u N T g 0 M i Z x d W 9 0 O y w m c X V v d D t D b 2 x 1 b W 4 1 O D Q z J n F 1 b 3 Q 7 L C Z x d W 9 0 O 0 N v b H V t b j U 4 N D Q m c X V v d D s s J n F 1 b 3 Q 7 Q 2 9 s d W 1 u N T g 0 N S Z x d W 9 0 O y w m c X V v d D t D b 2 x 1 b W 4 1 O D Q 2 J n F 1 b 3 Q 7 L C Z x d W 9 0 O 0 N v b H V t b j U 4 N D c m c X V v d D s s J n F 1 b 3 Q 7 Q 2 9 s d W 1 u N T g 0 O C Z x d W 9 0 O y w m c X V v d D t D b 2 x 1 b W 4 1 O D Q 5 J n F 1 b 3 Q 7 L C Z x d W 9 0 O 0 N v b H V t b j U 4 N T A m c X V v d D s s J n F 1 b 3 Q 7 Q 2 9 s d W 1 u N T g 1 M S Z x d W 9 0 O y w m c X V v d D t D b 2 x 1 b W 4 1 O D U y J n F 1 b 3 Q 7 L C Z x d W 9 0 O 0 N v b H V t b j U 4 N T M m c X V v d D s s J n F 1 b 3 Q 7 Q 2 9 s d W 1 u N T g 1 N C Z x d W 9 0 O y w m c X V v d D t D b 2 x 1 b W 4 1 O D U 1 J n F 1 b 3 Q 7 L C Z x d W 9 0 O 0 N v b H V t b j U 4 N T Y m c X V v d D s s J n F 1 b 3 Q 7 Q 2 9 s d W 1 u N T g 1 N y Z x d W 9 0 O y w m c X V v d D t D b 2 x 1 b W 4 1 O D U 4 J n F 1 b 3 Q 7 L C Z x d W 9 0 O 0 N v b H V t b j U 4 N T k m c X V v d D s s J n F 1 b 3 Q 7 Q 2 9 s d W 1 u N T g 2 M C Z x d W 9 0 O y w m c X V v d D t D b 2 x 1 b W 4 1 O D Y x J n F 1 b 3 Q 7 L C Z x d W 9 0 O 0 N v b H V t b j U 4 N j I m c X V v d D s s J n F 1 b 3 Q 7 Q 2 9 s d W 1 u N T g 2 M y Z x d W 9 0 O y w m c X V v d D t D b 2 x 1 b W 4 1 O D Y 0 J n F 1 b 3 Q 7 L C Z x d W 9 0 O 0 N v b H V t b j U 4 N j U m c X V v d D s s J n F 1 b 3 Q 7 Q 2 9 s d W 1 u N T g 2 N i Z x d W 9 0 O y w m c X V v d D t D b 2 x 1 b W 4 1 O D Y 3 J n F 1 b 3 Q 7 L C Z x d W 9 0 O 0 N v b H V t b j U 4 N j g m c X V v d D s s J n F 1 b 3 Q 7 Q 2 9 s d W 1 u N T g 2 O S Z x d W 9 0 O y w m c X V v d D t D b 2 x 1 b W 4 1 O D c w J n F 1 b 3 Q 7 L C Z x d W 9 0 O 0 N v b H V t b j U 4 N z E m c X V v d D s s J n F 1 b 3 Q 7 Q 2 9 s d W 1 u N T g 3 M i Z x d W 9 0 O y w m c X V v d D t D b 2 x 1 b W 4 1 O D c z J n F 1 b 3 Q 7 L C Z x d W 9 0 O 0 N v b H V t b j U 4 N z Q m c X V v d D s s J n F 1 b 3 Q 7 Q 2 9 s d W 1 u N T g 3 N S Z x d W 9 0 O y w m c X V v d D t D b 2 x 1 b W 4 1 O D c 2 J n F 1 b 3 Q 7 L C Z x d W 9 0 O 0 N v b H V t b j U 4 N z c m c X V v d D s s J n F 1 b 3 Q 7 Q 2 9 s d W 1 u N T g 3 O C Z x d W 9 0 O y w m c X V v d D t D b 2 x 1 b W 4 1 O D c 5 J n F 1 b 3 Q 7 L C Z x d W 9 0 O 0 N v b H V t b j U 4 O D A m c X V v d D s s J n F 1 b 3 Q 7 Q 2 9 s d W 1 u N T g 4 M S Z x d W 9 0 O y w m c X V v d D t D b 2 x 1 b W 4 1 O D g y J n F 1 b 3 Q 7 L C Z x d W 9 0 O 0 N v b H V t b j U 4 O D M m c X V v d D s s J n F 1 b 3 Q 7 Q 2 9 s d W 1 u N T g 4 N C Z x d W 9 0 O y w m c X V v d D t D b 2 x 1 b W 4 1 O D g 1 J n F 1 b 3 Q 7 L C Z x d W 9 0 O 0 N v b H V t b j U 4 O D Y m c X V v d D s s J n F 1 b 3 Q 7 Q 2 9 s d W 1 u N T g 4 N y Z x d W 9 0 O y w m c X V v d D t D b 2 x 1 b W 4 1 O D g 4 J n F 1 b 3 Q 7 L C Z x d W 9 0 O 0 N v b H V t b j U 4 O D k m c X V v d D s s J n F 1 b 3 Q 7 Q 2 9 s d W 1 u N T g 5 M C Z x d W 9 0 O y w m c X V v d D t D b 2 x 1 b W 4 1 O D k x J n F 1 b 3 Q 7 L C Z x d W 9 0 O 0 N v b H V t b j U 4 O T I m c X V v d D s s J n F 1 b 3 Q 7 Q 2 9 s d W 1 u N T g 5 M y Z x d W 9 0 O y w m c X V v d D t D b 2 x 1 b W 4 1 O D k 0 J n F 1 b 3 Q 7 L C Z x d W 9 0 O 0 N v b H V t b j U 4 O T U m c X V v d D s s J n F 1 b 3 Q 7 Q 2 9 s d W 1 u N T g 5 N i Z x d W 9 0 O y w m c X V v d D t D b 2 x 1 b W 4 1 O D k 3 J n F 1 b 3 Q 7 L C Z x d W 9 0 O 0 N v b H V t b j U 4 O T g m c X V v d D s s J n F 1 b 3 Q 7 Q 2 9 s d W 1 u N T g 5 O S Z x d W 9 0 O y w m c X V v d D t D b 2 x 1 b W 4 1 O T A w J n F 1 b 3 Q 7 L C Z x d W 9 0 O 0 N v b H V t b j U 5 M D E m c X V v d D s s J n F 1 b 3 Q 7 Q 2 9 s d W 1 u N T k w M i Z x d W 9 0 O y w m c X V v d D t D b 2 x 1 b W 4 1 O T A z J n F 1 b 3 Q 7 L C Z x d W 9 0 O 0 N v b H V t b j U 5 M D Q m c X V v d D s s J n F 1 b 3 Q 7 Q 2 9 s d W 1 u N T k w N S Z x d W 9 0 O y w m c X V v d D t D b 2 x 1 b W 4 1 O T A 2 J n F 1 b 3 Q 7 L C Z x d W 9 0 O 0 N v b H V t b j U 5 M D c m c X V v d D s s J n F 1 b 3 Q 7 Q 2 9 s d W 1 u N T k w O C Z x d W 9 0 O y w m c X V v d D t D b 2 x 1 b W 4 1 O T A 5 J n F 1 b 3 Q 7 L C Z x d W 9 0 O 0 N v b H V t b j U 5 M T A m c X V v d D s s J n F 1 b 3 Q 7 Q 2 9 s d W 1 u N T k x M S Z x d W 9 0 O y w m c X V v d D t D b 2 x 1 b W 4 1 O T E y J n F 1 b 3 Q 7 L C Z x d W 9 0 O 0 N v b H V t b j U 5 M T M m c X V v d D s s J n F 1 b 3 Q 7 Q 2 9 s d W 1 u N T k x N C Z x d W 9 0 O y w m c X V v d D t D b 2 x 1 b W 4 1 O T E 1 J n F 1 b 3 Q 7 L C Z x d W 9 0 O 0 N v b H V t b j U 5 M T Y m c X V v d D s s J n F 1 b 3 Q 7 Q 2 9 s d W 1 u N T k x N y Z x d W 9 0 O y w m c X V v d D t D b 2 x 1 b W 4 1 O T E 4 J n F 1 b 3 Q 7 L C Z x d W 9 0 O 0 N v b H V t b j U 5 M T k m c X V v d D s s J n F 1 b 3 Q 7 Q 2 9 s d W 1 u N T k y M C Z x d W 9 0 O y w m c X V v d D t D b 2 x 1 b W 4 1 O T I x J n F 1 b 3 Q 7 L C Z x d W 9 0 O 0 N v b H V t b j U 5 M j I m c X V v d D s s J n F 1 b 3 Q 7 Q 2 9 s d W 1 u N T k y M y Z x d W 9 0 O y w m c X V v d D t D b 2 x 1 b W 4 1 O T I 0 J n F 1 b 3 Q 7 L C Z x d W 9 0 O 0 N v b H V t b j U 5 M j U m c X V v d D s s J n F 1 b 3 Q 7 Q 2 9 s d W 1 u N T k y N i Z x d W 9 0 O y w m c X V v d D t D b 2 x 1 b W 4 1 O T I 3 J n F 1 b 3 Q 7 L C Z x d W 9 0 O 0 N v b H V t b j U 5 M j g m c X V v d D s s J n F 1 b 3 Q 7 Q 2 9 s d W 1 u N T k y O S Z x d W 9 0 O y w m c X V v d D t D b 2 x 1 b W 4 1 O T M w J n F 1 b 3 Q 7 L C Z x d W 9 0 O 0 N v b H V t b j U 5 M z E m c X V v d D s s J n F 1 b 3 Q 7 Q 2 9 s d W 1 u N T k z M i Z x d W 9 0 O y w m c X V v d D t D b 2 x 1 b W 4 1 O T M z J n F 1 b 3 Q 7 L C Z x d W 9 0 O 0 N v b H V t b j U 5 M z Q m c X V v d D s s J n F 1 b 3 Q 7 Q 2 9 s d W 1 u N T k z N S Z x d W 9 0 O y w m c X V v d D t D b 2 x 1 b W 4 1 O T M 2 J n F 1 b 3 Q 7 L C Z x d W 9 0 O 0 N v b H V t b j U 5 M z c m c X V v d D s s J n F 1 b 3 Q 7 Q 2 9 s d W 1 u N T k z O C Z x d W 9 0 O y w m c X V v d D t D b 2 x 1 b W 4 1 O T M 5 J n F 1 b 3 Q 7 L C Z x d W 9 0 O 0 N v b H V t b j U 5 N D A m c X V v d D s s J n F 1 b 3 Q 7 Q 2 9 s d W 1 u N T k 0 M S Z x d W 9 0 O y w m c X V v d D t D b 2 x 1 b W 4 1 O T Q y J n F 1 b 3 Q 7 L C Z x d W 9 0 O 0 N v b H V t b j U 5 N D M m c X V v d D s s J n F 1 b 3 Q 7 Q 2 9 s d W 1 u N T k 0 N C Z x d W 9 0 O y w m c X V v d D t D b 2 x 1 b W 4 1 O T Q 1 J n F 1 b 3 Q 7 L C Z x d W 9 0 O 0 N v b H V t b j U 5 N D Y m c X V v d D s s J n F 1 b 3 Q 7 Q 2 9 s d W 1 u N T k 0 N y Z x d W 9 0 O y w m c X V v d D t D b 2 x 1 b W 4 1 O T Q 4 J n F 1 b 3 Q 7 L C Z x d W 9 0 O 0 N v b H V t b j U 5 N D k m c X V v d D s s J n F 1 b 3 Q 7 Q 2 9 s d W 1 u N T k 1 M C Z x d W 9 0 O y w m c X V v d D t D b 2 x 1 b W 4 1 O T U x J n F 1 b 3 Q 7 L C Z x d W 9 0 O 0 N v b H V t b j U 5 N T I m c X V v d D s s J n F 1 b 3 Q 7 Q 2 9 s d W 1 u N T k 1 M y Z x d W 9 0 O y w m c X V v d D t D b 2 x 1 b W 4 1 O T U 0 J n F 1 b 3 Q 7 L C Z x d W 9 0 O 0 N v b H V t b j U 5 N T U m c X V v d D s s J n F 1 b 3 Q 7 Q 2 9 s d W 1 u N T k 1 N i Z x d W 9 0 O y w m c X V v d D t D b 2 x 1 b W 4 1 O T U 3 J n F 1 b 3 Q 7 L C Z x d W 9 0 O 0 N v b H V t b j U 5 N T g m c X V v d D s s J n F 1 b 3 Q 7 Q 2 9 s d W 1 u N T k 1 O S Z x d W 9 0 O y w m c X V v d D t D b 2 x 1 b W 4 1 O T Y w J n F 1 b 3 Q 7 L C Z x d W 9 0 O 0 N v b H V t b j U 5 N j E m c X V v d D s s J n F 1 b 3 Q 7 Q 2 9 s d W 1 u N T k 2 M i Z x d W 9 0 O y w m c X V v d D t D b 2 x 1 b W 4 1 O T Y z J n F 1 b 3 Q 7 L C Z x d W 9 0 O 0 N v b H V t b j U 5 N j Q m c X V v d D s s J n F 1 b 3 Q 7 Q 2 9 s d W 1 u N T k 2 N S Z x d W 9 0 O y w m c X V v d D t D b 2 x 1 b W 4 1 O T Y 2 J n F 1 b 3 Q 7 L C Z x d W 9 0 O 0 N v b H V t b j U 5 N j c m c X V v d D s s J n F 1 b 3 Q 7 Q 2 9 s d W 1 u N T k 2 O C Z x d W 9 0 O y w m c X V v d D t D b 2 x 1 b W 4 1 O T Y 5 J n F 1 b 3 Q 7 L C Z x d W 9 0 O 0 N v b H V t b j U 5 N z A m c X V v d D s s J n F 1 b 3 Q 7 Q 2 9 s d W 1 u N T k 3 M S Z x d W 9 0 O y w m c X V v d D t D b 2 x 1 b W 4 1 O T c y J n F 1 b 3 Q 7 L C Z x d W 9 0 O 0 N v b H V t b j U 5 N z M m c X V v d D s s J n F 1 b 3 Q 7 Q 2 9 s d W 1 u N T k 3 N C Z x d W 9 0 O y w m c X V v d D t D b 2 x 1 b W 4 1 O T c 1 J n F 1 b 3 Q 7 L C Z x d W 9 0 O 0 N v b H V t b j U 5 N z Y m c X V v d D s s J n F 1 b 3 Q 7 Q 2 9 s d W 1 u N T k 3 N y Z x d W 9 0 O y w m c X V v d D t D b 2 x 1 b W 4 1 O T c 4 J n F 1 b 3 Q 7 L C Z x d W 9 0 O 0 N v b H V t b j U 5 N z k m c X V v d D s s J n F 1 b 3 Q 7 Q 2 9 s d W 1 u N T k 4 M C Z x d W 9 0 O y w m c X V v d D t D b 2 x 1 b W 4 1 O T g x J n F 1 b 3 Q 7 L C Z x d W 9 0 O 0 N v b H V t b j U 5 O D I m c X V v d D s s J n F 1 b 3 Q 7 Q 2 9 s d W 1 u N T k 4 M y Z x d W 9 0 O y w m c X V v d D t D b 2 x 1 b W 4 1 O T g 0 J n F 1 b 3 Q 7 L C Z x d W 9 0 O 0 N v b H V t b j U 5 O D U m c X V v d D s s J n F 1 b 3 Q 7 Q 2 9 s d W 1 u N T k 4 N i Z x d W 9 0 O y w m c X V v d D t D b 2 x 1 b W 4 1 O T g 3 J n F 1 b 3 Q 7 L C Z x d W 9 0 O 0 N v b H V t b j U 5 O D g m c X V v d D s s J n F 1 b 3 Q 7 Q 2 9 s d W 1 u N T k 4 O S Z x d W 9 0 O y w m c X V v d D t D b 2 x 1 b W 4 1 O T k w J n F 1 b 3 Q 7 L C Z x d W 9 0 O 0 N v b H V t b j U 5 O T E m c X V v d D s s J n F 1 b 3 Q 7 Q 2 9 s d W 1 u N T k 5 M i Z x d W 9 0 O y w m c X V v d D t D b 2 x 1 b W 4 1 O T k z J n F 1 b 3 Q 7 L C Z x d W 9 0 O 0 N v b H V t b j U 5 O T Q m c X V v d D s s J n F 1 b 3 Q 7 Q 2 9 s d W 1 u N T k 5 N S Z x d W 9 0 O y w m c X V v d D t D b 2 x 1 b W 4 1 O T k 2 J n F 1 b 3 Q 7 L C Z x d W 9 0 O 0 N v b H V t b j U 5 O T c m c X V v d D s s J n F 1 b 3 Q 7 Q 2 9 s d W 1 u N T k 5 O C Z x d W 9 0 O y w m c X V v d D t D b 2 x 1 b W 4 1 O T k 5 J n F 1 b 3 Q 7 L C Z x d W 9 0 O 0 N v b H V t b j Y w M D A m c X V v d D s s J n F 1 b 3 Q 7 Q 2 9 s d W 1 u N j A w M S Z x d W 9 0 O y w m c X V v d D t D b 2 x 1 b W 4 2 M D A y J n F 1 b 3 Q 7 L C Z x d W 9 0 O 0 N v b H V t b j Y w M D M m c X V v d D s s J n F 1 b 3 Q 7 Q 2 9 s d W 1 u N j A w N C Z x d W 9 0 O y w m c X V v d D t D b 2 x 1 b W 4 2 M D A 1 J n F 1 b 3 Q 7 L C Z x d W 9 0 O 0 N v b H V t b j Y w M D Y m c X V v d D s s J n F 1 b 3 Q 7 Q 2 9 s d W 1 u N j A w N y Z x d W 9 0 O y w m c X V v d D t D b 2 x 1 b W 4 2 M D A 4 J n F 1 b 3 Q 7 L C Z x d W 9 0 O 0 N v b H V t b j Y w M D k m c X V v d D s s J n F 1 b 3 Q 7 Q 2 9 s d W 1 u N j A x M C Z x d W 9 0 O y w m c X V v d D t D b 2 x 1 b W 4 2 M D E x J n F 1 b 3 Q 7 L C Z x d W 9 0 O 0 N v b H V t b j Y w M T I m c X V v d D s s J n F 1 b 3 Q 7 Q 2 9 s d W 1 u N j A x M y Z x d W 9 0 O y w m c X V v d D t D b 2 x 1 b W 4 2 M D E 0 J n F 1 b 3 Q 7 L C Z x d W 9 0 O 0 N v b H V t b j Y w M T U m c X V v d D s s J n F 1 b 3 Q 7 Q 2 9 s d W 1 u N j A x N i Z x d W 9 0 O y w m c X V v d D t D b 2 x 1 b W 4 2 M D E 3 J n F 1 b 3 Q 7 L C Z x d W 9 0 O 0 N v b H V t b j Y w M T g m c X V v d D s s J n F 1 b 3 Q 7 Q 2 9 s d W 1 u N j A x O S Z x d W 9 0 O y w m c X V v d D t D b 2 x 1 b W 4 2 M D I w J n F 1 b 3 Q 7 L C Z x d W 9 0 O 0 N v b H V t b j Y w M j E m c X V v d D s s J n F 1 b 3 Q 7 Q 2 9 s d W 1 u N j A y M i Z x d W 9 0 O y w m c X V v d D t D b 2 x 1 b W 4 2 M D I z J n F 1 b 3 Q 7 L C Z x d W 9 0 O 0 N v b H V t b j Y w M j Q m c X V v d D s s J n F 1 b 3 Q 7 Q 2 9 s d W 1 u N j A y N S Z x d W 9 0 O y w m c X V v d D t D b 2 x 1 b W 4 2 M D I 2 J n F 1 b 3 Q 7 L C Z x d W 9 0 O 0 N v b H V t b j Y w M j c m c X V v d D s s J n F 1 b 3 Q 7 Q 2 9 s d W 1 u N j A y O C Z x d W 9 0 O y w m c X V v d D t D b 2 x 1 b W 4 2 M D I 5 J n F 1 b 3 Q 7 L C Z x d W 9 0 O 0 N v b H V t b j Y w M z A m c X V v d D s s J n F 1 b 3 Q 7 Q 2 9 s d W 1 u N j A z M S Z x d W 9 0 O y w m c X V v d D t D b 2 x 1 b W 4 2 M D M y J n F 1 b 3 Q 7 L C Z x d W 9 0 O 0 N v b H V t b j Y w M z M m c X V v d D s s J n F 1 b 3 Q 7 Q 2 9 s d W 1 u N j A z N C Z x d W 9 0 O y w m c X V v d D t D b 2 x 1 b W 4 2 M D M 1 J n F 1 b 3 Q 7 L C Z x d W 9 0 O 0 N v b H V t b j Y w M z Y m c X V v d D s s J n F 1 b 3 Q 7 Q 2 9 s d W 1 u N j A z N y Z x d W 9 0 O y w m c X V v d D t D b 2 x 1 b W 4 2 M D M 4 J n F 1 b 3 Q 7 L C Z x d W 9 0 O 0 N v b H V t b j Y w M z k m c X V v d D s s J n F 1 b 3 Q 7 Q 2 9 s d W 1 u N j A 0 M C Z x d W 9 0 O y w m c X V v d D t D b 2 x 1 b W 4 2 M D Q x J n F 1 b 3 Q 7 L C Z x d W 9 0 O 0 N v b H V t b j Y w N D I m c X V v d D s s J n F 1 b 3 Q 7 Q 2 9 s d W 1 u N j A 0 M y Z x d W 9 0 O y w m c X V v d D t D b 2 x 1 b W 4 2 M D Q 0 J n F 1 b 3 Q 7 L C Z x d W 9 0 O 0 N v b H V t b j Y w N D U m c X V v d D s s J n F 1 b 3 Q 7 Q 2 9 s d W 1 u N j A 0 N i Z x d W 9 0 O y w m c X V v d D t D b 2 x 1 b W 4 2 M D Q 3 J n F 1 b 3 Q 7 L C Z x d W 9 0 O 0 N v b H V t b j Y w N D g m c X V v d D s s J n F 1 b 3 Q 7 Q 2 9 s d W 1 u N j A 0 O S Z x d W 9 0 O y w m c X V v d D t D b 2 x 1 b W 4 2 M D U w J n F 1 b 3 Q 7 L C Z x d W 9 0 O 0 N v b H V t b j Y w N T E m c X V v d D s s J n F 1 b 3 Q 7 Q 2 9 s d W 1 u N j A 1 M i Z x d W 9 0 O y w m c X V v d D t D b 2 x 1 b W 4 2 M D U z J n F 1 b 3 Q 7 L C Z x d W 9 0 O 0 N v b H V t b j Y w N T Q m c X V v d D s s J n F 1 b 3 Q 7 Q 2 9 s d W 1 u N j A 1 N S Z x d W 9 0 O y w m c X V v d D t D b 2 x 1 b W 4 2 M D U 2 J n F 1 b 3 Q 7 L C Z x d W 9 0 O 0 N v b H V t b j Y w N T c m c X V v d D s s J n F 1 b 3 Q 7 Q 2 9 s d W 1 u N j A 1 O C Z x d W 9 0 O y w m c X V v d D t D b 2 x 1 b W 4 2 M D U 5 J n F 1 b 3 Q 7 L C Z x d W 9 0 O 0 N v b H V t b j Y w N j A m c X V v d D s s J n F 1 b 3 Q 7 Q 2 9 s d W 1 u N j A 2 M S Z x d W 9 0 O y w m c X V v d D t D b 2 x 1 b W 4 2 M D Y y J n F 1 b 3 Q 7 L C Z x d W 9 0 O 0 N v b H V t b j Y w N j M m c X V v d D s s J n F 1 b 3 Q 7 Q 2 9 s d W 1 u N j A 2 N C Z x d W 9 0 O y w m c X V v d D t D b 2 x 1 b W 4 2 M D Y 1 J n F 1 b 3 Q 7 L C Z x d W 9 0 O 0 N v b H V t b j Y w N j Y m c X V v d D s s J n F 1 b 3 Q 7 Q 2 9 s d W 1 u N j A 2 N y Z x d W 9 0 O y w m c X V v d D t D b 2 x 1 b W 4 2 M D Y 4 J n F 1 b 3 Q 7 L C Z x d W 9 0 O 0 N v b H V t b j Y w N j k m c X V v d D s s J n F 1 b 3 Q 7 Q 2 9 s d W 1 u N j A 3 M C Z x d W 9 0 O y w m c X V v d D t D b 2 x 1 b W 4 2 M D c x J n F 1 b 3 Q 7 L C Z x d W 9 0 O 0 N v b H V t b j Y w N z I m c X V v d D s s J n F 1 b 3 Q 7 Q 2 9 s d W 1 u N j A 3 M y Z x d W 9 0 O y w m c X V v d D t D b 2 x 1 b W 4 2 M D c 0 J n F 1 b 3 Q 7 L C Z x d W 9 0 O 0 N v b H V t b j Y w N z U m c X V v d D s s J n F 1 b 3 Q 7 Q 2 9 s d W 1 u N j A 3 N i Z x d W 9 0 O y w m c X V v d D t D b 2 x 1 b W 4 2 M D c 3 J n F 1 b 3 Q 7 L C Z x d W 9 0 O 0 N v b H V t b j Y w N z g m c X V v d D s s J n F 1 b 3 Q 7 Q 2 9 s d W 1 u N j A 3 O S Z x d W 9 0 O y w m c X V v d D t D b 2 x 1 b W 4 2 M D g w J n F 1 b 3 Q 7 L C Z x d W 9 0 O 0 N v b H V t b j Y w O D E m c X V v d D s s J n F 1 b 3 Q 7 Q 2 9 s d W 1 u N j A 4 M i Z x d W 9 0 O y w m c X V v d D t D b 2 x 1 b W 4 2 M D g z J n F 1 b 3 Q 7 L C Z x d W 9 0 O 0 N v b H V t b j Y w O D Q m c X V v d D s s J n F 1 b 3 Q 7 Q 2 9 s d W 1 u N j A 4 N S Z x d W 9 0 O y w m c X V v d D t D b 2 x 1 b W 4 2 M D g 2 J n F 1 b 3 Q 7 L C Z x d W 9 0 O 0 N v b H V t b j Y w O D c m c X V v d D s s J n F 1 b 3 Q 7 Q 2 9 s d W 1 u N j A 4 O C Z x d W 9 0 O y w m c X V v d D t D b 2 x 1 b W 4 2 M D g 5 J n F 1 b 3 Q 7 L C Z x d W 9 0 O 0 N v b H V t b j Y w O T A m c X V v d D s s J n F 1 b 3 Q 7 Q 2 9 s d W 1 u N j A 5 M S Z x d W 9 0 O y w m c X V v d D t D b 2 x 1 b W 4 2 M D k y J n F 1 b 3 Q 7 L C Z x d W 9 0 O 0 N v b H V t b j Y w O T M m c X V v d D s s J n F 1 b 3 Q 7 Q 2 9 s d W 1 u N j A 5 N C Z x d W 9 0 O y w m c X V v d D t D b 2 x 1 b W 4 2 M D k 1 J n F 1 b 3 Q 7 L C Z x d W 9 0 O 0 N v b H V t b j Y w O T Y m c X V v d D s s J n F 1 b 3 Q 7 Q 2 9 s d W 1 u N j A 5 N y Z x d W 9 0 O y w m c X V v d D t D b 2 x 1 b W 4 2 M D k 4 J n F 1 b 3 Q 7 L C Z x d W 9 0 O 0 N v b H V t b j Y w O T k m c X V v d D s s J n F 1 b 3 Q 7 Q 2 9 s d W 1 u N j E w M C Z x d W 9 0 O y w m c X V v d D t D b 2 x 1 b W 4 2 M T A x J n F 1 b 3 Q 7 L C Z x d W 9 0 O 0 N v b H V t b j Y x M D I m c X V v d D s s J n F 1 b 3 Q 7 Q 2 9 s d W 1 u N j E w M y Z x d W 9 0 O y w m c X V v d D t D b 2 x 1 b W 4 2 M T A 0 J n F 1 b 3 Q 7 L C Z x d W 9 0 O 0 N v b H V t b j Y x M D U m c X V v d D s s J n F 1 b 3 Q 7 Q 2 9 s d W 1 u N j E w N i Z x d W 9 0 O y w m c X V v d D t D b 2 x 1 b W 4 2 M T A 3 J n F 1 b 3 Q 7 L C Z x d W 9 0 O 0 N v b H V t b j Y x M D g m c X V v d D s s J n F 1 b 3 Q 7 Q 2 9 s d W 1 u N j E w O S Z x d W 9 0 O y w m c X V v d D t D b 2 x 1 b W 4 2 M T E w J n F 1 b 3 Q 7 L C Z x d W 9 0 O 0 N v b H V t b j Y x M T E m c X V v d D s s J n F 1 b 3 Q 7 Q 2 9 s d W 1 u N j E x M i Z x d W 9 0 O y w m c X V v d D t D b 2 x 1 b W 4 2 M T E z J n F 1 b 3 Q 7 L C Z x d W 9 0 O 0 N v b H V t b j Y x M T Q m c X V v d D s s J n F 1 b 3 Q 7 Q 2 9 s d W 1 u N j E x N S Z x d W 9 0 O y w m c X V v d D t D b 2 x 1 b W 4 2 M T E 2 J n F 1 b 3 Q 7 L C Z x d W 9 0 O 0 N v b H V t b j Y x M T c m c X V v d D s s J n F 1 b 3 Q 7 Q 2 9 s d W 1 u N j E x O C Z x d W 9 0 O y w m c X V v d D t D b 2 x 1 b W 4 2 M T E 5 J n F 1 b 3 Q 7 L C Z x d W 9 0 O 0 N v b H V t b j Y x M j A m c X V v d D s s J n F 1 b 3 Q 7 Q 2 9 s d W 1 u N j E y M S Z x d W 9 0 O y w m c X V v d D t D b 2 x 1 b W 4 2 M T I y J n F 1 b 3 Q 7 L C Z x d W 9 0 O 0 N v b H V t b j Y x M j M m c X V v d D s s J n F 1 b 3 Q 7 Q 2 9 s d W 1 u N j E y N C Z x d W 9 0 O y w m c X V v d D t D b 2 x 1 b W 4 2 M T I 1 J n F 1 b 3 Q 7 L C Z x d W 9 0 O 0 N v b H V t b j Y x M j Y m c X V v d D s s J n F 1 b 3 Q 7 Q 2 9 s d W 1 u N j E y N y Z x d W 9 0 O y w m c X V v d D t D b 2 x 1 b W 4 2 M T I 4 J n F 1 b 3 Q 7 L C Z x d W 9 0 O 0 N v b H V t b j Y x M j k m c X V v d D s s J n F 1 b 3 Q 7 Q 2 9 s d W 1 u N j E z M C Z x d W 9 0 O y w m c X V v d D t D b 2 x 1 b W 4 2 M T M x J n F 1 b 3 Q 7 L C Z x d W 9 0 O 0 N v b H V t b j Y x M z I m c X V v d D s s J n F 1 b 3 Q 7 Q 2 9 s d W 1 u N j E z M y Z x d W 9 0 O y w m c X V v d D t D b 2 x 1 b W 4 2 M T M 0 J n F 1 b 3 Q 7 L C Z x d W 9 0 O 0 N v b H V t b j Y x M z U m c X V v d D s s J n F 1 b 3 Q 7 Q 2 9 s d W 1 u N j E z N i Z x d W 9 0 O y w m c X V v d D t D b 2 x 1 b W 4 2 M T M 3 J n F 1 b 3 Q 7 L C Z x d W 9 0 O 0 N v b H V t b j Y x M z g m c X V v d D s s J n F 1 b 3 Q 7 Q 2 9 s d W 1 u N j E z O S Z x d W 9 0 O y w m c X V v d D t D b 2 x 1 b W 4 2 M T Q w J n F 1 b 3 Q 7 L C Z x d W 9 0 O 0 N v b H V t b j Y x N D E m c X V v d D s s J n F 1 b 3 Q 7 Q 2 9 s d W 1 u N j E 0 M i Z x d W 9 0 O y w m c X V v d D t D b 2 x 1 b W 4 2 M T Q z J n F 1 b 3 Q 7 L C Z x d W 9 0 O 0 N v b H V t b j Y x N D Q m c X V v d D s s J n F 1 b 3 Q 7 Q 2 9 s d W 1 u N j E 0 N S Z x d W 9 0 O y w m c X V v d D t D b 2 x 1 b W 4 2 M T Q 2 J n F 1 b 3 Q 7 L C Z x d W 9 0 O 0 N v b H V t b j Y x N D c m c X V v d D s s J n F 1 b 3 Q 7 Q 2 9 s d W 1 u N j E 0 O C Z x d W 9 0 O y w m c X V v d D t D b 2 x 1 b W 4 2 M T Q 5 J n F 1 b 3 Q 7 L C Z x d W 9 0 O 0 N v b H V t b j Y x N T A m c X V v d D s s J n F 1 b 3 Q 7 Q 2 9 s d W 1 u N j E 1 M S Z x d W 9 0 O y w m c X V v d D t D b 2 x 1 b W 4 2 M T U y J n F 1 b 3 Q 7 L C Z x d W 9 0 O 0 N v b H V t b j Y x N T M m c X V v d D s s J n F 1 b 3 Q 7 Q 2 9 s d W 1 u N j E 1 N C Z x d W 9 0 O y w m c X V v d D t D b 2 x 1 b W 4 2 M T U 1 J n F 1 b 3 Q 7 L C Z x d W 9 0 O 0 N v b H V t b j Y x N T Y m c X V v d D s s J n F 1 b 3 Q 7 Q 2 9 s d W 1 u N j E 1 N y Z x d W 9 0 O y w m c X V v d D t D b 2 x 1 b W 4 2 M T U 4 J n F 1 b 3 Q 7 L C Z x d W 9 0 O 0 N v b H V t b j Y x N T k m c X V v d D s s J n F 1 b 3 Q 7 Q 2 9 s d W 1 u N j E 2 M C Z x d W 9 0 O y w m c X V v d D t D b 2 x 1 b W 4 2 M T Y x J n F 1 b 3 Q 7 L C Z x d W 9 0 O 0 N v b H V t b j Y x N j I m c X V v d D s s J n F 1 b 3 Q 7 Q 2 9 s d W 1 u N j E 2 M y Z x d W 9 0 O y w m c X V v d D t D b 2 x 1 b W 4 2 M T Y 0 J n F 1 b 3 Q 7 L C Z x d W 9 0 O 0 N v b H V t b j Y x N j U m c X V v d D s s J n F 1 b 3 Q 7 Q 2 9 s d W 1 u N j E 2 N i Z x d W 9 0 O y w m c X V v d D t D b 2 x 1 b W 4 2 M T Y 3 J n F 1 b 3 Q 7 L C Z x d W 9 0 O 0 N v b H V t b j Y x N j g m c X V v d D s s J n F 1 b 3 Q 7 Q 2 9 s d W 1 u N j E 2 O S Z x d W 9 0 O y w m c X V v d D t D b 2 x 1 b W 4 2 M T c w J n F 1 b 3 Q 7 L C Z x d W 9 0 O 0 N v b H V t b j Y x N z E m c X V v d D s s J n F 1 b 3 Q 7 Q 2 9 s d W 1 u N j E 3 M i Z x d W 9 0 O y w m c X V v d D t D b 2 x 1 b W 4 2 M T c z J n F 1 b 3 Q 7 L C Z x d W 9 0 O 0 N v b H V t b j Y x N z Q m c X V v d D s s J n F 1 b 3 Q 7 Q 2 9 s d W 1 u N j E 3 N S Z x d W 9 0 O y w m c X V v d D t D b 2 x 1 b W 4 2 M T c 2 J n F 1 b 3 Q 7 L C Z x d W 9 0 O 0 N v b H V t b j Y x N z c m c X V v d D s s J n F 1 b 3 Q 7 Q 2 9 s d W 1 u N j E 3 O C Z x d W 9 0 O y w m c X V v d D t D b 2 x 1 b W 4 2 M T c 5 J n F 1 b 3 Q 7 L C Z x d W 9 0 O 0 N v b H V t b j Y x O D A m c X V v d D s s J n F 1 b 3 Q 7 Q 2 9 s d W 1 u N j E 4 M S Z x d W 9 0 O y w m c X V v d D t D b 2 x 1 b W 4 2 M T g y J n F 1 b 3 Q 7 L C Z x d W 9 0 O 0 N v b H V t b j Y x O D M m c X V v d D s s J n F 1 b 3 Q 7 Q 2 9 s d W 1 u N j E 4 N C Z x d W 9 0 O y w m c X V v d D t D b 2 x 1 b W 4 2 M T g 1 J n F 1 b 3 Q 7 L C Z x d W 9 0 O 0 N v b H V t b j Y x O D Y m c X V v d D s s J n F 1 b 3 Q 7 Q 2 9 s d W 1 u N j E 4 N y Z x d W 9 0 O y w m c X V v d D t D b 2 x 1 b W 4 2 M T g 4 J n F 1 b 3 Q 7 L C Z x d W 9 0 O 0 N v b H V t b j Y x O D k m c X V v d D s s J n F 1 b 3 Q 7 Q 2 9 s d W 1 u N j E 5 M C Z x d W 9 0 O y w m c X V v d D t D b 2 x 1 b W 4 2 M T k x J n F 1 b 3 Q 7 L C Z x d W 9 0 O 0 N v b H V t b j Y x O T I m c X V v d D s s J n F 1 b 3 Q 7 Q 2 9 s d W 1 u N j E 5 M y Z x d W 9 0 O y w m c X V v d D t D b 2 x 1 b W 4 2 M T k 0 J n F 1 b 3 Q 7 L C Z x d W 9 0 O 0 N v b H V t b j Y x O T U m c X V v d D s s J n F 1 b 3 Q 7 Q 2 9 s d W 1 u N j E 5 N i Z x d W 9 0 O y w m c X V v d D t D b 2 x 1 b W 4 2 M T k 3 J n F 1 b 3 Q 7 L C Z x d W 9 0 O 0 N v b H V t b j Y x O T g m c X V v d D s s J n F 1 b 3 Q 7 Q 2 9 s d W 1 u N j E 5 O S Z x d W 9 0 O y w m c X V v d D t D b 2 x 1 b W 4 2 M j A w J n F 1 b 3 Q 7 L C Z x d W 9 0 O 0 N v b H V t b j Y y M D E m c X V v d D s s J n F 1 b 3 Q 7 Q 2 9 s d W 1 u N j I w M i Z x d W 9 0 O y w m c X V v d D t D b 2 x 1 b W 4 2 M j A z J n F 1 b 3 Q 7 L C Z x d W 9 0 O 0 N v b H V t b j Y y M D Q m c X V v d D s s J n F 1 b 3 Q 7 Q 2 9 s d W 1 u N j I w N S Z x d W 9 0 O y w m c X V v d D t D b 2 x 1 b W 4 2 M j A 2 J n F 1 b 3 Q 7 L C Z x d W 9 0 O 0 N v b H V t b j Y y M D c m c X V v d D s s J n F 1 b 3 Q 7 Q 2 9 s d W 1 u N j I w O C Z x d W 9 0 O y w m c X V v d D t D b 2 x 1 b W 4 2 M j A 5 J n F 1 b 3 Q 7 L C Z x d W 9 0 O 0 N v b H V t b j Y y M T A m c X V v d D s s J n F 1 b 3 Q 7 Q 2 9 s d W 1 u N j I x M S Z x d W 9 0 O y w m c X V v d D t D b 2 x 1 b W 4 2 M j E y J n F 1 b 3 Q 7 L C Z x d W 9 0 O 0 N v b H V t b j Y y M T M m c X V v d D s s J n F 1 b 3 Q 7 Q 2 9 s d W 1 u N j I x N C Z x d W 9 0 O y w m c X V v d D t D b 2 x 1 b W 4 2 M j E 1 J n F 1 b 3 Q 7 L C Z x d W 9 0 O 0 N v b H V t b j Y y M T Y m c X V v d D s s J n F 1 b 3 Q 7 Q 2 9 s d W 1 u N j I x N y Z x d W 9 0 O y w m c X V v d D t D b 2 x 1 b W 4 2 M j E 4 J n F 1 b 3 Q 7 L C Z x d W 9 0 O 0 N v b H V t b j Y y M T k m c X V v d D s s J n F 1 b 3 Q 7 Q 2 9 s d W 1 u N j I y M C Z x d W 9 0 O y w m c X V v d D t D b 2 x 1 b W 4 2 M j I x J n F 1 b 3 Q 7 L C Z x d W 9 0 O 0 N v b H V t b j Y y M j I m c X V v d D s s J n F 1 b 3 Q 7 Q 2 9 s d W 1 u N j I y M y Z x d W 9 0 O y w m c X V v d D t D b 2 x 1 b W 4 2 M j I 0 J n F 1 b 3 Q 7 L C Z x d W 9 0 O 0 N v b H V t b j Y y M j U m c X V v d D s s J n F 1 b 3 Q 7 Q 2 9 s d W 1 u N j I y N i Z x d W 9 0 O y w m c X V v d D t D b 2 x 1 b W 4 2 M j I 3 J n F 1 b 3 Q 7 L C Z x d W 9 0 O 0 N v b H V t b j Y y M j g m c X V v d D s s J n F 1 b 3 Q 7 Q 2 9 s d W 1 u N j I y O S Z x d W 9 0 O y w m c X V v d D t D b 2 x 1 b W 4 2 M j M w J n F 1 b 3 Q 7 L C Z x d W 9 0 O 0 N v b H V t b j Y y M z E m c X V v d D s s J n F 1 b 3 Q 7 Q 2 9 s d W 1 u N j I z M i Z x d W 9 0 O y w m c X V v d D t D b 2 x 1 b W 4 2 M j M z J n F 1 b 3 Q 7 L C Z x d W 9 0 O 0 N v b H V t b j Y y M z Q m c X V v d D s s J n F 1 b 3 Q 7 Q 2 9 s d W 1 u N j I z N S Z x d W 9 0 O y w m c X V v d D t D b 2 x 1 b W 4 2 M j M 2 J n F 1 b 3 Q 7 L C Z x d W 9 0 O 0 N v b H V t b j Y y M z c m c X V v d D s s J n F 1 b 3 Q 7 Q 2 9 s d W 1 u N j I z O C Z x d W 9 0 O y w m c X V v d D t D b 2 x 1 b W 4 2 M j M 5 J n F 1 b 3 Q 7 L C Z x d W 9 0 O 0 N v b H V t b j Y y N D A m c X V v d D s s J n F 1 b 3 Q 7 Q 2 9 s d W 1 u N j I 0 M S Z x d W 9 0 O y w m c X V v d D t D b 2 x 1 b W 4 2 M j Q y J n F 1 b 3 Q 7 L C Z x d W 9 0 O 0 N v b H V t b j Y y N D M m c X V v d D s s J n F 1 b 3 Q 7 Q 2 9 s d W 1 u N j I 0 N C Z x d W 9 0 O y w m c X V v d D t D b 2 x 1 b W 4 2 M j Q 1 J n F 1 b 3 Q 7 L C Z x d W 9 0 O 0 N v b H V t b j Y y N D Y m c X V v d D s s J n F 1 b 3 Q 7 Q 2 9 s d W 1 u N j I 0 N y Z x d W 9 0 O y w m c X V v d D t D b 2 x 1 b W 4 2 M j Q 4 J n F 1 b 3 Q 7 L C Z x d W 9 0 O 0 N v b H V t b j Y y N D k m c X V v d D s s J n F 1 b 3 Q 7 Q 2 9 s d W 1 u N j I 1 M C Z x d W 9 0 O y w m c X V v d D t D b 2 x 1 b W 4 2 M j U x J n F 1 b 3 Q 7 L C Z x d W 9 0 O 0 N v b H V t b j Y y N T I m c X V v d D s s J n F 1 b 3 Q 7 Q 2 9 s d W 1 u N j I 1 M y Z x d W 9 0 O y w m c X V v d D t D b 2 x 1 b W 4 2 M j U 0 J n F 1 b 3 Q 7 L C Z x d W 9 0 O 0 N v b H V t b j Y y N T U m c X V v d D s s J n F 1 b 3 Q 7 Q 2 9 s d W 1 u N j I 1 N i Z x d W 9 0 O y w m c X V v d D t D b 2 x 1 b W 4 2 M j U 3 J n F 1 b 3 Q 7 L C Z x d W 9 0 O 0 N v b H V t b j Y y N T g m c X V v d D s s J n F 1 b 3 Q 7 Q 2 9 s d W 1 u N j I 1 O S Z x d W 9 0 O y w m c X V v d D t D b 2 x 1 b W 4 2 M j Y w J n F 1 b 3 Q 7 L C Z x d W 9 0 O 0 N v b H V t b j Y y N j E m c X V v d D s s J n F 1 b 3 Q 7 Q 2 9 s d W 1 u N j I 2 M i Z x d W 9 0 O y w m c X V v d D t D b 2 x 1 b W 4 2 M j Y z J n F 1 b 3 Q 7 L C Z x d W 9 0 O 0 N v b H V t b j Y y N j Q m c X V v d D s s J n F 1 b 3 Q 7 Q 2 9 s d W 1 u N j I 2 N S Z x d W 9 0 O y w m c X V v d D t D b 2 x 1 b W 4 2 M j Y 2 J n F 1 b 3 Q 7 L C Z x d W 9 0 O 0 N v b H V t b j Y y N j c m c X V v d D s s J n F 1 b 3 Q 7 Q 2 9 s d W 1 u N j I 2 O C Z x d W 9 0 O y w m c X V v d D t D b 2 x 1 b W 4 2 M j Y 5 J n F 1 b 3 Q 7 L C Z x d W 9 0 O 0 N v b H V t b j Y y N z A m c X V v d D s s J n F 1 b 3 Q 7 Q 2 9 s d W 1 u N j I 3 M S Z x d W 9 0 O y w m c X V v d D t D b 2 x 1 b W 4 2 M j c y J n F 1 b 3 Q 7 L C Z x d W 9 0 O 0 N v b H V t b j Y y N z M m c X V v d D s s J n F 1 b 3 Q 7 Q 2 9 s d W 1 u N j I 3 N C Z x d W 9 0 O y w m c X V v d D t D b 2 x 1 b W 4 2 M j c 1 J n F 1 b 3 Q 7 L C Z x d W 9 0 O 0 N v b H V t b j Y y N z Y m c X V v d D s s J n F 1 b 3 Q 7 Q 2 9 s d W 1 u N j I 3 N y Z x d W 9 0 O y w m c X V v d D t D b 2 x 1 b W 4 2 M j c 4 J n F 1 b 3 Q 7 L C Z x d W 9 0 O 0 N v b H V t b j Y y N z k m c X V v d D s s J n F 1 b 3 Q 7 Q 2 9 s d W 1 u N j I 4 M C Z x d W 9 0 O y w m c X V v d D t D b 2 x 1 b W 4 2 M j g x J n F 1 b 3 Q 7 L C Z x d W 9 0 O 0 N v b H V t b j Y y O D I m c X V v d D s s J n F 1 b 3 Q 7 Q 2 9 s d W 1 u N j I 4 M y Z x d W 9 0 O y w m c X V v d D t D b 2 x 1 b W 4 2 M j g 0 J n F 1 b 3 Q 7 L C Z x d W 9 0 O 0 N v b H V t b j Y y O D U m c X V v d D s s J n F 1 b 3 Q 7 Q 2 9 s d W 1 u N j I 4 N i Z x d W 9 0 O y w m c X V v d D t D b 2 x 1 b W 4 2 M j g 3 J n F 1 b 3 Q 7 L C Z x d W 9 0 O 0 N v b H V t b j Y y O D g m c X V v d D s s J n F 1 b 3 Q 7 Q 2 9 s d W 1 u N j I 4 O S Z x d W 9 0 O y w m c X V v d D t D b 2 x 1 b W 4 2 M j k w J n F 1 b 3 Q 7 L C Z x d W 9 0 O 0 N v b H V t b j Y y O T E m c X V v d D s s J n F 1 b 3 Q 7 Q 2 9 s d W 1 u N j I 5 M i Z x d W 9 0 O y w m c X V v d D t D b 2 x 1 b W 4 2 M j k z J n F 1 b 3 Q 7 L C Z x d W 9 0 O 0 N v b H V t b j Y y O T Q m c X V v d D s s J n F 1 b 3 Q 7 Q 2 9 s d W 1 u N j I 5 N S Z x d W 9 0 O y w m c X V v d D t D b 2 x 1 b W 4 2 M j k 2 J n F 1 b 3 Q 7 L C Z x d W 9 0 O 0 N v b H V t b j Y y O T c m c X V v d D s s J n F 1 b 3 Q 7 Q 2 9 s d W 1 u N j I 5 O C Z x d W 9 0 O y w m c X V v d D t D b 2 x 1 b W 4 2 M j k 5 J n F 1 b 3 Q 7 L C Z x d W 9 0 O 0 N v b H V t b j Y z M D A m c X V v d D s s J n F 1 b 3 Q 7 Q 2 9 s d W 1 u N j M w M S Z x d W 9 0 O y w m c X V v d D t D b 2 x 1 b W 4 2 M z A y J n F 1 b 3 Q 7 L C Z x d W 9 0 O 0 N v b H V t b j Y z M D M m c X V v d D s s J n F 1 b 3 Q 7 Q 2 9 s d W 1 u N j M w N C Z x d W 9 0 O y w m c X V v d D t D b 2 x 1 b W 4 2 M z A 1 J n F 1 b 3 Q 7 L C Z x d W 9 0 O 0 N v b H V t b j Y z M D Y m c X V v d D s s J n F 1 b 3 Q 7 Q 2 9 s d W 1 u N j M w N y Z x d W 9 0 O y w m c X V v d D t D b 2 x 1 b W 4 2 M z A 4 J n F 1 b 3 Q 7 L C Z x d W 9 0 O 0 N v b H V t b j Y z M D k m c X V v d D s s J n F 1 b 3 Q 7 Q 2 9 s d W 1 u N j M x M C Z x d W 9 0 O y w m c X V v d D t D b 2 x 1 b W 4 2 M z E x J n F 1 b 3 Q 7 L C Z x d W 9 0 O 0 N v b H V t b j Y z M T I m c X V v d D s s J n F 1 b 3 Q 7 Q 2 9 s d W 1 u N j M x M y Z x d W 9 0 O y w m c X V v d D t D b 2 x 1 b W 4 2 M z E 0 J n F 1 b 3 Q 7 L C Z x d W 9 0 O 0 N v b H V t b j Y z M T U m c X V v d D s s J n F 1 b 3 Q 7 Q 2 9 s d W 1 u N j M x N i Z x d W 9 0 O y w m c X V v d D t D b 2 x 1 b W 4 2 M z E 3 J n F 1 b 3 Q 7 L C Z x d W 9 0 O 0 N v b H V t b j Y z M T g m c X V v d D s s J n F 1 b 3 Q 7 Q 2 9 s d W 1 u N j M x O S Z x d W 9 0 O y w m c X V v d D t D b 2 x 1 b W 4 2 M z I w J n F 1 b 3 Q 7 L C Z x d W 9 0 O 0 N v b H V t b j Y z M j E m c X V v d D s s J n F 1 b 3 Q 7 Q 2 9 s d W 1 u N j M y M i Z x d W 9 0 O y w m c X V v d D t D b 2 x 1 b W 4 2 M z I z J n F 1 b 3 Q 7 L C Z x d W 9 0 O 0 N v b H V t b j Y z M j Q m c X V v d D s s J n F 1 b 3 Q 7 Q 2 9 s d W 1 u N j M y N S Z x d W 9 0 O y w m c X V v d D t D b 2 x 1 b W 4 2 M z I 2 J n F 1 b 3 Q 7 L C Z x d W 9 0 O 0 N v b H V t b j Y z M j c m c X V v d D s s J n F 1 b 3 Q 7 Q 2 9 s d W 1 u N j M y O C Z x d W 9 0 O y w m c X V v d D t D b 2 x 1 b W 4 2 M z I 5 J n F 1 b 3 Q 7 L C Z x d W 9 0 O 0 N v b H V t b j Y z M z A m c X V v d D s s J n F 1 b 3 Q 7 Q 2 9 s d W 1 u N j M z M S Z x d W 9 0 O y w m c X V v d D t D b 2 x 1 b W 4 2 M z M y J n F 1 b 3 Q 7 L C Z x d W 9 0 O 0 N v b H V t b j Y z M z M m c X V v d D s s J n F 1 b 3 Q 7 Q 2 9 s d W 1 u N j M z N C Z x d W 9 0 O y w m c X V v d D t D b 2 x 1 b W 4 2 M z M 1 J n F 1 b 3 Q 7 L C Z x d W 9 0 O 0 N v b H V t b j Y z M z Y m c X V v d D s s J n F 1 b 3 Q 7 Q 2 9 s d W 1 u N j M z N y Z x d W 9 0 O y w m c X V v d D t D b 2 x 1 b W 4 2 M z M 4 J n F 1 b 3 Q 7 L C Z x d W 9 0 O 0 N v b H V t b j Y z M z k m c X V v d D s s J n F 1 b 3 Q 7 Q 2 9 s d W 1 u N j M 0 M C Z x d W 9 0 O y w m c X V v d D t D b 2 x 1 b W 4 2 M z Q x J n F 1 b 3 Q 7 L C Z x d W 9 0 O 0 N v b H V t b j Y z N D I m c X V v d D s s J n F 1 b 3 Q 7 Q 2 9 s d W 1 u N j M 0 M y Z x d W 9 0 O y w m c X V v d D t D b 2 x 1 b W 4 2 M z Q 0 J n F 1 b 3 Q 7 L C Z x d W 9 0 O 0 N v b H V t b j Y z N D U m c X V v d D s s J n F 1 b 3 Q 7 Q 2 9 s d W 1 u N j M 0 N i Z x d W 9 0 O y w m c X V v d D t D b 2 x 1 b W 4 2 M z Q 3 J n F 1 b 3 Q 7 L C Z x d W 9 0 O 0 N v b H V t b j Y z N D g m c X V v d D s s J n F 1 b 3 Q 7 Q 2 9 s d W 1 u N j M 0 O S Z x d W 9 0 O y w m c X V v d D t D b 2 x 1 b W 4 2 M z U w J n F 1 b 3 Q 7 L C Z x d W 9 0 O 0 N v b H V t b j Y z N T E m c X V v d D s s J n F 1 b 3 Q 7 Q 2 9 s d W 1 u N j M 1 M i Z x d W 9 0 O y w m c X V v d D t D b 2 x 1 b W 4 2 M z U z J n F 1 b 3 Q 7 L C Z x d W 9 0 O 0 N v b H V t b j Y z N T Q m c X V v d D s s J n F 1 b 3 Q 7 Q 2 9 s d W 1 u N j M 1 N S Z x d W 9 0 O y w m c X V v d D t D b 2 x 1 b W 4 2 M z U 2 J n F 1 b 3 Q 7 L C Z x d W 9 0 O 0 N v b H V t b j Y z N T c m c X V v d D s s J n F 1 b 3 Q 7 Q 2 9 s d W 1 u N j M 1 O C Z x d W 9 0 O y w m c X V v d D t D b 2 x 1 b W 4 2 M z U 5 J n F 1 b 3 Q 7 L C Z x d W 9 0 O 0 N v b H V t b j Y z N j A m c X V v d D s s J n F 1 b 3 Q 7 Q 2 9 s d W 1 u N j M 2 M S Z x d W 9 0 O y w m c X V v d D t D b 2 x 1 b W 4 2 M z Y y J n F 1 b 3 Q 7 L C Z x d W 9 0 O 0 N v b H V t b j Y z N j M m c X V v d D s s J n F 1 b 3 Q 7 Q 2 9 s d W 1 u N j M 2 N C Z x d W 9 0 O y w m c X V v d D t D b 2 x 1 b W 4 2 M z Y 1 J n F 1 b 3 Q 7 L C Z x d W 9 0 O 0 N v b H V t b j Y z N j Y m c X V v d D s s J n F 1 b 3 Q 7 Q 2 9 s d W 1 u N j M 2 N y Z x d W 9 0 O y w m c X V v d D t D b 2 x 1 b W 4 2 M z Y 4 J n F 1 b 3 Q 7 L C Z x d W 9 0 O 0 N v b H V t b j Y z N j k m c X V v d D s s J n F 1 b 3 Q 7 Q 2 9 s d W 1 u N j M 3 M C Z x d W 9 0 O y w m c X V v d D t D b 2 x 1 b W 4 2 M z c x J n F 1 b 3 Q 7 L C Z x d W 9 0 O 0 N v b H V t b j Y z N z I m c X V v d D s s J n F 1 b 3 Q 7 Q 2 9 s d W 1 u N j M 3 M y Z x d W 9 0 O y w m c X V v d D t D b 2 x 1 b W 4 2 M z c 0 J n F 1 b 3 Q 7 L C Z x d W 9 0 O 0 N v b H V t b j Y z N z U m c X V v d D s s J n F 1 b 3 Q 7 Q 2 9 s d W 1 u N j M 3 N i Z x d W 9 0 O y w m c X V v d D t D b 2 x 1 b W 4 2 M z c 3 J n F 1 b 3 Q 7 L C Z x d W 9 0 O 0 N v b H V t b j Y z N z g m c X V v d D s s J n F 1 b 3 Q 7 Q 2 9 s d W 1 u N j M 3 O S Z x d W 9 0 O y w m c X V v d D t D b 2 x 1 b W 4 2 M z g w J n F 1 b 3 Q 7 L C Z x d W 9 0 O 0 N v b H V t b j Y z O D E m c X V v d D s s J n F 1 b 3 Q 7 Q 2 9 s d W 1 u N j M 4 M i Z x d W 9 0 O y w m c X V v d D t D b 2 x 1 b W 4 2 M z g z J n F 1 b 3 Q 7 L C Z x d W 9 0 O 0 N v b H V t b j Y z O D Q m c X V v d D s s J n F 1 b 3 Q 7 Q 2 9 s d W 1 u N j M 4 N S Z x d W 9 0 O y w m c X V v d D t D b 2 x 1 b W 4 2 M z g 2 J n F 1 b 3 Q 7 L C Z x d W 9 0 O 0 N v b H V t b j Y z O D c m c X V v d D s s J n F 1 b 3 Q 7 Q 2 9 s d W 1 u N j M 4 O C Z x d W 9 0 O y w m c X V v d D t D b 2 x 1 b W 4 2 M z g 5 J n F 1 b 3 Q 7 L C Z x d W 9 0 O 0 N v b H V t b j Y z O T A m c X V v d D s s J n F 1 b 3 Q 7 Q 2 9 s d W 1 u N j M 5 M S Z x d W 9 0 O y w m c X V v d D t D b 2 x 1 b W 4 2 M z k y J n F 1 b 3 Q 7 L C Z x d W 9 0 O 0 N v b H V t b j Y z O T M m c X V v d D s s J n F 1 b 3 Q 7 Q 2 9 s d W 1 u N j M 5 N C Z x d W 9 0 O y w m c X V v d D t D b 2 x 1 b W 4 2 M z k 1 J n F 1 b 3 Q 7 L C Z x d W 9 0 O 0 N v b H V t b j Y z O T Y m c X V v d D s s J n F 1 b 3 Q 7 Q 2 9 s d W 1 u N j M 5 N y Z x d W 9 0 O y w m c X V v d D t D b 2 x 1 b W 4 2 M z k 4 J n F 1 b 3 Q 7 L C Z x d W 9 0 O 0 N v b H V t b j Y z O T k m c X V v d D s s J n F 1 b 3 Q 7 Q 2 9 s d W 1 u N j Q w M C Z x d W 9 0 O y w m c X V v d D t D b 2 x 1 b W 4 2 N D A x J n F 1 b 3 Q 7 L C Z x d W 9 0 O 0 N v b H V t b j Y 0 M D I m c X V v d D s s J n F 1 b 3 Q 7 Q 2 9 s d W 1 u N j Q w M y Z x d W 9 0 O y w m c X V v d D t D b 2 x 1 b W 4 2 N D A 0 J n F 1 b 3 Q 7 L C Z x d W 9 0 O 0 N v b H V t b j Y 0 M D U m c X V v d D s s J n F 1 b 3 Q 7 Q 2 9 s d W 1 u N j Q w N i Z x d W 9 0 O y w m c X V v d D t D b 2 x 1 b W 4 2 N D A 3 J n F 1 b 3 Q 7 L C Z x d W 9 0 O 0 N v b H V t b j Y 0 M D g m c X V v d D s s J n F 1 b 3 Q 7 Q 2 9 s d W 1 u N j Q w O S Z x d W 9 0 O y w m c X V v d D t D b 2 x 1 b W 4 2 N D E w J n F 1 b 3 Q 7 L C Z x d W 9 0 O 0 N v b H V t b j Y 0 M T E m c X V v d D s s J n F 1 b 3 Q 7 Q 2 9 s d W 1 u N j Q x M i Z x d W 9 0 O y w m c X V v d D t D b 2 x 1 b W 4 2 N D E z J n F 1 b 3 Q 7 L C Z x d W 9 0 O 0 N v b H V t b j Y 0 M T Q m c X V v d D s s J n F 1 b 3 Q 7 Q 2 9 s d W 1 u N j Q x N S Z x d W 9 0 O y w m c X V v d D t D b 2 x 1 b W 4 2 N D E 2 J n F 1 b 3 Q 7 L C Z x d W 9 0 O 0 N v b H V t b j Y 0 M T c m c X V v d D s s J n F 1 b 3 Q 7 Q 2 9 s d W 1 u N j Q x O C Z x d W 9 0 O y w m c X V v d D t D b 2 x 1 b W 4 2 N D E 5 J n F 1 b 3 Q 7 L C Z x d W 9 0 O 0 N v b H V t b j Y 0 M j A m c X V v d D s s J n F 1 b 3 Q 7 Q 2 9 s d W 1 u N j Q y M S Z x d W 9 0 O y w m c X V v d D t D b 2 x 1 b W 4 2 N D I y J n F 1 b 3 Q 7 L C Z x d W 9 0 O 0 N v b H V t b j Y 0 M j M m c X V v d D s s J n F 1 b 3 Q 7 Q 2 9 s d W 1 u N j Q y N C Z x d W 9 0 O y w m c X V v d D t D b 2 x 1 b W 4 2 N D I 1 J n F 1 b 3 Q 7 L C Z x d W 9 0 O 0 N v b H V t b j Y 0 M j Y m c X V v d D s s J n F 1 b 3 Q 7 Q 2 9 s d W 1 u N j Q y N y Z x d W 9 0 O y w m c X V v d D t D b 2 x 1 b W 4 2 N D I 4 J n F 1 b 3 Q 7 L C Z x d W 9 0 O 0 N v b H V t b j Y 0 M j k m c X V v d D s s J n F 1 b 3 Q 7 Q 2 9 s d W 1 u N j Q z M C Z x d W 9 0 O y w m c X V v d D t D b 2 x 1 b W 4 2 N D M x J n F 1 b 3 Q 7 L C Z x d W 9 0 O 0 N v b H V t b j Y 0 M z I m c X V v d D s s J n F 1 b 3 Q 7 Q 2 9 s d W 1 u N j Q z M y Z x d W 9 0 O y w m c X V v d D t D b 2 x 1 b W 4 2 N D M 0 J n F 1 b 3 Q 7 L C Z x d W 9 0 O 0 N v b H V t b j Y 0 M z U m c X V v d D s s J n F 1 b 3 Q 7 Q 2 9 s d W 1 u N j Q z N i Z x d W 9 0 O y w m c X V v d D t D b 2 x 1 b W 4 2 N D M 3 J n F 1 b 3 Q 7 L C Z x d W 9 0 O 0 N v b H V t b j Y 0 M z g m c X V v d D s s J n F 1 b 3 Q 7 Q 2 9 s d W 1 u N j Q z O S Z x d W 9 0 O y w m c X V v d D t D b 2 x 1 b W 4 2 N D Q w J n F 1 b 3 Q 7 L C Z x d W 9 0 O 0 N v b H V t b j Y 0 N D E m c X V v d D s s J n F 1 b 3 Q 7 Q 2 9 s d W 1 u N j Q 0 M i Z x d W 9 0 O y w m c X V v d D t D b 2 x 1 b W 4 2 N D Q z J n F 1 b 3 Q 7 L C Z x d W 9 0 O 0 N v b H V t b j Y 0 N D Q m c X V v d D s s J n F 1 b 3 Q 7 Q 2 9 s d W 1 u N j Q 0 N S Z x d W 9 0 O y w m c X V v d D t D b 2 x 1 b W 4 2 N D Q 2 J n F 1 b 3 Q 7 L C Z x d W 9 0 O 0 N v b H V t b j Y 0 N D c m c X V v d D s s J n F 1 b 3 Q 7 Q 2 9 s d W 1 u N j Q 0 O C Z x d W 9 0 O y w m c X V v d D t D b 2 x 1 b W 4 2 N D Q 5 J n F 1 b 3 Q 7 L C Z x d W 9 0 O 0 N v b H V t b j Y 0 N T A m c X V v d D s s J n F 1 b 3 Q 7 Q 2 9 s d W 1 u N j Q 1 M S Z x d W 9 0 O y w m c X V v d D t D b 2 x 1 b W 4 2 N D U y J n F 1 b 3 Q 7 L C Z x d W 9 0 O 0 N v b H V t b j Y 0 N T M m c X V v d D s s J n F 1 b 3 Q 7 Q 2 9 s d W 1 u N j Q 1 N C Z x d W 9 0 O y w m c X V v d D t D b 2 x 1 b W 4 2 N D U 1 J n F 1 b 3 Q 7 L C Z x d W 9 0 O 0 N v b H V t b j Y 0 N T Y m c X V v d D s s J n F 1 b 3 Q 7 Q 2 9 s d W 1 u N j Q 1 N y Z x d W 9 0 O y w m c X V v d D t D b 2 x 1 b W 4 2 N D U 4 J n F 1 b 3 Q 7 L C Z x d W 9 0 O 0 N v b H V t b j Y 0 N T k m c X V v d D s s J n F 1 b 3 Q 7 Q 2 9 s d W 1 u N j Q 2 M C Z x d W 9 0 O y w m c X V v d D t D b 2 x 1 b W 4 2 N D Y x J n F 1 b 3 Q 7 L C Z x d W 9 0 O 0 N v b H V t b j Y 0 N j I m c X V v d D s s J n F 1 b 3 Q 7 Q 2 9 s d W 1 u N j Q 2 M y Z x d W 9 0 O y w m c X V v d D t D b 2 x 1 b W 4 2 N D Y 0 J n F 1 b 3 Q 7 L C Z x d W 9 0 O 0 N v b H V t b j Y 0 N j U m c X V v d D s s J n F 1 b 3 Q 7 Q 2 9 s d W 1 u N j Q 2 N i Z x d W 9 0 O y w m c X V v d D t D b 2 x 1 b W 4 2 N D Y 3 J n F 1 b 3 Q 7 L C Z x d W 9 0 O 0 N v b H V t b j Y 0 N j g m c X V v d D s s J n F 1 b 3 Q 7 Q 2 9 s d W 1 u N j Q 2 O S Z x d W 9 0 O y w m c X V v d D t D b 2 x 1 b W 4 2 N D c w J n F 1 b 3 Q 7 L C Z x d W 9 0 O 0 N v b H V t b j Y 0 N z E m c X V v d D s s J n F 1 b 3 Q 7 Q 2 9 s d W 1 u N j Q 3 M i Z x d W 9 0 O y w m c X V v d D t D b 2 x 1 b W 4 2 N D c z J n F 1 b 3 Q 7 L C Z x d W 9 0 O 0 N v b H V t b j Y 0 N z Q m c X V v d D s s J n F 1 b 3 Q 7 Q 2 9 s d W 1 u N j Q 3 N S Z x d W 9 0 O y w m c X V v d D t D b 2 x 1 b W 4 2 N D c 2 J n F 1 b 3 Q 7 L C Z x d W 9 0 O 0 N v b H V t b j Y 0 N z c m c X V v d D s s J n F 1 b 3 Q 7 Q 2 9 s d W 1 u N j Q 3 O C Z x d W 9 0 O y w m c X V v d D t D b 2 x 1 b W 4 2 N D c 5 J n F 1 b 3 Q 7 L C Z x d W 9 0 O 0 N v b H V t b j Y 0 O D A m c X V v d D s s J n F 1 b 3 Q 7 Q 2 9 s d W 1 u N j Q 4 M S Z x d W 9 0 O y w m c X V v d D t D b 2 x 1 b W 4 2 N D g y J n F 1 b 3 Q 7 L C Z x d W 9 0 O 0 N v b H V t b j Y 0 O D M m c X V v d D s s J n F 1 b 3 Q 7 Q 2 9 s d W 1 u N j Q 4 N C Z x d W 9 0 O y w m c X V v d D t D b 2 x 1 b W 4 2 N D g 1 J n F 1 b 3 Q 7 L C Z x d W 9 0 O 0 N v b H V t b j Y 0 O D Y m c X V v d D s s J n F 1 b 3 Q 7 Q 2 9 s d W 1 u N j Q 4 N y Z x d W 9 0 O y w m c X V v d D t D b 2 x 1 b W 4 2 N D g 4 J n F 1 b 3 Q 7 L C Z x d W 9 0 O 0 N v b H V t b j Y 0 O D k m c X V v d D s s J n F 1 b 3 Q 7 Q 2 9 s d W 1 u N j Q 5 M C Z x d W 9 0 O y w m c X V v d D t D b 2 x 1 b W 4 2 N D k x J n F 1 b 3 Q 7 L C Z x d W 9 0 O 0 N v b H V t b j Y 0 O T I m c X V v d D s s J n F 1 b 3 Q 7 Q 2 9 s d W 1 u N j Q 5 M y Z x d W 9 0 O y w m c X V v d D t D b 2 x 1 b W 4 2 N D k 0 J n F 1 b 3 Q 7 L C Z x d W 9 0 O 0 N v b H V t b j Y 0 O T U m c X V v d D s s J n F 1 b 3 Q 7 Q 2 9 s d W 1 u N j Q 5 N i Z x d W 9 0 O y w m c X V v d D t D b 2 x 1 b W 4 2 N D k 3 J n F 1 b 3 Q 7 L C Z x d W 9 0 O 0 N v b H V t b j Y 0 O T g m c X V v d D s s J n F 1 b 3 Q 7 Q 2 9 s d W 1 u N j Q 5 O S Z x d W 9 0 O y w m c X V v d D t D b 2 x 1 b W 4 2 N T A w J n F 1 b 3 Q 7 L C Z x d W 9 0 O 0 N v b H V t b j Y 1 M D E m c X V v d D s s J n F 1 b 3 Q 7 Q 2 9 s d W 1 u N j U w M i Z x d W 9 0 O y w m c X V v d D t D b 2 x 1 b W 4 2 N T A z J n F 1 b 3 Q 7 L C Z x d W 9 0 O 0 N v b H V t b j Y 1 M D Q m c X V v d D s s J n F 1 b 3 Q 7 Q 2 9 s d W 1 u N j U w N S Z x d W 9 0 O y w m c X V v d D t D b 2 x 1 b W 4 2 N T A 2 J n F 1 b 3 Q 7 L C Z x d W 9 0 O 0 N v b H V t b j Y 1 M D c m c X V v d D s s J n F 1 b 3 Q 7 Q 2 9 s d W 1 u N j U w O C Z x d W 9 0 O y w m c X V v d D t D b 2 x 1 b W 4 2 N T A 5 J n F 1 b 3 Q 7 L C Z x d W 9 0 O 0 N v b H V t b j Y 1 M T A m c X V v d D s s J n F 1 b 3 Q 7 Q 2 9 s d W 1 u N j U x M S Z x d W 9 0 O y w m c X V v d D t D b 2 x 1 b W 4 2 N T E y J n F 1 b 3 Q 7 L C Z x d W 9 0 O 0 N v b H V t b j Y 1 M T M m c X V v d D s s J n F 1 b 3 Q 7 Q 2 9 s d W 1 u N j U x N C Z x d W 9 0 O y w m c X V v d D t D b 2 x 1 b W 4 2 N T E 1 J n F 1 b 3 Q 7 L C Z x d W 9 0 O 0 N v b H V t b j Y 1 M T Y m c X V v d D s s J n F 1 b 3 Q 7 Q 2 9 s d W 1 u N j U x N y Z x d W 9 0 O y w m c X V v d D t D b 2 x 1 b W 4 2 N T E 4 J n F 1 b 3 Q 7 L C Z x d W 9 0 O 0 N v b H V t b j Y 1 M T k m c X V v d D s s J n F 1 b 3 Q 7 Q 2 9 s d W 1 u N j U y M C Z x d W 9 0 O y w m c X V v d D t D b 2 x 1 b W 4 2 N T I x J n F 1 b 3 Q 7 L C Z x d W 9 0 O 0 N v b H V t b j Y 1 M j I m c X V v d D s s J n F 1 b 3 Q 7 Q 2 9 s d W 1 u N j U y M y Z x d W 9 0 O y w m c X V v d D t D b 2 x 1 b W 4 2 N T I 0 J n F 1 b 3 Q 7 L C Z x d W 9 0 O 0 N v b H V t b j Y 1 M j U m c X V v d D s s J n F 1 b 3 Q 7 Q 2 9 s d W 1 u N j U y N i Z x d W 9 0 O y w m c X V v d D t D b 2 x 1 b W 4 2 N T I 3 J n F 1 b 3 Q 7 L C Z x d W 9 0 O 0 N v b H V t b j Y 1 M j g m c X V v d D s s J n F 1 b 3 Q 7 Q 2 9 s d W 1 u N j U y O S Z x d W 9 0 O y w m c X V v d D t D b 2 x 1 b W 4 2 N T M w J n F 1 b 3 Q 7 L C Z x d W 9 0 O 0 N v b H V t b j Y 1 M z E m c X V v d D s s J n F 1 b 3 Q 7 Q 2 9 s d W 1 u N j U z M i Z x d W 9 0 O y w m c X V v d D t D b 2 x 1 b W 4 2 N T M z J n F 1 b 3 Q 7 L C Z x d W 9 0 O 0 N v b H V t b j Y 1 M z Q m c X V v d D s s J n F 1 b 3 Q 7 Q 2 9 s d W 1 u N j U z N S Z x d W 9 0 O y w m c X V v d D t D b 2 x 1 b W 4 2 N T M 2 J n F 1 b 3 Q 7 L C Z x d W 9 0 O 0 N v b H V t b j Y 1 M z c m c X V v d D s s J n F 1 b 3 Q 7 Q 2 9 s d W 1 u N j U z O C Z x d W 9 0 O y w m c X V v d D t D b 2 x 1 b W 4 2 N T M 5 J n F 1 b 3 Q 7 L C Z x d W 9 0 O 0 N v b H V t b j Y 1 N D A m c X V v d D s s J n F 1 b 3 Q 7 Q 2 9 s d W 1 u N j U 0 M S Z x d W 9 0 O y w m c X V v d D t D b 2 x 1 b W 4 2 N T Q y J n F 1 b 3 Q 7 L C Z x d W 9 0 O 0 N v b H V t b j Y 1 N D M m c X V v d D s s J n F 1 b 3 Q 7 Q 2 9 s d W 1 u N j U 0 N C Z x d W 9 0 O y w m c X V v d D t D b 2 x 1 b W 4 2 N T Q 1 J n F 1 b 3 Q 7 L C Z x d W 9 0 O 0 N v b H V t b j Y 1 N D Y m c X V v d D s s J n F 1 b 3 Q 7 Q 2 9 s d W 1 u N j U 0 N y Z x d W 9 0 O y w m c X V v d D t D b 2 x 1 b W 4 2 N T Q 4 J n F 1 b 3 Q 7 L C Z x d W 9 0 O 0 N v b H V t b j Y 1 N D k m c X V v d D s s J n F 1 b 3 Q 7 Q 2 9 s d W 1 u N j U 1 M C Z x d W 9 0 O y w m c X V v d D t D b 2 x 1 b W 4 2 N T U x J n F 1 b 3 Q 7 L C Z x d W 9 0 O 0 N v b H V t b j Y 1 N T I m c X V v d D s s J n F 1 b 3 Q 7 Q 2 9 s d W 1 u N j U 1 M y Z x d W 9 0 O y w m c X V v d D t D b 2 x 1 b W 4 2 N T U 0 J n F 1 b 3 Q 7 L C Z x d W 9 0 O 0 N v b H V t b j Y 1 N T U m c X V v d D s s J n F 1 b 3 Q 7 Q 2 9 s d W 1 u N j U 1 N i Z x d W 9 0 O y w m c X V v d D t D b 2 x 1 b W 4 2 N T U 3 J n F 1 b 3 Q 7 L C Z x d W 9 0 O 0 N v b H V t b j Y 1 N T g m c X V v d D s s J n F 1 b 3 Q 7 Q 2 9 s d W 1 u N j U 1 O S Z x d W 9 0 O y w m c X V v d D t D b 2 x 1 b W 4 2 N T Y w J n F 1 b 3 Q 7 L C Z x d W 9 0 O 0 N v b H V t b j Y 1 N j E m c X V v d D s s J n F 1 b 3 Q 7 Q 2 9 s d W 1 u N j U 2 M i Z x d W 9 0 O y w m c X V v d D t D b 2 x 1 b W 4 2 N T Y z J n F 1 b 3 Q 7 L C Z x d W 9 0 O 0 N v b H V t b j Y 1 N j Q m c X V v d D s s J n F 1 b 3 Q 7 Q 2 9 s d W 1 u N j U 2 N S Z x d W 9 0 O y w m c X V v d D t D b 2 x 1 b W 4 2 N T Y 2 J n F 1 b 3 Q 7 L C Z x d W 9 0 O 0 N v b H V t b j Y 1 N j c m c X V v d D s s J n F 1 b 3 Q 7 Q 2 9 s d W 1 u N j U 2 O C Z x d W 9 0 O y w m c X V v d D t D b 2 x 1 b W 4 2 N T Y 5 J n F 1 b 3 Q 7 L C Z x d W 9 0 O 0 N v b H V t b j Y 1 N z A m c X V v d D s s J n F 1 b 3 Q 7 Q 2 9 s d W 1 u N j U 3 M S Z x d W 9 0 O y w m c X V v d D t D b 2 x 1 b W 4 2 N T c y J n F 1 b 3 Q 7 L C Z x d W 9 0 O 0 N v b H V t b j Y 1 N z M m c X V v d D s s J n F 1 b 3 Q 7 Q 2 9 s d W 1 u N j U 3 N C Z x d W 9 0 O y w m c X V v d D t D b 2 x 1 b W 4 2 N T c 1 J n F 1 b 3 Q 7 L C Z x d W 9 0 O 0 N v b H V t b j Y 1 N z Y m c X V v d D s s J n F 1 b 3 Q 7 Q 2 9 s d W 1 u N j U 3 N y Z x d W 9 0 O y w m c X V v d D t D b 2 x 1 b W 4 2 N T c 4 J n F 1 b 3 Q 7 L C Z x d W 9 0 O 0 N v b H V t b j Y 1 N z k m c X V v d D s s J n F 1 b 3 Q 7 Q 2 9 s d W 1 u N j U 4 M C Z x d W 9 0 O y w m c X V v d D t D b 2 x 1 b W 4 2 N T g x J n F 1 b 3 Q 7 L C Z x d W 9 0 O 0 N v b H V t b j Y 1 O D I m c X V v d D s s J n F 1 b 3 Q 7 Q 2 9 s d W 1 u N j U 4 M y Z x d W 9 0 O y w m c X V v d D t D b 2 x 1 b W 4 2 N T g 0 J n F 1 b 3 Q 7 L C Z x d W 9 0 O 0 N v b H V t b j Y 1 O D U m c X V v d D s s J n F 1 b 3 Q 7 Q 2 9 s d W 1 u N j U 4 N i Z x d W 9 0 O y w m c X V v d D t D b 2 x 1 b W 4 2 N T g 3 J n F 1 b 3 Q 7 L C Z x d W 9 0 O 0 N v b H V t b j Y 1 O D g m c X V v d D s s J n F 1 b 3 Q 7 Q 2 9 s d W 1 u N j U 4 O S Z x d W 9 0 O y w m c X V v d D t D b 2 x 1 b W 4 2 N T k w J n F 1 b 3 Q 7 L C Z x d W 9 0 O 0 N v b H V t b j Y 1 O T E m c X V v d D s s J n F 1 b 3 Q 7 Q 2 9 s d W 1 u N j U 5 M i Z x d W 9 0 O y w m c X V v d D t D b 2 x 1 b W 4 2 N T k z J n F 1 b 3 Q 7 L C Z x d W 9 0 O 0 N v b H V t b j Y 1 O T Q m c X V v d D s s J n F 1 b 3 Q 7 Q 2 9 s d W 1 u N j U 5 N S Z x d W 9 0 O y w m c X V v d D t D b 2 x 1 b W 4 2 N T k 2 J n F 1 b 3 Q 7 L C Z x d W 9 0 O 0 N v b H V t b j Y 1 O T c m c X V v d D s s J n F 1 b 3 Q 7 Q 2 9 s d W 1 u N j U 5 O C Z x d W 9 0 O y w m c X V v d D t D b 2 x 1 b W 4 2 N T k 5 J n F 1 b 3 Q 7 L C Z x d W 9 0 O 0 N v b H V t b j Y 2 M D A m c X V v d D s s J n F 1 b 3 Q 7 Q 2 9 s d W 1 u N j Y w M S Z x d W 9 0 O y w m c X V v d D t D b 2 x 1 b W 4 2 N j A y J n F 1 b 3 Q 7 L C Z x d W 9 0 O 0 N v b H V t b j Y 2 M D M m c X V v d D s s J n F 1 b 3 Q 7 Q 2 9 s d W 1 u N j Y w N C Z x d W 9 0 O y w m c X V v d D t D b 2 x 1 b W 4 2 N j A 1 J n F 1 b 3 Q 7 L C Z x d W 9 0 O 0 N v b H V t b j Y 2 M D Y m c X V v d D s s J n F 1 b 3 Q 7 Q 2 9 s d W 1 u N j Y w N y Z x d W 9 0 O y w m c X V v d D t D b 2 x 1 b W 4 2 N j A 4 J n F 1 b 3 Q 7 L C Z x d W 9 0 O 0 N v b H V t b j Y 2 M D k m c X V v d D s s J n F 1 b 3 Q 7 Q 2 9 s d W 1 u N j Y x M C Z x d W 9 0 O y w m c X V v d D t D b 2 x 1 b W 4 2 N j E x J n F 1 b 3 Q 7 L C Z x d W 9 0 O 0 N v b H V t b j Y 2 M T I m c X V v d D s s J n F 1 b 3 Q 7 Q 2 9 s d W 1 u N j Y x M y Z x d W 9 0 O y w m c X V v d D t D b 2 x 1 b W 4 2 N j E 0 J n F 1 b 3 Q 7 L C Z x d W 9 0 O 0 N v b H V t b j Y 2 M T U m c X V v d D s s J n F 1 b 3 Q 7 Q 2 9 s d W 1 u N j Y x N i Z x d W 9 0 O y w m c X V v d D t D b 2 x 1 b W 4 2 N j E 3 J n F 1 b 3 Q 7 L C Z x d W 9 0 O 0 N v b H V t b j Y 2 M T g m c X V v d D s s J n F 1 b 3 Q 7 Q 2 9 s d W 1 u N j Y x O S Z x d W 9 0 O y w m c X V v d D t D b 2 x 1 b W 4 2 N j I w J n F 1 b 3 Q 7 L C Z x d W 9 0 O 0 N v b H V t b j Y 2 M j E m c X V v d D s s J n F 1 b 3 Q 7 Q 2 9 s d W 1 u N j Y y M i Z x d W 9 0 O y w m c X V v d D t D b 2 x 1 b W 4 2 N j I z J n F 1 b 3 Q 7 L C Z x d W 9 0 O 0 N v b H V t b j Y 2 M j Q m c X V v d D s s J n F 1 b 3 Q 7 Q 2 9 s d W 1 u N j Y y N S Z x d W 9 0 O y w m c X V v d D t D b 2 x 1 b W 4 2 N j I 2 J n F 1 b 3 Q 7 L C Z x d W 9 0 O 0 N v b H V t b j Y 2 M j c m c X V v d D s s J n F 1 b 3 Q 7 Q 2 9 s d W 1 u N j Y y O C Z x d W 9 0 O y w m c X V v d D t D b 2 x 1 b W 4 2 N j I 5 J n F 1 b 3 Q 7 L C Z x d W 9 0 O 0 N v b H V t b j Y 2 M z A m c X V v d D s s J n F 1 b 3 Q 7 Q 2 9 s d W 1 u N j Y z M S Z x d W 9 0 O y w m c X V v d D t D b 2 x 1 b W 4 2 N j M y J n F 1 b 3 Q 7 L C Z x d W 9 0 O 0 N v b H V t b j Y 2 M z M m c X V v d D s s J n F 1 b 3 Q 7 Q 2 9 s d W 1 u N j Y z N C Z x d W 9 0 O y w m c X V v d D t D b 2 x 1 b W 4 2 N j M 1 J n F 1 b 3 Q 7 L C Z x d W 9 0 O 0 N v b H V t b j Y 2 M z Y m c X V v d D s s J n F 1 b 3 Q 7 Q 2 9 s d W 1 u N j Y z N y Z x d W 9 0 O y w m c X V v d D t D b 2 x 1 b W 4 2 N j M 4 J n F 1 b 3 Q 7 L C Z x d W 9 0 O 0 N v b H V t b j Y 2 M z k m c X V v d D s s J n F 1 b 3 Q 7 Q 2 9 s d W 1 u N j Y 0 M C Z x d W 9 0 O y w m c X V v d D t D b 2 x 1 b W 4 2 N j Q x J n F 1 b 3 Q 7 L C Z x d W 9 0 O 0 N v b H V t b j Y 2 N D I m c X V v d D s s J n F 1 b 3 Q 7 Q 2 9 s d W 1 u N j Y 0 M y Z x d W 9 0 O y w m c X V v d D t D b 2 x 1 b W 4 2 N j Q 0 J n F 1 b 3 Q 7 L C Z x d W 9 0 O 0 N v b H V t b j Y 2 N D U m c X V v d D s s J n F 1 b 3 Q 7 Q 2 9 s d W 1 u N j Y 0 N i Z x d W 9 0 O y w m c X V v d D t D b 2 x 1 b W 4 2 N j Q 3 J n F 1 b 3 Q 7 L C Z x d W 9 0 O 0 N v b H V t b j Y 2 N D g m c X V v d D s s J n F 1 b 3 Q 7 Q 2 9 s d W 1 u N j Y 0 O S Z x d W 9 0 O y w m c X V v d D t D b 2 x 1 b W 4 2 N j U w J n F 1 b 3 Q 7 L C Z x d W 9 0 O 0 N v b H V t b j Y 2 N T E m c X V v d D s s J n F 1 b 3 Q 7 Q 2 9 s d W 1 u N j Y 1 M i Z x d W 9 0 O y w m c X V v d D t D b 2 x 1 b W 4 2 N j U z J n F 1 b 3 Q 7 L C Z x d W 9 0 O 0 N v b H V t b j Y 2 N T Q m c X V v d D s s J n F 1 b 3 Q 7 Q 2 9 s d W 1 u N j Y 1 N S Z x d W 9 0 O y w m c X V v d D t D b 2 x 1 b W 4 2 N j U 2 J n F 1 b 3 Q 7 L C Z x d W 9 0 O 0 N v b H V t b j Y 2 N T c m c X V v d D s s J n F 1 b 3 Q 7 Q 2 9 s d W 1 u N j Y 1 O C Z x d W 9 0 O y w m c X V v d D t D b 2 x 1 b W 4 2 N j U 5 J n F 1 b 3 Q 7 L C Z x d W 9 0 O 0 N v b H V t b j Y 2 N j A m c X V v d D s s J n F 1 b 3 Q 7 Q 2 9 s d W 1 u N j Y 2 M S Z x d W 9 0 O y w m c X V v d D t D b 2 x 1 b W 4 2 N j Y y J n F 1 b 3 Q 7 L C Z x d W 9 0 O 0 N v b H V t b j Y 2 N j M m c X V v d D s s J n F 1 b 3 Q 7 Q 2 9 s d W 1 u N j Y 2 N C Z x d W 9 0 O y w m c X V v d D t D b 2 x 1 b W 4 2 N j Y 1 J n F 1 b 3 Q 7 L C Z x d W 9 0 O 0 N v b H V t b j Y 2 N j Y m c X V v d D s s J n F 1 b 3 Q 7 Q 2 9 s d W 1 u N j Y 2 N y Z x d W 9 0 O y w m c X V v d D t D b 2 x 1 b W 4 2 N j Y 4 J n F 1 b 3 Q 7 L C Z x d W 9 0 O 0 N v b H V t b j Y 2 N j k m c X V v d D s s J n F 1 b 3 Q 7 Q 2 9 s d W 1 u N j Y 3 M C Z x d W 9 0 O y w m c X V v d D t D b 2 x 1 b W 4 2 N j c x J n F 1 b 3 Q 7 L C Z x d W 9 0 O 0 N v b H V t b j Y 2 N z I m c X V v d D s s J n F 1 b 3 Q 7 Q 2 9 s d W 1 u N j Y 3 M y Z x d W 9 0 O y w m c X V v d D t D b 2 x 1 b W 4 2 N j c 0 J n F 1 b 3 Q 7 L C Z x d W 9 0 O 0 N v b H V t b j Y 2 N z U m c X V v d D s s J n F 1 b 3 Q 7 Q 2 9 s d W 1 u N j Y 3 N i Z x d W 9 0 O y w m c X V v d D t D b 2 x 1 b W 4 2 N j c 3 J n F 1 b 3 Q 7 L C Z x d W 9 0 O 0 N v b H V t b j Y 2 N z g m c X V v d D s s J n F 1 b 3 Q 7 Q 2 9 s d W 1 u N j Y 3 O S Z x d W 9 0 O y w m c X V v d D t D b 2 x 1 b W 4 2 N j g w J n F 1 b 3 Q 7 L C Z x d W 9 0 O 0 N v b H V t b j Y 2 O D E m c X V v d D s s J n F 1 b 3 Q 7 Q 2 9 s d W 1 u N j Y 4 M i Z x d W 9 0 O y w m c X V v d D t D b 2 x 1 b W 4 2 N j g z J n F 1 b 3 Q 7 L C Z x d W 9 0 O 0 N v b H V t b j Y 2 O D Q m c X V v d D s s J n F 1 b 3 Q 7 Q 2 9 s d W 1 u N j Y 4 N S Z x d W 9 0 O y w m c X V v d D t D b 2 x 1 b W 4 2 N j g 2 J n F 1 b 3 Q 7 L C Z x d W 9 0 O 0 N v b H V t b j Y 2 O D c m c X V v d D s s J n F 1 b 3 Q 7 Q 2 9 s d W 1 u N j Y 4 O C Z x d W 9 0 O y w m c X V v d D t D b 2 x 1 b W 4 2 N j g 5 J n F 1 b 3 Q 7 L C Z x d W 9 0 O 0 N v b H V t b j Y 2 O T A m c X V v d D s s J n F 1 b 3 Q 7 Q 2 9 s d W 1 u N j Y 5 M S Z x d W 9 0 O y w m c X V v d D t D b 2 x 1 b W 4 2 N j k y J n F 1 b 3 Q 7 L C Z x d W 9 0 O 0 N v b H V t b j Y 2 O T M m c X V v d D s s J n F 1 b 3 Q 7 Q 2 9 s d W 1 u N j Y 5 N C Z x d W 9 0 O y w m c X V v d D t D b 2 x 1 b W 4 2 N j k 1 J n F 1 b 3 Q 7 L C Z x d W 9 0 O 0 N v b H V t b j Y 2 O T Y m c X V v d D s s J n F 1 b 3 Q 7 Q 2 9 s d W 1 u N j Y 5 N y Z x d W 9 0 O y w m c X V v d D t D b 2 x 1 b W 4 2 N j k 4 J n F 1 b 3 Q 7 L C Z x d W 9 0 O 0 N v b H V t b j Y 2 O T k m c X V v d D s s J n F 1 b 3 Q 7 Q 2 9 s d W 1 u N j c w M C Z x d W 9 0 O y w m c X V v d D t D b 2 x 1 b W 4 2 N z A x J n F 1 b 3 Q 7 L C Z x d W 9 0 O 0 N v b H V t b j Y 3 M D I m c X V v d D s s J n F 1 b 3 Q 7 Q 2 9 s d W 1 u N j c w M y Z x d W 9 0 O y w m c X V v d D t D b 2 x 1 b W 4 2 N z A 0 J n F 1 b 3 Q 7 L C Z x d W 9 0 O 0 N v b H V t b j Y 3 M D U m c X V v d D s s J n F 1 b 3 Q 7 Q 2 9 s d W 1 u N j c w N i Z x d W 9 0 O y w m c X V v d D t D b 2 x 1 b W 4 2 N z A 3 J n F 1 b 3 Q 7 L C Z x d W 9 0 O 0 N v b H V t b j Y 3 M D g m c X V v d D s s J n F 1 b 3 Q 7 Q 2 9 s d W 1 u N j c w O S Z x d W 9 0 O y w m c X V v d D t D b 2 x 1 b W 4 2 N z E w J n F 1 b 3 Q 7 L C Z x d W 9 0 O 0 N v b H V t b j Y 3 M T E m c X V v d D s s J n F 1 b 3 Q 7 Q 2 9 s d W 1 u N j c x M i Z x d W 9 0 O y w m c X V v d D t D b 2 x 1 b W 4 2 N z E z J n F 1 b 3 Q 7 L C Z x d W 9 0 O 0 N v b H V t b j Y 3 M T Q m c X V v d D s s J n F 1 b 3 Q 7 Q 2 9 s d W 1 u N j c x N S Z x d W 9 0 O y w m c X V v d D t D b 2 x 1 b W 4 2 N z E 2 J n F 1 b 3 Q 7 L C Z x d W 9 0 O 0 N v b H V t b j Y 3 M T c m c X V v d D s s J n F 1 b 3 Q 7 Q 2 9 s d W 1 u N j c x O C Z x d W 9 0 O y w m c X V v d D t D b 2 x 1 b W 4 2 N z E 5 J n F 1 b 3 Q 7 L C Z x d W 9 0 O 0 N v b H V t b j Y 3 M j A m c X V v d D s s J n F 1 b 3 Q 7 Q 2 9 s d W 1 u N j c y M S Z x d W 9 0 O y w m c X V v d D t D b 2 x 1 b W 4 2 N z I y J n F 1 b 3 Q 7 L C Z x d W 9 0 O 0 N v b H V t b j Y 3 M j M m c X V v d D s s J n F 1 b 3 Q 7 Q 2 9 s d W 1 u N j c y N C Z x d W 9 0 O y w m c X V v d D t D b 2 x 1 b W 4 2 N z I 1 J n F 1 b 3 Q 7 L C Z x d W 9 0 O 0 N v b H V t b j Y 3 M j Y m c X V v d D s s J n F 1 b 3 Q 7 Q 2 9 s d W 1 u N j c y N y Z x d W 9 0 O y w m c X V v d D t D b 2 x 1 b W 4 2 N z I 4 J n F 1 b 3 Q 7 L C Z x d W 9 0 O 0 N v b H V t b j Y 3 M j k m c X V v d D s s J n F 1 b 3 Q 7 Q 2 9 s d W 1 u N j c z M C Z x d W 9 0 O y w m c X V v d D t D b 2 x 1 b W 4 2 N z M x J n F 1 b 3 Q 7 L C Z x d W 9 0 O 0 N v b H V t b j Y 3 M z I m c X V v d D s s J n F 1 b 3 Q 7 Q 2 9 s d W 1 u N j c z M y Z x d W 9 0 O y w m c X V v d D t D b 2 x 1 b W 4 2 N z M 0 J n F 1 b 3 Q 7 L C Z x d W 9 0 O 0 N v b H V t b j Y 3 M z U m c X V v d D s s J n F 1 b 3 Q 7 Q 2 9 s d W 1 u N j c z N i Z x d W 9 0 O y w m c X V v d D t D b 2 x 1 b W 4 2 N z M 3 J n F 1 b 3 Q 7 L C Z x d W 9 0 O 0 N v b H V t b j Y 3 M z g m c X V v d D s s J n F 1 b 3 Q 7 Q 2 9 s d W 1 u N j c z O S Z x d W 9 0 O y w m c X V v d D t D b 2 x 1 b W 4 2 N z Q w J n F 1 b 3 Q 7 L C Z x d W 9 0 O 0 N v b H V t b j Y 3 N D E m c X V v d D s s J n F 1 b 3 Q 7 Q 2 9 s d W 1 u N j c 0 M i Z x d W 9 0 O y w m c X V v d D t D b 2 x 1 b W 4 2 N z Q z J n F 1 b 3 Q 7 L C Z x d W 9 0 O 0 N v b H V t b j Y 3 N D Q m c X V v d D s s J n F 1 b 3 Q 7 Q 2 9 s d W 1 u N j c 0 N S Z x d W 9 0 O y w m c X V v d D t D b 2 x 1 b W 4 2 N z Q 2 J n F 1 b 3 Q 7 L C Z x d W 9 0 O 0 N v b H V t b j Y 3 N D c m c X V v d D s s J n F 1 b 3 Q 7 Q 2 9 s d W 1 u N j c 0 O C Z x d W 9 0 O y w m c X V v d D t D b 2 x 1 b W 4 2 N z Q 5 J n F 1 b 3 Q 7 L C Z x d W 9 0 O 0 N v b H V t b j Y 3 N T A m c X V v d D s s J n F 1 b 3 Q 7 Q 2 9 s d W 1 u N j c 1 M S Z x d W 9 0 O y w m c X V v d D t D b 2 x 1 b W 4 2 N z U y J n F 1 b 3 Q 7 L C Z x d W 9 0 O 0 N v b H V t b j Y 3 N T M m c X V v d D s s J n F 1 b 3 Q 7 Q 2 9 s d W 1 u N j c 1 N C Z x d W 9 0 O y w m c X V v d D t D b 2 x 1 b W 4 2 N z U 1 J n F 1 b 3 Q 7 L C Z x d W 9 0 O 0 N v b H V t b j Y 3 N T Y m c X V v d D s s J n F 1 b 3 Q 7 Q 2 9 s d W 1 u N j c 1 N y Z x d W 9 0 O y w m c X V v d D t D b 2 x 1 b W 4 2 N z U 4 J n F 1 b 3 Q 7 L C Z x d W 9 0 O 0 N v b H V t b j Y 3 N T k m c X V v d D s s J n F 1 b 3 Q 7 Q 2 9 s d W 1 u N j c 2 M C Z x d W 9 0 O y w m c X V v d D t D b 2 x 1 b W 4 2 N z Y x J n F 1 b 3 Q 7 L C Z x d W 9 0 O 0 N v b H V t b j Y 3 N j I m c X V v d D s s J n F 1 b 3 Q 7 Q 2 9 s d W 1 u N j c 2 M y Z x d W 9 0 O y w m c X V v d D t D b 2 x 1 b W 4 2 N z Y 0 J n F 1 b 3 Q 7 L C Z x d W 9 0 O 0 N v b H V t b j Y 3 N j U m c X V v d D s s J n F 1 b 3 Q 7 Q 2 9 s d W 1 u N j c 2 N i Z x d W 9 0 O y w m c X V v d D t D b 2 x 1 b W 4 2 N z Y 3 J n F 1 b 3 Q 7 L C Z x d W 9 0 O 0 N v b H V t b j Y 3 N j g m c X V v d D s s J n F 1 b 3 Q 7 Q 2 9 s d W 1 u N j c 2 O S Z x d W 9 0 O y w m c X V v d D t D b 2 x 1 b W 4 2 N z c w J n F 1 b 3 Q 7 L C Z x d W 9 0 O 0 N v b H V t b j Y 3 N z E m c X V v d D s s J n F 1 b 3 Q 7 Q 2 9 s d W 1 u N j c 3 M i Z x d W 9 0 O y w m c X V v d D t D b 2 x 1 b W 4 2 N z c z J n F 1 b 3 Q 7 L C Z x d W 9 0 O 0 N v b H V t b j Y 3 N z Q m c X V v d D s s J n F 1 b 3 Q 7 Q 2 9 s d W 1 u N j c 3 N S Z x d W 9 0 O y w m c X V v d D t D b 2 x 1 b W 4 2 N z c 2 J n F 1 b 3 Q 7 L C Z x d W 9 0 O 0 N v b H V t b j Y 3 N z c m c X V v d D s s J n F 1 b 3 Q 7 Q 2 9 s d W 1 u N j c 3 O C Z x d W 9 0 O y w m c X V v d D t D b 2 x 1 b W 4 2 N z c 5 J n F 1 b 3 Q 7 L C Z x d W 9 0 O 0 N v b H V t b j Y 3 O D A m c X V v d D s s J n F 1 b 3 Q 7 Q 2 9 s d W 1 u N j c 4 M S Z x d W 9 0 O y w m c X V v d D t D b 2 x 1 b W 4 2 N z g y J n F 1 b 3 Q 7 L C Z x d W 9 0 O 0 N v b H V t b j Y 3 O D M m c X V v d D s s J n F 1 b 3 Q 7 Q 2 9 s d W 1 u N j c 4 N C Z x d W 9 0 O y w m c X V v d D t D b 2 x 1 b W 4 2 N z g 1 J n F 1 b 3 Q 7 L C Z x d W 9 0 O 0 N v b H V t b j Y 3 O D Y m c X V v d D s s J n F 1 b 3 Q 7 Q 2 9 s d W 1 u N j c 4 N y Z x d W 9 0 O y w m c X V v d D t D b 2 x 1 b W 4 2 N z g 4 J n F 1 b 3 Q 7 L C Z x d W 9 0 O 0 N v b H V t b j Y 3 O D k m c X V v d D s s J n F 1 b 3 Q 7 Q 2 9 s d W 1 u N j c 5 M C Z x d W 9 0 O y w m c X V v d D t D b 2 x 1 b W 4 2 N z k x J n F 1 b 3 Q 7 L C Z x d W 9 0 O 0 N v b H V t b j Y 3 O T I m c X V v d D s s J n F 1 b 3 Q 7 Q 2 9 s d W 1 u N j c 5 M y Z x d W 9 0 O y w m c X V v d D t D b 2 x 1 b W 4 2 N z k 0 J n F 1 b 3 Q 7 L C Z x d W 9 0 O 0 N v b H V t b j Y 3 O T U m c X V v d D s s J n F 1 b 3 Q 7 Q 2 9 s d W 1 u N j c 5 N i Z x d W 9 0 O y w m c X V v d D t D b 2 x 1 b W 4 2 N z k 3 J n F 1 b 3 Q 7 L C Z x d W 9 0 O 0 N v b H V t b j Y 3 O T g m c X V v d D s s J n F 1 b 3 Q 7 Q 2 9 s d W 1 u N j c 5 O S Z x d W 9 0 O y w m c X V v d D t D b 2 x 1 b W 4 2 O D A w J n F 1 b 3 Q 7 L C Z x d W 9 0 O 0 N v b H V t b j Y 4 M D E m c X V v d D s s J n F 1 b 3 Q 7 Q 2 9 s d W 1 u N j g w M i Z x d W 9 0 O y w m c X V v d D t D b 2 x 1 b W 4 2 O D A z J n F 1 b 3 Q 7 L C Z x d W 9 0 O 0 N v b H V t b j Y 4 M D Q m c X V v d D s s J n F 1 b 3 Q 7 Q 2 9 s d W 1 u N j g w N S Z x d W 9 0 O y w m c X V v d D t D b 2 x 1 b W 4 2 O D A 2 J n F 1 b 3 Q 7 L C Z x d W 9 0 O 0 N v b H V t b j Y 4 M D c m c X V v d D s s J n F 1 b 3 Q 7 Q 2 9 s d W 1 u N j g w O C Z x d W 9 0 O y w m c X V v d D t D b 2 x 1 b W 4 2 O D A 5 J n F 1 b 3 Q 7 L C Z x d W 9 0 O 0 N v b H V t b j Y 4 M T A m c X V v d D s s J n F 1 b 3 Q 7 Q 2 9 s d W 1 u N j g x M S Z x d W 9 0 O y w m c X V v d D t D b 2 x 1 b W 4 2 O D E y J n F 1 b 3 Q 7 L C Z x d W 9 0 O 0 N v b H V t b j Y 4 M T M m c X V v d D s s J n F 1 b 3 Q 7 Q 2 9 s d W 1 u N j g x N C Z x d W 9 0 O y w m c X V v d D t D b 2 x 1 b W 4 2 O D E 1 J n F 1 b 3 Q 7 L C Z x d W 9 0 O 0 N v b H V t b j Y 4 M T Y m c X V v d D s s J n F 1 b 3 Q 7 Q 2 9 s d W 1 u N j g x N y Z x d W 9 0 O y w m c X V v d D t D b 2 x 1 b W 4 2 O D E 4 J n F 1 b 3 Q 7 L C Z x d W 9 0 O 0 N v b H V t b j Y 4 M T k m c X V v d D s s J n F 1 b 3 Q 7 Q 2 9 s d W 1 u N j g y M C Z x d W 9 0 O y w m c X V v d D t D b 2 x 1 b W 4 2 O D I x J n F 1 b 3 Q 7 L C Z x d W 9 0 O 0 N v b H V t b j Y 4 M j I m c X V v d D s s J n F 1 b 3 Q 7 Q 2 9 s d W 1 u N j g y M y Z x d W 9 0 O y w m c X V v d D t D b 2 x 1 b W 4 2 O D I 0 J n F 1 b 3 Q 7 L C Z x d W 9 0 O 0 N v b H V t b j Y 4 M j U m c X V v d D s s J n F 1 b 3 Q 7 Q 2 9 s d W 1 u N j g y N i Z x d W 9 0 O y w m c X V v d D t D b 2 x 1 b W 4 2 O D I 3 J n F 1 b 3 Q 7 L C Z x d W 9 0 O 0 N v b H V t b j Y 4 M j g m c X V v d D s s J n F 1 b 3 Q 7 Q 2 9 s d W 1 u N j g y O S Z x d W 9 0 O y w m c X V v d D t D b 2 x 1 b W 4 2 O D M w J n F 1 b 3 Q 7 L C Z x d W 9 0 O 0 N v b H V t b j Y 4 M z E m c X V v d D s s J n F 1 b 3 Q 7 Q 2 9 s d W 1 u N j g z M i Z x d W 9 0 O y w m c X V v d D t D b 2 x 1 b W 4 2 O D M z J n F 1 b 3 Q 7 L C Z x d W 9 0 O 0 N v b H V t b j Y 4 M z Q m c X V v d D s s J n F 1 b 3 Q 7 Q 2 9 s d W 1 u N j g z N S Z x d W 9 0 O y w m c X V v d D t D b 2 x 1 b W 4 2 O D M 2 J n F 1 b 3 Q 7 L C Z x d W 9 0 O 0 N v b H V t b j Y 4 M z c m c X V v d D s s J n F 1 b 3 Q 7 Q 2 9 s d W 1 u N j g z O C Z x d W 9 0 O y w m c X V v d D t D b 2 x 1 b W 4 2 O D M 5 J n F 1 b 3 Q 7 L C Z x d W 9 0 O 0 N v b H V t b j Y 4 N D A m c X V v d D s s J n F 1 b 3 Q 7 Q 2 9 s d W 1 u N j g 0 M S Z x d W 9 0 O y w m c X V v d D t D b 2 x 1 b W 4 2 O D Q y J n F 1 b 3 Q 7 L C Z x d W 9 0 O 0 N v b H V t b j Y 4 N D M m c X V v d D s s J n F 1 b 3 Q 7 Q 2 9 s d W 1 u N j g 0 N C Z x d W 9 0 O y w m c X V v d D t D b 2 x 1 b W 4 2 O D Q 1 J n F 1 b 3 Q 7 L C Z x d W 9 0 O 0 N v b H V t b j Y 4 N D Y m c X V v d D s s J n F 1 b 3 Q 7 Q 2 9 s d W 1 u N j g 0 N y Z x d W 9 0 O y w m c X V v d D t D b 2 x 1 b W 4 2 O D Q 4 J n F 1 b 3 Q 7 L C Z x d W 9 0 O 0 N v b H V t b j Y 4 N D k m c X V v d D s s J n F 1 b 3 Q 7 Q 2 9 s d W 1 u N j g 1 M C Z x d W 9 0 O y w m c X V v d D t D b 2 x 1 b W 4 2 O D U x J n F 1 b 3 Q 7 L C Z x d W 9 0 O 0 N v b H V t b j Y 4 N T I m c X V v d D s s J n F 1 b 3 Q 7 Q 2 9 s d W 1 u N j g 1 M y Z x d W 9 0 O y w m c X V v d D t D b 2 x 1 b W 4 2 O D U 0 J n F 1 b 3 Q 7 L C Z x d W 9 0 O 0 N v b H V t b j Y 4 N T U m c X V v d D s s J n F 1 b 3 Q 7 Q 2 9 s d W 1 u N j g 1 N i Z x d W 9 0 O y w m c X V v d D t D b 2 x 1 b W 4 2 O D U 3 J n F 1 b 3 Q 7 L C Z x d W 9 0 O 0 N v b H V t b j Y 4 N T g m c X V v d D s s J n F 1 b 3 Q 7 Q 2 9 s d W 1 u N j g 1 O S Z x d W 9 0 O y w m c X V v d D t D b 2 x 1 b W 4 2 O D Y w J n F 1 b 3 Q 7 L C Z x d W 9 0 O 0 N v b H V t b j Y 4 N j E m c X V v d D s s J n F 1 b 3 Q 7 Q 2 9 s d W 1 u N j g 2 M i Z x d W 9 0 O y w m c X V v d D t D b 2 x 1 b W 4 2 O D Y z J n F 1 b 3 Q 7 L C Z x d W 9 0 O 0 N v b H V t b j Y 4 N j Q m c X V v d D s s J n F 1 b 3 Q 7 Q 2 9 s d W 1 u N j g 2 N S Z x d W 9 0 O y w m c X V v d D t D b 2 x 1 b W 4 2 O D Y 2 J n F 1 b 3 Q 7 L C Z x d W 9 0 O 0 N v b H V t b j Y 4 N j c m c X V v d D s s J n F 1 b 3 Q 7 Q 2 9 s d W 1 u N j g 2 O C Z x d W 9 0 O y w m c X V v d D t D b 2 x 1 b W 4 2 O D Y 5 J n F 1 b 3 Q 7 L C Z x d W 9 0 O 0 N v b H V t b j Y 4 N z A m c X V v d D s s J n F 1 b 3 Q 7 Q 2 9 s d W 1 u N j g 3 M S Z x d W 9 0 O y w m c X V v d D t D b 2 x 1 b W 4 2 O D c y J n F 1 b 3 Q 7 L C Z x d W 9 0 O 0 N v b H V t b j Y 4 N z M m c X V v d D s s J n F 1 b 3 Q 7 Q 2 9 s d W 1 u N j g 3 N C Z x d W 9 0 O y w m c X V v d D t D b 2 x 1 b W 4 2 O D c 1 J n F 1 b 3 Q 7 L C Z x d W 9 0 O 0 N v b H V t b j Y 4 N z Y m c X V v d D s s J n F 1 b 3 Q 7 Q 2 9 s d W 1 u N j g 3 N y Z x d W 9 0 O y w m c X V v d D t D b 2 x 1 b W 4 2 O D c 4 J n F 1 b 3 Q 7 L C Z x d W 9 0 O 0 N v b H V t b j Y 4 N z k m c X V v d D s s J n F 1 b 3 Q 7 Q 2 9 s d W 1 u N j g 4 M C Z x d W 9 0 O y w m c X V v d D t D b 2 x 1 b W 4 2 O D g x J n F 1 b 3 Q 7 L C Z x d W 9 0 O 0 N v b H V t b j Y 4 O D I m c X V v d D s s J n F 1 b 3 Q 7 Q 2 9 s d W 1 u N j g 4 M y Z x d W 9 0 O y w m c X V v d D t D b 2 x 1 b W 4 2 O D g 0 J n F 1 b 3 Q 7 L C Z x d W 9 0 O 0 N v b H V t b j Y 4 O D U m c X V v d D s s J n F 1 b 3 Q 7 Q 2 9 s d W 1 u N j g 4 N i Z x d W 9 0 O y w m c X V v d D t D b 2 x 1 b W 4 2 O D g 3 J n F 1 b 3 Q 7 L C Z x d W 9 0 O 0 N v b H V t b j Y 4 O D g m c X V v d D s s J n F 1 b 3 Q 7 Q 2 9 s d W 1 u N j g 4 O S Z x d W 9 0 O y w m c X V v d D t D b 2 x 1 b W 4 2 O D k w J n F 1 b 3 Q 7 L C Z x d W 9 0 O 0 N v b H V t b j Y 4 O T E m c X V v d D s s J n F 1 b 3 Q 7 Q 2 9 s d W 1 u N j g 5 M i Z x d W 9 0 O y w m c X V v d D t D b 2 x 1 b W 4 2 O D k z J n F 1 b 3 Q 7 L C Z x d W 9 0 O 0 N v b H V t b j Y 4 O T Q m c X V v d D s s J n F 1 b 3 Q 7 Q 2 9 s d W 1 u N j g 5 N S Z x d W 9 0 O y w m c X V v d D t D b 2 x 1 b W 4 2 O D k 2 J n F 1 b 3 Q 7 L C Z x d W 9 0 O 0 N v b H V t b j Y 4 O T c m c X V v d D s s J n F 1 b 3 Q 7 Q 2 9 s d W 1 u N j g 5 O C Z x d W 9 0 O y w m c X V v d D t D b 2 x 1 b W 4 2 O D k 5 J n F 1 b 3 Q 7 L C Z x d W 9 0 O 0 N v b H V t b j Y 5 M D A m c X V v d D s s J n F 1 b 3 Q 7 Q 2 9 s d W 1 u N j k w M S Z x d W 9 0 O y w m c X V v d D t D b 2 x 1 b W 4 2 O T A y J n F 1 b 3 Q 7 L C Z x d W 9 0 O 0 N v b H V t b j Y 5 M D M m c X V v d D s s J n F 1 b 3 Q 7 Q 2 9 s d W 1 u N j k w N C Z x d W 9 0 O y w m c X V v d D t D b 2 x 1 b W 4 2 O T A 1 J n F 1 b 3 Q 7 L C Z x d W 9 0 O 0 N v b H V t b j Y 5 M D Y m c X V v d D s s J n F 1 b 3 Q 7 Q 2 9 s d W 1 u N j k w N y Z x d W 9 0 O y w m c X V v d D t D b 2 x 1 b W 4 2 O T A 4 J n F 1 b 3 Q 7 L C Z x d W 9 0 O 0 N v b H V t b j Y 5 M D k m c X V v d D s s J n F 1 b 3 Q 7 Q 2 9 s d W 1 u N j k x M C Z x d W 9 0 O y w m c X V v d D t D b 2 x 1 b W 4 2 O T E x J n F 1 b 3 Q 7 L C Z x d W 9 0 O 0 N v b H V t b j Y 5 M T I m c X V v d D s s J n F 1 b 3 Q 7 Q 2 9 s d W 1 u N j k x M y Z x d W 9 0 O y w m c X V v d D t D b 2 x 1 b W 4 2 O T E 0 J n F 1 b 3 Q 7 L C Z x d W 9 0 O 0 N v b H V t b j Y 5 M T U m c X V v d D s s J n F 1 b 3 Q 7 Q 2 9 s d W 1 u N j k x N i Z x d W 9 0 O y w m c X V v d D t D b 2 x 1 b W 4 2 O T E 3 J n F 1 b 3 Q 7 L C Z x d W 9 0 O 0 N v b H V t b j Y 5 M T g m c X V v d D s s J n F 1 b 3 Q 7 Q 2 9 s d W 1 u N j k x O S Z x d W 9 0 O y w m c X V v d D t D b 2 x 1 b W 4 2 O T I w J n F 1 b 3 Q 7 L C Z x d W 9 0 O 0 N v b H V t b j Y 5 M j E m c X V v d D s s J n F 1 b 3 Q 7 Q 2 9 s d W 1 u N j k y M i Z x d W 9 0 O y w m c X V v d D t D b 2 x 1 b W 4 2 O T I z J n F 1 b 3 Q 7 L C Z x d W 9 0 O 0 N v b H V t b j Y 5 M j Q m c X V v d D s s J n F 1 b 3 Q 7 Q 2 9 s d W 1 u N j k y N S Z x d W 9 0 O y w m c X V v d D t D b 2 x 1 b W 4 2 O T I 2 J n F 1 b 3 Q 7 L C Z x d W 9 0 O 0 N v b H V t b j Y 5 M j c m c X V v d D s s J n F 1 b 3 Q 7 Q 2 9 s d W 1 u N j k y O C Z x d W 9 0 O y w m c X V v d D t D b 2 x 1 b W 4 2 O T I 5 J n F 1 b 3 Q 7 L C Z x d W 9 0 O 0 N v b H V t b j Y 5 M z A m c X V v d D s s J n F 1 b 3 Q 7 Q 2 9 s d W 1 u N j k z M S Z x d W 9 0 O y w m c X V v d D t D b 2 x 1 b W 4 2 O T M y J n F 1 b 3 Q 7 L C Z x d W 9 0 O 0 N v b H V t b j Y 5 M z M m c X V v d D s s J n F 1 b 3 Q 7 Q 2 9 s d W 1 u N j k z N C Z x d W 9 0 O y w m c X V v d D t D b 2 x 1 b W 4 2 O T M 1 J n F 1 b 3 Q 7 L C Z x d W 9 0 O 0 N v b H V t b j Y 5 M z Y m c X V v d D s s J n F 1 b 3 Q 7 Q 2 9 s d W 1 u N j k z N y Z x d W 9 0 O y w m c X V v d D t D b 2 x 1 b W 4 2 O T M 4 J n F 1 b 3 Q 7 L C Z x d W 9 0 O 0 N v b H V t b j Y 5 M z k m c X V v d D s s J n F 1 b 3 Q 7 Q 2 9 s d W 1 u N j k 0 M C Z x d W 9 0 O y w m c X V v d D t D b 2 x 1 b W 4 2 O T Q x J n F 1 b 3 Q 7 L C Z x d W 9 0 O 0 N v b H V t b j Y 5 N D I m c X V v d D s s J n F 1 b 3 Q 7 Q 2 9 s d W 1 u N j k 0 M y Z x d W 9 0 O y w m c X V v d D t D b 2 x 1 b W 4 2 O T Q 0 J n F 1 b 3 Q 7 L C Z x d W 9 0 O 0 N v b H V t b j Y 5 N D U m c X V v d D s s J n F 1 b 3 Q 7 Q 2 9 s d W 1 u N j k 0 N i Z x d W 9 0 O y w m c X V v d D t D b 2 x 1 b W 4 2 O T Q 3 J n F 1 b 3 Q 7 L C Z x d W 9 0 O 0 N v b H V t b j Y 5 N D g m c X V v d D s s J n F 1 b 3 Q 7 Q 2 9 s d W 1 u N j k 0 O S Z x d W 9 0 O y w m c X V v d D t D b 2 x 1 b W 4 2 O T U w J n F 1 b 3 Q 7 L C Z x d W 9 0 O 0 N v b H V t b j Y 5 N T E m c X V v d D s s J n F 1 b 3 Q 7 Q 2 9 s d W 1 u N j k 1 M i Z x d W 9 0 O y w m c X V v d D t D b 2 x 1 b W 4 2 O T U z J n F 1 b 3 Q 7 L C Z x d W 9 0 O 0 N v b H V t b j Y 5 N T Q m c X V v d D s s J n F 1 b 3 Q 7 Q 2 9 s d W 1 u N j k 1 N S Z x d W 9 0 O y w m c X V v d D t D b 2 x 1 b W 4 2 O T U 2 J n F 1 b 3 Q 7 L C Z x d W 9 0 O 0 N v b H V t b j Y 5 N T c m c X V v d D s s J n F 1 b 3 Q 7 Q 2 9 s d W 1 u N j k 1 O C Z x d W 9 0 O y w m c X V v d D t D b 2 x 1 b W 4 2 O T U 5 J n F 1 b 3 Q 7 L C Z x d W 9 0 O 0 N v b H V t b j Y 5 N j A m c X V v d D s s J n F 1 b 3 Q 7 Q 2 9 s d W 1 u N j k 2 M S Z x d W 9 0 O y w m c X V v d D t D b 2 x 1 b W 4 2 O T Y y J n F 1 b 3 Q 7 L C Z x d W 9 0 O 0 N v b H V t b j Y 5 N j M m c X V v d D s s J n F 1 b 3 Q 7 Q 2 9 s d W 1 u N j k 2 N C Z x d W 9 0 O y w m c X V v d D t D b 2 x 1 b W 4 2 O T Y 1 J n F 1 b 3 Q 7 L C Z x d W 9 0 O 0 N v b H V t b j Y 5 N j Y m c X V v d D s s J n F 1 b 3 Q 7 Q 2 9 s d W 1 u N j k 2 N y Z x d W 9 0 O y w m c X V v d D t D b 2 x 1 b W 4 2 O T Y 4 J n F 1 b 3 Q 7 L C Z x d W 9 0 O 0 N v b H V t b j Y 5 N j k m c X V v d D s s J n F 1 b 3 Q 7 Q 2 9 s d W 1 u N j k 3 M C Z x d W 9 0 O y w m c X V v d D t D b 2 x 1 b W 4 2 O T c x J n F 1 b 3 Q 7 L C Z x d W 9 0 O 0 N v b H V t b j Y 5 N z I m c X V v d D s s J n F 1 b 3 Q 7 Q 2 9 s d W 1 u N j k 3 M y Z x d W 9 0 O y w m c X V v d D t D b 2 x 1 b W 4 2 O T c 0 J n F 1 b 3 Q 7 L C Z x d W 9 0 O 0 N v b H V t b j Y 5 N z U m c X V v d D s s J n F 1 b 3 Q 7 Q 2 9 s d W 1 u N j k 3 N i Z x d W 9 0 O y w m c X V v d D t D b 2 x 1 b W 4 2 O T c 3 J n F 1 b 3 Q 7 L C Z x d W 9 0 O 0 N v b H V t b j Y 5 N z g m c X V v d D s s J n F 1 b 3 Q 7 Q 2 9 s d W 1 u N j k 3 O S Z x d W 9 0 O y w m c X V v d D t D b 2 x 1 b W 4 2 O T g w J n F 1 b 3 Q 7 L C Z x d W 9 0 O 0 N v b H V t b j Y 5 O D E m c X V v d D s s J n F 1 b 3 Q 7 Q 2 9 s d W 1 u N j k 4 M i Z x d W 9 0 O y w m c X V v d D t D b 2 x 1 b W 4 2 O T g z J n F 1 b 3 Q 7 L C Z x d W 9 0 O 0 N v b H V t b j Y 5 O D Q m c X V v d D s s J n F 1 b 3 Q 7 Q 2 9 s d W 1 u N j k 4 N S Z x d W 9 0 O y w m c X V v d D t D b 2 x 1 b W 4 2 O T g 2 J n F 1 b 3 Q 7 L C Z x d W 9 0 O 0 N v b H V t b j Y 5 O D c m c X V v d D s s J n F 1 b 3 Q 7 Q 2 9 s d W 1 u N j k 4 O C Z x d W 9 0 O y w m c X V v d D t D b 2 x 1 b W 4 2 O T g 5 J n F 1 b 3 Q 7 L C Z x d W 9 0 O 0 N v b H V t b j Y 5 O T A m c X V v d D s s J n F 1 b 3 Q 7 Q 2 9 s d W 1 u N j k 5 M S Z x d W 9 0 O y w m c X V v d D t D b 2 x 1 b W 4 2 O T k y J n F 1 b 3 Q 7 L C Z x d W 9 0 O 0 N v b H V t b j Y 5 O T M m c X V v d D s s J n F 1 b 3 Q 7 Q 2 9 s d W 1 u N j k 5 N C Z x d W 9 0 O y w m c X V v d D t D b 2 x 1 b W 4 2 O T k 1 J n F 1 b 3 Q 7 L C Z x d W 9 0 O 0 N v b H V t b j Y 5 O T Y m c X V v d D s s J n F 1 b 3 Q 7 Q 2 9 s d W 1 u N j k 5 N y Z x d W 9 0 O y w m c X V v d D t D b 2 x 1 b W 4 2 O T k 4 J n F 1 b 3 Q 7 L C Z x d W 9 0 O 0 N v b H V t b j Y 5 O T k m c X V v d D s s J n F 1 b 3 Q 7 Q 2 9 s d W 1 u N z A w M C Z x d W 9 0 O y w m c X V v d D t D b 2 x 1 b W 4 3 M D A x J n F 1 b 3 Q 7 L C Z x d W 9 0 O 0 N v b H V t b j c w M D I m c X V v d D s s J n F 1 b 3 Q 7 Q 2 9 s d W 1 u N z A w M y Z x d W 9 0 O y w m c X V v d D t D b 2 x 1 b W 4 3 M D A 0 J n F 1 b 3 Q 7 L C Z x d W 9 0 O 0 N v b H V t b j c w M D U m c X V v d D s s J n F 1 b 3 Q 7 Q 2 9 s d W 1 u N z A w N i Z x d W 9 0 O y w m c X V v d D t D b 2 x 1 b W 4 3 M D A 3 J n F 1 b 3 Q 7 L C Z x d W 9 0 O 0 N v b H V t b j c w M D g m c X V v d D s s J n F 1 b 3 Q 7 Q 2 9 s d W 1 u N z A w O S Z x d W 9 0 O y w m c X V v d D t D b 2 x 1 b W 4 3 M D E w J n F 1 b 3 Q 7 L C Z x d W 9 0 O 0 N v b H V t b j c w M T E m c X V v d D s s J n F 1 b 3 Q 7 Q 2 9 s d W 1 u N z A x M i Z x d W 9 0 O y w m c X V v d D t D b 2 x 1 b W 4 3 M D E z J n F 1 b 3 Q 7 L C Z x d W 9 0 O 0 N v b H V t b j c w M T Q m c X V v d D s s J n F 1 b 3 Q 7 Q 2 9 s d W 1 u N z A x N S Z x d W 9 0 O y w m c X V v d D t D b 2 x 1 b W 4 3 M D E 2 J n F 1 b 3 Q 7 L C Z x d W 9 0 O 0 N v b H V t b j c w M T c m c X V v d D s s J n F 1 b 3 Q 7 Q 2 9 s d W 1 u N z A x O C Z x d W 9 0 O y w m c X V v d D t D b 2 x 1 b W 4 3 M D E 5 J n F 1 b 3 Q 7 L C Z x d W 9 0 O 0 N v b H V t b j c w M j A m c X V v d D s s J n F 1 b 3 Q 7 Q 2 9 s d W 1 u N z A y M S Z x d W 9 0 O y w m c X V v d D t D b 2 x 1 b W 4 3 M D I y J n F 1 b 3 Q 7 L C Z x d W 9 0 O 0 N v b H V t b j c w M j M m c X V v d D s s J n F 1 b 3 Q 7 Q 2 9 s d W 1 u N z A y N C Z x d W 9 0 O y w m c X V v d D t D b 2 x 1 b W 4 3 M D I 1 J n F 1 b 3 Q 7 L C Z x d W 9 0 O 0 N v b H V t b j c w M j Y m c X V v d D s s J n F 1 b 3 Q 7 Q 2 9 s d W 1 u N z A y N y Z x d W 9 0 O y w m c X V v d D t D b 2 x 1 b W 4 3 M D I 4 J n F 1 b 3 Q 7 L C Z x d W 9 0 O 0 N v b H V t b j c w M j k m c X V v d D s s J n F 1 b 3 Q 7 Q 2 9 s d W 1 u N z A z M C Z x d W 9 0 O y w m c X V v d D t D b 2 x 1 b W 4 3 M D M x J n F 1 b 3 Q 7 L C Z x d W 9 0 O 0 N v b H V t b j c w M z I m c X V v d D s s J n F 1 b 3 Q 7 Q 2 9 s d W 1 u N z A z M y Z x d W 9 0 O y w m c X V v d D t D b 2 x 1 b W 4 3 M D M 0 J n F 1 b 3 Q 7 L C Z x d W 9 0 O 0 N v b H V t b j c w M z U m c X V v d D s s J n F 1 b 3 Q 7 Q 2 9 s d W 1 u N z A z N i Z x d W 9 0 O y w m c X V v d D t D b 2 x 1 b W 4 3 M D M 3 J n F 1 b 3 Q 7 L C Z x d W 9 0 O 0 N v b H V t b j c w M z g m c X V v d D s s J n F 1 b 3 Q 7 Q 2 9 s d W 1 u N z A z O S Z x d W 9 0 O y w m c X V v d D t D b 2 x 1 b W 4 3 M D Q w J n F 1 b 3 Q 7 L C Z x d W 9 0 O 0 N v b H V t b j c w N D E m c X V v d D s s J n F 1 b 3 Q 7 Q 2 9 s d W 1 u N z A 0 M i Z x d W 9 0 O y w m c X V v d D t D b 2 x 1 b W 4 3 M D Q z J n F 1 b 3 Q 7 L C Z x d W 9 0 O 0 N v b H V t b j c w N D Q m c X V v d D s s J n F 1 b 3 Q 7 Q 2 9 s d W 1 u N z A 0 N S Z x d W 9 0 O y w m c X V v d D t D b 2 x 1 b W 4 3 M D Q 2 J n F 1 b 3 Q 7 L C Z x d W 9 0 O 0 N v b H V t b j c w N D c m c X V v d D s s J n F 1 b 3 Q 7 Q 2 9 s d W 1 u N z A 0 O C Z x d W 9 0 O y w m c X V v d D t D b 2 x 1 b W 4 3 M D Q 5 J n F 1 b 3 Q 7 L C Z x d W 9 0 O 0 N v b H V t b j c w N T A m c X V v d D s s J n F 1 b 3 Q 7 Q 2 9 s d W 1 u N z A 1 M S Z x d W 9 0 O y w m c X V v d D t D b 2 x 1 b W 4 3 M D U y J n F 1 b 3 Q 7 L C Z x d W 9 0 O 0 N v b H V t b j c w N T M m c X V v d D s s J n F 1 b 3 Q 7 Q 2 9 s d W 1 u N z A 1 N C Z x d W 9 0 O y w m c X V v d D t D b 2 x 1 b W 4 3 M D U 1 J n F 1 b 3 Q 7 L C Z x d W 9 0 O 0 N v b H V t b j c w N T Y m c X V v d D s s J n F 1 b 3 Q 7 Q 2 9 s d W 1 u N z A 1 N y Z x d W 9 0 O y w m c X V v d D t D b 2 x 1 b W 4 3 M D U 4 J n F 1 b 3 Q 7 L C Z x d W 9 0 O 0 N v b H V t b j c w N T k m c X V v d D s s J n F 1 b 3 Q 7 Q 2 9 s d W 1 u N z A 2 M C Z x d W 9 0 O y w m c X V v d D t D b 2 x 1 b W 4 3 M D Y x J n F 1 b 3 Q 7 L C Z x d W 9 0 O 0 N v b H V t b j c w N j I m c X V v d D s s J n F 1 b 3 Q 7 Q 2 9 s d W 1 u N z A 2 M y Z x d W 9 0 O y w m c X V v d D t D b 2 x 1 b W 4 3 M D Y 0 J n F 1 b 3 Q 7 L C Z x d W 9 0 O 0 N v b H V t b j c w N j U m c X V v d D s s J n F 1 b 3 Q 7 Q 2 9 s d W 1 u N z A 2 N i Z x d W 9 0 O y w m c X V v d D t D b 2 x 1 b W 4 3 M D Y 3 J n F 1 b 3 Q 7 L C Z x d W 9 0 O 0 N v b H V t b j c w N j g m c X V v d D s s J n F 1 b 3 Q 7 Q 2 9 s d W 1 u N z A 2 O S Z x d W 9 0 O y w m c X V v d D t D b 2 x 1 b W 4 3 M D c w J n F 1 b 3 Q 7 L C Z x d W 9 0 O 0 N v b H V t b j c w N z E m c X V v d D s s J n F 1 b 3 Q 7 Q 2 9 s d W 1 u N z A 3 M i Z x d W 9 0 O y w m c X V v d D t D b 2 x 1 b W 4 3 M D c z J n F 1 b 3 Q 7 L C Z x d W 9 0 O 0 N v b H V t b j c w N z Q m c X V v d D s s J n F 1 b 3 Q 7 Q 2 9 s d W 1 u N z A 3 N S Z x d W 9 0 O y w m c X V v d D t D b 2 x 1 b W 4 3 M D c 2 J n F 1 b 3 Q 7 L C Z x d W 9 0 O 0 N v b H V t b j c w N z c m c X V v d D s s J n F 1 b 3 Q 7 Q 2 9 s d W 1 u N z A 3 O C Z x d W 9 0 O y w m c X V v d D t D b 2 x 1 b W 4 3 M D c 5 J n F 1 b 3 Q 7 L C Z x d W 9 0 O 0 N v b H V t b j c w O D A m c X V v d D s s J n F 1 b 3 Q 7 Q 2 9 s d W 1 u N z A 4 M S Z x d W 9 0 O y w m c X V v d D t D b 2 x 1 b W 4 3 M D g y J n F 1 b 3 Q 7 L C Z x d W 9 0 O 0 N v b H V t b j c w O D M m c X V v d D s s J n F 1 b 3 Q 7 Q 2 9 s d W 1 u N z A 4 N C Z x d W 9 0 O y w m c X V v d D t D b 2 x 1 b W 4 3 M D g 1 J n F 1 b 3 Q 7 L C Z x d W 9 0 O 0 N v b H V t b j c w O D Y m c X V v d D s s J n F 1 b 3 Q 7 Q 2 9 s d W 1 u N z A 4 N y Z x d W 9 0 O y w m c X V v d D t D b 2 x 1 b W 4 3 M D g 4 J n F 1 b 3 Q 7 L C Z x d W 9 0 O 0 N v b H V t b j c w O D k m c X V v d D s s J n F 1 b 3 Q 7 Q 2 9 s d W 1 u N z A 5 M C Z x d W 9 0 O y w m c X V v d D t D b 2 x 1 b W 4 3 M D k x J n F 1 b 3 Q 7 L C Z x d W 9 0 O 0 N v b H V t b j c w O T I m c X V v d D s s J n F 1 b 3 Q 7 Q 2 9 s d W 1 u N z A 5 M y Z x d W 9 0 O y w m c X V v d D t D b 2 x 1 b W 4 3 M D k 0 J n F 1 b 3 Q 7 L C Z x d W 9 0 O 0 N v b H V t b j c w O T U m c X V v d D s s J n F 1 b 3 Q 7 Q 2 9 s d W 1 u N z A 5 N i Z x d W 9 0 O y w m c X V v d D t D b 2 x 1 b W 4 3 M D k 3 J n F 1 b 3 Q 7 L C Z x d W 9 0 O 0 N v b H V t b j c w O T g m c X V v d D s s J n F 1 b 3 Q 7 Q 2 9 s d W 1 u N z A 5 O S Z x d W 9 0 O y w m c X V v d D t D b 2 x 1 b W 4 3 M T A w J n F 1 b 3 Q 7 L C Z x d W 9 0 O 0 N v b H V t b j c x M D E m c X V v d D s s J n F 1 b 3 Q 7 Q 2 9 s d W 1 u N z E w M i Z x d W 9 0 O y w m c X V v d D t D b 2 x 1 b W 4 3 M T A z J n F 1 b 3 Q 7 L C Z x d W 9 0 O 0 N v b H V t b j c x M D Q m c X V v d D s s J n F 1 b 3 Q 7 Q 2 9 s d W 1 u N z E w N S Z x d W 9 0 O y w m c X V v d D t D b 2 x 1 b W 4 3 M T A 2 J n F 1 b 3 Q 7 L C Z x d W 9 0 O 0 N v b H V t b j c x M D c m c X V v d D s s J n F 1 b 3 Q 7 Q 2 9 s d W 1 u N z E w O C Z x d W 9 0 O y w m c X V v d D t D b 2 x 1 b W 4 3 M T A 5 J n F 1 b 3 Q 7 L C Z x d W 9 0 O 0 N v b H V t b j c x M T A m c X V v d D s s J n F 1 b 3 Q 7 Q 2 9 s d W 1 u N z E x M S Z x d W 9 0 O y w m c X V v d D t D b 2 x 1 b W 4 3 M T E y J n F 1 b 3 Q 7 L C Z x d W 9 0 O 0 N v b H V t b j c x M T M m c X V v d D s s J n F 1 b 3 Q 7 Q 2 9 s d W 1 u N z E x N C Z x d W 9 0 O y w m c X V v d D t D b 2 x 1 b W 4 3 M T E 1 J n F 1 b 3 Q 7 L C Z x d W 9 0 O 0 N v b H V t b j c x M T Y m c X V v d D s s J n F 1 b 3 Q 7 Q 2 9 s d W 1 u N z E x N y Z x d W 9 0 O y w m c X V v d D t D b 2 x 1 b W 4 3 M T E 4 J n F 1 b 3 Q 7 L C Z x d W 9 0 O 0 N v b H V t b j c x M T k m c X V v d D s s J n F 1 b 3 Q 7 Q 2 9 s d W 1 u N z E y M C Z x d W 9 0 O y w m c X V v d D t D b 2 x 1 b W 4 3 M T I x J n F 1 b 3 Q 7 L C Z x d W 9 0 O 0 N v b H V t b j c x M j I m c X V v d D s s J n F 1 b 3 Q 7 Q 2 9 s d W 1 u N z E y M y Z x d W 9 0 O y w m c X V v d D t D b 2 x 1 b W 4 3 M T I 0 J n F 1 b 3 Q 7 L C Z x d W 9 0 O 0 N v b H V t b j c x M j U m c X V v d D s s J n F 1 b 3 Q 7 Q 2 9 s d W 1 u N z E y N i Z x d W 9 0 O y w m c X V v d D t D b 2 x 1 b W 4 3 M T I 3 J n F 1 b 3 Q 7 L C Z x d W 9 0 O 0 N v b H V t b j c x M j g m c X V v d D s s J n F 1 b 3 Q 7 Q 2 9 s d W 1 u N z E y O S Z x d W 9 0 O y w m c X V v d D t D b 2 x 1 b W 4 3 M T M w J n F 1 b 3 Q 7 L C Z x d W 9 0 O 0 N v b H V t b j c x M z E m c X V v d D s s J n F 1 b 3 Q 7 Q 2 9 s d W 1 u N z E z M i Z x d W 9 0 O y w m c X V v d D t D b 2 x 1 b W 4 3 M T M z J n F 1 b 3 Q 7 L C Z x d W 9 0 O 0 N v b H V t b j c x M z Q m c X V v d D s s J n F 1 b 3 Q 7 Q 2 9 s d W 1 u N z E z N S Z x d W 9 0 O y w m c X V v d D t D b 2 x 1 b W 4 3 M T M 2 J n F 1 b 3 Q 7 L C Z x d W 9 0 O 0 N v b H V t b j c x M z c m c X V v d D s s J n F 1 b 3 Q 7 Q 2 9 s d W 1 u N z E z O C Z x d W 9 0 O y w m c X V v d D t D b 2 x 1 b W 4 3 M T M 5 J n F 1 b 3 Q 7 L C Z x d W 9 0 O 0 N v b H V t b j c x N D A m c X V v d D s s J n F 1 b 3 Q 7 Q 2 9 s d W 1 u N z E 0 M S Z x d W 9 0 O y w m c X V v d D t D b 2 x 1 b W 4 3 M T Q y J n F 1 b 3 Q 7 L C Z x d W 9 0 O 0 N v b H V t b j c x N D M m c X V v d D s s J n F 1 b 3 Q 7 Q 2 9 s d W 1 u N z E 0 N C Z x d W 9 0 O y w m c X V v d D t D b 2 x 1 b W 4 3 M T Q 1 J n F 1 b 3 Q 7 L C Z x d W 9 0 O 0 N v b H V t b j c x N D Y m c X V v d D s s J n F 1 b 3 Q 7 Q 2 9 s d W 1 u N z E 0 N y Z x d W 9 0 O y w m c X V v d D t D b 2 x 1 b W 4 3 M T Q 4 J n F 1 b 3 Q 7 L C Z x d W 9 0 O 0 N v b H V t b j c x N D k m c X V v d D s s J n F 1 b 3 Q 7 Q 2 9 s d W 1 u N z E 1 M C Z x d W 9 0 O y w m c X V v d D t D b 2 x 1 b W 4 3 M T U x J n F 1 b 3 Q 7 L C Z x d W 9 0 O 0 N v b H V t b j c x N T I m c X V v d D s s J n F 1 b 3 Q 7 Q 2 9 s d W 1 u N z E 1 M y Z x d W 9 0 O y w m c X V v d D t D b 2 x 1 b W 4 3 M T U 0 J n F 1 b 3 Q 7 L C Z x d W 9 0 O 0 N v b H V t b j c x N T U m c X V v d D s s J n F 1 b 3 Q 7 Q 2 9 s d W 1 u N z E 1 N i Z x d W 9 0 O y w m c X V v d D t D b 2 x 1 b W 4 3 M T U 3 J n F 1 b 3 Q 7 L C Z x d W 9 0 O 0 N v b H V t b j c x N T g m c X V v d D s s J n F 1 b 3 Q 7 Q 2 9 s d W 1 u N z E 1 O S Z x d W 9 0 O y w m c X V v d D t D b 2 x 1 b W 4 3 M T Y w J n F 1 b 3 Q 7 L C Z x d W 9 0 O 0 N v b H V t b j c x N j E m c X V v d D s s J n F 1 b 3 Q 7 Q 2 9 s d W 1 u N z E 2 M i Z x d W 9 0 O y w m c X V v d D t D b 2 x 1 b W 4 3 M T Y z J n F 1 b 3 Q 7 L C Z x d W 9 0 O 0 N v b H V t b j c x N j Q m c X V v d D s s J n F 1 b 3 Q 7 Q 2 9 s d W 1 u N z E 2 N S Z x d W 9 0 O y w m c X V v d D t D b 2 x 1 b W 4 3 M T Y 2 J n F 1 b 3 Q 7 L C Z x d W 9 0 O 0 N v b H V t b j c x N j c m c X V v d D s s J n F 1 b 3 Q 7 Q 2 9 s d W 1 u N z E 2 O C Z x d W 9 0 O y w m c X V v d D t D b 2 x 1 b W 4 3 M T Y 5 J n F 1 b 3 Q 7 L C Z x d W 9 0 O 0 N v b H V t b j c x N z A m c X V v d D s s J n F 1 b 3 Q 7 Q 2 9 s d W 1 u N z E 3 M S Z x d W 9 0 O y w m c X V v d D t D b 2 x 1 b W 4 3 M T c y J n F 1 b 3 Q 7 L C Z x d W 9 0 O 0 N v b H V t b j c x N z M m c X V v d D s s J n F 1 b 3 Q 7 Q 2 9 s d W 1 u N z E 3 N C Z x d W 9 0 O y w m c X V v d D t D b 2 x 1 b W 4 3 M T c 1 J n F 1 b 3 Q 7 L C Z x d W 9 0 O 0 N v b H V t b j c x N z Y m c X V v d D s s J n F 1 b 3 Q 7 Q 2 9 s d W 1 u N z E 3 N y Z x d W 9 0 O y w m c X V v d D t D b 2 x 1 b W 4 3 M T c 4 J n F 1 b 3 Q 7 L C Z x d W 9 0 O 0 N v b H V t b j c x N z k m c X V v d D s s J n F 1 b 3 Q 7 Q 2 9 s d W 1 u N z E 4 M C Z x d W 9 0 O y w m c X V v d D t D b 2 x 1 b W 4 3 M T g x J n F 1 b 3 Q 7 L C Z x d W 9 0 O 0 N v b H V t b j c x O D I m c X V v d D s s J n F 1 b 3 Q 7 Q 2 9 s d W 1 u N z E 4 M y Z x d W 9 0 O y w m c X V v d D t D b 2 x 1 b W 4 3 M T g 0 J n F 1 b 3 Q 7 L C Z x d W 9 0 O 0 N v b H V t b j c x O D U m c X V v d D s s J n F 1 b 3 Q 7 Q 2 9 s d W 1 u N z E 4 N i Z x d W 9 0 O y w m c X V v d D t D b 2 x 1 b W 4 3 M T g 3 J n F 1 b 3 Q 7 L C Z x d W 9 0 O 0 N v b H V t b j c x O D g m c X V v d D s s J n F 1 b 3 Q 7 Q 2 9 s d W 1 u N z E 4 O S Z x d W 9 0 O y w m c X V v d D t D b 2 x 1 b W 4 3 M T k w J n F 1 b 3 Q 7 L C Z x d W 9 0 O 0 N v b H V t b j c x O T E m c X V v d D s s J n F 1 b 3 Q 7 Q 2 9 s d W 1 u N z E 5 M i Z x d W 9 0 O y w m c X V v d D t D b 2 x 1 b W 4 3 M T k z J n F 1 b 3 Q 7 L C Z x d W 9 0 O 0 N v b H V t b j c x O T Q m c X V v d D s s J n F 1 b 3 Q 7 Q 2 9 s d W 1 u N z E 5 N S Z x d W 9 0 O y w m c X V v d D t D b 2 x 1 b W 4 3 M T k 2 J n F 1 b 3 Q 7 L C Z x d W 9 0 O 0 N v b H V t b j c x O T c m c X V v d D s s J n F 1 b 3 Q 7 Q 2 9 s d W 1 u N z E 5 O C Z x d W 9 0 O y w m c X V v d D t D b 2 x 1 b W 4 3 M T k 5 J n F 1 b 3 Q 7 L C Z x d W 9 0 O 0 N v b H V t b j c y M D A m c X V v d D s s J n F 1 b 3 Q 7 Q 2 9 s d W 1 u N z I w M S Z x d W 9 0 O y w m c X V v d D t D b 2 x 1 b W 4 3 M j A y J n F 1 b 3 Q 7 L C Z x d W 9 0 O 0 N v b H V t b j c y M D M m c X V v d D s s J n F 1 b 3 Q 7 Q 2 9 s d W 1 u N z I w N C Z x d W 9 0 O y w m c X V v d D t D b 2 x 1 b W 4 3 M j A 1 J n F 1 b 3 Q 7 L C Z x d W 9 0 O 0 N v b H V t b j c y M D Y m c X V v d D s s J n F 1 b 3 Q 7 Q 2 9 s d W 1 u N z I w N y Z x d W 9 0 O y w m c X V v d D t D b 2 x 1 b W 4 3 M j A 4 J n F 1 b 3 Q 7 L C Z x d W 9 0 O 0 N v b H V t b j c y M D k m c X V v d D s s J n F 1 b 3 Q 7 Q 2 9 s d W 1 u N z I x M C Z x d W 9 0 O y w m c X V v d D t D b 2 x 1 b W 4 3 M j E x J n F 1 b 3 Q 7 L C Z x d W 9 0 O 0 N v b H V t b j c y M T I m c X V v d D s s J n F 1 b 3 Q 7 Q 2 9 s d W 1 u N z I x M y Z x d W 9 0 O y w m c X V v d D t D b 2 x 1 b W 4 3 M j E 0 J n F 1 b 3 Q 7 L C Z x d W 9 0 O 0 N v b H V t b j c y M T U m c X V v d D s s J n F 1 b 3 Q 7 Q 2 9 s d W 1 u N z I x N i Z x d W 9 0 O y w m c X V v d D t D b 2 x 1 b W 4 3 M j E 3 J n F 1 b 3 Q 7 L C Z x d W 9 0 O 0 N v b H V t b j c y M T g m c X V v d D s s J n F 1 b 3 Q 7 Q 2 9 s d W 1 u N z I x O S Z x d W 9 0 O y w m c X V v d D t D b 2 x 1 b W 4 3 M j I w J n F 1 b 3 Q 7 L C Z x d W 9 0 O 0 N v b H V t b j c y M j E m c X V v d D s s J n F 1 b 3 Q 7 Q 2 9 s d W 1 u N z I y M i Z x d W 9 0 O y w m c X V v d D t D b 2 x 1 b W 4 3 M j I z J n F 1 b 3 Q 7 L C Z x d W 9 0 O 0 N v b H V t b j c y M j Q m c X V v d D s s J n F 1 b 3 Q 7 Q 2 9 s d W 1 u N z I y N S Z x d W 9 0 O y w m c X V v d D t D b 2 x 1 b W 4 3 M j I 2 J n F 1 b 3 Q 7 L C Z x d W 9 0 O 0 N v b H V t b j c y M j c m c X V v d D s s J n F 1 b 3 Q 7 Q 2 9 s d W 1 u N z I y O C Z x d W 9 0 O y w m c X V v d D t D b 2 x 1 b W 4 3 M j I 5 J n F 1 b 3 Q 7 L C Z x d W 9 0 O 0 N v b H V t b j c y M z A m c X V v d D s s J n F 1 b 3 Q 7 Q 2 9 s d W 1 u N z I z M S Z x d W 9 0 O y w m c X V v d D t D b 2 x 1 b W 4 3 M j M y J n F 1 b 3 Q 7 L C Z x d W 9 0 O 0 N v b H V t b j c y M z M m c X V v d D s s J n F 1 b 3 Q 7 Q 2 9 s d W 1 u N z I z N C Z x d W 9 0 O y w m c X V v d D t D b 2 x 1 b W 4 3 M j M 1 J n F 1 b 3 Q 7 L C Z x d W 9 0 O 0 N v b H V t b j c y M z Y m c X V v d D s s J n F 1 b 3 Q 7 Q 2 9 s d W 1 u N z I z N y Z x d W 9 0 O y w m c X V v d D t D b 2 x 1 b W 4 3 M j M 4 J n F 1 b 3 Q 7 L C Z x d W 9 0 O 0 N v b H V t b j c y M z k m c X V v d D s s J n F 1 b 3 Q 7 Q 2 9 s d W 1 u N z I 0 M C Z x d W 9 0 O y w m c X V v d D t D b 2 x 1 b W 4 3 M j Q x J n F 1 b 3 Q 7 L C Z x d W 9 0 O 0 N v b H V t b j c y N D I m c X V v d D s s J n F 1 b 3 Q 7 Q 2 9 s d W 1 u N z I 0 M y Z x d W 9 0 O y w m c X V v d D t D b 2 x 1 b W 4 3 M j Q 0 J n F 1 b 3 Q 7 L C Z x d W 9 0 O 0 N v b H V t b j c y N D U m c X V v d D s s J n F 1 b 3 Q 7 Q 2 9 s d W 1 u N z I 0 N i Z x d W 9 0 O y w m c X V v d D t D b 2 x 1 b W 4 3 M j Q 3 J n F 1 b 3 Q 7 L C Z x d W 9 0 O 0 N v b H V t b j c y N D g m c X V v d D s s J n F 1 b 3 Q 7 Q 2 9 s d W 1 u N z I 0 O S Z x d W 9 0 O y w m c X V v d D t D b 2 x 1 b W 4 3 M j U w J n F 1 b 3 Q 7 L C Z x d W 9 0 O 0 N v b H V t b j c y N T E m c X V v d D s s J n F 1 b 3 Q 7 Q 2 9 s d W 1 u N z I 1 M i Z x d W 9 0 O y w m c X V v d D t D b 2 x 1 b W 4 3 M j U z J n F 1 b 3 Q 7 L C Z x d W 9 0 O 0 N v b H V t b j c y N T Q m c X V v d D s s J n F 1 b 3 Q 7 Q 2 9 s d W 1 u N z I 1 N S Z x d W 9 0 O y w m c X V v d D t D b 2 x 1 b W 4 3 M j U 2 J n F 1 b 3 Q 7 L C Z x d W 9 0 O 0 N v b H V t b j c y N T c m c X V v d D s s J n F 1 b 3 Q 7 Q 2 9 s d W 1 u N z I 1 O C Z x d W 9 0 O y w m c X V v d D t D b 2 x 1 b W 4 3 M j U 5 J n F 1 b 3 Q 7 L C Z x d W 9 0 O 0 N v b H V t b j c y N j A m c X V v d D s s J n F 1 b 3 Q 7 Q 2 9 s d W 1 u N z I 2 M S Z x d W 9 0 O y w m c X V v d D t D b 2 x 1 b W 4 3 M j Y y J n F 1 b 3 Q 7 L C Z x d W 9 0 O 0 N v b H V t b j c y N j M m c X V v d D s s J n F 1 b 3 Q 7 Q 2 9 s d W 1 u N z I 2 N C Z x d W 9 0 O y w m c X V v d D t D b 2 x 1 b W 4 3 M j Y 1 J n F 1 b 3 Q 7 L C Z x d W 9 0 O 0 N v b H V t b j c y N j Y m c X V v d D s s J n F 1 b 3 Q 7 Q 2 9 s d W 1 u N z I 2 N y Z x d W 9 0 O y w m c X V v d D t D b 2 x 1 b W 4 3 M j Y 4 J n F 1 b 3 Q 7 L C Z x d W 9 0 O 0 N v b H V t b j c y N j k m c X V v d D s s J n F 1 b 3 Q 7 Q 2 9 s d W 1 u N z I 3 M C Z x d W 9 0 O y w m c X V v d D t D b 2 x 1 b W 4 3 M j c x J n F 1 b 3 Q 7 L C Z x d W 9 0 O 0 N v b H V t b j c y N z I m c X V v d D s s J n F 1 b 3 Q 7 Q 2 9 s d W 1 u N z I 3 M y Z x d W 9 0 O y w m c X V v d D t D b 2 x 1 b W 4 3 M j c 0 J n F 1 b 3 Q 7 L C Z x d W 9 0 O 0 N v b H V t b j c y N z U m c X V v d D s s J n F 1 b 3 Q 7 Q 2 9 s d W 1 u N z I 3 N i Z x d W 9 0 O y w m c X V v d D t D b 2 x 1 b W 4 3 M j c 3 J n F 1 b 3 Q 7 L C Z x d W 9 0 O 0 N v b H V t b j c y N z g m c X V v d D s s J n F 1 b 3 Q 7 Q 2 9 s d W 1 u N z I 3 O S Z x d W 9 0 O y w m c X V v d D t D b 2 x 1 b W 4 3 M j g w J n F 1 b 3 Q 7 L C Z x d W 9 0 O 0 N v b H V t b j c y O D E m c X V v d D s s J n F 1 b 3 Q 7 Q 2 9 s d W 1 u N z I 4 M i Z x d W 9 0 O y w m c X V v d D t D b 2 x 1 b W 4 3 M j g z J n F 1 b 3 Q 7 L C Z x d W 9 0 O 0 N v b H V t b j c y O D Q m c X V v d D s s J n F 1 b 3 Q 7 Q 2 9 s d W 1 u N z I 4 N S Z x d W 9 0 O y w m c X V v d D t D b 2 x 1 b W 4 3 M j g 2 J n F 1 b 3 Q 7 L C Z x d W 9 0 O 0 N v b H V t b j c y O D c m c X V v d D s s J n F 1 b 3 Q 7 Q 2 9 s d W 1 u N z I 4 O C Z x d W 9 0 O y w m c X V v d D t D b 2 x 1 b W 4 3 M j g 5 J n F 1 b 3 Q 7 L C Z x d W 9 0 O 0 N v b H V t b j c y O T A m c X V v d D s s J n F 1 b 3 Q 7 Q 2 9 s d W 1 u N z I 5 M S Z x d W 9 0 O y w m c X V v d D t D b 2 x 1 b W 4 3 M j k y J n F 1 b 3 Q 7 L C Z x d W 9 0 O 0 N v b H V t b j c y O T M m c X V v d D s s J n F 1 b 3 Q 7 Q 2 9 s d W 1 u N z I 5 N C Z x d W 9 0 O y w m c X V v d D t D b 2 x 1 b W 4 3 M j k 1 J n F 1 b 3 Q 7 L C Z x d W 9 0 O 0 N v b H V t b j c y O T Y m c X V v d D s s J n F 1 b 3 Q 7 Q 2 9 s d W 1 u N z I 5 N y Z x d W 9 0 O y w m c X V v d D t D b 2 x 1 b W 4 3 M j k 4 J n F 1 b 3 Q 7 L C Z x d W 9 0 O 0 N v b H V t b j c y O T k m c X V v d D s s J n F 1 b 3 Q 7 Q 2 9 s d W 1 u N z M w M C Z x d W 9 0 O y w m c X V v d D t D b 2 x 1 b W 4 3 M z A x J n F 1 b 3 Q 7 L C Z x d W 9 0 O 0 N v b H V t b j c z M D I m c X V v d D s s J n F 1 b 3 Q 7 Q 2 9 s d W 1 u N z M w M y Z x d W 9 0 O y w m c X V v d D t D b 2 x 1 b W 4 3 M z A 0 J n F 1 b 3 Q 7 L C Z x d W 9 0 O 0 N v b H V t b j c z M D U m c X V v d D s s J n F 1 b 3 Q 7 Q 2 9 s d W 1 u N z M w N i Z x d W 9 0 O y w m c X V v d D t D b 2 x 1 b W 4 3 M z A 3 J n F 1 b 3 Q 7 L C Z x d W 9 0 O 0 N v b H V t b j c z M D g m c X V v d D s s J n F 1 b 3 Q 7 Q 2 9 s d W 1 u N z M w O S Z x d W 9 0 O y w m c X V v d D t D b 2 x 1 b W 4 3 M z E w J n F 1 b 3 Q 7 L C Z x d W 9 0 O 0 N v b H V t b j c z M T E m c X V v d D s s J n F 1 b 3 Q 7 Q 2 9 s d W 1 u N z M x M i Z x d W 9 0 O y w m c X V v d D t D b 2 x 1 b W 4 3 M z E z J n F 1 b 3 Q 7 L C Z x d W 9 0 O 0 N v b H V t b j c z M T Q m c X V v d D s s J n F 1 b 3 Q 7 Q 2 9 s d W 1 u N z M x N S Z x d W 9 0 O y w m c X V v d D t D b 2 x 1 b W 4 3 M z E 2 J n F 1 b 3 Q 7 L C Z x d W 9 0 O 0 N v b H V t b j c z M T c m c X V v d D s s J n F 1 b 3 Q 7 Q 2 9 s d W 1 u N z M x O C Z x d W 9 0 O y w m c X V v d D t D b 2 x 1 b W 4 3 M z E 5 J n F 1 b 3 Q 7 L C Z x d W 9 0 O 0 N v b H V t b j c z M j A m c X V v d D s s J n F 1 b 3 Q 7 Q 2 9 s d W 1 u N z M y M S Z x d W 9 0 O y w m c X V v d D t D b 2 x 1 b W 4 3 M z I y J n F 1 b 3 Q 7 L C Z x d W 9 0 O 0 N v b H V t b j c z M j M m c X V v d D s s J n F 1 b 3 Q 7 Q 2 9 s d W 1 u N z M y N C Z x d W 9 0 O y w m c X V v d D t D b 2 x 1 b W 4 3 M z I 1 J n F 1 b 3 Q 7 L C Z x d W 9 0 O 0 N v b H V t b j c z M j Y m c X V v d D s s J n F 1 b 3 Q 7 Q 2 9 s d W 1 u N z M y N y Z x d W 9 0 O y w m c X V v d D t D b 2 x 1 b W 4 3 M z I 4 J n F 1 b 3 Q 7 L C Z x d W 9 0 O 0 N v b H V t b j c z M j k m c X V v d D s s J n F 1 b 3 Q 7 Q 2 9 s d W 1 u N z M z M C Z x d W 9 0 O y w m c X V v d D t D b 2 x 1 b W 4 3 M z M x J n F 1 b 3 Q 7 L C Z x d W 9 0 O 0 N v b H V t b j c z M z I m c X V v d D s s J n F 1 b 3 Q 7 Q 2 9 s d W 1 u N z M z M y Z x d W 9 0 O y w m c X V v d D t D b 2 x 1 b W 4 3 M z M 0 J n F 1 b 3 Q 7 L C Z x d W 9 0 O 0 N v b H V t b j c z M z U m c X V v d D s s J n F 1 b 3 Q 7 Q 2 9 s d W 1 u N z M z N i Z x d W 9 0 O y w m c X V v d D t D b 2 x 1 b W 4 3 M z M 3 J n F 1 b 3 Q 7 L C Z x d W 9 0 O 0 N v b H V t b j c z M z g m c X V v d D s s J n F 1 b 3 Q 7 Q 2 9 s d W 1 u N z M z O S Z x d W 9 0 O y w m c X V v d D t D b 2 x 1 b W 4 3 M z Q w J n F 1 b 3 Q 7 L C Z x d W 9 0 O 0 N v b H V t b j c z N D E m c X V v d D s s J n F 1 b 3 Q 7 Q 2 9 s d W 1 u N z M 0 M i Z x d W 9 0 O y w m c X V v d D t D b 2 x 1 b W 4 3 M z Q z J n F 1 b 3 Q 7 L C Z x d W 9 0 O 0 N v b H V t b j c z N D Q m c X V v d D s s J n F 1 b 3 Q 7 Q 2 9 s d W 1 u N z M 0 N S Z x d W 9 0 O y w m c X V v d D t D b 2 x 1 b W 4 3 M z Q 2 J n F 1 b 3 Q 7 L C Z x d W 9 0 O 0 N v b H V t b j c z N D c m c X V v d D s s J n F 1 b 3 Q 7 Q 2 9 s d W 1 u N z M 0 O C Z x d W 9 0 O y w m c X V v d D t D b 2 x 1 b W 4 3 M z Q 5 J n F 1 b 3 Q 7 L C Z x d W 9 0 O 0 N v b H V t b j c z N T A m c X V v d D s s J n F 1 b 3 Q 7 Q 2 9 s d W 1 u N z M 1 M S Z x d W 9 0 O y w m c X V v d D t D b 2 x 1 b W 4 3 M z U y J n F 1 b 3 Q 7 L C Z x d W 9 0 O 0 N v b H V t b j c z N T M m c X V v d D s s J n F 1 b 3 Q 7 Q 2 9 s d W 1 u N z M 1 N C Z x d W 9 0 O y w m c X V v d D t D b 2 x 1 b W 4 3 M z U 1 J n F 1 b 3 Q 7 L C Z x d W 9 0 O 0 N v b H V t b j c z N T Y m c X V v d D s s J n F 1 b 3 Q 7 Q 2 9 s d W 1 u N z M 1 N y Z x d W 9 0 O y w m c X V v d D t D b 2 x 1 b W 4 3 M z U 4 J n F 1 b 3 Q 7 L C Z x d W 9 0 O 0 N v b H V t b j c z N T k m c X V v d D s s J n F 1 b 3 Q 7 Q 2 9 s d W 1 u N z M 2 M C Z x d W 9 0 O y w m c X V v d D t D b 2 x 1 b W 4 3 M z Y x J n F 1 b 3 Q 7 L C Z x d W 9 0 O 0 N v b H V t b j c z N j I m c X V v d D s s J n F 1 b 3 Q 7 Q 2 9 s d W 1 u N z M 2 M y Z x d W 9 0 O y w m c X V v d D t D b 2 x 1 b W 4 3 M z Y 0 J n F 1 b 3 Q 7 L C Z x d W 9 0 O 0 N v b H V t b j c z N j U m c X V v d D s s J n F 1 b 3 Q 7 Q 2 9 s d W 1 u N z M 2 N i Z x d W 9 0 O y w m c X V v d D t D b 2 x 1 b W 4 3 M z Y 3 J n F 1 b 3 Q 7 L C Z x d W 9 0 O 0 N v b H V t b j c z N j g m c X V v d D s s J n F 1 b 3 Q 7 Q 2 9 s d W 1 u N z M 2 O S Z x d W 9 0 O y w m c X V v d D t D b 2 x 1 b W 4 3 M z c w J n F 1 b 3 Q 7 L C Z x d W 9 0 O 0 N v b H V t b j c z N z E m c X V v d D s s J n F 1 b 3 Q 7 Q 2 9 s d W 1 u N z M 3 M i Z x d W 9 0 O y w m c X V v d D t D b 2 x 1 b W 4 3 M z c z J n F 1 b 3 Q 7 L C Z x d W 9 0 O 0 N v b H V t b j c z N z Q m c X V v d D s s J n F 1 b 3 Q 7 Q 2 9 s d W 1 u N z M 3 N S Z x d W 9 0 O y w m c X V v d D t D b 2 x 1 b W 4 3 M z c 2 J n F 1 b 3 Q 7 L C Z x d W 9 0 O 0 N v b H V t b j c z N z c m c X V v d D s s J n F 1 b 3 Q 7 Q 2 9 s d W 1 u N z M 3 O C Z x d W 9 0 O y w m c X V v d D t D b 2 x 1 b W 4 3 M z c 5 J n F 1 b 3 Q 7 L C Z x d W 9 0 O 0 N v b H V t b j c z O D A m c X V v d D s s J n F 1 b 3 Q 7 Q 2 9 s d W 1 u N z M 4 M S Z x d W 9 0 O y w m c X V v d D t D b 2 x 1 b W 4 3 M z g y J n F 1 b 3 Q 7 L C Z x d W 9 0 O 0 N v b H V t b j c z O D M m c X V v d D s s J n F 1 b 3 Q 7 Q 2 9 s d W 1 u N z M 4 N C Z x d W 9 0 O y w m c X V v d D t D b 2 x 1 b W 4 3 M z g 1 J n F 1 b 3 Q 7 L C Z x d W 9 0 O 0 N v b H V t b j c z O D Y m c X V v d D s s J n F 1 b 3 Q 7 Q 2 9 s d W 1 u N z M 4 N y Z x d W 9 0 O y w m c X V v d D t D b 2 x 1 b W 4 3 M z g 4 J n F 1 b 3 Q 7 L C Z x d W 9 0 O 0 N v b H V t b j c z O D k m c X V v d D s s J n F 1 b 3 Q 7 Q 2 9 s d W 1 u N z M 5 M C Z x d W 9 0 O y w m c X V v d D t D b 2 x 1 b W 4 3 M z k x J n F 1 b 3 Q 7 L C Z x d W 9 0 O 0 N v b H V t b j c z O T I m c X V v d D s s J n F 1 b 3 Q 7 Q 2 9 s d W 1 u N z M 5 M y Z x d W 9 0 O y w m c X V v d D t D b 2 x 1 b W 4 3 M z k 0 J n F 1 b 3 Q 7 L C Z x d W 9 0 O 0 N v b H V t b j c z O T U m c X V v d D s s J n F 1 b 3 Q 7 Q 2 9 s d W 1 u N z M 5 N i Z x d W 9 0 O y w m c X V v d D t D b 2 x 1 b W 4 3 M z k 3 J n F 1 b 3 Q 7 L C Z x d W 9 0 O 0 N v b H V t b j c z O T g m c X V v d D s s J n F 1 b 3 Q 7 Q 2 9 s d W 1 u N z M 5 O S Z x d W 9 0 O y w m c X V v d D t D b 2 x 1 b W 4 3 N D A w J n F 1 b 3 Q 7 L C Z x d W 9 0 O 0 N v b H V t b j c 0 M D E m c X V v d D s s J n F 1 b 3 Q 7 Q 2 9 s d W 1 u N z Q w M i Z x d W 9 0 O y w m c X V v d D t D b 2 x 1 b W 4 3 N D A z J n F 1 b 3 Q 7 L C Z x d W 9 0 O 0 N v b H V t b j c 0 M D Q m c X V v d D s s J n F 1 b 3 Q 7 Q 2 9 s d W 1 u N z Q w N S Z x d W 9 0 O y w m c X V v d D t D b 2 x 1 b W 4 3 N D A 2 J n F 1 b 3 Q 7 L C Z x d W 9 0 O 0 N v b H V t b j c 0 M D c m c X V v d D s s J n F 1 b 3 Q 7 Q 2 9 s d W 1 u N z Q w O C Z x d W 9 0 O y w m c X V v d D t D b 2 x 1 b W 4 3 N D A 5 J n F 1 b 3 Q 7 L C Z x d W 9 0 O 0 N v b H V t b j c 0 M T A m c X V v d D s s J n F 1 b 3 Q 7 Q 2 9 s d W 1 u N z Q x M S Z x d W 9 0 O y w m c X V v d D t D b 2 x 1 b W 4 3 N D E y J n F 1 b 3 Q 7 L C Z x d W 9 0 O 0 N v b H V t b j c 0 M T M m c X V v d D s s J n F 1 b 3 Q 7 Q 2 9 s d W 1 u N z Q x N C Z x d W 9 0 O y w m c X V v d D t D b 2 x 1 b W 4 3 N D E 1 J n F 1 b 3 Q 7 L C Z x d W 9 0 O 0 N v b H V t b j c 0 M T Y m c X V v d D s s J n F 1 b 3 Q 7 Q 2 9 s d W 1 u N z Q x N y Z x d W 9 0 O y w m c X V v d D t D b 2 x 1 b W 4 3 N D E 4 J n F 1 b 3 Q 7 L C Z x d W 9 0 O 0 N v b H V t b j c 0 M T k m c X V v d D s s J n F 1 b 3 Q 7 Q 2 9 s d W 1 u N z Q y M C Z x d W 9 0 O y w m c X V v d D t D b 2 x 1 b W 4 3 N D I x J n F 1 b 3 Q 7 L C Z x d W 9 0 O 0 N v b H V t b j c 0 M j I m c X V v d D s s J n F 1 b 3 Q 7 Q 2 9 s d W 1 u N z Q y M y Z x d W 9 0 O y w m c X V v d D t D b 2 x 1 b W 4 3 N D I 0 J n F 1 b 3 Q 7 L C Z x d W 9 0 O 0 N v b H V t b j c 0 M j U m c X V v d D s s J n F 1 b 3 Q 7 Q 2 9 s d W 1 u N z Q y N i Z x d W 9 0 O y w m c X V v d D t D b 2 x 1 b W 4 3 N D I 3 J n F 1 b 3 Q 7 L C Z x d W 9 0 O 0 N v b H V t b j c 0 M j g m c X V v d D s s J n F 1 b 3 Q 7 Q 2 9 s d W 1 u N z Q y O S Z x d W 9 0 O y w m c X V v d D t D b 2 x 1 b W 4 3 N D M w J n F 1 b 3 Q 7 L C Z x d W 9 0 O 0 N v b H V t b j c 0 M z E m c X V v d D s s J n F 1 b 3 Q 7 Q 2 9 s d W 1 u N z Q z M i Z x d W 9 0 O y w m c X V v d D t D b 2 x 1 b W 4 3 N D M z J n F 1 b 3 Q 7 L C Z x d W 9 0 O 0 N v b H V t b j c 0 M z Q m c X V v d D s s J n F 1 b 3 Q 7 Q 2 9 s d W 1 u N z Q z N S Z x d W 9 0 O y w m c X V v d D t D b 2 x 1 b W 4 3 N D M 2 J n F 1 b 3 Q 7 L C Z x d W 9 0 O 0 N v b H V t b j c 0 M z c m c X V v d D s s J n F 1 b 3 Q 7 Q 2 9 s d W 1 u N z Q z O C Z x d W 9 0 O y w m c X V v d D t D b 2 x 1 b W 4 3 N D M 5 J n F 1 b 3 Q 7 L C Z x d W 9 0 O 0 N v b H V t b j c 0 N D A m c X V v d D s s J n F 1 b 3 Q 7 Q 2 9 s d W 1 u N z Q 0 M S Z x d W 9 0 O y w m c X V v d D t D b 2 x 1 b W 4 3 N D Q y J n F 1 b 3 Q 7 L C Z x d W 9 0 O 0 N v b H V t b j c 0 N D M m c X V v d D s s J n F 1 b 3 Q 7 Q 2 9 s d W 1 u N z Q 0 N C Z x d W 9 0 O y w m c X V v d D t D b 2 x 1 b W 4 3 N D Q 1 J n F 1 b 3 Q 7 L C Z x d W 9 0 O 0 N v b H V t b j c 0 N D Y m c X V v d D s s J n F 1 b 3 Q 7 Q 2 9 s d W 1 u N z Q 0 N y Z x d W 9 0 O y w m c X V v d D t D b 2 x 1 b W 4 3 N D Q 4 J n F 1 b 3 Q 7 L C Z x d W 9 0 O 0 N v b H V t b j c 0 N D k m c X V v d D s s J n F 1 b 3 Q 7 Q 2 9 s d W 1 u N z Q 1 M C Z x d W 9 0 O y w m c X V v d D t D b 2 x 1 b W 4 3 N D U x J n F 1 b 3 Q 7 L C Z x d W 9 0 O 0 N v b H V t b j c 0 N T I m c X V v d D s s J n F 1 b 3 Q 7 Q 2 9 s d W 1 u N z Q 1 M y Z x d W 9 0 O y w m c X V v d D t D b 2 x 1 b W 4 3 N D U 0 J n F 1 b 3 Q 7 L C Z x d W 9 0 O 0 N v b H V t b j c 0 N T U m c X V v d D s s J n F 1 b 3 Q 7 Q 2 9 s d W 1 u N z Q 1 N i Z x d W 9 0 O y w m c X V v d D t D b 2 x 1 b W 4 3 N D U 3 J n F 1 b 3 Q 7 L C Z x d W 9 0 O 0 N v b H V t b j c 0 N T g m c X V v d D s s J n F 1 b 3 Q 7 Q 2 9 s d W 1 u N z Q 1 O S Z x d W 9 0 O y w m c X V v d D t D b 2 x 1 b W 4 3 N D Y w J n F 1 b 3 Q 7 L C Z x d W 9 0 O 0 N v b H V t b j c 0 N j E m c X V v d D s s J n F 1 b 3 Q 7 Q 2 9 s d W 1 u N z Q 2 M i Z x d W 9 0 O y w m c X V v d D t D b 2 x 1 b W 4 3 N D Y z J n F 1 b 3 Q 7 L C Z x d W 9 0 O 0 N v b H V t b j c 0 N j Q m c X V v d D s s J n F 1 b 3 Q 7 Q 2 9 s d W 1 u N z Q 2 N S Z x d W 9 0 O y w m c X V v d D t D b 2 x 1 b W 4 3 N D Y 2 J n F 1 b 3 Q 7 L C Z x d W 9 0 O 0 N v b H V t b j c 0 N j c m c X V v d D s s J n F 1 b 3 Q 7 Q 2 9 s d W 1 u N z Q 2 O C Z x d W 9 0 O y w m c X V v d D t D b 2 x 1 b W 4 3 N D Y 5 J n F 1 b 3 Q 7 L C Z x d W 9 0 O 0 N v b H V t b j c 0 N z A m c X V v d D s s J n F 1 b 3 Q 7 Q 2 9 s d W 1 u N z Q 3 M S Z x d W 9 0 O y w m c X V v d D t D b 2 x 1 b W 4 3 N D c y J n F 1 b 3 Q 7 L C Z x d W 9 0 O 0 N v b H V t b j c 0 N z M m c X V v d D s s J n F 1 b 3 Q 7 Q 2 9 s d W 1 u N z Q 3 N C Z x d W 9 0 O y w m c X V v d D t D b 2 x 1 b W 4 3 N D c 1 J n F 1 b 3 Q 7 L C Z x d W 9 0 O 0 N v b H V t b j c 0 N z Y m c X V v d D s s J n F 1 b 3 Q 7 Q 2 9 s d W 1 u N z Q 3 N y Z x d W 9 0 O y w m c X V v d D t D b 2 x 1 b W 4 3 N D c 4 J n F 1 b 3 Q 7 L C Z x d W 9 0 O 0 N v b H V t b j c 0 N z k m c X V v d D s s J n F 1 b 3 Q 7 Q 2 9 s d W 1 u N z Q 4 M C Z x d W 9 0 O y w m c X V v d D t D b 2 x 1 b W 4 3 N D g x J n F 1 b 3 Q 7 L C Z x d W 9 0 O 0 N v b H V t b j c 0 O D I m c X V v d D s s J n F 1 b 3 Q 7 Q 2 9 s d W 1 u N z Q 4 M y Z x d W 9 0 O y w m c X V v d D t D b 2 x 1 b W 4 3 N D g 0 J n F 1 b 3 Q 7 L C Z x d W 9 0 O 0 N v b H V t b j c 0 O D U m c X V v d D s s J n F 1 b 3 Q 7 Q 2 9 s d W 1 u N z Q 4 N i Z x d W 9 0 O y w m c X V v d D t D b 2 x 1 b W 4 3 N D g 3 J n F 1 b 3 Q 7 L C Z x d W 9 0 O 0 N v b H V t b j c 0 O D g m c X V v d D s s J n F 1 b 3 Q 7 Q 2 9 s d W 1 u N z Q 4 O S Z x d W 9 0 O y w m c X V v d D t D b 2 x 1 b W 4 3 N D k w J n F 1 b 3 Q 7 L C Z x d W 9 0 O 0 N v b H V t b j c 0 O T E m c X V v d D s s J n F 1 b 3 Q 7 Q 2 9 s d W 1 u N z Q 5 M i Z x d W 9 0 O y w m c X V v d D t D b 2 x 1 b W 4 3 N D k z J n F 1 b 3 Q 7 L C Z x d W 9 0 O 0 N v b H V t b j c 0 O T Q m c X V v d D s s J n F 1 b 3 Q 7 Q 2 9 s d W 1 u N z Q 5 N S Z x d W 9 0 O y w m c X V v d D t D b 2 x 1 b W 4 3 N D k 2 J n F 1 b 3 Q 7 L C Z x d W 9 0 O 0 N v b H V t b j c 0 O T c m c X V v d D s s J n F 1 b 3 Q 7 Q 2 9 s d W 1 u N z Q 5 O C Z x d W 9 0 O y w m c X V v d D t D b 2 x 1 b W 4 3 N D k 5 J n F 1 b 3 Q 7 L C Z x d W 9 0 O 0 N v b H V t b j c 1 M D A m c X V v d D s s J n F 1 b 3 Q 7 Q 2 9 s d W 1 u N z U w M S Z x d W 9 0 O y w m c X V v d D t D b 2 x 1 b W 4 3 N T A y J n F 1 b 3 Q 7 L C Z x d W 9 0 O 0 N v b H V t b j c 1 M D M m c X V v d D s s J n F 1 b 3 Q 7 Q 2 9 s d W 1 u N z U w N C Z x d W 9 0 O y w m c X V v d D t D b 2 x 1 b W 4 3 N T A 1 J n F 1 b 3 Q 7 L C Z x d W 9 0 O 0 N v b H V t b j c 1 M D Y m c X V v d D s s J n F 1 b 3 Q 7 Q 2 9 s d W 1 u N z U w N y Z x d W 9 0 O y w m c X V v d D t D b 2 x 1 b W 4 3 N T A 4 J n F 1 b 3 Q 7 L C Z x d W 9 0 O 0 N v b H V t b j c 1 M D k m c X V v d D s s J n F 1 b 3 Q 7 Q 2 9 s d W 1 u N z U x M C Z x d W 9 0 O y w m c X V v d D t D b 2 x 1 b W 4 3 N T E x J n F 1 b 3 Q 7 L C Z x d W 9 0 O 0 N v b H V t b j c 1 M T I m c X V v d D s s J n F 1 b 3 Q 7 Q 2 9 s d W 1 u N z U x M y Z x d W 9 0 O y w m c X V v d D t D b 2 x 1 b W 4 3 N T E 0 J n F 1 b 3 Q 7 L C Z x d W 9 0 O 0 N v b H V t b j c 1 M T U m c X V v d D s s J n F 1 b 3 Q 7 Q 2 9 s d W 1 u N z U x N i Z x d W 9 0 O y w m c X V v d D t D b 2 x 1 b W 4 3 N T E 3 J n F 1 b 3 Q 7 L C Z x d W 9 0 O 0 N v b H V t b j c 1 M T g m c X V v d D s s J n F 1 b 3 Q 7 Q 2 9 s d W 1 u N z U x O S Z x d W 9 0 O y w m c X V v d D t D b 2 x 1 b W 4 3 N T I w J n F 1 b 3 Q 7 L C Z x d W 9 0 O 0 N v b H V t b j c 1 M j E m c X V v d D s s J n F 1 b 3 Q 7 Q 2 9 s d W 1 u N z U y M i Z x d W 9 0 O y w m c X V v d D t D b 2 x 1 b W 4 3 N T I z J n F 1 b 3 Q 7 L C Z x d W 9 0 O 0 N v b H V t b j c 1 M j Q m c X V v d D s s J n F 1 b 3 Q 7 Q 2 9 s d W 1 u N z U y N S Z x d W 9 0 O y w m c X V v d D t D b 2 x 1 b W 4 3 N T I 2 J n F 1 b 3 Q 7 L C Z x d W 9 0 O 0 N v b H V t b j c 1 M j c m c X V v d D s s J n F 1 b 3 Q 7 Q 2 9 s d W 1 u N z U y O C Z x d W 9 0 O y w m c X V v d D t D b 2 x 1 b W 4 3 N T I 5 J n F 1 b 3 Q 7 L C Z x d W 9 0 O 0 N v b H V t b j c 1 M z A m c X V v d D s s J n F 1 b 3 Q 7 Q 2 9 s d W 1 u N z U z M S Z x d W 9 0 O y w m c X V v d D t D b 2 x 1 b W 4 3 N T M y J n F 1 b 3 Q 7 L C Z x d W 9 0 O 0 N v b H V t b j c 1 M z M m c X V v d D s s J n F 1 b 3 Q 7 Q 2 9 s d W 1 u N z U z N C Z x d W 9 0 O y w m c X V v d D t D b 2 x 1 b W 4 3 N T M 1 J n F 1 b 3 Q 7 L C Z x d W 9 0 O 0 N v b H V t b j c 1 M z Y m c X V v d D s s J n F 1 b 3 Q 7 Q 2 9 s d W 1 u N z U z N y Z x d W 9 0 O y w m c X V v d D t D b 2 x 1 b W 4 3 N T M 4 J n F 1 b 3 Q 7 L C Z x d W 9 0 O 0 N v b H V t b j c 1 M z k m c X V v d D s s J n F 1 b 3 Q 7 Q 2 9 s d W 1 u N z U 0 M C Z x d W 9 0 O y w m c X V v d D t D b 2 x 1 b W 4 3 N T Q x J n F 1 b 3 Q 7 L C Z x d W 9 0 O 0 N v b H V t b j c 1 N D I m c X V v d D s s J n F 1 b 3 Q 7 Q 2 9 s d W 1 u N z U 0 M y Z x d W 9 0 O y w m c X V v d D t D b 2 x 1 b W 4 3 N T Q 0 J n F 1 b 3 Q 7 L C Z x d W 9 0 O 0 N v b H V t b j c 1 N D U m c X V v d D s s J n F 1 b 3 Q 7 Q 2 9 s d W 1 u N z U 0 N i Z x d W 9 0 O y w m c X V v d D t D b 2 x 1 b W 4 3 N T Q 3 J n F 1 b 3 Q 7 L C Z x d W 9 0 O 0 N v b H V t b j c 1 N D g m c X V v d D s s J n F 1 b 3 Q 7 Q 2 9 s d W 1 u N z U 0 O S Z x d W 9 0 O y w m c X V v d D t D b 2 x 1 b W 4 3 N T U w J n F 1 b 3 Q 7 L C Z x d W 9 0 O 0 N v b H V t b j c 1 N T E m c X V v d D s s J n F 1 b 3 Q 7 Q 2 9 s d W 1 u N z U 1 M i Z x d W 9 0 O y w m c X V v d D t D b 2 x 1 b W 4 3 N T U z J n F 1 b 3 Q 7 L C Z x d W 9 0 O 0 N v b H V t b j c 1 N T Q m c X V v d D s s J n F 1 b 3 Q 7 Q 2 9 s d W 1 u N z U 1 N S Z x d W 9 0 O y w m c X V v d D t D b 2 x 1 b W 4 3 N T U 2 J n F 1 b 3 Q 7 L C Z x d W 9 0 O 0 N v b H V t b j c 1 N T c m c X V v d D s s J n F 1 b 3 Q 7 Q 2 9 s d W 1 u N z U 1 O C Z x d W 9 0 O y w m c X V v d D t D b 2 x 1 b W 4 3 N T U 5 J n F 1 b 3 Q 7 L C Z x d W 9 0 O 0 N v b H V t b j c 1 N j A m c X V v d D s s J n F 1 b 3 Q 7 Q 2 9 s d W 1 u N z U 2 M S Z x d W 9 0 O y w m c X V v d D t D b 2 x 1 b W 4 3 N T Y y J n F 1 b 3 Q 7 L C Z x d W 9 0 O 0 N v b H V t b j c 1 N j M m c X V v d D s s J n F 1 b 3 Q 7 Q 2 9 s d W 1 u N z U 2 N C Z x d W 9 0 O y w m c X V v d D t D b 2 x 1 b W 4 3 N T Y 1 J n F 1 b 3 Q 7 L C Z x d W 9 0 O 0 N v b H V t b j c 1 N j Y m c X V v d D s s J n F 1 b 3 Q 7 Q 2 9 s d W 1 u N z U 2 N y Z x d W 9 0 O y w m c X V v d D t D b 2 x 1 b W 4 3 N T Y 4 J n F 1 b 3 Q 7 L C Z x d W 9 0 O 0 N v b H V t b j c 1 N j k m c X V v d D s s J n F 1 b 3 Q 7 Q 2 9 s d W 1 u N z U 3 M C Z x d W 9 0 O y w m c X V v d D t D b 2 x 1 b W 4 3 N T c x J n F 1 b 3 Q 7 L C Z x d W 9 0 O 0 N v b H V t b j c 1 N z I m c X V v d D s s J n F 1 b 3 Q 7 Q 2 9 s d W 1 u N z U 3 M y Z x d W 9 0 O y w m c X V v d D t D b 2 x 1 b W 4 3 N T c 0 J n F 1 b 3 Q 7 L C Z x d W 9 0 O 0 N v b H V t b j c 1 N z U m c X V v d D s s J n F 1 b 3 Q 7 Q 2 9 s d W 1 u N z U 3 N i Z x d W 9 0 O y w m c X V v d D t D b 2 x 1 b W 4 3 N T c 3 J n F 1 b 3 Q 7 L C Z x d W 9 0 O 0 N v b H V t b j c 1 N z g m c X V v d D s s J n F 1 b 3 Q 7 Q 2 9 s d W 1 u N z U 3 O S Z x d W 9 0 O y w m c X V v d D t D b 2 x 1 b W 4 3 N T g w J n F 1 b 3 Q 7 L C Z x d W 9 0 O 0 N v b H V t b j c 1 O D E m c X V v d D s s J n F 1 b 3 Q 7 Q 2 9 s d W 1 u N z U 4 M i Z x d W 9 0 O y w m c X V v d D t D b 2 x 1 b W 4 3 N T g z J n F 1 b 3 Q 7 L C Z x d W 9 0 O 0 N v b H V t b j c 1 O D Q m c X V v d D s s J n F 1 b 3 Q 7 Q 2 9 s d W 1 u N z U 4 N S Z x d W 9 0 O y w m c X V v d D t D b 2 x 1 b W 4 3 N T g 2 J n F 1 b 3 Q 7 L C Z x d W 9 0 O 0 N v b H V t b j c 1 O D c m c X V v d D s s J n F 1 b 3 Q 7 Q 2 9 s d W 1 u N z U 4 O C Z x d W 9 0 O y w m c X V v d D t D b 2 x 1 b W 4 3 N T g 5 J n F 1 b 3 Q 7 L C Z x d W 9 0 O 0 N v b H V t b j c 1 O T A m c X V v d D s s J n F 1 b 3 Q 7 Q 2 9 s d W 1 u N z U 5 M S Z x d W 9 0 O y w m c X V v d D t D b 2 x 1 b W 4 3 N T k y J n F 1 b 3 Q 7 L C Z x d W 9 0 O 0 N v b H V t b j c 1 O T M m c X V v d D s s J n F 1 b 3 Q 7 Q 2 9 s d W 1 u N z U 5 N C Z x d W 9 0 O y w m c X V v d D t D b 2 x 1 b W 4 3 N T k 1 J n F 1 b 3 Q 7 L C Z x d W 9 0 O 0 N v b H V t b j c 1 O T Y m c X V v d D s s J n F 1 b 3 Q 7 Q 2 9 s d W 1 u N z U 5 N y Z x d W 9 0 O y w m c X V v d D t D b 2 x 1 b W 4 3 N T k 4 J n F 1 b 3 Q 7 L C Z x d W 9 0 O 0 N v b H V t b j c 1 O T k m c X V v d D s s J n F 1 b 3 Q 7 Q 2 9 s d W 1 u N z Y w M C Z x d W 9 0 O y w m c X V v d D t D b 2 x 1 b W 4 3 N j A x J n F 1 b 3 Q 7 L C Z x d W 9 0 O 0 N v b H V t b j c 2 M D I m c X V v d D s s J n F 1 b 3 Q 7 Q 2 9 s d W 1 u N z Y w M y Z x d W 9 0 O y w m c X V v d D t D b 2 x 1 b W 4 3 N j A 0 J n F 1 b 3 Q 7 L C Z x d W 9 0 O 0 N v b H V t b j c 2 M D U m c X V v d D s s J n F 1 b 3 Q 7 Q 2 9 s d W 1 u N z Y w N i Z x d W 9 0 O y w m c X V v d D t D b 2 x 1 b W 4 3 N j A 3 J n F 1 b 3 Q 7 L C Z x d W 9 0 O 0 N v b H V t b j c 2 M D g m c X V v d D s s J n F 1 b 3 Q 7 Q 2 9 s d W 1 u N z Y w O S Z x d W 9 0 O y w m c X V v d D t D b 2 x 1 b W 4 3 N j E w J n F 1 b 3 Q 7 L C Z x d W 9 0 O 0 N v b H V t b j c 2 M T E m c X V v d D s s J n F 1 b 3 Q 7 Q 2 9 s d W 1 u N z Y x M i Z x d W 9 0 O y w m c X V v d D t D b 2 x 1 b W 4 3 N j E z J n F 1 b 3 Q 7 L C Z x d W 9 0 O 0 N v b H V t b j c 2 M T Q m c X V v d D s s J n F 1 b 3 Q 7 Q 2 9 s d W 1 u N z Y x N S Z x d W 9 0 O y w m c X V v d D t D b 2 x 1 b W 4 3 N j E 2 J n F 1 b 3 Q 7 L C Z x d W 9 0 O 0 N v b H V t b j c 2 M T c m c X V v d D s s J n F 1 b 3 Q 7 Q 2 9 s d W 1 u N z Y x O C Z x d W 9 0 O y w m c X V v d D t D b 2 x 1 b W 4 3 N j E 5 J n F 1 b 3 Q 7 L C Z x d W 9 0 O 0 N v b H V t b j c 2 M j A m c X V v d D s s J n F 1 b 3 Q 7 Q 2 9 s d W 1 u N z Y y M S Z x d W 9 0 O y w m c X V v d D t D b 2 x 1 b W 4 3 N j I y J n F 1 b 3 Q 7 L C Z x d W 9 0 O 0 N v b H V t b j c 2 M j M m c X V v d D s s J n F 1 b 3 Q 7 Q 2 9 s d W 1 u N z Y y N C Z x d W 9 0 O y w m c X V v d D t D b 2 x 1 b W 4 3 N j I 1 J n F 1 b 3 Q 7 L C Z x d W 9 0 O 0 N v b H V t b j c 2 M j Y m c X V v d D s s J n F 1 b 3 Q 7 Q 2 9 s d W 1 u N z Y y N y Z x d W 9 0 O y w m c X V v d D t D b 2 x 1 b W 4 3 N j I 4 J n F 1 b 3 Q 7 L C Z x d W 9 0 O 0 N v b H V t b j c 2 M j k m c X V v d D s s J n F 1 b 3 Q 7 Q 2 9 s d W 1 u N z Y z M C Z x d W 9 0 O y w m c X V v d D t D b 2 x 1 b W 4 3 N j M x J n F 1 b 3 Q 7 L C Z x d W 9 0 O 0 N v b H V t b j c 2 M z I m c X V v d D s s J n F 1 b 3 Q 7 Q 2 9 s d W 1 u N z Y z M y Z x d W 9 0 O y w m c X V v d D t D b 2 x 1 b W 4 3 N j M 0 J n F 1 b 3 Q 7 L C Z x d W 9 0 O 0 N v b H V t b j c 2 M z U m c X V v d D s s J n F 1 b 3 Q 7 Q 2 9 s d W 1 u N z Y z N i Z x d W 9 0 O y w m c X V v d D t D b 2 x 1 b W 4 3 N j M 3 J n F 1 b 3 Q 7 L C Z x d W 9 0 O 0 N v b H V t b j c 2 M z g m c X V v d D s s J n F 1 b 3 Q 7 Q 2 9 s d W 1 u N z Y z O S Z x d W 9 0 O y w m c X V v d D t D b 2 x 1 b W 4 3 N j Q w J n F 1 b 3 Q 7 L C Z x d W 9 0 O 0 N v b H V t b j c 2 N D E m c X V v d D s s J n F 1 b 3 Q 7 Q 2 9 s d W 1 u N z Y 0 M i Z x d W 9 0 O y w m c X V v d D t D b 2 x 1 b W 4 3 N j Q z J n F 1 b 3 Q 7 L C Z x d W 9 0 O 0 N v b H V t b j c 2 N D Q m c X V v d D s s J n F 1 b 3 Q 7 Q 2 9 s d W 1 u N z Y 0 N S Z x d W 9 0 O y w m c X V v d D t D b 2 x 1 b W 4 3 N j Q 2 J n F 1 b 3 Q 7 L C Z x d W 9 0 O 0 N v b H V t b j c 2 N D c m c X V v d D s s J n F 1 b 3 Q 7 Q 2 9 s d W 1 u N z Y 0 O C Z x d W 9 0 O y w m c X V v d D t D b 2 x 1 b W 4 3 N j Q 5 J n F 1 b 3 Q 7 L C Z x d W 9 0 O 0 N v b H V t b j c 2 N T A m c X V v d D s s J n F 1 b 3 Q 7 Q 2 9 s d W 1 u N z Y 1 M S Z x d W 9 0 O y w m c X V v d D t D b 2 x 1 b W 4 3 N j U y J n F 1 b 3 Q 7 L C Z x d W 9 0 O 0 N v b H V t b j c 2 N T M m c X V v d D s s J n F 1 b 3 Q 7 Q 2 9 s d W 1 u N z Y 1 N C Z x d W 9 0 O y w m c X V v d D t D b 2 x 1 b W 4 3 N j U 1 J n F 1 b 3 Q 7 L C Z x d W 9 0 O 0 N v b H V t b j c 2 N T Y m c X V v d D s s J n F 1 b 3 Q 7 Q 2 9 s d W 1 u N z Y 1 N y Z x d W 9 0 O y w m c X V v d D t D b 2 x 1 b W 4 3 N j U 4 J n F 1 b 3 Q 7 L C Z x d W 9 0 O 0 N v b H V t b j c 2 N T k m c X V v d D s s J n F 1 b 3 Q 7 Q 2 9 s d W 1 u N z Y 2 M C Z x d W 9 0 O y w m c X V v d D t D b 2 x 1 b W 4 3 N j Y x J n F 1 b 3 Q 7 L C Z x d W 9 0 O 0 N v b H V t b j c 2 N j I m c X V v d D s s J n F 1 b 3 Q 7 Q 2 9 s d W 1 u N z Y 2 M y Z x d W 9 0 O y w m c X V v d D t D b 2 x 1 b W 4 3 N j Y 0 J n F 1 b 3 Q 7 L C Z x d W 9 0 O 0 N v b H V t b j c 2 N j U m c X V v d D s s J n F 1 b 3 Q 7 Q 2 9 s d W 1 u N z Y 2 N i Z x d W 9 0 O y w m c X V v d D t D b 2 x 1 b W 4 3 N j Y 3 J n F 1 b 3 Q 7 L C Z x d W 9 0 O 0 N v b H V t b j c 2 N j g m c X V v d D s s J n F 1 b 3 Q 7 Q 2 9 s d W 1 u N z Y 2 O S Z x d W 9 0 O y w m c X V v d D t D b 2 x 1 b W 4 3 N j c w J n F 1 b 3 Q 7 L C Z x d W 9 0 O 0 N v b H V t b j c 2 N z E m c X V v d D s s J n F 1 b 3 Q 7 Q 2 9 s d W 1 u N z Y 3 M i Z x d W 9 0 O y w m c X V v d D t D b 2 x 1 b W 4 3 N j c z J n F 1 b 3 Q 7 L C Z x d W 9 0 O 0 N v b H V t b j c 2 N z Q m c X V v d D s s J n F 1 b 3 Q 7 Q 2 9 s d W 1 u N z Y 3 N S Z x d W 9 0 O y w m c X V v d D t D b 2 x 1 b W 4 3 N j c 2 J n F 1 b 3 Q 7 L C Z x d W 9 0 O 0 N v b H V t b j c 2 N z c m c X V v d D s s J n F 1 b 3 Q 7 Q 2 9 s d W 1 u N z Y 3 O C Z x d W 9 0 O y w m c X V v d D t D b 2 x 1 b W 4 3 N j c 5 J n F 1 b 3 Q 7 L C Z x d W 9 0 O 0 N v b H V t b j c 2 O D A m c X V v d D s s J n F 1 b 3 Q 7 Q 2 9 s d W 1 u N z Y 4 M S Z x d W 9 0 O y w m c X V v d D t D b 2 x 1 b W 4 3 N j g y J n F 1 b 3 Q 7 L C Z x d W 9 0 O 0 N v b H V t b j c 2 O D M m c X V v d D s s J n F 1 b 3 Q 7 Q 2 9 s d W 1 u N z Y 4 N C Z x d W 9 0 O y w m c X V v d D t D b 2 x 1 b W 4 3 N j g 1 J n F 1 b 3 Q 7 L C Z x d W 9 0 O 0 N v b H V t b j c 2 O D Y m c X V v d D s s J n F 1 b 3 Q 7 Q 2 9 s d W 1 u N z Y 4 N y Z x d W 9 0 O y w m c X V v d D t D b 2 x 1 b W 4 3 N j g 4 J n F 1 b 3 Q 7 L C Z x d W 9 0 O 0 N v b H V t b j c 2 O D k m c X V v d D s s J n F 1 b 3 Q 7 Q 2 9 s d W 1 u N z Y 5 M C Z x d W 9 0 O y w m c X V v d D t D b 2 x 1 b W 4 3 N j k x J n F 1 b 3 Q 7 L C Z x d W 9 0 O 0 N v b H V t b j c 2 O T I m c X V v d D s s J n F 1 b 3 Q 7 Q 2 9 s d W 1 u N z Y 5 M y Z x d W 9 0 O y w m c X V v d D t D b 2 x 1 b W 4 3 N j k 0 J n F 1 b 3 Q 7 L C Z x d W 9 0 O 0 N v b H V t b j c 2 O T U m c X V v d D s s J n F 1 b 3 Q 7 Q 2 9 s d W 1 u N z Y 5 N i Z x d W 9 0 O y w m c X V v d D t D b 2 x 1 b W 4 3 N j k 3 J n F 1 b 3 Q 7 L C Z x d W 9 0 O 0 N v b H V t b j c 2 O T g m c X V v d D s s J n F 1 b 3 Q 7 Q 2 9 s d W 1 u N z Y 5 O S Z x d W 9 0 O y w m c X V v d D t D b 2 x 1 b W 4 3 N z A w J n F 1 b 3 Q 7 L C Z x d W 9 0 O 0 N v b H V t b j c 3 M D E m c X V v d D s s J n F 1 b 3 Q 7 Q 2 9 s d W 1 u N z c w M i Z x d W 9 0 O y w m c X V v d D t D b 2 x 1 b W 4 3 N z A z J n F 1 b 3 Q 7 L C Z x d W 9 0 O 0 N v b H V t b j c 3 M D Q m c X V v d D s s J n F 1 b 3 Q 7 Q 2 9 s d W 1 u N z c w N S Z x d W 9 0 O y w m c X V v d D t D b 2 x 1 b W 4 3 N z A 2 J n F 1 b 3 Q 7 L C Z x d W 9 0 O 0 N v b H V t b j c 3 M D c m c X V v d D s s J n F 1 b 3 Q 7 Q 2 9 s d W 1 u N z c w O C Z x d W 9 0 O y w m c X V v d D t D b 2 x 1 b W 4 3 N z A 5 J n F 1 b 3 Q 7 L C Z x d W 9 0 O 0 N v b H V t b j c 3 M T A m c X V v d D s s J n F 1 b 3 Q 7 Q 2 9 s d W 1 u N z c x M S Z x d W 9 0 O y w m c X V v d D t D b 2 x 1 b W 4 3 N z E y J n F 1 b 3 Q 7 L C Z x d W 9 0 O 0 N v b H V t b j c 3 M T M m c X V v d D s s J n F 1 b 3 Q 7 Q 2 9 s d W 1 u N z c x N C Z x d W 9 0 O y w m c X V v d D t D b 2 x 1 b W 4 3 N z E 1 J n F 1 b 3 Q 7 L C Z x d W 9 0 O 0 N v b H V t b j c 3 M T Y m c X V v d D s s J n F 1 b 3 Q 7 Q 2 9 s d W 1 u N z c x N y Z x d W 9 0 O y w m c X V v d D t D b 2 x 1 b W 4 3 N z E 4 J n F 1 b 3 Q 7 L C Z x d W 9 0 O 0 N v b H V t b j c 3 M T k m c X V v d D s s J n F 1 b 3 Q 7 Q 2 9 s d W 1 u N z c y M C Z x d W 9 0 O y w m c X V v d D t D b 2 x 1 b W 4 3 N z I x J n F 1 b 3 Q 7 L C Z x d W 9 0 O 0 N v b H V t b j c 3 M j I m c X V v d D s s J n F 1 b 3 Q 7 Q 2 9 s d W 1 u N z c y M y Z x d W 9 0 O y w m c X V v d D t D b 2 x 1 b W 4 3 N z I 0 J n F 1 b 3 Q 7 L C Z x d W 9 0 O 0 N v b H V t b j c 3 M j U m c X V v d D s s J n F 1 b 3 Q 7 Q 2 9 s d W 1 u N z c y N i Z x d W 9 0 O y w m c X V v d D t D b 2 x 1 b W 4 3 N z I 3 J n F 1 b 3 Q 7 L C Z x d W 9 0 O 0 N v b H V t b j c 3 M j g m c X V v d D s s J n F 1 b 3 Q 7 Q 2 9 s d W 1 u N z c y O S Z x d W 9 0 O y w m c X V v d D t D b 2 x 1 b W 4 3 N z M w J n F 1 b 3 Q 7 L C Z x d W 9 0 O 0 N v b H V t b j c 3 M z E m c X V v d D s s J n F 1 b 3 Q 7 Q 2 9 s d W 1 u N z c z M i Z x d W 9 0 O y w m c X V v d D t D b 2 x 1 b W 4 3 N z M z J n F 1 b 3 Q 7 L C Z x d W 9 0 O 0 N v b H V t b j c 3 M z Q m c X V v d D s s J n F 1 b 3 Q 7 Q 2 9 s d W 1 u N z c z N S Z x d W 9 0 O y w m c X V v d D t D b 2 x 1 b W 4 3 N z M 2 J n F 1 b 3 Q 7 L C Z x d W 9 0 O 0 N v b H V t b j c 3 M z c m c X V v d D s s J n F 1 b 3 Q 7 Q 2 9 s d W 1 u N z c z O C Z x d W 9 0 O y w m c X V v d D t D b 2 x 1 b W 4 3 N z M 5 J n F 1 b 3 Q 7 L C Z x d W 9 0 O 0 N v b H V t b j c 3 N D A m c X V v d D s s J n F 1 b 3 Q 7 Q 2 9 s d W 1 u N z c 0 M S Z x d W 9 0 O y w m c X V v d D t D b 2 x 1 b W 4 3 N z Q y J n F 1 b 3 Q 7 L C Z x d W 9 0 O 0 N v b H V t b j c 3 N D M m c X V v d D s s J n F 1 b 3 Q 7 Q 2 9 s d W 1 u N z c 0 N C Z x d W 9 0 O y w m c X V v d D t D b 2 x 1 b W 4 3 N z Q 1 J n F 1 b 3 Q 7 L C Z x d W 9 0 O 0 N v b H V t b j c 3 N D Y m c X V v d D s s J n F 1 b 3 Q 7 Q 2 9 s d W 1 u N z c 0 N y Z x d W 9 0 O y w m c X V v d D t D b 2 x 1 b W 4 3 N z Q 4 J n F 1 b 3 Q 7 L C Z x d W 9 0 O 0 N v b H V t b j c 3 N D k m c X V v d D s s J n F 1 b 3 Q 7 Q 2 9 s d W 1 u N z c 1 M C Z x d W 9 0 O y w m c X V v d D t D b 2 x 1 b W 4 3 N z U x J n F 1 b 3 Q 7 L C Z x d W 9 0 O 0 N v b H V t b j c 3 N T I m c X V v d D s s J n F 1 b 3 Q 7 Q 2 9 s d W 1 u N z c 1 M y Z x d W 9 0 O y w m c X V v d D t D b 2 x 1 b W 4 3 N z U 0 J n F 1 b 3 Q 7 L C Z x d W 9 0 O 0 N v b H V t b j c 3 N T U m c X V v d D s s J n F 1 b 3 Q 7 Q 2 9 s d W 1 u N z c 1 N i Z x d W 9 0 O y w m c X V v d D t D b 2 x 1 b W 4 3 N z U 3 J n F 1 b 3 Q 7 L C Z x d W 9 0 O 0 N v b H V t b j c 3 N T g m c X V v d D s s J n F 1 b 3 Q 7 Q 2 9 s d W 1 u N z c 1 O S Z x d W 9 0 O y w m c X V v d D t D b 2 x 1 b W 4 3 N z Y w J n F 1 b 3 Q 7 L C Z x d W 9 0 O 0 N v b H V t b j c 3 N j E m c X V v d D s s J n F 1 b 3 Q 7 Q 2 9 s d W 1 u N z c 2 M i Z x d W 9 0 O y w m c X V v d D t D b 2 x 1 b W 4 3 N z Y z J n F 1 b 3 Q 7 L C Z x d W 9 0 O 0 N v b H V t b j c 3 N j Q m c X V v d D s s J n F 1 b 3 Q 7 Q 2 9 s d W 1 u N z c 2 N S Z x d W 9 0 O y w m c X V v d D t D b 2 x 1 b W 4 3 N z Y 2 J n F 1 b 3 Q 7 L C Z x d W 9 0 O 0 N v b H V t b j c 3 N j c m c X V v d D s s J n F 1 b 3 Q 7 Q 2 9 s d W 1 u N z c 2 O C Z x d W 9 0 O y w m c X V v d D t D b 2 x 1 b W 4 3 N z Y 5 J n F 1 b 3 Q 7 L C Z x d W 9 0 O 0 N v b H V t b j c 3 N z A m c X V v d D s s J n F 1 b 3 Q 7 Q 2 9 s d W 1 u N z c 3 M S Z x d W 9 0 O y w m c X V v d D t D b 2 x 1 b W 4 3 N z c y J n F 1 b 3 Q 7 L C Z x d W 9 0 O 0 N v b H V t b j c 3 N z M m c X V v d D s s J n F 1 b 3 Q 7 Q 2 9 s d W 1 u N z c 3 N C Z x d W 9 0 O y w m c X V v d D t D b 2 x 1 b W 4 3 N z c 1 J n F 1 b 3 Q 7 L C Z x d W 9 0 O 0 N v b H V t b j c 3 N z Y m c X V v d D s s J n F 1 b 3 Q 7 Q 2 9 s d W 1 u N z c 3 N y Z x d W 9 0 O y w m c X V v d D t D b 2 x 1 b W 4 3 N z c 4 J n F 1 b 3 Q 7 L C Z x d W 9 0 O 0 N v b H V t b j c 3 N z k m c X V v d D s s J n F 1 b 3 Q 7 Q 2 9 s d W 1 u N z c 4 M C Z x d W 9 0 O y w m c X V v d D t D b 2 x 1 b W 4 3 N z g x J n F 1 b 3 Q 7 L C Z x d W 9 0 O 0 N v b H V t b j c 3 O D I m c X V v d D s s J n F 1 b 3 Q 7 Q 2 9 s d W 1 u N z c 4 M y Z x d W 9 0 O y w m c X V v d D t D b 2 x 1 b W 4 3 N z g 0 J n F 1 b 3 Q 7 L C Z x d W 9 0 O 0 N v b H V t b j c 3 O D U m c X V v d D s s J n F 1 b 3 Q 7 Q 2 9 s d W 1 u N z c 4 N i Z x d W 9 0 O y w m c X V v d D t D b 2 x 1 b W 4 3 N z g 3 J n F 1 b 3 Q 7 L C Z x d W 9 0 O 0 N v b H V t b j c 3 O D g m c X V v d D s s J n F 1 b 3 Q 7 Q 2 9 s d W 1 u N z c 4 O S Z x d W 9 0 O y w m c X V v d D t D b 2 x 1 b W 4 3 N z k w J n F 1 b 3 Q 7 L C Z x d W 9 0 O 0 N v b H V t b j c 3 O T E m c X V v d D s s J n F 1 b 3 Q 7 Q 2 9 s d W 1 u N z c 5 M i Z x d W 9 0 O y w m c X V v d D t D b 2 x 1 b W 4 3 N z k z J n F 1 b 3 Q 7 L C Z x d W 9 0 O 0 N v b H V t b j c 3 O T Q m c X V v d D s s J n F 1 b 3 Q 7 Q 2 9 s d W 1 u N z c 5 N S Z x d W 9 0 O y w m c X V v d D t D b 2 x 1 b W 4 3 N z k 2 J n F 1 b 3 Q 7 L C Z x d W 9 0 O 0 N v b H V t b j c 3 O T c m c X V v d D s s J n F 1 b 3 Q 7 Q 2 9 s d W 1 u N z c 5 O C Z x d W 9 0 O y w m c X V v d D t D b 2 x 1 b W 4 3 N z k 5 J n F 1 b 3 Q 7 L C Z x d W 9 0 O 0 N v b H V t b j c 4 M D A m c X V v d D s s J n F 1 b 3 Q 7 Q 2 9 s d W 1 u N z g w M S Z x d W 9 0 O y w m c X V v d D t D b 2 x 1 b W 4 3 O D A y J n F 1 b 3 Q 7 L C Z x d W 9 0 O 0 N v b H V t b j c 4 M D M m c X V v d D s s J n F 1 b 3 Q 7 Q 2 9 s d W 1 u N z g w N C Z x d W 9 0 O y w m c X V v d D t D b 2 x 1 b W 4 3 O D A 1 J n F 1 b 3 Q 7 L C Z x d W 9 0 O 0 N v b H V t b j c 4 M D Y m c X V v d D s s J n F 1 b 3 Q 7 Q 2 9 s d W 1 u N z g w N y Z x d W 9 0 O y w m c X V v d D t D b 2 x 1 b W 4 3 O D A 4 J n F 1 b 3 Q 7 L C Z x d W 9 0 O 0 N v b H V t b j c 4 M D k m c X V v d D s s J n F 1 b 3 Q 7 Q 2 9 s d W 1 u N z g x M C Z x d W 9 0 O y w m c X V v d D t D b 2 x 1 b W 4 3 O D E x J n F 1 b 3 Q 7 L C Z x d W 9 0 O 0 N v b H V t b j c 4 M T I m c X V v d D s s J n F 1 b 3 Q 7 Q 2 9 s d W 1 u N z g x M y Z x d W 9 0 O y w m c X V v d D t D b 2 x 1 b W 4 3 O D E 0 J n F 1 b 3 Q 7 L C Z x d W 9 0 O 0 N v b H V t b j c 4 M T U m c X V v d D s s J n F 1 b 3 Q 7 Q 2 9 s d W 1 u N z g x N i Z x d W 9 0 O y w m c X V v d D t D b 2 x 1 b W 4 3 O D E 3 J n F 1 b 3 Q 7 L C Z x d W 9 0 O 0 N v b H V t b j c 4 M T g m c X V v d D s s J n F 1 b 3 Q 7 Q 2 9 s d W 1 u N z g x O S Z x d W 9 0 O y w m c X V v d D t D b 2 x 1 b W 4 3 O D I w J n F 1 b 3 Q 7 L C Z x d W 9 0 O 0 N v b H V t b j c 4 M j E m c X V v d D s s J n F 1 b 3 Q 7 Q 2 9 s d W 1 u N z g y M i Z x d W 9 0 O y w m c X V v d D t D b 2 x 1 b W 4 3 O D I z J n F 1 b 3 Q 7 L C Z x d W 9 0 O 0 N v b H V t b j c 4 M j Q m c X V v d D s s J n F 1 b 3 Q 7 Q 2 9 s d W 1 u N z g y N S Z x d W 9 0 O y w m c X V v d D t D b 2 x 1 b W 4 3 O D I 2 J n F 1 b 3 Q 7 L C Z x d W 9 0 O 0 N v b H V t b j c 4 M j c m c X V v d D s s J n F 1 b 3 Q 7 Q 2 9 s d W 1 u N z g y O C Z x d W 9 0 O y w m c X V v d D t D b 2 x 1 b W 4 3 O D I 5 J n F 1 b 3 Q 7 L C Z x d W 9 0 O 0 N v b H V t b j c 4 M z A m c X V v d D s s J n F 1 b 3 Q 7 Q 2 9 s d W 1 u N z g z M S Z x d W 9 0 O y w m c X V v d D t D b 2 x 1 b W 4 3 O D M y J n F 1 b 3 Q 7 L C Z x d W 9 0 O 0 N v b H V t b j c 4 M z M m c X V v d D s s J n F 1 b 3 Q 7 Q 2 9 s d W 1 u N z g z N C Z x d W 9 0 O y w m c X V v d D t D b 2 x 1 b W 4 3 O D M 1 J n F 1 b 3 Q 7 L C Z x d W 9 0 O 0 N v b H V t b j c 4 M z Y m c X V v d D s s J n F 1 b 3 Q 7 Q 2 9 s d W 1 u N z g z N y Z x d W 9 0 O y w m c X V v d D t D b 2 x 1 b W 4 3 O D M 4 J n F 1 b 3 Q 7 L C Z x d W 9 0 O 0 N v b H V t b j c 4 M z k m c X V v d D s s J n F 1 b 3 Q 7 Q 2 9 s d W 1 u N z g 0 M C Z x d W 9 0 O y w m c X V v d D t D b 2 x 1 b W 4 3 O D Q x J n F 1 b 3 Q 7 L C Z x d W 9 0 O 0 N v b H V t b j c 4 N D I m c X V v d D s s J n F 1 b 3 Q 7 Q 2 9 s d W 1 u N z g 0 M y Z x d W 9 0 O y w m c X V v d D t D b 2 x 1 b W 4 3 O D Q 0 J n F 1 b 3 Q 7 L C Z x d W 9 0 O 0 N v b H V t b j c 4 N D U m c X V v d D s s J n F 1 b 3 Q 7 Q 2 9 s d W 1 u N z g 0 N i Z x d W 9 0 O y w m c X V v d D t D b 2 x 1 b W 4 3 O D Q 3 J n F 1 b 3 Q 7 L C Z x d W 9 0 O 0 N v b H V t b j c 4 N D g m c X V v d D s s J n F 1 b 3 Q 7 Q 2 9 s d W 1 u N z g 0 O S Z x d W 9 0 O y w m c X V v d D t D b 2 x 1 b W 4 3 O D U w J n F 1 b 3 Q 7 L C Z x d W 9 0 O 0 N v b H V t b j c 4 N T E m c X V v d D s s J n F 1 b 3 Q 7 Q 2 9 s d W 1 u N z g 1 M i Z x d W 9 0 O y w m c X V v d D t D b 2 x 1 b W 4 3 O D U z J n F 1 b 3 Q 7 L C Z x d W 9 0 O 0 N v b H V t b j c 4 N T Q m c X V v d D s s J n F 1 b 3 Q 7 Q 2 9 s d W 1 u N z g 1 N S Z x d W 9 0 O y w m c X V v d D t D b 2 x 1 b W 4 3 O D U 2 J n F 1 b 3 Q 7 L C Z x d W 9 0 O 0 N v b H V t b j c 4 N T c m c X V v d D s s J n F 1 b 3 Q 7 Q 2 9 s d W 1 u N z g 1 O C Z x d W 9 0 O y w m c X V v d D t D b 2 x 1 b W 4 3 O D U 5 J n F 1 b 3 Q 7 L C Z x d W 9 0 O 0 N v b H V t b j c 4 N j A m c X V v d D s s J n F 1 b 3 Q 7 Q 2 9 s d W 1 u N z g 2 M S Z x d W 9 0 O y w m c X V v d D t D b 2 x 1 b W 4 3 O D Y y J n F 1 b 3 Q 7 L C Z x d W 9 0 O 0 N v b H V t b j c 4 N j M m c X V v d D s s J n F 1 b 3 Q 7 Q 2 9 s d W 1 u N z g 2 N C Z x d W 9 0 O y w m c X V v d D t D b 2 x 1 b W 4 3 O D Y 1 J n F 1 b 3 Q 7 L C Z x d W 9 0 O 0 N v b H V t b j c 4 N j Y m c X V v d D s s J n F 1 b 3 Q 7 Q 2 9 s d W 1 u N z g 2 N y Z x d W 9 0 O y w m c X V v d D t D b 2 x 1 b W 4 3 O D Y 4 J n F 1 b 3 Q 7 L C Z x d W 9 0 O 0 N v b H V t b j c 4 N j k m c X V v d D s s J n F 1 b 3 Q 7 Q 2 9 s d W 1 u N z g 3 M C Z x d W 9 0 O y w m c X V v d D t D b 2 x 1 b W 4 3 O D c x J n F 1 b 3 Q 7 L C Z x d W 9 0 O 0 N v b H V t b j c 4 N z I m c X V v d D s s J n F 1 b 3 Q 7 Q 2 9 s d W 1 u N z g 3 M y Z x d W 9 0 O y w m c X V v d D t D b 2 x 1 b W 4 3 O D c 0 J n F 1 b 3 Q 7 L C Z x d W 9 0 O 0 N v b H V t b j c 4 N z U m c X V v d D s s J n F 1 b 3 Q 7 Q 2 9 s d W 1 u N z g 3 N i Z x d W 9 0 O y w m c X V v d D t D b 2 x 1 b W 4 3 O D c 3 J n F 1 b 3 Q 7 L C Z x d W 9 0 O 0 N v b H V t b j c 4 N z g m c X V v d D s s J n F 1 b 3 Q 7 Q 2 9 s d W 1 u N z g 3 O S Z x d W 9 0 O y w m c X V v d D t D b 2 x 1 b W 4 3 O D g w J n F 1 b 3 Q 7 L C Z x d W 9 0 O 0 N v b H V t b j c 4 O D E m c X V v d D s s J n F 1 b 3 Q 7 Q 2 9 s d W 1 u N z g 4 M i Z x d W 9 0 O y w m c X V v d D t D b 2 x 1 b W 4 3 O D g z J n F 1 b 3 Q 7 L C Z x d W 9 0 O 0 N v b H V t b j c 4 O D Q m c X V v d D s s J n F 1 b 3 Q 7 Q 2 9 s d W 1 u N z g 4 N S Z x d W 9 0 O y w m c X V v d D t D b 2 x 1 b W 4 3 O D g 2 J n F 1 b 3 Q 7 L C Z x d W 9 0 O 0 N v b H V t b j c 4 O D c m c X V v d D s s J n F 1 b 3 Q 7 Q 2 9 s d W 1 u N z g 4 O C Z x d W 9 0 O y w m c X V v d D t D b 2 x 1 b W 4 3 O D g 5 J n F 1 b 3 Q 7 L C Z x d W 9 0 O 0 N v b H V t b j c 4 O T A m c X V v d D s s J n F 1 b 3 Q 7 Q 2 9 s d W 1 u N z g 5 M S Z x d W 9 0 O y w m c X V v d D t D b 2 x 1 b W 4 3 O D k y J n F 1 b 3 Q 7 L C Z x d W 9 0 O 0 N v b H V t b j c 4 O T M m c X V v d D s s J n F 1 b 3 Q 7 Q 2 9 s d W 1 u N z g 5 N C Z x d W 9 0 O y w m c X V v d D t D b 2 x 1 b W 4 3 O D k 1 J n F 1 b 3 Q 7 L C Z x d W 9 0 O 0 N v b H V t b j c 4 O T Y m c X V v d D s s J n F 1 b 3 Q 7 Q 2 9 s d W 1 u N z g 5 N y Z x d W 9 0 O y w m c X V v d D t D b 2 x 1 b W 4 3 O D k 4 J n F 1 b 3 Q 7 L C Z x d W 9 0 O 0 N v b H V t b j c 4 O T k m c X V v d D s s J n F 1 b 3 Q 7 Q 2 9 s d W 1 u N z k w M C Z x d W 9 0 O y w m c X V v d D t D b 2 x 1 b W 4 3 O T A x J n F 1 b 3 Q 7 L C Z x d W 9 0 O 0 N v b H V t b j c 5 M D I m c X V v d D s s J n F 1 b 3 Q 7 Q 2 9 s d W 1 u N z k w M y Z x d W 9 0 O y w m c X V v d D t D b 2 x 1 b W 4 3 O T A 0 J n F 1 b 3 Q 7 L C Z x d W 9 0 O 0 N v b H V t b j c 5 M D U m c X V v d D s s J n F 1 b 3 Q 7 Q 2 9 s d W 1 u N z k w N i Z x d W 9 0 O y w m c X V v d D t D b 2 x 1 b W 4 3 O T A 3 J n F 1 b 3 Q 7 L C Z x d W 9 0 O 0 N v b H V t b j c 5 M D g m c X V v d D s s J n F 1 b 3 Q 7 Q 2 9 s d W 1 u N z k w O S Z x d W 9 0 O y w m c X V v d D t D b 2 x 1 b W 4 3 O T E w J n F 1 b 3 Q 7 L C Z x d W 9 0 O 0 N v b H V t b j c 5 M T E m c X V v d D s s J n F 1 b 3 Q 7 Q 2 9 s d W 1 u N z k x M i Z x d W 9 0 O y w m c X V v d D t D b 2 x 1 b W 4 3 O T E z J n F 1 b 3 Q 7 L C Z x d W 9 0 O 0 N v b H V t b j c 5 M T Q m c X V v d D s s J n F 1 b 3 Q 7 Q 2 9 s d W 1 u N z k x N S Z x d W 9 0 O y w m c X V v d D t D b 2 x 1 b W 4 3 O T E 2 J n F 1 b 3 Q 7 L C Z x d W 9 0 O 0 N v b H V t b j c 5 M T c m c X V v d D s s J n F 1 b 3 Q 7 Q 2 9 s d W 1 u N z k x O C Z x d W 9 0 O y w m c X V v d D t D b 2 x 1 b W 4 3 O T E 5 J n F 1 b 3 Q 7 L C Z x d W 9 0 O 0 N v b H V t b j c 5 M j A m c X V v d D s s J n F 1 b 3 Q 7 Q 2 9 s d W 1 u N z k y M S Z x d W 9 0 O y w m c X V v d D t D b 2 x 1 b W 4 3 O T I y J n F 1 b 3 Q 7 L C Z x d W 9 0 O 0 N v b H V t b j c 5 M j M m c X V v d D s s J n F 1 b 3 Q 7 Q 2 9 s d W 1 u N z k y N C Z x d W 9 0 O y w m c X V v d D t D b 2 x 1 b W 4 3 O T I 1 J n F 1 b 3 Q 7 L C Z x d W 9 0 O 0 N v b H V t b j c 5 M j Y m c X V v d D s s J n F 1 b 3 Q 7 Q 2 9 s d W 1 u N z k y N y Z x d W 9 0 O y w m c X V v d D t D b 2 x 1 b W 4 3 O T I 4 J n F 1 b 3 Q 7 L C Z x d W 9 0 O 0 N v b H V t b j c 5 M j k m c X V v d D s s J n F 1 b 3 Q 7 Q 2 9 s d W 1 u N z k z M C Z x d W 9 0 O y w m c X V v d D t D b 2 x 1 b W 4 3 O T M x J n F 1 b 3 Q 7 L C Z x d W 9 0 O 0 N v b H V t b j c 5 M z I m c X V v d D s s J n F 1 b 3 Q 7 Q 2 9 s d W 1 u N z k z M y Z x d W 9 0 O y w m c X V v d D t D b 2 x 1 b W 4 3 O T M 0 J n F 1 b 3 Q 7 L C Z x d W 9 0 O 0 N v b H V t b j c 5 M z U m c X V v d D s s J n F 1 b 3 Q 7 Q 2 9 s d W 1 u N z k z N i Z x d W 9 0 O y w m c X V v d D t D b 2 x 1 b W 4 3 O T M 3 J n F 1 b 3 Q 7 L C Z x d W 9 0 O 0 N v b H V t b j c 5 M z g m c X V v d D s s J n F 1 b 3 Q 7 Q 2 9 s d W 1 u N z k z O S Z x d W 9 0 O y w m c X V v d D t D b 2 x 1 b W 4 3 O T Q w J n F 1 b 3 Q 7 L C Z x d W 9 0 O 0 N v b H V t b j c 5 N D E m c X V v d D s s J n F 1 b 3 Q 7 Q 2 9 s d W 1 u N z k 0 M i Z x d W 9 0 O y w m c X V v d D t D b 2 x 1 b W 4 3 O T Q z J n F 1 b 3 Q 7 L C Z x d W 9 0 O 0 N v b H V t b j c 5 N D Q m c X V v d D s s J n F 1 b 3 Q 7 Q 2 9 s d W 1 u N z k 0 N S Z x d W 9 0 O y w m c X V v d D t D b 2 x 1 b W 4 3 O T Q 2 J n F 1 b 3 Q 7 L C Z x d W 9 0 O 0 N v b H V t b j c 5 N D c m c X V v d D s s J n F 1 b 3 Q 7 Q 2 9 s d W 1 u N z k 0 O C Z x d W 9 0 O y w m c X V v d D t D b 2 x 1 b W 4 3 O T Q 5 J n F 1 b 3 Q 7 L C Z x d W 9 0 O 0 N v b H V t b j c 5 N T A m c X V v d D s s J n F 1 b 3 Q 7 Q 2 9 s d W 1 u N z k 1 M S Z x d W 9 0 O y w m c X V v d D t D b 2 x 1 b W 4 3 O T U y J n F 1 b 3 Q 7 L C Z x d W 9 0 O 0 N v b H V t b j c 5 N T M m c X V v d D s s J n F 1 b 3 Q 7 Q 2 9 s d W 1 u N z k 1 N C Z x d W 9 0 O y w m c X V v d D t D b 2 x 1 b W 4 3 O T U 1 J n F 1 b 3 Q 7 L C Z x d W 9 0 O 0 N v b H V t b j c 5 N T Y m c X V v d D s s J n F 1 b 3 Q 7 Q 2 9 s d W 1 u N z k 1 N y Z x d W 9 0 O y w m c X V v d D t D b 2 x 1 b W 4 3 O T U 4 J n F 1 b 3 Q 7 L C Z x d W 9 0 O 0 N v b H V t b j c 5 N T k m c X V v d D s s J n F 1 b 3 Q 7 Q 2 9 s d W 1 u N z k 2 M C Z x d W 9 0 O y w m c X V v d D t D b 2 x 1 b W 4 3 O T Y x J n F 1 b 3 Q 7 L C Z x d W 9 0 O 0 N v b H V t b j c 5 N j I m c X V v d D s s J n F 1 b 3 Q 7 Q 2 9 s d W 1 u N z k 2 M y Z x d W 9 0 O y w m c X V v d D t D b 2 x 1 b W 4 3 O T Y 0 J n F 1 b 3 Q 7 L C Z x d W 9 0 O 0 N v b H V t b j c 5 N j U m c X V v d D s s J n F 1 b 3 Q 7 Q 2 9 s d W 1 u N z k 2 N i Z x d W 9 0 O y w m c X V v d D t D b 2 x 1 b W 4 3 O T Y 3 J n F 1 b 3 Q 7 L C Z x d W 9 0 O 0 N v b H V t b j c 5 N j g m c X V v d D s s J n F 1 b 3 Q 7 Q 2 9 s d W 1 u N z k 2 O S Z x d W 9 0 O y w m c X V v d D t D b 2 x 1 b W 4 3 O T c w J n F 1 b 3 Q 7 L C Z x d W 9 0 O 0 N v b H V t b j c 5 N z E m c X V v d D s s J n F 1 b 3 Q 7 Q 2 9 s d W 1 u N z k 3 M i Z x d W 9 0 O y w m c X V v d D t D b 2 x 1 b W 4 3 O T c z J n F 1 b 3 Q 7 L C Z x d W 9 0 O 0 N v b H V t b j c 5 N z Q m c X V v d D s s J n F 1 b 3 Q 7 Q 2 9 s d W 1 u N z k 3 N S Z x d W 9 0 O y w m c X V v d D t D b 2 x 1 b W 4 3 O T c 2 J n F 1 b 3 Q 7 L C Z x d W 9 0 O 0 N v b H V t b j c 5 N z c m c X V v d D s s J n F 1 b 3 Q 7 Q 2 9 s d W 1 u N z k 3 O C Z x d W 9 0 O y w m c X V v d D t D b 2 x 1 b W 4 3 O T c 5 J n F 1 b 3 Q 7 L C Z x d W 9 0 O 0 N v b H V t b j c 5 O D A m c X V v d D s s J n F 1 b 3 Q 7 Q 2 9 s d W 1 u N z k 4 M S Z x d W 9 0 O y w m c X V v d D t D b 2 x 1 b W 4 3 O T g y J n F 1 b 3 Q 7 L C Z x d W 9 0 O 0 N v b H V t b j c 5 O D M m c X V v d D s s J n F 1 b 3 Q 7 Q 2 9 s d W 1 u N z k 4 N C Z x d W 9 0 O y w m c X V v d D t D b 2 x 1 b W 4 3 O T g 1 J n F 1 b 3 Q 7 L C Z x d W 9 0 O 0 N v b H V t b j c 5 O D Y m c X V v d D s s J n F 1 b 3 Q 7 Q 2 9 s d W 1 u N z k 4 N y Z x d W 9 0 O y w m c X V v d D t D b 2 x 1 b W 4 3 O T g 4 J n F 1 b 3 Q 7 L C Z x d W 9 0 O 0 N v b H V t b j c 5 O D k m c X V v d D s s J n F 1 b 3 Q 7 Q 2 9 s d W 1 u N z k 5 M C Z x d W 9 0 O y w m c X V v d D t D b 2 x 1 b W 4 3 O T k x J n F 1 b 3 Q 7 L C Z x d W 9 0 O 0 N v b H V t b j c 5 O T I m c X V v d D s s J n F 1 b 3 Q 7 Q 2 9 s d W 1 u N z k 5 M y Z x d W 9 0 O y w m c X V v d D t D b 2 x 1 b W 4 3 O T k 0 J n F 1 b 3 Q 7 L C Z x d W 9 0 O 0 N v b H V t b j c 5 O T U m c X V v d D s s J n F 1 b 3 Q 7 Q 2 9 s d W 1 u N z k 5 N i Z x d W 9 0 O y w m c X V v d D t D b 2 x 1 b W 4 3 O T k 3 J n F 1 b 3 Q 7 L C Z x d W 9 0 O 0 N v b H V t b j c 5 O T g m c X V v d D s s J n F 1 b 3 Q 7 Q 2 9 s d W 1 u N z k 5 O S Z x d W 9 0 O y w m c X V v d D t D b 2 x 1 b W 4 4 M D A w J n F 1 b 3 Q 7 L C Z x d W 9 0 O 0 N v b H V t b j g w M D E m c X V v d D s s J n F 1 b 3 Q 7 Q 2 9 s d W 1 u O D A w M i Z x d W 9 0 O y w m c X V v d D t D b 2 x 1 b W 4 4 M D A z J n F 1 b 3 Q 7 L C Z x d W 9 0 O 0 N v b H V t b j g w M D Q m c X V v d D s s J n F 1 b 3 Q 7 Q 2 9 s d W 1 u O D A w N S Z x d W 9 0 O y w m c X V v d D t D b 2 x 1 b W 4 4 M D A 2 J n F 1 b 3 Q 7 L C Z x d W 9 0 O 0 N v b H V t b j g w M D c m c X V v d D s s J n F 1 b 3 Q 7 Q 2 9 s d W 1 u O D A w O C Z x d W 9 0 O y w m c X V v d D t D b 2 x 1 b W 4 4 M D A 5 J n F 1 b 3 Q 7 L C Z x d W 9 0 O 0 N v b H V t b j g w M T A m c X V v d D s s J n F 1 b 3 Q 7 Q 2 9 s d W 1 u O D A x M S Z x d W 9 0 O y w m c X V v d D t D b 2 x 1 b W 4 4 M D E y J n F 1 b 3 Q 7 L C Z x d W 9 0 O 0 N v b H V t b j g w M T M m c X V v d D s s J n F 1 b 3 Q 7 Q 2 9 s d W 1 u O D A x N C Z x d W 9 0 O y w m c X V v d D t D b 2 x 1 b W 4 4 M D E 1 J n F 1 b 3 Q 7 L C Z x d W 9 0 O 0 N v b H V t b j g w M T Y m c X V v d D s s J n F 1 b 3 Q 7 Q 2 9 s d W 1 u O D A x N y Z x d W 9 0 O y w m c X V v d D t D b 2 x 1 b W 4 4 M D E 4 J n F 1 b 3 Q 7 L C Z x d W 9 0 O 0 N v b H V t b j g w M T k m c X V v d D s s J n F 1 b 3 Q 7 Q 2 9 s d W 1 u O D A y M C Z x d W 9 0 O y w m c X V v d D t D b 2 x 1 b W 4 4 M D I x J n F 1 b 3 Q 7 L C Z x d W 9 0 O 0 N v b H V t b j g w M j I m c X V v d D s s J n F 1 b 3 Q 7 Q 2 9 s d W 1 u O D A y M y Z x d W 9 0 O y w m c X V v d D t D b 2 x 1 b W 4 4 M D I 0 J n F 1 b 3 Q 7 L C Z x d W 9 0 O 0 N v b H V t b j g w M j U m c X V v d D s s J n F 1 b 3 Q 7 Q 2 9 s d W 1 u O D A y N i Z x d W 9 0 O y w m c X V v d D t D b 2 x 1 b W 4 4 M D I 3 J n F 1 b 3 Q 7 L C Z x d W 9 0 O 0 N v b H V t b j g w M j g m c X V v d D s s J n F 1 b 3 Q 7 Q 2 9 s d W 1 u O D A y O S Z x d W 9 0 O y w m c X V v d D t D b 2 x 1 b W 4 4 M D M w J n F 1 b 3 Q 7 L C Z x d W 9 0 O 0 N v b H V t b j g w M z E m c X V v d D s s J n F 1 b 3 Q 7 Q 2 9 s d W 1 u O D A z M i Z x d W 9 0 O y w m c X V v d D t D b 2 x 1 b W 4 4 M D M z J n F 1 b 3 Q 7 L C Z x d W 9 0 O 0 N v b H V t b j g w M z Q m c X V v d D s s J n F 1 b 3 Q 7 Q 2 9 s d W 1 u O D A z N S Z x d W 9 0 O y w m c X V v d D t D b 2 x 1 b W 4 4 M D M 2 J n F 1 b 3 Q 7 L C Z x d W 9 0 O 0 N v b H V t b j g w M z c m c X V v d D s s J n F 1 b 3 Q 7 Q 2 9 s d W 1 u O D A z O C Z x d W 9 0 O y w m c X V v d D t D b 2 x 1 b W 4 4 M D M 5 J n F 1 b 3 Q 7 L C Z x d W 9 0 O 0 N v b H V t b j g w N D A m c X V v d D s s J n F 1 b 3 Q 7 Q 2 9 s d W 1 u O D A 0 M S Z x d W 9 0 O y w m c X V v d D t D b 2 x 1 b W 4 4 M D Q y J n F 1 b 3 Q 7 L C Z x d W 9 0 O 0 N v b H V t b j g w N D M m c X V v d D s s J n F 1 b 3 Q 7 Q 2 9 s d W 1 u O D A 0 N C Z x d W 9 0 O y w m c X V v d D t D b 2 x 1 b W 4 4 M D Q 1 J n F 1 b 3 Q 7 L C Z x d W 9 0 O 0 N v b H V t b j g w N D Y m c X V v d D s s J n F 1 b 3 Q 7 Q 2 9 s d W 1 u O D A 0 N y Z x d W 9 0 O y w m c X V v d D t D b 2 x 1 b W 4 4 M D Q 4 J n F 1 b 3 Q 7 L C Z x d W 9 0 O 0 N v b H V t b j g w N D k m c X V v d D s s J n F 1 b 3 Q 7 Q 2 9 s d W 1 u O D A 1 M C Z x d W 9 0 O y w m c X V v d D t D b 2 x 1 b W 4 4 M D U x J n F 1 b 3 Q 7 L C Z x d W 9 0 O 0 N v b H V t b j g w N T I m c X V v d D s s J n F 1 b 3 Q 7 Q 2 9 s d W 1 u O D A 1 M y Z x d W 9 0 O y w m c X V v d D t D b 2 x 1 b W 4 4 M D U 0 J n F 1 b 3 Q 7 L C Z x d W 9 0 O 0 N v b H V t b j g w N T U m c X V v d D s s J n F 1 b 3 Q 7 Q 2 9 s d W 1 u O D A 1 N i Z x d W 9 0 O y w m c X V v d D t D b 2 x 1 b W 4 4 M D U 3 J n F 1 b 3 Q 7 L C Z x d W 9 0 O 0 N v b H V t b j g w N T g m c X V v d D s s J n F 1 b 3 Q 7 Q 2 9 s d W 1 u O D A 1 O S Z x d W 9 0 O y w m c X V v d D t D b 2 x 1 b W 4 4 M D Y w J n F 1 b 3 Q 7 L C Z x d W 9 0 O 0 N v b H V t b j g w N j E m c X V v d D s s J n F 1 b 3 Q 7 Q 2 9 s d W 1 u O D A 2 M i Z x d W 9 0 O y w m c X V v d D t D b 2 x 1 b W 4 4 M D Y z J n F 1 b 3 Q 7 L C Z x d W 9 0 O 0 N v b H V t b j g w N j Q m c X V v d D s s J n F 1 b 3 Q 7 Q 2 9 s d W 1 u O D A 2 N S Z x d W 9 0 O y w m c X V v d D t D b 2 x 1 b W 4 4 M D Y 2 J n F 1 b 3 Q 7 L C Z x d W 9 0 O 0 N v b H V t b j g w N j c m c X V v d D s s J n F 1 b 3 Q 7 Q 2 9 s d W 1 u O D A 2 O C Z x d W 9 0 O y w m c X V v d D t D b 2 x 1 b W 4 4 M D Y 5 J n F 1 b 3 Q 7 L C Z x d W 9 0 O 0 N v b H V t b j g w N z A m c X V v d D s s J n F 1 b 3 Q 7 Q 2 9 s d W 1 u O D A 3 M S Z x d W 9 0 O y w m c X V v d D t D b 2 x 1 b W 4 4 M D c y J n F 1 b 3 Q 7 L C Z x d W 9 0 O 0 N v b H V t b j g w N z M m c X V v d D s s J n F 1 b 3 Q 7 Q 2 9 s d W 1 u O D A 3 N C Z x d W 9 0 O y w m c X V v d D t D b 2 x 1 b W 4 4 M D c 1 J n F 1 b 3 Q 7 L C Z x d W 9 0 O 0 N v b H V t b j g w N z Y m c X V v d D s s J n F 1 b 3 Q 7 Q 2 9 s d W 1 u O D A 3 N y Z x d W 9 0 O y w m c X V v d D t D b 2 x 1 b W 4 4 M D c 4 J n F 1 b 3 Q 7 L C Z x d W 9 0 O 0 N v b H V t b j g w N z k m c X V v d D s s J n F 1 b 3 Q 7 Q 2 9 s d W 1 u O D A 4 M C Z x d W 9 0 O y w m c X V v d D t D b 2 x 1 b W 4 4 M D g x J n F 1 b 3 Q 7 L C Z x d W 9 0 O 0 N v b H V t b j g w O D I m c X V v d D s s J n F 1 b 3 Q 7 Q 2 9 s d W 1 u O D A 4 M y Z x d W 9 0 O y w m c X V v d D t D b 2 x 1 b W 4 4 M D g 0 J n F 1 b 3 Q 7 L C Z x d W 9 0 O 0 N v b H V t b j g w O D U m c X V v d D s s J n F 1 b 3 Q 7 Q 2 9 s d W 1 u O D A 4 N i Z x d W 9 0 O y w m c X V v d D t D b 2 x 1 b W 4 4 M D g 3 J n F 1 b 3 Q 7 L C Z x d W 9 0 O 0 N v b H V t b j g w O D g m c X V v d D s s J n F 1 b 3 Q 7 Q 2 9 s d W 1 u O D A 4 O S Z x d W 9 0 O y w m c X V v d D t D b 2 x 1 b W 4 4 M D k w J n F 1 b 3 Q 7 L C Z x d W 9 0 O 0 N v b H V t b j g w O T E m c X V v d D s s J n F 1 b 3 Q 7 Q 2 9 s d W 1 u O D A 5 M i Z x d W 9 0 O y w m c X V v d D t D b 2 x 1 b W 4 4 M D k z J n F 1 b 3 Q 7 L C Z x d W 9 0 O 0 N v b H V t b j g w O T Q m c X V v d D s s J n F 1 b 3 Q 7 Q 2 9 s d W 1 u O D A 5 N S Z x d W 9 0 O y w m c X V v d D t D b 2 x 1 b W 4 4 M D k 2 J n F 1 b 3 Q 7 L C Z x d W 9 0 O 0 N v b H V t b j g w O T c m c X V v d D s s J n F 1 b 3 Q 7 Q 2 9 s d W 1 u O D A 5 O C Z x d W 9 0 O y w m c X V v d D t D b 2 x 1 b W 4 4 M D k 5 J n F 1 b 3 Q 7 L C Z x d W 9 0 O 0 N v b H V t b j g x M D A m c X V v d D s s J n F 1 b 3 Q 7 Q 2 9 s d W 1 u O D E w M S Z x d W 9 0 O y w m c X V v d D t D b 2 x 1 b W 4 4 M T A y J n F 1 b 3 Q 7 L C Z x d W 9 0 O 0 N v b H V t b j g x M D M m c X V v d D s s J n F 1 b 3 Q 7 Q 2 9 s d W 1 u O D E w N C Z x d W 9 0 O y w m c X V v d D t D b 2 x 1 b W 4 4 M T A 1 J n F 1 b 3 Q 7 L C Z x d W 9 0 O 0 N v b H V t b j g x M D Y m c X V v d D s s J n F 1 b 3 Q 7 Q 2 9 s d W 1 u O D E w N y Z x d W 9 0 O y w m c X V v d D t D b 2 x 1 b W 4 4 M T A 4 J n F 1 b 3 Q 7 L C Z x d W 9 0 O 0 N v b H V t b j g x M D k m c X V v d D s s J n F 1 b 3 Q 7 Q 2 9 s d W 1 u O D E x M C Z x d W 9 0 O y w m c X V v d D t D b 2 x 1 b W 4 4 M T E x J n F 1 b 3 Q 7 L C Z x d W 9 0 O 0 N v b H V t b j g x M T I m c X V v d D s s J n F 1 b 3 Q 7 Q 2 9 s d W 1 u O D E x M y Z x d W 9 0 O y w m c X V v d D t D b 2 x 1 b W 4 4 M T E 0 J n F 1 b 3 Q 7 L C Z x d W 9 0 O 0 N v b H V t b j g x M T U m c X V v d D s s J n F 1 b 3 Q 7 Q 2 9 s d W 1 u O D E x N i Z x d W 9 0 O y w m c X V v d D t D b 2 x 1 b W 4 4 M T E 3 J n F 1 b 3 Q 7 L C Z x d W 9 0 O 0 N v b H V t b j g x M T g m c X V v d D s s J n F 1 b 3 Q 7 Q 2 9 s d W 1 u O D E x O S Z x d W 9 0 O y w m c X V v d D t D b 2 x 1 b W 4 4 M T I w J n F 1 b 3 Q 7 L C Z x d W 9 0 O 0 N v b H V t b j g x M j E m c X V v d D s s J n F 1 b 3 Q 7 Q 2 9 s d W 1 u O D E y M i Z x d W 9 0 O y w m c X V v d D t D b 2 x 1 b W 4 4 M T I z J n F 1 b 3 Q 7 L C Z x d W 9 0 O 0 N v b H V t b j g x M j Q m c X V v d D s s J n F 1 b 3 Q 7 Q 2 9 s d W 1 u O D E y N S Z x d W 9 0 O y w m c X V v d D t D b 2 x 1 b W 4 4 M T I 2 J n F 1 b 3 Q 7 L C Z x d W 9 0 O 0 N v b H V t b j g x M j c m c X V v d D s s J n F 1 b 3 Q 7 Q 2 9 s d W 1 u O D E y O C Z x d W 9 0 O y w m c X V v d D t D b 2 x 1 b W 4 4 M T I 5 J n F 1 b 3 Q 7 L C Z x d W 9 0 O 0 N v b H V t b j g x M z A m c X V v d D s s J n F 1 b 3 Q 7 Q 2 9 s d W 1 u O D E z M S Z x d W 9 0 O y w m c X V v d D t D b 2 x 1 b W 4 4 M T M y J n F 1 b 3 Q 7 L C Z x d W 9 0 O 0 N v b H V t b j g x M z M m c X V v d D s s J n F 1 b 3 Q 7 Q 2 9 s d W 1 u O D E z N C Z x d W 9 0 O y w m c X V v d D t D b 2 x 1 b W 4 4 M T M 1 J n F 1 b 3 Q 7 L C Z x d W 9 0 O 0 N v b H V t b j g x M z Y m c X V v d D s s J n F 1 b 3 Q 7 Q 2 9 s d W 1 u O D E z N y Z x d W 9 0 O y w m c X V v d D t D b 2 x 1 b W 4 4 M T M 4 J n F 1 b 3 Q 7 L C Z x d W 9 0 O 0 N v b H V t b j g x M z k m c X V v d D s s J n F 1 b 3 Q 7 Q 2 9 s d W 1 u O D E 0 M C Z x d W 9 0 O y w m c X V v d D t D b 2 x 1 b W 4 4 M T Q x J n F 1 b 3 Q 7 L C Z x d W 9 0 O 0 N v b H V t b j g x N D I m c X V v d D s s J n F 1 b 3 Q 7 Q 2 9 s d W 1 u O D E 0 M y Z x d W 9 0 O y w m c X V v d D t D b 2 x 1 b W 4 4 M T Q 0 J n F 1 b 3 Q 7 L C Z x d W 9 0 O 0 N v b H V t b j g x N D U m c X V v d D s s J n F 1 b 3 Q 7 Q 2 9 s d W 1 u O D E 0 N i Z x d W 9 0 O y w m c X V v d D t D b 2 x 1 b W 4 4 M T Q 3 J n F 1 b 3 Q 7 L C Z x d W 9 0 O 0 N v b H V t b j g x N D g m c X V v d D s s J n F 1 b 3 Q 7 Q 2 9 s d W 1 u O D E 0 O S Z x d W 9 0 O y w m c X V v d D t D b 2 x 1 b W 4 4 M T U w J n F 1 b 3 Q 7 L C Z x d W 9 0 O 0 N v b H V t b j g x N T E m c X V v d D s s J n F 1 b 3 Q 7 Q 2 9 s d W 1 u O D E 1 M i Z x d W 9 0 O y w m c X V v d D t D b 2 x 1 b W 4 4 M T U z J n F 1 b 3 Q 7 L C Z x d W 9 0 O 0 N v b H V t b j g x N T Q m c X V v d D s s J n F 1 b 3 Q 7 Q 2 9 s d W 1 u O D E 1 N S Z x d W 9 0 O y w m c X V v d D t D b 2 x 1 b W 4 4 M T U 2 J n F 1 b 3 Q 7 L C Z x d W 9 0 O 0 N v b H V t b j g x N T c m c X V v d D s s J n F 1 b 3 Q 7 Q 2 9 s d W 1 u O D E 1 O C Z x d W 9 0 O y w m c X V v d D t D b 2 x 1 b W 4 4 M T U 5 J n F 1 b 3 Q 7 L C Z x d W 9 0 O 0 N v b H V t b j g x N j A m c X V v d D s s J n F 1 b 3 Q 7 Q 2 9 s d W 1 u O D E 2 M S Z x d W 9 0 O y w m c X V v d D t D b 2 x 1 b W 4 4 M T Y y J n F 1 b 3 Q 7 L C Z x d W 9 0 O 0 N v b H V t b j g x N j M m c X V v d D s s J n F 1 b 3 Q 7 Q 2 9 s d W 1 u O D E 2 N C Z x d W 9 0 O y w m c X V v d D t D b 2 x 1 b W 4 4 M T Y 1 J n F 1 b 3 Q 7 L C Z x d W 9 0 O 0 N v b H V t b j g x N j Y m c X V v d D s s J n F 1 b 3 Q 7 Q 2 9 s d W 1 u O D E 2 N y Z x d W 9 0 O y w m c X V v d D t D b 2 x 1 b W 4 4 M T Y 4 J n F 1 b 3 Q 7 L C Z x d W 9 0 O 0 N v b H V t b j g x N j k m c X V v d D s s J n F 1 b 3 Q 7 Q 2 9 s d W 1 u O D E 3 M C Z x d W 9 0 O y w m c X V v d D t D b 2 x 1 b W 4 4 M T c x J n F 1 b 3 Q 7 L C Z x d W 9 0 O 0 N v b H V t b j g x N z I m c X V v d D s s J n F 1 b 3 Q 7 Q 2 9 s d W 1 u O D E 3 M y Z x d W 9 0 O y w m c X V v d D t D b 2 x 1 b W 4 4 M T c 0 J n F 1 b 3 Q 7 L C Z x d W 9 0 O 0 N v b H V t b j g x N z U m c X V v d D s s J n F 1 b 3 Q 7 Q 2 9 s d W 1 u O D E 3 N i Z x d W 9 0 O y w m c X V v d D t D b 2 x 1 b W 4 4 M T c 3 J n F 1 b 3 Q 7 L C Z x d W 9 0 O 0 N v b H V t b j g x N z g m c X V v d D s s J n F 1 b 3 Q 7 Q 2 9 s d W 1 u O D E 3 O S Z x d W 9 0 O y w m c X V v d D t D b 2 x 1 b W 4 4 M T g w J n F 1 b 3 Q 7 L C Z x d W 9 0 O 0 N v b H V t b j g x O D E m c X V v d D s s J n F 1 b 3 Q 7 Q 2 9 s d W 1 u O D E 4 M i Z x d W 9 0 O y w m c X V v d D t D b 2 x 1 b W 4 4 M T g z J n F 1 b 3 Q 7 L C Z x d W 9 0 O 0 N v b H V t b j g x O D Q m c X V v d D s s J n F 1 b 3 Q 7 Q 2 9 s d W 1 u O D E 4 N S Z x d W 9 0 O y w m c X V v d D t D b 2 x 1 b W 4 4 M T g 2 J n F 1 b 3 Q 7 L C Z x d W 9 0 O 0 N v b H V t b j g x O D c m c X V v d D s s J n F 1 b 3 Q 7 Q 2 9 s d W 1 u O D E 4 O C Z x d W 9 0 O y w m c X V v d D t D b 2 x 1 b W 4 4 M T g 5 J n F 1 b 3 Q 7 L C Z x d W 9 0 O 0 N v b H V t b j g x O T A m c X V v d D s s J n F 1 b 3 Q 7 Q 2 9 s d W 1 u O D E 5 M S Z x d W 9 0 O y w m c X V v d D t D b 2 x 1 b W 4 4 M T k y J n F 1 b 3 Q 7 L C Z x d W 9 0 O 0 N v b H V t b j g x O T M m c X V v d D s s J n F 1 b 3 Q 7 Q 2 9 s d W 1 u O D E 5 N C Z x d W 9 0 O y w m c X V v d D t D b 2 x 1 b W 4 4 M T k 1 J n F 1 b 3 Q 7 L C Z x d W 9 0 O 0 N v b H V t b j g x O T Y m c X V v d D s s J n F 1 b 3 Q 7 Q 2 9 s d W 1 u O D E 5 N y Z x d W 9 0 O y w m c X V v d D t D b 2 x 1 b W 4 4 M T k 4 J n F 1 b 3 Q 7 L C Z x d W 9 0 O 0 N v b H V t b j g x O T k m c X V v d D s s J n F 1 b 3 Q 7 Q 2 9 s d W 1 u O D I w M C Z x d W 9 0 O y w m c X V v d D t D b 2 x 1 b W 4 4 M j A x J n F 1 b 3 Q 7 L C Z x d W 9 0 O 0 N v b H V t b j g y M D I m c X V v d D s s J n F 1 b 3 Q 7 Q 2 9 s d W 1 u O D I w M y Z x d W 9 0 O y w m c X V v d D t D b 2 x 1 b W 4 4 M j A 0 J n F 1 b 3 Q 7 L C Z x d W 9 0 O 0 N v b H V t b j g y M D U m c X V v d D s s J n F 1 b 3 Q 7 Q 2 9 s d W 1 u O D I w N i Z x d W 9 0 O y w m c X V v d D t D b 2 x 1 b W 4 4 M j A 3 J n F 1 b 3 Q 7 L C Z x d W 9 0 O 0 N v b H V t b j g y M D g m c X V v d D s s J n F 1 b 3 Q 7 Q 2 9 s d W 1 u O D I w O S Z x d W 9 0 O y w m c X V v d D t D b 2 x 1 b W 4 4 M j E w J n F 1 b 3 Q 7 L C Z x d W 9 0 O 0 N v b H V t b j g y M T E m c X V v d D s s J n F 1 b 3 Q 7 Q 2 9 s d W 1 u O D I x M i Z x d W 9 0 O y w m c X V v d D t D b 2 x 1 b W 4 4 M j E z J n F 1 b 3 Q 7 L C Z x d W 9 0 O 0 N v b H V t b j g y M T Q m c X V v d D s s J n F 1 b 3 Q 7 Q 2 9 s d W 1 u O D I x N S Z x d W 9 0 O y w m c X V v d D t D b 2 x 1 b W 4 4 M j E 2 J n F 1 b 3 Q 7 L C Z x d W 9 0 O 0 N v b H V t b j g y M T c m c X V v d D s s J n F 1 b 3 Q 7 Q 2 9 s d W 1 u O D I x O C Z x d W 9 0 O y w m c X V v d D t D b 2 x 1 b W 4 4 M j E 5 J n F 1 b 3 Q 7 L C Z x d W 9 0 O 0 N v b H V t b j g y M j A m c X V v d D s s J n F 1 b 3 Q 7 Q 2 9 s d W 1 u O D I y M S Z x d W 9 0 O y w m c X V v d D t D b 2 x 1 b W 4 4 M j I y J n F 1 b 3 Q 7 L C Z x d W 9 0 O 0 N v b H V t b j g y M j M m c X V v d D s s J n F 1 b 3 Q 7 Q 2 9 s d W 1 u O D I y N C Z x d W 9 0 O y w m c X V v d D t D b 2 x 1 b W 4 4 M j I 1 J n F 1 b 3 Q 7 L C Z x d W 9 0 O 0 N v b H V t b j g y M j Y m c X V v d D s s J n F 1 b 3 Q 7 Q 2 9 s d W 1 u O D I y N y Z x d W 9 0 O y w m c X V v d D t D b 2 x 1 b W 4 4 M j I 4 J n F 1 b 3 Q 7 L C Z x d W 9 0 O 0 N v b H V t b j g y M j k m c X V v d D s s J n F 1 b 3 Q 7 Q 2 9 s d W 1 u O D I z M C Z x d W 9 0 O y w m c X V v d D t D b 2 x 1 b W 4 4 M j M x J n F 1 b 3 Q 7 L C Z x d W 9 0 O 0 N v b H V t b j g y M z I m c X V v d D s s J n F 1 b 3 Q 7 Q 2 9 s d W 1 u O D I z M y Z x d W 9 0 O y w m c X V v d D t D b 2 x 1 b W 4 4 M j M 0 J n F 1 b 3 Q 7 L C Z x d W 9 0 O 0 N v b H V t b j g y M z U m c X V v d D s s J n F 1 b 3 Q 7 Q 2 9 s d W 1 u O D I z N i Z x d W 9 0 O y w m c X V v d D t D b 2 x 1 b W 4 4 M j M 3 J n F 1 b 3 Q 7 L C Z x d W 9 0 O 0 N v b H V t b j g y M z g m c X V v d D s s J n F 1 b 3 Q 7 Q 2 9 s d W 1 u O D I z O S Z x d W 9 0 O y w m c X V v d D t D b 2 x 1 b W 4 4 M j Q w J n F 1 b 3 Q 7 L C Z x d W 9 0 O 0 N v b H V t b j g y N D E m c X V v d D s s J n F 1 b 3 Q 7 Q 2 9 s d W 1 u O D I 0 M i Z x d W 9 0 O y w m c X V v d D t D b 2 x 1 b W 4 4 M j Q z J n F 1 b 3 Q 7 L C Z x d W 9 0 O 0 N v b H V t b j g y N D Q m c X V v d D s s J n F 1 b 3 Q 7 Q 2 9 s d W 1 u O D I 0 N S Z x d W 9 0 O y w m c X V v d D t D b 2 x 1 b W 4 4 M j Q 2 J n F 1 b 3 Q 7 L C Z x d W 9 0 O 0 N v b H V t b j g y N D c m c X V v d D s s J n F 1 b 3 Q 7 Q 2 9 s d W 1 u O D I 0 O C Z x d W 9 0 O y w m c X V v d D t D b 2 x 1 b W 4 4 M j Q 5 J n F 1 b 3 Q 7 L C Z x d W 9 0 O 0 N v b H V t b j g y N T A m c X V v d D s s J n F 1 b 3 Q 7 Q 2 9 s d W 1 u O D I 1 M S Z x d W 9 0 O y w m c X V v d D t D b 2 x 1 b W 4 4 M j U y J n F 1 b 3 Q 7 L C Z x d W 9 0 O 0 N v b H V t b j g y N T M m c X V v d D s s J n F 1 b 3 Q 7 Q 2 9 s d W 1 u O D I 1 N C Z x d W 9 0 O y w m c X V v d D t D b 2 x 1 b W 4 4 M j U 1 J n F 1 b 3 Q 7 L C Z x d W 9 0 O 0 N v b H V t b j g y N T Y m c X V v d D s s J n F 1 b 3 Q 7 Q 2 9 s d W 1 u O D I 1 N y Z x d W 9 0 O y w m c X V v d D t D b 2 x 1 b W 4 4 M j U 4 J n F 1 b 3 Q 7 L C Z x d W 9 0 O 0 N v b H V t b j g y N T k m c X V v d D s s J n F 1 b 3 Q 7 Q 2 9 s d W 1 u O D I 2 M C Z x d W 9 0 O y w m c X V v d D t D b 2 x 1 b W 4 4 M j Y x J n F 1 b 3 Q 7 L C Z x d W 9 0 O 0 N v b H V t b j g y N j I m c X V v d D s s J n F 1 b 3 Q 7 Q 2 9 s d W 1 u O D I 2 M y Z x d W 9 0 O y w m c X V v d D t D b 2 x 1 b W 4 4 M j Y 0 J n F 1 b 3 Q 7 L C Z x d W 9 0 O 0 N v b H V t b j g y N j U m c X V v d D s s J n F 1 b 3 Q 7 Q 2 9 s d W 1 u O D I 2 N i Z x d W 9 0 O y w m c X V v d D t D b 2 x 1 b W 4 4 M j Y 3 J n F 1 b 3 Q 7 L C Z x d W 9 0 O 0 N v b H V t b j g y N j g m c X V v d D s s J n F 1 b 3 Q 7 Q 2 9 s d W 1 u O D I 2 O S Z x d W 9 0 O y w m c X V v d D t D b 2 x 1 b W 4 4 M j c w J n F 1 b 3 Q 7 L C Z x d W 9 0 O 0 N v b H V t b j g y N z E m c X V v d D s s J n F 1 b 3 Q 7 Q 2 9 s d W 1 u O D I 3 M i Z x d W 9 0 O y w m c X V v d D t D b 2 x 1 b W 4 4 M j c z J n F 1 b 3 Q 7 L C Z x d W 9 0 O 0 N v b H V t b j g y N z Q m c X V v d D s s J n F 1 b 3 Q 7 Q 2 9 s d W 1 u O D I 3 N S Z x d W 9 0 O y w m c X V v d D t D b 2 x 1 b W 4 4 M j c 2 J n F 1 b 3 Q 7 L C Z x d W 9 0 O 0 N v b H V t b j g y N z c m c X V v d D s s J n F 1 b 3 Q 7 Q 2 9 s d W 1 u O D I 3 O C Z x d W 9 0 O y w m c X V v d D t D b 2 x 1 b W 4 4 M j c 5 J n F 1 b 3 Q 7 L C Z x d W 9 0 O 0 N v b H V t b j g y O D A m c X V v d D s s J n F 1 b 3 Q 7 Q 2 9 s d W 1 u O D I 4 M S Z x d W 9 0 O y w m c X V v d D t D b 2 x 1 b W 4 4 M j g y J n F 1 b 3 Q 7 L C Z x d W 9 0 O 0 N v b H V t b j g y O D M m c X V v d D s s J n F 1 b 3 Q 7 Q 2 9 s d W 1 u O D I 4 N C Z x d W 9 0 O y w m c X V v d D t D b 2 x 1 b W 4 4 M j g 1 J n F 1 b 3 Q 7 L C Z x d W 9 0 O 0 N v b H V t b j g y O D Y m c X V v d D s s J n F 1 b 3 Q 7 Q 2 9 s d W 1 u O D I 4 N y Z x d W 9 0 O y w m c X V v d D t D b 2 x 1 b W 4 4 M j g 4 J n F 1 b 3 Q 7 L C Z x d W 9 0 O 0 N v b H V t b j g y O D k m c X V v d D s s J n F 1 b 3 Q 7 Q 2 9 s d W 1 u O D I 5 M C Z x d W 9 0 O y w m c X V v d D t D b 2 x 1 b W 4 4 M j k x J n F 1 b 3 Q 7 L C Z x d W 9 0 O 0 N v b H V t b j g y O T I m c X V v d D s s J n F 1 b 3 Q 7 Q 2 9 s d W 1 u O D I 5 M y Z x d W 9 0 O y w m c X V v d D t D b 2 x 1 b W 4 4 M j k 0 J n F 1 b 3 Q 7 L C Z x d W 9 0 O 0 N v b H V t b j g y O T U m c X V v d D s s J n F 1 b 3 Q 7 Q 2 9 s d W 1 u O D I 5 N i Z x d W 9 0 O y w m c X V v d D t D b 2 x 1 b W 4 4 M j k 3 J n F 1 b 3 Q 7 L C Z x d W 9 0 O 0 N v b H V t b j g y O T g m c X V v d D s s J n F 1 b 3 Q 7 Q 2 9 s d W 1 u O D I 5 O S Z x d W 9 0 O y w m c X V v d D t D b 2 x 1 b W 4 4 M z A w J n F 1 b 3 Q 7 L C Z x d W 9 0 O 0 N v b H V t b j g z M D E m c X V v d D s s J n F 1 b 3 Q 7 Q 2 9 s d W 1 u O D M w M i Z x d W 9 0 O y w m c X V v d D t D b 2 x 1 b W 4 4 M z A z J n F 1 b 3 Q 7 L C Z x d W 9 0 O 0 N v b H V t b j g z M D Q m c X V v d D s s J n F 1 b 3 Q 7 Q 2 9 s d W 1 u O D M w N S Z x d W 9 0 O y w m c X V v d D t D b 2 x 1 b W 4 4 M z A 2 J n F 1 b 3 Q 7 L C Z x d W 9 0 O 0 N v b H V t b j g z M D c m c X V v d D s s J n F 1 b 3 Q 7 Q 2 9 s d W 1 u O D M w O C Z x d W 9 0 O y w m c X V v d D t D b 2 x 1 b W 4 4 M z A 5 J n F 1 b 3 Q 7 L C Z x d W 9 0 O 0 N v b H V t b j g z M T A m c X V v d D s s J n F 1 b 3 Q 7 Q 2 9 s d W 1 u O D M x M S Z x d W 9 0 O y w m c X V v d D t D b 2 x 1 b W 4 4 M z E y J n F 1 b 3 Q 7 L C Z x d W 9 0 O 0 N v b H V t b j g z M T M m c X V v d D s s J n F 1 b 3 Q 7 Q 2 9 s d W 1 u O D M x N C Z x d W 9 0 O y w m c X V v d D t D b 2 x 1 b W 4 4 M z E 1 J n F 1 b 3 Q 7 L C Z x d W 9 0 O 0 N v b H V t b j g z M T Y m c X V v d D s s J n F 1 b 3 Q 7 Q 2 9 s d W 1 u O D M x N y Z x d W 9 0 O y w m c X V v d D t D b 2 x 1 b W 4 4 M z E 4 J n F 1 b 3 Q 7 L C Z x d W 9 0 O 0 N v b H V t b j g z M T k m c X V v d D s s J n F 1 b 3 Q 7 Q 2 9 s d W 1 u O D M y M C Z x d W 9 0 O y w m c X V v d D t D b 2 x 1 b W 4 4 M z I x J n F 1 b 3 Q 7 L C Z x d W 9 0 O 0 N v b H V t b j g z M j I m c X V v d D s s J n F 1 b 3 Q 7 Q 2 9 s d W 1 u O D M y M y Z x d W 9 0 O y w m c X V v d D t D b 2 x 1 b W 4 4 M z I 0 J n F 1 b 3 Q 7 L C Z x d W 9 0 O 0 N v b H V t b j g z M j U m c X V v d D s s J n F 1 b 3 Q 7 Q 2 9 s d W 1 u O D M y N i Z x d W 9 0 O y w m c X V v d D t D b 2 x 1 b W 4 4 M z I 3 J n F 1 b 3 Q 7 L C Z x d W 9 0 O 0 N v b H V t b j g z M j g m c X V v d D s s J n F 1 b 3 Q 7 Q 2 9 s d W 1 u O D M y O S Z x d W 9 0 O y w m c X V v d D t D b 2 x 1 b W 4 4 M z M w J n F 1 b 3 Q 7 L C Z x d W 9 0 O 0 N v b H V t b j g z M z E m c X V v d D s s J n F 1 b 3 Q 7 Q 2 9 s d W 1 u O D M z M i Z x d W 9 0 O y w m c X V v d D t D b 2 x 1 b W 4 4 M z M z J n F 1 b 3 Q 7 L C Z x d W 9 0 O 0 N v b H V t b j g z M z Q m c X V v d D s s J n F 1 b 3 Q 7 Q 2 9 s d W 1 u O D M z N S Z x d W 9 0 O y w m c X V v d D t D b 2 x 1 b W 4 4 M z M 2 J n F 1 b 3 Q 7 L C Z x d W 9 0 O 0 N v b H V t b j g z M z c m c X V v d D s s J n F 1 b 3 Q 7 Q 2 9 s d W 1 u O D M z O C Z x d W 9 0 O y w m c X V v d D t D b 2 x 1 b W 4 4 M z M 5 J n F 1 b 3 Q 7 L C Z x d W 9 0 O 0 N v b H V t b j g z N D A m c X V v d D s s J n F 1 b 3 Q 7 Q 2 9 s d W 1 u O D M 0 M S Z x d W 9 0 O y w m c X V v d D t D b 2 x 1 b W 4 4 M z Q y J n F 1 b 3 Q 7 L C Z x d W 9 0 O 0 N v b H V t b j g z N D M m c X V v d D s s J n F 1 b 3 Q 7 Q 2 9 s d W 1 u O D M 0 N C Z x d W 9 0 O y w m c X V v d D t D b 2 x 1 b W 4 4 M z Q 1 J n F 1 b 3 Q 7 L C Z x d W 9 0 O 0 N v b H V t b j g z N D Y m c X V v d D s s J n F 1 b 3 Q 7 Q 2 9 s d W 1 u O D M 0 N y Z x d W 9 0 O y w m c X V v d D t D b 2 x 1 b W 4 4 M z Q 4 J n F 1 b 3 Q 7 L C Z x d W 9 0 O 0 N v b H V t b j g z N D k m c X V v d D s s J n F 1 b 3 Q 7 Q 2 9 s d W 1 u O D M 1 M C Z x d W 9 0 O y w m c X V v d D t D b 2 x 1 b W 4 4 M z U x J n F 1 b 3 Q 7 L C Z x d W 9 0 O 0 N v b H V t b j g z N T I m c X V v d D s s J n F 1 b 3 Q 7 Q 2 9 s d W 1 u O D M 1 M y Z x d W 9 0 O y w m c X V v d D t D b 2 x 1 b W 4 4 M z U 0 J n F 1 b 3 Q 7 L C Z x d W 9 0 O 0 N v b H V t b j g z N T U m c X V v d D s s J n F 1 b 3 Q 7 Q 2 9 s d W 1 u O D M 1 N i Z x d W 9 0 O y w m c X V v d D t D b 2 x 1 b W 4 4 M z U 3 J n F 1 b 3 Q 7 L C Z x d W 9 0 O 0 N v b H V t b j g z N T g m c X V v d D s s J n F 1 b 3 Q 7 Q 2 9 s d W 1 u O D M 1 O S Z x d W 9 0 O y w m c X V v d D t D b 2 x 1 b W 4 4 M z Y w J n F 1 b 3 Q 7 L C Z x d W 9 0 O 0 N v b H V t b j g z N j E m c X V v d D s s J n F 1 b 3 Q 7 Q 2 9 s d W 1 u O D M 2 M i Z x d W 9 0 O y w m c X V v d D t D b 2 x 1 b W 4 4 M z Y z J n F 1 b 3 Q 7 L C Z x d W 9 0 O 0 N v b H V t b j g z N j Q m c X V v d D s s J n F 1 b 3 Q 7 Q 2 9 s d W 1 u O D M 2 N S Z x d W 9 0 O y w m c X V v d D t D b 2 x 1 b W 4 4 M z Y 2 J n F 1 b 3 Q 7 L C Z x d W 9 0 O 0 N v b H V t b j g z N j c m c X V v d D s s J n F 1 b 3 Q 7 Q 2 9 s d W 1 u O D M 2 O C Z x d W 9 0 O y w m c X V v d D t D b 2 x 1 b W 4 4 M z Y 5 J n F 1 b 3 Q 7 L C Z x d W 9 0 O 0 N v b H V t b j g z N z A m c X V v d D s s J n F 1 b 3 Q 7 Q 2 9 s d W 1 u O D M 3 M S Z x d W 9 0 O y w m c X V v d D t D b 2 x 1 b W 4 4 M z c y J n F 1 b 3 Q 7 L C Z x d W 9 0 O 0 N v b H V t b j g z N z M m c X V v d D s s J n F 1 b 3 Q 7 Q 2 9 s d W 1 u O D M 3 N C Z x d W 9 0 O y w m c X V v d D t D b 2 x 1 b W 4 4 M z c 1 J n F 1 b 3 Q 7 L C Z x d W 9 0 O 0 N v b H V t b j g z N z Y m c X V v d D s s J n F 1 b 3 Q 7 Q 2 9 s d W 1 u O D M 3 N y Z x d W 9 0 O y w m c X V v d D t D b 2 x 1 b W 4 4 M z c 4 J n F 1 b 3 Q 7 L C Z x d W 9 0 O 0 N v b H V t b j g z N z k m c X V v d D s s J n F 1 b 3 Q 7 Q 2 9 s d W 1 u O D M 4 M C Z x d W 9 0 O y w m c X V v d D t D b 2 x 1 b W 4 4 M z g x J n F 1 b 3 Q 7 L C Z x d W 9 0 O 0 N v b H V t b j g z O D I m c X V v d D s s J n F 1 b 3 Q 7 Q 2 9 s d W 1 u O D M 4 M y Z x d W 9 0 O y w m c X V v d D t D b 2 x 1 b W 4 4 M z g 0 J n F 1 b 3 Q 7 L C Z x d W 9 0 O 0 N v b H V t b j g z O D U m c X V v d D s s J n F 1 b 3 Q 7 Q 2 9 s d W 1 u O D M 4 N i Z x d W 9 0 O y w m c X V v d D t D b 2 x 1 b W 4 4 M z g 3 J n F 1 b 3 Q 7 L C Z x d W 9 0 O 0 N v b H V t b j g z O D g m c X V v d D s s J n F 1 b 3 Q 7 Q 2 9 s d W 1 u O D M 4 O S Z x d W 9 0 O y w m c X V v d D t D b 2 x 1 b W 4 4 M z k w J n F 1 b 3 Q 7 L C Z x d W 9 0 O 0 N v b H V t b j g z O T E m c X V v d D s s J n F 1 b 3 Q 7 Q 2 9 s d W 1 u O D M 5 M i Z x d W 9 0 O y w m c X V v d D t D b 2 x 1 b W 4 4 M z k z J n F 1 b 3 Q 7 L C Z x d W 9 0 O 0 N v b H V t b j g z O T Q m c X V v d D s s J n F 1 b 3 Q 7 Q 2 9 s d W 1 u O D M 5 N S Z x d W 9 0 O y w m c X V v d D t D b 2 x 1 b W 4 4 M z k 2 J n F 1 b 3 Q 7 L C Z x d W 9 0 O 0 N v b H V t b j g z O T c m c X V v d D s s J n F 1 b 3 Q 7 Q 2 9 s d W 1 u O D M 5 O C Z x d W 9 0 O y w m c X V v d D t D b 2 x 1 b W 4 4 M z k 5 J n F 1 b 3 Q 7 L C Z x d W 9 0 O 0 N v b H V t b j g 0 M D A m c X V v d D s s J n F 1 b 3 Q 7 Q 2 9 s d W 1 u O D Q w M S Z x d W 9 0 O y w m c X V v d D t D b 2 x 1 b W 4 4 N D A y J n F 1 b 3 Q 7 L C Z x d W 9 0 O 0 N v b H V t b j g 0 M D M m c X V v d D s s J n F 1 b 3 Q 7 Q 2 9 s d W 1 u O D Q w N C Z x d W 9 0 O y w m c X V v d D t D b 2 x 1 b W 4 4 N D A 1 J n F 1 b 3 Q 7 L C Z x d W 9 0 O 0 N v b H V t b j g 0 M D Y m c X V v d D s s J n F 1 b 3 Q 7 Q 2 9 s d W 1 u O D Q w N y Z x d W 9 0 O y w m c X V v d D t D b 2 x 1 b W 4 4 N D A 4 J n F 1 b 3 Q 7 L C Z x d W 9 0 O 0 N v b H V t b j g 0 M D k m c X V v d D s s J n F 1 b 3 Q 7 Q 2 9 s d W 1 u O D Q x M C Z x d W 9 0 O y w m c X V v d D t D b 2 x 1 b W 4 4 N D E x J n F 1 b 3 Q 7 L C Z x d W 9 0 O 0 N v b H V t b j g 0 M T I m c X V v d D s s J n F 1 b 3 Q 7 Q 2 9 s d W 1 u O D Q x M y Z x d W 9 0 O y w m c X V v d D t D b 2 x 1 b W 4 4 N D E 0 J n F 1 b 3 Q 7 L C Z x d W 9 0 O 0 N v b H V t b j g 0 M T U m c X V v d D s s J n F 1 b 3 Q 7 Q 2 9 s d W 1 u O D Q x N i Z x d W 9 0 O y w m c X V v d D t D b 2 x 1 b W 4 4 N D E 3 J n F 1 b 3 Q 7 L C Z x d W 9 0 O 0 N v b H V t b j g 0 M T g m c X V v d D s s J n F 1 b 3 Q 7 Q 2 9 s d W 1 u O D Q x O S Z x d W 9 0 O y w m c X V v d D t D b 2 x 1 b W 4 4 N D I w J n F 1 b 3 Q 7 L C Z x d W 9 0 O 0 N v b H V t b j g 0 M j E m c X V v d D s s J n F 1 b 3 Q 7 Q 2 9 s d W 1 u O D Q y M i Z x d W 9 0 O y w m c X V v d D t D b 2 x 1 b W 4 4 N D I z J n F 1 b 3 Q 7 L C Z x d W 9 0 O 0 N v b H V t b j g 0 M j Q m c X V v d D s s J n F 1 b 3 Q 7 Q 2 9 s d W 1 u O D Q y N S Z x d W 9 0 O y w m c X V v d D t D b 2 x 1 b W 4 4 N D I 2 J n F 1 b 3 Q 7 L C Z x d W 9 0 O 0 N v b H V t b j g 0 M j c m c X V v d D s s J n F 1 b 3 Q 7 Q 2 9 s d W 1 u O D Q y O C Z x d W 9 0 O y w m c X V v d D t D b 2 x 1 b W 4 4 N D I 5 J n F 1 b 3 Q 7 L C Z x d W 9 0 O 0 N v b H V t b j g 0 M z A m c X V v d D s s J n F 1 b 3 Q 7 Q 2 9 s d W 1 u O D Q z M S Z x d W 9 0 O y w m c X V v d D t D b 2 x 1 b W 4 4 N D M y J n F 1 b 3 Q 7 L C Z x d W 9 0 O 0 N v b H V t b j g 0 M z M m c X V v d D s s J n F 1 b 3 Q 7 Q 2 9 s d W 1 u O D Q z N C Z x d W 9 0 O y w m c X V v d D t D b 2 x 1 b W 4 4 N D M 1 J n F 1 b 3 Q 7 L C Z x d W 9 0 O 0 N v b H V t b j g 0 M z Y m c X V v d D s s J n F 1 b 3 Q 7 Q 2 9 s d W 1 u O D Q z N y Z x d W 9 0 O y w m c X V v d D t D b 2 x 1 b W 4 4 N D M 4 J n F 1 b 3 Q 7 L C Z x d W 9 0 O 0 N v b H V t b j g 0 M z k m c X V v d D s s J n F 1 b 3 Q 7 Q 2 9 s d W 1 u O D Q 0 M C Z x d W 9 0 O y w m c X V v d D t D b 2 x 1 b W 4 4 N D Q x J n F 1 b 3 Q 7 L C Z x d W 9 0 O 0 N v b H V t b j g 0 N D I m c X V v d D s s J n F 1 b 3 Q 7 Q 2 9 s d W 1 u O D Q 0 M y Z x d W 9 0 O y w m c X V v d D t D b 2 x 1 b W 4 4 N D Q 0 J n F 1 b 3 Q 7 L C Z x d W 9 0 O 0 N v b H V t b j g 0 N D U m c X V v d D s s J n F 1 b 3 Q 7 Q 2 9 s d W 1 u O D Q 0 N i Z x d W 9 0 O y w m c X V v d D t D b 2 x 1 b W 4 4 N D Q 3 J n F 1 b 3 Q 7 L C Z x d W 9 0 O 0 N v b H V t b j g 0 N D g m c X V v d D s s J n F 1 b 3 Q 7 Q 2 9 s d W 1 u O D Q 0 O S Z x d W 9 0 O y w m c X V v d D t D b 2 x 1 b W 4 4 N D U w J n F 1 b 3 Q 7 L C Z x d W 9 0 O 0 N v b H V t b j g 0 N T E m c X V v d D s s J n F 1 b 3 Q 7 Q 2 9 s d W 1 u O D Q 1 M i Z x d W 9 0 O y w m c X V v d D t D b 2 x 1 b W 4 4 N D U z J n F 1 b 3 Q 7 L C Z x d W 9 0 O 0 N v b H V t b j g 0 N T Q m c X V v d D s s J n F 1 b 3 Q 7 Q 2 9 s d W 1 u O D Q 1 N S Z x d W 9 0 O y w m c X V v d D t D b 2 x 1 b W 4 4 N D U 2 J n F 1 b 3 Q 7 L C Z x d W 9 0 O 0 N v b H V t b j g 0 N T c m c X V v d D s s J n F 1 b 3 Q 7 Q 2 9 s d W 1 u O D Q 1 O C Z x d W 9 0 O y w m c X V v d D t D b 2 x 1 b W 4 4 N D U 5 J n F 1 b 3 Q 7 L C Z x d W 9 0 O 0 N v b H V t b j g 0 N j A m c X V v d D s s J n F 1 b 3 Q 7 Q 2 9 s d W 1 u O D Q 2 M S Z x d W 9 0 O y w m c X V v d D t D b 2 x 1 b W 4 4 N D Y y J n F 1 b 3 Q 7 L C Z x d W 9 0 O 0 N v b H V t b j g 0 N j M m c X V v d D s s J n F 1 b 3 Q 7 Q 2 9 s d W 1 u O D Q 2 N C Z x d W 9 0 O y w m c X V v d D t D b 2 x 1 b W 4 4 N D Y 1 J n F 1 b 3 Q 7 L C Z x d W 9 0 O 0 N v b H V t b j g 0 N j Y m c X V v d D s s J n F 1 b 3 Q 7 Q 2 9 s d W 1 u O D Q 2 N y Z x d W 9 0 O y w m c X V v d D t D b 2 x 1 b W 4 4 N D Y 4 J n F 1 b 3 Q 7 L C Z x d W 9 0 O 0 N v b H V t b j g 0 N j k m c X V v d D s s J n F 1 b 3 Q 7 Q 2 9 s d W 1 u O D Q 3 M C Z x d W 9 0 O y w m c X V v d D t D b 2 x 1 b W 4 4 N D c x J n F 1 b 3 Q 7 L C Z x d W 9 0 O 0 N v b H V t b j g 0 N z I m c X V v d D s s J n F 1 b 3 Q 7 Q 2 9 s d W 1 u O D Q 3 M y Z x d W 9 0 O y w m c X V v d D t D b 2 x 1 b W 4 4 N D c 0 J n F 1 b 3 Q 7 L C Z x d W 9 0 O 0 N v b H V t b j g 0 N z U m c X V v d D s s J n F 1 b 3 Q 7 Q 2 9 s d W 1 u O D Q 3 N i Z x d W 9 0 O y w m c X V v d D t D b 2 x 1 b W 4 4 N D c 3 J n F 1 b 3 Q 7 L C Z x d W 9 0 O 0 N v b H V t b j g 0 N z g m c X V v d D s s J n F 1 b 3 Q 7 Q 2 9 s d W 1 u O D Q 3 O S Z x d W 9 0 O y w m c X V v d D t D b 2 x 1 b W 4 4 N D g w J n F 1 b 3 Q 7 L C Z x d W 9 0 O 0 N v b H V t b j g 0 O D E m c X V v d D s s J n F 1 b 3 Q 7 Q 2 9 s d W 1 u O D Q 4 M i Z x d W 9 0 O y w m c X V v d D t D b 2 x 1 b W 4 4 N D g z J n F 1 b 3 Q 7 L C Z x d W 9 0 O 0 N v b H V t b j g 0 O D Q m c X V v d D s s J n F 1 b 3 Q 7 Q 2 9 s d W 1 u O D Q 4 N S Z x d W 9 0 O y w m c X V v d D t D b 2 x 1 b W 4 4 N D g 2 J n F 1 b 3 Q 7 L C Z x d W 9 0 O 0 N v b H V t b j g 0 O D c m c X V v d D s s J n F 1 b 3 Q 7 Q 2 9 s d W 1 u O D Q 4 O C Z x d W 9 0 O y w m c X V v d D t D b 2 x 1 b W 4 4 N D g 5 J n F 1 b 3 Q 7 L C Z x d W 9 0 O 0 N v b H V t b j g 0 O T A m c X V v d D s s J n F 1 b 3 Q 7 Q 2 9 s d W 1 u O D Q 5 M S Z x d W 9 0 O y w m c X V v d D t D b 2 x 1 b W 4 4 N D k y J n F 1 b 3 Q 7 L C Z x d W 9 0 O 0 N v b H V t b j g 0 O T M m c X V v d D s s J n F 1 b 3 Q 7 Q 2 9 s d W 1 u O D Q 5 N C Z x d W 9 0 O y w m c X V v d D t D b 2 x 1 b W 4 4 N D k 1 J n F 1 b 3 Q 7 L C Z x d W 9 0 O 0 N v b H V t b j g 0 O T Y m c X V v d D s s J n F 1 b 3 Q 7 Q 2 9 s d W 1 u O D Q 5 N y Z x d W 9 0 O y w m c X V v d D t D b 2 x 1 b W 4 4 N D k 4 J n F 1 b 3 Q 7 L C Z x d W 9 0 O 0 N v b H V t b j g 0 O T k m c X V v d D s s J n F 1 b 3 Q 7 Q 2 9 s d W 1 u O D U w M C Z x d W 9 0 O y w m c X V v d D t D b 2 x 1 b W 4 4 N T A x J n F 1 b 3 Q 7 L C Z x d W 9 0 O 0 N v b H V t b j g 1 M D I m c X V v d D s s J n F 1 b 3 Q 7 Q 2 9 s d W 1 u O D U w M y Z x d W 9 0 O y w m c X V v d D t D b 2 x 1 b W 4 4 N T A 0 J n F 1 b 3 Q 7 L C Z x d W 9 0 O 0 N v b H V t b j g 1 M D U m c X V v d D s s J n F 1 b 3 Q 7 Q 2 9 s d W 1 u O D U w N i Z x d W 9 0 O y w m c X V v d D t D b 2 x 1 b W 4 4 N T A 3 J n F 1 b 3 Q 7 L C Z x d W 9 0 O 0 N v b H V t b j g 1 M D g m c X V v d D s s J n F 1 b 3 Q 7 Q 2 9 s d W 1 u O D U w O S Z x d W 9 0 O y w m c X V v d D t D b 2 x 1 b W 4 4 N T E w J n F 1 b 3 Q 7 L C Z x d W 9 0 O 0 N v b H V t b j g 1 M T E m c X V v d D s s J n F 1 b 3 Q 7 Q 2 9 s d W 1 u O D U x M i Z x d W 9 0 O y w m c X V v d D t D b 2 x 1 b W 4 4 N T E z J n F 1 b 3 Q 7 L C Z x d W 9 0 O 0 N v b H V t b j g 1 M T Q m c X V v d D s s J n F 1 b 3 Q 7 Q 2 9 s d W 1 u O D U x N S Z x d W 9 0 O y w m c X V v d D t D b 2 x 1 b W 4 4 N T E 2 J n F 1 b 3 Q 7 L C Z x d W 9 0 O 0 N v b H V t b j g 1 M T c m c X V v d D s s J n F 1 b 3 Q 7 Q 2 9 s d W 1 u O D U x O C Z x d W 9 0 O y w m c X V v d D t D b 2 x 1 b W 4 4 N T E 5 J n F 1 b 3 Q 7 L C Z x d W 9 0 O 0 N v b H V t b j g 1 M j A m c X V v d D s s J n F 1 b 3 Q 7 Q 2 9 s d W 1 u O D U y M S Z x d W 9 0 O y w m c X V v d D t D b 2 x 1 b W 4 4 N T I y J n F 1 b 3 Q 7 L C Z x d W 9 0 O 0 N v b H V t b j g 1 M j M m c X V v d D s s J n F 1 b 3 Q 7 Q 2 9 s d W 1 u O D U y N C Z x d W 9 0 O y w m c X V v d D t D b 2 x 1 b W 4 4 N T I 1 J n F 1 b 3 Q 7 L C Z x d W 9 0 O 0 N v b H V t b j g 1 M j Y m c X V v d D s s J n F 1 b 3 Q 7 Q 2 9 s d W 1 u O D U y N y Z x d W 9 0 O y w m c X V v d D t D b 2 x 1 b W 4 4 N T I 4 J n F 1 b 3 Q 7 L C Z x d W 9 0 O 0 N v b H V t b j g 1 M j k m c X V v d D s s J n F 1 b 3 Q 7 Q 2 9 s d W 1 u O D U z M C Z x d W 9 0 O y w m c X V v d D t D b 2 x 1 b W 4 4 N T M x J n F 1 b 3 Q 7 L C Z x d W 9 0 O 0 N v b H V t b j g 1 M z I m c X V v d D s s J n F 1 b 3 Q 7 Q 2 9 s d W 1 u O D U z M y Z x d W 9 0 O y w m c X V v d D t D b 2 x 1 b W 4 4 N T M 0 J n F 1 b 3 Q 7 L C Z x d W 9 0 O 0 N v b H V t b j g 1 M z U m c X V v d D s s J n F 1 b 3 Q 7 Q 2 9 s d W 1 u O D U z N i Z x d W 9 0 O y w m c X V v d D t D b 2 x 1 b W 4 4 N T M 3 J n F 1 b 3 Q 7 L C Z x d W 9 0 O 0 N v b H V t b j g 1 M z g m c X V v d D s s J n F 1 b 3 Q 7 Q 2 9 s d W 1 u O D U z O S Z x d W 9 0 O y w m c X V v d D t D b 2 x 1 b W 4 4 N T Q w J n F 1 b 3 Q 7 L C Z x d W 9 0 O 0 N v b H V t b j g 1 N D E m c X V v d D s s J n F 1 b 3 Q 7 Q 2 9 s d W 1 u O D U 0 M i Z x d W 9 0 O y w m c X V v d D t D b 2 x 1 b W 4 4 N T Q z J n F 1 b 3 Q 7 L C Z x d W 9 0 O 0 N v b H V t b j g 1 N D Q m c X V v d D s s J n F 1 b 3 Q 7 Q 2 9 s d W 1 u O D U 0 N S Z x d W 9 0 O y w m c X V v d D t D b 2 x 1 b W 4 4 N T Q 2 J n F 1 b 3 Q 7 L C Z x d W 9 0 O 0 N v b H V t b j g 1 N D c m c X V v d D s s J n F 1 b 3 Q 7 Q 2 9 s d W 1 u O D U 0 O C Z x d W 9 0 O y w m c X V v d D t D b 2 x 1 b W 4 4 N T Q 5 J n F 1 b 3 Q 7 L C Z x d W 9 0 O 0 N v b H V t b j g 1 N T A m c X V v d D s s J n F 1 b 3 Q 7 Q 2 9 s d W 1 u O D U 1 M S Z x d W 9 0 O y w m c X V v d D t D b 2 x 1 b W 4 4 N T U y J n F 1 b 3 Q 7 L C Z x d W 9 0 O 0 N v b H V t b j g 1 N T M m c X V v d D s s J n F 1 b 3 Q 7 Q 2 9 s d W 1 u O D U 1 N C Z x d W 9 0 O y w m c X V v d D t D b 2 x 1 b W 4 4 N T U 1 J n F 1 b 3 Q 7 L C Z x d W 9 0 O 0 N v b H V t b j g 1 N T Y m c X V v d D s s J n F 1 b 3 Q 7 Q 2 9 s d W 1 u O D U 1 N y Z x d W 9 0 O y w m c X V v d D t D b 2 x 1 b W 4 4 N T U 4 J n F 1 b 3 Q 7 L C Z x d W 9 0 O 0 N v b H V t b j g 1 N T k m c X V v d D s s J n F 1 b 3 Q 7 Q 2 9 s d W 1 u O D U 2 M C Z x d W 9 0 O y w m c X V v d D t D b 2 x 1 b W 4 4 N T Y x J n F 1 b 3 Q 7 L C Z x d W 9 0 O 0 N v b H V t b j g 1 N j I m c X V v d D s s J n F 1 b 3 Q 7 Q 2 9 s d W 1 u O D U 2 M y Z x d W 9 0 O y w m c X V v d D t D b 2 x 1 b W 4 4 N T Y 0 J n F 1 b 3 Q 7 L C Z x d W 9 0 O 0 N v b H V t b j g 1 N j U m c X V v d D s s J n F 1 b 3 Q 7 Q 2 9 s d W 1 u O D U 2 N i Z x d W 9 0 O y w m c X V v d D t D b 2 x 1 b W 4 4 N T Y 3 J n F 1 b 3 Q 7 L C Z x d W 9 0 O 0 N v b H V t b j g 1 N j g m c X V v d D s s J n F 1 b 3 Q 7 Q 2 9 s d W 1 u O D U 2 O S Z x d W 9 0 O y w m c X V v d D t D b 2 x 1 b W 4 4 N T c w J n F 1 b 3 Q 7 L C Z x d W 9 0 O 0 N v b H V t b j g 1 N z E m c X V v d D s s J n F 1 b 3 Q 7 Q 2 9 s d W 1 u O D U 3 M i Z x d W 9 0 O y w m c X V v d D t D b 2 x 1 b W 4 4 N T c z J n F 1 b 3 Q 7 L C Z x d W 9 0 O 0 N v b H V t b j g 1 N z Q m c X V v d D s s J n F 1 b 3 Q 7 Q 2 9 s d W 1 u O D U 3 N S Z x d W 9 0 O y w m c X V v d D t D b 2 x 1 b W 4 4 N T c 2 J n F 1 b 3 Q 7 L C Z x d W 9 0 O 0 N v b H V t b j g 1 N z c m c X V v d D s s J n F 1 b 3 Q 7 Q 2 9 s d W 1 u O D U 3 O C Z x d W 9 0 O y w m c X V v d D t D b 2 x 1 b W 4 4 N T c 5 J n F 1 b 3 Q 7 L C Z x d W 9 0 O 0 N v b H V t b j g 1 O D A m c X V v d D s s J n F 1 b 3 Q 7 Q 2 9 s d W 1 u O D U 4 M S Z x d W 9 0 O y w m c X V v d D t D b 2 x 1 b W 4 4 N T g y J n F 1 b 3 Q 7 L C Z x d W 9 0 O 0 N v b H V t b j g 1 O D M m c X V v d D s s J n F 1 b 3 Q 7 Q 2 9 s d W 1 u O D U 4 N C Z x d W 9 0 O y w m c X V v d D t D b 2 x 1 b W 4 4 N T g 1 J n F 1 b 3 Q 7 L C Z x d W 9 0 O 0 N v b H V t b j g 1 O D Y m c X V v d D s s J n F 1 b 3 Q 7 Q 2 9 s d W 1 u O D U 4 N y Z x d W 9 0 O y w m c X V v d D t D b 2 x 1 b W 4 4 N T g 4 J n F 1 b 3 Q 7 L C Z x d W 9 0 O 0 N v b H V t b j g 1 O D k m c X V v d D s s J n F 1 b 3 Q 7 Q 2 9 s d W 1 u O D U 5 M C Z x d W 9 0 O y w m c X V v d D t D b 2 x 1 b W 4 4 N T k x J n F 1 b 3 Q 7 L C Z x d W 9 0 O 0 N v b H V t b j g 1 O T I m c X V v d D s s J n F 1 b 3 Q 7 Q 2 9 s d W 1 u O D U 5 M y Z x d W 9 0 O y w m c X V v d D t D b 2 x 1 b W 4 4 N T k 0 J n F 1 b 3 Q 7 L C Z x d W 9 0 O 0 N v b H V t b j g 1 O T U m c X V v d D s s J n F 1 b 3 Q 7 Q 2 9 s d W 1 u O D U 5 N i Z x d W 9 0 O y w m c X V v d D t D b 2 x 1 b W 4 4 N T k 3 J n F 1 b 3 Q 7 L C Z x d W 9 0 O 0 N v b H V t b j g 1 O T g m c X V v d D s s J n F 1 b 3 Q 7 Q 2 9 s d W 1 u O D U 5 O S Z x d W 9 0 O y w m c X V v d D t D b 2 x 1 b W 4 4 N j A w J n F 1 b 3 Q 7 L C Z x d W 9 0 O 0 N v b H V t b j g 2 M D E m c X V v d D s s J n F 1 b 3 Q 7 Q 2 9 s d W 1 u O D Y w M i Z x d W 9 0 O y w m c X V v d D t D b 2 x 1 b W 4 4 N j A z J n F 1 b 3 Q 7 L C Z x d W 9 0 O 0 N v b H V t b j g 2 M D Q m c X V v d D s s J n F 1 b 3 Q 7 Q 2 9 s d W 1 u O D Y w N S Z x d W 9 0 O y w m c X V v d D t D b 2 x 1 b W 4 4 N j A 2 J n F 1 b 3 Q 7 L C Z x d W 9 0 O 0 N v b H V t b j g 2 M D c m c X V v d D s s J n F 1 b 3 Q 7 Q 2 9 s d W 1 u O D Y w O C Z x d W 9 0 O y w m c X V v d D t D b 2 x 1 b W 4 4 N j A 5 J n F 1 b 3 Q 7 L C Z x d W 9 0 O 0 N v b H V t b j g 2 M T A m c X V v d D s s J n F 1 b 3 Q 7 Q 2 9 s d W 1 u O D Y x M S Z x d W 9 0 O y w m c X V v d D t D b 2 x 1 b W 4 4 N j E y J n F 1 b 3 Q 7 L C Z x d W 9 0 O 0 N v b H V t b j g 2 M T M m c X V v d D s s J n F 1 b 3 Q 7 Q 2 9 s d W 1 u O D Y x N C Z x d W 9 0 O y w m c X V v d D t D b 2 x 1 b W 4 4 N j E 1 J n F 1 b 3 Q 7 L C Z x d W 9 0 O 0 N v b H V t b j g 2 M T Y m c X V v d D s s J n F 1 b 3 Q 7 Q 2 9 s d W 1 u O D Y x N y Z x d W 9 0 O y w m c X V v d D t D b 2 x 1 b W 4 4 N j E 4 J n F 1 b 3 Q 7 L C Z x d W 9 0 O 0 N v b H V t b j g 2 M T k m c X V v d D s s J n F 1 b 3 Q 7 Q 2 9 s d W 1 u O D Y y M C Z x d W 9 0 O y w m c X V v d D t D b 2 x 1 b W 4 4 N j I x J n F 1 b 3 Q 7 L C Z x d W 9 0 O 0 N v b H V t b j g 2 M j I m c X V v d D s s J n F 1 b 3 Q 7 Q 2 9 s d W 1 u O D Y y M y Z x d W 9 0 O y w m c X V v d D t D b 2 x 1 b W 4 4 N j I 0 J n F 1 b 3 Q 7 L C Z x d W 9 0 O 0 N v b H V t b j g 2 M j U m c X V v d D s s J n F 1 b 3 Q 7 Q 2 9 s d W 1 u O D Y y N i Z x d W 9 0 O y w m c X V v d D t D b 2 x 1 b W 4 4 N j I 3 J n F 1 b 3 Q 7 L C Z x d W 9 0 O 0 N v b H V t b j g 2 M j g m c X V v d D s s J n F 1 b 3 Q 7 Q 2 9 s d W 1 u O D Y y O S Z x d W 9 0 O y w m c X V v d D t D b 2 x 1 b W 4 4 N j M w J n F 1 b 3 Q 7 L C Z x d W 9 0 O 0 N v b H V t b j g 2 M z E m c X V v d D s s J n F 1 b 3 Q 7 Q 2 9 s d W 1 u O D Y z M i Z x d W 9 0 O y w m c X V v d D t D b 2 x 1 b W 4 4 N j M z J n F 1 b 3 Q 7 L C Z x d W 9 0 O 0 N v b H V t b j g 2 M z Q m c X V v d D s s J n F 1 b 3 Q 7 Q 2 9 s d W 1 u O D Y z N S Z x d W 9 0 O y w m c X V v d D t D b 2 x 1 b W 4 4 N j M 2 J n F 1 b 3 Q 7 L C Z x d W 9 0 O 0 N v b H V t b j g 2 M z c m c X V v d D s s J n F 1 b 3 Q 7 Q 2 9 s d W 1 u O D Y z O C Z x d W 9 0 O y w m c X V v d D t D b 2 x 1 b W 4 4 N j M 5 J n F 1 b 3 Q 7 L C Z x d W 9 0 O 0 N v b H V t b j g 2 N D A m c X V v d D s s J n F 1 b 3 Q 7 Q 2 9 s d W 1 u O D Y 0 M S Z x d W 9 0 O y w m c X V v d D t D b 2 x 1 b W 4 4 N j Q y J n F 1 b 3 Q 7 L C Z x d W 9 0 O 0 N v b H V t b j g 2 N D M m c X V v d D s s J n F 1 b 3 Q 7 Q 2 9 s d W 1 u O D Y 0 N C Z x d W 9 0 O y w m c X V v d D t D b 2 x 1 b W 4 4 N j Q 1 J n F 1 b 3 Q 7 L C Z x d W 9 0 O 0 N v b H V t b j g 2 N D Y m c X V v d D s s J n F 1 b 3 Q 7 Q 2 9 s d W 1 u O D Y 0 N y Z x d W 9 0 O y w m c X V v d D t D b 2 x 1 b W 4 4 N j Q 4 J n F 1 b 3 Q 7 L C Z x d W 9 0 O 0 N v b H V t b j g 2 N D k m c X V v d D s s J n F 1 b 3 Q 7 Q 2 9 s d W 1 u O D Y 1 M C Z x d W 9 0 O y w m c X V v d D t D b 2 x 1 b W 4 4 N j U x J n F 1 b 3 Q 7 L C Z x d W 9 0 O 0 N v b H V t b j g 2 N T I m c X V v d D s s J n F 1 b 3 Q 7 Q 2 9 s d W 1 u O D Y 1 M y Z x d W 9 0 O y w m c X V v d D t D b 2 x 1 b W 4 4 N j U 0 J n F 1 b 3 Q 7 L C Z x d W 9 0 O 0 N v b H V t b j g 2 N T U m c X V v d D s s J n F 1 b 3 Q 7 Q 2 9 s d W 1 u O D Y 1 N i Z x d W 9 0 O y w m c X V v d D t D b 2 x 1 b W 4 4 N j U 3 J n F 1 b 3 Q 7 L C Z x d W 9 0 O 0 N v b H V t b j g 2 N T g m c X V v d D s s J n F 1 b 3 Q 7 Q 2 9 s d W 1 u O D Y 1 O S Z x d W 9 0 O y w m c X V v d D t D b 2 x 1 b W 4 4 N j Y w J n F 1 b 3 Q 7 L C Z x d W 9 0 O 0 N v b H V t b j g 2 N j E m c X V v d D s s J n F 1 b 3 Q 7 Q 2 9 s d W 1 u O D Y 2 M i Z x d W 9 0 O y w m c X V v d D t D b 2 x 1 b W 4 4 N j Y z J n F 1 b 3 Q 7 L C Z x d W 9 0 O 0 N v b H V t b j g 2 N j Q m c X V v d D s s J n F 1 b 3 Q 7 Q 2 9 s d W 1 u O D Y 2 N S Z x d W 9 0 O y w m c X V v d D t D b 2 x 1 b W 4 4 N j Y 2 J n F 1 b 3 Q 7 L C Z x d W 9 0 O 0 N v b H V t b j g 2 N j c m c X V v d D s s J n F 1 b 3 Q 7 Q 2 9 s d W 1 u O D Y 2 O C Z x d W 9 0 O y w m c X V v d D t D b 2 x 1 b W 4 4 N j Y 5 J n F 1 b 3 Q 7 L C Z x d W 9 0 O 0 N v b H V t b j g 2 N z A m c X V v d D s s J n F 1 b 3 Q 7 Q 2 9 s d W 1 u O D Y 3 M S Z x d W 9 0 O y w m c X V v d D t D b 2 x 1 b W 4 4 N j c y J n F 1 b 3 Q 7 L C Z x d W 9 0 O 0 N v b H V t b j g 2 N z M m c X V v d D s s J n F 1 b 3 Q 7 Q 2 9 s d W 1 u O D Y 3 N C Z x d W 9 0 O y w m c X V v d D t D b 2 x 1 b W 4 4 N j c 1 J n F 1 b 3 Q 7 L C Z x d W 9 0 O 0 N v b H V t b j g 2 N z Y m c X V v d D s s J n F 1 b 3 Q 7 Q 2 9 s d W 1 u O D Y 3 N y Z x d W 9 0 O y w m c X V v d D t D b 2 x 1 b W 4 4 N j c 4 J n F 1 b 3 Q 7 L C Z x d W 9 0 O 0 N v b H V t b j g 2 N z k m c X V v d D s s J n F 1 b 3 Q 7 Q 2 9 s d W 1 u O D Y 4 M C Z x d W 9 0 O y w m c X V v d D t D b 2 x 1 b W 4 4 N j g x J n F 1 b 3 Q 7 L C Z x d W 9 0 O 0 N v b H V t b j g 2 O D I m c X V v d D s s J n F 1 b 3 Q 7 Q 2 9 s d W 1 u O D Y 4 M y Z x d W 9 0 O y w m c X V v d D t D b 2 x 1 b W 4 4 N j g 0 J n F 1 b 3 Q 7 L C Z x d W 9 0 O 0 N v b H V t b j g 2 O D U m c X V v d D s s J n F 1 b 3 Q 7 Q 2 9 s d W 1 u O D Y 4 N i Z x d W 9 0 O y w m c X V v d D t D b 2 x 1 b W 4 4 N j g 3 J n F 1 b 3 Q 7 L C Z x d W 9 0 O 0 N v b H V t b j g 2 O D g m c X V v d D s s J n F 1 b 3 Q 7 Q 2 9 s d W 1 u O D Y 4 O S Z x d W 9 0 O y w m c X V v d D t D b 2 x 1 b W 4 4 N j k w J n F 1 b 3 Q 7 L C Z x d W 9 0 O 0 N v b H V t b j g 2 O T E m c X V v d D s s J n F 1 b 3 Q 7 Q 2 9 s d W 1 u O D Y 5 M i Z x d W 9 0 O y w m c X V v d D t D b 2 x 1 b W 4 4 N j k z J n F 1 b 3 Q 7 L C Z x d W 9 0 O 0 N v b H V t b j g 2 O T Q m c X V v d D s s J n F 1 b 3 Q 7 Q 2 9 s d W 1 u O D Y 5 N S Z x d W 9 0 O y w m c X V v d D t D b 2 x 1 b W 4 4 N j k 2 J n F 1 b 3 Q 7 L C Z x d W 9 0 O 0 N v b H V t b j g 2 O T c m c X V v d D s s J n F 1 b 3 Q 7 Q 2 9 s d W 1 u O D Y 5 O C Z x d W 9 0 O y w m c X V v d D t D b 2 x 1 b W 4 4 N j k 5 J n F 1 b 3 Q 7 L C Z x d W 9 0 O 0 N v b H V t b j g 3 M D A m c X V v d D s s J n F 1 b 3 Q 7 Q 2 9 s d W 1 u O D c w M S Z x d W 9 0 O y w m c X V v d D t D b 2 x 1 b W 4 4 N z A y J n F 1 b 3 Q 7 L C Z x d W 9 0 O 0 N v b H V t b j g 3 M D M m c X V v d D s s J n F 1 b 3 Q 7 Q 2 9 s d W 1 u O D c w N C Z x d W 9 0 O y w m c X V v d D t D b 2 x 1 b W 4 4 N z A 1 J n F 1 b 3 Q 7 L C Z x d W 9 0 O 0 N v b H V t b j g 3 M D Y m c X V v d D s s J n F 1 b 3 Q 7 Q 2 9 s d W 1 u O D c w N y Z x d W 9 0 O y w m c X V v d D t D b 2 x 1 b W 4 4 N z A 4 J n F 1 b 3 Q 7 L C Z x d W 9 0 O 0 N v b H V t b j g 3 M D k m c X V v d D s s J n F 1 b 3 Q 7 Q 2 9 s d W 1 u O D c x M C Z x d W 9 0 O y w m c X V v d D t D b 2 x 1 b W 4 4 N z E x J n F 1 b 3 Q 7 L C Z x d W 9 0 O 0 N v b H V t b j g 3 M T I m c X V v d D s s J n F 1 b 3 Q 7 Q 2 9 s d W 1 u O D c x M y Z x d W 9 0 O y w m c X V v d D t D b 2 x 1 b W 4 4 N z E 0 J n F 1 b 3 Q 7 L C Z x d W 9 0 O 0 N v b H V t b j g 3 M T U m c X V v d D s s J n F 1 b 3 Q 7 Q 2 9 s d W 1 u O D c x N i Z x d W 9 0 O y w m c X V v d D t D b 2 x 1 b W 4 4 N z E 3 J n F 1 b 3 Q 7 L C Z x d W 9 0 O 0 N v b H V t b j g 3 M T g m c X V v d D s s J n F 1 b 3 Q 7 Q 2 9 s d W 1 u O D c x O S Z x d W 9 0 O y w m c X V v d D t D b 2 x 1 b W 4 4 N z I w J n F 1 b 3 Q 7 L C Z x d W 9 0 O 0 N v b H V t b j g 3 M j E m c X V v d D s s J n F 1 b 3 Q 7 Q 2 9 s d W 1 u O D c y M i Z x d W 9 0 O y w m c X V v d D t D b 2 x 1 b W 4 4 N z I z J n F 1 b 3 Q 7 L C Z x d W 9 0 O 0 N v b H V t b j g 3 M j Q m c X V v d D s s J n F 1 b 3 Q 7 Q 2 9 s d W 1 u O D c y N S Z x d W 9 0 O y w m c X V v d D t D b 2 x 1 b W 4 4 N z I 2 J n F 1 b 3 Q 7 L C Z x d W 9 0 O 0 N v b H V t b j g 3 M j c m c X V v d D s s J n F 1 b 3 Q 7 Q 2 9 s d W 1 u O D c y O C Z x d W 9 0 O y w m c X V v d D t D b 2 x 1 b W 4 4 N z I 5 J n F 1 b 3 Q 7 L C Z x d W 9 0 O 0 N v b H V t b j g 3 M z A m c X V v d D s s J n F 1 b 3 Q 7 Q 2 9 s d W 1 u O D c z M S Z x d W 9 0 O y w m c X V v d D t D b 2 x 1 b W 4 4 N z M y J n F 1 b 3 Q 7 L C Z x d W 9 0 O 0 N v b H V t b j g 3 M z M m c X V v d D s s J n F 1 b 3 Q 7 Q 2 9 s d W 1 u O D c z N C Z x d W 9 0 O y w m c X V v d D t D b 2 x 1 b W 4 4 N z M 1 J n F 1 b 3 Q 7 L C Z x d W 9 0 O 0 N v b H V t b j g 3 M z Y m c X V v d D s s J n F 1 b 3 Q 7 Q 2 9 s d W 1 u O D c z N y Z x d W 9 0 O y w m c X V v d D t D b 2 x 1 b W 4 4 N z M 4 J n F 1 b 3 Q 7 L C Z x d W 9 0 O 0 N v b H V t b j g 3 M z k m c X V v d D s s J n F 1 b 3 Q 7 Q 2 9 s d W 1 u O D c 0 M C Z x d W 9 0 O y w m c X V v d D t D b 2 x 1 b W 4 4 N z Q x J n F 1 b 3 Q 7 L C Z x d W 9 0 O 0 N v b H V t b j g 3 N D I m c X V v d D s s J n F 1 b 3 Q 7 Q 2 9 s d W 1 u O D c 0 M y Z x d W 9 0 O y w m c X V v d D t D b 2 x 1 b W 4 4 N z Q 0 J n F 1 b 3 Q 7 L C Z x d W 9 0 O 0 N v b H V t b j g 3 N D U m c X V v d D s s J n F 1 b 3 Q 7 Q 2 9 s d W 1 u O D c 0 N i Z x d W 9 0 O y w m c X V v d D t D b 2 x 1 b W 4 4 N z Q 3 J n F 1 b 3 Q 7 L C Z x d W 9 0 O 0 N v b H V t b j g 3 N D g m c X V v d D s s J n F 1 b 3 Q 7 Q 2 9 s d W 1 u O D c 0 O S Z x d W 9 0 O y w m c X V v d D t D b 2 x 1 b W 4 4 N z U w J n F 1 b 3 Q 7 L C Z x d W 9 0 O 0 N v b H V t b j g 3 N T E m c X V v d D s s J n F 1 b 3 Q 7 Q 2 9 s d W 1 u O D c 1 M i Z x d W 9 0 O y w m c X V v d D t D b 2 x 1 b W 4 4 N z U z J n F 1 b 3 Q 7 L C Z x d W 9 0 O 0 N v b H V t b j g 3 N T Q m c X V v d D s s J n F 1 b 3 Q 7 Q 2 9 s d W 1 u O D c 1 N S Z x d W 9 0 O y w m c X V v d D t D b 2 x 1 b W 4 4 N z U 2 J n F 1 b 3 Q 7 L C Z x d W 9 0 O 0 N v b H V t b j g 3 N T c m c X V v d D s s J n F 1 b 3 Q 7 Q 2 9 s d W 1 u O D c 1 O C Z x d W 9 0 O y w m c X V v d D t D b 2 x 1 b W 4 4 N z U 5 J n F 1 b 3 Q 7 L C Z x d W 9 0 O 0 N v b H V t b j g 3 N j A m c X V v d D s s J n F 1 b 3 Q 7 Q 2 9 s d W 1 u O D c 2 M S Z x d W 9 0 O y w m c X V v d D t D b 2 x 1 b W 4 4 N z Y y J n F 1 b 3 Q 7 L C Z x d W 9 0 O 0 N v b H V t b j g 3 N j M m c X V v d D s s J n F 1 b 3 Q 7 Q 2 9 s d W 1 u O D c 2 N C Z x d W 9 0 O y w m c X V v d D t D b 2 x 1 b W 4 4 N z Y 1 J n F 1 b 3 Q 7 L C Z x d W 9 0 O 0 N v b H V t b j g 3 N j Y m c X V v d D s s J n F 1 b 3 Q 7 Q 2 9 s d W 1 u O D c 2 N y Z x d W 9 0 O y w m c X V v d D t D b 2 x 1 b W 4 4 N z Y 4 J n F 1 b 3 Q 7 L C Z x d W 9 0 O 0 N v b H V t b j g 3 N j k m c X V v d D s s J n F 1 b 3 Q 7 Q 2 9 s d W 1 u O D c 3 M C Z x d W 9 0 O y w m c X V v d D t D b 2 x 1 b W 4 4 N z c x J n F 1 b 3 Q 7 L C Z x d W 9 0 O 0 N v b H V t b j g 3 N z I m c X V v d D s s J n F 1 b 3 Q 7 Q 2 9 s d W 1 u O D c 3 M y Z x d W 9 0 O y w m c X V v d D t D b 2 x 1 b W 4 4 N z c 0 J n F 1 b 3 Q 7 L C Z x d W 9 0 O 0 N v b H V t b j g 3 N z U m c X V v d D s s J n F 1 b 3 Q 7 Q 2 9 s d W 1 u O D c 3 N i Z x d W 9 0 O y w m c X V v d D t D b 2 x 1 b W 4 4 N z c 3 J n F 1 b 3 Q 7 L C Z x d W 9 0 O 0 N v b H V t b j g 3 N z g m c X V v d D s s J n F 1 b 3 Q 7 Q 2 9 s d W 1 u O D c 3 O S Z x d W 9 0 O y w m c X V v d D t D b 2 x 1 b W 4 4 N z g w J n F 1 b 3 Q 7 L C Z x d W 9 0 O 0 N v b H V t b j g 3 O D E m c X V v d D s s J n F 1 b 3 Q 7 Q 2 9 s d W 1 u O D c 4 M i Z x d W 9 0 O y w m c X V v d D t D b 2 x 1 b W 4 4 N z g z J n F 1 b 3 Q 7 L C Z x d W 9 0 O 0 N v b H V t b j g 3 O D Q m c X V v d D s s J n F 1 b 3 Q 7 Q 2 9 s d W 1 u O D c 4 N S Z x d W 9 0 O y w m c X V v d D t D b 2 x 1 b W 4 4 N z g 2 J n F 1 b 3 Q 7 L C Z x d W 9 0 O 0 N v b H V t b j g 3 O D c m c X V v d D s s J n F 1 b 3 Q 7 Q 2 9 s d W 1 u O D c 4 O C Z x d W 9 0 O y w m c X V v d D t D b 2 x 1 b W 4 4 N z g 5 J n F 1 b 3 Q 7 L C Z x d W 9 0 O 0 N v b H V t b j g 3 O T A m c X V v d D s s J n F 1 b 3 Q 7 Q 2 9 s d W 1 u O D c 5 M S Z x d W 9 0 O y w m c X V v d D t D b 2 x 1 b W 4 4 N z k y J n F 1 b 3 Q 7 L C Z x d W 9 0 O 0 N v b H V t b j g 3 O T M m c X V v d D s s J n F 1 b 3 Q 7 Q 2 9 s d W 1 u O D c 5 N C Z x d W 9 0 O y w m c X V v d D t D b 2 x 1 b W 4 4 N z k 1 J n F 1 b 3 Q 7 L C Z x d W 9 0 O 0 N v b H V t b j g 3 O T Y m c X V v d D s s J n F 1 b 3 Q 7 Q 2 9 s d W 1 u O D c 5 N y Z x d W 9 0 O y w m c X V v d D t D b 2 x 1 b W 4 4 N z k 4 J n F 1 b 3 Q 7 L C Z x d W 9 0 O 0 N v b H V t b j g 3 O T k m c X V v d D s s J n F 1 b 3 Q 7 Q 2 9 s d W 1 u O D g w M C Z x d W 9 0 O y w m c X V v d D t D b 2 x 1 b W 4 4 O D A x J n F 1 b 3 Q 7 L C Z x d W 9 0 O 0 N v b H V t b j g 4 M D I m c X V v d D s s J n F 1 b 3 Q 7 Q 2 9 s d W 1 u O D g w M y Z x d W 9 0 O y w m c X V v d D t D b 2 x 1 b W 4 4 O D A 0 J n F 1 b 3 Q 7 L C Z x d W 9 0 O 0 N v b H V t b j g 4 M D U m c X V v d D s s J n F 1 b 3 Q 7 Q 2 9 s d W 1 u O D g w N i Z x d W 9 0 O y w m c X V v d D t D b 2 x 1 b W 4 4 O D A 3 J n F 1 b 3 Q 7 L C Z x d W 9 0 O 0 N v b H V t b j g 4 M D g m c X V v d D s s J n F 1 b 3 Q 7 Q 2 9 s d W 1 u O D g w O S Z x d W 9 0 O y w m c X V v d D t D b 2 x 1 b W 4 4 O D E w J n F 1 b 3 Q 7 L C Z x d W 9 0 O 0 N v b H V t b j g 4 M T E m c X V v d D s s J n F 1 b 3 Q 7 Q 2 9 s d W 1 u O D g x M i Z x d W 9 0 O y w m c X V v d D t D b 2 x 1 b W 4 4 O D E z J n F 1 b 3 Q 7 L C Z x d W 9 0 O 0 N v b H V t b j g 4 M T Q m c X V v d D s s J n F 1 b 3 Q 7 Q 2 9 s d W 1 u O D g x N S Z x d W 9 0 O y w m c X V v d D t D b 2 x 1 b W 4 4 O D E 2 J n F 1 b 3 Q 7 L C Z x d W 9 0 O 0 N v b H V t b j g 4 M T c m c X V v d D s s J n F 1 b 3 Q 7 Q 2 9 s d W 1 u O D g x O C Z x d W 9 0 O y w m c X V v d D t D b 2 x 1 b W 4 4 O D E 5 J n F 1 b 3 Q 7 L C Z x d W 9 0 O 0 N v b H V t b j g 4 M j A m c X V v d D s s J n F 1 b 3 Q 7 Q 2 9 s d W 1 u O D g y M S Z x d W 9 0 O y w m c X V v d D t D b 2 x 1 b W 4 4 O D I y J n F 1 b 3 Q 7 L C Z x d W 9 0 O 0 N v b H V t b j g 4 M j M m c X V v d D s s J n F 1 b 3 Q 7 Q 2 9 s d W 1 u O D g y N C Z x d W 9 0 O y w m c X V v d D t D b 2 x 1 b W 4 4 O D I 1 J n F 1 b 3 Q 7 L C Z x d W 9 0 O 0 N v b H V t b j g 4 M j Y m c X V v d D s s J n F 1 b 3 Q 7 Q 2 9 s d W 1 u O D g y N y Z x d W 9 0 O y w m c X V v d D t D b 2 x 1 b W 4 4 O D I 4 J n F 1 b 3 Q 7 L C Z x d W 9 0 O 0 N v b H V t b j g 4 M j k m c X V v d D s s J n F 1 b 3 Q 7 Q 2 9 s d W 1 u O D g z M C Z x d W 9 0 O y w m c X V v d D t D b 2 x 1 b W 4 4 O D M x J n F 1 b 3 Q 7 L C Z x d W 9 0 O 0 N v b H V t b j g 4 M z I m c X V v d D s s J n F 1 b 3 Q 7 Q 2 9 s d W 1 u O D g z M y Z x d W 9 0 O y w m c X V v d D t D b 2 x 1 b W 4 4 O D M 0 J n F 1 b 3 Q 7 L C Z x d W 9 0 O 0 N v b H V t b j g 4 M z U m c X V v d D s s J n F 1 b 3 Q 7 Q 2 9 s d W 1 u O D g z N i Z x d W 9 0 O y w m c X V v d D t D b 2 x 1 b W 4 4 O D M 3 J n F 1 b 3 Q 7 L C Z x d W 9 0 O 0 N v b H V t b j g 4 M z g m c X V v d D s s J n F 1 b 3 Q 7 Q 2 9 s d W 1 u O D g z O S Z x d W 9 0 O y w m c X V v d D t D b 2 x 1 b W 4 4 O D Q w J n F 1 b 3 Q 7 L C Z x d W 9 0 O 0 N v b H V t b j g 4 N D E m c X V v d D s s J n F 1 b 3 Q 7 Q 2 9 s d W 1 u O D g 0 M i Z x d W 9 0 O y w m c X V v d D t D b 2 x 1 b W 4 4 O D Q z J n F 1 b 3 Q 7 L C Z x d W 9 0 O 0 N v b H V t b j g 4 N D Q m c X V v d D s s J n F 1 b 3 Q 7 Q 2 9 s d W 1 u O D g 0 N S Z x d W 9 0 O y w m c X V v d D t D b 2 x 1 b W 4 4 O D Q 2 J n F 1 b 3 Q 7 L C Z x d W 9 0 O 0 N v b H V t b j g 4 N D c m c X V v d D s s J n F 1 b 3 Q 7 Q 2 9 s d W 1 u O D g 0 O C Z x d W 9 0 O y w m c X V v d D t D b 2 x 1 b W 4 4 O D Q 5 J n F 1 b 3 Q 7 L C Z x d W 9 0 O 0 N v b H V t b j g 4 N T A m c X V v d D s s J n F 1 b 3 Q 7 Q 2 9 s d W 1 u O D g 1 M S Z x d W 9 0 O y w m c X V v d D t D b 2 x 1 b W 4 4 O D U y J n F 1 b 3 Q 7 L C Z x d W 9 0 O 0 N v b H V t b j g 4 N T M m c X V v d D s s J n F 1 b 3 Q 7 Q 2 9 s d W 1 u O D g 1 N C Z x d W 9 0 O y w m c X V v d D t D b 2 x 1 b W 4 4 O D U 1 J n F 1 b 3 Q 7 L C Z x d W 9 0 O 0 N v b H V t b j g 4 N T Y m c X V v d D s s J n F 1 b 3 Q 7 Q 2 9 s d W 1 u O D g 1 N y Z x d W 9 0 O y w m c X V v d D t D b 2 x 1 b W 4 4 O D U 4 J n F 1 b 3 Q 7 L C Z x d W 9 0 O 0 N v b H V t b j g 4 N T k m c X V v d D s s J n F 1 b 3 Q 7 Q 2 9 s d W 1 u O D g 2 M C Z x d W 9 0 O y w m c X V v d D t D b 2 x 1 b W 4 4 O D Y x J n F 1 b 3 Q 7 L C Z x d W 9 0 O 0 N v b H V t b j g 4 N j I m c X V v d D s s J n F 1 b 3 Q 7 Q 2 9 s d W 1 u O D g 2 M y Z x d W 9 0 O y w m c X V v d D t D b 2 x 1 b W 4 4 O D Y 0 J n F 1 b 3 Q 7 L C Z x d W 9 0 O 0 N v b H V t b j g 4 N j U m c X V v d D s s J n F 1 b 3 Q 7 Q 2 9 s d W 1 u O D g 2 N i Z x d W 9 0 O y w m c X V v d D t D b 2 x 1 b W 4 4 O D Y 3 J n F 1 b 3 Q 7 L C Z x d W 9 0 O 0 N v b H V t b j g 4 N j g m c X V v d D s s J n F 1 b 3 Q 7 Q 2 9 s d W 1 u O D g 2 O S Z x d W 9 0 O y w m c X V v d D t D b 2 x 1 b W 4 4 O D c w J n F 1 b 3 Q 7 L C Z x d W 9 0 O 0 N v b H V t b j g 4 N z E m c X V v d D s s J n F 1 b 3 Q 7 Q 2 9 s d W 1 u O D g 3 M i Z x d W 9 0 O y w m c X V v d D t D b 2 x 1 b W 4 4 O D c z J n F 1 b 3 Q 7 L C Z x d W 9 0 O 0 N v b H V t b j g 4 N z Q m c X V v d D s s J n F 1 b 3 Q 7 Q 2 9 s d W 1 u O D g 3 N S Z x d W 9 0 O y w m c X V v d D t D b 2 x 1 b W 4 4 O D c 2 J n F 1 b 3 Q 7 L C Z x d W 9 0 O 0 N v b H V t b j g 4 N z c m c X V v d D s s J n F 1 b 3 Q 7 Q 2 9 s d W 1 u O D g 3 O C Z x d W 9 0 O y w m c X V v d D t D b 2 x 1 b W 4 4 O D c 5 J n F 1 b 3 Q 7 L C Z x d W 9 0 O 0 N v b H V t b j g 4 O D A m c X V v d D s s J n F 1 b 3 Q 7 Q 2 9 s d W 1 u O D g 4 M S Z x d W 9 0 O y w m c X V v d D t D b 2 x 1 b W 4 4 O D g y J n F 1 b 3 Q 7 L C Z x d W 9 0 O 0 N v b H V t b j g 4 O D M m c X V v d D s s J n F 1 b 3 Q 7 Q 2 9 s d W 1 u O D g 4 N C Z x d W 9 0 O y w m c X V v d D t D b 2 x 1 b W 4 4 O D g 1 J n F 1 b 3 Q 7 L C Z x d W 9 0 O 0 N v b H V t b j g 4 O D Y m c X V v d D s s J n F 1 b 3 Q 7 Q 2 9 s d W 1 u O D g 4 N y Z x d W 9 0 O y w m c X V v d D t D b 2 x 1 b W 4 4 O D g 4 J n F 1 b 3 Q 7 L C Z x d W 9 0 O 0 N v b H V t b j g 4 O D k m c X V v d D s s J n F 1 b 3 Q 7 Q 2 9 s d W 1 u O D g 5 M C Z x d W 9 0 O y w m c X V v d D t D b 2 x 1 b W 4 4 O D k x J n F 1 b 3 Q 7 L C Z x d W 9 0 O 0 N v b H V t b j g 4 O T I m c X V v d D s s J n F 1 b 3 Q 7 Q 2 9 s d W 1 u O D g 5 M y Z x d W 9 0 O y w m c X V v d D t D b 2 x 1 b W 4 4 O D k 0 J n F 1 b 3 Q 7 L C Z x d W 9 0 O 0 N v b H V t b j g 4 O T U m c X V v d D s s J n F 1 b 3 Q 7 Q 2 9 s d W 1 u O D g 5 N i Z x d W 9 0 O y w m c X V v d D t D b 2 x 1 b W 4 4 O D k 3 J n F 1 b 3 Q 7 L C Z x d W 9 0 O 0 N v b H V t b j g 4 O T g m c X V v d D s s J n F 1 b 3 Q 7 Q 2 9 s d W 1 u O D g 5 O S Z x d W 9 0 O y w m c X V v d D t D b 2 x 1 b W 4 4 O T A w J n F 1 b 3 Q 7 L C Z x d W 9 0 O 0 N v b H V t b j g 5 M D E m c X V v d D s s J n F 1 b 3 Q 7 Q 2 9 s d W 1 u O D k w M i Z x d W 9 0 O y w m c X V v d D t D b 2 x 1 b W 4 4 O T A z J n F 1 b 3 Q 7 L C Z x d W 9 0 O 0 N v b H V t b j g 5 M D Q m c X V v d D s s J n F 1 b 3 Q 7 Q 2 9 s d W 1 u O D k w N S Z x d W 9 0 O y w m c X V v d D t D b 2 x 1 b W 4 4 O T A 2 J n F 1 b 3 Q 7 L C Z x d W 9 0 O 0 N v b H V t b j g 5 M D c m c X V v d D s s J n F 1 b 3 Q 7 Q 2 9 s d W 1 u O D k w O C Z x d W 9 0 O y w m c X V v d D t D b 2 x 1 b W 4 4 O T A 5 J n F 1 b 3 Q 7 L C Z x d W 9 0 O 0 N v b H V t b j g 5 M T A m c X V v d D s s J n F 1 b 3 Q 7 Q 2 9 s d W 1 u O D k x M S Z x d W 9 0 O y w m c X V v d D t D b 2 x 1 b W 4 4 O T E y J n F 1 b 3 Q 7 L C Z x d W 9 0 O 0 N v b H V t b j g 5 M T M m c X V v d D s s J n F 1 b 3 Q 7 Q 2 9 s d W 1 u O D k x N C Z x d W 9 0 O y w m c X V v d D t D b 2 x 1 b W 4 4 O T E 1 J n F 1 b 3 Q 7 L C Z x d W 9 0 O 0 N v b H V t b j g 5 M T Y m c X V v d D s s J n F 1 b 3 Q 7 Q 2 9 s d W 1 u O D k x N y Z x d W 9 0 O y w m c X V v d D t D b 2 x 1 b W 4 4 O T E 4 J n F 1 b 3 Q 7 L C Z x d W 9 0 O 0 N v b H V t b j g 5 M T k m c X V v d D s s J n F 1 b 3 Q 7 Q 2 9 s d W 1 u O D k y M C Z x d W 9 0 O y w m c X V v d D t D b 2 x 1 b W 4 4 O T I x J n F 1 b 3 Q 7 L C Z x d W 9 0 O 0 N v b H V t b j g 5 M j I m c X V v d D s s J n F 1 b 3 Q 7 Q 2 9 s d W 1 u O D k y M y Z x d W 9 0 O y w m c X V v d D t D b 2 x 1 b W 4 4 O T I 0 J n F 1 b 3 Q 7 L C Z x d W 9 0 O 0 N v b H V t b j g 5 M j U m c X V v d D s s J n F 1 b 3 Q 7 Q 2 9 s d W 1 u O D k y N i Z x d W 9 0 O y w m c X V v d D t D b 2 x 1 b W 4 4 O T I 3 J n F 1 b 3 Q 7 L C Z x d W 9 0 O 0 N v b H V t b j g 5 M j g m c X V v d D s s J n F 1 b 3 Q 7 Q 2 9 s d W 1 u O D k y O S Z x d W 9 0 O y w m c X V v d D t D b 2 x 1 b W 4 4 O T M w J n F 1 b 3 Q 7 L C Z x d W 9 0 O 0 N v b H V t b j g 5 M z E m c X V v d D s s J n F 1 b 3 Q 7 Q 2 9 s d W 1 u O D k z M i Z x d W 9 0 O y w m c X V v d D t D b 2 x 1 b W 4 4 O T M z J n F 1 b 3 Q 7 L C Z x d W 9 0 O 0 N v b H V t b j g 5 M z Q m c X V v d D s s J n F 1 b 3 Q 7 Q 2 9 s d W 1 u O D k z N S Z x d W 9 0 O y w m c X V v d D t D b 2 x 1 b W 4 4 O T M 2 J n F 1 b 3 Q 7 L C Z x d W 9 0 O 0 N v b H V t b j g 5 M z c m c X V v d D s s J n F 1 b 3 Q 7 Q 2 9 s d W 1 u O D k z O C Z x d W 9 0 O y w m c X V v d D t D b 2 x 1 b W 4 4 O T M 5 J n F 1 b 3 Q 7 L C Z x d W 9 0 O 0 N v b H V t b j g 5 N D A m c X V v d D s s J n F 1 b 3 Q 7 Q 2 9 s d W 1 u O D k 0 M S Z x d W 9 0 O y w m c X V v d D t D b 2 x 1 b W 4 4 O T Q y J n F 1 b 3 Q 7 L C Z x d W 9 0 O 0 N v b H V t b j g 5 N D M m c X V v d D s s J n F 1 b 3 Q 7 Q 2 9 s d W 1 u O D k 0 N C Z x d W 9 0 O y w m c X V v d D t D b 2 x 1 b W 4 4 O T Q 1 J n F 1 b 3 Q 7 L C Z x d W 9 0 O 0 N v b H V t b j g 5 N D Y m c X V v d D s s J n F 1 b 3 Q 7 Q 2 9 s d W 1 u O D k 0 N y Z x d W 9 0 O y w m c X V v d D t D b 2 x 1 b W 4 4 O T Q 4 J n F 1 b 3 Q 7 L C Z x d W 9 0 O 0 N v b H V t b j g 5 N D k m c X V v d D s s J n F 1 b 3 Q 7 Q 2 9 s d W 1 u O D k 1 M C Z x d W 9 0 O y w m c X V v d D t D b 2 x 1 b W 4 4 O T U x J n F 1 b 3 Q 7 L C Z x d W 9 0 O 0 N v b H V t b j g 5 N T I m c X V v d D s s J n F 1 b 3 Q 7 Q 2 9 s d W 1 u O D k 1 M y Z x d W 9 0 O y w m c X V v d D t D b 2 x 1 b W 4 4 O T U 0 J n F 1 b 3 Q 7 L C Z x d W 9 0 O 0 N v b H V t b j g 5 N T U m c X V v d D s s J n F 1 b 3 Q 7 Q 2 9 s d W 1 u O D k 1 N i Z x d W 9 0 O y w m c X V v d D t D b 2 x 1 b W 4 4 O T U 3 J n F 1 b 3 Q 7 L C Z x d W 9 0 O 0 N v b H V t b j g 5 N T g m c X V v d D s s J n F 1 b 3 Q 7 Q 2 9 s d W 1 u O D k 1 O S Z x d W 9 0 O y w m c X V v d D t D b 2 x 1 b W 4 4 O T Y w J n F 1 b 3 Q 7 L C Z x d W 9 0 O 0 N v b H V t b j g 5 N j E m c X V v d D s s J n F 1 b 3 Q 7 Q 2 9 s d W 1 u O D k 2 M i Z x d W 9 0 O y w m c X V v d D t D b 2 x 1 b W 4 4 O T Y z J n F 1 b 3 Q 7 L C Z x d W 9 0 O 0 N v b H V t b j g 5 N j Q m c X V v d D s s J n F 1 b 3 Q 7 Q 2 9 s d W 1 u O D k 2 N S Z x d W 9 0 O y w m c X V v d D t D b 2 x 1 b W 4 4 O T Y 2 J n F 1 b 3 Q 7 L C Z x d W 9 0 O 0 N v b H V t b j g 5 N j c m c X V v d D s s J n F 1 b 3 Q 7 Q 2 9 s d W 1 u O D k 2 O C Z x d W 9 0 O y w m c X V v d D t D b 2 x 1 b W 4 4 O T Y 5 J n F 1 b 3 Q 7 L C Z x d W 9 0 O 0 N v b H V t b j g 5 N z A m c X V v d D s s J n F 1 b 3 Q 7 Q 2 9 s d W 1 u O D k 3 M S Z x d W 9 0 O y w m c X V v d D t D b 2 x 1 b W 4 4 O T c y J n F 1 b 3 Q 7 L C Z x d W 9 0 O 0 N v b H V t b j g 5 N z M m c X V v d D s s J n F 1 b 3 Q 7 Q 2 9 s d W 1 u O D k 3 N C Z x d W 9 0 O y w m c X V v d D t D b 2 x 1 b W 4 4 O T c 1 J n F 1 b 3 Q 7 L C Z x d W 9 0 O 0 N v b H V t b j g 5 N z Y m c X V v d D s s J n F 1 b 3 Q 7 Q 2 9 s d W 1 u O D k 3 N y Z x d W 9 0 O y w m c X V v d D t D b 2 x 1 b W 4 4 O T c 4 J n F 1 b 3 Q 7 L C Z x d W 9 0 O 0 N v b H V t b j g 5 N z k m c X V v d D s s J n F 1 b 3 Q 7 Q 2 9 s d W 1 u O D k 4 M C Z x d W 9 0 O y w m c X V v d D t D b 2 x 1 b W 4 4 O T g x J n F 1 b 3 Q 7 L C Z x d W 9 0 O 0 N v b H V t b j g 5 O D I m c X V v d D s s J n F 1 b 3 Q 7 Q 2 9 s d W 1 u O D k 4 M y Z x d W 9 0 O y w m c X V v d D t D b 2 x 1 b W 4 4 O T g 0 J n F 1 b 3 Q 7 L C Z x d W 9 0 O 0 N v b H V t b j g 5 O D U m c X V v d D s s J n F 1 b 3 Q 7 Q 2 9 s d W 1 u O D k 4 N i Z x d W 9 0 O y w m c X V v d D t D b 2 x 1 b W 4 4 O T g 3 J n F 1 b 3 Q 7 L C Z x d W 9 0 O 0 N v b H V t b j g 5 O D g m c X V v d D s s J n F 1 b 3 Q 7 Q 2 9 s d W 1 u O D k 4 O S Z x d W 9 0 O y w m c X V v d D t D b 2 x 1 b W 4 4 O T k w J n F 1 b 3 Q 7 L C Z x d W 9 0 O 0 N v b H V t b j g 5 O T E m c X V v d D s s J n F 1 b 3 Q 7 Q 2 9 s d W 1 u O D k 5 M i Z x d W 9 0 O y w m c X V v d D t D b 2 x 1 b W 4 4 O T k z J n F 1 b 3 Q 7 L C Z x d W 9 0 O 0 N v b H V t b j g 5 O T Q m c X V v d D s s J n F 1 b 3 Q 7 Q 2 9 s d W 1 u O D k 5 N S Z x d W 9 0 O y w m c X V v d D t D b 2 x 1 b W 4 4 O T k 2 J n F 1 b 3 Q 7 L C Z x d W 9 0 O 0 N v b H V t b j g 5 O T c m c X V v d D s s J n F 1 b 3 Q 7 Q 2 9 s d W 1 u O D k 5 O C Z x d W 9 0 O y w m c X V v d D t D b 2 x 1 b W 4 4 O T k 5 J n F 1 b 3 Q 7 L C Z x d W 9 0 O 0 N v b H V t b j k w M D A m c X V v d D s s J n F 1 b 3 Q 7 Q 2 9 s d W 1 u O T A w M S Z x d W 9 0 O y w m c X V v d D t D b 2 x 1 b W 4 5 M D A y J n F 1 b 3 Q 7 L C Z x d W 9 0 O 0 N v b H V t b j k w M D M m c X V v d D s s J n F 1 b 3 Q 7 Q 2 9 s d W 1 u O T A w N C Z x d W 9 0 O y w m c X V v d D t D b 2 x 1 b W 4 5 M D A 1 J n F 1 b 3 Q 7 L C Z x d W 9 0 O 0 N v b H V t b j k w M D Y m c X V v d D s s J n F 1 b 3 Q 7 Q 2 9 s d W 1 u O T A w N y Z x d W 9 0 O y w m c X V v d D t D b 2 x 1 b W 4 5 M D A 4 J n F 1 b 3 Q 7 L C Z x d W 9 0 O 0 N v b H V t b j k w M D k m c X V v d D s s J n F 1 b 3 Q 7 Q 2 9 s d W 1 u O T A x M C Z x d W 9 0 O y w m c X V v d D t D b 2 x 1 b W 4 5 M D E x J n F 1 b 3 Q 7 L C Z x d W 9 0 O 0 N v b H V t b j k w M T I m c X V v d D s s J n F 1 b 3 Q 7 Q 2 9 s d W 1 u O T A x M y Z x d W 9 0 O y w m c X V v d D t D b 2 x 1 b W 4 5 M D E 0 J n F 1 b 3 Q 7 L C Z x d W 9 0 O 0 N v b H V t b j k w M T U m c X V v d D s s J n F 1 b 3 Q 7 Q 2 9 s d W 1 u O T A x N i Z x d W 9 0 O y w m c X V v d D t D b 2 x 1 b W 4 5 M D E 3 J n F 1 b 3 Q 7 L C Z x d W 9 0 O 0 N v b H V t b j k w M T g m c X V v d D s s J n F 1 b 3 Q 7 Q 2 9 s d W 1 u O T A x O S Z x d W 9 0 O y w m c X V v d D t D b 2 x 1 b W 4 5 M D I w J n F 1 b 3 Q 7 L C Z x d W 9 0 O 0 N v b H V t b j k w M j E m c X V v d D s s J n F 1 b 3 Q 7 Q 2 9 s d W 1 u O T A y M i Z x d W 9 0 O y w m c X V v d D t D b 2 x 1 b W 4 5 M D I z J n F 1 b 3 Q 7 L C Z x d W 9 0 O 0 N v b H V t b j k w M j Q m c X V v d D s s J n F 1 b 3 Q 7 Q 2 9 s d W 1 u O T A y N S Z x d W 9 0 O y w m c X V v d D t D b 2 x 1 b W 4 5 M D I 2 J n F 1 b 3 Q 7 L C Z x d W 9 0 O 0 N v b H V t b j k w M j c m c X V v d D s s J n F 1 b 3 Q 7 Q 2 9 s d W 1 u O T A y O C Z x d W 9 0 O y w m c X V v d D t D b 2 x 1 b W 4 5 M D I 5 J n F 1 b 3 Q 7 L C Z x d W 9 0 O 0 N v b H V t b j k w M z A m c X V v d D s s J n F 1 b 3 Q 7 Q 2 9 s d W 1 u O T A z M S Z x d W 9 0 O y w m c X V v d D t D b 2 x 1 b W 4 5 M D M y J n F 1 b 3 Q 7 L C Z x d W 9 0 O 0 N v b H V t b j k w M z M m c X V v d D s s J n F 1 b 3 Q 7 Q 2 9 s d W 1 u O T A z N C Z x d W 9 0 O y w m c X V v d D t D b 2 x 1 b W 4 5 M D M 1 J n F 1 b 3 Q 7 L C Z x d W 9 0 O 0 N v b H V t b j k w M z Y m c X V v d D s s J n F 1 b 3 Q 7 Q 2 9 s d W 1 u O T A z N y Z x d W 9 0 O y w m c X V v d D t D b 2 x 1 b W 4 5 M D M 4 J n F 1 b 3 Q 7 L C Z x d W 9 0 O 0 N v b H V t b j k w M z k m c X V v d D s s J n F 1 b 3 Q 7 Q 2 9 s d W 1 u O T A 0 M C Z x d W 9 0 O y w m c X V v d D t D b 2 x 1 b W 4 5 M D Q x J n F 1 b 3 Q 7 L C Z x d W 9 0 O 0 N v b H V t b j k w N D I m c X V v d D s s J n F 1 b 3 Q 7 Q 2 9 s d W 1 u O T A 0 M y Z x d W 9 0 O y w m c X V v d D t D b 2 x 1 b W 4 5 M D Q 0 J n F 1 b 3 Q 7 L C Z x d W 9 0 O 0 N v b H V t b j k w N D U m c X V v d D s s J n F 1 b 3 Q 7 Q 2 9 s d W 1 u O T A 0 N i Z x d W 9 0 O y w m c X V v d D t D b 2 x 1 b W 4 5 M D Q 3 J n F 1 b 3 Q 7 L C Z x d W 9 0 O 0 N v b H V t b j k w N D g m c X V v d D s s J n F 1 b 3 Q 7 Q 2 9 s d W 1 u O T A 0 O S Z x d W 9 0 O y w m c X V v d D t D b 2 x 1 b W 4 5 M D U w J n F 1 b 3 Q 7 L C Z x d W 9 0 O 0 N v b H V t b j k w N T E m c X V v d D s s J n F 1 b 3 Q 7 Q 2 9 s d W 1 u O T A 1 M i Z x d W 9 0 O y w m c X V v d D t D b 2 x 1 b W 4 5 M D U z J n F 1 b 3 Q 7 L C Z x d W 9 0 O 0 N v b H V t b j k w N T Q m c X V v d D s s J n F 1 b 3 Q 7 Q 2 9 s d W 1 u O T A 1 N S Z x d W 9 0 O y w m c X V v d D t D b 2 x 1 b W 4 5 M D U 2 J n F 1 b 3 Q 7 L C Z x d W 9 0 O 0 N v b H V t b j k w N T c m c X V v d D s s J n F 1 b 3 Q 7 Q 2 9 s d W 1 u O T A 1 O C Z x d W 9 0 O y w m c X V v d D t D b 2 x 1 b W 4 5 M D U 5 J n F 1 b 3 Q 7 L C Z x d W 9 0 O 0 N v b H V t b j k w N j A m c X V v d D s s J n F 1 b 3 Q 7 Q 2 9 s d W 1 u O T A 2 M S Z x d W 9 0 O y w m c X V v d D t D b 2 x 1 b W 4 5 M D Y y J n F 1 b 3 Q 7 L C Z x d W 9 0 O 0 N v b H V t b j k w N j M m c X V v d D s s J n F 1 b 3 Q 7 Q 2 9 s d W 1 u O T A 2 N C Z x d W 9 0 O y w m c X V v d D t D b 2 x 1 b W 4 5 M D Y 1 J n F 1 b 3 Q 7 L C Z x d W 9 0 O 0 N v b H V t b j k w N j Y m c X V v d D s s J n F 1 b 3 Q 7 Q 2 9 s d W 1 u O T A 2 N y Z x d W 9 0 O y w m c X V v d D t D b 2 x 1 b W 4 5 M D Y 4 J n F 1 b 3 Q 7 L C Z x d W 9 0 O 0 N v b H V t b j k w N j k m c X V v d D s s J n F 1 b 3 Q 7 Q 2 9 s d W 1 u O T A 3 M C Z x d W 9 0 O y w m c X V v d D t D b 2 x 1 b W 4 5 M D c x J n F 1 b 3 Q 7 L C Z x d W 9 0 O 0 N v b H V t b j k w N z I m c X V v d D s s J n F 1 b 3 Q 7 Q 2 9 s d W 1 u O T A 3 M y Z x d W 9 0 O y w m c X V v d D t D b 2 x 1 b W 4 5 M D c 0 J n F 1 b 3 Q 7 L C Z x d W 9 0 O 0 N v b H V t b j k w N z U m c X V v d D s s J n F 1 b 3 Q 7 Q 2 9 s d W 1 u O T A 3 N i Z x d W 9 0 O y w m c X V v d D t D b 2 x 1 b W 4 5 M D c 3 J n F 1 b 3 Q 7 L C Z x d W 9 0 O 0 N v b H V t b j k w N z g m c X V v d D s s J n F 1 b 3 Q 7 Q 2 9 s d W 1 u O T A 3 O S Z x d W 9 0 O y w m c X V v d D t D b 2 x 1 b W 4 5 M D g w J n F 1 b 3 Q 7 L C Z x d W 9 0 O 0 N v b H V t b j k w O D E m c X V v d D s s J n F 1 b 3 Q 7 Q 2 9 s d W 1 u O T A 4 M i Z x d W 9 0 O y w m c X V v d D t D b 2 x 1 b W 4 5 M D g z J n F 1 b 3 Q 7 L C Z x d W 9 0 O 0 N v b H V t b j k w O D Q m c X V v d D s s J n F 1 b 3 Q 7 Q 2 9 s d W 1 u O T A 4 N S Z x d W 9 0 O y w m c X V v d D t D b 2 x 1 b W 4 5 M D g 2 J n F 1 b 3 Q 7 L C Z x d W 9 0 O 0 N v b H V t b j k w O D c m c X V v d D s s J n F 1 b 3 Q 7 Q 2 9 s d W 1 u O T A 4 O C Z x d W 9 0 O y w m c X V v d D t D b 2 x 1 b W 4 5 M D g 5 J n F 1 b 3 Q 7 L C Z x d W 9 0 O 0 N v b H V t b j k w O T A m c X V v d D s s J n F 1 b 3 Q 7 Q 2 9 s d W 1 u O T A 5 M S Z x d W 9 0 O y w m c X V v d D t D b 2 x 1 b W 4 5 M D k y J n F 1 b 3 Q 7 L C Z x d W 9 0 O 0 N v b H V t b j k w O T M m c X V v d D s s J n F 1 b 3 Q 7 Q 2 9 s d W 1 u O T A 5 N C Z x d W 9 0 O y w m c X V v d D t D b 2 x 1 b W 4 5 M D k 1 J n F 1 b 3 Q 7 L C Z x d W 9 0 O 0 N v b H V t b j k w O T Y m c X V v d D s s J n F 1 b 3 Q 7 Q 2 9 s d W 1 u O T A 5 N y Z x d W 9 0 O y w m c X V v d D t D b 2 x 1 b W 4 5 M D k 4 J n F 1 b 3 Q 7 L C Z x d W 9 0 O 0 N v b H V t b j k w O T k m c X V v d D s s J n F 1 b 3 Q 7 Q 2 9 s d W 1 u O T E w M C Z x d W 9 0 O y w m c X V v d D t D b 2 x 1 b W 4 5 M T A x J n F 1 b 3 Q 7 L C Z x d W 9 0 O 0 N v b H V t b j k x M D I m c X V v d D s s J n F 1 b 3 Q 7 Q 2 9 s d W 1 u O T E w M y Z x d W 9 0 O y w m c X V v d D t D b 2 x 1 b W 4 5 M T A 0 J n F 1 b 3 Q 7 L C Z x d W 9 0 O 0 N v b H V t b j k x M D U m c X V v d D s s J n F 1 b 3 Q 7 Q 2 9 s d W 1 u O T E w N i Z x d W 9 0 O y w m c X V v d D t D b 2 x 1 b W 4 5 M T A 3 J n F 1 b 3 Q 7 L C Z x d W 9 0 O 0 N v b H V t b j k x M D g m c X V v d D s s J n F 1 b 3 Q 7 Q 2 9 s d W 1 u O T E w O S Z x d W 9 0 O y w m c X V v d D t D b 2 x 1 b W 4 5 M T E w J n F 1 b 3 Q 7 L C Z x d W 9 0 O 0 N v b H V t b j k x M T E m c X V v d D s s J n F 1 b 3 Q 7 Q 2 9 s d W 1 u O T E x M i Z x d W 9 0 O y w m c X V v d D t D b 2 x 1 b W 4 5 M T E z J n F 1 b 3 Q 7 L C Z x d W 9 0 O 0 N v b H V t b j k x M T Q m c X V v d D s s J n F 1 b 3 Q 7 Q 2 9 s d W 1 u O T E x N S Z x d W 9 0 O y w m c X V v d D t D b 2 x 1 b W 4 5 M T E 2 J n F 1 b 3 Q 7 L C Z x d W 9 0 O 0 N v b H V t b j k x M T c m c X V v d D s s J n F 1 b 3 Q 7 Q 2 9 s d W 1 u O T E x O C Z x d W 9 0 O y w m c X V v d D t D b 2 x 1 b W 4 5 M T E 5 J n F 1 b 3 Q 7 L C Z x d W 9 0 O 0 N v b H V t b j k x M j A m c X V v d D s s J n F 1 b 3 Q 7 Q 2 9 s d W 1 u O T E y M S Z x d W 9 0 O y w m c X V v d D t D b 2 x 1 b W 4 5 M T I y J n F 1 b 3 Q 7 L C Z x d W 9 0 O 0 N v b H V t b j k x M j M m c X V v d D s s J n F 1 b 3 Q 7 Q 2 9 s d W 1 u O T E y N C Z x d W 9 0 O y w m c X V v d D t D b 2 x 1 b W 4 5 M T I 1 J n F 1 b 3 Q 7 L C Z x d W 9 0 O 0 N v b H V t b j k x M j Y m c X V v d D s s J n F 1 b 3 Q 7 Q 2 9 s d W 1 u O T E y N y Z x d W 9 0 O y w m c X V v d D t D b 2 x 1 b W 4 5 M T I 4 J n F 1 b 3 Q 7 L C Z x d W 9 0 O 0 N v b H V t b j k x M j k m c X V v d D s s J n F 1 b 3 Q 7 Q 2 9 s d W 1 u O T E z M C Z x d W 9 0 O y w m c X V v d D t D b 2 x 1 b W 4 5 M T M x J n F 1 b 3 Q 7 L C Z x d W 9 0 O 0 N v b H V t b j k x M z I m c X V v d D s s J n F 1 b 3 Q 7 Q 2 9 s d W 1 u O T E z M y Z x d W 9 0 O y w m c X V v d D t D b 2 x 1 b W 4 5 M T M 0 J n F 1 b 3 Q 7 L C Z x d W 9 0 O 0 N v b H V t b j k x M z U m c X V v d D s s J n F 1 b 3 Q 7 Q 2 9 s d W 1 u O T E z N i Z x d W 9 0 O y w m c X V v d D t D b 2 x 1 b W 4 5 M T M 3 J n F 1 b 3 Q 7 L C Z x d W 9 0 O 0 N v b H V t b j k x M z g m c X V v d D s s J n F 1 b 3 Q 7 Q 2 9 s d W 1 u O T E z O S Z x d W 9 0 O y w m c X V v d D t D b 2 x 1 b W 4 5 M T Q w J n F 1 b 3 Q 7 L C Z x d W 9 0 O 0 N v b H V t b j k x N D E m c X V v d D s s J n F 1 b 3 Q 7 Q 2 9 s d W 1 u O T E 0 M i Z x d W 9 0 O y w m c X V v d D t D b 2 x 1 b W 4 5 M T Q z J n F 1 b 3 Q 7 L C Z x d W 9 0 O 0 N v b H V t b j k x N D Q m c X V v d D s s J n F 1 b 3 Q 7 Q 2 9 s d W 1 u O T E 0 N S Z x d W 9 0 O y w m c X V v d D t D b 2 x 1 b W 4 5 M T Q 2 J n F 1 b 3 Q 7 L C Z x d W 9 0 O 0 N v b H V t b j k x N D c m c X V v d D s s J n F 1 b 3 Q 7 Q 2 9 s d W 1 u O T E 0 O C Z x d W 9 0 O y w m c X V v d D t D b 2 x 1 b W 4 5 M T Q 5 J n F 1 b 3 Q 7 L C Z x d W 9 0 O 0 N v b H V t b j k x N T A m c X V v d D s s J n F 1 b 3 Q 7 Q 2 9 s d W 1 u O T E 1 M S Z x d W 9 0 O y w m c X V v d D t D b 2 x 1 b W 4 5 M T U y J n F 1 b 3 Q 7 L C Z x d W 9 0 O 0 N v b H V t b j k x N T M m c X V v d D s s J n F 1 b 3 Q 7 Q 2 9 s d W 1 u O T E 1 N C Z x d W 9 0 O y w m c X V v d D t D b 2 x 1 b W 4 5 M T U 1 J n F 1 b 3 Q 7 L C Z x d W 9 0 O 0 N v b H V t b j k x N T Y m c X V v d D s s J n F 1 b 3 Q 7 Q 2 9 s d W 1 u O T E 1 N y Z x d W 9 0 O y w m c X V v d D t D b 2 x 1 b W 4 5 M T U 4 J n F 1 b 3 Q 7 L C Z x d W 9 0 O 0 N v b H V t b j k x N T k m c X V v d D s s J n F 1 b 3 Q 7 Q 2 9 s d W 1 u O T E 2 M C Z x d W 9 0 O y w m c X V v d D t D b 2 x 1 b W 4 5 M T Y x J n F 1 b 3 Q 7 L C Z x d W 9 0 O 0 N v b H V t b j k x N j I m c X V v d D s s J n F 1 b 3 Q 7 Q 2 9 s d W 1 u O T E 2 M y Z x d W 9 0 O y w m c X V v d D t D b 2 x 1 b W 4 5 M T Y 0 J n F 1 b 3 Q 7 L C Z x d W 9 0 O 0 N v b H V t b j k x N j U m c X V v d D s s J n F 1 b 3 Q 7 Q 2 9 s d W 1 u O T E 2 N i Z x d W 9 0 O y w m c X V v d D t D b 2 x 1 b W 4 5 M T Y 3 J n F 1 b 3 Q 7 L C Z x d W 9 0 O 0 N v b H V t b j k x N j g m c X V v d D s s J n F 1 b 3 Q 7 Q 2 9 s d W 1 u O T E 2 O S Z x d W 9 0 O y w m c X V v d D t D b 2 x 1 b W 4 5 M T c w J n F 1 b 3 Q 7 L C Z x d W 9 0 O 0 N v b H V t b j k x N z E m c X V v d D s s J n F 1 b 3 Q 7 Q 2 9 s d W 1 u O T E 3 M i Z x d W 9 0 O y w m c X V v d D t D b 2 x 1 b W 4 5 M T c z J n F 1 b 3 Q 7 L C Z x d W 9 0 O 0 N v b H V t b j k x N z Q m c X V v d D s s J n F 1 b 3 Q 7 Q 2 9 s d W 1 u O T E 3 N S Z x d W 9 0 O y w m c X V v d D t D b 2 x 1 b W 4 5 M T c 2 J n F 1 b 3 Q 7 L C Z x d W 9 0 O 0 N v b H V t b j k x N z c m c X V v d D s s J n F 1 b 3 Q 7 Q 2 9 s d W 1 u O T E 3 O C Z x d W 9 0 O y w m c X V v d D t D b 2 x 1 b W 4 5 M T c 5 J n F 1 b 3 Q 7 L C Z x d W 9 0 O 0 N v b H V t b j k x O D A m c X V v d D s s J n F 1 b 3 Q 7 Q 2 9 s d W 1 u O T E 4 M S Z x d W 9 0 O y w m c X V v d D t D b 2 x 1 b W 4 5 M T g y J n F 1 b 3 Q 7 L C Z x d W 9 0 O 0 N v b H V t b j k x O D M m c X V v d D s s J n F 1 b 3 Q 7 Q 2 9 s d W 1 u O T E 4 N C Z x d W 9 0 O y w m c X V v d D t D b 2 x 1 b W 4 5 M T g 1 J n F 1 b 3 Q 7 L C Z x d W 9 0 O 0 N v b H V t b j k x O D Y m c X V v d D s s J n F 1 b 3 Q 7 Q 2 9 s d W 1 u O T E 4 N y Z x d W 9 0 O y w m c X V v d D t D b 2 x 1 b W 4 5 M T g 4 J n F 1 b 3 Q 7 L C Z x d W 9 0 O 0 N v b H V t b j k x O D k m c X V v d D s s J n F 1 b 3 Q 7 Q 2 9 s d W 1 u O T E 5 M C Z x d W 9 0 O y w m c X V v d D t D b 2 x 1 b W 4 5 M T k x J n F 1 b 3 Q 7 L C Z x d W 9 0 O 0 N v b H V t b j k x O T I m c X V v d D s s J n F 1 b 3 Q 7 Q 2 9 s d W 1 u O T E 5 M y Z x d W 9 0 O y w m c X V v d D t D b 2 x 1 b W 4 5 M T k 0 J n F 1 b 3 Q 7 L C Z x d W 9 0 O 0 N v b H V t b j k x O T U m c X V v d D s s J n F 1 b 3 Q 7 Q 2 9 s d W 1 u O T E 5 N i Z x d W 9 0 O y w m c X V v d D t D b 2 x 1 b W 4 5 M T k 3 J n F 1 b 3 Q 7 L C Z x d W 9 0 O 0 N v b H V t b j k x O T g m c X V v d D s s J n F 1 b 3 Q 7 Q 2 9 s d W 1 u O T E 5 O S Z x d W 9 0 O y w m c X V v d D t D b 2 x 1 b W 4 5 M j A w J n F 1 b 3 Q 7 L C Z x d W 9 0 O 0 N v b H V t b j k y M D E m c X V v d D s s J n F 1 b 3 Q 7 Q 2 9 s d W 1 u O T I w M i Z x d W 9 0 O y w m c X V v d D t D b 2 x 1 b W 4 5 M j A z J n F 1 b 3 Q 7 L C Z x d W 9 0 O 0 N v b H V t b j k y M D Q m c X V v d D s s J n F 1 b 3 Q 7 Q 2 9 s d W 1 u O T I w N S Z x d W 9 0 O y w m c X V v d D t D b 2 x 1 b W 4 5 M j A 2 J n F 1 b 3 Q 7 L C Z x d W 9 0 O 0 N v b H V t b j k y M D c m c X V v d D s s J n F 1 b 3 Q 7 Q 2 9 s d W 1 u O T I w O C Z x d W 9 0 O y w m c X V v d D t D b 2 x 1 b W 4 5 M j A 5 J n F 1 b 3 Q 7 L C Z x d W 9 0 O 0 N v b H V t b j k y M T A m c X V v d D s s J n F 1 b 3 Q 7 Q 2 9 s d W 1 u O T I x M S Z x d W 9 0 O y w m c X V v d D t D b 2 x 1 b W 4 5 M j E y J n F 1 b 3 Q 7 L C Z x d W 9 0 O 0 N v b H V t b j k y M T M m c X V v d D s s J n F 1 b 3 Q 7 Q 2 9 s d W 1 u O T I x N C Z x d W 9 0 O y w m c X V v d D t D b 2 x 1 b W 4 5 M j E 1 J n F 1 b 3 Q 7 L C Z x d W 9 0 O 0 N v b H V t b j k y M T Y m c X V v d D s s J n F 1 b 3 Q 7 Q 2 9 s d W 1 u O T I x N y Z x d W 9 0 O y w m c X V v d D t D b 2 x 1 b W 4 5 M j E 4 J n F 1 b 3 Q 7 L C Z x d W 9 0 O 0 N v b H V t b j k y M T k m c X V v d D s s J n F 1 b 3 Q 7 Q 2 9 s d W 1 u O T I y M C Z x d W 9 0 O y w m c X V v d D t D b 2 x 1 b W 4 5 M j I x J n F 1 b 3 Q 7 L C Z x d W 9 0 O 0 N v b H V t b j k y M j I m c X V v d D s s J n F 1 b 3 Q 7 Q 2 9 s d W 1 u O T I y M y Z x d W 9 0 O y w m c X V v d D t D b 2 x 1 b W 4 5 M j I 0 J n F 1 b 3 Q 7 L C Z x d W 9 0 O 0 N v b H V t b j k y M j U m c X V v d D s s J n F 1 b 3 Q 7 Q 2 9 s d W 1 u O T I y N i Z x d W 9 0 O y w m c X V v d D t D b 2 x 1 b W 4 5 M j I 3 J n F 1 b 3 Q 7 L C Z x d W 9 0 O 0 N v b H V t b j k y M j g m c X V v d D s s J n F 1 b 3 Q 7 Q 2 9 s d W 1 u O T I y O S Z x d W 9 0 O y w m c X V v d D t D b 2 x 1 b W 4 5 M j M w J n F 1 b 3 Q 7 L C Z x d W 9 0 O 0 N v b H V t b j k y M z E m c X V v d D s s J n F 1 b 3 Q 7 Q 2 9 s d W 1 u O T I z M i Z x d W 9 0 O y w m c X V v d D t D b 2 x 1 b W 4 5 M j M z J n F 1 b 3 Q 7 L C Z x d W 9 0 O 0 N v b H V t b j k y M z Q m c X V v d D s s J n F 1 b 3 Q 7 Q 2 9 s d W 1 u O T I z N S Z x d W 9 0 O y w m c X V v d D t D b 2 x 1 b W 4 5 M j M 2 J n F 1 b 3 Q 7 L C Z x d W 9 0 O 0 N v b H V t b j k y M z c m c X V v d D s s J n F 1 b 3 Q 7 Q 2 9 s d W 1 u O T I z O C Z x d W 9 0 O y w m c X V v d D t D b 2 x 1 b W 4 5 M j M 5 J n F 1 b 3 Q 7 L C Z x d W 9 0 O 0 N v b H V t b j k y N D A m c X V v d D s s J n F 1 b 3 Q 7 Q 2 9 s d W 1 u O T I 0 M S Z x d W 9 0 O y w m c X V v d D t D b 2 x 1 b W 4 5 M j Q y J n F 1 b 3 Q 7 L C Z x d W 9 0 O 0 N v b H V t b j k y N D M m c X V v d D s s J n F 1 b 3 Q 7 Q 2 9 s d W 1 u O T I 0 N C Z x d W 9 0 O y w m c X V v d D t D b 2 x 1 b W 4 5 M j Q 1 J n F 1 b 3 Q 7 L C Z x d W 9 0 O 0 N v b H V t b j k y N D Y m c X V v d D s s J n F 1 b 3 Q 7 Q 2 9 s d W 1 u O T I 0 N y Z x d W 9 0 O y w m c X V v d D t D b 2 x 1 b W 4 5 M j Q 4 J n F 1 b 3 Q 7 L C Z x d W 9 0 O 0 N v b H V t b j k y N D k m c X V v d D s s J n F 1 b 3 Q 7 Q 2 9 s d W 1 u O T I 1 M C Z x d W 9 0 O y w m c X V v d D t D b 2 x 1 b W 4 5 M j U x J n F 1 b 3 Q 7 L C Z x d W 9 0 O 0 N v b H V t b j k y N T I m c X V v d D s s J n F 1 b 3 Q 7 Q 2 9 s d W 1 u O T I 1 M y Z x d W 9 0 O y w m c X V v d D t D b 2 x 1 b W 4 5 M j U 0 J n F 1 b 3 Q 7 L C Z x d W 9 0 O 0 N v b H V t b j k y N T U m c X V v d D s s J n F 1 b 3 Q 7 Q 2 9 s d W 1 u O T I 1 N i Z x d W 9 0 O y w m c X V v d D t D b 2 x 1 b W 4 5 M j U 3 J n F 1 b 3 Q 7 L C Z x d W 9 0 O 0 N v b H V t b j k y N T g m c X V v d D s s J n F 1 b 3 Q 7 Q 2 9 s d W 1 u O T I 1 O S Z x d W 9 0 O y w m c X V v d D t D b 2 x 1 b W 4 5 M j Y w J n F 1 b 3 Q 7 L C Z x d W 9 0 O 0 N v b H V t b j k y N j E m c X V v d D s s J n F 1 b 3 Q 7 Q 2 9 s d W 1 u O T I 2 M i Z x d W 9 0 O y w m c X V v d D t D b 2 x 1 b W 4 5 M j Y z J n F 1 b 3 Q 7 L C Z x d W 9 0 O 0 N v b H V t b j k y N j Q m c X V v d D s s J n F 1 b 3 Q 7 Q 2 9 s d W 1 u O T I 2 N S Z x d W 9 0 O y w m c X V v d D t D b 2 x 1 b W 4 5 M j Y 2 J n F 1 b 3 Q 7 L C Z x d W 9 0 O 0 N v b H V t b j k y N j c m c X V v d D s s J n F 1 b 3 Q 7 Q 2 9 s d W 1 u O T I 2 O C Z x d W 9 0 O y w m c X V v d D t D b 2 x 1 b W 4 5 M j Y 5 J n F 1 b 3 Q 7 L C Z x d W 9 0 O 0 N v b H V t b j k y N z A m c X V v d D s s J n F 1 b 3 Q 7 Q 2 9 s d W 1 u O T I 3 M S Z x d W 9 0 O y w m c X V v d D t D b 2 x 1 b W 4 5 M j c y J n F 1 b 3 Q 7 L C Z x d W 9 0 O 0 N v b H V t b j k y N z M m c X V v d D s s J n F 1 b 3 Q 7 Q 2 9 s d W 1 u O T I 3 N C Z x d W 9 0 O y w m c X V v d D t D b 2 x 1 b W 4 5 M j c 1 J n F 1 b 3 Q 7 L C Z x d W 9 0 O 0 N v b H V t b j k y N z Y m c X V v d D s s J n F 1 b 3 Q 7 Q 2 9 s d W 1 u O T I 3 N y Z x d W 9 0 O y w m c X V v d D t D b 2 x 1 b W 4 5 M j c 4 J n F 1 b 3 Q 7 L C Z x d W 9 0 O 0 N v b H V t b j k y N z k m c X V v d D s s J n F 1 b 3 Q 7 Q 2 9 s d W 1 u O T I 4 M C Z x d W 9 0 O y w m c X V v d D t D b 2 x 1 b W 4 5 M j g x J n F 1 b 3 Q 7 L C Z x d W 9 0 O 0 N v b H V t b j k y O D I m c X V v d D s s J n F 1 b 3 Q 7 Q 2 9 s d W 1 u O T I 4 M y Z x d W 9 0 O y w m c X V v d D t D b 2 x 1 b W 4 5 M j g 0 J n F 1 b 3 Q 7 L C Z x d W 9 0 O 0 N v b H V t b j k y O D U m c X V v d D s s J n F 1 b 3 Q 7 Q 2 9 s d W 1 u O T I 4 N i Z x d W 9 0 O y w m c X V v d D t D b 2 x 1 b W 4 5 M j g 3 J n F 1 b 3 Q 7 L C Z x d W 9 0 O 0 N v b H V t b j k y O D g m c X V v d D s s J n F 1 b 3 Q 7 Q 2 9 s d W 1 u O T I 4 O S Z x d W 9 0 O y w m c X V v d D t D b 2 x 1 b W 4 5 M j k w J n F 1 b 3 Q 7 L C Z x d W 9 0 O 0 N v b H V t b j k y O T E m c X V v d D s s J n F 1 b 3 Q 7 Q 2 9 s d W 1 u O T I 5 M i Z x d W 9 0 O y w m c X V v d D t D b 2 x 1 b W 4 5 M j k z J n F 1 b 3 Q 7 L C Z x d W 9 0 O 0 N v b H V t b j k y O T Q m c X V v d D s s J n F 1 b 3 Q 7 Q 2 9 s d W 1 u O T I 5 N S Z x d W 9 0 O y w m c X V v d D t D b 2 x 1 b W 4 5 M j k 2 J n F 1 b 3 Q 7 L C Z x d W 9 0 O 0 N v b H V t b j k y O T c m c X V v d D s s J n F 1 b 3 Q 7 Q 2 9 s d W 1 u O T I 5 O C Z x d W 9 0 O y w m c X V v d D t D b 2 x 1 b W 4 5 M j k 5 J n F 1 b 3 Q 7 L C Z x d W 9 0 O 0 N v b H V t b j k z M D A m c X V v d D s s J n F 1 b 3 Q 7 Q 2 9 s d W 1 u O T M w M S Z x d W 9 0 O y w m c X V v d D t D b 2 x 1 b W 4 5 M z A y J n F 1 b 3 Q 7 L C Z x d W 9 0 O 0 N v b H V t b j k z M D M m c X V v d D s s J n F 1 b 3 Q 7 Q 2 9 s d W 1 u O T M w N C Z x d W 9 0 O y w m c X V v d D t D b 2 x 1 b W 4 5 M z A 1 J n F 1 b 3 Q 7 L C Z x d W 9 0 O 0 N v b H V t b j k z M D Y m c X V v d D s s J n F 1 b 3 Q 7 Q 2 9 s d W 1 u O T M w N y Z x d W 9 0 O y w m c X V v d D t D b 2 x 1 b W 4 5 M z A 4 J n F 1 b 3 Q 7 L C Z x d W 9 0 O 0 N v b H V t b j k z M D k m c X V v d D s s J n F 1 b 3 Q 7 Q 2 9 s d W 1 u O T M x M C Z x d W 9 0 O y w m c X V v d D t D b 2 x 1 b W 4 5 M z E x J n F 1 b 3 Q 7 L C Z x d W 9 0 O 0 N v b H V t b j k z M T I m c X V v d D s s J n F 1 b 3 Q 7 Q 2 9 s d W 1 u O T M x M y Z x d W 9 0 O y w m c X V v d D t D b 2 x 1 b W 4 5 M z E 0 J n F 1 b 3 Q 7 L C Z x d W 9 0 O 0 N v b H V t b j k z M T U m c X V v d D s s J n F 1 b 3 Q 7 Q 2 9 s d W 1 u O T M x N i Z x d W 9 0 O y w m c X V v d D t D b 2 x 1 b W 4 5 M z E 3 J n F 1 b 3 Q 7 L C Z x d W 9 0 O 0 N v b H V t b j k z M T g m c X V v d D s s J n F 1 b 3 Q 7 Q 2 9 s d W 1 u O T M x O S Z x d W 9 0 O y w m c X V v d D t D b 2 x 1 b W 4 5 M z I w J n F 1 b 3 Q 7 L C Z x d W 9 0 O 0 N v b H V t b j k z M j E m c X V v d D s s J n F 1 b 3 Q 7 Q 2 9 s d W 1 u O T M y M i Z x d W 9 0 O y w m c X V v d D t D b 2 x 1 b W 4 5 M z I z J n F 1 b 3 Q 7 L C Z x d W 9 0 O 0 N v b H V t b j k z M j Q m c X V v d D s s J n F 1 b 3 Q 7 Q 2 9 s d W 1 u O T M y N S Z x d W 9 0 O y w m c X V v d D t D b 2 x 1 b W 4 5 M z I 2 J n F 1 b 3 Q 7 L C Z x d W 9 0 O 0 N v b H V t b j k z M j c m c X V v d D s s J n F 1 b 3 Q 7 Q 2 9 s d W 1 u O T M y O C Z x d W 9 0 O y w m c X V v d D t D b 2 x 1 b W 4 5 M z I 5 J n F 1 b 3 Q 7 L C Z x d W 9 0 O 0 N v b H V t b j k z M z A m c X V v d D s s J n F 1 b 3 Q 7 Q 2 9 s d W 1 u O T M z M S Z x d W 9 0 O y w m c X V v d D t D b 2 x 1 b W 4 5 M z M y J n F 1 b 3 Q 7 L C Z x d W 9 0 O 0 N v b H V t b j k z M z M m c X V v d D s s J n F 1 b 3 Q 7 Q 2 9 s d W 1 u O T M z N C Z x d W 9 0 O y w m c X V v d D t D b 2 x 1 b W 4 5 M z M 1 J n F 1 b 3 Q 7 L C Z x d W 9 0 O 0 N v b H V t b j k z M z Y m c X V v d D s s J n F 1 b 3 Q 7 Q 2 9 s d W 1 u O T M z N y Z x d W 9 0 O y w m c X V v d D t D b 2 x 1 b W 4 5 M z M 4 J n F 1 b 3 Q 7 L C Z x d W 9 0 O 0 N v b H V t b j k z M z k m c X V v d D s s J n F 1 b 3 Q 7 Q 2 9 s d W 1 u O T M 0 M C Z x d W 9 0 O y w m c X V v d D t D b 2 x 1 b W 4 5 M z Q x J n F 1 b 3 Q 7 L C Z x d W 9 0 O 0 N v b H V t b j k z N D I m c X V v d D s s J n F 1 b 3 Q 7 Q 2 9 s d W 1 u O T M 0 M y Z x d W 9 0 O y w m c X V v d D t D b 2 x 1 b W 4 5 M z Q 0 J n F 1 b 3 Q 7 L C Z x d W 9 0 O 0 N v b H V t b j k z N D U m c X V v d D s s J n F 1 b 3 Q 7 Q 2 9 s d W 1 u O T M 0 N i Z x d W 9 0 O y w m c X V v d D t D b 2 x 1 b W 4 5 M z Q 3 J n F 1 b 3 Q 7 L C Z x d W 9 0 O 0 N v b H V t b j k z N D g m c X V v d D s s J n F 1 b 3 Q 7 Q 2 9 s d W 1 u O T M 0 O S Z x d W 9 0 O y w m c X V v d D t D b 2 x 1 b W 4 5 M z U w J n F 1 b 3 Q 7 L C Z x d W 9 0 O 0 N v b H V t b j k z N T E m c X V v d D s s J n F 1 b 3 Q 7 Q 2 9 s d W 1 u O T M 1 M i Z x d W 9 0 O y w m c X V v d D t D b 2 x 1 b W 4 5 M z U z J n F 1 b 3 Q 7 L C Z x d W 9 0 O 0 N v b H V t b j k z N T Q m c X V v d D s s J n F 1 b 3 Q 7 Q 2 9 s d W 1 u O T M 1 N S Z x d W 9 0 O y w m c X V v d D t D b 2 x 1 b W 4 5 M z U 2 J n F 1 b 3 Q 7 L C Z x d W 9 0 O 0 N v b H V t b j k z N T c m c X V v d D s s J n F 1 b 3 Q 7 Q 2 9 s d W 1 u O T M 1 O C Z x d W 9 0 O y w m c X V v d D t D b 2 x 1 b W 4 5 M z U 5 J n F 1 b 3 Q 7 L C Z x d W 9 0 O 0 N v b H V t b j k z N j A m c X V v d D s s J n F 1 b 3 Q 7 Q 2 9 s d W 1 u O T M 2 M S Z x d W 9 0 O y w m c X V v d D t D b 2 x 1 b W 4 5 M z Y y J n F 1 b 3 Q 7 L C Z x d W 9 0 O 0 N v b H V t b j k z N j M m c X V v d D s s J n F 1 b 3 Q 7 Q 2 9 s d W 1 u O T M 2 N C Z x d W 9 0 O y w m c X V v d D t D b 2 x 1 b W 4 5 M z Y 1 J n F 1 b 3 Q 7 L C Z x d W 9 0 O 0 N v b H V t b j k z N j Y m c X V v d D s s J n F 1 b 3 Q 7 Q 2 9 s d W 1 u O T M 2 N y Z x d W 9 0 O y w m c X V v d D t D b 2 x 1 b W 4 5 M z Y 4 J n F 1 b 3 Q 7 L C Z x d W 9 0 O 0 N v b H V t b j k z N j k m c X V v d D s s J n F 1 b 3 Q 7 Q 2 9 s d W 1 u O T M 3 M C Z x d W 9 0 O y w m c X V v d D t D b 2 x 1 b W 4 5 M z c x J n F 1 b 3 Q 7 L C Z x d W 9 0 O 0 N v b H V t b j k z N z I m c X V v d D s s J n F 1 b 3 Q 7 Q 2 9 s d W 1 u O T M 3 M y Z x d W 9 0 O y w m c X V v d D t D b 2 x 1 b W 4 5 M z c 0 J n F 1 b 3 Q 7 L C Z x d W 9 0 O 0 N v b H V t b j k z N z U m c X V v d D s s J n F 1 b 3 Q 7 Q 2 9 s d W 1 u O T M 3 N i Z x d W 9 0 O y w m c X V v d D t D b 2 x 1 b W 4 5 M z c 3 J n F 1 b 3 Q 7 L C Z x d W 9 0 O 0 N v b H V t b j k z N z g m c X V v d D s s J n F 1 b 3 Q 7 Q 2 9 s d W 1 u O T M 3 O S Z x d W 9 0 O y w m c X V v d D t D b 2 x 1 b W 4 5 M z g w J n F 1 b 3 Q 7 L C Z x d W 9 0 O 0 N v b H V t b j k z O D E m c X V v d D s s J n F 1 b 3 Q 7 Q 2 9 s d W 1 u O T M 4 M i Z x d W 9 0 O y w m c X V v d D t D b 2 x 1 b W 4 5 M z g z J n F 1 b 3 Q 7 L C Z x d W 9 0 O 0 N v b H V t b j k z O D Q m c X V v d D s s J n F 1 b 3 Q 7 Q 2 9 s d W 1 u O T M 4 N S Z x d W 9 0 O y w m c X V v d D t D b 2 x 1 b W 4 5 M z g 2 J n F 1 b 3 Q 7 L C Z x d W 9 0 O 0 N v b H V t b j k z O D c m c X V v d D s s J n F 1 b 3 Q 7 Q 2 9 s d W 1 u O T M 4 O C Z x d W 9 0 O y w m c X V v d D t D b 2 x 1 b W 4 5 M z g 5 J n F 1 b 3 Q 7 L C Z x d W 9 0 O 0 N v b H V t b j k z O T A m c X V v d D s s J n F 1 b 3 Q 7 Q 2 9 s d W 1 u O T M 5 M S Z x d W 9 0 O y w m c X V v d D t D b 2 x 1 b W 4 5 M z k y J n F 1 b 3 Q 7 L C Z x d W 9 0 O 0 N v b H V t b j k z O T M m c X V v d D s s J n F 1 b 3 Q 7 Q 2 9 s d W 1 u O T M 5 N C Z x d W 9 0 O y w m c X V v d D t D b 2 x 1 b W 4 5 M z k 1 J n F 1 b 3 Q 7 L C Z x d W 9 0 O 0 N v b H V t b j k z O T Y m c X V v d D s s J n F 1 b 3 Q 7 Q 2 9 s d W 1 u O T M 5 N y Z x d W 9 0 O y w m c X V v d D t D b 2 x 1 b W 4 5 M z k 4 J n F 1 b 3 Q 7 L C Z x d W 9 0 O 0 N v b H V t b j k z O T k m c X V v d D s s J n F 1 b 3 Q 7 Q 2 9 s d W 1 u O T Q w M C Z x d W 9 0 O y w m c X V v d D t D b 2 x 1 b W 4 5 N D A x J n F 1 b 3 Q 7 L C Z x d W 9 0 O 0 N v b H V t b j k 0 M D I m c X V v d D s s J n F 1 b 3 Q 7 Q 2 9 s d W 1 u O T Q w M y Z x d W 9 0 O y w m c X V v d D t D b 2 x 1 b W 4 5 N D A 0 J n F 1 b 3 Q 7 L C Z x d W 9 0 O 0 N v b H V t b j k 0 M D U m c X V v d D s s J n F 1 b 3 Q 7 Q 2 9 s d W 1 u O T Q w N i Z x d W 9 0 O y w m c X V v d D t D b 2 x 1 b W 4 5 N D A 3 J n F 1 b 3 Q 7 L C Z x d W 9 0 O 0 N v b H V t b j k 0 M D g m c X V v d D s s J n F 1 b 3 Q 7 Q 2 9 s d W 1 u O T Q w O S Z x d W 9 0 O y w m c X V v d D t D b 2 x 1 b W 4 5 N D E w J n F 1 b 3 Q 7 L C Z x d W 9 0 O 0 N v b H V t b j k 0 M T E m c X V v d D s s J n F 1 b 3 Q 7 Q 2 9 s d W 1 u O T Q x M i Z x d W 9 0 O y w m c X V v d D t D b 2 x 1 b W 4 5 N D E z J n F 1 b 3 Q 7 L C Z x d W 9 0 O 0 N v b H V t b j k 0 M T Q m c X V v d D s s J n F 1 b 3 Q 7 Q 2 9 s d W 1 u O T Q x N S Z x d W 9 0 O y w m c X V v d D t D b 2 x 1 b W 4 5 N D E 2 J n F 1 b 3 Q 7 L C Z x d W 9 0 O 0 N v b H V t b j k 0 M T c m c X V v d D s s J n F 1 b 3 Q 7 Q 2 9 s d W 1 u O T Q x O C Z x d W 9 0 O y w m c X V v d D t D b 2 x 1 b W 4 5 N D E 5 J n F 1 b 3 Q 7 L C Z x d W 9 0 O 0 N v b H V t b j k 0 M j A m c X V v d D s s J n F 1 b 3 Q 7 Q 2 9 s d W 1 u O T Q y M S Z x d W 9 0 O y w m c X V v d D t D b 2 x 1 b W 4 5 N D I y J n F 1 b 3 Q 7 L C Z x d W 9 0 O 0 N v b H V t b j k 0 M j M m c X V v d D s s J n F 1 b 3 Q 7 Q 2 9 s d W 1 u O T Q y N C Z x d W 9 0 O y w m c X V v d D t D b 2 x 1 b W 4 5 N D I 1 J n F 1 b 3 Q 7 L C Z x d W 9 0 O 0 N v b H V t b j k 0 M j Y m c X V v d D s s J n F 1 b 3 Q 7 Q 2 9 s d W 1 u O T Q y N y Z x d W 9 0 O y w m c X V v d D t D b 2 x 1 b W 4 5 N D I 4 J n F 1 b 3 Q 7 L C Z x d W 9 0 O 0 N v b H V t b j k 0 M j k m c X V v d D s s J n F 1 b 3 Q 7 Q 2 9 s d W 1 u O T Q z M C Z x d W 9 0 O y w m c X V v d D t D b 2 x 1 b W 4 5 N D M x J n F 1 b 3 Q 7 L C Z x d W 9 0 O 0 N v b H V t b j k 0 M z I m c X V v d D s s J n F 1 b 3 Q 7 Q 2 9 s d W 1 u O T Q z M y Z x d W 9 0 O y w m c X V v d D t D b 2 x 1 b W 4 5 N D M 0 J n F 1 b 3 Q 7 L C Z x d W 9 0 O 0 N v b H V t b j k 0 M z U m c X V v d D s s J n F 1 b 3 Q 7 Q 2 9 s d W 1 u O T Q z N i Z x d W 9 0 O y w m c X V v d D t D b 2 x 1 b W 4 5 N D M 3 J n F 1 b 3 Q 7 L C Z x d W 9 0 O 0 N v b H V t b j k 0 M z g m c X V v d D s s J n F 1 b 3 Q 7 Q 2 9 s d W 1 u O T Q z O S Z x d W 9 0 O y w m c X V v d D t D b 2 x 1 b W 4 5 N D Q w J n F 1 b 3 Q 7 L C Z x d W 9 0 O 0 N v b H V t b j k 0 N D E m c X V v d D s s J n F 1 b 3 Q 7 Q 2 9 s d W 1 u O T Q 0 M i Z x d W 9 0 O y w m c X V v d D t D b 2 x 1 b W 4 5 N D Q z J n F 1 b 3 Q 7 L C Z x d W 9 0 O 0 N v b H V t b j k 0 N D Q m c X V v d D s s J n F 1 b 3 Q 7 Q 2 9 s d W 1 u O T Q 0 N S Z x d W 9 0 O y w m c X V v d D t D b 2 x 1 b W 4 5 N D Q 2 J n F 1 b 3 Q 7 L C Z x d W 9 0 O 0 N v b H V t b j k 0 N D c m c X V v d D s s J n F 1 b 3 Q 7 Q 2 9 s d W 1 u O T Q 0 O C Z x d W 9 0 O y w m c X V v d D t D b 2 x 1 b W 4 5 N D Q 5 J n F 1 b 3 Q 7 L C Z x d W 9 0 O 0 N v b H V t b j k 0 N T A m c X V v d D s s J n F 1 b 3 Q 7 Q 2 9 s d W 1 u O T Q 1 M S Z x d W 9 0 O y w m c X V v d D t D b 2 x 1 b W 4 5 N D U y J n F 1 b 3 Q 7 L C Z x d W 9 0 O 0 N v b H V t b j k 0 N T M m c X V v d D s s J n F 1 b 3 Q 7 Q 2 9 s d W 1 u O T Q 1 N C Z x d W 9 0 O y w m c X V v d D t D b 2 x 1 b W 4 5 N D U 1 J n F 1 b 3 Q 7 L C Z x d W 9 0 O 0 N v b H V t b j k 0 N T Y m c X V v d D s s J n F 1 b 3 Q 7 Q 2 9 s d W 1 u O T Q 1 N y Z x d W 9 0 O y w m c X V v d D t D b 2 x 1 b W 4 5 N D U 4 J n F 1 b 3 Q 7 L C Z x d W 9 0 O 0 N v b H V t b j k 0 N T k m c X V v d D s s J n F 1 b 3 Q 7 Q 2 9 s d W 1 u O T Q 2 M C Z x d W 9 0 O y w m c X V v d D t D b 2 x 1 b W 4 5 N D Y x J n F 1 b 3 Q 7 L C Z x d W 9 0 O 0 N v b H V t b j k 0 N j I m c X V v d D s s J n F 1 b 3 Q 7 Q 2 9 s d W 1 u O T Q 2 M y Z x d W 9 0 O y w m c X V v d D t D b 2 x 1 b W 4 5 N D Y 0 J n F 1 b 3 Q 7 L C Z x d W 9 0 O 0 N v b H V t b j k 0 N j U m c X V v d D s s J n F 1 b 3 Q 7 Q 2 9 s d W 1 u O T Q 2 N i Z x d W 9 0 O y w m c X V v d D t D b 2 x 1 b W 4 5 N D Y 3 J n F 1 b 3 Q 7 L C Z x d W 9 0 O 0 N v b H V t b j k 0 N j g m c X V v d D s s J n F 1 b 3 Q 7 Q 2 9 s d W 1 u O T Q 2 O S Z x d W 9 0 O y w m c X V v d D t D b 2 x 1 b W 4 5 N D c w J n F 1 b 3 Q 7 L C Z x d W 9 0 O 0 N v b H V t b j k 0 N z E m c X V v d D s s J n F 1 b 3 Q 7 Q 2 9 s d W 1 u O T Q 3 M i Z x d W 9 0 O y w m c X V v d D t D b 2 x 1 b W 4 5 N D c z J n F 1 b 3 Q 7 L C Z x d W 9 0 O 0 N v b H V t b j k 0 N z Q m c X V v d D s s J n F 1 b 3 Q 7 Q 2 9 s d W 1 u O T Q 3 N S Z x d W 9 0 O y w m c X V v d D t D b 2 x 1 b W 4 5 N D c 2 J n F 1 b 3 Q 7 L C Z x d W 9 0 O 0 N v b H V t b j k 0 N z c m c X V v d D s s J n F 1 b 3 Q 7 Q 2 9 s d W 1 u O T Q 3 O C Z x d W 9 0 O y w m c X V v d D t D b 2 x 1 b W 4 5 N D c 5 J n F 1 b 3 Q 7 L C Z x d W 9 0 O 0 N v b H V t b j k 0 O D A m c X V v d D s s J n F 1 b 3 Q 7 Q 2 9 s d W 1 u O T Q 4 M S Z x d W 9 0 O y w m c X V v d D t D b 2 x 1 b W 4 5 N D g y J n F 1 b 3 Q 7 L C Z x d W 9 0 O 0 N v b H V t b j k 0 O D M m c X V v d D s s J n F 1 b 3 Q 7 Q 2 9 s d W 1 u O T Q 4 N C Z x d W 9 0 O y w m c X V v d D t D b 2 x 1 b W 4 5 N D g 1 J n F 1 b 3 Q 7 L C Z x d W 9 0 O 0 N v b H V t b j k 0 O D Y m c X V v d D s s J n F 1 b 3 Q 7 Q 2 9 s d W 1 u O T Q 4 N y Z x d W 9 0 O y w m c X V v d D t D b 2 x 1 b W 4 5 N D g 4 J n F 1 b 3 Q 7 L C Z x d W 9 0 O 0 N v b H V t b j k 0 O D k m c X V v d D s s J n F 1 b 3 Q 7 Q 2 9 s d W 1 u O T Q 5 M C Z x d W 9 0 O y w m c X V v d D t D b 2 x 1 b W 4 5 N D k x J n F 1 b 3 Q 7 L C Z x d W 9 0 O 0 N v b H V t b j k 0 O T I m c X V v d D s s J n F 1 b 3 Q 7 Q 2 9 s d W 1 u O T Q 5 M y Z x d W 9 0 O y w m c X V v d D t D b 2 x 1 b W 4 5 N D k 0 J n F 1 b 3 Q 7 L C Z x d W 9 0 O 0 N v b H V t b j k 0 O T U m c X V v d D s s J n F 1 b 3 Q 7 Q 2 9 s d W 1 u O T Q 5 N i Z x d W 9 0 O y w m c X V v d D t D b 2 x 1 b W 4 5 N D k 3 J n F 1 b 3 Q 7 L C Z x d W 9 0 O 0 N v b H V t b j k 0 O T g m c X V v d D s s J n F 1 b 3 Q 7 Q 2 9 s d W 1 u O T Q 5 O S Z x d W 9 0 O y w m c X V v d D t D b 2 x 1 b W 4 5 N T A w J n F 1 b 3 Q 7 L C Z x d W 9 0 O 0 N v b H V t b j k 1 M D E m c X V v d D s s J n F 1 b 3 Q 7 Q 2 9 s d W 1 u O T U w M i Z x d W 9 0 O y w m c X V v d D t D b 2 x 1 b W 4 5 N T A z J n F 1 b 3 Q 7 L C Z x d W 9 0 O 0 N v b H V t b j k 1 M D Q m c X V v d D s s J n F 1 b 3 Q 7 Q 2 9 s d W 1 u O T U w N S Z x d W 9 0 O y w m c X V v d D t D b 2 x 1 b W 4 5 N T A 2 J n F 1 b 3 Q 7 L C Z x d W 9 0 O 0 N v b H V t b j k 1 M D c m c X V v d D s s J n F 1 b 3 Q 7 Q 2 9 s d W 1 u O T U w O C Z x d W 9 0 O y w m c X V v d D t D b 2 x 1 b W 4 5 N T A 5 J n F 1 b 3 Q 7 L C Z x d W 9 0 O 0 N v b H V t b j k 1 M T A m c X V v d D s s J n F 1 b 3 Q 7 Q 2 9 s d W 1 u O T U x M S Z x d W 9 0 O y w m c X V v d D t D b 2 x 1 b W 4 5 N T E y J n F 1 b 3 Q 7 L C Z x d W 9 0 O 0 N v b H V t b j k 1 M T M m c X V v d D s s J n F 1 b 3 Q 7 Q 2 9 s d W 1 u O T U x N C Z x d W 9 0 O y w m c X V v d D t D b 2 x 1 b W 4 5 N T E 1 J n F 1 b 3 Q 7 L C Z x d W 9 0 O 0 N v b H V t b j k 1 M T Y m c X V v d D s s J n F 1 b 3 Q 7 Q 2 9 s d W 1 u O T U x N y Z x d W 9 0 O y w m c X V v d D t D b 2 x 1 b W 4 5 N T E 4 J n F 1 b 3 Q 7 L C Z x d W 9 0 O 0 N v b H V t b j k 1 M T k m c X V v d D s s J n F 1 b 3 Q 7 Q 2 9 s d W 1 u O T U y M C Z x d W 9 0 O y w m c X V v d D t D b 2 x 1 b W 4 5 N T I x J n F 1 b 3 Q 7 L C Z x d W 9 0 O 0 N v b H V t b j k 1 M j I m c X V v d D s s J n F 1 b 3 Q 7 Q 2 9 s d W 1 u O T U y M y Z x d W 9 0 O y w m c X V v d D t D b 2 x 1 b W 4 5 N T I 0 J n F 1 b 3 Q 7 L C Z x d W 9 0 O 0 N v b H V t b j k 1 M j U m c X V v d D s s J n F 1 b 3 Q 7 Q 2 9 s d W 1 u O T U y N i Z x d W 9 0 O y w m c X V v d D t D b 2 x 1 b W 4 5 N T I 3 J n F 1 b 3 Q 7 L C Z x d W 9 0 O 0 N v b H V t b j k 1 M j g m c X V v d D s s J n F 1 b 3 Q 7 Q 2 9 s d W 1 u O T U y O S Z x d W 9 0 O y w m c X V v d D t D b 2 x 1 b W 4 5 N T M w J n F 1 b 3 Q 7 L C Z x d W 9 0 O 0 N v b H V t b j k 1 M z E m c X V v d D s s J n F 1 b 3 Q 7 Q 2 9 s d W 1 u O T U z M i Z x d W 9 0 O y w m c X V v d D t D b 2 x 1 b W 4 5 N T M z J n F 1 b 3 Q 7 L C Z x d W 9 0 O 0 N v b H V t b j k 1 M z Q m c X V v d D s s J n F 1 b 3 Q 7 Q 2 9 s d W 1 u O T U z N S Z x d W 9 0 O y w m c X V v d D t D b 2 x 1 b W 4 5 N T M 2 J n F 1 b 3 Q 7 L C Z x d W 9 0 O 0 N v b H V t b j k 1 M z c m c X V v d D s s J n F 1 b 3 Q 7 Q 2 9 s d W 1 u O T U z O C Z x d W 9 0 O y w m c X V v d D t D b 2 x 1 b W 4 5 N T M 5 J n F 1 b 3 Q 7 L C Z x d W 9 0 O 0 N v b H V t b j k 1 N D A m c X V v d D s s J n F 1 b 3 Q 7 Q 2 9 s d W 1 u O T U 0 M S Z x d W 9 0 O y w m c X V v d D t D b 2 x 1 b W 4 5 N T Q y J n F 1 b 3 Q 7 L C Z x d W 9 0 O 0 N v b H V t b j k 1 N D M m c X V v d D s s J n F 1 b 3 Q 7 Q 2 9 s d W 1 u O T U 0 N C Z x d W 9 0 O y w m c X V v d D t D b 2 x 1 b W 4 5 N T Q 1 J n F 1 b 3 Q 7 L C Z x d W 9 0 O 0 N v b H V t b j k 1 N D Y m c X V v d D s s J n F 1 b 3 Q 7 Q 2 9 s d W 1 u O T U 0 N y Z x d W 9 0 O y w m c X V v d D t D b 2 x 1 b W 4 5 N T Q 4 J n F 1 b 3 Q 7 L C Z x d W 9 0 O 0 N v b H V t b j k 1 N D k m c X V v d D s s J n F 1 b 3 Q 7 Q 2 9 s d W 1 u O T U 1 M C Z x d W 9 0 O y w m c X V v d D t D b 2 x 1 b W 4 5 N T U x J n F 1 b 3 Q 7 L C Z x d W 9 0 O 0 N v b H V t b j k 1 N T I m c X V v d D s s J n F 1 b 3 Q 7 Q 2 9 s d W 1 u O T U 1 M y Z x d W 9 0 O y w m c X V v d D t D b 2 x 1 b W 4 5 N T U 0 J n F 1 b 3 Q 7 L C Z x d W 9 0 O 0 N v b H V t b j k 1 N T U m c X V v d D s s J n F 1 b 3 Q 7 Q 2 9 s d W 1 u O T U 1 N i Z x d W 9 0 O y w m c X V v d D t D b 2 x 1 b W 4 5 N T U 3 J n F 1 b 3 Q 7 L C Z x d W 9 0 O 0 N v b H V t b j k 1 N T g m c X V v d D s s J n F 1 b 3 Q 7 Q 2 9 s d W 1 u O T U 1 O S Z x d W 9 0 O y w m c X V v d D t D b 2 x 1 b W 4 5 N T Y w J n F 1 b 3 Q 7 L C Z x d W 9 0 O 0 N v b H V t b j k 1 N j E m c X V v d D s s J n F 1 b 3 Q 7 Q 2 9 s d W 1 u O T U 2 M i Z x d W 9 0 O y w m c X V v d D t D b 2 x 1 b W 4 5 N T Y z J n F 1 b 3 Q 7 L C Z x d W 9 0 O 0 N v b H V t b j k 1 N j Q m c X V v d D s s J n F 1 b 3 Q 7 Q 2 9 s d W 1 u O T U 2 N S Z x d W 9 0 O y w m c X V v d D t D b 2 x 1 b W 4 5 N T Y 2 J n F 1 b 3 Q 7 L C Z x d W 9 0 O 0 N v b H V t b j k 1 N j c m c X V v d D s s J n F 1 b 3 Q 7 Q 2 9 s d W 1 u O T U 2 O C Z x d W 9 0 O y w m c X V v d D t D b 2 x 1 b W 4 5 N T Y 5 J n F 1 b 3 Q 7 L C Z x d W 9 0 O 0 N v b H V t b j k 1 N z A m c X V v d D s s J n F 1 b 3 Q 7 Q 2 9 s d W 1 u O T U 3 M S Z x d W 9 0 O y w m c X V v d D t D b 2 x 1 b W 4 5 N T c y J n F 1 b 3 Q 7 L C Z x d W 9 0 O 0 N v b H V t b j k 1 N z M m c X V v d D s s J n F 1 b 3 Q 7 Q 2 9 s d W 1 u O T U 3 N C Z x d W 9 0 O y w m c X V v d D t D b 2 x 1 b W 4 5 N T c 1 J n F 1 b 3 Q 7 L C Z x d W 9 0 O 0 N v b H V t b j k 1 N z Y m c X V v d D s s J n F 1 b 3 Q 7 Q 2 9 s d W 1 u O T U 3 N y Z x d W 9 0 O y w m c X V v d D t D b 2 x 1 b W 4 5 N T c 4 J n F 1 b 3 Q 7 L C Z x d W 9 0 O 0 N v b H V t b j k 1 N z k m c X V v d D s s J n F 1 b 3 Q 7 Q 2 9 s d W 1 u O T U 4 M C Z x d W 9 0 O y w m c X V v d D t D b 2 x 1 b W 4 5 N T g x J n F 1 b 3 Q 7 L C Z x d W 9 0 O 0 N v b H V t b j k 1 O D I m c X V v d D s s J n F 1 b 3 Q 7 Q 2 9 s d W 1 u O T U 4 M y Z x d W 9 0 O y w m c X V v d D t D b 2 x 1 b W 4 5 N T g 0 J n F 1 b 3 Q 7 L C Z x d W 9 0 O 0 N v b H V t b j k 1 O D U m c X V v d D s s J n F 1 b 3 Q 7 Q 2 9 s d W 1 u O T U 4 N i Z x d W 9 0 O y w m c X V v d D t D b 2 x 1 b W 4 5 N T g 3 J n F 1 b 3 Q 7 L C Z x d W 9 0 O 0 N v b H V t b j k 1 O D g m c X V v d D s s J n F 1 b 3 Q 7 Q 2 9 s d W 1 u O T U 4 O S Z x d W 9 0 O y w m c X V v d D t D b 2 x 1 b W 4 5 N T k w J n F 1 b 3 Q 7 L C Z x d W 9 0 O 0 N v b H V t b j k 1 O T E m c X V v d D s s J n F 1 b 3 Q 7 Q 2 9 s d W 1 u O T U 5 M i Z x d W 9 0 O y w m c X V v d D t D b 2 x 1 b W 4 5 N T k z J n F 1 b 3 Q 7 L C Z x d W 9 0 O 0 N v b H V t b j k 1 O T Q m c X V v d D s s J n F 1 b 3 Q 7 Q 2 9 s d W 1 u O T U 5 N S Z x d W 9 0 O y w m c X V v d D t D b 2 x 1 b W 4 5 N T k 2 J n F 1 b 3 Q 7 L C Z x d W 9 0 O 0 N v b H V t b j k 1 O T c m c X V v d D s s J n F 1 b 3 Q 7 Q 2 9 s d W 1 u O T U 5 O C Z x d W 9 0 O y w m c X V v d D t D b 2 x 1 b W 4 5 N T k 5 J n F 1 b 3 Q 7 L C Z x d W 9 0 O 0 N v b H V t b j k 2 M D A m c X V v d D s s J n F 1 b 3 Q 7 Q 2 9 s d W 1 u O T Y w M S Z x d W 9 0 O y w m c X V v d D t D b 2 x 1 b W 4 5 N j A y J n F 1 b 3 Q 7 L C Z x d W 9 0 O 0 N v b H V t b j k 2 M D M m c X V v d D s s J n F 1 b 3 Q 7 Q 2 9 s d W 1 u O T Y w N C Z x d W 9 0 O y w m c X V v d D t D b 2 x 1 b W 4 5 N j A 1 J n F 1 b 3 Q 7 L C Z x d W 9 0 O 0 N v b H V t b j k 2 M D Y m c X V v d D s s J n F 1 b 3 Q 7 Q 2 9 s d W 1 u O T Y w N y Z x d W 9 0 O y w m c X V v d D t D b 2 x 1 b W 4 5 N j A 4 J n F 1 b 3 Q 7 L C Z x d W 9 0 O 0 N v b H V t b j k 2 M D k m c X V v d D s s J n F 1 b 3 Q 7 Q 2 9 s d W 1 u O T Y x M C Z x d W 9 0 O y w m c X V v d D t D b 2 x 1 b W 4 5 N j E x J n F 1 b 3 Q 7 L C Z x d W 9 0 O 0 N v b H V t b j k 2 M T I m c X V v d D s s J n F 1 b 3 Q 7 Q 2 9 s d W 1 u O T Y x M y Z x d W 9 0 O y w m c X V v d D t D b 2 x 1 b W 4 5 N j E 0 J n F 1 b 3 Q 7 L C Z x d W 9 0 O 0 N v b H V t b j k 2 M T U m c X V v d D s s J n F 1 b 3 Q 7 Q 2 9 s d W 1 u O T Y x N i Z x d W 9 0 O y w m c X V v d D t D b 2 x 1 b W 4 5 N j E 3 J n F 1 b 3 Q 7 L C Z x d W 9 0 O 0 N v b H V t b j k 2 M T g m c X V v d D s s J n F 1 b 3 Q 7 Q 2 9 s d W 1 u O T Y x O S Z x d W 9 0 O y w m c X V v d D t D b 2 x 1 b W 4 5 N j I w J n F 1 b 3 Q 7 L C Z x d W 9 0 O 0 N v b H V t b j k 2 M j E m c X V v d D s s J n F 1 b 3 Q 7 Q 2 9 s d W 1 u O T Y y M i Z x d W 9 0 O y w m c X V v d D t D b 2 x 1 b W 4 5 N j I z J n F 1 b 3 Q 7 L C Z x d W 9 0 O 0 N v b H V t b j k 2 M j Q m c X V v d D s s J n F 1 b 3 Q 7 Q 2 9 s d W 1 u O T Y y N S Z x d W 9 0 O y w m c X V v d D t D b 2 x 1 b W 4 5 N j I 2 J n F 1 b 3 Q 7 L C Z x d W 9 0 O 0 N v b H V t b j k 2 M j c m c X V v d D s s J n F 1 b 3 Q 7 Q 2 9 s d W 1 u O T Y y O C Z x d W 9 0 O y w m c X V v d D t D b 2 x 1 b W 4 5 N j I 5 J n F 1 b 3 Q 7 L C Z x d W 9 0 O 0 N v b H V t b j k 2 M z A m c X V v d D s s J n F 1 b 3 Q 7 Q 2 9 s d W 1 u O T Y z M S Z x d W 9 0 O y w m c X V v d D t D b 2 x 1 b W 4 5 N j M y J n F 1 b 3 Q 7 L C Z x d W 9 0 O 0 N v b H V t b j k 2 M z M m c X V v d D s s J n F 1 b 3 Q 7 Q 2 9 s d W 1 u O T Y z N C Z x d W 9 0 O y w m c X V v d D t D b 2 x 1 b W 4 5 N j M 1 J n F 1 b 3 Q 7 L C Z x d W 9 0 O 0 N v b H V t b j k 2 M z Y m c X V v d D s s J n F 1 b 3 Q 7 Q 2 9 s d W 1 u O T Y z N y Z x d W 9 0 O y w m c X V v d D t D b 2 x 1 b W 4 5 N j M 4 J n F 1 b 3 Q 7 L C Z x d W 9 0 O 0 N v b H V t b j k 2 M z k m c X V v d D s s J n F 1 b 3 Q 7 Q 2 9 s d W 1 u O T Y 0 M C Z x d W 9 0 O y w m c X V v d D t D b 2 x 1 b W 4 5 N j Q x J n F 1 b 3 Q 7 L C Z x d W 9 0 O 0 N v b H V t b j k 2 N D I m c X V v d D s s J n F 1 b 3 Q 7 Q 2 9 s d W 1 u O T Y 0 M y Z x d W 9 0 O y w m c X V v d D t D b 2 x 1 b W 4 5 N j Q 0 J n F 1 b 3 Q 7 L C Z x d W 9 0 O 0 N v b H V t b j k 2 N D U m c X V v d D s s J n F 1 b 3 Q 7 Q 2 9 s d W 1 u O T Y 0 N i Z x d W 9 0 O y w m c X V v d D t D b 2 x 1 b W 4 5 N j Q 3 J n F 1 b 3 Q 7 L C Z x d W 9 0 O 0 N v b H V t b j k 2 N D g m c X V v d D s s J n F 1 b 3 Q 7 Q 2 9 s d W 1 u O T Y 0 O S Z x d W 9 0 O y w m c X V v d D t D b 2 x 1 b W 4 5 N j U w J n F 1 b 3 Q 7 L C Z x d W 9 0 O 0 N v b H V t b j k 2 N T E m c X V v d D s s J n F 1 b 3 Q 7 Q 2 9 s d W 1 u O T Y 1 M i Z x d W 9 0 O y w m c X V v d D t D b 2 x 1 b W 4 5 N j U z J n F 1 b 3 Q 7 L C Z x d W 9 0 O 0 N v b H V t b j k 2 N T Q m c X V v d D s s J n F 1 b 3 Q 7 Q 2 9 s d W 1 u O T Y 1 N S Z x d W 9 0 O y w m c X V v d D t D b 2 x 1 b W 4 5 N j U 2 J n F 1 b 3 Q 7 L C Z x d W 9 0 O 0 N v b H V t b j k 2 N T c m c X V v d D s s J n F 1 b 3 Q 7 Q 2 9 s d W 1 u O T Y 1 O C Z x d W 9 0 O y w m c X V v d D t D b 2 x 1 b W 4 5 N j U 5 J n F 1 b 3 Q 7 L C Z x d W 9 0 O 0 N v b H V t b j k 2 N j A m c X V v d D s s J n F 1 b 3 Q 7 Q 2 9 s d W 1 u O T Y 2 M S Z x d W 9 0 O y w m c X V v d D t D b 2 x 1 b W 4 5 N j Y y J n F 1 b 3 Q 7 L C Z x d W 9 0 O 0 N v b H V t b j k 2 N j M m c X V v d D s s J n F 1 b 3 Q 7 Q 2 9 s d W 1 u O T Y 2 N C Z x d W 9 0 O y w m c X V v d D t D b 2 x 1 b W 4 5 N j Y 1 J n F 1 b 3 Q 7 L C Z x d W 9 0 O 0 N v b H V t b j k 2 N j Y m c X V v d D s s J n F 1 b 3 Q 7 Q 2 9 s d W 1 u O T Y 2 N y Z x d W 9 0 O y w m c X V v d D t D b 2 x 1 b W 4 5 N j Y 4 J n F 1 b 3 Q 7 L C Z x d W 9 0 O 0 N v b H V t b j k 2 N j k m c X V v d D s s J n F 1 b 3 Q 7 Q 2 9 s d W 1 u O T Y 3 M C Z x d W 9 0 O y w m c X V v d D t D b 2 x 1 b W 4 5 N j c x J n F 1 b 3 Q 7 L C Z x d W 9 0 O 0 N v b H V t b j k 2 N z I m c X V v d D s s J n F 1 b 3 Q 7 Q 2 9 s d W 1 u O T Y 3 M y Z x d W 9 0 O y w m c X V v d D t D b 2 x 1 b W 4 5 N j c 0 J n F 1 b 3 Q 7 L C Z x d W 9 0 O 0 N v b H V t b j k 2 N z U m c X V v d D s s J n F 1 b 3 Q 7 Q 2 9 s d W 1 u O T Y 3 N i Z x d W 9 0 O y w m c X V v d D t D b 2 x 1 b W 4 5 N j c 3 J n F 1 b 3 Q 7 L C Z x d W 9 0 O 0 N v b H V t b j k 2 N z g m c X V v d D s s J n F 1 b 3 Q 7 Q 2 9 s d W 1 u O T Y 3 O S Z x d W 9 0 O y w m c X V v d D t D b 2 x 1 b W 4 5 N j g w J n F 1 b 3 Q 7 L C Z x d W 9 0 O 0 N v b H V t b j k 2 O D E m c X V v d D s s J n F 1 b 3 Q 7 Q 2 9 s d W 1 u O T Y 4 M i Z x d W 9 0 O y w m c X V v d D t D b 2 x 1 b W 4 5 N j g z J n F 1 b 3 Q 7 L C Z x d W 9 0 O 0 N v b H V t b j k 2 O D Q m c X V v d D s s J n F 1 b 3 Q 7 Q 2 9 s d W 1 u O T Y 4 N S Z x d W 9 0 O y w m c X V v d D t D b 2 x 1 b W 4 5 N j g 2 J n F 1 b 3 Q 7 L C Z x d W 9 0 O 0 N v b H V t b j k 2 O D c m c X V v d D s s J n F 1 b 3 Q 7 Q 2 9 s d W 1 u O T Y 4 O C Z x d W 9 0 O y w m c X V v d D t D b 2 x 1 b W 4 5 N j g 5 J n F 1 b 3 Q 7 L C Z x d W 9 0 O 0 N v b H V t b j k 2 O T A m c X V v d D s s J n F 1 b 3 Q 7 Q 2 9 s d W 1 u O T Y 5 M S Z x d W 9 0 O y w m c X V v d D t D b 2 x 1 b W 4 5 N j k y J n F 1 b 3 Q 7 L C Z x d W 9 0 O 0 N v b H V t b j k 2 O T M m c X V v d D s s J n F 1 b 3 Q 7 Q 2 9 s d W 1 u O T Y 5 N C Z x d W 9 0 O y w m c X V v d D t D b 2 x 1 b W 4 5 N j k 1 J n F 1 b 3 Q 7 L C Z x d W 9 0 O 0 N v b H V t b j k 2 O T Y m c X V v d D s s J n F 1 b 3 Q 7 Q 2 9 s d W 1 u O T Y 5 N y Z x d W 9 0 O y w m c X V v d D t D b 2 x 1 b W 4 5 N j k 4 J n F 1 b 3 Q 7 L C Z x d W 9 0 O 0 N v b H V t b j k 2 O T k m c X V v d D s s J n F 1 b 3 Q 7 Q 2 9 s d W 1 u O T c w M C Z x d W 9 0 O y w m c X V v d D t D b 2 x 1 b W 4 5 N z A x J n F 1 b 3 Q 7 L C Z x d W 9 0 O 0 N v b H V t b j k 3 M D I m c X V v d D s s J n F 1 b 3 Q 7 Q 2 9 s d W 1 u O T c w M y Z x d W 9 0 O y w m c X V v d D t D b 2 x 1 b W 4 5 N z A 0 J n F 1 b 3 Q 7 L C Z x d W 9 0 O 0 N v b H V t b j k 3 M D U m c X V v d D s s J n F 1 b 3 Q 7 Q 2 9 s d W 1 u O T c w N i Z x d W 9 0 O y w m c X V v d D t D b 2 x 1 b W 4 5 N z A 3 J n F 1 b 3 Q 7 L C Z x d W 9 0 O 0 N v b H V t b j k 3 M D g m c X V v d D s s J n F 1 b 3 Q 7 Q 2 9 s d W 1 u O T c w O S Z x d W 9 0 O y w m c X V v d D t D b 2 x 1 b W 4 5 N z E w J n F 1 b 3 Q 7 L C Z x d W 9 0 O 0 N v b H V t b j k 3 M T E m c X V v d D s s J n F 1 b 3 Q 7 Q 2 9 s d W 1 u O T c x M i Z x d W 9 0 O y w m c X V v d D t D b 2 x 1 b W 4 5 N z E z J n F 1 b 3 Q 7 L C Z x d W 9 0 O 0 N v b H V t b j k 3 M T Q m c X V v d D s s J n F 1 b 3 Q 7 Q 2 9 s d W 1 u O T c x N S Z x d W 9 0 O y w m c X V v d D t D b 2 x 1 b W 4 5 N z E 2 J n F 1 b 3 Q 7 L C Z x d W 9 0 O 0 N v b H V t b j k 3 M T c m c X V v d D s s J n F 1 b 3 Q 7 Q 2 9 s d W 1 u O T c x O C Z x d W 9 0 O y w m c X V v d D t D b 2 x 1 b W 4 5 N z E 5 J n F 1 b 3 Q 7 L C Z x d W 9 0 O 0 N v b H V t b j k 3 M j A m c X V v d D s s J n F 1 b 3 Q 7 Q 2 9 s d W 1 u O T c y M S Z x d W 9 0 O y w m c X V v d D t D b 2 x 1 b W 4 5 N z I y J n F 1 b 3 Q 7 L C Z x d W 9 0 O 0 N v b H V t b j k 3 M j M m c X V v d D s s J n F 1 b 3 Q 7 Q 2 9 s d W 1 u O T c y N C Z x d W 9 0 O y w m c X V v d D t D b 2 x 1 b W 4 5 N z I 1 J n F 1 b 3 Q 7 L C Z x d W 9 0 O 0 N v b H V t b j k 3 M j Y m c X V v d D s s J n F 1 b 3 Q 7 Q 2 9 s d W 1 u O T c y N y Z x d W 9 0 O y w m c X V v d D t D b 2 x 1 b W 4 5 N z I 4 J n F 1 b 3 Q 7 L C Z x d W 9 0 O 0 N v b H V t b j k 3 M j k m c X V v d D s s J n F 1 b 3 Q 7 Q 2 9 s d W 1 u O T c z M C Z x d W 9 0 O y w m c X V v d D t D b 2 x 1 b W 4 5 N z M x J n F 1 b 3 Q 7 L C Z x d W 9 0 O 0 N v b H V t b j k 3 M z I m c X V v d D s s J n F 1 b 3 Q 7 Q 2 9 s d W 1 u O T c z M y Z x d W 9 0 O y w m c X V v d D t D b 2 x 1 b W 4 5 N z M 0 J n F 1 b 3 Q 7 L C Z x d W 9 0 O 0 N v b H V t b j k 3 M z U m c X V v d D s s J n F 1 b 3 Q 7 Q 2 9 s d W 1 u O T c z N i Z x d W 9 0 O y w m c X V v d D t D b 2 x 1 b W 4 5 N z M 3 J n F 1 b 3 Q 7 L C Z x d W 9 0 O 0 N v b H V t b j k 3 M z g m c X V v d D s s J n F 1 b 3 Q 7 Q 2 9 s d W 1 u O T c z O S Z x d W 9 0 O y w m c X V v d D t D b 2 x 1 b W 4 5 N z Q w J n F 1 b 3 Q 7 L C Z x d W 9 0 O 0 N v b H V t b j k 3 N D E m c X V v d D s s J n F 1 b 3 Q 7 Q 2 9 s d W 1 u O T c 0 M i Z x d W 9 0 O y w m c X V v d D t D b 2 x 1 b W 4 5 N z Q z J n F 1 b 3 Q 7 L C Z x d W 9 0 O 0 N v b H V t b j k 3 N D Q m c X V v d D s s J n F 1 b 3 Q 7 Q 2 9 s d W 1 u O T c 0 N S Z x d W 9 0 O y w m c X V v d D t D b 2 x 1 b W 4 5 N z Q 2 J n F 1 b 3 Q 7 L C Z x d W 9 0 O 0 N v b H V t b j k 3 N D c m c X V v d D s s J n F 1 b 3 Q 7 Q 2 9 s d W 1 u O T c 0 O C Z x d W 9 0 O y w m c X V v d D t D b 2 x 1 b W 4 5 N z Q 5 J n F 1 b 3 Q 7 L C Z x d W 9 0 O 0 N v b H V t b j k 3 N T A m c X V v d D s s J n F 1 b 3 Q 7 Q 2 9 s d W 1 u O T c 1 M S Z x d W 9 0 O y w m c X V v d D t D b 2 x 1 b W 4 5 N z U y J n F 1 b 3 Q 7 L C Z x d W 9 0 O 0 N v b H V t b j k 3 N T M m c X V v d D s s J n F 1 b 3 Q 7 Q 2 9 s d W 1 u O T c 1 N C Z x d W 9 0 O y w m c X V v d D t D b 2 x 1 b W 4 5 N z U 1 J n F 1 b 3 Q 7 L C Z x d W 9 0 O 0 N v b H V t b j k 3 N T Y m c X V v d D s s J n F 1 b 3 Q 7 Q 2 9 s d W 1 u O T c 1 N y Z x d W 9 0 O y w m c X V v d D t D b 2 x 1 b W 4 5 N z U 4 J n F 1 b 3 Q 7 L C Z x d W 9 0 O 0 N v b H V t b j k 3 N T k m c X V v d D s s J n F 1 b 3 Q 7 Q 2 9 s d W 1 u O T c 2 M C Z x d W 9 0 O y w m c X V v d D t D b 2 x 1 b W 4 5 N z Y x J n F 1 b 3 Q 7 L C Z x d W 9 0 O 0 N v b H V t b j k 3 N j I m c X V v d D s s J n F 1 b 3 Q 7 Q 2 9 s d W 1 u O T c 2 M y Z x d W 9 0 O y w m c X V v d D t D b 2 x 1 b W 4 5 N z Y 0 J n F 1 b 3 Q 7 L C Z x d W 9 0 O 0 N v b H V t b j k 3 N j U m c X V v d D s s J n F 1 b 3 Q 7 Q 2 9 s d W 1 u O T c 2 N i Z x d W 9 0 O y w m c X V v d D t D b 2 x 1 b W 4 5 N z Y 3 J n F 1 b 3 Q 7 L C Z x d W 9 0 O 0 N v b H V t b j k 3 N j g m c X V v d D s s J n F 1 b 3 Q 7 Q 2 9 s d W 1 u O T c 2 O S Z x d W 9 0 O y w m c X V v d D t D b 2 x 1 b W 4 5 N z c w J n F 1 b 3 Q 7 L C Z x d W 9 0 O 0 N v b H V t b j k 3 N z E m c X V v d D s s J n F 1 b 3 Q 7 Q 2 9 s d W 1 u O T c 3 M i Z x d W 9 0 O y w m c X V v d D t D b 2 x 1 b W 4 5 N z c z J n F 1 b 3 Q 7 L C Z x d W 9 0 O 0 N v b H V t b j k 3 N z Q m c X V v d D s s J n F 1 b 3 Q 7 Q 2 9 s d W 1 u O T c 3 N S Z x d W 9 0 O y w m c X V v d D t D b 2 x 1 b W 4 5 N z c 2 J n F 1 b 3 Q 7 L C Z x d W 9 0 O 0 N v b H V t b j k 3 N z c m c X V v d D s s J n F 1 b 3 Q 7 Q 2 9 s d W 1 u O T c 3 O C Z x d W 9 0 O y w m c X V v d D t D b 2 x 1 b W 4 5 N z c 5 J n F 1 b 3 Q 7 L C Z x d W 9 0 O 0 N v b H V t b j k 3 O D A m c X V v d D s s J n F 1 b 3 Q 7 Q 2 9 s d W 1 u O T c 4 M S Z x d W 9 0 O y w m c X V v d D t D b 2 x 1 b W 4 5 N z g y J n F 1 b 3 Q 7 L C Z x d W 9 0 O 0 N v b H V t b j k 3 O D M m c X V v d D s s J n F 1 b 3 Q 7 Q 2 9 s d W 1 u O T c 4 N C Z x d W 9 0 O y w m c X V v d D t D b 2 x 1 b W 4 5 N z g 1 J n F 1 b 3 Q 7 L C Z x d W 9 0 O 0 N v b H V t b j k 3 O D Y m c X V v d D s s J n F 1 b 3 Q 7 Q 2 9 s d W 1 u O T c 4 N y Z x d W 9 0 O y w m c X V v d D t D b 2 x 1 b W 4 5 N z g 4 J n F 1 b 3 Q 7 L C Z x d W 9 0 O 0 N v b H V t b j k 3 O D k m c X V v d D s s J n F 1 b 3 Q 7 Q 2 9 s d W 1 u O T c 5 M C Z x d W 9 0 O y w m c X V v d D t D b 2 x 1 b W 4 5 N z k x J n F 1 b 3 Q 7 L C Z x d W 9 0 O 0 N v b H V t b j k 3 O T I m c X V v d D s s J n F 1 b 3 Q 7 Q 2 9 s d W 1 u O T c 5 M y Z x d W 9 0 O y w m c X V v d D t D b 2 x 1 b W 4 5 N z k 0 J n F 1 b 3 Q 7 L C Z x d W 9 0 O 0 N v b H V t b j k 3 O T U m c X V v d D s s J n F 1 b 3 Q 7 Q 2 9 s d W 1 u O T c 5 N i Z x d W 9 0 O y w m c X V v d D t D b 2 x 1 b W 4 5 N z k 3 J n F 1 b 3 Q 7 L C Z x d W 9 0 O 0 N v b H V t b j k 3 O T g m c X V v d D s s J n F 1 b 3 Q 7 Q 2 9 s d W 1 u O T c 5 O S Z x d W 9 0 O y w m c X V v d D t D b 2 x 1 b W 4 5 O D A w J n F 1 b 3 Q 7 L C Z x d W 9 0 O 0 N v b H V t b j k 4 M D E m c X V v d D s s J n F 1 b 3 Q 7 Q 2 9 s d W 1 u O T g w M i Z x d W 9 0 O y w m c X V v d D t D b 2 x 1 b W 4 5 O D A z J n F 1 b 3 Q 7 L C Z x d W 9 0 O 0 N v b H V t b j k 4 M D Q m c X V v d D s s J n F 1 b 3 Q 7 Q 2 9 s d W 1 u O T g w N S Z x d W 9 0 O y w m c X V v d D t D b 2 x 1 b W 4 5 O D A 2 J n F 1 b 3 Q 7 L C Z x d W 9 0 O 0 N v b H V t b j k 4 M D c m c X V v d D s s J n F 1 b 3 Q 7 Q 2 9 s d W 1 u O T g w O C Z x d W 9 0 O y w m c X V v d D t D b 2 x 1 b W 4 5 O D A 5 J n F 1 b 3 Q 7 L C Z x d W 9 0 O 0 N v b H V t b j k 4 M T A m c X V v d D s s J n F 1 b 3 Q 7 Q 2 9 s d W 1 u O T g x M S Z x d W 9 0 O y w m c X V v d D t D b 2 x 1 b W 4 5 O D E y J n F 1 b 3 Q 7 L C Z x d W 9 0 O 0 N v b H V t b j k 4 M T M m c X V v d D s s J n F 1 b 3 Q 7 Q 2 9 s d W 1 u O T g x N C Z x d W 9 0 O y w m c X V v d D t D b 2 x 1 b W 4 5 O D E 1 J n F 1 b 3 Q 7 L C Z x d W 9 0 O 0 N v b H V t b j k 4 M T Y m c X V v d D s s J n F 1 b 3 Q 7 Q 2 9 s d W 1 u O T g x N y Z x d W 9 0 O y w m c X V v d D t D b 2 x 1 b W 4 5 O D E 4 J n F 1 b 3 Q 7 L C Z x d W 9 0 O 0 N v b H V t b j k 4 M T k m c X V v d D s s J n F 1 b 3 Q 7 Q 2 9 s d W 1 u O T g y M C Z x d W 9 0 O y w m c X V v d D t D b 2 x 1 b W 4 5 O D I x J n F 1 b 3 Q 7 L C Z x d W 9 0 O 0 N v b H V t b j k 4 M j I m c X V v d D s s J n F 1 b 3 Q 7 Q 2 9 s d W 1 u O T g y M y Z x d W 9 0 O y w m c X V v d D t D b 2 x 1 b W 4 5 O D I 0 J n F 1 b 3 Q 7 L C Z x d W 9 0 O 0 N v b H V t b j k 4 M j U m c X V v d D s s J n F 1 b 3 Q 7 Q 2 9 s d W 1 u O T g y N i Z x d W 9 0 O y w m c X V v d D t D b 2 x 1 b W 4 5 O D I 3 J n F 1 b 3 Q 7 L C Z x d W 9 0 O 0 N v b H V t b j k 4 M j g m c X V v d D s s J n F 1 b 3 Q 7 Q 2 9 s d W 1 u O T g y O S Z x d W 9 0 O y w m c X V v d D t D b 2 x 1 b W 4 5 O D M w J n F 1 b 3 Q 7 L C Z x d W 9 0 O 0 N v b H V t b j k 4 M z E m c X V v d D s s J n F 1 b 3 Q 7 Q 2 9 s d W 1 u O T g z M i Z x d W 9 0 O y w m c X V v d D t D b 2 x 1 b W 4 5 O D M z J n F 1 b 3 Q 7 L C Z x d W 9 0 O 0 N v b H V t b j k 4 M z Q m c X V v d D s s J n F 1 b 3 Q 7 Q 2 9 s d W 1 u O T g z N S Z x d W 9 0 O y w m c X V v d D t D b 2 x 1 b W 4 5 O D M 2 J n F 1 b 3 Q 7 L C Z x d W 9 0 O 0 N v b H V t b j k 4 M z c m c X V v d D s s J n F 1 b 3 Q 7 Q 2 9 s d W 1 u O T g z O C Z x d W 9 0 O y w m c X V v d D t D b 2 x 1 b W 4 5 O D M 5 J n F 1 b 3 Q 7 L C Z x d W 9 0 O 0 N v b H V t b j k 4 N D A m c X V v d D s s J n F 1 b 3 Q 7 Q 2 9 s d W 1 u O T g 0 M S Z x d W 9 0 O y w m c X V v d D t D b 2 x 1 b W 4 5 O D Q y J n F 1 b 3 Q 7 L C Z x d W 9 0 O 0 N v b H V t b j k 4 N D M m c X V v d D s s J n F 1 b 3 Q 7 Q 2 9 s d W 1 u O T g 0 N C Z x d W 9 0 O y w m c X V v d D t D b 2 x 1 b W 4 5 O D Q 1 J n F 1 b 3 Q 7 L C Z x d W 9 0 O 0 N v b H V t b j k 4 N D Y m c X V v d D s s J n F 1 b 3 Q 7 Q 2 9 s d W 1 u O T g 0 N y Z x d W 9 0 O y w m c X V v d D t D b 2 x 1 b W 4 5 O D Q 4 J n F 1 b 3 Q 7 L C Z x d W 9 0 O 0 N v b H V t b j k 4 N D k m c X V v d D s s J n F 1 b 3 Q 7 Q 2 9 s d W 1 u O T g 1 M C Z x d W 9 0 O y w m c X V v d D t D b 2 x 1 b W 4 5 O D U x J n F 1 b 3 Q 7 L C Z x d W 9 0 O 0 N v b H V t b j k 4 N T I m c X V v d D s s J n F 1 b 3 Q 7 Q 2 9 s d W 1 u O T g 1 M y Z x d W 9 0 O y w m c X V v d D t D b 2 x 1 b W 4 5 O D U 0 J n F 1 b 3 Q 7 L C Z x d W 9 0 O 0 N v b H V t b j k 4 N T U m c X V v d D s s J n F 1 b 3 Q 7 Q 2 9 s d W 1 u O T g 1 N i Z x d W 9 0 O y w m c X V v d D t D b 2 x 1 b W 4 5 O D U 3 J n F 1 b 3 Q 7 L C Z x d W 9 0 O 0 N v b H V t b j k 4 N T g m c X V v d D s s J n F 1 b 3 Q 7 Q 2 9 s d W 1 u O T g 1 O S Z x d W 9 0 O y w m c X V v d D t D b 2 x 1 b W 4 5 O D Y w J n F 1 b 3 Q 7 L C Z x d W 9 0 O 0 N v b H V t b j k 4 N j E m c X V v d D s s J n F 1 b 3 Q 7 Q 2 9 s d W 1 u O T g 2 M i Z x d W 9 0 O y w m c X V v d D t D b 2 x 1 b W 4 5 O D Y z J n F 1 b 3 Q 7 L C Z x d W 9 0 O 0 N v b H V t b j k 4 N j Q m c X V v d D s s J n F 1 b 3 Q 7 Q 2 9 s d W 1 u O T g 2 N S Z x d W 9 0 O y w m c X V v d D t D b 2 x 1 b W 4 5 O D Y 2 J n F 1 b 3 Q 7 L C Z x d W 9 0 O 0 N v b H V t b j k 4 N j c m c X V v d D s s J n F 1 b 3 Q 7 Q 2 9 s d W 1 u O T g 2 O C Z x d W 9 0 O y w m c X V v d D t D b 2 x 1 b W 4 5 O D Y 5 J n F 1 b 3 Q 7 L C Z x d W 9 0 O 0 N v b H V t b j k 4 N z A m c X V v d D s s J n F 1 b 3 Q 7 Q 2 9 s d W 1 u O T g 3 M S Z x d W 9 0 O y w m c X V v d D t D b 2 x 1 b W 4 5 O D c y J n F 1 b 3 Q 7 L C Z x d W 9 0 O 0 N v b H V t b j k 4 N z M m c X V v d D s s J n F 1 b 3 Q 7 Q 2 9 s d W 1 u O T g 3 N C Z x d W 9 0 O y w m c X V v d D t D b 2 x 1 b W 4 5 O D c 1 J n F 1 b 3 Q 7 L C Z x d W 9 0 O 0 N v b H V t b j k 4 N z Y m c X V v d D s s J n F 1 b 3 Q 7 Q 2 9 s d W 1 u O T g 3 N y Z x d W 9 0 O y w m c X V v d D t D b 2 x 1 b W 4 5 O D c 4 J n F 1 b 3 Q 7 L C Z x d W 9 0 O 0 N v b H V t b j k 4 N z k m c X V v d D s s J n F 1 b 3 Q 7 Q 2 9 s d W 1 u O T g 4 M C Z x d W 9 0 O y w m c X V v d D t D b 2 x 1 b W 4 5 O D g x J n F 1 b 3 Q 7 L C Z x d W 9 0 O 0 N v b H V t b j k 4 O D I m c X V v d D s s J n F 1 b 3 Q 7 Q 2 9 s d W 1 u O T g 4 M y Z x d W 9 0 O y w m c X V v d D t D b 2 x 1 b W 4 5 O D g 0 J n F 1 b 3 Q 7 L C Z x d W 9 0 O 0 N v b H V t b j k 4 O D U m c X V v d D s s J n F 1 b 3 Q 7 Q 2 9 s d W 1 u O T g 4 N i Z x d W 9 0 O y w m c X V v d D t D b 2 x 1 b W 4 5 O D g 3 J n F 1 b 3 Q 7 L C Z x d W 9 0 O 0 N v b H V t b j k 4 O D g m c X V v d D s s J n F 1 b 3 Q 7 Q 2 9 s d W 1 u O T g 4 O S Z x d W 9 0 O y w m c X V v d D t D b 2 x 1 b W 4 5 O D k w J n F 1 b 3 Q 7 L C Z x d W 9 0 O 0 N v b H V t b j k 4 O T E m c X V v d D s s J n F 1 b 3 Q 7 Q 2 9 s d W 1 u O T g 5 M i Z x d W 9 0 O y w m c X V v d D t D b 2 x 1 b W 4 5 O D k z J n F 1 b 3 Q 7 L C Z x d W 9 0 O 0 N v b H V t b j k 4 O T Q m c X V v d D s s J n F 1 b 3 Q 7 Q 2 9 s d W 1 u O T g 5 N S Z x d W 9 0 O y w m c X V v d D t D b 2 x 1 b W 4 5 O D k 2 J n F 1 b 3 Q 7 L C Z x d W 9 0 O 0 N v b H V t b j k 4 O T c m c X V v d D s s J n F 1 b 3 Q 7 Q 2 9 s d W 1 u O T g 5 O C Z x d W 9 0 O y w m c X V v d D t D b 2 x 1 b W 4 5 O D k 5 J n F 1 b 3 Q 7 L C Z x d W 9 0 O 0 N v b H V t b j k 5 M D A m c X V v d D s s J n F 1 b 3 Q 7 Q 2 9 s d W 1 u O T k w M S Z x d W 9 0 O y w m c X V v d D t D b 2 x 1 b W 4 5 O T A y J n F 1 b 3 Q 7 L C Z x d W 9 0 O 0 N v b H V t b j k 5 M D M m c X V v d D s s J n F 1 b 3 Q 7 Q 2 9 s d W 1 u O T k w N C Z x d W 9 0 O y w m c X V v d D t D b 2 x 1 b W 4 5 O T A 1 J n F 1 b 3 Q 7 L C Z x d W 9 0 O 0 N v b H V t b j k 5 M D Y m c X V v d D s s J n F 1 b 3 Q 7 Q 2 9 s d W 1 u O T k w N y Z x d W 9 0 O y w m c X V v d D t D b 2 x 1 b W 4 5 O T A 4 J n F 1 b 3 Q 7 L C Z x d W 9 0 O 0 N v b H V t b j k 5 M D k m c X V v d D s s J n F 1 b 3 Q 7 Q 2 9 s d W 1 u O T k x M C Z x d W 9 0 O y w m c X V v d D t D b 2 x 1 b W 4 5 O T E x J n F 1 b 3 Q 7 L C Z x d W 9 0 O 0 N v b H V t b j k 5 M T I m c X V v d D s s J n F 1 b 3 Q 7 Q 2 9 s d W 1 u O T k x M y Z x d W 9 0 O y w m c X V v d D t D b 2 x 1 b W 4 5 O T E 0 J n F 1 b 3 Q 7 L C Z x d W 9 0 O 0 N v b H V t b j k 5 M T U m c X V v d D s s J n F 1 b 3 Q 7 Q 2 9 s d W 1 u O T k x N i Z x d W 9 0 O y w m c X V v d D t D b 2 x 1 b W 4 5 O T E 3 J n F 1 b 3 Q 7 L C Z x d W 9 0 O 0 N v b H V t b j k 5 M T g m c X V v d D s s J n F 1 b 3 Q 7 Q 2 9 s d W 1 u O T k x O S Z x d W 9 0 O y w m c X V v d D t D b 2 x 1 b W 4 5 O T I w J n F 1 b 3 Q 7 L C Z x d W 9 0 O 0 N v b H V t b j k 5 M j E m c X V v d D s s J n F 1 b 3 Q 7 Q 2 9 s d W 1 u O T k y M i Z x d W 9 0 O y w m c X V v d D t D b 2 x 1 b W 4 5 O T I z J n F 1 b 3 Q 7 L C Z x d W 9 0 O 0 N v b H V t b j k 5 M j Q m c X V v d D s s J n F 1 b 3 Q 7 Q 2 9 s d W 1 u O T k y N S Z x d W 9 0 O y w m c X V v d D t D b 2 x 1 b W 4 5 O T I 2 J n F 1 b 3 Q 7 L C Z x d W 9 0 O 0 N v b H V t b j k 5 M j c m c X V v d D s s J n F 1 b 3 Q 7 Q 2 9 s d W 1 u O T k y O C Z x d W 9 0 O y w m c X V v d D t D b 2 x 1 b W 4 5 O T I 5 J n F 1 b 3 Q 7 L C Z x d W 9 0 O 0 N v b H V t b j k 5 M z A m c X V v d D s s J n F 1 b 3 Q 7 Q 2 9 s d W 1 u O T k z M S Z x d W 9 0 O y w m c X V v d D t D b 2 x 1 b W 4 5 O T M y J n F 1 b 3 Q 7 L C Z x d W 9 0 O 0 N v b H V t b j k 5 M z M m c X V v d D s s J n F 1 b 3 Q 7 Q 2 9 s d W 1 u O T k z N C Z x d W 9 0 O y w m c X V v d D t D b 2 x 1 b W 4 5 O T M 1 J n F 1 b 3 Q 7 L C Z x d W 9 0 O 0 N v b H V t b j k 5 M z Y m c X V v d D s s J n F 1 b 3 Q 7 Q 2 9 s d W 1 u O T k z N y Z x d W 9 0 O y w m c X V v d D t D b 2 x 1 b W 4 5 O T M 4 J n F 1 b 3 Q 7 L C Z x d W 9 0 O 0 N v b H V t b j k 5 M z k m c X V v d D s s J n F 1 b 3 Q 7 Q 2 9 s d W 1 u O T k 0 M C Z x d W 9 0 O y w m c X V v d D t D b 2 x 1 b W 4 5 O T Q x J n F 1 b 3 Q 7 L C Z x d W 9 0 O 0 N v b H V t b j k 5 N D I m c X V v d D s s J n F 1 b 3 Q 7 Q 2 9 s d W 1 u O T k 0 M y Z x d W 9 0 O y w m c X V v d D t D b 2 x 1 b W 4 5 O T Q 0 J n F 1 b 3 Q 7 L C Z x d W 9 0 O 0 N v b H V t b j k 5 N D U m c X V v d D s s J n F 1 b 3 Q 7 Q 2 9 s d W 1 u O T k 0 N i Z x d W 9 0 O y w m c X V v d D t D b 2 x 1 b W 4 5 O T Q 3 J n F 1 b 3 Q 7 L C Z x d W 9 0 O 0 N v b H V t b j k 5 N D g m c X V v d D s s J n F 1 b 3 Q 7 Q 2 9 s d W 1 u O T k 0 O S Z x d W 9 0 O y w m c X V v d D t D b 2 x 1 b W 4 5 O T U w J n F 1 b 3 Q 7 L C Z x d W 9 0 O 0 N v b H V t b j k 5 N T E m c X V v d D s s J n F 1 b 3 Q 7 Q 2 9 s d W 1 u O T k 1 M i Z x d W 9 0 O y w m c X V v d D t D b 2 x 1 b W 4 5 O T U z J n F 1 b 3 Q 7 L C Z x d W 9 0 O 0 N v b H V t b j k 5 N T Q m c X V v d D s s J n F 1 b 3 Q 7 Q 2 9 s d W 1 u O T k 1 N S Z x d W 9 0 O y w m c X V v d D t D b 2 x 1 b W 4 5 O T U 2 J n F 1 b 3 Q 7 L C Z x d W 9 0 O 0 N v b H V t b j k 5 N T c m c X V v d D s s J n F 1 b 3 Q 7 Q 2 9 s d W 1 u O T k 1 O C Z x d W 9 0 O y w m c X V v d D t D b 2 x 1 b W 4 5 O T U 5 J n F 1 b 3 Q 7 L C Z x d W 9 0 O 0 N v b H V t b j k 5 N j A m c X V v d D s s J n F 1 b 3 Q 7 Q 2 9 s d W 1 u O T k 2 M S Z x d W 9 0 O y w m c X V v d D t D b 2 x 1 b W 4 5 O T Y y J n F 1 b 3 Q 7 L C Z x d W 9 0 O 0 N v b H V t b j k 5 N j M m c X V v d D s s J n F 1 b 3 Q 7 Q 2 9 s d W 1 u O T k 2 N C Z x d W 9 0 O y w m c X V v d D t D b 2 x 1 b W 4 5 O T Y 1 J n F 1 b 3 Q 7 L C Z x d W 9 0 O 0 N v b H V t b j k 5 N j Y m c X V v d D s s J n F 1 b 3 Q 7 Q 2 9 s d W 1 u O T k 2 N y Z x d W 9 0 O y w m c X V v d D t D b 2 x 1 b W 4 5 O T Y 4 J n F 1 b 3 Q 7 L C Z x d W 9 0 O 0 N v b H V t b j k 5 N j k m c X V v d D s s J n F 1 b 3 Q 7 Q 2 9 s d W 1 u O T k 3 M C Z x d W 9 0 O y w m c X V v d D t D b 2 x 1 b W 4 5 O T c x J n F 1 b 3 Q 7 L C Z x d W 9 0 O 0 N v b H V t b j k 5 N z I m c X V v d D s s J n F 1 b 3 Q 7 Q 2 9 s d W 1 u O T k 3 M y Z x d W 9 0 O y w m c X V v d D t D b 2 x 1 b W 4 5 O T c 0 J n F 1 b 3 Q 7 L C Z x d W 9 0 O 0 N v b H V t b j k 5 N z U m c X V v d D s s J n F 1 b 3 Q 7 Q 2 9 s d W 1 u O T k 3 N i Z x d W 9 0 O y w m c X V v d D t D b 2 x 1 b W 4 5 O T c 3 J n F 1 b 3 Q 7 L C Z x d W 9 0 O 0 N v b H V t b j k 5 N z g m c X V v d D s s J n F 1 b 3 Q 7 Q 2 9 s d W 1 u O T k 3 O S Z x d W 9 0 O y w m c X V v d D t D b 2 x 1 b W 4 5 O T g w J n F 1 b 3 Q 7 L C Z x d W 9 0 O 0 N v b H V t b j k 5 O D E m c X V v d D s s J n F 1 b 3 Q 7 Q 2 9 s d W 1 u O T k 4 M i Z x d W 9 0 O y w m c X V v d D t D b 2 x 1 b W 4 5 O T g z J n F 1 b 3 Q 7 L C Z x d W 9 0 O 0 N v b H V t b j k 5 O D Q m c X V v d D s s J n F 1 b 3 Q 7 Q 2 9 s d W 1 u O T k 4 N S Z x d W 9 0 O y w m c X V v d D t D b 2 x 1 b W 4 5 O T g 2 J n F 1 b 3 Q 7 L C Z x d W 9 0 O 0 N v b H V t b j k 5 O D c m c X V v d D s s J n F 1 b 3 Q 7 Q 2 9 s d W 1 u O T k 4 O C Z x d W 9 0 O y w m c X V v d D t D b 2 x 1 b W 4 5 O T g 5 J n F 1 b 3 Q 7 L C Z x d W 9 0 O 0 N v b H V t b j k 5 O T A m c X V v d D s s J n F 1 b 3 Q 7 Q 2 9 s d W 1 u O T k 5 M S Z x d W 9 0 O y w m c X V v d D t D b 2 x 1 b W 4 5 O T k y J n F 1 b 3 Q 7 L C Z x d W 9 0 O 0 N v b H V t b j k 5 O T M m c X V v d D s s J n F 1 b 3 Q 7 Q 2 9 s d W 1 u O T k 5 N C Z x d W 9 0 O y w m c X V v d D t D b 2 x 1 b W 4 5 O T k 1 J n F 1 b 3 Q 7 L C Z x d W 9 0 O 0 N v b H V t b j k 5 O T Y m c X V v d D s s J n F 1 b 3 Q 7 Q 2 9 s d W 1 u O T k 5 N y Z x d W 9 0 O y w m c X V v d D t D b 2 x 1 b W 4 5 O T k 4 J n F 1 b 3 Q 7 L C Z x d W 9 0 O 0 N v b H V t b j k 5 O T k m c X V v d D s s J n F 1 b 3 Q 7 Q 2 9 s d W 1 u M T A w M D A m c X V v d D s s J n F 1 b 3 Q 7 Q 2 9 s d W 1 u M T A w M D E m c X V v d D s s J n F 1 b 3 Q 7 Q 2 9 s d W 1 u M T A w M D I m c X V v d D s s J n F 1 b 3 Q 7 Q 2 9 s d W 1 u M T A w M D M m c X V v d D s s J n F 1 b 3 Q 7 Q 2 9 s d W 1 u M T A w M D Q m c X V v d D s s J n F 1 b 3 Q 7 Q 2 9 s d W 1 u M T A w M D U m c X V v d D s s J n F 1 b 3 Q 7 Q 2 9 s d W 1 u M T A w M D Y m c X V v d D s s J n F 1 b 3 Q 7 Q 2 9 s d W 1 u M T A w M D c m c X V v d D s s J n F 1 b 3 Q 7 Q 2 9 s d W 1 u M T A w M D g m c X V v d D s s J n F 1 b 3 Q 7 Q 2 9 s d W 1 u M T A w M D k m c X V v d D s s J n F 1 b 3 Q 7 Q 2 9 s d W 1 u M T A w M T A m c X V v d D s s J n F 1 b 3 Q 7 Q 2 9 s d W 1 u M T A w M T E m c X V v d D s s J n F 1 b 3 Q 7 Q 2 9 s d W 1 u M T A w M T I m c X V v d D s s J n F 1 b 3 Q 7 Q 2 9 s d W 1 u M T A w M T M m c X V v d D s s J n F 1 b 3 Q 7 Q 2 9 s d W 1 u M T A w M T Q m c X V v d D s s J n F 1 b 3 Q 7 Q 2 9 s d W 1 u M T A w M T U m c X V v d D s s J n F 1 b 3 Q 7 Q 2 9 s d W 1 u M T A w M T Y m c X V v d D s s J n F 1 b 3 Q 7 Q 2 9 s d W 1 u M T A w M T c m c X V v d D s s J n F 1 b 3 Q 7 Q 2 9 s d W 1 u M T A w M T g m c X V v d D s s J n F 1 b 3 Q 7 Q 2 9 s d W 1 u M T A w M T k m c X V v d D s s J n F 1 b 3 Q 7 Q 2 9 s d W 1 u M T A w M j A m c X V v d D s s J n F 1 b 3 Q 7 Q 2 9 s d W 1 u M T A w M j E m c X V v d D s s J n F 1 b 3 Q 7 Q 2 9 s d W 1 u M T A w M j I m c X V v d D s s J n F 1 b 3 Q 7 Q 2 9 s d W 1 u M T A w M j M m c X V v d D s s J n F 1 b 3 Q 7 Q 2 9 s d W 1 u M T A w M j Q m c X V v d D s s J n F 1 b 3 Q 7 Q 2 9 s d W 1 u M T A w M j U m c X V v d D s s J n F 1 b 3 Q 7 Q 2 9 s d W 1 u M T A w M j Y m c X V v d D s s J n F 1 b 3 Q 7 Q 2 9 s d W 1 u M T A w M j c m c X V v d D s s J n F 1 b 3 Q 7 Q 2 9 s d W 1 u M T A w M j g m c X V v d D s s J n F 1 b 3 Q 7 Q 2 9 s d W 1 u M T A w M j k m c X V v d D s s J n F 1 b 3 Q 7 Q 2 9 s d W 1 u M T A w M z A m c X V v d D s s J n F 1 b 3 Q 7 Q 2 9 s d W 1 u M T A w M z E m c X V v d D s s J n F 1 b 3 Q 7 Q 2 9 s d W 1 u M T A w M z I m c X V v d D s s J n F 1 b 3 Q 7 Q 2 9 s d W 1 u M T A w M z M m c X V v d D s s J n F 1 b 3 Q 7 Q 2 9 s d W 1 u M T A w M z Q m c X V v d D s s J n F 1 b 3 Q 7 Q 2 9 s d W 1 u M T A w M z U m c X V v d D s s J n F 1 b 3 Q 7 Q 2 9 s d W 1 u M T A w M z Y m c X V v d D s s J n F 1 b 3 Q 7 Q 2 9 s d W 1 u M T A w M z c m c X V v d D s s J n F 1 b 3 Q 7 Q 2 9 s d W 1 u M T A w M z g m c X V v d D s s J n F 1 b 3 Q 7 Q 2 9 s d W 1 u M T A w M z k m c X V v d D s s J n F 1 b 3 Q 7 Q 2 9 s d W 1 u M T A w N D A m c X V v d D s s J n F 1 b 3 Q 7 Q 2 9 s d W 1 u M T A w N D E m c X V v d D s s J n F 1 b 3 Q 7 Q 2 9 s d W 1 u M T A w N D I m c X V v d D s s J n F 1 b 3 Q 7 Q 2 9 s d W 1 u M T A w N D M m c X V v d D s s J n F 1 b 3 Q 7 Q 2 9 s d W 1 u M T A w N D Q m c X V v d D s s J n F 1 b 3 Q 7 Q 2 9 s d W 1 u M T A w N D U m c X V v d D s s J n F 1 b 3 Q 7 Q 2 9 s d W 1 u M T A w N D Y m c X V v d D s s J n F 1 b 3 Q 7 Q 2 9 s d W 1 u M T A w N D c m c X V v d D s s J n F 1 b 3 Q 7 Q 2 9 s d W 1 u M T A w N D g m c X V v d D s s J n F 1 b 3 Q 7 Q 2 9 s d W 1 u M T A w N D k m c X V v d D s s J n F 1 b 3 Q 7 Q 2 9 s d W 1 u M T A w N T A m c X V v d D s s J n F 1 b 3 Q 7 Q 2 9 s d W 1 u M T A w N T E m c X V v d D s s J n F 1 b 3 Q 7 Q 2 9 s d W 1 u M T A w N T I m c X V v d D s s J n F 1 b 3 Q 7 Q 2 9 s d W 1 u M T A w N T M m c X V v d D s s J n F 1 b 3 Q 7 Q 2 9 s d W 1 u M T A w N T Q m c X V v d D s s J n F 1 b 3 Q 7 Q 2 9 s d W 1 u M T A w N T U m c X V v d D s s J n F 1 b 3 Q 7 Q 2 9 s d W 1 u M T A w N T Y m c X V v d D s s J n F 1 b 3 Q 7 Q 2 9 s d W 1 u M T A w N T c m c X V v d D s s J n F 1 b 3 Q 7 Q 2 9 s d W 1 u M T A w N T g m c X V v d D s s J n F 1 b 3 Q 7 Q 2 9 s d W 1 u M T A w N T k m c X V v d D s s J n F 1 b 3 Q 7 Q 2 9 s d W 1 u M T A w N j A m c X V v d D s s J n F 1 b 3 Q 7 Q 2 9 s d W 1 u M T A w N j E m c X V v d D s s J n F 1 b 3 Q 7 Q 2 9 s d W 1 u M T A w N j I m c X V v d D s s J n F 1 b 3 Q 7 Q 2 9 s d W 1 u M T A w N j M m c X V v d D s s J n F 1 b 3 Q 7 Q 2 9 s d W 1 u M T A w N j Q m c X V v d D s s J n F 1 b 3 Q 7 Q 2 9 s d W 1 u M T A w N j U m c X V v d D s s J n F 1 b 3 Q 7 Q 2 9 s d W 1 u M T A w N j Y m c X V v d D s s J n F 1 b 3 Q 7 Q 2 9 s d W 1 u M T A w N j c m c X V v d D s s J n F 1 b 3 Q 7 Q 2 9 s d W 1 u M T A w N j g m c X V v d D s s J n F 1 b 3 Q 7 Q 2 9 s d W 1 u M T A w N j k m c X V v d D s s J n F 1 b 3 Q 7 Q 2 9 s d W 1 u M T A w N z A m c X V v d D s s J n F 1 b 3 Q 7 Q 2 9 s d W 1 u M T A w N z E m c X V v d D s s J n F 1 b 3 Q 7 Q 2 9 s d W 1 u M T A w N z I m c X V v d D s s J n F 1 b 3 Q 7 Q 2 9 s d W 1 u M T A w N z M m c X V v d D s s J n F 1 b 3 Q 7 Q 2 9 s d W 1 u M T A w N z Q m c X V v d D s s J n F 1 b 3 Q 7 Q 2 9 s d W 1 u M T A w N z U m c X V v d D s s J n F 1 b 3 Q 7 Q 2 9 s d W 1 u M T A w N z Y m c X V v d D s s J n F 1 b 3 Q 7 Q 2 9 s d W 1 u M T A w N z c m c X V v d D s s J n F 1 b 3 Q 7 Q 2 9 s d W 1 u M T A w N z g m c X V v d D s s J n F 1 b 3 Q 7 Q 2 9 s d W 1 u M T A w N z k m c X V v d D s s J n F 1 b 3 Q 7 Q 2 9 s d W 1 u M T A w O D A m c X V v d D s s J n F 1 b 3 Q 7 Q 2 9 s d W 1 u M T A w O D E m c X V v d D s s J n F 1 b 3 Q 7 Q 2 9 s d W 1 u M T A w O D I m c X V v d D s s J n F 1 b 3 Q 7 Q 2 9 s d W 1 u M T A w O D M m c X V v d D s s J n F 1 b 3 Q 7 Q 2 9 s d W 1 u M T A w O D Q m c X V v d D s s J n F 1 b 3 Q 7 Q 2 9 s d W 1 u M T A w O D U m c X V v d D s s J n F 1 b 3 Q 7 Q 2 9 s d W 1 u M T A w O D Y m c X V v d D s s J n F 1 b 3 Q 7 Q 2 9 s d W 1 u M T A w O D c m c X V v d D s s J n F 1 b 3 Q 7 Q 2 9 s d W 1 u M T A w O D g m c X V v d D s s J n F 1 b 3 Q 7 Q 2 9 s d W 1 u M T A w O D k m c X V v d D s s J n F 1 b 3 Q 7 Q 2 9 s d W 1 u M T A w O T A m c X V v d D s s J n F 1 b 3 Q 7 Q 2 9 s d W 1 u M T A w O T E m c X V v d D s s J n F 1 b 3 Q 7 Q 2 9 s d W 1 u M T A w O T I m c X V v d D s s J n F 1 b 3 Q 7 Q 2 9 s d W 1 u M T A w O T M m c X V v d D s s J n F 1 b 3 Q 7 Q 2 9 s d W 1 u M T A w O T Q m c X V v d D s s J n F 1 b 3 Q 7 Q 2 9 s d W 1 u M T A w O T U m c X V v d D s s J n F 1 b 3 Q 7 Q 2 9 s d W 1 u M T A w O T Y m c X V v d D s s J n F 1 b 3 Q 7 Q 2 9 s d W 1 u M T A w O T c m c X V v d D s s J n F 1 b 3 Q 7 Q 2 9 s d W 1 u M T A w O T g m c X V v d D s s J n F 1 b 3 Q 7 Q 2 9 s d W 1 u M T A w O T k m c X V v d D s s J n F 1 b 3 Q 7 Q 2 9 s d W 1 u M T A x M D A m c X V v d D s s J n F 1 b 3 Q 7 Q 2 9 s d W 1 u M T A x M D E m c X V v d D s s J n F 1 b 3 Q 7 Q 2 9 s d W 1 u M T A x M D I m c X V v d D s s J n F 1 b 3 Q 7 Q 2 9 s d W 1 u M T A x M D M m c X V v d D s s J n F 1 b 3 Q 7 Q 2 9 s d W 1 u M T A x M D Q m c X V v d D s s J n F 1 b 3 Q 7 Q 2 9 s d W 1 u M T A x M D U m c X V v d D s s J n F 1 b 3 Q 7 Q 2 9 s d W 1 u M T A x M D Y m c X V v d D s s J n F 1 b 3 Q 7 Q 2 9 s d W 1 u M T A x M D c m c X V v d D s s J n F 1 b 3 Q 7 Q 2 9 s d W 1 u M T A x M D g m c X V v d D s s J n F 1 b 3 Q 7 Q 2 9 s d W 1 u M T A x M D k m c X V v d D s s J n F 1 b 3 Q 7 Q 2 9 s d W 1 u M T A x M T A m c X V v d D s s J n F 1 b 3 Q 7 Q 2 9 s d W 1 u M T A x M T E m c X V v d D s s J n F 1 b 3 Q 7 Q 2 9 s d W 1 u M T A x M T I m c X V v d D s s J n F 1 b 3 Q 7 Q 2 9 s d W 1 u M T A x M T M m c X V v d D s s J n F 1 b 3 Q 7 Q 2 9 s d W 1 u M T A x M T Q m c X V v d D s s J n F 1 b 3 Q 7 Q 2 9 s d W 1 u M T A x M T U m c X V v d D s s J n F 1 b 3 Q 7 Q 2 9 s d W 1 u M T A x M T Y m c X V v d D s s J n F 1 b 3 Q 7 Q 2 9 s d W 1 u M T A x M T c m c X V v d D s s J n F 1 b 3 Q 7 Q 2 9 s d W 1 u M T A x M T g m c X V v d D s s J n F 1 b 3 Q 7 Q 2 9 s d W 1 u M T A x M T k m c X V v d D s s J n F 1 b 3 Q 7 Q 2 9 s d W 1 u M T A x M j A m c X V v d D s s J n F 1 b 3 Q 7 Q 2 9 s d W 1 u M T A x M j E m c X V v d D s s J n F 1 b 3 Q 7 Q 2 9 s d W 1 u M T A x M j I m c X V v d D s s J n F 1 b 3 Q 7 Q 2 9 s d W 1 u M T A x M j M m c X V v d D s s J n F 1 b 3 Q 7 Q 2 9 s d W 1 u M T A x M j Q m c X V v d D s s J n F 1 b 3 Q 7 Q 2 9 s d W 1 u M T A x M j U m c X V v d D s s J n F 1 b 3 Q 7 Q 2 9 s d W 1 u M T A x M j Y m c X V v d D s s J n F 1 b 3 Q 7 Q 2 9 s d W 1 u M T A x M j c m c X V v d D s s J n F 1 b 3 Q 7 Q 2 9 s d W 1 u M T A x M j g m c X V v d D s s J n F 1 b 3 Q 7 Q 2 9 s d W 1 u M T A x M j k m c X V v d D s s J n F 1 b 3 Q 7 Q 2 9 s d W 1 u M T A x M z A m c X V v d D s s J n F 1 b 3 Q 7 Q 2 9 s d W 1 u M T A x M z E m c X V v d D s s J n F 1 b 3 Q 7 Q 2 9 s d W 1 u M T A x M z I m c X V v d D s s J n F 1 b 3 Q 7 Q 2 9 s d W 1 u M T A x M z M m c X V v d D s s J n F 1 b 3 Q 7 Q 2 9 s d W 1 u M T A x M z Q m c X V v d D s s J n F 1 b 3 Q 7 Q 2 9 s d W 1 u M T A x M z U m c X V v d D s s J n F 1 b 3 Q 7 Q 2 9 s d W 1 u M T A x M z Y m c X V v d D s s J n F 1 b 3 Q 7 Q 2 9 s d W 1 u M T A x M z c m c X V v d D s s J n F 1 b 3 Q 7 Q 2 9 s d W 1 u M T A x M z g m c X V v d D s s J n F 1 b 3 Q 7 Q 2 9 s d W 1 u M T A x M z k m c X V v d D s s J n F 1 b 3 Q 7 Q 2 9 s d W 1 u M T A x N D A m c X V v d D s s J n F 1 b 3 Q 7 Q 2 9 s d W 1 u M T A x N D E m c X V v d D s s J n F 1 b 3 Q 7 Q 2 9 s d W 1 u M T A x N D I m c X V v d D s s J n F 1 b 3 Q 7 Q 2 9 s d W 1 u M T A x N D M m c X V v d D s s J n F 1 b 3 Q 7 Q 2 9 s d W 1 u M T A x N D Q m c X V v d D s s J n F 1 b 3 Q 7 Q 2 9 s d W 1 u M T A x N D U m c X V v d D s s J n F 1 b 3 Q 7 Q 2 9 s d W 1 u M T A x N D Y m c X V v d D s s J n F 1 b 3 Q 7 Q 2 9 s d W 1 u M T A x N D c m c X V v d D s s J n F 1 b 3 Q 7 Q 2 9 s d W 1 u M T A x N D g m c X V v d D s s J n F 1 b 3 Q 7 Q 2 9 s d W 1 u M T A x N D k m c X V v d D s s J n F 1 b 3 Q 7 Q 2 9 s d W 1 u M T A x N T A m c X V v d D s s J n F 1 b 3 Q 7 Q 2 9 s d W 1 u M T A x N T E m c X V v d D s s J n F 1 b 3 Q 7 Q 2 9 s d W 1 u M T A x N T I m c X V v d D s s J n F 1 b 3 Q 7 Q 2 9 s d W 1 u M T A x N T M m c X V v d D s s J n F 1 b 3 Q 7 Q 2 9 s d W 1 u M T A x N T Q m c X V v d D s s J n F 1 b 3 Q 7 Q 2 9 s d W 1 u M T A x N T U m c X V v d D s s J n F 1 b 3 Q 7 Q 2 9 s d W 1 u M T A x N T Y m c X V v d D s s J n F 1 b 3 Q 7 Q 2 9 s d W 1 u M T A x N T c m c X V v d D s s J n F 1 b 3 Q 7 Q 2 9 s d W 1 u M T A x N T g m c X V v d D s s J n F 1 b 3 Q 7 Q 2 9 s d W 1 u M T A x N T k m c X V v d D s s J n F 1 b 3 Q 7 Q 2 9 s d W 1 u M T A x N j A m c X V v d D s s J n F 1 b 3 Q 7 Q 2 9 s d W 1 u M T A x N j E m c X V v d D s s J n F 1 b 3 Q 7 Q 2 9 s d W 1 u M T A x N j I m c X V v d D s s J n F 1 b 3 Q 7 Q 2 9 s d W 1 u M T A x N j M m c X V v d D s s J n F 1 b 3 Q 7 Q 2 9 s d W 1 u M T A x N j Q m c X V v d D s s J n F 1 b 3 Q 7 Q 2 9 s d W 1 u M T A x N j U m c X V v d D s s J n F 1 b 3 Q 7 Q 2 9 s d W 1 u M T A x N j Y m c X V v d D s s J n F 1 b 3 Q 7 Q 2 9 s d W 1 u M T A x N j c m c X V v d D s s J n F 1 b 3 Q 7 Q 2 9 s d W 1 u M T A x N j g m c X V v d D s s J n F 1 b 3 Q 7 Q 2 9 s d W 1 u M T A x N j k m c X V v d D s s J n F 1 b 3 Q 7 Q 2 9 s d W 1 u M T A x N z A m c X V v d D s s J n F 1 b 3 Q 7 Q 2 9 s d W 1 u M T A x N z E m c X V v d D s s J n F 1 b 3 Q 7 Q 2 9 s d W 1 u M T A x N z I m c X V v d D s s J n F 1 b 3 Q 7 Q 2 9 s d W 1 u M T A x N z M m c X V v d D s s J n F 1 b 3 Q 7 Q 2 9 s d W 1 u M T A x N z Q m c X V v d D s s J n F 1 b 3 Q 7 Q 2 9 s d W 1 u M T A x N z U m c X V v d D s s J n F 1 b 3 Q 7 Q 2 9 s d W 1 u M T A x N z Y m c X V v d D s s J n F 1 b 3 Q 7 Q 2 9 s d W 1 u M T A x N z c m c X V v d D s s J n F 1 b 3 Q 7 Q 2 9 s d W 1 u M T A x N z g m c X V v d D s s J n F 1 b 3 Q 7 Q 2 9 s d W 1 u M T A x N z k m c X V v d D s s J n F 1 b 3 Q 7 Q 2 9 s d W 1 u M T A x O D A m c X V v d D s s J n F 1 b 3 Q 7 Q 2 9 s d W 1 u M T A x O D E m c X V v d D s s J n F 1 b 3 Q 7 Q 2 9 s d W 1 u M T A x O D I m c X V v d D s s J n F 1 b 3 Q 7 Q 2 9 s d W 1 u M T A x O D M m c X V v d D s s J n F 1 b 3 Q 7 Q 2 9 s d W 1 u M T A x O D Q m c X V v d D s s J n F 1 b 3 Q 7 Q 2 9 s d W 1 u M T A x O D U m c X V v d D s s J n F 1 b 3 Q 7 Q 2 9 s d W 1 u M T A x O D Y m c X V v d D s s J n F 1 b 3 Q 7 Q 2 9 s d W 1 u M T A x O D c m c X V v d D s s J n F 1 b 3 Q 7 Q 2 9 s d W 1 u M T A x O D g m c X V v d D s s J n F 1 b 3 Q 7 Q 2 9 s d W 1 u M T A x O D k m c X V v d D s s J n F 1 b 3 Q 7 Q 2 9 s d W 1 u M T A x O T A m c X V v d D s s J n F 1 b 3 Q 7 Q 2 9 s d W 1 u M T A x O T E m c X V v d D s s J n F 1 b 3 Q 7 Q 2 9 s d W 1 u M T A x O T I m c X V v d D s s J n F 1 b 3 Q 7 Q 2 9 s d W 1 u M T A x O T M m c X V v d D s s J n F 1 b 3 Q 7 Q 2 9 s d W 1 u M T A x O T Q m c X V v d D s s J n F 1 b 3 Q 7 Q 2 9 s d W 1 u M T A x O T U m c X V v d D s s J n F 1 b 3 Q 7 Q 2 9 s d W 1 u M T A x O T Y m c X V v d D s s J n F 1 b 3 Q 7 Q 2 9 s d W 1 u M T A x O T c m c X V v d D s s J n F 1 b 3 Q 7 Q 2 9 s d W 1 u M T A x O T g m c X V v d D s s J n F 1 b 3 Q 7 Q 2 9 s d W 1 u M T A x O T k m c X V v d D s s J n F 1 b 3 Q 7 Q 2 9 s d W 1 u M T A y M D A m c X V v d D s s J n F 1 b 3 Q 7 Q 2 9 s d W 1 u M T A y M D E m c X V v d D s s J n F 1 b 3 Q 7 Q 2 9 s d W 1 u M T A y M D I m c X V v d D s s J n F 1 b 3 Q 7 Q 2 9 s d W 1 u M T A y M D M m c X V v d D s s J n F 1 b 3 Q 7 Q 2 9 s d W 1 u M T A y M D Q m c X V v d D s s J n F 1 b 3 Q 7 Q 2 9 s d W 1 u M T A y M D U m c X V v d D s s J n F 1 b 3 Q 7 Q 2 9 s d W 1 u M T A y M D Y m c X V v d D s s J n F 1 b 3 Q 7 Q 2 9 s d W 1 u M T A y M D c m c X V v d D s s J n F 1 b 3 Q 7 Q 2 9 s d W 1 u M T A y M D g m c X V v d D s s J n F 1 b 3 Q 7 Q 2 9 s d W 1 u M T A y M D k m c X V v d D s s J n F 1 b 3 Q 7 Q 2 9 s d W 1 u M T A y M T A m c X V v d D s s J n F 1 b 3 Q 7 Q 2 9 s d W 1 u M T A y M T E m c X V v d D s s J n F 1 b 3 Q 7 Q 2 9 s d W 1 u M T A y M T I m c X V v d D s s J n F 1 b 3 Q 7 Q 2 9 s d W 1 u M T A y M T M m c X V v d D s s J n F 1 b 3 Q 7 Q 2 9 s d W 1 u M T A y M T Q m c X V v d D s s J n F 1 b 3 Q 7 Q 2 9 s d W 1 u M T A y M T U m c X V v d D s s J n F 1 b 3 Q 7 Q 2 9 s d W 1 u M T A y M T Y m c X V v d D s s J n F 1 b 3 Q 7 Q 2 9 s d W 1 u M T A y M T c m c X V v d D s s J n F 1 b 3 Q 7 Q 2 9 s d W 1 u M T A y M T g m c X V v d D s s J n F 1 b 3 Q 7 Q 2 9 s d W 1 u M T A y M T k m c X V v d D s s J n F 1 b 3 Q 7 Q 2 9 s d W 1 u M T A y M j A m c X V v d D s s J n F 1 b 3 Q 7 Q 2 9 s d W 1 u M T A y M j E m c X V v d D s s J n F 1 b 3 Q 7 Q 2 9 s d W 1 u M T A y M j I m c X V v d D s s J n F 1 b 3 Q 7 Q 2 9 s d W 1 u M T A y M j M m c X V v d D s s J n F 1 b 3 Q 7 Q 2 9 s d W 1 u M T A y M j Q m c X V v d D s s J n F 1 b 3 Q 7 Q 2 9 s d W 1 u M T A y M j U m c X V v d D s s J n F 1 b 3 Q 7 Q 2 9 s d W 1 u M T A y M j Y m c X V v d D s s J n F 1 b 3 Q 7 Q 2 9 s d W 1 u M T A y M j c m c X V v d D s s J n F 1 b 3 Q 7 Q 2 9 s d W 1 u M T A y M j g m c X V v d D s s J n F 1 b 3 Q 7 Q 2 9 s d W 1 u M T A y M j k m c X V v d D s s J n F 1 b 3 Q 7 Q 2 9 s d W 1 u M T A y M z A m c X V v d D s s J n F 1 b 3 Q 7 Q 2 9 s d W 1 u M T A y M z E m c X V v d D s s J n F 1 b 3 Q 7 Q 2 9 s d W 1 u M T A y M z I m c X V v d D s s J n F 1 b 3 Q 7 Q 2 9 s d W 1 u M T A y M z M m c X V v d D s s J n F 1 b 3 Q 7 Q 2 9 s d W 1 u M T A y M z Q m c X V v d D s s J n F 1 b 3 Q 7 Q 2 9 s d W 1 u M T A y M z U m c X V v d D s s J n F 1 b 3 Q 7 Q 2 9 s d W 1 u M T A y M z Y m c X V v d D s s J n F 1 b 3 Q 7 Q 2 9 s d W 1 u M T A y M z c m c X V v d D s s J n F 1 b 3 Q 7 Q 2 9 s d W 1 u M T A y M z g m c X V v d D s s J n F 1 b 3 Q 7 Q 2 9 s d W 1 u M T A y M z k m c X V v d D s s J n F 1 b 3 Q 7 Q 2 9 s d W 1 u M T A y N D A m c X V v d D s s J n F 1 b 3 Q 7 Q 2 9 s d W 1 u M T A y N D E m c X V v d D s s J n F 1 b 3 Q 7 Q 2 9 s d W 1 u M T A y N D I m c X V v d D s s J n F 1 b 3 Q 7 Q 2 9 s d W 1 u M T A y N D M m c X V v d D s s J n F 1 b 3 Q 7 Q 2 9 s d W 1 u M T A y N D Q m c X V v d D s s J n F 1 b 3 Q 7 Q 2 9 s d W 1 u M T A y N D U m c X V v d D s s J n F 1 b 3 Q 7 Q 2 9 s d W 1 u M T A y N D Y m c X V v d D s s J n F 1 b 3 Q 7 Q 2 9 s d W 1 u M T A y N D c m c X V v d D s s J n F 1 b 3 Q 7 Q 2 9 s d W 1 u M T A y N D g m c X V v d D s s J n F 1 b 3 Q 7 Q 2 9 s d W 1 u M T A y N D k m c X V v d D s s J n F 1 b 3 Q 7 Q 2 9 s d W 1 u M T A y N T A m c X V v d D s s J n F 1 b 3 Q 7 Q 2 9 s d W 1 u M T A y N T E m c X V v d D s s J n F 1 b 3 Q 7 Q 2 9 s d W 1 u M T A y N T I m c X V v d D s s J n F 1 b 3 Q 7 Q 2 9 s d W 1 u M T A y N T M m c X V v d D s s J n F 1 b 3 Q 7 Q 2 9 s d W 1 u M T A y N T Q m c X V v d D s s J n F 1 b 3 Q 7 Q 2 9 s d W 1 u M T A y N T U m c X V v d D s s J n F 1 b 3 Q 7 Q 2 9 s d W 1 u M T A y N T Y m c X V v d D s s J n F 1 b 3 Q 7 Q 2 9 s d W 1 u M T A y N T c m c X V v d D s s J n F 1 b 3 Q 7 Q 2 9 s d W 1 u M T A y N T g m c X V v d D s s J n F 1 b 3 Q 7 Q 2 9 s d W 1 u M T A y N T k m c X V v d D s s J n F 1 b 3 Q 7 Q 2 9 s d W 1 u M T A y N j A m c X V v d D s s J n F 1 b 3 Q 7 Q 2 9 s d W 1 u M T A y N j E m c X V v d D s s J n F 1 b 3 Q 7 Q 2 9 s d W 1 u M T A y N j I m c X V v d D s s J n F 1 b 3 Q 7 Q 2 9 s d W 1 u M T A y N j M m c X V v d D s s J n F 1 b 3 Q 7 Q 2 9 s d W 1 u M T A y N j Q m c X V v d D s s J n F 1 b 3 Q 7 Q 2 9 s d W 1 u M T A y N j U m c X V v d D s s J n F 1 b 3 Q 7 Q 2 9 s d W 1 u M T A y N j Y m c X V v d D s s J n F 1 b 3 Q 7 Q 2 9 s d W 1 u M T A y N j c m c X V v d D s s J n F 1 b 3 Q 7 Q 2 9 s d W 1 u M T A y N j g m c X V v d D s s J n F 1 b 3 Q 7 Q 2 9 s d W 1 u M T A y N j k m c X V v d D s s J n F 1 b 3 Q 7 Q 2 9 s d W 1 u M T A y N z A m c X V v d D s s J n F 1 b 3 Q 7 Q 2 9 s d W 1 u M T A y N z E m c X V v d D s s J n F 1 b 3 Q 7 Q 2 9 s d W 1 u M T A y N z I m c X V v d D s s J n F 1 b 3 Q 7 Q 2 9 s d W 1 u M T A y N z M m c X V v d D s s J n F 1 b 3 Q 7 Q 2 9 s d W 1 u M T A y N z Q m c X V v d D s s J n F 1 b 3 Q 7 Q 2 9 s d W 1 u M T A y N z U m c X V v d D s s J n F 1 b 3 Q 7 Q 2 9 s d W 1 u M T A y N z Y m c X V v d D s s J n F 1 b 3 Q 7 Q 2 9 s d W 1 u M T A y N z c m c X V v d D s s J n F 1 b 3 Q 7 Q 2 9 s d W 1 u M T A y N z g m c X V v d D s s J n F 1 b 3 Q 7 Q 2 9 s d W 1 u M T A y N z k m c X V v d D s s J n F 1 b 3 Q 7 Q 2 9 s d W 1 u M T A y O D A m c X V v d D s s J n F 1 b 3 Q 7 Q 2 9 s d W 1 u M T A y O D E m c X V v d D s s J n F 1 b 3 Q 7 Q 2 9 s d W 1 u M T A y O D I m c X V v d D s s J n F 1 b 3 Q 7 Q 2 9 s d W 1 u M T A y O D M m c X V v d D s s J n F 1 b 3 Q 7 Q 2 9 s d W 1 u M T A y O D Q m c X V v d D s s J n F 1 b 3 Q 7 Q 2 9 s d W 1 u M T A y O D U m c X V v d D s s J n F 1 b 3 Q 7 Q 2 9 s d W 1 u M T A y O D Y m c X V v d D s s J n F 1 b 3 Q 7 Q 2 9 s d W 1 u M T A y O D c m c X V v d D s s J n F 1 b 3 Q 7 Q 2 9 s d W 1 u M T A y O D g m c X V v d D s s J n F 1 b 3 Q 7 Q 2 9 s d W 1 u M T A y O D k m c X V v d D s s J n F 1 b 3 Q 7 Q 2 9 s d W 1 u M T A y O T A m c X V v d D s s J n F 1 b 3 Q 7 Q 2 9 s d W 1 u M T A y O T E m c X V v d D s s J n F 1 b 3 Q 7 Q 2 9 s d W 1 u M T A y O T I m c X V v d D s s J n F 1 b 3 Q 7 Q 2 9 s d W 1 u M T A y O T M m c X V v d D s s J n F 1 b 3 Q 7 Q 2 9 s d W 1 u M T A y O T Q m c X V v d D s s J n F 1 b 3 Q 7 Q 2 9 s d W 1 u M T A y O T U m c X V v d D s s J n F 1 b 3 Q 7 Q 2 9 s d W 1 u M T A y O T Y m c X V v d D s s J n F 1 b 3 Q 7 Q 2 9 s d W 1 u M T A y O T c m c X V v d D s s J n F 1 b 3 Q 7 Q 2 9 s d W 1 u M T A y O T g m c X V v d D s s J n F 1 b 3 Q 7 Q 2 9 s d W 1 u M T A y O T k m c X V v d D s s J n F 1 b 3 Q 7 Q 2 9 s d W 1 u M T A z M D A m c X V v d D s s J n F 1 b 3 Q 7 Q 2 9 s d W 1 u M T A z M D E m c X V v d D s s J n F 1 b 3 Q 7 Q 2 9 s d W 1 u M T A z M D I m c X V v d D s s J n F 1 b 3 Q 7 Q 2 9 s d W 1 u M T A z M D M m c X V v d D s s J n F 1 b 3 Q 7 Q 2 9 s d W 1 u M T A z M D Q m c X V v d D s s J n F 1 b 3 Q 7 Q 2 9 s d W 1 u M T A z M D U m c X V v d D s s J n F 1 b 3 Q 7 Q 2 9 s d W 1 u M T A z M D Y m c X V v d D s s J n F 1 b 3 Q 7 Q 2 9 s d W 1 u M T A z M D c m c X V v d D s s J n F 1 b 3 Q 7 Q 2 9 s d W 1 u M T A z M D g m c X V v d D s s J n F 1 b 3 Q 7 Q 2 9 s d W 1 u M T A z M D k m c X V v d D s s J n F 1 b 3 Q 7 Q 2 9 s d W 1 u M T A z M T A m c X V v d D s s J n F 1 b 3 Q 7 Q 2 9 s d W 1 u M T A z M T E m c X V v d D s s J n F 1 b 3 Q 7 Q 2 9 s d W 1 u M T A z M T I m c X V v d D s s J n F 1 b 3 Q 7 Q 2 9 s d W 1 u M T A z M T M m c X V v d D s s J n F 1 b 3 Q 7 Q 2 9 s d W 1 u M T A z M T Q m c X V v d D s s J n F 1 b 3 Q 7 Q 2 9 s d W 1 u M T A z M T U m c X V v d D s s J n F 1 b 3 Q 7 Q 2 9 s d W 1 u M T A z M T Y m c X V v d D s s J n F 1 b 3 Q 7 Q 2 9 s d W 1 u M T A z M T c m c X V v d D s s J n F 1 b 3 Q 7 Q 2 9 s d W 1 u M T A z M T g m c X V v d D s s J n F 1 b 3 Q 7 Q 2 9 s d W 1 u M T A z M T k m c X V v d D s s J n F 1 b 3 Q 7 Q 2 9 s d W 1 u M T A z M j A m c X V v d D s s J n F 1 b 3 Q 7 Q 2 9 s d W 1 u M T A z M j E m c X V v d D s s J n F 1 b 3 Q 7 Q 2 9 s d W 1 u M T A z M j I m c X V v d D s s J n F 1 b 3 Q 7 Q 2 9 s d W 1 u M T A z M j M m c X V v d D s s J n F 1 b 3 Q 7 Q 2 9 s d W 1 u M T A z M j Q m c X V v d D s s J n F 1 b 3 Q 7 Q 2 9 s d W 1 u M T A z M j U m c X V v d D s s J n F 1 b 3 Q 7 Q 2 9 s d W 1 u M T A z M j Y m c X V v d D s s J n F 1 b 3 Q 7 Q 2 9 s d W 1 u M T A z M j c m c X V v d D s s J n F 1 b 3 Q 7 Q 2 9 s d W 1 u M T A z M j g m c X V v d D s s J n F 1 b 3 Q 7 Q 2 9 s d W 1 u M T A z M j k m c X V v d D s s J n F 1 b 3 Q 7 Q 2 9 s d W 1 u M T A z M z A m c X V v d D s s J n F 1 b 3 Q 7 Q 2 9 s d W 1 u M T A z M z E m c X V v d D s s J n F 1 b 3 Q 7 Q 2 9 s d W 1 u M T A z M z I m c X V v d D s s J n F 1 b 3 Q 7 Q 2 9 s d W 1 u M T A z M z M m c X V v d D s s J n F 1 b 3 Q 7 Q 2 9 s d W 1 u M T A z M z Q m c X V v d D s s J n F 1 b 3 Q 7 Q 2 9 s d W 1 u M T A z M z U m c X V v d D s s J n F 1 b 3 Q 7 Q 2 9 s d W 1 u M T A z M z Y m c X V v d D s s J n F 1 b 3 Q 7 Q 2 9 s d W 1 u M T A z M z c m c X V v d D s s J n F 1 b 3 Q 7 Q 2 9 s d W 1 u M T A z M z g m c X V v d D s s J n F 1 b 3 Q 7 Q 2 9 s d W 1 u M T A z M z k m c X V v d D s s J n F 1 b 3 Q 7 Q 2 9 s d W 1 u M T A z N D A m c X V v d D s s J n F 1 b 3 Q 7 Q 2 9 s d W 1 u M T A z N D E m c X V v d D s s J n F 1 b 3 Q 7 Q 2 9 s d W 1 u M T A z N D I m c X V v d D s s J n F 1 b 3 Q 7 Q 2 9 s d W 1 u M T A z N D M m c X V v d D s s J n F 1 b 3 Q 7 Q 2 9 s d W 1 u M T A z N D Q m c X V v d D s s J n F 1 b 3 Q 7 Q 2 9 s d W 1 u M T A z N D U m c X V v d D s s J n F 1 b 3 Q 7 Q 2 9 s d W 1 u M T A z N D Y m c X V v d D s s J n F 1 b 3 Q 7 Q 2 9 s d W 1 u M T A z N D c m c X V v d D s s J n F 1 b 3 Q 7 Q 2 9 s d W 1 u M T A z N D g m c X V v d D s s J n F 1 b 3 Q 7 Q 2 9 s d W 1 u M T A z N D k m c X V v d D s s J n F 1 b 3 Q 7 Q 2 9 s d W 1 u M T A z N T A m c X V v d D s s J n F 1 b 3 Q 7 Q 2 9 s d W 1 u M T A z N T E m c X V v d D s s J n F 1 b 3 Q 7 Q 2 9 s d W 1 u M T A z N T I m c X V v d D s s J n F 1 b 3 Q 7 Q 2 9 s d W 1 u M T A z N T M m c X V v d D s s J n F 1 b 3 Q 7 Q 2 9 s d W 1 u M T A z N T Q m c X V v d D s s J n F 1 b 3 Q 7 Q 2 9 s d W 1 u M T A z N T U m c X V v d D s s J n F 1 b 3 Q 7 Q 2 9 s d W 1 u M T A z N T Y m c X V v d D s s J n F 1 b 3 Q 7 Q 2 9 s d W 1 u M T A z N T c m c X V v d D s s J n F 1 b 3 Q 7 Q 2 9 s d W 1 u M T A z N T g m c X V v d D s s J n F 1 b 3 Q 7 Q 2 9 s d W 1 u M T A z N T k m c X V v d D s s J n F 1 b 3 Q 7 Q 2 9 s d W 1 u M T A z N j A m c X V v d D s s J n F 1 b 3 Q 7 Q 2 9 s d W 1 u M T A z N j E m c X V v d D s s J n F 1 b 3 Q 7 Q 2 9 s d W 1 u M T A z N j I m c X V v d D s s J n F 1 b 3 Q 7 Q 2 9 s d W 1 u M T A z N j M m c X V v d D s s J n F 1 b 3 Q 7 Q 2 9 s d W 1 u M T A z N j Q m c X V v d D s s J n F 1 b 3 Q 7 Q 2 9 s d W 1 u M T A z N j U m c X V v d D s s J n F 1 b 3 Q 7 Q 2 9 s d W 1 u M T A z N j Y m c X V v d D s s J n F 1 b 3 Q 7 Q 2 9 s d W 1 u M T A z N j c m c X V v d D s s J n F 1 b 3 Q 7 Q 2 9 s d W 1 u M T A z N j g m c X V v d D s s J n F 1 b 3 Q 7 Q 2 9 s d W 1 u M T A z N j k m c X V v d D s s J n F 1 b 3 Q 7 Q 2 9 s d W 1 u M T A z N z A m c X V v d D s s J n F 1 b 3 Q 7 Q 2 9 s d W 1 u M T A z N z E m c X V v d D s s J n F 1 b 3 Q 7 Q 2 9 s d W 1 u M T A z N z I m c X V v d D s s J n F 1 b 3 Q 7 Q 2 9 s d W 1 u M T A z N z M m c X V v d D s s J n F 1 b 3 Q 7 Q 2 9 s d W 1 u M T A z N z Q m c X V v d D s s J n F 1 b 3 Q 7 Q 2 9 s d W 1 u M T A z N z U m c X V v d D s s J n F 1 b 3 Q 7 Q 2 9 s d W 1 u M T A z N z Y m c X V v d D s s J n F 1 b 3 Q 7 Q 2 9 s d W 1 u M T A z N z c m c X V v d D s s J n F 1 b 3 Q 7 Q 2 9 s d W 1 u M T A z N z g m c X V v d D s s J n F 1 b 3 Q 7 Q 2 9 s d W 1 u M T A z N z k m c X V v d D s s J n F 1 b 3 Q 7 Q 2 9 s d W 1 u M T A z O D A m c X V v d D s s J n F 1 b 3 Q 7 Q 2 9 s d W 1 u M T A z O D E m c X V v d D s s J n F 1 b 3 Q 7 Q 2 9 s d W 1 u M T A z O D I m c X V v d D s s J n F 1 b 3 Q 7 Q 2 9 s d W 1 u M T A z O D M m c X V v d D s s J n F 1 b 3 Q 7 Q 2 9 s d W 1 u M T A z O D Q m c X V v d D s s J n F 1 b 3 Q 7 Q 2 9 s d W 1 u M T A z O D U m c X V v d D s s J n F 1 b 3 Q 7 Q 2 9 s d W 1 u M T A z O D Y m c X V v d D s s J n F 1 b 3 Q 7 Q 2 9 s d W 1 u M T A z O D c m c X V v d D s s J n F 1 b 3 Q 7 Q 2 9 s d W 1 u M T A z O D g m c X V v d D s s J n F 1 b 3 Q 7 Q 2 9 s d W 1 u M T A z O D k m c X V v d D s s J n F 1 b 3 Q 7 Q 2 9 s d W 1 u M T A z O T A m c X V v d D s s J n F 1 b 3 Q 7 Q 2 9 s d W 1 u M T A z O T E m c X V v d D s s J n F 1 b 3 Q 7 Q 2 9 s d W 1 u M T A z O T I m c X V v d D s s J n F 1 b 3 Q 7 Q 2 9 s d W 1 u M T A z O T M m c X V v d D s s J n F 1 b 3 Q 7 Q 2 9 s d W 1 u M T A z O T Q m c X V v d D s s J n F 1 b 3 Q 7 Q 2 9 s d W 1 u M T A z O T U m c X V v d D s s J n F 1 b 3 Q 7 Q 2 9 s d W 1 u M T A z O T Y m c X V v d D s s J n F 1 b 3 Q 7 Q 2 9 s d W 1 u M T A z O T c m c X V v d D s s J n F 1 b 3 Q 7 Q 2 9 s d W 1 u M T A z O T g m c X V v d D s s J n F 1 b 3 Q 7 Q 2 9 s d W 1 u M T A z O T k m c X V v d D s s J n F 1 b 3 Q 7 Q 2 9 s d W 1 u M T A 0 M D A m c X V v d D s s J n F 1 b 3 Q 7 Q 2 9 s d W 1 u M T A 0 M D E m c X V v d D s s J n F 1 b 3 Q 7 Q 2 9 s d W 1 u M T A 0 M D I m c X V v d D s s J n F 1 b 3 Q 7 Q 2 9 s d W 1 u M T A 0 M D M m c X V v d D s s J n F 1 b 3 Q 7 Q 2 9 s d W 1 u M T A 0 M D Q m c X V v d D s s J n F 1 b 3 Q 7 Q 2 9 s d W 1 u M T A 0 M D U m c X V v d D s s J n F 1 b 3 Q 7 Q 2 9 s d W 1 u M T A 0 M D Y m c X V v d D s s J n F 1 b 3 Q 7 Q 2 9 s d W 1 u M T A 0 M D c m c X V v d D s s J n F 1 b 3 Q 7 Q 2 9 s d W 1 u M T A 0 M D g m c X V v d D s s J n F 1 b 3 Q 7 Q 2 9 s d W 1 u M T A 0 M D k m c X V v d D s s J n F 1 b 3 Q 7 Q 2 9 s d W 1 u M T A 0 M T A m c X V v d D s s J n F 1 b 3 Q 7 Q 2 9 s d W 1 u M T A 0 M T E m c X V v d D s s J n F 1 b 3 Q 7 Q 2 9 s d W 1 u M T A 0 M T I m c X V v d D s s J n F 1 b 3 Q 7 Q 2 9 s d W 1 u M T A 0 M T M m c X V v d D s s J n F 1 b 3 Q 7 Q 2 9 s d W 1 u M T A 0 M T Q m c X V v d D s s J n F 1 b 3 Q 7 Q 2 9 s d W 1 u M T A 0 M T U m c X V v d D s s J n F 1 b 3 Q 7 Q 2 9 s d W 1 u M T A 0 M T Y m c X V v d D s s J n F 1 b 3 Q 7 Q 2 9 s d W 1 u M T A 0 M T c m c X V v d D s s J n F 1 b 3 Q 7 Q 2 9 s d W 1 u M T A 0 M T g m c X V v d D s s J n F 1 b 3 Q 7 Q 2 9 s d W 1 u M T A 0 M T k m c X V v d D s s J n F 1 b 3 Q 7 Q 2 9 s d W 1 u M T A 0 M j A m c X V v d D s s J n F 1 b 3 Q 7 Q 2 9 s d W 1 u M T A 0 M j E m c X V v d D s s J n F 1 b 3 Q 7 Q 2 9 s d W 1 u M T A 0 M j I m c X V v d D s s J n F 1 b 3 Q 7 Q 2 9 s d W 1 u M T A 0 M j M m c X V v d D s s J n F 1 b 3 Q 7 Q 2 9 s d W 1 u M T A 0 M j Q m c X V v d D s s J n F 1 b 3 Q 7 Q 2 9 s d W 1 u M T A 0 M j U m c X V v d D s s J n F 1 b 3 Q 7 Q 2 9 s d W 1 u M T A 0 M j Y m c X V v d D s s J n F 1 b 3 Q 7 Q 2 9 s d W 1 u M T A 0 M j c m c X V v d D s s J n F 1 b 3 Q 7 Q 2 9 s d W 1 u M T A 0 M j g m c X V v d D s s J n F 1 b 3 Q 7 Q 2 9 s d W 1 u M T A 0 M j k m c X V v d D s s J n F 1 b 3 Q 7 Q 2 9 s d W 1 u M T A 0 M z A m c X V v d D s s J n F 1 b 3 Q 7 Q 2 9 s d W 1 u M T A 0 M z E m c X V v d D s s J n F 1 b 3 Q 7 Q 2 9 s d W 1 u M T A 0 M z I m c X V v d D s s J n F 1 b 3 Q 7 Q 2 9 s d W 1 u M T A 0 M z M m c X V v d D s s J n F 1 b 3 Q 7 Q 2 9 s d W 1 u M T A 0 M z Q m c X V v d D s s J n F 1 b 3 Q 7 Q 2 9 s d W 1 u M T A 0 M z U m c X V v d D s s J n F 1 b 3 Q 7 Q 2 9 s d W 1 u M T A 0 M z Y m c X V v d D s s J n F 1 b 3 Q 7 Q 2 9 s d W 1 u M T A 0 M z c m c X V v d D s s J n F 1 b 3 Q 7 Q 2 9 s d W 1 u M T A 0 M z g m c X V v d D s s J n F 1 b 3 Q 7 Q 2 9 s d W 1 u M T A 0 M z k m c X V v d D s s J n F 1 b 3 Q 7 Q 2 9 s d W 1 u M T A 0 N D A m c X V v d D s s J n F 1 b 3 Q 7 Q 2 9 s d W 1 u M T A 0 N D E m c X V v d D s s J n F 1 b 3 Q 7 Q 2 9 s d W 1 u M T A 0 N D I m c X V v d D s s J n F 1 b 3 Q 7 Q 2 9 s d W 1 u M T A 0 N D M m c X V v d D s s J n F 1 b 3 Q 7 Q 2 9 s d W 1 u M T A 0 N D Q m c X V v d D s s J n F 1 b 3 Q 7 Q 2 9 s d W 1 u M T A 0 N D U m c X V v d D s s J n F 1 b 3 Q 7 Q 2 9 s d W 1 u M T A 0 N D Y m c X V v d D s s J n F 1 b 3 Q 7 Q 2 9 s d W 1 u M T A 0 N D c m c X V v d D s s J n F 1 b 3 Q 7 Q 2 9 s d W 1 u M T A 0 N D g m c X V v d D s s J n F 1 b 3 Q 7 Q 2 9 s d W 1 u M T A 0 N D k m c X V v d D s s J n F 1 b 3 Q 7 Q 2 9 s d W 1 u M T A 0 N T A m c X V v d D s s J n F 1 b 3 Q 7 Q 2 9 s d W 1 u M T A 0 N T E m c X V v d D s s J n F 1 b 3 Q 7 Q 2 9 s d W 1 u M T A 0 N T I m c X V v d D s s J n F 1 b 3 Q 7 Q 2 9 s d W 1 u M T A 0 N T M m c X V v d D s s J n F 1 b 3 Q 7 Q 2 9 s d W 1 u M T A 0 N T Q m c X V v d D s s J n F 1 b 3 Q 7 Q 2 9 s d W 1 u M T A 0 N T U m c X V v d D s s J n F 1 b 3 Q 7 Q 2 9 s d W 1 u M T A 0 N T Y m c X V v d D s s J n F 1 b 3 Q 7 Q 2 9 s d W 1 u M T A 0 N T c m c X V v d D s s J n F 1 b 3 Q 7 Q 2 9 s d W 1 u M T A 0 N T g m c X V v d D s s J n F 1 b 3 Q 7 Q 2 9 s d W 1 u M T A 0 N T k m c X V v d D s s J n F 1 b 3 Q 7 Q 2 9 s d W 1 u M T A 0 N j A m c X V v d D s s J n F 1 b 3 Q 7 Q 2 9 s d W 1 u M T A 0 N j E m c X V v d D s s J n F 1 b 3 Q 7 Q 2 9 s d W 1 u M T A 0 N j I m c X V v d D s s J n F 1 b 3 Q 7 Q 2 9 s d W 1 u M T A 0 N j M m c X V v d D s s J n F 1 b 3 Q 7 Q 2 9 s d W 1 u M T A 0 N j Q m c X V v d D s s J n F 1 b 3 Q 7 Q 2 9 s d W 1 u M T A 0 N j U m c X V v d D s s J n F 1 b 3 Q 7 Q 2 9 s d W 1 u M T A 0 N j Y m c X V v d D s s J n F 1 b 3 Q 7 Q 2 9 s d W 1 u M T A 0 N j c m c X V v d D s s J n F 1 b 3 Q 7 Q 2 9 s d W 1 u M T A 0 N j g m c X V v d D s s J n F 1 b 3 Q 7 Q 2 9 s d W 1 u M T A 0 N j k m c X V v d D s s J n F 1 b 3 Q 7 Q 2 9 s d W 1 u M T A 0 N z A m c X V v d D s s J n F 1 b 3 Q 7 Q 2 9 s d W 1 u M T A 0 N z E m c X V v d D s s J n F 1 b 3 Q 7 Q 2 9 s d W 1 u M T A 0 N z I m c X V v d D s s J n F 1 b 3 Q 7 Q 2 9 s d W 1 u M T A 0 N z M m c X V v d D s s J n F 1 b 3 Q 7 Q 2 9 s d W 1 u M T A 0 N z Q m c X V v d D s s J n F 1 b 3 Q 7 Q 2 9 s d W 1 u M T A 0 N z U m c X V v d D s s J n F 1 b 3 Q 7 Q 2 9 s d W 1 u M T A 0 N z Y m c X V v d D s s J n F 1 b 3 Q 7 Q 2 9 s d W 1 u M T A 0 N z c m c X V v d D s s J n F 1 b 3 Q 7 Q 2 9 s d W 1 u M T A 0 N z g m c X V v d D s s J n F 1 b 3 Q 7 Q 2 9 s d W 1 u M T A 0 N z k m c X V v d D s s J n F 1 b 3 Q 7 Q 2 9 s d W 1 u M T A 0 O D A m c X V v d D s s J n F 1 b 3 Q 7 Q 2 9 s d W 1 u M T A 0 O D E m c X V v d D s s J n F 1 b 3 Q 7 Q 2 9 s d W 1 u M T A 0 O D I m c X V v d D s s J n F 1 b 3 Q 7 Q 2 9 s d W 1 u M T A 0 O D M m c X V v d D s s J n F 1 b 3 Q 7 Q 2 9 s d W 1 u M T A 0 O D Q m c X V v d D s s J n F 1 b 3 Q 7 Q 2 9 s d W 1 u M T A 0 O D U m c X V v d D s s J n F 1 b 3 Q 7 Q 2 9 s d W 1 u M T A 0 O D Y m c X V v d D s s J n F 1 b 3 Q 7 Q 2 9 s d W 1 u M T A 0 O D c m c X V v d D s s J n F 1 b 3 Q 7 Q 2 9 s d W 1 u M T A 0 O D g m c X V v d D s s J n F 1 b 3 Q 7 Q 2 9 s d W 1 u M T A 0 O D k m c X V v d D s s J n F 1 b 3 Q 7 Q 2 9 s d W 1 u M T A 0 O T A m c X V v d D s s J n F 1 b 3 Q 7 Q 2 9 s d W 1 u M T A 0 O T E m c X V v d D s s J n F 1 b 3 Q 7 Q 2 9 s d W 1 u M T A 0 O T I m c X V v d D s s J n F 1 b 3 Q 7 Q 2 9 s d W 1 u M T A 0 O T M m c X V v d D s s J n F 1 b 3 Q 7 Q 2 9 s d W 1 u M T A 0 O T Q m c X V v d D s s J n F 1 b 3 Q 7 Q 2 9 s d W 1 u M T A 0 O T U m c X V v d D s s J n F 1 b 3 Q 7 Q 2 9 s d W 1 u M T A 0 O T Y m c X V v d D s s J n F 1 b 3 Q 7 Q 2 9 s d W 1 u M T A 0 O T c m c X V v d D s s J n F 1 b 3 Q 7 Q 2 9 s d W 1 u M T A 0 O T g m c X V v d D s s J n F 1 b 3 Q 7 Q 2 9 s d W 1 u M T A 0 O T k m c X V v d D s s J n F 1 b 3 Q 7 Q 2 9 s d W 1 u M T A 1 M D A m c X V v d D s s J n F 1 b 3 Q 7 Q 2 9 s d W 1 u M T A 1 M D E m c X V v d D s s J n F 1 b 3 Q 7 Q 2 9 s d W 1 u M T A 1 M D I m c X V v d D s s J n F 1 b 3 Q 7 Q 2 9 s d W 1 u M T A 1 M D M m c X V v d D s s J n F 1 b 3 Q 7 Q 2 9 s d W 1 u M T A 1 M D Q m c X V v d D s s J n F 1 b 3 Q 7 Q 2 9 s d W 1 u M T A 1 M D U m c X V v d D s s J n F 1 b 3 Q 7 Q 2 9 s d W 1 u M T A 1 M D Y m c X V v d D s s J n F 1 b 3 Q 7 Q 2 9 s d W 1 u M T A 1 M D c m c X V v d D s s J n F 1 b 3 Q 7 Q 2 9 s d W 1 u M T A 1 M D g m c X V v d D s s J n F 1 b 3 Q 7 Q 2 9 s d W 1 u M T A 1 M D k m c X V v d D s s J n F 1 b 3 Q 7 Q 2 9 s d W 1 u M T A 1 M T A m c X V v d D s s J n F 1 b 3 Q 7 Q 2 9 s d W 1 u M T A 1 M T E m c X V v d D s s J n F 1 b 3 Q 7 Q 2 9 s d W 1 u M T A 1 M T I m c X V v d D s s J n F 1 b 3 Q 7 Q 2 9 s d W 1 u M T A 1 M T M m c X V v d D s s J n F 1 b 3 Q 7 Q 2 9 s d W 1 u M T A 1 M T Q m c X V v d D s s J n F 1 b 3 Q 7 Q 2 9 s d W 1 u M T A 1 M T U m c X V v d D s s J n F 1 b 3 Q 7 Q 2 9 s d W 1 u M T A 1 M T Y m c X V v d D s s J n F 1 b 3 Q 7 Q 2 9 s d W 1 u M T A 1 M T c m c X V v d D s s J n F 1 b 3 Q 7 Q 2 9 s d W 1 u M T A 1 M T g m c X V v d D s s J n F 1 b 3 Q 7 Q 2 9 s d W 1 u M T A 1 M T k m c X V v d D s s J n F 1 b 3 Q 7 Q 2 9 s d W 1 u M T A 1 M j A m c X V v d D s s J n F 1 b 3 Q 7 Q 2 9 s d W 1 u M T A 1 M j E m c X V v d D s s J n F 1 b 3 Q 7 Q 2 9 s d W 1 u M T A 1 M j I m c X V v d D s s J n F 1 b 3 Q 7 Q 2 9 s d W 1 u M T A 1 M j M m c X V v d D s s J n F 1 b 3 Q 7 Q 2 9 s d W 1 u M T A 1 M j Q m c X V v d D s s J n F 1 b 3 Q 7 Q 2 9 s d W 1 u M T A 1 M j U m c X V v d D s s J n F 1 b 3 Q 7 Q 2 9 s d W 1 u M T A 1 M j Y m c X V v d D s s J n F 1 b 3 Q 7 Q 2 9 s d W 1 u M T A 1 M j c m c X V v d D s s J n F 1 b 3 Q 7 Q 2 9 s d W 1 u M T A 1 M j g m c X V v d D s s J n F 1 b 3 Q 7 Q 2 9 s d W 1 u M T A 1 M j k m c X V v d D s s J n F 1 b 3 Q 7 Q 2 9 s d W 1 u M T A 1 M z A m c X V v d D s s J n F 1 b 3 Q 7 Q 2 9 s d W 1 u M T A 1 M z E m c X V v d D s s J n F 1 b 3 Q 7 Q 2 9 s d W 1 u M T A 1 M z I m c X V v d D s s J n F 1 b 3 Q 7 Q 2 9 s d W 1 u M T A 1 M z M m c X V v d D s s J n F 1 b 3 Q 7 Q 2 9 s d W 1 u M T A 1 M z Q m c X V v d D s s J n F 1 b 3 Q 7 Q 2 9 s d W 1 u M T A 1 M z U m c X V v d D s s J n F 1 b 3 Q 7 Q 2 9 s d W 1 u M T A 1 M z Y m c X V v d D s s J n F 1 b 3 Q 7 Q 2 9 s d W 1 u M T A 1 M z c m c X V v d D s s J n F 1 b 3 Q 7 Q 2 9 s d W 1 u M T A 1 M z g m c X V v d D s s J n F 1 b 3 Q 7 Q 2 9 s d W 1 u M T A 1 M z k m c X V v d D s s J n F 1 b 3 Q 7 Q 2 9 s d W 1 u M T A 1 N D A m c X V v d D s s J n F 1 b 3 Q 7 Q 2 9 s d W 1 u M T A 1 N D E m c X V v d D s s J n F 1 b 3 Q 7 Q 2 9 s d W 1 u M T A 1 N D I m c X V v d D s s J n F 1 b 3 Q 7 Q 2 9 s d W 1 u M T A 1 N D M m c X V v d D s s J n F 1 b 3 Q 7 Q 2 9 s d W 1 u M T A 1 N D Q m c X V v d D s s J n F 1 b 3 Q 7 Q 2 9 s d W 1 u M T A 1 N D U m c X V v d D s s J n F 1 b 3 Q 7 Q 2 9 s d W 1 u M T A 1 N D Y m c X V v d D s s J n F 1 b 3 Q 7 Q 2 9 s d W 1 u M T A 1 N D c m c X V v d D s s J n F 1 b 3 Q 7 Q 2 9 s d W 1 u M T A 1 N D g m c X V v d D s s J n F 1 b 3 Q 7 Q 2 9 s d W 1 u M T A 1 N D k m c X V v d D s s J n F 1 b 3 Q 7 Q 2 9 s d W 1 u M T A 1 N T A m c X V v d D s s J n F 1 b 3 Q 7 Q 2 9 s d W 1 u M T A 1 N T E m c X V v d D s s J n F 1 b 3 Q 7 Q 2 9 s d W 1 u M T A 1 N T I m c X V v d D s s J n F 1 b 3 Q 7 Q 2 9 s d W 1 u M T A 1 N T M m c X V v d D s s J n F 1 b 3 Q 7 Q 2 9 s d W 1 u M T A 1 N T Q m c X V v d D s s J n F 1 b 3 Q 7 Q 2 9 s d W 1 u M T A 1 N T U m c X V v d D s s J n F 1 b 3 Q 7 Q 2 9 s d W 1 u M T A 1 N T Y m c X V v d D s s J n F 1 b 3 Q 7 Q 2 9 s d W 1 u M T A 1 N T c m c X V v d D s s J n F 1 b 3 Q 7 Q 2 9 s d W 1 u M T A 1 N T g m c X V v d D s s J n F 1 b 3 Q 7 Q 2 9 s d W 1 u M T A 1 N T k m c X V v d D s s J n F 1 b 3 Q 7 Q 2 9 s d W 1 u M T A 1 N j A m c X V v d D s s J n F 1 b 3 Q 7 Q 2 9 s d W 1 u M T A 1 N j E m c X V v d D s s J n F 1 b 3 Q 7 Q 2 9 s d W 1 u M T A 1 N j I m c X V v d D s s J n F 1 b 3 Q 7 Q 2 9 s d W 1 u M T A 1 N j M m c X V v d D s s J n F 1 b 3 Q 7 Q 2 9 s d W 1 u M T A 1 N j Q m c X V v d D s s J n F 1 b 3 Q 7 Q 2 9 s d W 1 u M T A 1 N j U m c X V v d D s s J n F 1 b 3 Q 7 Q 2 9 s d W 1 u M T A 1 N j Y m c X V v d D s s J n F 1 b 3 Q 7 Q 2 9 s d W 1 u M T A 1 N j c m c X V v d D s s J n F 1 b 3 Q 7 Q 2 9 s d W 1 u M T A 1 N j g m c X V v d D s s J n F 1 b 3 Q 7 Q 2 9 s d W 1 u M T A 1 N j k m c X V v d D s s J n F 1 b 3 Q 7 Q 2 9 s d W 1 u M T A 1 N z A m c X V v d D s s J n F 1 b 3 Q 7 Q 2 9 s d W 1 u M T A 1 N z E m c X V v d D s s J n F 1 b 3 Q 7 Q 2 9 s d W 1 u M T A 1 N z I m c X V v d D s s J n F 1 b 3 Q 7 Q 2 9 s d W 1 u M T A 1 N z M m c X V v d D s s J n F 1 b 3 Q 7 Q 2 9 s d W 1 u M T A 1 N z Q m c X V v d D s s J n F 1 b 3 Q 7 Q 2 9 s d W 1 u M T A 1 N z U m c X V v d D s s J n F 1 b 3 Q 7 Q 2 9 s d W 1 u M T A 1 N z Y m c X V v d D s s J n F 1 b 3 Q 7 Q 2 9 s d W 1 u M T A 1 N z c m c X V v d D s s J n F 1 b 3 Q 7 Q 2 9 s d W 1 u M T A 1 N z g m c X V v d D s s J n F 1 b 3 Q 7 Q 2 9 s d W 1 u M T A 1 N z k m c X V v d D s s J n F 1 b 3 Q 7 Q 2 9 s d W 1 u M T A 1 O D A m c X V v d D s s J n F 1 b 3 Q 7 Q 2 9 s d W 1 u M T A 1 O D E m c X V v d D s s J n F 1 b 3 Q 7 Q 2 9 s d W 1 u M T A 1 O D I m c X V v d D s s J n F 1 b 3 Q 7 Q 2 9 s d W 1 u M T A 1 O D M m c X V v d D s s J n F 1 b 3 Q 7 Q 2 9 s d W 1 u M T A 1 O D Q m c X V v d D s s J n F 1 b 3 Q 7 Q 2 9 s d W 1 u M T A 1 O D U m c X V v d D s s J n F 1 b 3 Q 7 Q 2 9 s d W 1 u M T A 1 O D Y m c X V v d D s s J n F 1 b 3 Q 7 Q 2 9 s d W 1 u M T A 1 O D c m c X V v d D s s J n F 1 b 3 Q 7 Q 2 9 s d W 1 u M T A 1 O D g m c X V v d D s s J n F 1 b 3 Q 7 Q 2 9 s d W 1 u M T A 1 O D k m c X V v d D s s J n F 1 b 3 Q 7 Q 2 9 s d W 1 u M T A 1 O T A m c X V v d D s s J n F 1 b 3 Q 7 Q 2 9 s d W 1 u M T A 1 O T E m c X V v d D s s J n F 1 b 3 Q 7 Q 2 9 s d W 1 u M T A 1 O T I m c X V v d D s s J n F 1 b 3 Q 7 Q 2 9 s d W 1 u M T A 1 O T M m c X V v d D s s J n F 1 b 3 Q 7 Q 2 9 s d W 1 u M T A 1 O T Q m c X V v d D s s J n F 1 b 3 Q 7 Q 2 9 s d W 1 u M T A 1 O T U m c X V v d D s s J n F 1 b 3 Q 7 Q 2 9 s d W 1 u M T A 1 O T Y m c X V v d D s s J n F 1 b 3 Q 7 Q 2 9 s d W 1 u M T A 1 O T c m c X V v d D s s J n F 1 b 3 Q 7 Q 2 9 s d W 1 u M T A 1 O T g m c X V v d D s s J n F 1 b 3 Q 7 Q 2 9 s d W 1 u M T A 1 O T k m c X V v d D s s J n F 1 b 3 Q 7 Q 2 9 s d W 1 u M T A 2 M D A m c X V v d D s s J n F 1 b 3 Q 7 Q 2 9 s d W 1 u M T A 2 M D E m c X V v d D s s J n F 1 b 3 Q 7 Q 2 9 s d W 1 u M T A 2 M D I m c X V v d D s s J n F 1 b 3 Q 7 Q 2 9 s d W 1 u M T A 2 M D M m c X V v d D s s J n F 1 b 3 Q 7 Q 2 9 s d W 1 u M T A 2 M D Q m c X V v d D s s J n F 1 b 3 Q 7 Q 2 9 s d W 1 u M T A 2 M D U m c X V v d D s s J n F 1 b 3 Q 7 Q 2 9 s d W 1 u M T A 2 M D Y m c X V v d D s s J n F 1 b 3 Q 7 Q 2 9 s d W 1 u M T A 2 M D c m c X V v d D s s J n F 1 b 3 Q 7 Q 2 9 s d W 1 u M T A 2 M D g m c X V v d D s s J n F 1 b 3 Q 7 Q 2 9 s d W 1 u M T A 2 M D k m c X V v d D s s J n F 1 b 3 Q 7 Q 2 9 s d W 1 u M T A 2 M T A m c X V v d D s s J n F 1 b 3 Q 7 Q 2 9 s d W 1 u M T A 2 M T E m c X V v d D s s J n F 1 b 3 Q 7 Q 2 9 s d W 1 u M T A 2 M T I m c X V v d D s s J n F 1 b 3 Q 7 Q 2 9 s d W 1 u M T A 2 M T M m c X V v d D s s J n F 1 b 3 Q 7 Q 2 9 s d W 1 u M T A 2 M T Q m c X V v d D s s J n F 1 b 3 Q 7 Q 2 9 s d W 1 u M T A 2 M T U m c X V v d D s s J n F 1 b 3 Q 7 Q 2 9 s d W 1 u M T A 2 M T Y m c X V v d D s s J n F 1 b 3 Q 7 Q 2 9 s d W 1 u M T A 2 M T c m c X V v d D s s J n F 1 b 3 Q 7 Q 2 9 s d W 1 u M T A 2 M T g m c X V v d D s s J n F 1 b 3 Q 7 Q 2 9 s d W 1 u M T A 2 M T k m c X V v d D s s J n F 1 b 3 Q 7 Q 2 9 s d W 1 u M T A 2 M j A m c X V v d D s s J n F 1 b 3 Q 7 Q 2 9 s d W 1 u M T A 2 M j E m c X V v d D s s J n F 1 b 3 Q 7 Q 2 9 s d W 1 u M T A 2 M j I m c X V v d D s s J n F 1 b 3 Q 7 Q 2 9 s d W 1 u M T A 2 M j M m c X V v d D s s J n F 1 b 3 Q 7 Q 2 9 s d W 1 u M T A 2 M j Q m c X V v d D s s J n F 1 b 3 Q 7 Q 2 9 s d W 1 u M T A 2 M j U m c X V v d D s s J n F 1 b 3 Q 7 Q 2 9 s d W 1 u M T A 2 M j Y m c X V v d D s s J n F 1 b 3 Q 7 Q 2 9 s d W 1 u M T A 2 M j c m c X V v d D s s J n F 1 b 3 Q 7 Q 2 9 s d W 1 u M T A 2 M j g m c X V v d D s s J n F 1 b 3 Q 7 Q 2 9 s d W 1 u M T A 2 M j k m c X V v d D s s J n F 1 b 3 Q 7 Q 2 9 s d W 1 u M T A 2 M z A m c X V v d D s s J n F 1 b 3 Q 7 Q 2 9 s d W 1 u M T A 2 M z E m c X V v d D s s J n F 1 b 3 Q 7 Q 2 9 s d W 1 u M T A 2 M z I m c X V v d D s s J n F 1 b 3 Q 7 Q 2 9 s d W 1 u M T A 2 M z M m c X V v d D s s J n F 1 b 3 Q 7 Q 2 9 s d W 1 u M T A 2 M z Q m c X V v d D s s J n F 1 b 3 Q 7 Q 2 9 s d W 1 u M T A 2 M z U m c X V v d D s s J n F 1 b 3 Q 7 Q 2 9 s d W 1 u M T A 2 M z Y m c X V v d D s s J n F 1 b 3 Q 7 Q 2 9 s d W 1 u M T A 2 M z c m c X V v d D s s J n F 1 b 3 Q 7 Q 2 9 s d W 1 u M T A 2 M z g m c X V v d D s s J n F 1 b 3 Q 7 Q 2 9 s d W 1 u M T A 2 M z k m c X V v d D s s J n F 1 b 3 Q 7 Q 2 9 s d W 1 u M T A 2 N D A m c X V v d D s s J n F 1 b 3 Q 7 Q 2 9 s d W 1 u M T A 2 N D E m c X V v d D s s J n F 1 b 3 Q 7 Q 2 9 s d W 1 u M T A 2 N D I m c X V v d D s s J n F 1 b 3 Q 7 Q 2 9 s d W 1 u M T A 2 N D M m c X V v d D s s J n F 1 b 3 Q 7 Q 2 9 s d W 1 u M T A 2 N D Q m c X V v d D s s J n F 1 b 3 Q 7 Q 2 9 s d W 1 u M T A 2 N D U m c X V v d D s s J n F 1 b 3 Q 7 Q 2 9 s d W 1 u M T A 2 N D Y m c X V v d D s s J n F 1 b 3 Q 7 Q 2 9 s d W 1 u M T A 2 N D c m c X V v d D s s J n F 1 b 3 Q 7 Q 2 9 s d W 1 u M T A 2 N D g m c X V v d D s s J n F 1 b 3 Q 7 Q 2 9 s d W 1 u M T A 2 N D k m c X V v d D s s J n F 1 b 3 Q 7 Q 2 9 s d W 1 u M T A 2 N T A m c X V v d D s s J n F 1 b 3 Q 7 Q 2 9 s d W 1 u M T A 2 N T E m c X V v d D s s J n F 1 b 3 Q 7 Q 2 9 s d W 1 u M T A 2 N T I m c X V v d D s s J n F 1 b 3 Q 7 Q 2 9 s d W 1 u M T A 2 N T M m c X V v d D s s J n F 1 b 3 Q 7 Q 2 9 s d W 1 u M T A 2 N T Q m c X V v d D s s J n F 1 b 3 Q 7 Q 2 9 s d W 1 u M T A 2 N T U m c X V v d D s s J n F 1 b 3 Q 7 Q 2 9 s d W 1 u M T A 2 N T Y m c X V v d D s s J n F 1 b 3 Q 7 Q 2 9 s d W 1 u M T A 2 N T c m c X V v d D s s J n F 1 b 3 Q 7 Q 2 9 s d W 1 u M T A 2 N T g m c X V v d D s s J n F 1 b 3 Q 7 Q 2 9 s d W 1 u M T A 2 N T k m c X V v d D s s J n F 1 b 3 Q 7 Q 2 9 s d W 1 u M T A 2 N j A m c X V v d D s s J n F 1 b 3 Q 7 Q 2 9 s d W 1 u M T A 2 N j E m c X V v d D s s J n F 1 b 3 Q 7 Q 2 9 s d W 1 u M T A 2 N j I m c X V v d D s s J n F 1 b 3 Q 7 Q 2 9 s d W 1 u M T A 2 N j M m c X V v d D s s J n F 1 b 3 Q 7 Q 2 9 s d W 1 u M T A 2 N j Q m c X V v d D s s J n F 1 b 3 Q 7 Q 2 9 s d W 1 u M T A 2 N j U m c X V v d D s s J n F 1 b 3 Q 7 Q 2 9 s d W 1 u M T A 2 N j Y m c X V v d D s s J n F 1 b 3 Q 7 Q 2 9 s d W 1 u M T A 2 N j c m c X V v d D s s J n F 1 b 3 Q 7 Q 2 9 s d W 1 u M T A 2 N j g m c X V v d D s s J n F 1 b 3 Q 7 Q 2 9 s d W 1 u M T A 2 N j k m c X V v d D s s J n F 1 b 3 Q 7 Q 2 9 s d W 1 u M T A 2 N z A m c X V v d D s s J n F 1 b 3 Q 7 Q 2 9 s d W 1 u M T A 2 N z E m c X V v d D s s J n F 1 b 3 Q 7 Q 2 9 s d W 1 u M T A 2 N z I m c X V v d D s s J n F 1 b 3 Q 7 Q 2 9 s d W 1 u M T A 2 N z M m c X V v d D s s J n F 1 b 3 Q 7 Q 2 9 s d W 1 u M T A 2 N z Q m c X V v d D s s J n F 1 b 3 Q 7 Q 2 9 s d W 1 u M T A 2 N z U m c X V v d D s s J n F 1 b 3 Q 7 Q 2 9 s d W 1 u M T A 2 N z Y m c X V v d D s s J n F 1 b 3 Q 7 Q 2 9 s d W 1 u M T A 2 N z c m c X V v d D s s J n F 1 b 3 Q 7 Q 2 9 s d W 1 u M T A 2 N z g m c X V v d D s s J n F 1 b 3 Q 7 Q 2 9 s d W 1 u M T A 2 N z k m c X V v d D s s J n F 1 b 3 Q 7 Q 2 9 s d W 1 u M T A 2 O D A m c X V v d D s s J n F 1 b 3 Q 7 Q 2 9 s d W 1 u M T A 2 O D E m c X V v d D s s J n F 1 b 3 Q 7 Q 2 9 s d W 1 u M T A 2 O D I m c X V v d D s s J n F 1 b 3 Q 7 Q 2 9 s d W 1 u M T A 2 O D M m c X V v d D s s J n F 1 b 3 Q 7 Q 2 9 s d W 1 u M T A 2 O D Q m c X V v d D s s J n F 1 b 3 Q 7 Q 2 9 s d W 1 u M T A 2 O D U m c X V v d D s s J n F 1 b 3 Q 7 Q 2 9 s d W 1 u M T A 2 O D Y m c X V v d D s s J n F 1 b 3 Q 7 Q 2 9 s d W 1 u M T A 2 O D c m c X V v d D s s J n F 1 b 3 Q 7 Q 2 9 s d W 1 u M T A 2 O D g m c X V v d D s s J n F 1 b 3 Q 7 Q 2 9 s d W 1 u M T A 2 O D k m c X V v d D s s J n F 1 b 3 Q 7 Q 2 9 s d W 1 u M T A 2 O T A m c X V v d D s s J n F 1 b 3 Q 7 Q 2 9 s d W 1 u M T A 2 O T E m c X V v d D s s J n F 1 b 3 Q 7 Q 2 9 s d W 1 u M T A 2 O T I m c X V v d D s s J n F 1 b 3 Q 7 Q 2 9 s d W 1 u M T A 2 O T M m c X V v d D s s J n F 1 b 3 Q 7 Q 2 9 s d W 1 u M T A 2 O T Q m c X V v d D s s J n F 1 b 3 Q 7 Q 2 9 s d W 1 u M T A 2 O T U m c X V v d D s s J n F 1 b 3 Q 7 Q 2 9 s d W 1 u M T A 2 O T Y m c X V v d D s s J n F 1 b 3 Q 7 Q 2 9 s d W 1 u M T A 2 O T c m c X V v d D s s J n F 1 b 3 Q 7 Q 2 9 s d W 1 u M T A 2 O T g m c X V v d D s s J n F 1 b 3 Q 7 Q 2 9 s d W 1 u M T A 2 O T k m c X V v d D s s J n F 1 b 3 Q 7 Q 2 9 s d W 1 u M T A 3 M D A m c X V v d D s s J n F 1 b 3 Q 7 Q 2 9 s d W 1 u M T A 3 M D E m c X V v d D s s J n F 1 b 3 Q 7 Q 2 9 s d W 1 u M T A 3 M D I m c X V v d D s s J n F 1 b 3 Q 7 Q 2 9 s d W 1 u M T A 3 M D M m c X V v d D s s J n F 1 b 3 Q 7 Q 2 9 s d W 1 u M T A 3 M D Q m c X V v d D s s J n F 1 b 3 Q 7 Q 2 9 s d W 1 u M T A 3 M D U m c X V v d D s s J n F 1 b 3 Q 7 Q 2 9 s d W 1 u M T A 3 M D Y m c X V v d D s s J n F 1 b 3 Q 7 Q 2 9 s d W 1 u M T A 3 M D c m c X V v d D s s J n F 1 b 3 Q 7 Q 2 9 s d W 1 u M T A 3 M D g m c X V v d D s s J n F 1 b 3 Q 7 Q 2 9 s d W 1 u M T A 3 M D k m c X V v d D s s J n F 1 b 3 Q 7 Q 2 9 s d W 1 u M T A 3 M T A m c X V v d D s s J n F 1 b 3 Q 7 Q 2 9 s d W 1 u M T A 3 M T E m c X V v d D s s J n F 1 b 3 Q 7 Q 2 9 s d W 1 u M T A 3 M T I m c X V v d D s s J n F 1 b 3 Q 7 Q 2 9 s d W 1 u M T A 3 M T M m c X V v d D s s J n F 1 b 3 Q 7 Q 2 9 s d W 1 u M T A 3 M T Q m c X V v d D s s J n F 1 b 3 Q 7 Q 2 9 s d W 1 u M T A 3 M T U m c X V v d D s s J n F 1 b 3 Q 7 Q 2 9 s d W 1 u M T A 3 M T Y m c X V v d D s s J n F 1 b 3 Q 7 Q 2 9 s d W 1 u M T A 3 M T c m c X V v d D s s J n F 1 b 3 Q 7 Q 2 9 s d W 1 u M T A 3 M T g m c X V v d D s s J n F 1 b 3 Q 7 Q 2 9 s d W 1 u M T A 3 M T k m c X V v d D s s J n F 1 b 3 Q 7 Q 2 9 s d W 1 u M T A 3 M j A m c X V v d D s s J n F 1 b 3 Q 7 Q 2 9 s d W 1 u M T A 3 M j E m c X V v d D s s J n F 1 b 3 Q 7 Q 2 9 s d W 1 u M T A 3 M j I m c X V v d D s s J n F 1 b 3 Q 7 Q 2 9 s d W 1 u M T A 3 M j M m c X V v d D s s J n F 1 b 3 Q 7 Q 2 9 s d W 1 u M T A 3 M j Q m c X V v d D s s J n F 1 b 3 Q 7 Q 2 9 s d W 1 u M T A 3 M j U m c X V v d D s s J n F 1 b 3 Q 7 Q 2 9 s d W 1 u M T A 3 M j Y m c X V v d D s s J n F 1 b 3 Q 7 Q 2 9 s d W 1 u M T A 3 M j c m c X V v d D s s J n F 1 b 3 Q 7 Q 2 9 s d W 1 u M T A 3 M j g m c X V v d D s s J n F 1 b 3 Q 7 Q 2 9 s d W 1 u M T A 3 M j k m c X V v d D s s J n F 1 b 3 Q 7 Q 2 9 s d W 1 u M T A 3 M z A m c X V v d D s s J n F 1 b 3 Q 7 Q 2 9 s d W 1 u M T A 3 M z E m c X V v d D s s J n F 1 b 3 Q 7 Q 2 9 s d W 1 u M T A 3 M z I m c X V v d D s s J n F 1 b 3 Q 7 Q 2 9 s d W 1 u M T A 3 M z M m c X V v d D s s J n F 1 b 3 Q 7 Q 2 9 s d W 1 u M T A 3 M z Q m c X V v d D s s J n F 1 b 3 Q 7 Q 2 9 s d W 1 u M T A 3 M z U m c X V v d D s s J n F 1 b 3 Q 7 Q 2 9 s d W 1 u M T A 3 M z Y m c X V v d D s s J n F 1 b 3 Q 7 Q 2 9 s d W 1 u M T A 3 M z c m c X V v d D s s J n F 1 b 3 Q 7 Q 2 9 s d W 1 u M T A 3 M z g m c X V v d D s s J n F 1 b 3 Q 7 Q 2 9 s d W 1 u M T A 3 M z k m c X V v d D s s J n F 1 b 3 Q 7 Q 2 9 s d W 1 u M T A 3 N D A m c X V v d D s s J n F 1 b 3 Q 7 Q 2 9 s d W 1 u M T A 3 N D E m c X V v d D s s J n F 1 b 3 Q 7 Q 2 9 s d W 1 u M T A 3 N D I m c X V v d D s s J n F 1 b 3 Q 7 Q 2 9 s d W 1 u M T A 3 N D M m c X V v d D s s J n F 1 b 3 Q 7 Q 2 9 s d W 1 u M T A 3 N D Q m c X V v d D s s J n F 1 b 3 Q 7 Q 2 9 s d W 1 u M T A 3 N D U m c X V v d D s s J n F 1 b 3 Q 7 Q 2 9 s d W 1 u M T A 3 N D Y m c X V v d D s s J n F 1 b 3 Q 7 Q 2 9 s d W 1 u M T A 3 N D c m c X V v d D s s J n F 1 b 3 Q 7 Q 2 9 s d W 1 u M T A 3 N D g m c X V v d D s s J n F 1 b 3 Q 7 Q 2 9 s d W 1 u M T A 3 N D k m c X V v d D s s J n F 1 b 3 Q 7 Q 2 9 s d W 1 u M T A 3 N T A m c X V v d D s s J n F 1 b 3 Q 7 Q 2 9 s d W 1 u M T A 3 N T E m c X V v d D s s J n F 1 b 3 Q 7 Q 2 9 s d W 1 u M T A 3 N T I m c X V v d D s s J n F 1 b 3 Q 7 Q 2 9 s d W 1 u M T A 3 N T M m c X V v d D s s J n F 1 b 3 Q 7 Q 2 9 s d W 1 u M T A 3 N T Q m c X V v d D s s J n F 1 b 3 Q 7 Q 2 9 s d W 1 u M T A 3 N T U m c X V v d D s s J n F 1 b 3 Q 7 Q 2 9 s d W 1 u M T A 3 N T Y m c X V v d D s s J n F 1 b 3 Q 7 Q 2 9 s d W 1 u M T A 3 N T c m c X V v d D s s J n F 1 b 3 Q 7 Q 2 9 s d W 1 u M T A 3 N T g m c X V v d D s s J n F 1 b 3 Q 7 Q 2 9 s d W 1 u M T A 3 N T k m c X V v d D s s J n F 1 b 3 Q 7 Q 2 9 s d W 1 u M T A 3 N j A m c X V v d D s s J n F 1 b 3 Q 7 Q 2 9 s d W 1 u M T A 3 N j E m c X V v d D s s J n F 1 b 3 Q 7 Q 2 9 s d W 1 u M T A 3 N j I m c X V v d D s s J n F 1 b 3 Q 7 Q 2 9 s d W 1 u M T A 3 N j M m c X V v d D s s J n F 1 b 3 Q 7 Q 2 9 s d W 1 u M T A 3 N j Q m c X V v d D s s J n F 1 b 3 Q 7 Q 2 9 s d W 1 u M T A 3 N j U m c X V v d D s s J n F 1 b 3 Q 7 Q 2 9 s d W 1 u M T A 3 N j Y m c X V v d D s s J n F 1 b 3 Q 7 Q 2 9 s d W 1 u M T A 3 N j c m c X V v d D s s J n F 1 b 3 Q 7 Q 2 9 s d W 1 u M T A 3 N j g m c X V v d D s s J n F 1 b 3 Q 7 Q 2 9 s d W 1 u M T A 3 N j k m c X V v d D s s J n F 1 b 3 Q 7 Q 2 9 s d W 1 u M T A 3 N z A m c X V v d D s s J n F 1 b 3 Q 7 Q 2 9 s d W 1 u M T A 3 N z E m c X V v d D s s J n F 1 b 3 Q 7 Q 2 9 s d W 1 u M T A 3 N z I m c X V v d D s s J n F 1 b 3 Q 7 Q 2 9 s d W 1 u M T A 3 N z M m c X V v d D s s J n F 1 b 3 Q 7 Q 2 9 s d W 1 u M T A 3 N z Q m c X V v d D s s J n F 1 b 3 Q 7 Q 2 9 s d W 1 u M T A 3 N z U m c X V v d D s s J n F 1 b 3 Q 7 Q 2 9 s d W 1 u M T A 3 N z Y m c X V v d D s s J n F 1 b 3 Q 7 Q 2 9 s d W 1 u M T A 3 N z c m c X V v d D s s J n F 1 b 3 Q 7 Q 2 9 s d W 1 u M T A 3 N z g m c X V v d D s s J n F 1 b 3 Q 7 Q 2 9 s d W 1 u M T A 3 N z k m c X V v d D s s J n F 1 b 3 Q 7 Q 2 9 s d W 1 u M T A 3 O D A m c X V v d D s s J n F 1 b 3 Q 7 Q 2 9 s d W 1 u M T A 3 O D E m c X V v d D s s J n F 1 b 3 Q 7 Q 2 9 s d W 1 u M T A 3 O D I m c X V v d D s s J n F 1 b 3 Q 7 Q 2 9 s d W 1 u M T A 3 O D M m c X V v d D s s J n F 1 b 3 Q 7 Q 2 9 s d W 1 u M T A 3 O D Q m c X V v d D s s J n F 1 b 3 Q 7 Q 2 9 s d W 1 u M T A 3 O D U m c X V v d D s s J n F 1 b 3 Q 7 Q 2 9 s d W 1 u M T A 3 O D Y m c X V v d D s s J n F 1 b 3 Q 7 Q 2 9 s d W 1 u M T A 3 O D c m c X V v d D s s J n F 1 b 3 Q 7 Q 2 9 s d W 1 u M T A 3 O D g m c X V v d D s s J n F 1 b 3 Q 7 Q 2 9 s d W 1 u M T A 3 O D k m c X V v d D s s J n F 1 b 3 Q 7 Q 2 9 s d W 1 u M T A 3 O T A m c X V v d D s s J n F 1 b 3 Q 7 Q 2 9 s d W 1 u M T A 3 O T E m c X V v d D s s J n F 1 b 3 Q 7 Q 2 9 s d W 1 u M T A 3 O T I m c X V v d D s s J n F 1 b 3 Q 7 Q 2 9 s d W 1 u M T A 3 O T M m c X V v d D s s J n F 1 b 3 Q 7 Q 2 9 s d W 1 u M T A 3 O T Q m c X V v d D s s J n F 1 b 3 Q 7 Q 2 9 s d W 1 u M T A 3 O T U m c X V v d D s s J n F 1 b 3 Q 7 Q 2 9 s d W 1 u M T A 3 O T Y m c X V v d D s s J n F 1 b 3 Q 7 Q 2 9 s d W 1 u M T A 3 O T c m c X V v d D s s J n F 1 b 3 Q 7 Q 2 9 s d W 1 u M T A 3 O T g m c X V v d D s s J n F 1 b 3 Q 7 Q 2 9 s d W 1 u M T A 3 O T k m c X V v d D s s J n F 1 b 3 Q 7 Q 2 9 s d W 1 u M T A 4 M D A m c X V v d D s s J n F 1 b 3 Q 7 Q 2 9 s d W 1 u M T A 4 M D E m c X V v d D s s J n F 1 b 3 Q 7 Q 2 9 s d W 1 u M T A 4 M D I m c X V v d D s s J n F 1 b 3 Q 7 Q 2 9 s d W 1 u M T A 4 M D M m c X V v d D s s J n F 1 b 3 Q 7 Q 2 9 s d W 1 u M T A 4 M D Q m c X V v d D s s J n F 1 b 3 Q 7 Q 2 9 s d W 1 u M T A 4 M D U m c X V v d D s s J n F 1 b 3 Q 7 Q 2 9 s d W 1 u M T A 4 M D Y m c X V v d D s s J n F 1 b 3 Q 7 Q 2 9 s d W 1 u M T A 4 M D c m c X V v d D s s J n F 1 b 3 Q 7 Q 2 9 s d W 1 u M T A 4 M D g m c X V v d D s s J n F 1 b 3 Q 7 Q 2 9 s d W 1 u M T A 4 M D k m c X V v d D s s J n F 1 b 3 Q 7 Q 2 9 s d W 1 u M T A 4 M T A m c X V v d D s s J n F 1 b 3 Q 7 Q 2 9 s d W 1 u M T A 4 M T E m c X V v d D s s J n F 1 b 3 Q 7 Q 2 9 s d W 1 u M T A 4 M T I m c X V v d D s s J n F 1 b 3 Q 7 Q 2 9 s d W 1 u M T A 4 M T M m c X V v d D s s J n F 1 b 3 Q 7 Q 2 9 s d W 1 u M T A 4 M T Q m c X V v d D s s J n F 1 b 3 Q 7 Q 2 9 s d W 1 u M T A 4 M T U m c X V v d D s s J n F 1 b 3 Q 7 Q 2 9 s d W 1 u M T A 4 M T Y m c X V v d D s s J n F 1 b 3 Q 7 Q 2 9 s d W 1 u M T A 4 M T c m c X V v d D s s J n F 1 b 3 Q 7 Q 2 9 s d W 1 u M T A 4 M T g m c X V v d D s s J n F 1 b 3 Q 7 Q 2 9 s d W 1 u M T A 4 M T k m c X V v d D s s J n F 1 b 3 Q 7 Q 2 9 s d W 1 u M T A 4 M j A m c X V v d D s s J n F 1 b 3 Q 7 Q 2 9 s d W 1 u M T A 4 M j E m c X V v d D s s J n F 1 b 3 Q 7 Q 2 9 s d W 1 u M T A 4 M j I m c X V v d D s s J n F 1 b 3 Q 7 Q 2 9 s d W 1 u M T A 4 M j M m c X V v d D s s J n F 1 b 3 Q 7 Q 2 9 s d W 1 u M T A 4 M j Q m c X V v d D s s J n F 1 b 3 Q 7 Q 2 9 s d W 1 u M T A 4 M j U m c X V v d D s s J n F 1 b 3 Q 7 Q 2 9 s d W 1 u M T A 4 M j Y m c X V v d D s s J n F 1 b 3 Q 7 Q 2 9 s d W 1 u M T A 4 M j c m c X V v d D s s J n F 1 b 3 Q 7 Q 2 9 s d W 1 u M T A 4 M j g m c X V v d D s s J n F 1 b 3 Q 7 Q 2 9 s d W 1 u M T A 4 M j k m c X V v d D s s J n F 1 b 3 Q 7 Q 2 9 s d W 1 u M T A 4 M z A m c X V v d D s s J n F 1 b 3 Q 7 Q 2 9 s d W 1 u M T A 4 M z E m c X V v d D s s J n F 1 b 3 Q 7 Q 2 9 s d W 1 u M T A 4 M z I m c X V v d D s s J n F 1 b 3 Q 7 Q 2 9 s d W 1 u M T A 4 M z M m c X V v d D s s J n F 1 b 3 Q 7 Q 2 9 s d W 1 u M T A 4 M z Q m c X V v d D s s J n F 1 b 3 Q 7 Q 2 9 s d W 1 u M T A 4 M z U m c X V v d D s s J n F 1 b 3 Q 7 Q 2 9 s d W 1 u M T A 4 M z Y m c X V v d D s s J n F 1 b 3 Q 7 Q 2 9 s d W 1 u M T A 4 M z c m c X V v d D s s J n F 1 b 3 Q 7 Q 2 9 s d W 1 u M T A 4 M z g m c X V v d D s s J n F 1 b 3 Q 7 Q 2 9 s d W 1 u M T A 4 M z k m c X V v d D s s J n F 1 b 3 Q 7 Q 2 9 s d W 1 u M T A 4 N D A m c X V v d D s s J n F 1 b 3 Q 7 Q 2 9 s d W 1 u M T A 4 N D E m c X V v d D s s J n F 1 b 3 Q 7 Q 2 9 s d W 1 u M T A 4 N D I m c X V v d D s s J n F 1 b 3 Q 7 Q 2 9 s d W 1 u M T A 4 N D M m c X V v d D s s J n F 1 b 3 Q 7 Q 2 9 s d W 1 u M T A 4 N D Q m c X V v d D s s J n F 1 b 3 Q 7 Q 2 9 s d W 1 u M T A 4 N D U m c X V v d D s s J n F 1 b 3 Q 7 Q 2 9 s d W 1 u M T A 4 N D Y m c X V v d D s s J n F 1 b 3 Q 7 Q 2 9 s d W 1 u M T A 4 N D c m c X V v d D s s J n F 1 b 3 Q 7 Q 2 9 s d W 1 u M T A 4 N D g m c X V v d D s s J n F 1 b 3 Q 7 Q 2 9 s d W 1 u M T A 4 N D k m c X V v d D s s J n F 1 b 3 Q 7 Q 2 9 s d W 1 u M T A 4 N T A m c X V v d D s s J n F 1 b 3 Q 7 Q 2 9 s d W 1 u M T A 4 N T E m c X V v d D s s J n F 1 b 3 Q 7 Q 2 9 s d W 1 u M T A 4 N T I m c X V v d D s s J n F 1 b 3 Q 7 Q 2 9 s d W 1 u M T A 4 N T M m c X V v d D s s J n F 1 b 3 Q 7 Q 2 9 s d W 1 u M T A 4 N T Q m c X V v d D s s J n F 1 b 3 Q 7 Q 2 9 s d W 1 u M T A 4 N T U m c X V v d D s s J n F 1 b 3 Q 7 Q 2 9 s d W 1 u M T A 4 N T Y m c X V v d D s s J n F 1 b 3 Q 7 Q 2 9 s d W 1 u M T A 4 N T c m c X V v d D s s J n F 1 b 3 Q 7 Q 2 9 s d W 1 u M T A 4 N T g m c X V v d D s s J n F 1 b 3 Q 7 Q 2 9 s d W 1 u M T A 4 N T k m c X V v d D s s J n F 1 b 3 Q 7 Q 2 9 s d W 1 u M T A 4 N j A m c X V v d D s s J n F 1 b 3 Q 7 Q 2 9 s d W 1 u M T A 4 N j E m c X V v d D s s J n F 1 b 3 Q 7 Q 2 9 s d W 1 u M T A 4 N j I m c X V v d D s s J n F 1 b 3 Q 7 Q 2 9 s d W 1 u M T A 4 N j M m c X V v d D s s J n F 1 b 3 Q 7 Q 2 9 s d W 1 u M T A 4 N j Q m c X V v d D s s J n F 1 b 3 Q 7 Q 2 9 s d W 1 u M T A 4 N j U m c X V v d D s s J n F 1 b 3 Q 7 Q 2 9 s d W 1 u M T A 4 N j Y m c X V v d D s s J n F 1 b 3 Q 7 Q 2 9 s d W 1 u M T A 4 N j c m c X V v d D s s J n F 1 b 3 Q 7 Q 2 9 s d W 1 u M T A 4 N j g m c X V v d D s s J n F 1 b 3 Q 7 Q 2 9 s d W 1 u M T A 4 N j k m c X V v d D s s J n F 1 b 3 Q 7 Q 2 9 s d W 1 u M T A 4 N z A m c X V v d D s s J n F 1 b 3 Q 7 Q 2 9 s d W 1 u M T A 4 N z E m c X V v d D s s J n F 1 b 3 Q 7 Q 2 9 s d W 1 u M T A 4 N z I m c X V v d D s s J n F 1 b 3 Q 7 Q 2 9 s d W 1 u M T A 4 N z M m c X V v d D s s J n F 1 b 3 Q 7 Q 2 9 s d W 1 u M T A 4 N z Q m c X V v d D s s J n F 1 b 3 Q 7 Q 2 9 s d W 1 u M T A 4 N z U m c X V v d D s s J n F 1 b 3 Q 7 Q 2 9 s d W 1 u M T A 4 N z Y m c X V v d D s s J n F 1 b 3 Q 7 Q 2 9 s d W 1 u M T A 4 N z c m c X V v d D s s J n F 1 b 3 Q 7 Q 2 9 s d W 1 u M T A 4 N z g m c X V v d D s s J n F 1 b 3 Q 7 Q 2 9 s d W 1 u M T A 4 N z k m c X V v d D s s J n F 1 b 3 Q 7 Q 2 9 s d W 1 u M T A 4 O D A m c X V v d D s s J n F 1 b 3 Q 7 Q 2 9 s d W 1 u M T A 4 O D E m c X V v d D s s J n F 1 b 3 Q 7 Q 2 9 s d W 1 u M T A 4 O D I m c X V v d D s s J n F 1 b 3 Q 7 Q 2 9 s d W 1 u M T A 4 O D M m c X V v d D s s J n F 1 b 3 Q 7 Q 2 9 s d W 1 u M T A 4 O D Q m c X V v d D s s J n F 1 b 3 Q 7 Q 2 9 s d W 1 u M T A 4 O D U m c X V v d D s s J n F 1 b 3 Q 7 Q 2 9 s d W 1 u M T A 4 O D Y m c X V v d D s s J n F 1 b 3 Q 7 Q 2 9 s d W 1 u M T A 4 O D c m c X V v d D s s J n F 1 b 3 Q 7 Q 2 9 s d W 1 u M T A 4 O D g m c X V v d D s s J n F 1 b 3 Q 7 Q 2 9 s d W 1 u M T A 4 O D k m c X V v d D s s J n F 1 b 3 Q 7 Q 2 9 s d W 1 u M T A 4 O T A m c X V v d D s s J n F 1 b 3 Q 7 Q 2 9 s d W 1 u M T A 4 O T E m c X V v d D s s J n F 1 b 3 Q 7 Q 2 9 s d W 1 u M T A 4 O T I m c X V v d D s s J n F 1 b 3 Q 7 Q 2 9 s d W 1 u M T A 4 O T M m c X V v d D s s J n F 1 b 3 Q 7 Q 2 9 s d W 1 u M T A 4 O T Q m c X V v d D s s J n F 1 b 3 Q 7 Q 2 9 s d W 1 u M T A 4 O T U m c X V v d D s s J n F 1 b 3 Q 7 Q 2 9 s d W 1 u M T A 4 O T Y m c X V v d D s s J n F 1 b 3 Q 7 Q 2 9 s d W 1 u M T A 4 O T c m c X V v d D s s J n F 1 b 3 Q 7 Q 2 9 s d W 1 u M T A 4 O T g m c X V v d D s s J n F 1 b 3 Q 7 Q 2 9 s d W 1 u M T A 4 O T k m c X V v d D s s J n F 1 b 3 Q 7 Q 2 9 s d W 1 u M T A 5 M D A m c X V v d D s s J n F 1 b 3 Q 7 Q 2 9 s d W 1 u M T A 5 M D E m c X V v d D s s J n F 1 b 3 Q 7 Q 2 9 s d W 1 u M T A 5 M D I m c X V v d D s s J n F 1 b 3 Q 7 Q 2 9 s d W 1 u M T A 5 M D M m c X V v d D s s J n F 1 b 3 Q 7 Q 2 9 s d W 1 u M T A 5 M D Q m c X V v d D s s J n F 1 b 3 Q 7 Q 2 9 s d W 1 u M T A 5 M D U m c X V v d D s s J n F 1 b 3 Q 7 Q 2 9 s d W 1 u M T A 5 M D Y m c X V v d D s s J n F 1 b 3 Q 7 Q 2 9 s d W 1 u M T A 5 M D c m c X V v d D s s J n F 1 b 3 Q 7 Q 2 9 s d W 1 u M T A 5 M D g m c X V v d D s s J n F 1 b 3 Q 7 Q 2 9 s d W 1 u M T A 5 M D k m c X V v d D s s J n F 1 b 3 Q 7 Q 2 9 s d W 1 u M T A 5 M T A m c X V v d D s s J n F 1 b 3 Q 7 Q 2 9 s d W 1 u M T A 5 M T E m c X V v d D s s J n F 1 b 3 Q 7 Q 2 9 s d W 1 u M T A 5 M T I m c X V v d D s s J n F 1 b 3 Q 7 Q 2 9 s d W 1 u M T A 5 M T M m c X V v d D s s J n F 1 b 3 Q 7 Q 2 9 s d W 1 u M T A 5 M T Q m c X V v d D s s J n F 1 b 3 Q 7 Q 2 9 s d W 1 u M T A 5 M T U m c X V v d D s s J n F 1 b 3 Q 7 Q 2 9 s d W 1 u M T A 5 M T Y m c X V v d D s s J n F 1 b 3 Q 7 Q 2 9 s d W 1 u M T A 5 M T c m c X V v d D s s J n F 1 b 3 Q 7 Q 2 9 s d W 1 u M T A 5 M T g m c X V v d D s s J n F 1 b 3 Q 7 Q 2 9 s d W 1 u M T A 5 M T k m c X V v d D s s J n F 1 b 3 Q 7 Q 2 9 s d W 1 u M T A 5 M j A m c X V v d D s s J n F 1 b 3 Q 7 Q 2 9 s d W 1 u M T A 5 M j E m c X V v d D s s J n F 1 b 3 Q 7 Q 2 9 s d W 1 u M T A 5 M j I m c X V v d D s s J n F 1 b 3 Q 7 Q 2 9 s d W 1 u M T A 5 M j M m c X V v d D s s J n F 1 b 3 Q 7 Q 2 9 s d W 1 u M T A 5 M j Q m c X V v d D s s J n F 1 b 3 Q 7 Q 2 9 s d W 1 u M T A 5 M j U m c X V v d D s s J n F 1 b 3 Q 7 Q 2 9 s d W 1 u M T A 5 M j Y m c X V v d D s s J n F 1 b 3 Q 7 Q 2 9 s d W 1 u M T A 5 M j c m c X V v d D s s J n F 1 b 3 Q 7 Q 2 9 s d W 1 u M T A 5 M j g m c X V v d D s s J n F 1 b 3 Q 7 Q 2 9 s d W 1 u M T A 5 M j k m c X V v d D s s J n F 1 b 3 Q 7 Q 2 9 s d W 1 u M T A 5 M z A m c X V v d D s s J n F 1 b 3 Q 7 Q 2 9 s d W 1 u M T A 5 M z E m c X V v d D s s J n F 1 b 3 Q 7 Q 2 9 s d W 1 u M T A 5 M z I m c X V v d D s s J n F 1 b 3 Q 7 Q 2 9 s d W 1 u M T A 5 M z M m c X V v d D s s J n F 1 b 3 Q 7 Q 2 9 s d W 1 u M T A 5 M z Q m c X V v d D s s J n F 1 b 3 Q 7 Q 2 9 s d W 1 u M T A 5 M z U m c X V v d D s s J n F 1 b 3 Q 7 Q 2 9 s d W 1 u M T A 5 M z Y m c X V v d D s s J n F 1 b 3 Q 7 Q 2 9 s d W 1 u M T A 5 M z c m c X V v d D s s J n F 1 b 3 Q 7 Q 2 9 s d W 1 u M T A 5 M z g m c X V v d D s s J n F 1 b 3 Q 7 Q 2 9 s d W 1 u M T A 5 M z k m c X V v d D s s J n F 1 b 3 Q 7 Q 2 9 s d W 1 u M T A 5 N D A m c X V v d D s s J n F 1 b 3 Q 7 Q 2 9 s d W 1 u M T A 5 N D E m c X V v d D s s J n F 1 b 3 Q 7 Q 2 9 s d W 1 u M T A 5 N D I m c X V v d D s s J n F 1 b 3 Q 7 Q 2 9 s d W 1 u M T A 5 N D M m c X V v d D s s J n F 1 b 3 Q 7 Q 2 9 s d W 1 u M T A 5 N D Q m c X V v d D s s J n F 1 b 3 Q 7 Q 2 9 s d W 1 u M T A 5 N D U m c X V v d D s s J n F 1 b 3 Q 7 Q 2 9 s d W 1 u M T A 5 N D Y m c X V v d D s s J n F 1 b 3 Q 7 Q 2 9 s d W 1 u M T A 5 N D c m c X V v d D s s J n F 1 b 3 Q 7 Q 2 9 s d W 1 u M T A 5 N D g m c X V v d D s s J n F 1 b 3 Q 7 Q 2 9 s d W 1 u M T A 5 N D k m c X V v d D s s J n F 1 b 3 Q 7 Q 2 9 s d W 1 u M T A 5 N T A m c X V v d D s s J n F 1 b 3 Q 7 Q 2 9 s d W 1 u M T A 5 N T E m c X V v d D s s J n F 1 b 3 Q 7 Q 2 9 s d W 1 u M T A 5 N T I m c X V v d D s s J n F 1 b 3 Q 7 Q 2 9 s d W 1 u M T A 5 N T M m c X V v d D s s J n F 1 b 3 Q 7 Q 2 9 s d W 1 u M T A 5 N T Q m c X V v d D s s J n F 1 b 3 Q 7 Q 2 9 s d W 1 u M T A 5 N T U m c X V v d D s s J n F 1 b 3 Q 7 Q 2 9 s d W 1 u M T A 5 N T Y m c X V v d D s s J n F 1 b 3 Q 7 Q 2 9 s d W 1 u M T A 5 N T c m c X V v d D s s J n F 1 b 3 Q 7 Q 2 9 s d W 1 u M T A 5 N T g m c X V v d D s s J n F 1 b 3 Q 7 Q 2 9 s d W 1 u M T A 5 N T k m c X V v d D s s J n F 1 b 3 Q 7 Q 2 9 s d W 1 u M T A 5 N j A m c X V v d D s s J n F 1 b 3 Q 7 Q 2 9 s d W 1 u M T A 5 N j E m c X V v d D s s J n F 1 b 3 Q 7 Q 2 9 s d W 1 u M T A 5 N j I m c X V v d D s s J n F 1 b 3 Q 7 Q 2 9 s d W 1 u M T A 5 N j M m c X V v d D s s J n F 1 b 3 Q 7 Q 2 9 s d W 1 u M T A 5 N j Q m c X V v d D s s J n F 1 b 3 Q 7 Q 2 9 s d W 1 u M T A 5 N j U m c X V v d D s s J n F 1 b 3 Q 7 Q 2 9 s d W 1 u M T A 5 N j Y m c X V v d D s s J n F 1 b 3 Q 7 Q 2 9 s d W 1 u M T A 5 N j c m c X V v d D s s J n F 1 b 3 Q 7 Q 2 9 s d W 1 u M T A 5 N j g m c X V v d D s s J n F 1 b 3 Q 7 Q 2 9 s d W 1 u M T A 5 N j k m c X V v d D s s J n F 1 b 3 Q 7 Q 2 9 s d W 1 u M T A 5 N z A m c X V v d D s s J n F 1 b 3 Q 7 Q 2 9 s d W 1 u M T A 5 N z E m c X V v d D s s J n F 1 b 3 Q 7 Q 2 9 s d W 1 u M T A 5 N z I m c X V v d D s s J n F 1 b 3 Q 7 Q 2 9 s d W 1 u M T A 5 N z M m c X V v d D s s J n F 1 b 3 Q 7 Q 2 9 s d W 1 u M T A 5 N z Q m c X V v d D s s J n F 1 b 3 Q 7 Q 2 9 s d W 1 u M T A 5 N z U m c X V v d D s s J n F 1 b 3 Q 7 Q 2 9 s d W 1 u M T A 5 N z Y m c X V v d D s s J n F 1 b 3 Q 7 Q 2 9 s d W 1 u M T A 5 N z c m c X V v d D s s J n F 1 b 3 Q 7 Q 2 9 s d W 1 u M T A 5 N z g m c X V v d D s s J n F 1 b 3 Q 7 Q 2 9 s d W 1 u M T A 5 N z k m c X V v d D s s J n F 1 b 3 Q 7 Q 2 9 s d W 1 u M T A 5 O D A m c X V v d D s s J n F 1 b 3 Q 7 Q 2 9 s d W 1 u M T A 5 O D E m c X V v d D s s J n F 1 b 3 Q 7 Q 2 9 s d W 1 u M T A 5 O D I m c X V v d D s s J n F 1 b 3 Q 7 Q 2 9 s d W 1 u M T A 5 O D M m c X V v d D s s J n F 1 b 3 Q 7 Q 2 9 s d W 1 u M T A 5 O D Q m c X V v d D s s J n F 1 b 3 Q 7 Q 2 9 s d W 1 u M T A 5 O D U m c X V v d D s s J n F 1 b 3 Q 7 Q 2 9 s d W 1 u M T A 5 O D Y m c X V v d D s s J n F 1 b 3 Q 7 Q 2 9 s d W 1 u M T A 5 O D c m c X V v d D s s J n F 1 b 3 Q 7 Q 2 9 s d W 1 u M T A 5 O D g m c X V v d D s s J n F 1 b 3 Q 7 Q 2 9 s d W 1 u M T A 5 O D k m c X V v d D s s J n F 1 b 3 Q 7 Q 2 9 s d W 1 u M T A 5 O T A m c X V v d D s s J n F 1 b 3 Q 7 Q 2 9 s d W 1 u M T A 5 O T E m c X V v d D s s J n F 1 b 3 Q 7 Q 2 9 s d W 1 u M T A 5 O T I m c X V v d D s s J n F 1 b 3 Q 7 Q 2 9 s d W 1 u M T A 5 O T M m c X V v d D s s J n F 1 b 3 Q 7 Q 2 9 s d W 1 u M T A 5 O T Q m c X V v d D s s J n F 1 b 3 Q 7 Q 2 9 s d W 1 u M T A 5 O T U m c X V v d D s s J n F 1 b 3 Q 7 Q 2 9 s d W 1 u M T A 5 O T Y m c X V v d D s s J n F 1 b 3 Q 7 Q 2 9 s d W 1 u M T A 5 O T c m c X V v d D s s J n F 1 b 3 Q 7 Q 2 9 s d W 1 u M T A 5 O T g m c X V v d D s s J n F 1 b 3 Q 7 Q 2 9 s d W 1 u M T A 5 O T k m c X V v d D s s J n F 1 b 3 Q 7 Q 2 9 s d W 1 u M T E w M D A m c X V v d D s s J n F 1 b 3 Q 7 Q 2 9 s d W 1 u M T E w M D E m c X V v d D s s J n F 1 b 3 Q 7 Q 2 9 s d W 1 u M T E w M D I m c X V v d D s s J n F 1 b 3 Q 7 Q 2 9 s d W 1 u M T E w M D M m c X V v d D s s J n F 1 b 3 Q 7 Q 2 9 s d W 1 u M T E w M D Q m c X V v d D s s J n F 1 b 3 Q 7 Q 2 9 s d W 1 u M T E w M D U m c X V v d D s s J n F 1 b 3 Q 7 Q 2 9 s d W 1 u M T E w M D Y m c X V v d D s s J n F 1 b 3 Q 7 Q 2 9 s d W 1 u M T E w M D c m c X V v d D s s J n F 1 b 3 Q 7 Q 2 9 s d W 1 u M T E w M D g m c X V v d D s s J n F 1 b 3 Q 7 Q 2 9 s d W 1 u M T E w M D k m c X V v d D s s J n F 1 b 3 Q 7 Q 2 9 s d W 1 u M T E w M T A m c X V v d D s s J n F 1 b 3 Q 7 Q 2 9 s d W 1 u M T E w M T E m c X V v d D s s J n F 1 b 3 Q 7 Q 2 9 s d W 1 u M T E w M T I m c X V v d D s s J n F 1 b 3 Q 7 Q 2 9 s d W 1 u M T E w M T M m c X V v d D s s J n F 1 b 3 Q 7 Q 2 9 s d W 1 u M T E w M T Q m c X V v d D s s J n F 1 b 3 Q 7 Q 2 9 s d W 1 u M T E w M T U m c X V v d D s s J n F 1 b 3 Q 7 Q 2 9 s d W 1 u M T E w M T Y m c X V v d D s s J n F 1 b 3 Q 7 Q 2 9 s d W 1 u M T E w M T c m c X V v d D s s J n F 1 b 3 Q 7 Q 2 9 s d W 1 u M T E w M T g m c X V v d D s s J n F 1 b 3 Q 7 Q 2 9 s d W 1 u M T E w M T k m c X V v d D s s J n F 1 b 3 Q 7 Q 2 9 s d W 1 u M T E w M j A m c X V v d D s s J n F 1 b 3 Q 7 Q 2 9 s d W 1 u M T E w M j E m c X V v d D s s J n F 1 b 3 Q 7 Q 2 9 s d W 1 u M T E w M j I m c X V v d D s s J n F 1 b 3 Q 7 Q 2 9 s d W 1 u M T E w M j M m c X V v d D s s J n F 1 b 3 Q 7 Q 2 9 s d W 1 u M T E w M j Q m c X V v d D s s J n F 1 b 3 Q 7 Q 2 9 s d W 1 u M T E w M j U m c X V v d D s s J n F 1 b 3 Q 7 Q 2 9 s d W 1 u M T E w M j Y m c X V v d D s s J n F 1 b 3 Q 7 Q 2 9 s d W 1 u M T E w M j c m c X V v d D s s J n F 1 b 3 Q 7 Q 2 9 s d W 1 u M T E w M j g m c X V v d D s s J n F 1 b 3 Q 7 Q 2 9 s d W 1 u M T E w M j k m c X V v d D s s J n F 1 b 3 Q 7 Q 2 9 s d W 1 u M T E w M z A m c X V v d D s s J n F 1 b 3 Q 7 Q 2 9 s d W 1 u M T E w M z E m c X V v d D s s J n F 1 b 3 Q 7 Q 2 9 s d W 1 u M T E w M z I m c X V v d D s s J n F 1 b 3 Q 7 Q 2 9 s d W 1 u M T E w M z M m c X V v d D s s J n F 1 b 3 Q 7 Q 2 9 s d W 1 u M T E w M z Q m c X V v d D s s J n F 1 b 3 Q 7 Q 2 9 s d W 1 u M T E w M z U m c X V v d D s s J n F 1 b 3 Q 7 Q 2 9 s d W 1 u M T E w M z Y m c X V v d D s s J n F 1 b 3 Q 7 Q 2 9 s d W 1 u M T E w M z c m c X V v d D s s J n F 1 b 3 Q 7 Q 2 9 s d W 1 u M T E w M z g m c X V v d D s s J n F 1 b 3 Q 7 Q 2 9 s d W 1 u M T E w M z k m c X V v d D s s J n F 1 b 3 Q 7 Q 2 9 s d W 1 u M T E w N D A m c X V v d D s s J n F 1 b 3 Q 7 Q 2 9 s d W 1 u M T E w N D E m c X V v d D s s J n F 1 b 3 Q 7 Q 2 9 s d W 1 u M T E w N D I m c X V v d D s s J n F 1 b 3 Q 7 Q 2 9 s d W 1 u M T E w N D M m c X V v d D s s J n F 1 b 3 Q 7 Q 2 9 s d W 1 u M T E w N D Q m c X V v d D s s J n F 1 b 3 Q 7 Q 2 9 s d W 1 u M T E w N D U m c X V v d D s s J n F 1 b 3 Q 7 Q 2 9 s d W 1 u M T E w N D Y m c X V v d D s s J n F 1 b 3 Q 7 Q 2 9 s d W 1 u M T E w N D c m c X V v d D s s J n F 1 b 3 Q 7 Q 2 9 s d W 1 u M T E w N D g m c X V v d D s s J n F 1 b 3 Q 7 Q 2 9 s d W 1 u M T E w N D k m c X V v d D s s J n F 1 b 3 Q 7 Q 2 9 s d W 1 u M T E w N T A m c X V v d D s s J n F 1 b 3 Q 7 Q 2 9 s d W 1 u M T E w N T E m c X V v d D s s J n F 1 b 3 Q 7 Q 2 9 s d W 1 u M T E w N T I m c X V v d D s s J n F 1 b 3 Q 7 Q 2 9 s d W 1 u M T E w N T M m c X V v d D s s J n F 1 b 3 Q 7 Q 2 9 s d W 1 u M T E w N T Q m c X V v d D s s J n F 1 b 3 Q 7 Q 2 9 s d W 1 u M T E w N T U m c X V v d D s s J n F 1 b 3 Q 7 Q 2 9 s d W 1 u M T E w N T Y m c X V v d D s s J n F 1 b 3 Q 7 Q 2 9 s d W 1 u M T E w N T c m c X V v d D s s J n F 1 b 3 Q 7 Q 2 9 s d W 1 u M T E w N T g m c X V v d D s s J n F 1 b 3 Q 7 Q 2 9 s d W 1 u M T E w N T k m c X V v d D s s J n F 1 b 3 Q 7 Q 2 9 s d W 1 u M T E w N j A m c X V v d D s s J n F 1 b 3 Q 7 Q 2 9 s d W 1 u M T E w N j E m c X V v d D s s J n F 1 b 3 Q 7 Q 2 9 s d W 1 u M T E w N j I m c X V v d D s s J n F 1 b 3 Q 7 Q 2 9 s d W 1 u M T E w N j M m c X V v d D s s J n F 1 b 3 Q 7 Q 2 9 s d W 1 u M T E w N j Q m c X V v d D s s J n F 1 b 3 Q 7 Q 2 9 s d W 1 u M T E w N j U m c X V v d D s s J n F 1 b 3 Q 7 Q 2 9 s d W 1 u M T E w N j Y m c X V v d D s s J n F 1 b 3 Q 7 Q 2 9 s d W 1 u M T E w N j c m c X V v d D s s J n F 1 b 3 Q 7 Q 2 9 s d W 1 u M T E w N j g m c X V v d D s s J n F 1 b 3 Q 7 Q 2 9 s d W 1 u M T E w N j k m c X V v d D s s J n F 1 b 3 Q 7 Q 2 9 s d W 1 u M T E w N z A m c X V v d D s s J n F 1 b 3 Q 7 Q 2 9 s d W 1 u M T E w N z E m c X V v d D s s J n F 1 b 3 Q 7 Q 2 9 s d W 1 u M T E w N z I m c X V v d D s s J n F 1 b 3 Q 7 Q 2 9 s d W 1 u M T E w N z M m c X V v d D s s J n F 1 b 3 Q 7 Q 2 9 s d W 1 u M T E w N z Q m c X V v d D s s J n F 1 b 3 Q 7 Q 2 9 s d W 1 u M T E w N z U m c X V v d D s s J n F 1 b 3 Q 7 Q 2 9 s d W 1 u M T E w N z Y m c X V v d D s s J n F 1 b 3 Q 7 Q 2 9 s d W 1 u M T E w N z c m c X V v d D s s J n F 1 b 3 Q 7 Q 2 9 s d W 1 u M T E w N z g m c X V v d D s s J n F 1 b 3 Q 7 Q 2 9 s d W 1 u M T E w N z k m c X V v d D s s J n F 1 b 3 Q 7 Q 2 9 s d W 1 u M T E w O D A m c X V v d D s s J n F 1 b 3 Q 7 Q 2 9 s d W 1 u M T E w O D E m c X V v d D s s J n F 1 b 3 Q 7 Q 2 9 s d W 1 u M T E w O D I m c X V v d D s s J n F 1 b 3 Q 7 Q 2 9 s d W 1 u M T E w O D M m c X V v d D s s J n F 1 b 3 Q 7 Q 2 9 s d W 1 u M T E w O D Q m c X V v d D s s J n F 1 b 3 Q 7 Q 2 9 s d W 1 u M T E w O D U m c X V v d D s s J n F 1 b 3 Q 7 Q 2 9 s d W 1 u M T E w O D Y m c X V v d D s s J n F 1 b 3 Q 7 Q 2 9 s d W 1 u M T E w O D c m c X V v d D s s J n F 1 b 3 Q 7 Q 2 9 s d W 1 u M T E w O D g m c X V v d D s s J n F 1 b 3 Q 7 Q 2 9 s d W 1 u M T E w O D k m c X V v d D s s J n F 1 b 3 Q 7 Q 2 9 s d W 1 u M T E w O T A m c X V v d D s s J n F 1 b 3 Q 7 Q 2 9 s d W 1 u M T E w O T E m c X V v d D s s J n F 1 b 3 Q 7 Q 2 9 s d W 1 u M T E w O T I m c X V v d D s s J n F 1 b 3 Q 7 Q 2 9 s d W 1 u M T E w O T M m c X V v d D s s J n F 1 b 3 Q 7 Q 2 9 s d W 1 u M T E w O T Q m c X V v d D s s J n F 1 b 3 Q 7 Q 2 9 s d W 1 u M T E w O T U m c X V v d D s s J n F 1 b 3 Q 7 Q 2 9 s d W 1 u M T E w O T Y m c X V v d D s s J n F 1 b 3 Q 7 Q 2 9 s d W 1 u M T E w O T c m c X V v d D s s J n F 1 b 3 Q 7 Q 2 9 s d W 1 u M T E w O T g m c X V v d D s s J n F 1 b 3 Q 7 Q 2 9 s d W 1 u M T E w O T k m c X V v d D s s J n F 1 b 3 Q 7 Q 2 9 s d W 1 u M T E x M D A m c X V v d D s s J n F 1 b 3 Q 7 Q 2 9 s d W 1 u M T E x M D E m c X V v d D s s J n F 1 b 3 Q 7 Q 2 9 s d W 1 u M T E x M D I m c X V v d D s s J n F 1 b 3 Q 7 Q 2 9 s d W 1 u M T E x M D M m c X V v d D s s J n F 1 b 3 Q 7 Q 2 9 s d W 1 u M T E x M D Q m c X V v d D s s J n F 1 b 3 Q 7 Q 2 9 s d W 1 u M T E x M D U m c X V v d D s s J n F 1 b 3 Q 7 Q 2 9 s d W 1 u M T E x M D Y m c X V v d D s s J n F 1 b 3 Q 7 Q 2 9 s d W 1 u M T E x M D c m c X V v d D s s J n F 1 b 3 Q 7 Q 2 9 s d W 1 u M T E x M D g m c X V v d D s s J n F 1 b 3 Q 7 Q 2 9 s d W 1 u M T E x M D k m c X V v d D s s J n F 1 b 3 Q 7 Q 2 9 s d W 1 u M T E x M T A m c X V v d D s s J n F 1 b 3 Q 7 Q 2 9 s d W 1 u M T E x M T E m c X V v d D s s J n F 1 b 3 Q 7 Q 2 9 s d W 1 u M T E x M T I m c X V v d D s s J n F 1 b 3 Q 7 Q 2 9 s d W 1 u M T E x M T M m c X V v d D s s J n F 1 b 3 Q 7 Q 2 9 s d W 1 u M T E x M T Q m c X V v d D s s J n F 1 b 3 Q 7 Q 2 9 s d W 1 u M T E x M T U m c X V v d D s s J n F 1 b 3 Q 7 Q 2 9 s d W 1 u M T E x M T Y m c X V v d D s s J n F 1 b 3 Q 7 Q 2 9 s d W 1 u M T E x M T c m c X V v d D s s J n F 1 b 3 Q 7 Q 2 9 s d W 1 u M T E x M T g m c X V v d D s s J n F 1 b 3 Q 7 Q 2 9 s d W 1 u M T E x M T k m c X V v d D s s J n F 1 b 3 Q 7 Q 2 9 s d W 1 u M T E x M j A m c X V v d D s s J n F 1 b 3 Q 7 Q 2 9 s d W 1 u M T E x M j E m c X V v d D s s J n F 1 b 3 Q 7 Q 2 9 s d W 1 u M T E x M j I m c X V v d D s s J n F 1 b 3 Q 7 Q 2 9 s d W 1 u M T E x M j M m c X V v d D s s J n F 1 b 3 Q 7 Q 2 9 s d W 1 u M T E x M j Q m c X V v d D s s J n F 1 b 3 Q 7 Q 2 9 s d W 1 u M T E x M j U m c X V v d D s s J n F 1 b 3 Q 7 Q 2 9 s d W 1 u M T E x M j Y m c X V v d D s s J n F 1 b 3 Q 7 Q 2 9 s d W 1 u M T E x M j c m c X V v d D s s J n F 1 b 3 Q 7 Q 2 9 s d W 1 u M T E x M j g m c X V v d D s s J n F 1 b 3 Q 7 Q 2 9 s d W 1 u M T E x M j k m c X V v d D s s J n F 1 b 3 Q 7 Q 2 9 s d W 1 u M T E x M z A m c X V v d D s s J n F 1 b 3 Q 7 Q 2 9 s d W 1 u M T E x M z E m c X V v d D s s J n F 1 b 3 Q 7 Q 2 9 s d W 1 u M T E x M z I m c X V v d D s s J n F 1 b 3 Q 7 Q 2 9 s d W 1 u M T E x M z M m c X V v d D s s J n F 1 b 3 Q 7 Q 2 9 s d W 1 u M T E x M z Q m c X V v d D s s J n F 1 b 3 Q 7 Q 2 9 s d W 1 u M T E x M z U m c X V v d D s s J n F 1 b 3 Q 7 Q 2 9 s d W 1 u M T E x M z Y m c X V v d D s s J n F 1 b 3 Q 7 Q 2 9 s d W 1 u M T E x M z c m c X V v d D s s J n F 1 b 3 Q 7 Q 2 9 s d W 1 u M T E x M z g m c X V v d D s s J n F 1 b 3 Q 7 Q 2 9 s d W 1 u M T E x M z k m c X V v d D s s J n F 1 b 3 Q 7 Q 2 9 s d W 1 u M T E x N D A m c X V v d D s s J n F 1 b 3 Q 7 Q 2 9 s d W 1 u M T E x N D E m c X V v d D s s J n F 1 b 3 Q 7 Q 2 9 s d W 1 u M T E x N D I m c X V v d D s s J n F 1 b 3 Q 7 Q 2 9 s d W 1 u M T E x N D M m c X V v d D s s J n F 1 b 3 Q 7 Q 2 9 s d W 1 u M T E x N D Q m c X V v d D s s J n F 1 b 3 Q 7 Q 2 9 s d W 1 u M T E x N D U m c X V v d D s s J n F 1 b 3 Q 7 Q 2 9 s d W 1 u M T E x N D Y m c X V v d D s s J n F 1 b 3 Q 7 Q 2 9 s d W 1 u M T E x N D c m c X V v d D s s J n F 1 b 3 Q 7 Q 2 9 s d W 1 u M T E x N D g m c X V v d D s s J n F 1 b 3 Q 7 Q 2 9 s d W 1 u M T E x N D k m c X V v d D s s J n F 1 b 3 Q 7 Q 2 9 s d W 1 u M T E x N T A m c X V v d D s s J n F 1 b 3 Q 7 Q 2 9 s d W 1 u M T E x N T E m c X V v d D s s J n F 1 b 3 Q 7 Q 2 9 s d W 1 u M T E x N T I m c X V v d D s s J n F 1 b 3 Q 7 Q 2 9 s d W 1 u M T E x N T M m c X V v d D s s J n F 1 b 3 Q 7 Q 2 9 s d W 1 u M T E x N T Q m c X V v d D s s J n F 1 b 3 Q 7 Q 2 9 s d W 1 u M T E x N T U m c X V v d D s s J n F 1 b 3 Q 7 Q 2 9 s d W 1 u M T E x N T Y m c X V v d D s s J n F 1 b 3 Q 7 Q 2 9 s d W 1 u M T E x N T c m c X V v d D s s J n F 1 b 3 Q 7 Q 2 9 s d W 1 u M T E x N T g m c X V v d D s s J n F 1 b 3 Q 7 Q 2 9 s d W 1 u M T E x N T k m c X V v d D s s J n F 1 b 3 Q 7 Q 2 9 s d W 1 u M T E x N j A m c X V v d D s s J n F 1 b 3 Q 7 Q 2 9 s d W 1 u M T E x N j E m c X V v d D s s J n F 1 b 3 Q 7 Q 2 9 s d W 1 u M T E x N j I m c X V v d D s s J n F 1 b 3 Q 7 Q 2 9 s d W 1 u M T E x N j M m c X V v d D s s J n F 1 b 3 Q 7 Q 2 9 s d W 1 u M T E x N j Q m c X V v d D s s J n F 1 b 3 Q 7 Q 2 9 s d W 1 u M T E x N j U m c X V v d D s s J n F 1 b 3 Q 7 Q 2 9 s d W 1 u M T E x N j Y m c X V v d D s s J n F 1 b 3 Q 7 Q 2 9 s d W 1 u M T E x N j c m c X V v d D s s J n F 1 b 3 Q 7 Q 2 9 s d W 1 u M T E x N j g m c X V v d D s s J n F 1 b 3 Q 7 Q 2 9 s d W 1 u M T E x N j k m c X V v d D s s J n F 1 b 3 Q 7 Q 2 9 s d W 1 u M T E x N z A m c X V v d D s s J n F 1 b 3 Q 7 Q 2 9 s d W 1 u M T E x N z E m c X V v d D s s J n F 1 b 3 Q 7 Q 2 9 s d W 1 u M T E x N z I m c X V v d D s s J n F 1 b 3 Q 7 Q 2 9 s d W 1 u M T E x N z M m c X V v d D s s J n F 1 b 3 Q 7 Q 2 9 s d W 1 u M T E x N z Q m c X V v d D s s J n F 1 b 3 Q 7 Q 2 9 s d W 1 u M T E x N z U m c X V v d D s s J n F 1 b 3 Q 7 Q 2 9 s d W 1 u M T E x N z Y m c X V v d D s s J n F 1 b 3 Q 7 Q 2 9 s d W 1 u M T E x N z c m c X V v d D s s J n F 1 b 3 Q 7 Q 2 9 s d W 1 u M T E x N z g m c X V v d D s s J n F 1 b 3 Q 7 Q 2 9 s d W 1 u M T E x N z k m c X V v d D s s J n F 1 b 3 Q 7 Q 2 9 s d W 1 u M T E x O D A m c X V v d D s s J n F 1 b 3 Q 7 Q 2 9 s d W 1 u M T E x O D E m c X V v d D s s J n F 1 b 3 Q 7 Q 2 9 s d W 1 u M T E x O D I m c X V v d D s s J n F 1 b 3 Q 7 Q 2 9 s d W 1 u M T E x O D M m c X V v d D s s J n F 1 b 3 Q 7 Q 2 9 s d W 1 u M T E x O D Q m c X V v d D s s J n F 1 b 3 Q 7 Q 2 9 s d W 1 u M T E x O D U m c X V v d D s s J n F 1 b 3 Q 7 Q 2 9 s d W 1 u M T E x O D Y m c X V v d D s s J n F 1 b 3 Q 7 Q 2 9 s d W 1 u M T E x O D c m c X V v d D s s J n F 1 b 3 Q 7 Q 2 9 s d W 1 u M T E x O D g m c X V v d D s s J n F 1 b 3 Q 7 Q 2 9 s d W 1 u M T E x O D k m c X V v d D s s J n F 1 b 3 Q 7 Q 2 9 s d W 1 u M T E x O T A m c X V v d D s s J n F 1 b 3 Q 7 Q 2 9 s d W 1 u M T E x O T E m c X V v d D s s J n F 1 b 3 Q 7 Q 2 9 s d W 1 u M T E x O T I m c X V v d D s s J n F 1 b 3 Q 7 Q 2 9 s d W 1 u M T E x O T M m c X V v d D s s J n F 1 b 3 Q 7 Q 2 9 s d W 1 u M T E x O T Q m c X V v d D s s J n F 1 b 3 Q 7 Q 2 9 s d W 1 u M T E x O T U m c X V v d D s s J n F 1 b 3 Q 7 Q 2 9 s d W 1 u M T E x O T Y m c X V v d D s s J n F 1 b 3 Q 7 Q 2 9 s d W 1 u M T E x O T c m c X V v d D s s J n F 1 b 3 Q 7 Q 2 9 s d W 1 u M T E x O T g m c X V v d D s s J n F 1 b 3 Q 7 Q 2 9 s d W 1 u M T E x O T k m c X V v d D s s J n F 1 b 3 Q 7 Q 2 9 s d W 1 u M T E y M D A m c X V v d D s s J n F 1 b 3 Q 7 Q 2 9 s d W 1 u M T E y M D E m c X V v d D s s J n F 1 b 3 Q 7 Q 2 9 s d W 1 u M T E y M D I m c X V v d D s s J n F 1 b 3 Q 7 Q 2 9 s d W 1 u M T E y M D M m c X V v d D s s J n F 1 b 3 Q 7 Q 2 9 s d W 1 u M T E y M D Q m c X V v d D s s J n F 1 b 3 Q 7 Q 2 9 s d W 1 u M T E y M D U m c X V v d D s s J n F 1 b 3 Q 7 Q 2 9 s d W 1 u M T E y M D Y m c X V v d D s s J n F 1 b 3 Q 7 Q 2 9 s d W 1 u M T E y M D c m c X V v d D s s J n F 1 b 3 Q 7 Q 2 9 s d W 1 u M T E y M D g m c X V v d D s s J n F 1 b 3 Q 7 Q 2 9 s d W 1 u M T E y M D k m c X V v d D s s J n F 1 b 3 Q 7 Q 2 9 s d W 1 u M T E y M T A m c X V v d D s s J n F 1 b 3 Q 7 Q 2 9 s d W 1 u M T E y M T E m c X V v d D s s J n F 1 b 3 Q 7 Q 2 9 s d W 1 u M T E y M T I m c X V v d D s s J n F 1 b 3 Q 7 Q 2 9 s d W 1 u M T E y M T M m c X V v d D s s J n F 1 b 3 Q 7 Q 2 9 s d W 1 u M T E y M T Q m c X V v d D s s J n F 1 b 3 Q 7 Q 2 9 s d W 1 u M T E y M T U m c X V v d D s s J n F 1 b 3 Q 7 Q 2 9 s d W 1 u M T E y M T Y m c X V v d D s s J n F 1 b 3 Q 7 Q 2 9 s d W 1 u M T E y M T c m c X V v d D s s J n F 1 b 3 Q 7 Q 2 9 s d W 1 u M T E y M T g m c X V v d D s s J n F 1 b 3 Q 7 Q 2 9 s d W 1 u M T E y M T k m c X V v d D s s J n F 1 b 3 Q 7 Q 2 9 s d W 1 u M T E y M j A m c X V v d D s s J n F 1 b 3 Q 7 Q 2 9 s d W 1 u M T E y M j E m c X V v d D s s J n F 1 b 3 Q 7 Q 2 9 s d W 1 u M T E y M j I m c X V v d D s s J n F 1 b 3 Q 7 Q 2 9 s d W 1 u M T E y M j M m c X V v d D s s J n F 1 b 3 Q 7 Q 2 9 s d W 1 u M T E y M j Q m c X V v d D s s J n F 1 b 3 Q 7 Q 2 9 s d W 1 u M T E y M j U m c X V v d D s s J n F 1 b 3 Q 7 Q 2 9 s d W 1 u M T E y M j Y m c X V v d D s s J n F 1 b 3 Q 7 Q 2 9 s d W 1 u M T E y M j c m c X V v d D s s J n F 1 b 3 Q 7 Q 2 9 s d W 1 u M T E y M j g m c X V v d D s s J n F 1 b 3 Q 7 Q 2 9 s d W 1 u M T E y M j k m c X V v d D s s J n F 1 b 3 Q 7 Q 2 9 s d W 1 u M T E y M z A m c X V v d D s s J n F 1 b 3 Q 7 Q 2 9 s d W 1 u M T E y M z E m c X V v d D s s J n F 1 b 3 Q 7 Q 2 9 s d W 1 u M T E y M z I m c X V v d D s s J n F 1 b 3 Q 7 Q 2 9 s d W 1 u M T E y M z M m c X V v d D s s J n F 1 b 3 Q 7 Q 2 9 s d W 1 u M T E y M z Q m c X V v d D s s J n F 1 b 3 Q 7 Q 2 9 s d W 1 u M T E y M z U m c X V v d D s s J n F 1 b 3 Q 7 Q 2 9 s d W 1 u M T E y M z Y m c X V v d D s s J n F 1 b 3 Q 7 Q 2 9 s d W 1 u M T E y M z c m c X V v d D s s J n F 1 b 3 Q 7 Q 2 9 s d W 1 u M T E y M z g m c X V v d D s s J n F 1 b 3 Q 7 Q 2 9 s d W 1 u M T E y M z k m c X V v d D s s J n F 1 b 3 Q 7 Q 2 9 s d W 1 u M T E y N D A m c X V v d D s s J n F 1 b 3 Q 7 Q 2 9 s d W 1 u M T E y N D E m c X V v d D s s J n F 1 b 3 Q 7 Q 2 9 s d W 1 u M T E y N D I m c X V v d D s s J n F 1 b 3 Q 7 Q 2 9 s d W 1 u M T E y N D M m c X V v d D s s J n F 1 b 3 Q 7 Q 2 9 s d W 1 u M T E y N D Q m c X V v d D s s J n F 1 b 3 Q 7 Q 2 9 s d W 1 u M T E y N D U m c X V v d D s s J n F 1 b 3 Q 7 Q 2 9 s d W 1 u M T E y N D Y m c X V v d D s s J n F 1 b 3 Q 7 Q 2 9 s d W 1 u M T E y N D c m c X V v d D s s J n F 1 b 3 Q 7 Q 2 9 s d W 1 u M T E y N D g m c X V v d D s s J n F 1 b 3 Q 7 Q 2 9 s d W 1 u M T E y N D k m c X V v d D s s J n F 1 b 3 Q 7 Q 2 9 s d W 1 u M T E y N T A m c X V v d D s s J n F 1 b 3 Q 7 Q 2 9 s d W 1 u M T E y N T E m c X V v d D s s J n F 1 b 3 Q 7 Q 2 9 s d W 1 u M T E y N T I m c X V v d D s s J n F 1 b 3 Q 7 Q 2 9 s d W 1 u M T E y N T M m c X V v d D s s J n F 1 b 3 Q 7 Q 2 9 s d W 1 u M T E y N T Q m c X V v d D s s J n F 1 b 3 Q 7 Q 2 9 s d W 1 u M T E y N T U m c X V v d D s s J n F 1 b 3 Q 7 Q 2 9 s d W 1 u M T E y N T Y m c X V v d D s s J n F 1 b 3 Q 7 Q 2 9 s d W 1 u M T E y N T c m c X V v d D s s J n F 1 b 3 Q 7 Q 2 9 s d W 1 u M T E y N T g m c X V v d D s s J n F 1 b 3 Q 7 Q 2 9 s d W 1 u M T E y N T k m c X V v d D s s J n F 1 b 3 Q 7 Q 2 9 s d W 1 u M T E y N j A m c X V v d D s s J n F 1 b 3 Q 7 Q 2 9 s d W 1 u M T E y N j E m c X V v d D s s J n F 1 b 3 Q 7 Q 2 9 s d W 1 u M T E y N j I m c X V v d D s s J n F 1 b 3 Q 7 Q 2 9 s d W 1 u M T E y N j M m c X V v d D s s J n F 1 b 3 Q 7 Q 2 9 s d W 1 u M T E y N j Q m c X V v d D s s J n F 1 b 3 Q 7 Q 2 9 s d W 1 u M T E y N j U m c X V v d D s s J n F 1 b 3 Q 7 Q 2 9 s d W 1 u M T E y N j Y m c X V v d D s s J n F 1 b 3 Q 7 Q 2 9 s d W 1 u M T E y N j c m c X V v d D s s J n F 1 b 3 Q 7 Q 2 9 s d W 1 u M T E y N j g m c X V v d D s s J n F 1 b 3 Q 7 Q 2 9 s d W 1 u M T E y N j k m c X V v d D s s J n F 1 b 3 Q 7 Q 2 9 s d W 1 u M T E y N z A m c X V v d D s s J n F 1 b 3 Q 7 Q 2 9 s d W 1 u M T E y N z E m c X V v d D s s J n F 1 b 3 Q 7 Q 2 9 s d W 1 u M T E y N z I m c X V v d D s s J n F 1 b 3 Q 7 Q 2 9 s d W 1 u M T E y N z M m c X V v d D s s J n F 1 b 3 Q 7 Q 2 9 s d W 1 u M T E y N z Q m c X V v d D s s J n F 1 b 3 Q 7 Q 2 9 s d W 1 u M T E y N z U m c X V v d D s s J n F 1 b 3 Q 7 Q 2 9 s d W 1 u M T E y N z Y m c X V v d D s s J n F 1 b 3 Q 7 Q 2 9 s d W 1 u M T E y N z c m c X V v d D s s J n F 1 b 3 Q 7 Q 2 9 s d W 1 u M T E y N z g m c X V v d D s s J n F 1 b 3 Q 7 Q 2 9 s d W 1 u M T E y N z k m c X V v d D s s J n F 1 b 3 Q 7 Q 2 9 s d W 1 u M T E y O D A m c X V v d D s s J n F 1 b 3 Q 7 Q 2 9 s d W 1 u M T E y O D E m c X V v d D s s J n F 1 b 3 Q 7 Q 2 9 s d W 1 u M T E y O D I m c X V v d D s s J n F 1 b 3 Q 7 Q 2 9 s d W 1 u M T E y O D M m c X V v d D s s J n F 1 b 3 Q 7 Q 2 9 s d W 1 u M T E y O D Q m c X V v d D s s J n F 1 b 3 Q 7 Q 2 9 s d W 1 u M T E y O D U m c X V v d D s s J n F 1 b 3 Q 7 Q 2 9 s d W 1 u M T E y O D Y m c X V v d D s s J n F 1 b 3 Q 7 Q 2 9 s d W 1 u M T E y O D c m c X V v d D s s J n F 1 b 3 Q 7 Q 2 9 s d W 1 u M T E y O D g m c X V v d D s s J n F 1 b 3 Q 7 Q 2 9 s d W 1 u M T E y O D k m c X V v d D s s J n F 1 b 3 Q 7 Q 2 9 s d W 1 u M T E y O T A m c X V v d D s s J n F 1 b 3 Q 7 Q 2 9 s d W 1 u M T E y O T E m c X V v d D s s J n F 1 b 3 Q 7 Q 2 9 s d W 1 u M T E y O T I m c X V v d D s s J n F 1 b 3 Q 7 Q 2 9 s d W 1 u M T E y O T M m c X V v d D s s J n F 1 b 3 Q 7 Q 2 9 s d W 1 u M T E y O T Q m c X V v d D s s J n F 1 b 3 Q 7 Q 2 9 s d W 1 u M T E y O T U m c X V v d D s s J n F 1 b 3 Q 7 Q 2 9 s d W 1 u M T E y O T Y m c X V v d D s s J n F 1 b 3 Q 7 Q 2 9 s d W 1 u M T E y O T c m c X V v d D s s J n F 1 b 3 Q 7 Q 2 9 s d W 1 u M T E y O T g m c X V v d D s s J n F 1 b 3 Q 7 Q 2 9 s d W 1 u M T E y O T k m c X V v d D s s J n F 1 b 3 Q 7 Q 2 9 s d W 1 u M T E z M D A m c X V v d D s s J n F 1 b 3 Q 7 Q 2 9 s d W 1 u M T E z M D E m c X V v d D s s J n F 1 b 3 Q 7 Q 2 9 s d W 1 u M T E z M D I m c X V v d D s s J n F 1 b 3 Q 7 Q 2 9 s d W 1 u M T E z M D M m c X V v d D s s J n F 1 b 3 Q 7 Q 2 9 s d W 1 u M T E z M D Q m c X V v d D s s J n F 1 b 3 Q 7 Q 2 9 s d W 1 u M T E z M D U m c X V v d D s s J n F 1 b 3 Q 7 Q 2 9 s d W 1 u M T E z M D Y m c X V v d D s s J n F 1 b 3 Q 7 Q 2 9 s d W 1 u M T E z M D c m c X V v d D s s J n F 1 b 3 Q 7 Q 2 9 s d W 1 u M T E z M D g m c X V v d D s s J n F 1 b 3 Q 7 Q 2 9 s d W 1 u M T E z M D k m c X V v d D s s J n F 1 b 3 Q 7 Q 2 9 s d W 1 u M T E z M T A m c X V v d D s s J n F 1 b 3 Q 7 Q 2 9 s d W 1 u M T E z M T E m c X V v d D s s J n F 1 b 3 Q 7 Q 2 9 s d W 1 u M T E z M T I m c X V v d D s s J n F 1 b 3 Q 7 Q 2 9 s d W 1 u M T E z M T M m c X V v d D s s J n F 1 b 3 Q 7 Q 2 9 s d W 1 u M T E z M T Q m c X V v d D s s J n F 1 b 3 Q 7 Q 2 9 s d W 1 u M T E z M T U m c X V v d D s s J n F 1 b 3 Q 7 Q 2 9 s d W 1 u M T E z M T Y m c X V v d D s s J n F 1 b 3 Q 7 Q 2 9 s d W 1 u M T E z M T c m c X V v d D s s J n F 1 b 3 Q 7 Q 2 9 s d W 1 u M T E z M T g m c X V v d D s s J n F 1 b 3 Q 7 Q 2 9 s d W 1 u M T E z M T k m c X V v d D s s J n F 1 b 3 Q 7 Q 2 9 s d W 1 u M T E z M j A m c X V v d D s s J n F 1 b 3 Q 7 Q 2 9 s d W 1 u M T E z M j E m c X V v d D s s J n F 1 b 3 Q 7 Q 2 9 s d W 1 u M T E z M j I m c X V v d D s s J n F 1 b 3 Q 7 Q 2 9 s d W 1 u M T E z M j M m c X V v d D s s J n F 1 b 3 Q 7 Q 2 9 s d W 1 u M T E z M j Q m c X V v d D s s J n F 1 b 3 Q 7 Q 2 9 s d W 1 u M T E z M j U m c X V v d D s s J n F 1 b 3 Q 7 Q 2 9 s d W 1 u M T E z M j Y m c X V v d D s s J n F 1 b 3 Q 7 Q 2 9 s d W 1 u M T E z M j c m c X V v d D s s J n F 1 b 3 Q 7 Q 2 9 s d W 1 u M T E z M j g m c X V v d D s s J n F 1 b 3 Q 7 Q 2 9 s d W 1 u M T E z M j k m c X V v d D s s J n F 1 b 3 Q 7 Q 2 9 s d W 1 u M T E z M z A m c X V v d D s s J n F 1 b 3 Q 7 Q 2 9 s d W 1 u M T E z M z E m c X V v d D s s J n F 1 b 3 Q 7 Q 2 9 s d W 1 u M T E z M z I m c X V v d D s s J n F 1 b 3 Q 7 Q 2 9 s d W 1 u M T E z M z M m c X V v d D s s J n F 1 b 3 Q 7 Q 2 9 s d W 1 u M T E z M z Q m c X V v d D s s J n F 1 b 3 Q 7 Q 2 9 s d W 1 u M T E z M z U m c X V v d D s s J n F 1 b 3 Q 7 Q 2 9 s d W 1 u M T E z M z Y m c X V v d D s s J n F 1 b 3 Q 7 Q 2 9 s d W 1 u M T E z M z c m c X V v d D s s J n F 1 b 3 Q 7 Q 2 9 s d W 1 u M T E z M z g m c X V v d D s s J n F 1 b 3 Q 7 Q 2 9 s d W 1 u M T E z M z k m c X V v d D s s J n F 1 b 3 Q 7 Q 2 9 s d W 1 u M T E z N D A m c X V v d D s s J n F 1 b 3 Q 7 Q 2 9 s d W 1 u M T E z N D E m c X V v d D s s J n F 1 b 3 Q 7 Q 2 9 s d W 1 u M T E z N D I m c X V v d D s s J n F 1 b 3 Q 7 Q 2 9 s d W 1 u M T E z N D M m c X V v d D s s J n F 1 b 3 Q 7 Q 2 9 s d W 1 u M T E z N D Q m c X V v d D s s J n F 1 b 3 Q 7 Q 2 9 s d W 1 u M T E z N D U m c X V v d D s s J n F 1 b 3 Q 7 Q 2 9 s d W 1 u M T E z N D Y m c X V v d D s s J n F 1 b 3 Q 7 Q 2 9 s d W 1 u M T E z N D c m c X V v d D s s J n F 1 b 3 Q 7 Q 2 9 s d W 1 u M T E z N D g m c X V v d D s s J n F 1 b 3 Q 7 Q 2 9 s d W 1 u M T E z N D k m c X V v d D s s J n F 1 b 3 Q 7 Q 2 9 s d W 1 u M T E z N T A m c X V v d D s s J n F 1 b 3 Q 7 Q 2 9 s d W 1 u M T E z N T E m c X V v d D s s J n F 1 b 3 Q 7 Q 2 9 s d W 1 u M T E z N T I m c X V v d D s s J n F 1 b 3 Q 7 Q 2 9 s d W 1 u M T E z N T M m c X V v d D s s J n F 1 b 3 Q 7 Q 2 9 s d W 1 u M T E z N T Q m c X V v d D s s J n F 1 b 3 Q 7 Q 2 9 s d W 1 u M T E z N T U m c X V v d D s s J n F 1 b 3 Q 7 Q 2 9 s d W 1 u M T E z N T Y m c X V v d D s s J n F 1 b 3 Q 7 Q 2 9 s d W 1 u M T E z N T c m c X V v d D s s J n F 1 b 3 Q 7 Q 2 9 s d W 1 u M T E z N T g m c X V v d D s s J n F 1 b 3 Q 7 Q 2 9 s d W 1 u M T E z N T k m c X V v d D s s J n F 1 b 3 Q 7 Q 2 9 s d W 1 u M T E z N j A m c X V v d D s s J n F 1 b 3 Q 7 Q 2 9 s d W 1 u M T E z N j E m c X V v d D s s J n F 1 b 3 Q 7 Q 2 9 s d W 1 u M T E z N j I m c X V v d D s s J n F 1 b 3 Q 7 Q 2 9 s d W 1 u M T E z N j M m c X V v d D s s J n F 1 b 3 Q 7 Q 2 9 s d W 1 u M T E z N j Q m c X V v d D s s J n F 1 b 3 Q 7 Q 2 9 s d W 1 u M T E z N j U m c X V v d D s s J n F 1 b 3 Q 7 Q 2 9 s d W 1 u M T E z N j Y m c X V v d D s s J n F 1 b 3 Q 7 Q 2 9 s d W 1 u M T E z N j c m c X V v d D s s J n F 1 b 3 Q 7 Q 2 9 s d W 1 u M T E z N j g m c X V v d D s s J n F 1 b 3 Q 7 Q 2 9 s d W 1 u M T E z N j k m c X V v d D s s J n F 1 b 3 Q 7 Q 2 9 s d W 1 u M T E z N z A m c X V v d D s s J n F 1 b 3 Q 7 Q 2 9 s d W 1 u M T E z N z E m c X V v d D s s J n F 1 b 3 Q 7 Q 2 9 s d W 1 u M T E z N z I m c X V v d D s s J n F 1 b 3 Q 7 Q 2 9 s d W 1 u M T E z N z M m c X V v d D s s J n F 1 b 3 Q 7 Q 2 9 s d W 1 u M T E z N z Q m c X V v d D s s J n F 1 b 3 Q 7 Q 2 9 s d W 1 u M T E z N z U m c X V v d D s s J n F 1 b 3 Q 7 Q 2 9 s d W 1 u M T E z N z Y m c X V v d D s s J n F 1 b 3 Q 7 Q 2 9 s d W 1 u M T E z N z c m c X V v d D s s J n F 1 b 3 Q 7 Q 2 9 s d W 1 u M T E z N z g m c X V v d D s s J n F 1 b 3 Q 7 Q 2 9 s d W 1 u M T E z N z k m c X V v d D s s J n F 1 b 3 Q 7 Q 2 9 s d W 1 u M T E z O D A m c X V v d D s s J n F 1 b 3 Q 7 Q 2 9 s d W 1 u M T E z O D E m c X V v d D s s J n F 1 b 3 Q 7 Q 2 9 s d W 1 u M T E z O D I m c X V v d D s s J n F 1 b 3 Q 7 Q 2 9 s d W 1 u M T E z O D M m c X V v d D s s J n F 1 b 3 Q 7 Q 2 9 s d W 1 u M T E z O D Q m c X V v d D s s J n F 1 b 3 Q 7 Q 2 9 s d W 1 u M T E z O D U m c X V v d D s s J n F 1 b 3 Q 7 Q 2 9 s d W 1 u M T E z O D Y m c X V v d D s s J n F 1 b 3 Q 7 Q 2 9 s d W 1 u M T E z O D c m c X V v d D s s J n F 1 b 3 Q 7 Q 2 9 s d W 1 u M T E z O D g m c X V v d D s s J n F 1 b 3 Q 7 Q 2 9 s d W 1 u M T E z O D k m c X V v d D s s J n F 1 b 3 Q 7 Q 2 9 s d W 1 u M T E z O T A m c X V v d D s s J n F 1 b 3 Q 7 Q 2 9 s d W 1 u M T E z O T E m c X V v d D s s J n F 1 b 3 Q 7 Q 2 9 s d W 1 u M T E z O T I m c X V v d D s s J n F 1 b 3 Q 7 Q 2 9 s d W 1 u M T E z O T M m c X V v d D s s J n F 1 b 3 Q 7 Q 2 9 s d W 1 u M T E z O T Q m c X V v d D s s J n F 1 b 3 Q 7 Q 2 9 s d W 1 u M T E z O T U m c X V v d D s s J n F 1 b 3 Q 7 Q 2 9 s d W 1 u M T E z O T Y m c X V v d D s s J n F 1 b 3 Q 7 Q 2 9 s d W 1 u M T E z O T c m c X V v d D s s J n F 1 b 3 Q 7 Q 2 9 s d W 1 u M T E z O T g m c X V v d D s s J n F 1 b 3 Q 7 Q 2 9 s d W 1 u M T E z O T k m c X V v d D s s J n F 1 b 3 Q 7 Q 2 9 s d W 1 u M T E 0 M D A m c X V v d D s s J n F 1 b 3 Q 7 Q 2 9 s d W 1 u M T E 0 M D E m c X V v d D s s J n F 1 b 3 Q 7 Q 2 9 s d W 1 u M T E 0 M D I m c X V v d D s s J n F 1 b 3 Q 7 Q 2 9 s d W 1 u M T E 0 M D M m c X V v d D s s J n F 1 b 3 Q 7 Q 2 9 s d W 1 u M T E 0 M D Q m c X V v d D s s J n F 1 b 3 Q 7 Q 2 9 s d W 1 u M T E 0 M D U m c X V v d D s s J n F 1 b 3 Q 7 Q 2 9 s d W 1 u M T E 0 M D Y m c X V v d D s s J n F 1 b 3 Q 7 Q 2 9 s d W 1 u M T E 0 M D c m c X V v d D s s J n F 1 b 3 Q 7 Q 2 9 s d W 1 u M T E 0 M D g m c X V v d D s s J n F 1 b 3 Q 7 Q 2 9 s d W 1 u M T E 0 M D k m c X V v d D s s J n F 1 b 3 Q 7 Q 2 9 s d W 1 u M T E 0 M T A m c X V v d D s s J n F 1 b 3 Q 7 Q 2 9 s d W 1 u M T E 0 M T E m c X V v d D s s J n F 1 b 3 Q 7 Q 2 9 s d W 1 u M T E 0 M T I m c X V v d D s s J n F 1 b 3 Q 7 Q 2 9 s d W 1 u M T E 0 M T M m c X V v d D s s J n F 1 b 3 Q 7 Q 2 9 s d W 1 u M T E 0 M T Q m c X V v d D s s J n F 1 b 3 Q 7 Q 2 9 s d W 1 u M T E 0 M T U m c X V v d D s s J n F 1 b 3 Q 7 Q 2 9 s d W 1 u M T E 0 M T Y m c X V v d D s s J n F 1 b 3 Q 7 Q 2 9 s d W 1 u M T E 0 M T c m c X V v d D s s J n F 1 b 3 Q 7 Q 2 9 s d W 1 u M T E 0 M T g m c X V v d D s s J n F 1 b 3 Q 7 Q 2 9 s d W 1 u M T E 0 M T k m c X V v d D s s J n F 1 b 3 Q 7 Q 2 9 s d W 1 u M T E 0 M j A m c X V v d D s s J n F 1 b 3 Q 7 Q 2 9 s d W 1 u M T E 0 M j E m c X V v d D s s J n F 1 b 3 Q 7 Q 2 9 s d W 1 u M T E 0 M j I m c X V v d D s s J n F 1 b 3 Q 7 Q 2 9 s d W 1 u M T E 0 M j M m c X V v d D s s J n F 1 b 3 Q 7 Q 2 9 s d W 1 u M T E 0 M j Q m c X V v d D s s J n F 1 b 3 Q 7 Q 2 9 s d W 1 u M T E 0 M j U m c X V v d D s s J n F 1 b 3 Q 7 Q 2 9 s d W 1 u M T E 0 M j Y m c X V v d D s s J n F 1 b 3 Q 7 Q 2 9 s d W 1 u M T E 0 M j c m c X V v d D s s J n F 1 b 3 Q 7 Q 2 9 s d W 1 u M T E 0 M j g m c X V v d D s s J n F 1 b 3 Q 7 Q 2 9 s d W 1 u M T E 0 M j k m c X V v d D s s J n F 1 b 3 Q 7 Q 2 9 s d W 1 u M T E 0 M z A m c X V v d D s s J n F 1 b 3 Q 7 Q 2 9 s d W 1 u M T E 0 M z E m c X V v d D s s J n F 1 b 3 Q 7 Q 2 9 s d W 1 u M T E 0 M z I m c X V v d D s s J n F 1 b 3 Q 7 Q 2 9 s d W 1 u M T E 0 M z M m c X V v d D s s J n F 1 b 3 Q 7 Q 2 9 s d W 1 u M T E 0 M z Q m c X V v d D s s J n F 1 b 3 Q 7 Q 2 9 s d W 1 u M T E 0 M z U m c X V v d D s s J n F 1 b 3 Q 7 Q 2 9 s d W 1 u M T E 0 M z Y m c X V v d D s s J n F 1 b 3 Q 7 Q 2 9 s d W 1 u M T E 0 M z c m c X V v d D s s J n F 1 b 3 Q 7 Q 2 9 s d W 1 u M T E 0 M z g m c X V v d D s s J n F 1 b 3 Q 7 Q 2 9 s d W 1 u M T E 0 M z k m c X V v d D s s J n F 1 b 3 Q 7 Q 2 9 s d W 1 u M T E 0 N D A m c X V v d D s s J n F 1 b 3 Q 7 Q 2 9 s d W 1 u M T E 0 N D E m c X V v d D s s J n F 1 b 3 Q 7 Q 2 9 s d W 1 u M T E 0 N D I m c X V v d D s s J n F 1 b 3 Q 7 Q 2 9 s d W 1 u M T E 0 N D M m c X V v d D s s J n F 1 b 3 Q 7 Q 2 9 s d W 1 u M T E 0 N D Q m c X V v d D s s J n F 1 b 3 Q 7 Q 2 9 s d W 1 u M T E 0 N D U m c X V v d D s s J n F 1 b 3 Q 7 Q 2 9 s d W 1 u M T E 0 N D Y m c X V v d D s s J n F 1 b 3 Q 7 Q 2 9 s d W 1 u M T E 0 N D c m c X V v d D s s J n F 1 b 3 Q 7 Q 2 9 s d W 1 u M T E 0 N D g m c X V v d D s s J n F 1 b 3 Q 7 Q 2 9 s d W 1 u M T E 0 N D k m c X V v d D s s J n F 1 b 3 Q 7 Q 2 9 s d W 1 u M T E 0 N T A m c X V v d D s s J n F 1 b 3 Q 7 Q 2 9 s d W 1 u M T E 0 N T E m c X V v d D s s J n F 1 b 3 Q 7 Q 2 9 s d W 1 u M T E 0 N T I m c X V v d D s s J n F 1 b 3 Q 7 Q 2 9 s d W 1 u M T E 0 N T M m c X V v d D s s J n F 1 b 3 Q 7 Q 2 9 s d W 1 u M T E 0 N T Q m c X V v d D s s J n F 1 b 3 Q 7 Q 2 9 s d W 1 u M T E 0 N T U m c X V v d D s s J n F 1 b 3 Q 7 Q 2 9 s d W 1 u M T E 0 N T Y m c X V v d D s s J n F 1 b 3 Q 7 Q 2 9 s d W 1 u M T E 0 N T c m c X V v d D s s J n F 1 b 3 Q 7 Q 2 9 s d W 1 u M T E 0 N T g m c X V v d D s s J n F 1 b 3 Q 7 Q 2 9 s d W 1 u M T E 0 N T k m c X V v d D s s J n F 1 b 3 Q 7 Q 2 9 s d W 1 u M T E 0 N j A m c X V v d D s s J n F 1 b 3 Q 7 Q 2 9 s d W 1 u M T E 0 N j E m c X V v d D s s J n F 1 b 3 Q 7 Q 2 9 s d W 1 u M T E 0 N j I m c X V v d D s s J n F 1 b 3 Q 7 Q 2 9 s d W 1 u M T E 0 N j M m c X V v d D s s J n F 1 b 3 Q 7 Q 2 9 s d W 1 u M T E 0 N j Q m c X V v d D s s J n F 1 b 3 Q 7 Q 2 9 s d W 1 u M T E 0 N j U m c X V v d D s s J n F 1 b 3 Q 7 Q 2 9 s d W 1 u M T E 0 N j Y m c X V v d D s s J n F 1 b 3 Q 7 Q 2 9 s d W 1 u M T E 0 N j c m c X V v d D s s J n F 1 b 3 Q 7 Q 2 9 s d W 1 u M T E 0 N j g m c X V v d D s s J n F 1 b 3 Q 7 Q 2 9 s d W 1 u M T E 0 N j k m c X V v d D s s J n F 1 b 3 Q 7 Q 2 9 s d W 1 u M T E 0 N z A m c X V v d D s s J n F 1 b 3 Q 7 Q 2 9 s d W 1 u M T E 0 N z E m c X V v d D s s J n F 1 b 3 Q 7 Q 2 9 s d W 1 u M T E 0 N z I m c X V v d D s s J n F 1 b 3 Q 7 Q 2 9 s d W 1 u M T E 0 N z M m c X V v d D s s J n F 1 b 3 Q 7 Q 2 9 s d W 1 u M T E 0 N z Q m c X V v d D s s J n F 1 b 3 Q 7 Q 2 9 s d W 1 u M T E 0 N z U m c X V v d D s s J n F 1 b 3 Q 7 Q 2 9 s d W 1 u M T E 0 N z Y m c X V v d D s s J n F 1 b 3 Q 7 Q 2 9 s d W 1 u M T E 0 N z c m c X V v d D s s J n F 1 b 3 Q 7 Q 2 9 s d W 1 u M T E 0 N z g m c X V v d D s s J n F 1 b 3 Q 7 Q 2 9 s d W 1 u M T E 0 N z k m c X V v d D s s J n F 1 b 3 Q 7 Q 2 9 s d W 1 u M T E 0 O D A m c X V v d D s s J n F 1 b 3 Q 7 Q 2 9 s d W 1 u M T E 0 O D E m c X V v d D s s J n F 1 b 3 Q 7 Q 2 9 s d W 1 u M T E 0 O D I m c X V v d D s s J n F 1 b 3 Q 7 Q 2 9 s d W 1 u M T E 0 O D M m c X V v d D s s J n F 1 b 3 Q 7 Q 2 9 s d W 1 u M T E 0 O D Q m c X V v d D s s J n F 1 b 3 Q 7 Q 2 9 s d W 1 u M T E 0 O D U m c X V v d D s s J n F 1 b 3 Q 7 Q 2 9 s d W 1 u M T E 0 O D Y m c X V v d D s s J n F 1 b 3 Q 7 Q 2 9 s d W 1 u M T E 0 O D c m c X V v d D s s J n F 1 b 3 Q 7 Q 2 9 s d W 1 u M T E 0 O D g m c X V v d D s s J n F 1 b 3 Q 7 Q 2 9 s d W 1 u M T E 0 O D k m c X V v d D s s J n F 1 b 3 Q 7 Q 2 9 s d W 1 u M T E 0 O T A m c X V v d D s s J n F 1 b 3 Q 7 Q 2 9 s d W 1 u M T E 0 O T E m c X V v d D s s J n F 1 b 3 Q 7 Q 2 9 s d W 1 u M T E 0 O T I m c X V v d D s s J n F 1 b 3 Q 7 Q 2 9 s d W 1 u M T E 0 O T M m c X V v d D s s J n F 1 b 3 Q 7 Q 2 9 s d W 1 u M T E 0 O T Q m c X V v d D s s J n F 1 b 3 Q 7 Q 2 9 s d W 1 u M T E 0 O T U m c X V v d D s s J n F 1 b 3 Q 7 Q 2 9 s d W 1 u M T E 0 O T Y m c X V v d D s s J n F 1 b 3 Q 7 Q 2 9 s d W 1 u M T E 0 O T c m c X V v d D s s J n F 1 b 3 Q 7 Q 2 9 s d W 1 u M T E 0 O T g m c X V v d D s s J n F 1 b 3 Q 7 Q 2 9 s d W 1 u M T E 0 O T k m c X V v d D s s J n F 1 b 3 Q 7 Q 2 9 s d W 1 u M T E 1 M D A m c X V v d D s s J n F 1 b 3 Q 7 Q 2 9 s d W 1 u M T E 1 M D E m c X V v d D s s J n F 1 b 3 Q 7 Q 2 9 s d W 1 u M T E 1 M D I m c X V v d D s s J n F 1 b 3 Q 7 Q 2 9 s d W 1 u M T E 1 M D M m c X V v d D s s J n F 1 b 3 Q 7 Q 2 9 s d W 1 u M T E 1 M D Q m c X V v d D s s J n F 1 b 3 Q 7 Q 2 9 s d W 1 u M T E 1 M D U m c X V v d D s s J n F 1 b 3 Q 7 Q 2 9 s d W 1 u M T E 1 M D Y m c X V v d D s s J n F 1 b 3 Q 7 Q 2 9 s d W 1 u M T E 1 M D c m c X V v d D s s J n F 1 b 3 Q 7 Q 2 9 s d W 1 u M T E 1 M D g m c X V v d D s s J n F 1 b 3 Q 7 Q 2 9 s d W 1 u M T E 1 M D k m c X V v d D s s J n F 1 b 3 Q 7 Q 2 9 s d W 1 u M T E 1 M T A m c X V v d D s s J n F 1 b 3 Q 7 Q 2 9 s d W 1 u M T E 1 M T E m c X V v d D s s J n F 1 b 3 Q 7 Q 2 9 s d W 1 u M T E 1 M T I m c X V v d D s s J n F 1 b 3 Q 7 Q 2 9 s d W 1 u M T E 1 M T M m c X V v d D s s J n F 1 b 3 Q 7 Q 2 9 s d W 1 u M T E 1 M T Q m c X V v d D s s J n F 1 b 3 Q 7 Q 2 9 s d W 1 u M T E 1 M T U m c X V v d D s s J n F 1 b 3 Q 7 Q 2 9 s d W 1 u M T E 1 M T Y m c X V v d D s s J n F 1 b 3 Q 7 Q 2 9 s d W 1 u M T E 1 M T c m c X V v d D s s J n F 1 b 3 Q 7 Q 2 9 s d W 1 u M T E 1 M T g m c X V v d D s s J n F 1 b 3 Q 7 Q 2 9 s d W 1 u M T E 1 M T k m c X V v d D s s J n F 1 b 3 Q 7 Q 2 9 s d W 1 u M T E 1 M j A m c X V v d D s s J n F 1 b 3 Q 7 Q 2 9 s d W 1 u M T E 1 M j E m c X V v d D s s J n F 1 b 3 Q 7 Q 2 9 s d W 1 u M T E 1 M j I m c X V v d D s s J n F 1 b 3 Q 7 Q 2 9 s d W 1 u M T E 1 M j M m c X V v d D s s J n F 1 b 3 Q 7 Q 2 9 s d W 1 u M T E 1 M j Q m c X V v d D s s J n F 1 b 3 Q 7 Q 2 9 s d W 1 u M T E 1 M j U m c X V v d D s s J n F 1 b 3 Q 7 Q 2 9 s d W 1 u M T E 1 M j Y m c X V v d D s s J n F 1 b 3 Q 7 Q 2 9 s d W 1 u M T E 1 M j c m c X V v d D s s J n F 1 b 3 Q 7 Q 2 9 s d W 1 u M T E 1 M j g m c X V v d D s s J n F 1 b 3 Q 7 Q 2 9 s d W 1 u M T E 1 M j k m c X V v d D s s J n F 1 b 3 Q 7 Q 2 9 s d W 1 u M T E 1 M z A m c X V v d D s s J n F 1 b 3 Q 7 Q 2 9 s d W 1 u M T E 1 M z E m c X V v d D s s J n F 1 b 3 Q 7 Q 2 9 s d W 1 u M T E 1 M z I m c X V v d D s s J n F 1 b 3 Q 7 Q 2 9 s d W 1 u M T E 1 M z M m c X V v d D s s J n F 1 b 3 Q 7 Q 2 9 s d W 1 u M T E 1 M z Q m c X V v d D s s J n F 1 b 3 Q 7 Q 2 9 s d W 1 u M T E 1 M z U m c X V v d D s s J n F 1 b 3 Q 7 Q 2 9 s d W 1 u M T E 1 M z Y m c X V v d D s s J n F 1 b 3 Q 7 Q 2 9 s d W 1 u M T E 1 M z c m c X V v d D s s J n F 1 b 3 Q 7 Q 2 9 s d W 1 u M T E 1 M z g m c X V v d D s s J n F 1 b 3 Q 7 Q 2 9 s d W 1 u M T E 1 M z k m c X V v d D s s J n F 1 b 3 Q 7 Q 2 9 s d W 1 u M T E 1 N D A m c X V v d D s s J n F 1 b 3 Q 7 Q 2 9 s d W 1 u M T E 1 N D E m c X V v d D s s J n F 1 b 3 Q 7 Q 2 9 s d W 1 u M T E 1 N D I m c X V v d D s s J n F 1 b 3 Q 7 Q 2 9 s d W 1 u M T E 1 N D M m c X V v d D s s J n F 1 b 3 Q 7 Q 2 9 s d W 1 u M T E 1 N D Q m c X V v d D s s J n F 1 b 3 Q 7 Q 2 9 s d W 1 u M T E 1 N D U m c X V v d D s s J n F 1 b 3 Q 7 Q 2 9 s d W 1 u M T E 1 N D Y m c X V v d D s s J n F 1 b 3 Q 7 Q 2 9 s d W 1 u M T E 1 N D c m c X V v d D s s J n F 1 b 3 Q 7 Q 2 9 s d W 1 u M T E 1 N D g m c X V v d D s s J n F 1 b 3 Q 7 Q 2 9 s d W 1 u M T E 1 N D k m c X V v d D s s J n F 1 b 3 Q 7 Q 2 9 s d W 1 u M T E 1 N T A m c X V v d D s s J n F 1 b 3 Q 7 Q 2 9 s d W 1 u M T E 1 N T E m c X V v d D s s J n F 1 b 3 Q 7 Q 2 9 s d W 1 u M T E 1 N T I m c X V v d D s s J n F 1 b 3 Q 7 Q 2 9 s d W 1 u M T E 1 N T M m c X V v d D s s J n F 1 b 3 Q 7 Q 2 9 s d W 1 u M T E 1 N T Q m c X V v d D s s J n F 1 b 3 Q 7 Q 2 9 s d W 1 u M T E 1 N T U m c X V v d D s s J n F 1 b 3 Q 7 Q 2 9 s d W 1 u M T E 1 N T Y m c X V v d D s s J n F 1 b 3 Q 7 Q 2 9 s d W 1 u M T E 1 N T c m c X V v d D s s J n F 1 b 3 Q 7 Q 2 9 s d W 1 u M T E 1 N T g m c X V v d D s s J n F 1 b 3 Q 7 Q 2 9 s d W 1 u M T E 1 N T k m c X V v d D s s J n F 1 b 3 Q 7 Q 2 9 s d W 1 u M T E 1 N j A m c X V v d D s s J n F 1 b 3 Q 7 Q 2 9 s d W 1 u M T E 1 N j E m c X V v d D s s J n F 1 b 3 Q 7 Q 2 9 s d W 1 u M T E 1 N j I m c X V v d D s s J n F 1 b 3 Q 7 Q 2 9 s d W 1 u M T E 1 N j M m c X V v d D s s J n F 1 b 3 Q 7 Q 2 9 s d W 1 u M T E 1 N j Q m c X V v d D s s J n F 1 b 3 Q 7 Q 2 9 s d W 1 u M T E 1 N j U m c X V v d D s s J n F 1 b 3 Q 7 Q 2 9 s d W 1 u M T E 1 N j Y m c X V v d D s s J n F 1 b 3 Q 7 Q 2 9 s d W 1 u M T E 1 N j c m c X V v d D s s J n F 1 b 3 Q 7 Q 2 9 s d W 1 u M T E 1 N j g m c X V v d D s s J n F 1 b 3 Q 7 Q 2 9 s d W 1 u M T E 1 N j k m c X V v d D s s J n F 1 b 3 Q 7 Q 2 9 s d W 1 u M T E 1 N z A m c X V v d D s s J n F 1 b 3 Q 7 Q 2 9 s d W 1 u M T E 1 N z E m c X V v d D s s J n F 1 b 3 Q 7 Q 2 9 s d W 1 u M T E 1 N z I m c X V v d D s s J n F 1 b 3 Q 7 Q 2 9 s d W 1 u M T E 1 N z M m c X V v d D s s J n F 1 b 3 Q 7 Q 2 9 s d W 1 u M T E 1 N z Q m c X V v d D s s J n F 1 b 3 Q 7 Q 2 9 s d W 1 u M T E 1 N z U m c X V v d D s s J n F 1 b 3 Q 7 Q 2 9 s d W 1 u M T E 1 N z Y m c X V v d D s s J n F 1 b 3 Q 7 Q 2 9 s d W 1 u M T E 1 N z c m c X V v d D s s J n F 1 b 3 Q 7 Q 2 9 s d W 1 u M T E 1 N z g m c X V v d D s s J n F 1 b 3 Q 7 Q 2 9 s d W 1 u M T E 1 N z k m c X V v d D s s J n F 1 b 3 Q 7 Q 2 9 s d W 1 u M T E 1 O D A m c X V v d D s s J n F 1 b 3 Q 7 Q 2 9 s d W 1 u M T E 1 O D E m c X V v d D s s J n F 1 b 3 Q 7 Q 2 9 s d W 1 u M T E 1 O D I m c X V v d D s s J n F 1 b 3 Q 7 Q 2 9 s d W 1 u M T E 1 O D M m c X V v d D s s J n F 1 b 3 Q 7 Q 2 9 s d W 1 u M T E 1 O D Q m c X V v d D s s J n F 1 b 3 Q 7 Q 2 9 s d W 1 u M T E 1 O D U m c X V v d D s s J n F 1 b 3 Q 7 Q 2 9 s d W 1 u M T E 1 O D Y m c X V v d D s s J n F 1 b 3 Q 7 Q 2 9 s d W 1 u M T E 1 O D c m c X V v d D s s J n F 1 b 3 Q 7 Q 2 9 s d W 1 u M T E 1 O D g m c X V v d D s s J n F 1 b 3 Q 7 Q 2 9 s d W 1 u M T E 1 O D k m c X V v d D s s J n F 1 b 3 Q 7 Q 2 9 s d W 1 u M T E 1 O T A m c X V v d D s s J n F 1 b 3 Q 7 Q 2 9 s d W 1 u M T E 1 O T E m c X V v d D s s J n F 1 b 3 Q 7 Q 2 9 s d W 1 u M T E 1 O T I m c X V v d D s s J n F 1 b 3 Q 7 Q 2 9 s d W 1 u M T E 1 O T M m c X V v d D s s J n F 1 b 3 Q 7 Q 2 9 s d W 1 u M T E 1 O T Q m c X V v d D s s J n F 1 b 3 Q 7 Q 2 9 s d W 1 u M T E 1 O T U m c X V v d D s s J n F 1 b 3 Q 7 Q 2 9 s d W 1 u M T E 1 O T Y m c X V v d D s s J n F 1 b 3 Q 7 Q 2 9 s d W 1 u M T E 1 O T c m c X V v d D s s J n F 1 b 3 Q 7 Q 2 9 s d W 1 u M T E 1 O T g m c X V v d D s s J n F 1 b 3 Q 7 Q 2 9 s d W 1 u M T E 1 O T k m c X V v d D s s J n F 1 b 3 Q 7 Q 2 9 s d W 1 u M T E 2 M D A m c X V v d D s s J n F 1 b 3 Q 7 Q 2 9 s d W 1 u M T E 2 M D E m c X V v d D s s J n F 1 b 3 Q 7 Q 2 9 s d W 1 u M T E 2 M D I m c X V v d D s s J n F 1 b 3 Q 7 Q 2 9 s d W 1 u M T E 2 M D M m c X V v d D s s J n F 1 b 3 Q 7 Q 2 9 s d W 1 u M T E 2 M D Q m c X V v d D s s J n F 1 b 3 Q 7 Q 2 9 s d W 1 u M T E 2 M D U m c X V v d D s s J n F 1 b 3 Q 7 Q 2 9 s d W 1 u M T E 2 M D Y m c X V v d D s s J n F 1 b 3 Q 7 Q 2 9 s d W 1 u M T E 2 M D c m c X V v d D s s J n F 1 b 3 Q 7 Q 2 9 s d W 1 u M T E 2 M D g m c X V v d D s s J n F 1 b 3 Q 7 Q 2 9 s d W 1 u M T E 2 M D k m c X V v d D s s J n F 1 b 3 Q 7 Q 2 9 s d W 1 u M T E 2 M T A m c X V v d D s s J n F 1 b 3 Q 7 Q 2 9 s d W 1 u M T E 2 M T E m c X V v d D s s J n F 1 b 3 Q 7 Q 2 9 s d W 1 u M T E 2 M T I m c X V v d D s s J n F 1 b 3 Q 7 Q 2 9 s d W 1 u M T E 2 M T M m c X V v d D s s J n F 1 b 3 Q 7 Q 2 9 s d W 1 u M T E 2 M T Q m c X V v d D s s J n F 1 b 3 Q 7 Q 2 9 s d W 1 u M T E 2 M T U m c X V v d D s s J n F 1 b 3 Q 7 Q 2 9 s d W 1 u M T E 2 M T Y m c X V v d D s s J n F 1 b 3 Q 7 Q 2 9 s d W 1 u M T E 2 M T c m c X V v d D s s J n F 1 b 3 Q 7 Q 2 9 s d W 1 u M T E 2 M T g m c X V v d D s s J n F 1 b 3 Q 7 Q 2 9 s d W 1 u M T E 2 M T k m c X V v d D s s J n F 1 b 3 Q 7 Q 2 9 s d W 1 u M T E 2 M j A m c X V v d D s s J n F 1 b 3 Q 7 Q 2 9 s d W 1 u M T E 2 M j E m c X V v d D s s J n F 1 b 3 Q 7 Q 2 9 s d W 1 u M T E 2 M j I m c X V v d D s s J n F 1 b 3 Q 7 Q 2 9 s d W 1 u M T E 2 M j M m c X V v d D s s J n F 1 b 3 Q 7 Q 2 9 s d W 1 u M T E 2 M j Q m c X V v d D s s J n F 1 b 3 Q 7 Q 2 9 s d W 1 u M T E 2 M j U m c X V v d D s s J n F 1 b 3 Q 7 Q 2 9 s d W 1 u M T E 2 M j Y m c X V v d D s s J n F 1 b 3 Q 7 Q 2 9 s d W 1 u M T E 2 M j c m c X V v d D s s J n F 1 b 3 Q 7 Q 2 9 s d W 1 u M T E 2 M j g m c X V v d D s s J n F 1 b 3 Q 7 Q 2 9 s d W 1 u M T E 2 M j k m c X V v d D s s J n F 1 b 3 Q 7 Q 2 9 s d W 1 u M T E 2 M z A m c X V v d D s s J n F 1 b 3 Q 7 Q 2 9 s d W 1 u M T E 2 M z E m c X V v d D s s J n F 1 b 3 Q 7 Q 2 9 s d W 1 u M T E 2 M z I m c X V v d D s s J n F 1 b 3 Q 7 Q 2 9 s d W 1 u M T E 2 M z M m c X V v d D s s J n F 1 b 3 Q 7 Q 2 9 s d W 1 u M T E 2 M z Q m c X V v d D s s J n F 1 b 3 Q 7 Q 2 9 s d W 1 u M T E 2 M z U m c X V v d D s s J n F 1 b 3 Q 7 Q 2 9 s d W 1 u M T E 2 M z Y m c X V v d D s s J n F 1 b 3 Q 7 Q 2 9 s d W 1 u M T E 2 M z c m c X V v d D s s J n F 1 b 3 Q 7 Q 2 9 s d W 1 u M T E 2 M z g m c X V v d D s s J n F 1 b 3 Q 7 Q 2 9 s d W 1 u M T E 2 M z k m c X V v d D s s J n F 1 b 3 Q 7 Q 2 9 s d W 1 u M T E 2 N D A m c X V v d D s s J n F 1 b 3 Q 7 Q 2 9 s d W 1 u M T E 2 N D E m c X V v d D s s J n F 1 b 3 Q 7 Q 2 9 s d W 1 u M T E 2 N D I m c X V v d D s s J n F 1 b 3 Q 7 Q 2 9 s d W 1 u M T E 2 N D M m c X V v d D s s J n F 1 b 3 Q 7 Q 2 9 s d W 1 u M T E 2 N D Q m c X V v d D s s J n F 1 b 3 Q 7 Q 2 9 s d W 1 u M T E 2 N D U m c X V v d D s s J n F 1 b 3 Q 7 Q 2 9 s d W 1 u M T E 2 N D Y m c X V v d D s s J n F 1 b 3 Q 7 Q 2 9 s d W 1 u M T E 2 N D c m c X V v d D s s J n F 1 b 3 Q 7 Q 2 9 s d W 1 u M T E 2 N D g m c X V v d D s s J n F 1 b 3 Q 7 Q 2 9 s d W 1 u M T E 2 N D k m c X V v d D s s J n F 1 b 3 Q 7 Q 2 9 s d W 1 u M T E 2 N T A m c X V v d D s s J n F 1 b 3 Q 7 Q 2 9 s d W 1 u M T E 2 N T E m c X V v d D s s J n F 1 b 3 Q 7 Q 2 9 s d W 1 u M T E 2 N T I m c X V v d D s s J n F 1 b 3 Q 7 Q 2 9 s d W 1 u M T E 2 N T M m c X V v d D s s J n F 1 b 3 Q 7 Q 2 9 s d W 1 u M T E 2 N T Q m c X V v d D s s J n F 1 b 3 Q 7 Q 2 9 s d W 1 u M T E 2 N T U m c X V v d D s s J n F 1 b 3 Q 7 Q 2 9 s d W 1 u M T E 2 N T Y m c X V v d D s s J n F 1 b 3 Q 7 Q 2 9 s d W 1 u M T E 2 N T c m c X V v d D s s J n F 1 b 3 Q 7 Q 2 9 s d W 1 u M T E 2 N T g m c X V v d D s s J n F 1 b 3 Q 7 Q 2 9 s d W 1 u M T E 2 N T k m c X V v d D s s J n F 1 b 3 Q 7 Q 2 9 s d W 1 u M T E 2 N j A m c X V v d D s s J n F 1 b 3 Q 7 Q 2 9 s d W 1 u M T E 2 N j E m c X V v d D s s J n F 1 b 3 Q 7 Q 2 9 s d W 1 u M T E 2 N j I m c X V v d D s s J n F 1 b 3 Q 7 Q 2 9 s d W 1 u M T E 2 N j M m c X V v d D s s J n F 1 b 3 Q 7 Q 2 9 s d W 1 u M T E 2 N j Q m c X V v d D s s J n F 1 b 3 Q 7 Q 2 9 s d W 1 u M T E 2 N j U m c X V v d D s s J n F 1 b 3 Q 7 Q 2 9 s d W 1 u M T E 2 N j Y m c X V v d D s s J n F 1 b 3 Q 7 Q 2 9 s d W 1 u M T E 2 N j c m c X V v d D s s J n F 1 b 3 Q 7 Q 2 9 s d W 1 u M T E 2 N j g m c X V v d D s s J n F 1 b 3 Q 7 Q 2 9 s d W 1 u M T E 2 N j k m c X V v d D s s J n F 1 b 3 Q 7 Q 2 9 s d W 1 u M T E 2 N z A m c X V v d D s s J n F 1 b 3 Q 7 Q 2 9 s d W 1 u M T E 2 N z E m c X V v d D s s J n F 1 b 3 Q 7 Q 2 9 s d W 1 u M T E 2 N z I m c X V v d D s s J n F 1 b 3 Q 7 Q 2 9 s d W 1 u M T E 2 N z M m c X V v d D s s J n F 1 b 3 Q 7 Q 2 9 s d W 1 u M T E 2 N z Q m c X V v d D s s J n F 1 b 3 Q 7 Q 2 9 s d W 1 u M T E 2 N z U m c X V v d D s s J n F 1 b 3 Q 7 Q 2 9 s d W 1 u M T E 2 N z Y m c X V v d D s s J n F 1 b 3 Q 7 Q 2 9 s d W 1 u M T E 2 N z c m c X V v d D s s J n F 1 b 3 Q 7 Q 2 9 s d W 1 u M T E 2 N z g m c X V v d D s s J n F 1 b 3 Q 7 Q 2 9 s d W 1 u M T E 2 N z k m c X V v d D s s J n F 1 b 3 Q 7 Q 2 9 s d W 1 u M T E 2 O D A m c X V v d D s s J n F 1 b 3 Q 7 Q 2 9 s d W 1 u M T E 2 O D E m c X V v d D s s J n F 1 b 3 Q 7 Q 2 9 s d W 1 u M T E 2 O D I m c X V v d D s s J n F 1 b 3 Q 7 Q 2 9 s d W 1 u M T E 2 O D M m c X V v d D s s J n F 1 b 3 Q 7 Q 2 9 s d W 1 u M T E 2 O D Q m c X V v d D s s J n F 1 b 3 Q 7 Q 2 9 s d W 1 u M T E 2 O D U m c X V v d D s s J n F 1 b 3 Q 7 Q 2 9 s d W 1 u M T E 2 O D Y m c X V v d D s s J n F 1 b 3 Q 7 Q 2 9 s d W 1 u M T E 2 O D c m c X V v d D s s J n F 1 b 3 Q 7 Q 2 9 s d W 1 u M T E 2 O D g m c X V v d D s s J n F 1 b 3 Q 7 Q 2 9 s d W 1 u M T E 2 O D k m c X V v d D s s J n F 1 b 3 Q 7 Q 2 9 s d W 1 u M T E 2 O T A m c X V v d D s s J n F 1 b 3 Q 7 Q 2 9 s d W 1 u M T E 2 O T E m c X V v d D s s J n F 1 b 3 Q 7 Q 2 9 s d W 1 u M T E 2 O T I m c X V v d D s s J n F 1 b 3 Q 7 Q 2 9 s d W 1 u M T E 2 O T M m c X V v d D s s J n F 1 b 3 Q 7 Q 2 9 s d W 1 u M T E 2 O T Q m c X V v d D s s J n F 1 b 3 Q 7 Q 2 9 s d W 1 u M T E 2 O T U m c X V v d D s s J n F 1 b 3 Q 7 Q 2 9 s d W 1 u M T E 2 O T Y m c X V v d D s s J n F 1 b 3 Q 7 Q 2 9 s d W 1 u M T E 2 O T c m c X V v d D s s J n F 1 b 3 Q 7 Q 2 9 s d W 1 u M T E 2 O T g m c X V v d D s s J n F 1 b 3 Q 7 Q 2 9 s d W 1 u M T E 2 O T k m c X V v d D s s J n F 1 b 3 Q 7 Q 2 9 s d W 1 u M T E 3 M D A m c X V v d D s s J n F 1 b 3 Q 7 Q 2 9 s d W 1 u M T E 3 M D E m c X V v d D s s J n F 1 b 3 Q 7 Q 2 9 s d W 1 u M T E 3 M D I m c X V v d D s s J n F 1 b 3 Q 7 Q 2 9 s d W 1 u M T E 3 M D M m c X V v d D s s J n F 1 b 3 Q 7 Q 2 9 s d W 1 u M T E 3 M D Q m c X V v d D s s J n F 1 b 3 Q 7 Q 2 9 s d W 1 u M T E 3 M D U m c X V v d D s s J n F 1 b 3 Q 7 Q 2 9 s d W 1 u M T E 3 M D Y m c X V v d D s s J n F 1 b 3 Q 7 Q 2 9 s d W 1 u M T E 3 M D c m c X V v d D s s J n F 1 b 3 Q 7 Q 2 9 s d W 1 u M T E 3 M D g m c X V v d D s s J n F 1 b 3 Q 7 Q 2 9 s d W 1 u M T E 3 M D k m c X V v d D s s J n F 1 b 3 Q 7 Q 2 9 s d W 1 u M T E 3 M T A m c X V v d D s s J n F 1 b 3 Q 7 Q 2 9 s d W 1 u M T E 3 M T E m c X V v d D s s J n F 1 b 3 Q 7 Q 2 9 s d W 1 u M T E 3 M T I m c X V v d D s s J n F 1 b 3 Q 7 Q 2 9 s d W 1 u M T E 3 M T M m c X V v d D s s J n F 1 b 3 Q 7 Q 2 9 s d W 1 u M T E 3 M T Q m c X V v d D s s J n F 1 b 3 Q 7 Q 2 9 s d W 1 u M T E 3 M T U m c X V v d D s s J n F 1 b 3 Q 7 Q 2 9 s d W 1 u M T E 3 M T Y m c X V v d D s s J n F 1 b 3 Q 7 Q 2 9 s d W 1 u M T E 3 M T c m c X V v d D s s J n F 1 b 3 Q 7 Q 2 9 s d W 1 u M T E 3 M T g m c X V v d D s s J n F 1 b 3 Q 7 Q 2 9 s d W 1 u M T E 3 M T k m c X V v d D s s J n F 1 b 3 Q 7 Q 2 9 s d W 1 u M T E 3 M j A m c X V v d D s s J n F 1 b 3 Q 7 Q 2 9 s d W 1 u M T E 3 M j E m c X V v d D s s J n F 1 b 3 Q 7 Q 2 9 s d W 1 u M T E 3 M j I m c X V v d D s s J n F 1 b 3 Q 7 Q 2 9 s d W 1 u M T E 3 M j M m c X V v d D s s J n F 1 b 3 Q 7 Q 2 9 s d W 1 u M T E 3 M j Q m c X V v d D s s J n F 1 b 3 Q 7 Q 2 9 s d W 1 u M T E 3 M j U m c X V v d D s s J n F 1 b 3 Q 7 Q 2 9 s d W 1 u M T E 3 M j Y m c X V v d D s s J n F 1 b 3 Q 7 Q 2 9 s d W 1 u M T E 3 M j c m c X V v d D s s J n F 1 b 3 Q 7 Q 2 9 s d W 1 u M T E 3 M j g m c X V v d D s s J n F 1 b 3 Q 7 Q 2 9 s d W 1 u M T E 3 M j k m c X V v d D s s J n F 1 b 3 Q 7 Q 2 9 s d W 1 u M T E 3 M z A m c X V v d D s s J n F 1 b 3 Q 7 Q 2 9 s d W 1 u M T E 3 M z E m c X V v d D s s J n F 1 b 3 Q 7 Q 2 9 s d W 1 u M T E 3 M z I m c X V v d D s s J n F 1 b 3 Q 7 Q 2 9 s d W 1 u M T E 3 M z M m c X V v d D s s J n F 1 b 3 Q 7 Q 2 9 s d W 1 u M T E 3 M z Q m c X V v d D s s J n F 1 b 3 Q 7 Q 2 9 s d W 1 u M T E 3 M z U m c X V v d D s s J n F 1 b 3 Q 7 Q 2 9 s d W 1 u M T E 3 M z Y m c X V v d D s s J n F 1 b 3 Q 7 Q 2 9 s d W 1 u M T E 3 M z c m c X V v d D s s J n F 1 b 3 Q 7 Q 2 9 s d W 1 u M T E 3 M z g m c X V v d D s s J n F 1 b 3 Q 7 Q 2 9 s d W 1 u M T E 3 M z k m c X V v d D s s J n F 1 b 3 Q 7 Q 2 9 s d W 1 u M T E 3 N D A m c X V v d D s s J n F 1 b 3 Q 7 Q 2 9 s d W 1 u M T E 3 N D E m c X V v d D s s J n F 1 b 3 Q 7 Q 2 9 s d W 1 u M T E 3 N D I m c X V v d D s s J n F 1 b 3 Q 7 Q 2 9 s d W 1 u M T E 3 N D M m c X V v d D s s J n F 1 b 3 Q 7 Q 2 9 s d W 1 u M T E 3 N D Q m c X V v d D s s J n F 1 b 3 Q 7 Q 2 9 s d W 1 u M T E 3 N D U m c X V v d D s s J n F 1 b 3 Q 7 Q 2 9 s d W 1 u M T E 3 N D Y m c X V v d D s s J n F 1 b 3 Q 7 Q 2 9 s d W 1 u M T E 3 N D c m c X V v d D s s J n F 1 b 3 Q 7 Q 2 9 s d W 1 u M T E 3 N D g m c X V v d D s s J n F 1 b 3 Q 7 Q 2 9 s d W 1 u M T E 3 N D k m c X V v d D s s J n F 1 b 3 Q 7 Q 2 9 s d W 1 u M T E 3 N T A m c X V v d D s s J n F 1 b 3 Q 7 Q 2 9 s d W 1 u M T E 3 N T E m c X V v d D s s J n F 1 b 3 Q 7 Q 2 9 s d W 1 u M T E 3 N T I m c X V v d D s s J n F 1 b 3 Q 7 Q 2 9 s d W 1 u M T E 3 N T M m c X V v d D s s J n F 1 b 3 Q 7 Q 2 9 s d W 1 u M T E 3 N T Q m c X V v d D s s J n F 1 b 3 Q 7 Q 2 9 s d W 1 u M T E 3 N T U m c X V v d D s s J n F 1 b 3 Q 7 Q 2 9 s d W 1 u M T E 3 N T Y m c X V v d D s s J n F 1 b 3 Q 7 Q 2 9 s d W 1 u M T E 3 N T c m c X V v d D s s J n F 1 b 3 Q 7 Q 2 9 s d W 1 u M T E 3 N T g m c X V v d D s s J n F 1 b 3 Q 7 Q 2 9 s d W 1 u M T E 3 N T k m c X V v d D s s J n F 1 b 3 Q 7 Q 2 9 s d W 1 u M T E 3 N j A m c X V v d D s s J n F 1 b 3 Q 7 Q 2 9 s d W 1 u M T E 3 N j E m c X V v d D s s J n F 1 b 3 Q 7 Q 2 9 s d W 1 u M T E 3 N j I m c X V v d D s s J n F 1 b 3 Q 7 Q 2 9 s d W 1 u M T E 3 N j M m c X V v d D s s J n F 1 b 3 Q 7 Q 2 9 s d W 1 u M T E 3 N j Q m c X V v d D s s J n F 1 b 3 Q 7 Q 2 9 s d W 1 u M T E 3 N j U m c X V v d D s s J n F 1 b 3 Q 7 Q 2 9 s d W 1 u M T E 3 N j Y m c X V v d D s s J n F 1 b 3 Q 7 Q 2 9 s d W 1 u M T E 3 N j c m c X V v d D s s J n F 1 b 3 Q 7 Q 2 9 s d W 1 u M T E 3 N j g m c X V v d D s s J n F 1 b 3 Q 7 Q 2 9 s d W 1 u M T E 3 N j k m c X V v d D s s J n F 1 b 3 Q 7 Q 2 9 s d W 1 u M T E 3 N z A m c X V v d D s s J n F 1 b 3 Q 7 Q 2 9 s d W 1 u M T E 3 N z E m c X V v d D s s J n F 1 b 3 Q 7 Q 2 9 s d W 1 u M T E 3 N z I m c X V v d D s s J n F 1 b 3 Q 7 Q 2 9 s d W 1 u M T E 3 N z M m c X V v d D s s J n F 1 b 3 Q 7 Q 2 9 s d W 1 u M T E 3 N z Q m c X V v d D s s J n F 1 b 3 Q 7 Q 2 9 s d W 1 u M T E 3 N z U m c X V v d D s s J n F 1 b 3 Q 7 Q 2 9 s d W 1 u M T E 3 N z Y m c X V v d D s s J n F 1 b 3 Q 7 Q 2 9 s d W 1 u M T E 3 N z c m c X V v d D s s J n F 1 b 3 Q 7 Q 2 9 s d W 1 u M T E 3 N z g m c X V v d D s s J n F 1 b 3 Q 7 Q 2 9 s d W 1 u M T E 3 N z k m c X V v d D s s J n F 1 b 3 Q 7 Q 2 9 s d W 1 u M T E 3 O D A m c X V v d D s s J n F 1 b 3 Q 7 Q 2 9 s d W 1 u M T E 3 O D E m c X V v d D s s J n F 1 b 3 Q 7 Q 2 9 s d W 1 u M T E 3 O D I m c X V v d D s s J n F 1 b 3 Q 7 Q 2 9 s d W 1 u M T E 3 O D M m c X V v d D s s J n F 1 b 3 Q 7 Q 2 9 s d W 1 u M T E 3 O D Q m c X V v d D s s J n F 1 b 3 Q 7 Q 2 9 s d W 1 u M T E 3 O D U m c X V v d D s s J n F 1 b 3 Q 7 Q 2 9 s d W 1 u M T E 3 O D Y m c X V v d D s s J n F 1 b 3 Q 7 Q 2 9 s d W 1 u M T E 3 O D c m c X V v d D s s J n F 1 b 3 Q 7 Q 2 9 s d W 1 u M T E 3 O D g m c X V v d D s s J n F 1 b 3 Q 7 Q 2 9 s d W 1 u M T E 3 O D k m c X V v d D s s J n F 1 b 3 Q 7 Q 2 9 s d W 1 u M T E 3 O T A m c X V v d D s s J n F 1 b 3 Q 7 Q 2 9 s d W 1 u M T E 3 O T E m c X V v d D s s J n F 1 b 3 Q 7 Q 2 9 s d W 1 u M T E 3 O T I m c X V v d D s s J n F 1 b 3 Q 7 Q 2 9 s d W 1 u M T E 3 O T M m c X V v d D s s J n F 1 b 3 Q 7 Q 2 9 s d W 1 u M T E 3 O T Q m c X V v d D s s J n F 1 b 3 Q 7 Q 2 9 s d W 1 u M T E 3 O T U m c X V v d D s s J n F 1 b 3 Q 7 Q 2 9 s d W 1 u M T E 3 O T Y m c X V v d D s s J n F 1 b 3 Q 7 Q 2 9 s d W 1 u M T E 3 O T c m c X V v d D s s J n F 1 b 3 Q 7 Q 2 9 s d W 1 u M T E 3 O T g m c X V v d D s s J n F 1 b 3 Q 7 Q 2 9 s d W 1 u M T E 3 O T k m c X V v d D s s J n F 1 b 3 Q 7 Q 2 9 s d W 1 u M T E 4 M D A m c X V v d D s s J n F 1 b 3 Q 7 Q 2 9 s d W 1 u M T E 4 M D E m c X V v d D s s J n F 1 b 3 Q 7 Q 2 9 s d W 1 u M T E 4 M D I m c X V v d D s s J n F 1 b 3 Q 7 Q 2 9 s d W 1 u M T E 4 M D M m c X V v d D s s J n F 1 b 3 Q 7 Q 2 9 s d W 1 u M T E 4 M D Q m c X V v d D s s J n F 1 b 3 Q 7 Q 2 9 s d W 1 u M T E 4 M D U m c X V v d D s s J n F 1 b 3 Q 7 Q 2 9 s d W 1 u M T E 4 M D Y m c X V v d D s s J n F 1 b 3 Q 7 Q 2 9 s d W 1 u M T E 4 M D c m c X V v d D s s J n F 1 b 3 Q 7 Q 2 9 s d W 1 u M T E 4 M D g m c X V v d D s s J n F 1 b 3 Q 7 Q 2 9 s d W 1 u M T E 4 M D k m c X V v d D s s J n F 1 b 3 Q 7 Q 2 9 s d W 1 u M T E 4 M T A m c X V v d D s s J n F 1 b 3 Q 7 Q 2 9 s d W 1 u M T E 4 M T E m c X V v d D s s J n F 1 b 3 Q 7 Q 2 9 s d W 1 u M T E 4 M T I m c X V v d D s s J n F 1 b 3 Q 7 Q 2 9 s d W 1 u M T E 4 M T M m c X V v d D s s J n F 1 b 3 Q 7 Q 2 9 s d W 1 u M T E 4 M T Q m c X V v d D s s J n F 1 b 3 Q 7 Q 2 9 s d W 1 u M T E 4 M T U m c X V v d D s s J n F 1 b 3 Q 7 Q 2 9 s d W 1 u M T E 4 M T Y m c X V v d D s s J n F 1 b 3 Q 7 Q 2 9 s d W 1 u M T E 4 M T c m c X V v d D s s J n F 1 b 3 Q 7 Q 2 9 s d W 1 u M T E 4 M T g m c X V v d D s s J n F 1 b 3 Q 7 Q 2 9 s d W 1 u M T E 4 M T k m c X V v d D s s J n F 1 b 3 Q 7 Q 2 9 s d W 1 u M T E 4 M j A m c X V v d D s s J n F 1 b 3 Q 7 Q 2 9 s d W 1 u M T E 4 M j E m c X V v d D s s J n F 1 b 3 Q 7 Q 2 9 s d W 1 u M T E 4 M j I m c X V v d D s s J n F 1 b 3 Q 7 Q 2 9 s d W 1 u M T E 4 M j M m c X V v d D s s J n F 1 b 3 Q 7 Q 2 9 s d W 1 u M T E 4 M j Q m c X V v d D s s J n F 1 b 3 Q 7 Q 2 9 s d W 1 u M T E 4 M j U m c X V v d D s s J n F 1 b 3 Q 7 Q 2 9 s d W 1 u M T E 4 M j Y m c X V v d D s s J n F 1 b 3 Q 7 Q 2 9 s d W 1 u M T E 4 M j c m c X V v d D s s J n F 1 b 3 Q 7 Q 2 9 s d W 1 u M T E 4 M j g m c X V v d D s s J n F 1 b 3 Q 7 Q 2 9 s d W 1 u M T E 4 M j k m c X V v d D s s J n F 1 b 3 Q 7 Q 2 9 s d W 1 u M T E 4 M z A m c X V v d D s s J n F 1 b 3 Q 7 Q 2 9 s d W 1 u M T E 4 M z E m c X V v d D s s J n F 1 b 3 Q 7 Q 2 9 s d W 1 u M T E 4 M z I m c X V v d D s s J n F 1 b 3 Q 7 Q 2 9 s d W 1 u M T E 4 M z M m c X V v d D s s J n F 1 b 3 Q 7 Q 2 9 s d W 1 u M T E 4 M z Q m c X V v d D s s J n F 1 b 3 Q 7 Q 2 9 s d W 1 u M T E 4 M z U m c X V v d D s s J n F 1 b 3 Q 7 Q 2 9 s d W 1 u M T E 4 M z Y m c X V v d D s s J n F 1 b 3 Q 7 Q 2 9 s d W 1 u M T E 4 M z c m c X V v d D s s J n F 1 b 3 Q 7 Q 2 9 s d W 1 u M T E 4 M z g m c X V v d D s s J n F 1 b 3 Q 7 Q 2 9 s d W 1 u M T E 4 M z k m c X V v d D s s J n F 1 b 3 Q 7 Q 2 9 s d W 1 u M T E 4 N D A m c X V v d D s s J n F 1 b 3 Q 7 Q 2 9 s d W 1 u M T E 4 N D E m c X V v d D s s J n F 1 b 3 Q 7 Q 2 9 s d W 1 u M T E 4 N D I m c X V v d D s s J n F 1 b 3 Q 7 Q 2 9 s d W 1 u M T E 4 N D M m c X V v d D s s J n F 1 b 3 Q 7 Q 2 9 s d W 1 u M T E 4 N D Q m c X V v d D s s J n F 1 b 3 Q 7 Q 2 9 s d W 1 u M T E 4 N D U m c X V v d D s s J n F 1 b 3 Q 7 Q 2 9 s d W 1 u M T E 4 N D Y m c X V v d D s s J n F 1 b 3 Q 7 Q 2 9 s d W 1 u M T E 4 N D c m c X V v d D s s J n F 1 b 3 Q 7 Q 2 9 s d W 1 u M T E 4 N D g m c X V v d D s s J n F 1 b 3 Q 7 Q 2 9 s d W 1 u M T E 4 N D k m c X V v d D s s J n F 1 b 3 Q 7 Q 2 9 s d W 1 u M T E 4 N T A m c X V v d D s s J n F 1 b 3 Q 7 Q 2 9 s d W 1 u M T E 4 N T E m c X V v d D s s J n F 1 b 3 Q 7 Q 2 9 s d W 1 u M T E 4 N T I m c X V v d D s s J n F 1 b 3 Q 7 Q 2 9 s d W 1 u M T E 4 N T M m c X V v d D s s J n F 1 b 3 Q 7 Q 2 9 s d W 1 u M T E 4 N T Q m c X V v d D s s J n F 1 b 3 Q 7 Q 2 9 s d W 1 u M T E 4 N T U m c X V v d D s s J n F 1 b 3 Q 7 Q 2 9 s d W 1 u M T E 4 N T Y m c X V v d D s s J n F 1 b 3 Q 7 Q 2 9 s d W 1 u M T E 4 N T c m c X V v d D s s J n F 1 b 3 Q 7 Q 2 9 s d W 1 u M T E 4 N T g m c X V v d D s s J n F 1 b 3 Q 7 Q 2 9 s d W 1 u M T E 4 N T k m c X V v d D s s J n F 1 b 3 Q 7 Q 2 9 s d W 1 u M T E 4 N j A m c X V v d D s s J n F 1 b 3 Q 7 Q 2 9 s d W 1 u M T E 4 N j E m c X V v d D s s J n F 1 b 3 Q 7 Q 2 9 s d W 1 u M T E 4 N j I m c X V v d D s s J n F 1 b 3 Q 7 Q 2 9 s d W 1 u M T E 4 N j M m c X V v d D s s J n F 1 b 3 Q 7 Q 2 9 s d W 1 u M T E 4 N j Q m c X V v d D s s J n F 1 b 3 Q 7 Q 2 9 s d W 1 u M T E 4 N j U m c X V v d D s s J n F 1 b 3 Q 7 Q 2 9 s d W 1 u M T E 4 N j Y m c X V v d D s s J n F 1 b 3 Q 7 Q 2 9 s d W 1 u M T E 4 N j c m c X V v d D s s J n F 1 b 3 Q 7 Q 2 9 s d W 1 u M T E 4 N j g m c X V v d D s s J n F 1 b 3 Q 7 Q 2 9 s d W 1 u M T E 4 N j k m c X V v d D s s J n F 1 b 3 Q 7 Q 2 9 s d W 1 u M T E 4 N z A m c X V v d D s s J n F 1 b 3 Q 7 Q 2 9 s d W 1 u M T E 4 N z E m c X V v d D s s J n F 1 b 3 Q 7 Q 2 9 s d W 1 u M T E 4 N z I m c X V v d D s s J n F 1 b 3 Q 7 Q 2 9 s d W 1 u M T E 4 N z M m c X V v d D s s J n F 1 b 3 Q 7 Q 2 9 s d W 1 u M T E 4 N z Q m c X V v d D s s J n F 1 b 3 Q 7 Q 2 9 s d W 1 u M T E 4 N z U m c X V v d D s s J n F 1 b 3 Q 7 Q 2 9 s d W 1 u M T E 4 N z Y m c X V v d D s s J n F 1 b 3 Q 7 Q 2 9 s d W 1 u M T E 4 N z c m c X V v d D s s J n F 1 b 3 Q 7 Q 2 9 s d W 1 u M T E 4 N z g m c X V v d D s s J n F 1 b 3 Q 7 Q 2 9 s d W 1 u M T E 4 N z k m c X V v d D s s J n F 1 b 3 Q 7 Q 2 9 s d W 1 u M T E 4 O D A m c X V v d D s s J n F 1 b 3 Q 7 Q 2 9 s d W 1 u M T E 4 O D E m c X V v d D s s J n F 1 b 3 Q 7 Q 2 9 s d W 1 u M T E 4 O D I m c X V v d D s s J n F 1 b 3 Q 7 Q 2 9 s d W 1 u M T E 4 O D M m c X V v d D s s J n F 1 b 3 Q 7 Q 2 9 s d W 1 u M T E 4 O D Q m c X V v d D s s J n F 1 b 3 Q 7 Q 2 9 s d W 1 u M T E 4 O D U m c X V v d D s s J n F 1 b 3 Q 7 Q 2 9 s d W 1 u M T E 4 O D Y m c X V v d D s s J n F 1 b 3 Q 7 Q 2 9 s d W 1 u M T E 4 O D c m c X V v d D s s J n F 1 b 3 Q 7 Q 2 9 s d W 1 u M T E 4 O D g m c X V v d D s s J n F 1 b 3 Q 7 Q 2 9 s d W 1 u M T E 4 O D k m c X V v d D s s J n F 1 b 3 Q 7 Q 2 9 s d W 1 u M T E 4 O T A m c X V v d D s s J n F 1 b 3 Q 7 Q 2 9 s d W 1 u M T E 4 O T E m c X V v d D s s J n F 1 b 3 Q 7 Q 2 9 s d W 1 u M T E 4 O T I m c X V v d D s s J n F 1 b 3 Q 7 Q 2 9 s d W 1 u M T E 4 O T M m c X V v d D s s J n F 1 b 3 Q 7 Q 2 9 s d W 1 u M T E 4 O T Q m c X V v d D s s J n F 1 b 3 Q 7 Q 2 9 s d W 1 u M T E 4 O T U m c X V v d D s s J n F 1 b 3 Q 7 Q 2 9 s d W 1 u M T E 4 O T Y m c X V v d D s s J n F 1 b 3 Q 7 Q 2 9 s d W 1 u M T E 4 O T c m c X V v d D s s J n F 1 b 3 Q 7 Q 2 9 s d W 1 u M T E 4 O T g m c X V v d D s s J n F 1 b 3 Q 7 Q 2 9 s d W 1 u M T E 4 O T k m c X V v d D s s J n F 1 b 3 Q 7 Q 2 9 s d W 1 u M T E 5 M D A m c X V v d D s s J n F 1 b 3 Q 7 Q 2 9 s d W 1 u M T E 5 M D E m c X V v d D s s J n F 1 b 3 Q 7 Q 2 9 s d W 1 u M T E 5 M D I m c X V v d D s s J n F 1 b 3 Q 7 Q 2 9 s d W 1 u M T E 5 M D M m c X V v d D s s J n F 1 b 3 Q 7 Q 2 9 s d W 1 u M T E 5 M D Q m c X V v d D s s J n F 1 b 3 Q 7 Q 2 9 s d W 1 u M T E 5 M D U m c X V v d D s s J n F 1 b 3 Q 7 Q 2 9 s d W 1 u M T E 5 M D Y m c X V v d D s s J n F 1 b 3 Q 7 Q 2 9 s d W 1 u M T E 5 M D c m c X V v d D s s J n F 1 b 3 Q 7 Q 2 9 s d W 1 u M T E 5 M D g m c X V v d D s s J n F 1 b 3 Q 7 Q 2 9 s d W 1 u M T E 5 M D k m c X V v d D s s J n F 1 b 3 Q 7 Q 2 9 s d W 1 u M T E 5 M T A m c X V v d D s s J n F 1 b 3 Q 7 Q 2 9 s d W 1 u M T E 5 M T E m c X V v d D s s J n F 1 b 3 Q 7 Q 2 9 s d W 1 u M T E 5 M T I m c X V v d D s s J n F 1 b 3 Q 7 Q 2 9 s d W 1 u M T E 5 M T M m c X V v d D s s J n F 1 b 3 Q 7 Q 2 9 s d W 1 u M T E 5 M T Q m c X V v d D s s J n F 1 b 3 Q 7 Q 2 9 s d W 1 u M T E 5 M T U m c X V v d D s s J n F 1 b 3 Q 7 Q 2 9 s d W 1 u M T E 5 M T Y m c X V v d D s s J n F 1 b 3 Q 7 Q 2 9 s d W 1 u M T E 5 M T c m c X V v d D s s J n F 1 b 3 Q 7 Q 2 9 s d W 1 u M T E 5 M T g m c X V v d D s s J n F 1 b 3 Q 7 Q 2 9 s d W 1 u M T E 5 M T k m c X V v d D s s J n F 1 b 3 Q 7 Q 2 9 s d W 1 u M T E 5 M j A m c X V v d D s s J n F 1 b 3 Q 7 Q 2 9 s d W 1 u M T E 5 M j E m c X V v d D s s J n F 1 b 3 Q 7 Q 2 9 s d W 1 u M T E 5 M j I m c X V v d D s s J n F 1 b 3 Q 7 Q 2 9 s d W 1 u M T E 5 M j M m c X V v d D s s J n F 1 b 3 Q 7 Q 2 9 s d W 1 u M T E 5 M j Q m c X V v d D s s J n F 1 b 3 Q 7 Q 2 9 s d W 1 u M T E 5 M j U m c X V v d D s s J n F 1 b 3 Q 7 Q 2 9 s d W 1 u M T E 5 M j Y m c X V v d D s s J n F 1 b 3 Q 7 Q 2 9 s d W 1 u M T E 5 M j c m c X V v d D s s J n F 1 b 3 Q 7 Q 2 9 s d W 1 u M T E 5 M j g m c X V v d D s s J n F 1 b 3 Q 7 Q 2 9 s d W 1 u M T E 5 M j k m c X V v d D s s J n F 1 b 3 Q 7 Q 2 9 s d W 1 u M T E 5 M z A m c X V v d D s s J n F 1 b 3 Q 7 Q 2 9 s d W 1 u M T E 5 M z E m c X V v d D s s J n F 1 b 3 Q 7 Q 2 9 s d W 1 u M T E 5 M z I m c X V v d D s s J n F 1 b 3 Q 7 Q 2 9 s d W 1 u M T E 5 M z M m c X V v d D s s J n F 1 b 3 Q 7 Q 2 9 s d W 1 u M T E 5 M z Q m c X V v d D s s J n F 1 b 3 Q 7 Q 2 9 s d W 1 u M T E 5 M z U m c X V v d D s s J n F 1 b 3 Q 7 Q 2 9 s d W 1 u M T E 5 M z Y m c X V v d D s s J n F 1 b 3 Q 7 Q 2 9 s d W 1 u M T E 5 M z c m c X V v d D s s J n F 1 b 3 Q 7 Q 2 9 s d W 1 u M T E 5 M z g m c X V v d D s s J n F 1 b 3 Q 7 Q 2 9 s d W 1 u M T E 5 M z k m c X V v d D s s J n F 1 b 3 Q 7 Q 2 9 s d W 1 u M T E 5 N D A m c X V v d D s s J n F 1 b 3 Q 7 Q 2 9 s d W 1 u M T E 5 N D E m c X V v d D s s J n F 1 b 3 Q 7 Q 2 9 s d W 1 u M T E 5 N D I m c X V v d D s s J n F 1 b 3 Q 7 Q 2 9 s d W 1 u M T E 5 N D M m c X V v d D s s J n F 1 b 3 Q 7 Q 2 9 s d W 1 u M T E 5 N D Q m c X V v d D s s J n F 1 b 3 Q 7 Q 2 9 s d W 1 u M T E 5 N D U m c X V v d D s s J n F 1 b 3 Q 7 Q 2 9 s d W 1 u M T E 5 N D Y m c X V v d D s s J n F 1 b 3 Q 7 Q 2 9 s d W 1 u M T E 5 N D c m c X V v d D s s J n F 1 b 3 Q 7 Q 2 9 s d W 1 u M T E 5 N D g m c X V v d D s s J n F 1 b 3 Q 7 Q 2 9 s d W 1 u M T E 5 N D k m c X V v d D s s J n F 1 b 3 Q 7 Q 2 9 s d W 1 u M T E 5 N T A m c X V v d D s s J n F 1 b 3 Q 7 Q 2 9 s d W 1 u M T E 5 N T E m c X V v d D s s J n F 1 b 3 Q 7 Q 2 9 s d W 1 u M T E 5 N T I m c X V v d D s s J n F 1 b 3 Q 7 Q 2 9 s d W 1 u M T E 5 N T M m c X V v d D s s J n F 1 b 3 Q 7 Q 2 9 s d W 1 u M T E 5 N T Q m c X V v d D s s J n F 1 b 3 Q 7 Q 2 9 s d W 1 u M T E 5 N T U m c X V v d D s s J n F 1 b 3 Q 7 Q 2 9 s d W 1 u M T E 5 N T Y m c X V v d D s s J n F 1 b 3 Q 7 Q 2 9 s d W 1 u M T E 5 N T c m c X V v d D s s J n F 1 b 3 Q 7 Q 2 9 s d W 1 u M T E 5 N T g m c X V v d D s s J n F 1 b 3 Q 7 Q 2 9 s d W 1 u M T E 5 N T k m c X V v d D s s J n F 1 b 3 Q 7 Q 2 9 s d W 1 u M T E 5 N j A m c X V v d D s s J n F 1 b 3 Q 7 Q 2 9 s d W 1 u M T E 5 N j E m c X V v d D s s J n F 1 b 3 Q 7 Q 2 9 s d W 1 u M T E 5 N j I m c X V v d D s s J n F 1 b 3 Q 7 Q 2 9 s d W 1 u M T E 5 N j M m c X V v d D s s J n F 1 b 3 Q 7 Q 2 9 s d W 1 u M T E 5 N j Q m c X V v d D s s J n F 1 b 3 Q 7 Q 2 9 s d W 1 u M T E 5 N j U m c X V v d D s s J n F 1 b 3 Q 7 Q 2 9 s d W 1 u M T E 5 N j Y m c X V v d D s s J n F 1 b 3 Q 7 Q 2 9 s d W 1 u M T E 5 N j c m c X V v d D s s J n F 1 b 3 Q 7 Q 2 9 s d W 1 u M T E 5 N j g m c X V v d D s s J n F 1 b 3 Q 7 Q 2 9 s d W 1 u M T E 5 N j k m c X V v d D s s J n F 1 b 3 Q 7 Q 2 9 s d W 1 u M T E 5 N z A m c X V v d D s s J n F 1 b 3 Q 7 Q 2 9 s d W 1 u M T E 5 N z E m c X V v d D s s J n F 1 b 3 Q 7 Q 2 9 s d W 1 u M T E 5 N z I m c X V v d D s s J n F 1 b 3 Q 7 Q 2 9 s d W 1 u M T E 5 N z M m c X V v d D s s J n F 1 b 3 Q 7 Q 2 9 s d W 1 u M T E 5 N z Q m c X V v d D s s J n F 1 b 3 Q 7 Q 2 9 s d W 1 u M T E 5 N z U m c X V v d D s s J n F 1 b 3 Q 7 Q 2 9 s d W 1 u M T E 5 N z Y m c X V v d D s s J n F 1 b 3 Q 7 Q 2 9 s d W 1 u M T E 5 N z c m c X V v d D s s J n F 1 b 3 Q 7 Q 2 9 s d W 1 u M T E 5 N z g m c X V v d D s s J n F 1 b 3 Q 7 Q 2 9 s d W 1 u M T E 5 N z k m c X V v d D s s J n F 1 b 3 Q 7 Q 2 9 s d W 1 u M T E 5 O D A m c X V v d D s s J n F 1 b 3 Q 7 Q 2 9 s d W 1 u M T E 5 O D E m c X V v d D s s J n F 1 b 3 Q 7 Q 2 9 s d W 1 u M T E 5 O D I m c X V v d D s s J n F 1 b 3 Q 7 Q 2 9 s d W 1 u M T E 5 O D M m c X V v d D s s J n F 1 b 3 Q 7 Q 2 9 s d W 1 u M T E 5 O D Q m c X V v d D s s J n F 1 b 3 Q 7 Q 2 9 s d W 1 u M T E 5 O D U m c X V v d D s s J n F 1 b 3 Q 7 Q 2 9 s d W 1 u M T E 5 O D Y m c X V v d D s s J n F 1 b 3 Q 7 Q 2 9 s d W 1 u M T E 5 O D c m c X V v d D s s J n F 1 b 3 Q 7 Q 2 9 s d W 1 u M T E 5 O D g m c X V v d D s s J n F 1 b 3 Q 7 Q 2 9 s d W 1 u M T E 5 O D k m c X V v d D s s J n F 1 b 3 Q 7 Q 2 9 s d W 1 u M T E 5 O T A m c X V v d D s s J n F 1 b 3 Q 7 Q 2 9 s d W 1 u M T E 5 O T E m c X V v d D s s J n F 1 b 3 Q 7 Q 2 9 s d W 1 u M T E 5 O T I m c X V v d D s s J n F 1 b 3 Q 7 Q 2 9 s d W 1 u M T E 5 O T M m c X V v d D s s J n F 1 b 3 Q 7 Q 2 9 s d W 1 u M T E 5 O T Q m c X V v d D s s J n F 1 b 3 Q 7 Q 2 9 s d W 1 u M T E 5 O T U m c X V v d D s s J n F 1 b 3 Q 7 Q 2 9 s d W 1 u M T E 5 O T Y m c X V v d D s s J n F 1 b 3 Q 7 Q 2 9 s d W 1 u M T E 5 O T c m c X V v d D s s J n F 1 b 3 Q 7 Q 2 9 s d W 1 u M T E 5 O T g m c X V v d D s s J n F 1 b 3 Q 7 Q 2 9 s d W 1 u M T E 5 O T k m c X V v d D s s J n F 1 b 3 Q 7 Q 2 9 s d W 1 u M T I w M D A m c X V v d D s s J n F 1 b 3 Q 7 Q 2 9 s d W 1 u M T I w M D E m c X V v d D s s J n F 1 b 3 Q 7 Q 2 9 s d W 1 u M T I w M D I m c X V v d D s s J n F 1 b 3 Q 7 Q 2 9 s d W 1 u M T I w M D M m c X V v d D s s J n F 1 b 3 Q 7 Q 2 9 s d W 1 u M T I w M D Q m c X V v d D s s J n F 1 b 3 Q 7 Q 2 9 s d W 1 u M T I w M D U m c X V v d D s s J n F 1 b 3 Q 7 Q 2 9 s d W 1 u M T I w M D Y m c X V v d D s s J n F 1 b 3 Q 7 Q 2 9 s d W 1 u M T I w M D c m c X V v d D s s J n F 1 b 3 Q 7 Q 2 9 s d W 1 u M T I w M D g m c X V v d D s s J n F 1 b 3 Q 7 Q 2 9 s d W 1 u M T I w M D k m c X V v d D s s J n F 1 b 3 Q 7 Q 2 9 s d W 1 u M T I w M T A m c X V v d D s s J n F 1 b 3 Q 7 Q 2 9 s d W 1 u M T I w M T E m c X V v d D s s J n F 1 b 3 Q 7 Q 2 9 s d W 1 u M T I w M T I m c X V v d D s s J n F 1 b 3 Q 7 Q 2 9 s d W 1 u M T I w M T M m c X V v d D s s J n F 1 b 3 Q 7 Q 2 9 s d W 1 u M T I w M T Q m c X V v d D s s J n F 1 b 3 Q 7 Q 2 9 s d W 1 u M T I w M T U m c X V v d D s s J n F 1 b 3 Q 7 Q 2 9 s d W 1 u M T I w M T Y m c X V v d D s s J n F 1 b 3 Q 7 Q 2 9 s d W 1 u M T I w M T c m c X V v d D s s J n F 1 b 3 Q 7 Q 2 9 s d W 1 u M T I w M T g m c X V v d D s s J n F 1 b 3 Q 7 Q 2 9 s d W 1 u M T I w M T k m c X V v d D s s J n F 1 b 3 Q 7 Q 2 9 s d W 1 u M T I w M j A m c X V v d D s s J n F 1 b 3 Q 7 Q 2 9 s d W 1 u M T I w M j E m c X V v d D s s J n F 1 b 3 Q 7 Q 2 9 s d W 1 u M T I w M j I m c X V v d D s s J n F 1 b 3 Q 7 Q 2 9 s d W 1 u M T I w M j M m c X V v d D s s J n F 1 b 3 Q 7 Q 2 9 s d W 1 u M T I w M j Q m c X V v d D s s J n F 1 b 3 Q 7 Q 2 9 s d W 1 u M T I w M j U m c X V v d D s s J n F 1 b 3 Q 7 Q 2 9 s d W 1 u M T I w M j Y m c X V v d D s s J n F 1 b 3 Q 7 Q 2 9 s d W 1 u M T I w M j c m c X V v d D s s J n F 1 b 3 Q 7 Q 2 9 s d W 1 u M T I w M j g m c X V v d D s s J n F 1 b 3 Q 7 Q 2 9 s d W 1 u M T I w M j k m c X V v d D s s J n F 1 b 3 Q 7 Q 2 9 s d W 1 u M T I w M z A m c X V v d D s s J n F 1 b 3 Q 7 Q 2 9 s d W 1 u M T I w M z E m c X V v d D s s J n F 1 b 3 Q 7 Q 2 9 s d W 1 u M T I w M z I m c X V v d D s s J n F 1 b 3 Q 7 Q 2 9 s d W 1 u M T I w M z M m c X V v d D s s J n F 1 b 3 Q 7 Q 2 9 s d W 1 u M T I w M z Q m c X V v d D s s J n F 1 b 3 Q 7 Q 2 9 s d W 1 u M T I w M z U m c X V v d D s s J n F 1 b 3 Q 7 Q 2 9 s d W 1 u M T I w M z Y m c X V v d D s s J n F 1 b 3 Q 7 Q 2 9 s d W 1 u M T I w M z c m c X V v d D s s J n F 1 b 3 Q 7 Q 2 9 s d W 1 u M T I w M z g m c X V v d D s s J n F 1 b 3 Q 7 Q 2 9 s d W 1 u M T I w M z k m c X V v d D s s J n F 1 b 3 Q 7 Q 2 9 s d W 1 u M T I w N D A m c X V v d D s s J n F 1 b 3 Q 7 Q 2 9 s d W 1 u M T I w N D E m c X V v d D s s J n F 1 b 3 Q 7 Q 2 9 s d W 1 u M T I w N D I m c X V v d D s s J n F 1 b 3 Q 7 Q 2 9 s d W 1 u M T I w N D M m c X V v d D s s J n F 1 b 3 Q 7 Q 2 9 s d W 1 u M T I w N D Q m c X V v d D s s J n F 1 b 3 Q 7 Q 2 9 s d W 1 u M T I w N D U m c X V v d D s s J n F 1 b 3 Q 7 Q 2 9 s d W 1 u M T I w N D Y m c X V v d D s s J n F 1 b 3 Q 7 Q 2 9 s d W 1 u M T I w N D c m c X V v d D s s J n F 1 b 3 Q 7 Q 2 9 s d W 1 u M T I w N D g m c X V v d D s s J n F 1 b 3 Q 7 Q 2 9 s d W 1 u M T I w N D k m c X V v d D s s J n F 1 b 3 Q 7 Q 2 9 s d W 1 u M T I w N T A m c X V v d D s s J n F 1 b 3 Q 7 Q 2 9 s d W 1 u M T I w N T E m c X V v d D s s J n F 1 b 3 Q 7 Q 2 9 s d W 1 u M T I w N T I m c X V v d D s s J n F 1 b 3 Q 7 Q 2 9 s d W 1 u M T I w N T M m c X V v d D s s J n F 1 b 3 Q 7 Q 2 9 s d W 1 u M T I w N T Q m c X V v d D s s J n F 1 b 3 Q 7 Q 2 9 s d W 1 u M T I w N T U m c X V v d D s s J n F 1 b 3 Q 7 Q 2 9 s d W 1 u M T I w N T Y m c X V v d D s s J n F 1 b 3 Q 7 Q 2 9 s d W 1 u M T I w N T c m c X V v d D s s J n F 1 b 3 Q 7 Q 2 9 s d W 1 u M T I w N T g m c X V v d D s s J n F 1 b 3 Q 7 Q 2 9 s d W 1 u M T I w N T k m c X V v d D s s J n F 1 b 3 Q 7 Q 2 9 s d W 1 u M T I w N j A m c X V v d D s s J n F 1 b 3 Q 7 Q 2 9 s d W 1 u M T I w N j E m c X V v d D s s J n F 1 b 3 Q 7 Q 2 9 s d W 1 u M T I w N j I m c X V v d D s s J n F 1 b 3 Q 7 Q 2 9 s d W 1 u M T I w N j M m c X V v d D s s J n F 1 b 3 Q 7 Q 2 9 s d W 1 u M T I w N j Q m c X V v d D s s J n F 1 b 3 Q 7 Q 2 9 s d W 1 u M T I w N j U m c X V v d D s s J n F 1 b 3 Q 7 Q 2 9 s d W 1 u M T I w N j Y m c X V v d D s s J n F 1 b 3 Q 7 Q 2 9 s d W 1 u M T I w N j c m c X V v d D s s J n F 1 b 3 Q 7 Q 2 9 s d W 1 u M T I w N j g m c X V v d D s s J n F 1 b 3 Q 7 Q 2 9 s d W 1 u M T I w N j k m c X V v d D s s J n F 1 b 3 Q 7 Q 2 9 s d W 1 u M T I w N z A m c X V v d D s s J n F 1 b 3 Q 7 Q 2 9 s d W 1 u M T I w N z E m c X V v d D s s J n F 1 b 3 Q 7 Q 2 9 s d W 1 u M T I w N z I m c X V v d D s s J n F 1 b 3 Q 7 Q 2 9 s d W 1 u M T I w N z M m c X V v d D s s J n F 1 b 3 Q 7 Q 2 9 s d W 1 u M T I w N z Q m c X V v d D s s J n F 1 b 3 Q 7 Q 2 9 s d W 1 u M T I w N z U m c X V v d D s s J n F 1 b 3 Q 7 Q 2 9 s d W 1 u M T I w N z Y m c X V v d D s s J n F 1 b 3 Q 7 Q 2 9 s d W 1 u M T I w N z c m c X V v d D s s J n F 1 b 3 Q 7 Q 2 9 s d W 1 u M T I w N z g m c X V v d D s s J n F 1 b 3 Q 7 Q 2 9 s d W 1 u M T I w N z k m c X V v d D s s J n F 1 b 3 Q 7 Q 2 9 s d W 1 u M T I w O D A m c X V v d D s s J n F 1 b 3 Q 7 Q 2 9 s d W 1 u M T I w O D E m c X V v d D s s J n F 1 b 3 Q 7 Q 2 9 s d W 1 u M T I w O D I m c X V v d D s s J n F 1 b 3 Q 7 Q 2 9 s d W 1 u M T I w O D M m c X V v d D s s J n F 1 b 3 Q 7 Q 2 9 s d W 1 u M T I w O D Q m c X V v d D s s J n F 1 b 3 Q 7 Q 2 9 s d W 1 u M T I w O D U m c X V v d D s s J n F 1 b 3 Q 7 Q 2 9 s d W 1 u M T I w O D Y m c X V v d D s s J n F 1 b 3 Q 7 Q 2 9 s d W 1 u M T I w O D c m c X V v d D s s J n F 1 b 3 Q 7 Q 2 9 s d W 1 u M T I w O D g m c X V v d D s s J n F 1 b 3 Q 7 Q 2 9 s d W 1 u M T I w O D k m c X V v d D s s J n F 1 b 3 Q 7 Q 2 9 s d W 1 u M T I w O T A m c X V v d D s s J n F 1 b 3 Q 7 Q 2 9 s d W 1 u M T I w O T E m c X V v d D s s J n F 1 b 3 Q 7 Q 2 9 s d W 1 u M T I w O T I m c X V v d D s s J n F 1 b 3 Q 7 Q 2 9 s d W 1 u M T I w O T M m c X V v d D s s J n F 1 b 3 Q 7 Q 2 9 s d W 1 u M T I w O T Q m c X V v d D s s J n F 1 b 3 Q 7 Q 2 9 s d W 1 u M T I w O T U m c X V v d D s s J n F 1 b 3 Q 7 Q 2 9 s d W 1 u M T I w O T Y m c X V v d D s s J n F 1 b 3 Q 7 Q 2 9 s d W 1 u M T I w O T c m c X V v d D s s J n F 1 b 3 Q 7 Q 2 9 s d W 1 u M T I w O T g m c X V v d D s s J n F 1 b 3 Q 7 Q 2 9 s d W 1 u M T I w O T k m c X V v d D s s J n F 1 b 3 Q 7 Q 2 9 s d W 1 u M T I x M D A m c X V v d D s s J n F 1 b 3 Q 7 Q 2 9 s d W 1 u M T I x M D E m c X V v d D s s J n F 1 b 3 Q 7 Q 2 9 s d W 1 u M T I x M D I m c X V v d D s s J n F 1 b 3 Q 7 Q 2 9 s d W 1 u M T I x M D M m c X V v d D s s J n F 1 b 3 Q 7 Q 2 9 s d W 1 u M T I x M D Q m c X V v d D s s J n F 1 b 3 Q 7 Q 2 9 s d W 1 u M T I x M D U m c X V v d D s s J n F 1 b 3 Q 7 Q 2 9 s d W 1 u M T I x M D Y m c X V v d D s s J n F 1 b 3 Q 7 Q 2 9 s d W 1 u M T I x M D c m c X V v d D s s J n F 1 b 3 Q 7 Q 2 9 s d W 1 u M T I x M D g m c X V v d D s s J n F 1 b 3 Q 7 Q 2 9 s d W 1 u M T I x M D k m c X V v d D s s J n F 1 b 3 Q 7 Q 2 9 s d W 1 u M T I x M T A m c X V v d D s s J n F 1 b 3 Q 7 Q 2 9 s d W 1 u M T I x M T E m c X V v d D s s J n F 1 b 3 Q 7 Q 2 9 s d W 1 u M T I x M T I m c X V v d D s s J n F 1 b 3 Q 7 Q 2 9 s d W 1 u M T I x M T M m c X V v d D s s J n F 1 b 3 Q 7 Q 2 9 s d W 1 u M T I x M T Q m c X V v d D s s J n F 1 b 3 Q 7 Q 2 9 s d W 1 u M T I x M T U m c X V v d D s s J n F 1 b 3 Q 7 Q 2 9 s d W 1 u M T I x M T Y m c X V v d D s s J n F 1 b 3 Q 7 Q 2 9 s d W 1 u M T I x M T c m c X V v d D s s J n F 1 b 3 Q 7 Q 2 9 s d W 1 u M T I x M T g m c X V v d D s s J n F 1 b 3 Q 7 Q 2 9 s d W 1 u M T I x M T k m c X V v d D s s J n F 1 b 3 Q 7 Q 2 9 s d W 1 u M T I x M j A m c X V v d D s s J n F 1 b 3 Q 7 Q 2 9 s d W 1 u M T I x M j E m c X V v d D s s J n F 1 b 3 Q 7 Q 2 9 s d W 1 u M T I x M j I m c X V v d D s s J n F 1 b 3 Q 7 Q 2 9 s d W 1 u M T I x M j M m c X V v d D s s J n F 1 b 3 Q 7 Q 2 9 s d W 1 u M T I x M j Q m c X V v d D s s J n F 1 b 3 Q 7 Q 2 9 s d W 1 u M T I x M j U m c X V v d D s s J n F 1 b 3 Q 7 Q 2 9 s d W 1 u M T I x M j Y m c X V v d D s s J n F 1 b 3 Q 7 Q 2 9 s d W 1 u M T I x M j c m c X V v d D s s J n F 1 b 3 Q 7 Q 2 9 s d W 1 u M T I x M j g m c X V v d D s s J n F 1 b 3 Q 7 Q 2 9 s d W 1 u M T I x M j k m c X V v d D s s J n F 1 b 3 Q 7 Q 2 9 s d W 1 u M T I x M z A m c X V v d D s s J n F 1 b 3 Q 7 Q 2 9 s d W 1 u M T I x M z E m c X V v d D s s J n F 1 b 3 Q 7 Q 2 9 s d W 1 u M T I x M z I m c X V v d D s s J n F 1 b 3 Q 7 Q 2 9 s d W 1 u M T I x M z M m c X V v d D s s J n F 1 b 3 Q 7 Q 2 9 s d W 1 u M T I x M z Q m c X V v d D s s J n F 1 b 3 Q 7 Q 2 9 s d W 1 u M T I x M z U m c X V v d D s s J n F 1 b 3 Q 7 Q 2 9 s d W 1 u M T I x M z Y m c X V v d D s s J n F 1 b 3 Q 7 Q 2 9 s d W 1 u M T I x M z c m c X V v d D s s J n F 1 b 3 Q 7 Q 2 9 s d W 1 u M T I x M z g m c X V v d D s s J n F 1 b 3 Q 7 Q 2 9 s d W 1 u M T I x M z k m c X V v d D s s J n F 1 b 3 Q 7 Q 2 9 s d W 1 u M T I x N D A m c X V v d D s s J n F 1 b 3 Q 7 Q 2 9 s d W 1 u M T I x N D E m c X V v d D s s J n F 1 b 3 Q 7 Q 2 9 s d W 1 u M T I x N D I m c X V v d D s s J n F 1 b 3 Q 7 Q 2 9 s d W 1 u M T I x N D M m c X V v d D s s J n F 1 b 3 Q 7 Q 2 9 s d W 1 u M T I x N D Q m c X V v d D s s J n F 1 b 3 Q 7 Q 2 9 s d W 1 u M T I x N D U m c X V v d D s s J n F 1 b 3 Q 7 Q 2 9 s d W 1 u M T I x N D Y m c X V v d D s s J n F 1 b 3 Q 7 Q 2 9 s d W 1 u M T I x N D c m c X V v d D s s J n F 1 b 3 Q 7 Q 2 9 s d W 1 u M T I x N D g m c X V v d D s s J n F 1 b 3 Q 7 Q 2 9 s d W 1 u M T I x N D k m c X V v d D s s J n F 1 b 3 Q 7 Q 2 9 s d W 1 u M T I x N T A m c X V v d D s s J n F 1 b 3 Q 7 Q 2 9 s d W 1 u M T I x N T E m c X V v d D s s J n F 1 b 3 Q 7 Q 2 9 s d W 1 u M T I x N T I m c X V v d D s s J n F 1 b 3 Q 7 Q 2 9 s d W 1 u M T I x N T M m c X V v d D s s J n F 1 b 3 Q 7 Q 2 9 s d W 1 u M T I x N T Q m c X V v d D s s J n F 1 b 3 Q 7 Q 2 9 s d W 1 u M T I x N T U m c X V v d D s s J n F 1 b 3 Q 7 Q 2 9 s d W 1 u M T I x N T Y m c X V v d D s s J n F 1 b 3 Q 7 Q 2 9 s d W 1 u M T I x N T c m c X V v d D s s J n F 1 b 3 Q 7 Q 2 9 s d W 1 u M T I x N T g m c X V v d D s s J n F 1 b 3 Q 7 Q 2 9 s d W 1 u M T I x N T k m c X V v d D s s J n F 1 b 3 Q 7 Q 2 9 s d W 1 u M T I x N j A m c X V v d D s s J n F 1 b 3 Q 7 Q 2 9 s d W 1 u M T I x N j E m c X V v d D s s J n F 1 b 3 Q 7 Q 2 9 s d W 1 u M T I x N j I m c X V v d D s s J n F 1 b 3 Q 7 Q 2 9 s d W 1 u M T I x N j M m c X V v d D s s J n F 1 b 3 Q 7 Q 2 9 s d W 1 u M T I x N j Q m c X V v d D s s J n F 1 b 3 Q 7 Q 2 9 s d W 1 u M T I x N j U m c X V v d D s s J n F 1 b 3 Q 7 Q 2 9 s d W 1 u M T I x N j Y m c X V v d D s s J n F 1 b 3 Q 7 Q 2 9 s d W 1 u M T I x N j c m c X V v d D s s J n F 1 b 3 Q 7 Q 2 9 s d W 1 u M T I x N j g m c X V v d D s s J n F 1 b 3 Q 7 Q 2 9 s d W 1 u M T I x N j k m c X V v d D s s J n F 1 b 3 Q 7 Q 2 9 s d W 1 u M T I x N z A m c X V v d D s s J n F 1 b 3 Q 7 Q 2 9 s d W 1 u M T I x N z E m c X V v d D s s J n F 1 b 3 Q 7 Q 2 9 s d W 1 u M T I x N z I m c X V v d D s s J n F 1 b 3 Q 7 Q 2 9 s d W 1 u M T I x N z M m c X V v d D s s J n F 1 b 3 Q 7 Q 2 9 s d W 1 u M T I x N z Q m c X V v d D s s J n F 1 b 3 Q 7 Q 2 9 s d W 1 u M T I x N z U m c X V v d D s s J n F 1 b 3 Q 7 Q 2 9 s d W 1 u M T I x N z Y m c X V v d D s s J n F 1 b 3 Q 7 Q 2 9 s d W 1 u M T I x N z c m c X V v d D s s J n F 1 b 3 Q 7 Q 2 9 s d W 1 u M T I x N z g m c X V v d D s s J n F 1 b 3 Q 7 Q 2 9 s d W 1 u M T I x N z k m c X V v d D s s J n F 1 b 3 Q 7 Q 2 9 s d W 1 u M T I x O D A m c X V v d D s s J n F 1 b 3 Q 7 Q 2 9 s d W 1 u M T I x O D E m c X V v d D s s J n F 1 b 3 Q 7 Q 2 9 s d W 1 u M T I x O D I m c X V v d D s s J n F 1 b 3 Q 7 Q 2 9 s d W 1 u M T I x O D M m c X V v d D s s J n F 1 b 3 Q 7 Q 2 9 s d W 1 u M T I x O D Q m c X V v d D s s J n F 1 b 3 Q 7 Q 2 9 s d W 1 u M T I x O D U m c X V v d D s s J n F 1 b 3 Q 7 Q 2 9 s d W 1 u M T I x O D Y m c X V v d D s s J n F 1 b 3 Q 7 Q 2 9 s d W 1 u M T I x O D c m c X V v d D s s J n F 1 b 3 Q 7 Q 2 9 s d W 1 u M T I x O D g m c X V v d D s s J n F 1 b 3 Q 7 Q 2 9 s d W 1 u M T I x O D k m c X V v d D s s J n F 1 b 3 Q 7 Q 2 9 s d W 1 u M T I x O T A m c X V v d D s s J n F 1 b 3 Q 7 Q 2 9 s d W 1 u M T I x O T E m c X V v d D s s J n F 1 b 3 Q 7 Q 2 9 s d W 1 u M T I x O T I m c X V v d D s s J n F 1 b 3 Q 7 Q 2 9 s d W 1 u M T I x O T M m c X V v d D s s J n F 1 b 3 Q 7 Q 2 9 s d W 1 u M T I x O T Q m c X V v d D s s J n F 1 b 3 Q 7 Q 2 9 s d W 1 u M T I x O T U m c X V v d D s s J n F 1 b 3 Q 7 Q 2 9 s d W 1 u M T I x O T Y m c X V v d D s s J n F 1 b 3 Q 7 Q 2 9 s d W 1 u M T I x O T c m c X V v d D s s J n F 1 b 3 Q 7 Q 2 9 s d W 1 u M T I x O T g m c X V v d D s s J n F 1 b 3 Q 7 Q 2 9 s d W 1 u M T I x O T k m c X V v d D s s J n F 1 b 3 Q 7 Q 2 9 s d W 1 u M T I y M D A m c X V v d D s s J n F 1 b 3 Q 7 Q 2 9 s d W 1 u M T I y M D E m c X V v d D s s J n F 1 b 3 Q 7 Q 2 9 s d W 1 u M T I y M D I m c X V v d D s s J n F 1 b 3 Q 7 Q 2 9 s d W 1 u M T I y M D M m c X V v d D s s J n F 1 b 3 Q 7 Q 2 9 s d W 1 u M T I y M D Q m c X V v d D s s J n F 1 b 3 Q 7 Q 2 9 s d W 1 u M T I y M D U m c X V v d D s s J n F 1 b 3 Q 7 Q 2 9 s d W 1 u M T I y M D Y m c X V v d D s s J n F 1 b 3 Q 7 Q 2 9 s d W 1 u M T I y M D c m c X V v d D s s J n F 1 b 3 Q 7 Q 2 9 s d W 1 u M T I y M D g m c X V v d D s s J n F 1 b 3 Q 7 Q 2 9 s d W 1 u M T I y M D k m c X V v d D s s J n F 1 b 3 Q 7 Q 2 9 s d W 1 u M T I y M T A m c X V v d D s s J n F 1 b 3 Q 7 Q 2 9 s d W 1 u M T I y M T E m c X V v d D s s J n F 1 b 3 Q 7 Q 2 9 s d W 1 u M T I y M T I m c X V v d D s s J n F 1 b 3 Q 7 Q 2 9 s d W 1 u M T I y M T M m c X V v d D s s J n F 1 b 3 Q 7 Q 2 9 s d W 1 u M T I y M T Q m c X V v d D s s J n F 1 b 3 Q 7 Q 2 9 s d W 1 u M T I y M T U m c X V v d D s s J n F 1 b 3 Q 7 Q 2 9 s d W 1 u M T I y M T Y m c X V v d D s s J n F 1 b 3 Q 7 Q 2 9 s d W 1 u M T I y M T c m c X V v d D s s J n F 1 b 3 Q 7 Q 2 9 s d W 1 u M T I y M T g m c X V v d D s s J n F 1 b 3 Q 7 Q 2 9 s d W 1 u M T I y M T k m c X V v d D s s J n F 1 b 3 Q 7 Q 2 9 s d W 1 u M T I y M j A m c X V v d D s s J n F 1 b 3 Q 7 Q 2 9 s d W 1 u M T I y M j E m c X V v d D s s J n F 1 b 3 Q 7 Q 2 9 s d W 1 u M T I y M j I m c X V v d D s s J n F 1 b 3 Q 7 Q 2 9 s d W 1 u M T I y M j M m c X V v d D s s J n F 1 b 3 Q 7 Q 2 9 s d W 1 u M T I y M j Q m c X V v d D s s J n F 1 b 3 Q 7 Q 2 9 s d W 1 u M T I y M j U m c X V v d D s s J n F 1 b 3 Q 7 Q 2 9 s d W 1 u M T I y M j Y m c X V v d D s s J n F 1 b 3 Q 7 Q 2 9 s d W 1 u M T I y M j c m c X V v d D s s J n F 1 b 3 Q 7 Q 2 9 s d W 1 u M T I y M j g m c X V v d D s s J n F 1 b 3 Q 7 Q 2 9 s d W 1 u M T I y M j k m c X V v d D s s J n F 1 b 3 Q 7 Q 2 9 s d W 1 u M T I y M z A m c X V v d D s s J n F 1 b 3 Q 7 Q 2 9 s d W 1 u M T I y M z E m c X V v d D s s J n F 1 b 3 Q 7 Q 2 9 s d W 1 u M T I y M z I m c X V v d D s s J n F 1 b 3 Q 7 Q 2 9 s d W 1 u M T I y M z M m c X V v d D s s J n F 1 b 3 Q 7 Q 2 9 s d W 1 u M T I y M z Q m c X V v d D s s J n F 1 b 3 Q 7 Q 2 9 s d W 1 u M T I y M z U m c X V v d D s s J n F 1 b 3 Q 7 Q 2 9 s d W 1 u M T I y M z Y m c X V v d D s s J n F 1 b 3 Q 7 Q 2 9 s d W 1 u M T I y M z c m c X V v d D s s J n F 1 b 3 Q 7 Q 2 9 s d W 1 u M T I y M z g m c X V v d D s s J n F 1 b 3 Q 7 Q 2 9 s d W 1 u M T I y M z k m c X V v d D s s J n F 1 b 3 Q 7 Q 2 9 s d W 1 u M T I y N D A m c X V v d D s s J n F 1 b 3 Q 7 Q 2 9 s d W 1 u M T I y N D E m c X V v d D s s J n F 1 b 3 Q 7 Q 2 9 s d W 1 u M T I y N D I m c X V v d D s s J n F 1 b 3 Q 7 Q 2 9 s d W 1 u M T I y N D M m c X V v d D s s J n F 1 b 3 Q 7 Q 2 9 s d W 1 u M T I y N D Q m c X V v d D s s J n F 1 b 3 Q 7 Q 2 9 s d W 1 u M T I y N D U m c X V v d D s s J n F 1 b 3 Q 7 Q 2 9 s d W 1 u M T I y N D Y m c X V v d D s s J n F 1 b 3 Q 7 Q 2 9 s d W 1 u M T I y N D c m c X V v d D s s J n F 1 b 3 Q 7 Q 2 9 s d W 1 u M T I y N D g m c X V v d D s s J n F 1 b 3 Q 7 Q 2 9 s d W 1 u M T I y N D k m c X V v d D s s J n F 1 b 3 Q 7 Q 2 9 s d W 1 u M T I y N T A m c X V v d D s s J n F 1 b 3 Q 7 Q 2 9 s d W 1 u M T I y N T E m c X V v d D s s J n F 1 b 3 Q 7 Q 2 9 s d W 1 u M T I y N T I m c X V v d D s s J n F 1 b 3 Q 7 Q 2 9 s d W 1 u M T I y N T M m c X V v d D s s J n F 1 b 3 Q 7 Q 2 9 s d W 1 u M T I y N T Q m c X V v d D s s J n F 1 b 3 Q 7 Q 2 9 s d W 1 u M T I y N T U m c X V v d D s s J n F 1 b 3 Q 7 Q 2 9 s d W 1 u M T I y N T Y m c X V v d D s s J n F 1 b 3 Q 7 Q 2 9 s d W 1 u M T I y N T c m c X V v d D s s J n F 1 b 3 Q 7 Q 2 9 s d W 1 u M T I y N T g m c X V v d D s s J n F 1 b 3 Q 7 Q 2 9 s d W 1 u M T I y N T k m c X V v d D s s J n F 1 b 3 Q 7 Q 2 9 s d W 1 u M T I y N j A m c X V v d D s s J n F 1 b 3 Q 7 Q 2 9 s d W 1 u M T I y N j E m c X V v d D s s J n F 1 b 3 Q 7 Q 2 9 s d W 1 u M T I y N j I m c X V v d D s s J n F 1 b 3 Q 7 Q 2 9 s d W 1 u M T I y N j M m c X V v d D s s J n F 1 b 3 Q 7 Q 2 9 s d W 1 u M T I y N j Q m c X V v d D s s J n F 1 b 3 Q 7 Q 2 9 s d W 1 u M T I y N j U m c X V v d D s s J n F 1 b 3 Q 7 Q 2 9 s d W 1 u M T I y N j Y m c X V v d D s s J n F 1 b 3 Q 7 Q 2 9 s d W 1 u M T I y N j c m c X V v d D s s J n F 1 b 3 Q 7 Q 2 9 s d W 1 u M T I y N j g m c X V v d D s s J n F 1 b 3 Q 7 Q 2 9 s d W 1 u M T I y N j k m c X V v d D s s J n F 1 b 3 Q 7 Q 2 9 s d W 1 u M T I y N z A m c X V v d D s s J n F 1 b 3 Q 7 Q 2 9 s d W 1 u M T I y N z E m c X V v d D s s J n F 1 b 3 Q 7 Q 2 9 s d W 1 u M T I y N z I m c X V v d D s s J n F 1 b 3 Q 7 Q 2 9 s d W 1 u M T I y N z M m c X V v d D s s J n F 1 b 3 Q 7 Q 2 9 s d W 1 u M T I y N z Q m c X V v d D s s J n F 1 b 3 Q 7 Q 2 9 s d W 1 u M T I y N z U m c X V v d D s s J n F 1 b 3 Q 7 Q 2 9 s d W 1 u M T I y N z Y m c X V v d D s s J n F 1 b 3 Q 7 Q 2 9 s d W 1 u M T I y N z c m c X V v d D s s J n F 1 b 3 Q 7 Q 2 9 s d W 1 u M T I y N z g m c X V v d D s s J n F 1 b 3 Q 7 Q 2 9 s d W 1 u M T I y N z k m c X V v d D s s J n F 1 b 3 Q 7 Q 2 9 s d W 1 u M T I y O D A m c X V v d D s s J n F 1 b 3 Q 7 Q 2 9 s d W 1 u M T I y O D E m c X V v d D s s J n F 1 b 3 Q 7 Q 2 9 s d W 1 u M T I y O D I m c X V v d D s s J n F 1 b 3 Q 7 Q 2 9 s d W 1 u M T I y O D M m c X V v d D s s J n F 1 b 3 Q 7 Q 2 9 s d W 1 u M T I y O D Q m c X V v d D s s J n F 1 b 3 Q 7 Q 2 9 s d W 1 u M T I y O D U m c X V v d D s s J n F 1 b 3 Q 7 Q 2 9 s d W 1 u M T I y O D Y m c X V v d D s s J n F 1 b 3 Q 7 Q 2 9 s d W 1 u M T I y O D c m c X V v d D s s J n F 1 b 3 Q 7 Q 2 9 s d W 1 u M T I y O D g m c X V v d D s s J n F 1 b 3 Q 7 Q 2 9 s d W 1 u M T I y O D k m c X V v d D s s J n F 1 b 3 Q 7 Q 2 9 s d W 1 u M T I y O T A m c X V v d D s s J n F 1 b 3 Q 7 Q 2 9 s d W 1 u M T I y O T E m c X V v d D s s J n F 1 b 3 Q 7 Q 2 9 s d W 1 u M T I y O T I m c X V v d D s s J n F 1 b 3 Q 7 Q 2 9 s d W 1 u M T I y O T M m c X V v d D s s J n F 1 b 3 Q 7 Q 2 9 s d W 1 u M T I y O T Q m c X V v d D s s J n F 1 b 3 Q 7 Q 2 9 s d W 1 u M T I y O T U m c X V v d D s s J n F 1 b 3 Q 7 Q 2 9 s d W 1 u M T I y O T Y m c X V v d D s s J n F 1 b 3 Q 7 Q 2 9 s d W 1 u M T I y O T c m c X V v d D s s J n F 1 b 3 Q 7 Q 2 9 s d W 1 u M T I y O T g m c X V v d D s s J n F 1 b 3 Q 7 Q 2 9 s d W 1 u M T I y O T k m c X V v d D s s J n F 1 b 3 Q 7 Q 2 9 s d W 1 u M T I z M D A m c X V v d D s s J n F 1 b 3 Q 7 Q 2 9 s d W 1 u M T I z M D E m c X V v d D s s J n F 1 b 3 Q 7 Q 2 9 s d W 1 u M T I z M D I m c X V v d D s s J n F 1 b 3 Q 7 Q 2 9 s d W 1 u M T I z M D M m c X V v d D s s J n F 1 b 3 Q 7 Q 2 9 s d W 1 u M T I z M D Q m c X V v d D s s J n F 1 b 3 Q 7 Q 2 9 s d W 1 u M T I z M D U m c X V v d D s s J n F 1 b 3 Q 7 Q 2 9 s d W 1 u M T I z M D Y m c X V v d D s s J n F 1 b 3 Q 7 Q 2 9 s d W 1 u M T I z M D c m c X V v d D s s J n F 1 b 3 Q 7 Q 2 9 s d W 1 u M T I z M D g m c X V v d D s s J n F 1 b 3 Q 7 Q 2 9 s d W 1 u M T I z M D k m c X V v d D s s J n F 1 b 3 Q 7 Q 2 9 s d W 1 u M T I z M T A m c X V v d D s s J n F 1 b 3 Q 7 Q 2 9 s d W 1 u M T I z M T E m c X V v d D s s J n F 1 b 3 Q 7 Q 2 9 s d W 1 u M T I z M T I m c X V v d D s s J n F 1 b 3 Q 7 Q 2 9 s d W 1 u M T I z M T M m c X V v d D s s J n F 1 b 3 Q 7 Q 2 9 s d W 1 u M T I z M T Q m c X V v d D s s J n F 1 b 3 Q 7 Q 2 9 s d W 1 u M T I z M T U m c X V v d D s s J n F 1 b 3 Q 7 Q 2 9 s d W 1 u M T I z M T Y m c X V v d D s s J n F 1 b 3 Q 7 Q 2 9 s d W 1 u M T I z M T c m c X V v d D s s J n F 1 b 3 Q 7 Q 2 9 s d W 1 u M T I z M T g m c X V v d D s s J n F 1 b 3 Q 7 Q 2 9 s d W 1 u M T I z M T k m c X V v d D s s J n F 1 b 3 Q 7 Q 2 9 s d W 1 u M T I z M j A m c X V v d D s s J n F 1 b 3 Q 7 Q 2 9 s d W 1 u M T I z M j E m c X V v d D s s J n F 1 b 3 Q 7 Q 2 9 s d W 1 u M T I z M j I m c X V v d D s s J n F 1 b 3 Q 7 Q 2 9 s d W 1 u M T I z M j M m c X V v d D s s J n F 1 b 3 Q 7 Q 2 9 s d W 1 u M T I z M j Q m c X V v d D s s J n F 1 b 3 Q 7 Q 2 9 s d W 1 u M T I z M j U m c X V v d D s s J n F 1 b 3 Q 7 Q 2 9 s d W 1 u M T I z M j Y m c X V v d D s s J n F 1 b 3 Q 7 Q 2 9 s d W 1 u M T I z M j c m c X V v d D s s J n F 1 b 3 Q 7 Q 2 9 s d W 1 u M T I z M j g m c X V v d D s s J n F 1 b 3 Q 7 Q 2 9 s d W 1 u M T I z M j k m c X V v d D s s J n F 1 b 3 Q 7 Q 2 9 s d W 1 u M T I z M z A m c X V v d D s s J n F 1 b 3 Q 7 Q 2 9 s d W 1 u M T I z M z E m c X V v d D s s J n F 1 b 3 Q 7 Q 2 9 s d W 1 u M T I z M z I m c X V v d D s s J n F 1 b 3 Q 7 Q 2 9 s d W 1 u M T I z M z M m c X V v d D s s J n F 1 b 3 Q 7 Q 2 9 s d W 1 u M T I z M z Q m c X V v d D s s J n F 1 b 3 Q 7 Q 2 9 s d W 1 u M T I z M z U m c X V v d D s s J n F 1 b 3 Q 7 Q 2 9 s d W 1 u M T I z M z Y m c X V v d D s s J n F 1 b 3 Q 7 Q 2 9 s d W 1 u M T I z M z c m c X V v d D s s J n F 1 b 3 Q 7 Q 2 9 s d W 1 u M T I z M z g m c X V v d D s s J n F 1 b 3 Q 7 Q 2 9 s d W 1 u M T I z M z k m c X V v d D s s J n F 1 b 3 Q 7 Q 2 9 s d W 1 u M T I z N D A m c X V v d D s s J n F 1 b 3 Q 7 Q 2 9 s d W 1 u M T I z N D E m c X V v d D s s J n F 1 b 3 Q 7 Q 2 9 s d W 1 u M T I z N D I m c X V v d D s s J n F 1 b 3 Q 7 Q 2 9 s d W 1 u M T I z N D M m c X V v d D s s J n F 1 b 3 Q 7 Q 2 9 s d W 1 u M T I z N D Q m c X V v d D s s J n F 1 b 3 Q 7 Q 2 9 s d W 1 u M T I z N D U m c X V v d D s s J n F 1 b 3 Q 7 Q 2 9 s d W 1 u M T I z N D Y m c X V v d D s s J n F 1 b 3 Q 7 Q 2 9 s d W 1 u M T I z N D c m c X V v d D s s J n F 1 b 3 Q 7 Q 2 9 s d W 1 u M T I z N D g m c X V v d D s s J n F 1 b 3 Q 7 Q 2 9 s d W 1 u M T I z N D k m c X V v d D s s J n F 1 b 3 Q 7 Q 2 9 s d W 1 u M T I z N T A m c X V v d D s s J n F 1 b 3 Q 7 Q 2 9 s d W 1 u M T I z N T E m c X V v d D s s J n F 1 b 3 Q 7 Q 2 9 s d W 1 u M T I z N T I m c X V v d D s s J n F 1 b 3 Q 7 Q 2 9 s d W 1 u M T I z N T M m c X V v d D s s J n F 1 b 3 Q 7 Q 2 9 s d W 1 u M T I z N T Q m c X V v d D s s J n F 1 b 3 Q 7 Q 2 9 s d W 1 u M T I z N T U m c X V v d D s s J n F 1 b 3 Q 7 Q 2 9 s d W 1 u M T I z N T Y m c X V v d D s s J n F 1 b 3 Q 7 Q 2 9 s d W 1 u M T I z N T c m c X V v d D s s J n F 1 b 3 Q 7 Q 2 9 s d W 1 u M T I z N T g m c X V v d D s s J n F 1 b 3 Q 7 Q 2 9 s d W 1 u M T I z N T k m c X V v d D s s J n F 1 b 3 Q 7 Q 2 9 s d W 1 u M T I z N j A m c X V v d D s s J n F 1 b 3 Q 7 Q 2 9 s d W 1 u M T I z N j E m c X V v d D s s J n F 1 b 3 Q 7 Q 2 9 s d W 1 u M T I z N j I m c X V v d D s s J n F 1 b 3 Q 7 Q 2 9 s d W 1 u M T I z N j M m c X V v d D s s J n F 1 b 3 Q 7 Q 2 9 s d W 1 u M T I z N j Q m c X V v d D s s J n F 1 b 3 Q 7 Q 2 9 s d W 1 u M T I z N j U m c X V v d D s s J n F 1 b 3 Q 7 Q 2 9 s d W 1 u M T I z N j Y m c X V v d D s s J n F 1 b 3 Q 7 Q 2 9 s d W 1 u M T I z N j c m c X V v d D s s J n F 1 b 3 Q 7 Q 2 9 s d W 1 u M T I z N j g m c X V v d D s s J n F 1 b 3 Q 7 Q 2 9 s d W 1 u M T I z N j k m c X V v d D s s J n F 1 b 3 Q 7 Q 2 9 s d W 1 u M T I z N z A m c X V v d D s s J n F 1 b 3 Q 7 Q 2 9 s d W 1 u M T I z N z E m c X V v d D s s J n F 1 b 3 Q 7 Q 2 9 s d W 1 u M T I z N z I m c X V v d D s s J n F 1 b 3 Q 7 Q 2 9 s d W 1 u M T I z N z M m c X V v d D s s J n F 1 b 3 Q 7 Q 2 9 s d W 1 u M T I z N z Q m c X V v d D s s J n F 1 b 3 Q 7 Q 2 9 s d W 1 u M T I z N z U m c X V v d D s s J n F 1 b 3 Q 7 Q 2 9 s d W 1 u M T I z N z Y m c X V v d D s s J n F 1 b 3 Q 7 Q 2 9 s d W 1 u M T I z N z c m c X V v d D s s J n F 1 b 3 Q 7 Q 2 9 s d W 1 u M T I z N z g m c X V v d D s s J n F 1 b 3 Q 7 Q 2 9 s d W 1 u M T I z N z k m c X V v d D s s J n F 1 b 3 Q 7 Q 2 9 s d W 1 u M T I z O D A m c X V v d D s s J n F 1 b 3 Q 7 Q 2 9 s d W 1 u M T I z O D E m c X V v d D s s J n F 1 b 3 Q 7 Q 2 9 s d W 1 u M T I z O D I m c X V v d D s s J n F 1 b 3 Q 7 Q 2 9 s d W 1 u M T I z O D M m c X V v d D s s J n F 1 b 3 Q 7 Q 2 9 s d W 1 u M T I z O D Q m c X V v d D s s J n F 1 b 3 Q 7 Q 2 9 s d W 1 u M T I z O D U m c X V v d D s s J n F 1 b 3 Q 7 Q 2 9 s d W 1 u M T I z O D Y m c X V v d D s s J n F 1 b 3 Q 7 Q 2 9 s d W 1 u M T I z O D c m c X V v d D s s J n F 1 b 3 Q 7 Q 2 9 s d W 1 u M T I z O D g m c X V v d D s s J n F 1 b 3 Q 7 Q 2 9 s d W 1 u M T I z O D k m c X V v d D s s J n F 1 b 3 Q 7 Q 2 9 s d W 1 u M T I z O T A m c X V v d D s s J n F 1 b 3 Q 7 Q 2 9 s d W 1 u M T I z O T E m c X V v d D s s J n F 1 b 3 Q 7 Q 2 9 s d W 1 u M T I z O T I m c X V v d D s s J n F 1 b 3 Q 7 Q 2 9 s d W 1 u M T I z O T M m c X V v d D s s J n F 1 b 3 Q 7 Q 2 9 s d W 1 u M T I z O T Q m c X V v d D s s J n F 1 b 3 Q 7 Q 2 9 s d W 1 u M T I z O T U m c X V v d D s s J n F 1 b 3 Q 7 Q 2 9 s d W 1 u M T I z O T Y m c X V v d D s s J n F 1 b 3 Q 7 Q 2 9 s d W 1 u M T I z O T c m c X V v d D s s J n F 1 b 3 Q 7 Q 2 9 s d W 1 u M T I z O T g m c X V v d D s s J n F 1 b 3 Q 7 Q 2 9 s d W 1 u M T I z O T k m c X V v d D s s J n F 1 b 3 Q 7 Q 2 9 s d W 1 u M T I 0 M D A m c X V v d D s s J n F 1 b 3 Q 7 Q 2 9 s d W 1 u M T I 0 M D E m c X V v d D s s J n F 1 b 3 Q 7 Q 2 9 s d W 1 u M T I 0 M D I m c X V v d D s s J n F 1 b 3 Q 7 Q 2 9 s d W 1 u M T I 0 M D M m c X V v d D s s J n F 1 b 3 Q 7 Q 2 9 s d W 1 u M T I 0 M D Q m c X V v d D s s J n F 1 b 3 Q 7 Q 2 9 s d W 1 u M T I 0 M D U m c X V v d D s s J n F 1 b 3 Q 7 Q 2 9 s d W 1 u M T I 0 M D Y m c X V v d D s s J n F 1 b 3 Q 7 Q 2 9 s d W 1 u M T I 0 M D c m c X V v d D s s J n F 1 b 3 Q 7 Q 2 9 s d W 1 u M T I 0 M D g m c X V v d D s s J n F 1 b 3 Q 7 Q 2 9 s d W 1 u M T I 0 M D k m c X V v d D s s J n F 1 b 3 Q 7 Q 2 9 s d W 1 u M T I 0 M T A m c X V v d D s s J n F 1 b 3 Q 7 Q 2 9 s d W 1 u M T I 0 M T E m c X V v d D s s J n F 1 b 3 Q 7 Q 2 9 s d W 1 u M T I 0 M T I m c X V v d D s s J n F 1 b 3 Q 7 Q 2 9 s d W 1 u M T I 0 M T M m c X V v d D s s J n F 1 b 3 Q 7 Q 2 9 s d W 1 u M T I 0 M T Q m c X V v d D s s J n F 1 b 3 Q 7 Q 2 9 s d W 1 u M T I 0 M T U m c X V v d D s s J n F 1 b 3 Q 7 Q 2 9 s d W 1 u M T I 0 M T Y m c X V v d D s s J n F 1 b 3 Q 7 Q 2 9 s d W 1 u M T I 0 M T c m c X V v d D s s J n F 1 b 3 Q 7 Q 2 9 s d W 1 u M T I 0 M T g m c X V v d D s s J n F 1 b 3 Q 7 Q 2 9 s d W 1 u M T I 0 M T k m c X V v d D s s J n F 1 b 3 Q 7 Q 2 9 s d W 1 u M T I 0 M j A m c X V v d D s s J n F 1 b 3 Q 7 Q 2 9 s d W 1 u M T I 0 M j E m c X V v d D s s J n F 1 b 3 Q 7 Q 2 9 s d W 1 u M T I 0 M j I m c X V v d D s s J n F 1 b 3 Q 7 Q 2 9 s d W 1 u M T I 0 M j M m c X V v d D s s J n F 1 b 3 Q 7 Q 2 9 s d W 1 u M T I 0 M j Q m c X V v d D s s J n F 1 b 3 Q 7 Q 2 9 s d W 1 u M T I 0 M j U m c X V v d D s s J n F 1 b 3 Q 7 Q 2 9 s d W 1 u M T I 0 M j Y m c X V v d D s s J n F 1 b 3 Q 7 Q 2 9 s d W 1 u M T I 0 M j c m c X V v d D s s J n F 1 b 3 Q 7 Q 2 9 s d W 1 u M T I 0 M j g m c X V v d D s s J n F 1 b 3 Q 7 Q 2 9 s d W 1 u M T I 0 M j k m c X V v d D s s J n F 1 b 3 Q 7 Q 2 9 s d W 1 u M T I 0 M z A m c X V v d D s s J n F 1 b 3 Q 7 Q 2 9 s d W 1 u M T I 0 M z E m c X V v d D s s J n F 1 b 3 Q 7 Q 2 9 s d W 1 u M T I 0 M z I m c X V v d D s s J n F 1 b 3 Q 7 Q 2 9 s d W 1 u M T I 0 M z M m c X V v d D s s J n F 1 b 3 Q 7 Q 2 9 s d W 1 u M T I 0 M z Q m c X V v d D s s J n F 1 b 3 Q 7 Q 2 9 s d W 1 u M T I 0 M z U m c X V v d D s s J n F 1 b 3 Q 7 Q 2 9 s d W 1 u M T I 0 M z Y m c X V v d D s s J n F 1 b 3 Q 7 Q 2 9 s d W 1 u M T I 0 M z c m c X V v d D s s J n F 1 b 3 Q 7 Q 2 9 s d W 1 u M T I 0 M z g m c X V v d D s s J n F 1 b 3 Q 7 Q 2 9 s d W 1 u M T I 0 M z k m c X V v d D s s J n F 1 b 3 Q 7 Q 2 9 s d W 1 u M T I 0 N D A m c X V v d D s s J n F 1 b 3 Q 7 Q 2 9 s d W 1 u M T I 0 N D E m c X V v d D s s J n F 1 b 3 Q 7 Q 2 9 s d W 1 u M T I 0 N D I m c X V v d D s s J n F 1 b 3 Q 7 Q 2 9 s d W 1 u M T I 0 N D M m c X V v d D s s J n F 1 b 3 Q 7 Q 2 9 s d W 1 u M T I 0 N D Q m c X V v d D s s J n F 1 b 3 Q 7 Q 2 9 s d W 1 u M T I 0 N D U m c X V v d D s s J n F 1 b 3 Q 7 Q 2 9 s d W 1 u M T I 0 N D Y m c X V v d D s s J n F 1 b 3 Q 7 Q 2 9 s d W 1 u M T I 0 N D c m c X V v d D s s J n F 1 b 3 Q 7 Q 2 9 s d W 1 u M T I 0 N D g m c X V v d D s s J n F 1 b 3 Q 7 Q 2 9 s d W 1 u M T I 0 N D k m c X V v d D s s J n F 1 b 3 Q 7 Q 2 9 s d W 1 u M T I 0 N T A m c X V v d D s s J n F 1 b 3 Q 7 Q 2 9 s d W 1 u M T I 0 N T E m c X V v d D s s J n F 1 b 3 Q 7 Q 2 9 s d W 1 u M T I 0 N T I m c X V v d D s s J n F 1 b 3 Q 7 Q 2 9 s d W 1 u M T I 0 N T M m c X V v d D s s J n F 1 b 3 Q 7 Q 2 9 s d W 1 u M T I 0 N T Q m c X V v d D s s J n F 1 b 3 Q 7 Q 2 9 s d W 1 u M T I 0 N T U m c X V v d D s s J n F 1 b 3 Q 7 Q 2 9 s d W 1 u M T I 0 N T Y m c X V v d D s s J n F 1 b 3 Q 7 Q 2 9 s d W 1 u M T I 0 N T c m c X V v d D s s J n F 1 b 3 Q 7 Q 2 9 s d W 1 u M T I 0 N T g m c X V v d D s s J n F 1 b 3 Q 7 Q 2 9 s d W 1 u M T I 0 N T k m c X V v d D s s J n F 1 b 3 Q 7 Q 2 9 s d W 1 u M T I 0 N j A m c X V v d D s s J n F 1 b 3 Q 7 Q 2 9 s d W 1 u M T I 0 N j E m c X V v d D s s J n F 1 b 3 Q 7 Q 2 9 s d W 1 u M T I 0 N j I m c X V v d D s s J n F 1 b 3 Q 7 Q 2 9 s d W 1 u M T I 0 N j M m c X V v d D s s J n F 1 b 3 Q 7 Q 2 9 s d W 1 u M T I 0 N j Q m c X V v d D s s J n F 1 b 3 Q 7 Q 2 9 s d W 1 u M T I 0 N j U m c X V v d D s s J n F 1 b 3 Q 7 Q 2 9 s d W 1 u M T I 0 N j Y m c X V v d D s s J n F 1 b 3 Q 7 Q 2 9 s d W 1 u M T I 0 N j c m c X V v d D s s J n F 1 b 3 Q 7 Q 2 9 s d W 1 u M T I 0 N j g m c X V v d D s s J n F 1 b 3 Q 7 Q 2 9 s d W 1 u M T I 0 N j k m c X V v d D s s J n F 1 b 3 Q 7 Q 2 9 s d W 1 u M T I 0 N z A m c X V v d D s s J n F 1 b 3 Q 7 Q 2 9 s d W 1 u M T I 0 N z E m c X V v d D s s J n F 1 b 3 Q 7 Q 2 9 s d W 1 u M T I 0 N z I m c X V v d D s s J n F 1 b 3 Q 7 Q 2 9 s d W 1 u M T I 0 N z M m c X V v d D s s J n F 1 b 3 Q 7 Q 2 9 s d W 1 u M T I 0 N z Q m c X V v d D s s J n F 1 b 3 Q 7 Q 2 9 s d W 1 u M T I 0 N z U m c X V v d D s s J n F 1 b 3 Q 7 Q 2 9 s d W 1 u M T I 0 N z Y m c X V v d D s s J n F 1 b 3 Q 7 Q 2 9 s d W 1 u M T I 0 N z c m c X V v d D s s J n F 1 b 3 Q 7 Q 2 9 s d W 1 u M T I 0 N z g m c X V v d D s s J n F 1 b 3 Q 7 Q 2 9 s d W 1 u M T I 0 N z k m c X V v d D s s J n F 1 b 3 Q 7 Q 2 9 s d W 1 u M T I 0 O D A m c X V v d D s s J n F 1 b 3 Q 7 Q 2 9 s d W 1 u M T I 0 O D E m c X V v d D s s J n F 1 b 3 Q 7 Q 2 9 s d W 1 u M T I 0 O D I m c X V v d D s s J n F 1 b 3 Q 7 Q 2 9 s d W 1 u M T I 0 O D M m c X V v d D s s J n F 1 b 3 Q 7 Q 2 9 s d W 1 u M T I 0 O D Q m c X V v d D s s J n F 1 b 3 Q 7 Q 2 9 s d W 1 u M T I 0 O D U m c X V v d D s s J n F 1 b 3 Q 7 Q 2 9 s d W 1 u M T I 0 O D Y m c X V v d D s s J n F 1 b 3 Q 7 Q 2 9 s d W 1 u M T I 0 O D c m c X V v d D s s J n F 1 b 3 Q 7 Q 2 9 s d W 1 u M T I 0 O D g m c X V v d D s s J n F 1 b 3 Q 7 Q 2 9 s d W 1 u M T I 0 O D k m c X V v d D s s J n F 1 b 3 Q 7 Q 2 9 s d W 1 u M T I 0 O T A m c X V v d D s s J n F 1 b 3 Q 7 Q 2 9 s d W 1 u M T I 0 O T E m c X V v d D s s J n F 1 b 3 Q 7 Q 2 9 s d W 1 u M T I 0 O T I m c X V v d D s s J n F 1 b 3 Q 7 Q 2 9 s d W 1 u M T I 0 O T M m c X V v d D s s J n F 1 b 3 Q 7 Q 2 9 s d W 1 u M T I 0 O T Q m c X V v d D s s J n F 1 b 3 Q 7 Q 2 9 s d W 1 u M T I 0 O T U m c X V v d D s s J n F 1 b 3 Q 7 Q 2 9 s d W 1 u M T I 0 O T Y m c X V v d D s s J n F 1 b 3 Q 7 Q 2 9 s d W 1 u M T I 0 O T c m c X V v d D s s J n F 1 b 3 Q 7 Q 2 9 s d W 1 u M T I 0 O T g m c X V v d D s s J n F 1 b 3 Q 7 Q 2 9 s d W 1 u M T I 0 O T k m c X V v d D s s J n F 1 b 3 Q 7 Q 2 9 s d W 1 u M T I 1 M D A m c X V v d D s s J n F 1 b 3 Q 7 Q 2 9 s d W 1 u M T I 1 M D E m c X V v d D s s J n F 1 b 3 Q 7 Q 2 9 s d W 1 u M T I 1 M D I m c X V v d D s s J n F 1 b 3 Q 7 Q 2 9 s d W 1 u M T I 1 M D M m c X V v d D s s J n F 1 b 3 Q 7 Q 2 9 s d W 1 u M T I 1 M D Q m c X V v d D s s J n F 1 b 3 Q 7 Q 2 9 s d W 1 u M T I 1 M D U m c X V v d D s s J n F 1 b 3 Q 7 Q 2 9 s d W 1 u M T I 1 M D Y m c X V v d D s s J n F 1 b 3 Q 7 Q 2 9 s d W 1 u M T I 1 M D c m c X V v d D s s J n F 1 b 3 Q 7 Q 2 9 s d W 1 u M T I 1 M D g m c X V v d D s s J n F 1 b 3 Q 7 Q 2 9 s d W 1 u M T I 1 M D k m c X V v d D s s J n F 1 b 3 Q 7 Q 2 9 s d W 1 u M T I 1 M T A m c X V v d D s s J n F 1 b 3 Q 7 Q 2 9 s d W 1 u M T I 1 M T E m c X V v d D s s J n F 1 b 3 Q 7 Q 2 9 s d W 1 u M T I 1 M T I m c X V v d D s s J n F 1 b 3 Q 7 Q 2 9 s d W 1 u M T I 1 M T M m c X V v d D s s J n F 1 b 3 Q 7 Q 2 9 s d W 1 u M T I 1 M T Q m c X V v d D s s J n F 1 b 3 Q 7 Q 2 9 s d W 1 u M T I 1 M T U m c X V v d D s s J n F 1 b 3 Q 7 Q 2 9 s d W 1 u M T I 1 M T Y m c X V v d D s s J n F 1 b 3 Q 7 Q 2 9 s d W 1 u M T I 1 M T c m c X V v d D s s J n F 1 b 3 Q 7 Q 2 9 s d W 1 u M T I 1 M T g m c X V v d D s s J n F 1 b 3 Q 7 Q 2 9 s d W 1 u M T I 1 M T k m c X V v d D s s J n F 1 b 3 Q 7 Q 2 9 s d W 1 u M T I 1 M j A m c X V v d D s s J n F 1 b 3 Q 7 Q 2 9 s d W 1 u M T I 1 M j E m c X V v d D s s J n F 1 b 3 Q 7 Q 2 9 s d W 1 u M T I 1 M j I m c X V v d D s s J n F 1 b 3 Q 7 Q 2 9 s d W 1 u M T I 1 M j M m c X V v d D s s J n F 1 b 3 Q 7 Q 2 9 s d W 1 u M T I 1 M j Q m c X V v d D s s J n F 1 b 3 Q 7 Q 2 9 s d W 1 u M T I 1 M j U m c X V v d D s s J n F 1 b 3 Q 7 Q 2 9 s d W 1 u M T I 1 M j Y m c X V v d D s s J n F 1 b 3 Q 7 Q 2 9 s d W 1 u M T I 1 M j c m c X V v d D s s J n F 1 b 3 Q 7 Q 2 9 s d W 1 u M T I 1 M j g m c X V v d D s s J n F 1 b 3 Q 7 Q 2 9 s d W 1 u M T I 1 M j k m c X V v d D s s J n F 1 b 3 Q 7 Q 2 9 s d W 1 u M T I 1 M z A m c X V v d D s s J n F 1 b 3 Q 7 Q 2 9 s d W 1 u M T I 1 M z E m c X V v d D s s J n F 1 b 3 Q 7 Q 2 9 s d W 1 u M T I 1 M z I m c X V v d D s s J n F 1 b 3 Q 7 Q 2 9 s d W 1 u M T I 1 M z M m c X V v d D s s J n F 1 b 3 Q 7 Q 2 9 s d W 1 u M T I 1 M z Q m c X V v d D s s J n F 1 b 3 Q 7 Q 2 9 s d W 1 u M T I 1 M z U m c X V v d D s s J n F 1 b 3 Q 7 Q 2 9 s d W 1 u M T I 1 M z Y m c X V v d D s s J n F 1 b 3 Q 7 Q 2 9 s d W 1 u M T I 1 M z c m c X V v d D s s J n F 1 b 3 Q 7 Q 2 9 s d W 1 u M T I 1 M z g m c X V v d D s s J n F 1 b 3 Q 7 Q 2 9 s d W 1 u M T I 1 M z k m c X V v d D s s J n F 1 b 3 Q 7 Q 2 9 s d W 1 u M T I 1 N D A m c X V v d D s s J n F 1 b 3 Q 7 Q 2 9 s d W 1 u M T I 1 N D E m c X V v d D s s J n F 1 b 3 Q 7 Q 2 9 s d W 1 u M T I 1 N D I m c X V v d D s s J n F 1 b 3 Q 7 Q 2 9 s d W 1 u M T I 1 N D M m c X V v d D s s J n F 1 b 3 Q 7 Q 2 9 s d W 1 u M T I 1 N D Q m c X V v d D s s J n F 1 b 3 Q 7 Q 2 9 s d W 1 u M T I 1 N D U m c X V v d D s s J n F 1 b 3 Q 7 Q 2 9 s d W 1 u M T I 1 N D Y m c X V v d D s s J n F 1 b 3 Q 7 Q 2 9 s d W 1 u M T I 1 N D c m c X V v d D s s J n F 1 b 3 Q 7 Q 2 9 s d W 1 u M T I 1 N D g m c X V v d D s s J n F 1 b 3 Q 7 Q 2 9 s d W 1 u M T I 1 N D k m c X V v d D s s J n F 1 b 3 Q 7 Q 2 9 s d W 1 u M T I 1 N T A m c X V v d D s s J n F 1 b 3 Q 7 Q 2 9 s d W 1 u M T I 1 N T E m c X V v d D s s J n F 1 b 3 Q 7 Q 2 9 s d W 1 u M T I 1 N T I m c X V v d D s s J n F 1 b 3 Q 7 Q 2 9 s d W 1 u M T I 1 N T M m c X V v d D s s J n F 1 b 3 Q 7 Q 2 9 s d W 1 u M T I 1 N T Q m c X V v d D s s J n F 1 b 3 Q 7 Q 2 9 s d W 1 u M T I 1 N T U m c X V v d D s s J n F 1 b 3 Q 7 Q 2 9 s d W 1 u M T I 1 N T Y m c X V v d D s s J n F 1 b 3 Q 7 Q 2 9 s d W 1 u M T I 1 N T c m c X V v d D s s J n F 1 b 3 Q 7 Q 2 9 s d W 1 u M T I 1 N T g m c X V v d D s s J n F 1 b 3 Q 7 Q 2 9 s d W 1 u M T I 1 N T k m c X V v d D s s J n F 1 b 3 Q 7 Q 2 9 s d W 1 u M T I 1 N j A m c X V v d D s s J n F 1 b 3 Q 7 Q 2 9 s d W 1 u M T I 1 N j E m c X V v d D s s J n F 1 b 3 Q 7 Q 2 9 s d W 1 u M T I 1 N j I m c X V v d D s s J n F 1 b 3 Q 7 Q 2 9 s d W 1 u M T I 1 N j M m c X V v d D s s J n F 1 b 3 Q 7 Q 2 9 s d W 1 u M T I 1 N j Q m c X V v d D s s J n F 1 b 3 Q 7 Q 2 9 s d W 1 u M T I 1 N j U m c X V v d D s s J n F 1 b 3 Q 7 Q 2 9 s d W 1 u M T I 1 N j Y m c X V v d D s s J n F 1 b 3 Q 7 Q 2 9 s d W 1 u M T I 1 N j c m c X V v d D s s J n F 1 b 3 Q 7 Q 2 9 s d W 1 u M T I 1 N j g m c X V v d D s s J n F 1 b 3 Q 7 Q 2 9 s d W 1 u M T I 1 N j k m c X V v d D s s J n F 1 b 3 Q 7 Q 2 9 s d W 1 u M T I 1 N z A m c X V v d D s s J n F 1 b 3 Q 7 Q 2 9 s d W 1 u M T I 1 N z E m c X V v d D s s J n F 1 b 3 Q 7 Q 2 9 s d W 1 u M T I 1 N z I m c X V v d D s s J n F 1 b 3 Q 7 Q 2 9 s d W 1 u M T I 1 N z M m c X V v d D s s J n F 1 b 3 Q 7 Q 2 9 s d W 1 u M T I 1 N z Q m c X V v d D s s J n F 1 b 3 Q 7 Q 2 9 s d W 1 u M T I 1 N z U m c X V v d D s s J n F 1 b 3 Q 7 Q 2 9 s d W 1 u M T I 1 N z Y m c X V v d D s s J n F 1 b 3 Q 7 Q 2 9 s d W 1 u M T I 1 N z c m c X V v d D s s J n F 1 b 3 Q 7 Q 2 9 s d W 1 u M T I 1 N z g m c X V v d D s s J n F 1 b 3 Q 7 Q 2 9 s d W 1 u M T I 1 N z k m c X V v d D s s J n F 1 b 3 Q 7 Q 2 9 s d W 1 u M T I 1 O D A m c X V v d D s s J n F 1 b 3 Q 7 Q 2 9 s d W 1 u M T I 1 O D E m c X V v d D s s J n F 1 b 3 Q 7 Q 2 9 s d W 1 u M T I 1 O D I m c X V v d D s s J n F 1 b 3 Q 7 Q 2 9 s d W 1 u M T I 1 O D M m c X V v d D s s J n F 1 b 3 Q 7 Q 2 9 s d W 1 u M T I 1 O D Q m c X V v d D s s J n F 1 b 3 Q 7 Q 2 9 s d W 1 u M T I 1 O D U m c X V v d D s s J n F 1 b 3 Q 7 Q 2 9 s d W 1 u M T I 1 O D Y m c X V v d D s s J n F 1 b 3 Q 7 Q 2 9 s d W 1 u M T I 1 O D c m c X V v d D s s J n F 1 b 3 Q 7 Q 2 9 s d W 1 u M T I 1 O D g m c X V v d D s s J n F 1 b 3 Q 7 Q 2 9 s d W 1 u M T I 1 O D k m c X V v d D s s J n F 1 b 3 Q 7 Q 2 9 s d W 1 u M T I 1 O T A m c X V v d D s s J n F 1 b 3 Q 7 Q 2 9 s d W 1 u M T I 1 O T E m c X V v d D s s J n F 1 b 3 Q 7 Q 2 9 s d W 1 u M T I 1 O T I m c X V v d D s s J n F 1 b 3 Q 7 Q 2 9 s d W 1 u M T I 1 O T M m c X V v d D s s J n F 1 b 3 Q 7 Q 2 9 s d W 1 u M T I 1 O T Q m c X V v d D s s J n F 1 b 3 Q 7 Q 2 9 s d W 1 u M T I 1 O T U m c X V v d D s s J n F 1 b 3 Q 7 Q 2 9 s d W 1 u M T I 1 O T Y m c X V v d D s s J n F 1 b 3 Q 7 Q 2 9 s d W 1 u M T I 1 O T c m c X V v d D s s J n F 1 b 3 Q 7 Q 2 9 s d W 1 u M T I 1 O T g m c X V v d D s s J n F 1 b 3 Q 7 Q 2 9 s d W 1 u M T I 1 O T k m c X V v d D s s J n F 1 b 3 Q 7 Q 2 9 s d W 1 u M T I 2 M D A m c X V v d D s s J n F 1 b 3 Q 7 Q 2 9 s d W 1 u M T I 2 M D E m c X V v d D s s J n F 1 b 3 Q 7 Q 2 9 s d W 1 u M T I 2 M D I m c X V v d D s s J n F 1 b 3 Q 7 Q 2 9 s d W 1 u M T I 2 M D M m c X V v d D s s J n F 1 b 3 Q 7 Q 2 9 s d W 1 u M T I 2 M D Q m c X V v d D s s J n F 1 b 3 Q 7 Q 2 9 s d W 1 u M T I 2 M D U m c X V v d D s s J n F 1 b 3 Q 7 Q 2 9 s d W 1 u M T I 2 M D Y m c X V v d D s s J n F 1 b 3 Q 7 Q 2 9 s d W 1 u M T I 2 M D c m c X V v d D s s J n F 1 b 3 Q 7 Q 2 9 s d W 1 u M T I 2 M D g m c X V v d D s s J n F 1 b 3 Q 7 Q 2 9 s d W 1 u M T I 2 M D k m c X V v d D s s J n F 1 b 3 Q 7 Q 2 9 s d W 1 u M T I 2 M T A m c X V v d D s s J n F 1 b 3 Q 7 Q 2 9 s d W 1 u M T I 2 M T E m c X V v d D s s J n F 1 b 3 Q 7 Q 2 9 s d W 1 u M T I 2 M T I m c X V v d D s s J n F 1 b 3 Q 7 Q 2 9 s d W 1 u M T I 2 M T M m c X V v d D s s J n F 1 b 3 Q 7 Q 2 9 s d W 1 u M T I 2 M T Q m c X V v d D s s J n F 1 b 3 Q 7 Q 2 9 s d W 1 u M T I 2 M T U m c X V v d D s s J n F 1 b 3 Q 7 Q 2 9 s d W 1 u M T I 2 M T Y m c X V v d D s s J n F 1 b 3 Q 7 Q 2 9 s d W 1 u M T I 2 M T c m c X V v d D s s J n F 1 b 3 Q 7 Q 2 9 s d W 1 u M T I 2 M T g m c X V v d D s s J n F 1 b 3 Q 7 Q 2 9 s d W 1 u M T I 2 M T k m c X V v d D s s J n F 1 b 3 Q 7 Q 2 9 s d W 1 u M T I 2 M j A m c X V v d D s s J n F 1 b 3 Q 7 Q 2 9 s d W 1 u M T I 2 M j E m c X V v d D s s J n F 1 b 3 Q 7 Q 2 9 s d W 1 u M T I 2 M j I m c X V v d D s s J n F 1 b 3 Q 7 Q 2 9 s d W 1 u M T I 2 M j M m c X V v d D s s J n F 1 b 3 Q 7 Q 2 9 s d W 1 u M T I 2 M j Q m c X V v d D s s J n F 1 b 3 Q 7 Q 2 9 s d W 1 u M T I 2 M j U m c X V v d D s s J n F 1 b 3 Q 7 Q 2 9 s d W 1 u M T I 2 M j Y m c X V v d D s s J n F 1 b 3 Q 7 Q 2 9 s d W 1 u M T I 2 M j c m c X V v d D s s J n F 1 b 3 Q 7 Q 2 9 s d W 1 u M T I 2 M j g m c X V v d D s s J n F 1 b 3 Q 7 Q 2 9 s d W 1 u M T I 2 M j k m c X V v d D s s J n F 1 b 3 Q 7 Q 2 9 s d W 1 u M T I 2 M z A m c X V v d D s s J n F 1 b 3 Q 7 Q 2 9 s d W 1 u M T I 2 M z E m c X V v d D s s J n F 1 b 3 Q 7 Q 2 9 s d W 1 u M T I 2 M z I m c X V v d D s s J n F 1 b 3 Q 7 Q 2 9 s d W 1 u M T I 2 M z M m c X V v d D s s J n F 1 b 3 Q 7 Q 2 9 s d W 1 u M T I 2 M z Q m c X V v d D s s J n F 1 b 3 Q 7 Q 2 9 s d W 1 u M T I 2 M z U m c X V v d D s s J n F 1 b 3 Q 7 Q 2 9 s d W 1 u M T I 2 M z Y m c X V v d D s s J n F 1 b 3 Q 7 Q 2 9 s d W 1 u M T I 2 M z c m c X V v d D s s J n F 1 b 3 Q 7 Q 2 9 s d W 1 u M T I 2 M z g m c X V v d D s s J n F 1 b 3 Q 7 Q 2 9 s d W 1 u M T I 2 M z k m c X V v d D s s J n F 1 b 3 Q 7 Q 2 9 s d W 1 u M T I 2 N D A m c X V v d D s s J n F 1 b 3 Q 7 Q 2 9 s d W 1 u M T I 2 N D E m c X V v d D s s J n F 1 b 3 Q 7 Q 2 9 s d W 1 u M T I 2 N D I m c X V v d D s s J n F 1 b 3 Q 7 Q 2 9 s d W 1 u M T I 2 N D M m c X V v d D s s J n F 1 b 3 Q 7 Q 2 9 s d W 1 u M T I 2 N D Q m c X V v d D s s J n F 1 b 3 Q 7 Q 2 9 s d W 1 u M T I 2 N D U m c X V v d D s s J n F 1 b 3 Q 7 Q 2 9 s d W 1 u M T I 2 N D Y m c X V v d D s s J n F 1 b 3 Q 7 Q 2 9 s d W 1 u M T I 2 N D c m c X V v d D s s J n F 1 b 3 Q 7 Q 2 9 s d W 1 u M T I 2 N D g m c X V v d D s s J n F 1 b 3 Q 7 Q 2 9 s d W 1 u M T I 2 N D k m c X V v d D s s J n F 1 b 3 Q 7 Q 2 9 s d W 1 u M T I 2 N T A m c X V v d D s s J n F 1 b 3 Q 7 Q 2 9 s d W 1 u M T I 2 N T E m c X V v d D s s J n F 1 b 3 Q 7 Q 2 9 s d W 1 u M T I 2 N T I m c X V v d D s s J n F 1 b 3 Q 7 Q 2 9 s d W 1 u M T I 2 N T M m c X V v d D s s J n F 1 b 3 Q 7 Q 2 9 s d W 1 u M T I 2 N T Q m c X V v d D s s J n F 1 b 3 Q 7 Q 2 9 s d W 1 u M T I 2 N T U m c X V v d D s s J n F 1 b 3 Q 7 Q 2 9 s d W 1 u M T I 2 N T Y m c X V v d D s s J n F 1 b 3 Q 7 Q 2 9 s d W 1 u M T I 2 N T c m c X V v d D s s J n F 1 b 3 Q 7 Q 2 9 s d W 1 u M T I 2 N T g m c X V v d D s s J n F 1 b 3 Q 7 Q 2 9 s d W 1 u M T I 2 N T k m c X V v d D s s J n F 1 b 3 Q 7 Q 2 9 s d W 1 u M T I 2 N j A m c X V v d D s s J n F 1 b 3 Q 7 Q 2 9 s d W 1 u M T I 2 N j E m c X V v d D s s J n F 1 b 3 Q 7 Q 2 9 s d W 1 u M T I 2 N j I m c X V v d D s s J n F 1 b 3 Q 7 Q 2 9 s d W 1 u M T I 2 N j M m c X V v d D s s J n F 1 b 3 Q 7 Q 2 9 s d W 1 u M T I 2 N j Q m c X V v d D s s J n F 1 b 3 Q 7 Q 2 9 s d W 1 u M T I 2 N j U m c X V v d D s s J n F 1 b 3 Q 7 Q 2 9 s d W 1 u M T I 2 N j Y m c X V v d D s s J n F 1 b 3 Q 7 Q 2 9 s d W 1 u M T I 2 N j c m c X V v d D s s J n F 1 b 3 Q 7 Q 2 9 s d W 1 u M T I 2 N j g m c X V v d D s s J n F 1 b 3 Q 7 Q 2 9 s d W 1 u M T I 2 N j k m c X V v d D s s J n F 1 b 3 Q 7 Q 2 9 s d W 1 u M T I 2 N z A m c X V v d D s s J n F 1 b 3 Q 7 Q 2 9 s d W 1 u M T I 2 N z E m c X V v d D s s J n F 1 b 3 Q 7 Q 2 9 s d W 1 u M T I 2 N z I m c X V v d D s s J n F 1 b 3 Q 7 Q 2 9 s d W 1 u M T I 2 N z M m c X V v d D s s J n F 1 b 3 Q 7 Q 2 9 s d W 1 u M T I 2 N z Q m c X V v d D s s J n F 1 b 3 Q 7 Q 2 9 s d W 1 u M T I 2 N z U m c X V v d D s s J n F 1 b 3 Q 7 Q 2 9 s d W 1 u M T I 2 N z Y m c X V v d D s s J n F 1 b 3 Q 7 Q 2 9 s d W 1 u M T I 2 N z c m c X V v d D s s J n F 1 b 3 Q 7 Q 2 9 s d W 1 u M T I 2 N z g m c X V v d D s s J n F 1 b 3 Q 7 Q 2 9 s d W 1 u M T I 2 N z k m c X V v d D s s J n F 1 b 3 Q 7 Q 2 9 s d W 1 u M T I 2 O D A m c X V v d D s s J n F 1 b 3 Q 7 Q 2 9 s d W 1 u M T I 2 O D E m c X V v d D s s J n F 1 b 3 Q 7 Q 2 9 s d W 1 u M T I 2 O D I m c X V v d D s s J n F 1 b 3 Q 7 Q 2 9 s d W 1 u M T I 2 O D M m c X V v d D s s J n F 1 b 3 Q 7 Q 2 9 s d W 1 u M T I 2 O D Q m c X V v d D s s J n F 1 b 3 Q 7 Q 2 9 s d W 1 u M T I 2 O D U m c X V v d D s s J n F 1 b 3 Q 7 Q 2 9 s d W 1 u M T I 2 O D Y m c X V v d D s s J n F 1 b 3 Q 7 Q 2 9 s d W 1 u M T I 2 O D c m c X V v d D s s J n F 1 b 3 Q 7 Q 2 9 s d W 1 u M T I 2 O D g m c X V v d D s s J n F 1 b 3 Q 7 Q 2 9 s d W 1 u M T I 2 O D k m c X V v d D s s J n F 1 b 3 Q 7 Q 2 9 s d W 1 u M T I 2 O T A m c X V v d D s s J n F 1 b 3 Q 7 Q 2 9 s d W 1 u M T I 2 O T E m c X V v d D s s J n F 1 b 3 Q 7 Q 2 9 s d W 1 u M T I 2 O T I m c X V v d D s s J n F 1 b 3 Q 7 Q 2 9 s d W 1 u M T I 2 O T M m c X V v d D s s J n F 1 b 3 Q 7 Q 2 9 s d W 1 u M T I 2 O T Q m c X V v d D s s J n F 1 b 3 Q 7 Q 2 9 s d W 1 u M T I 2 O T U m c X V v d D s s J n F 1 b 3 Q 7 Q 2 9 s d W 1 u M T I 2 O T Y m c X V v d D s s J n F 1 b 3 Q 7 Q 2 9 s d W 1 u M T I 2 O T c m c X V v d D s s J n F 1 b 3 Q 7 Q 2 9 s d W 1 u M T I 2 O T g m c X V v d D s s J n F 1 b 3 Q 7 Q 2 9 s d W 1 u M T I 2 O T k m c X V v d D s s J n F 1 b 3 Q 7 Q 2 9 s d W 1 u M T I 3 M D A m c X V v d D s s J n F 1 b 3 Q 7 Q 2 9 s d W 1 u M T I 3 M D E m c X V v d D s s J n F 1 b 3 Q 7 Q 2 9 s d W 1 u M T I 3 M D I m c X V v d D s s J n F 1 b 3 Q 7 Q 2 9 s d W 1 u M T I 3 M D M m c X V v d D s s J n F 1 b 3 Q 7 Q 2 9 s d W 1 u M T I 3 M D Q m c X V v d D s s J n F 1 b 3 Q 7 Q 2 9 s d W 1 u M T I 3 M D U m c X V v d D s s J n F 1 b 3 Q 7 Q 2 9 s d W 1 u M T I 3 M D Y m c X V v d D s s J n F 1 b 3 Q 7 Q 2 9 s d W 1 u M T I 3 M D c m c X V v d D s s J n F 1 b 3 Q 7 Q 2 9 s d W 1 u M T I 3 M D g m c X V v d D s s J n F 1 b 3 Q 7 Q 2 9 s d W 1 u M T I 3 M D k m c X V v d D s s J n F 1 b 3 Q 7 Q 2 9 s d W 1 u M T I 3 M T A m c X V v d D s s J n F 1 b 3 Q 7 Q 2 9 s d W 1 u M T I 3 M T E m c X V v d D s s J n F 1 b 3 Q 7 Q 2 9 s d W 1 u M T I 3 M T I m c X V v d D s s J n F 1 b 3 Q 7 Q 2 9 s d W 1 u M T I 3 M T M m c X V v d D s s J n F 1 b 3 Q 7 Q 2 9 s d W 1 u M T I 3 M T Q m c X V v d D s s J n F 1 b 3 Q 7 Q 2 9 s d W 1 u M T I 3 M T U m c X V v d D s s J n F 1 b 3 Q 7 Q 2 9 s d W 1 u M T I 3 M T Y m c X V v d D s s J n F 1 b 3 Q 7 Q 2 9 s d W 1 u M T I 3 M T c m c X V v d D s s J n F 1 b 3 Q 7 Q 2 9 s d W 1 u M T I 3 M T g m c X V v d D s s J n F 1 b 3 Q 7 Q 2 9 s d W 1 u M T I 3 M T k m c X V v d D s s J n F 1 b 3 Q 7 Q 2 9 s d W 1 u M T I 3 M j A m c X V v d D s s J n F 1 b 3 Q 7 Q 2 9 s d W 1 u M T I 3 M j E m c X V v d D s s J n F 1 b 3 Q 7 Q 2 9 s d W 1 u M T I 3 M j I m c X V v d D s s J n F 1 b 3 Q 7 Q 2 9 s d W 1 u M T I 3 M j M m c X V v d D s s J n F 1 b 3 Q 7 Q 2 9 s d W 1 u M T I 3 M j Q m c X V v d D s s J n F 1 b 3 Q 7 Q 2 9 s d W 1 u M T I 3 M j U m c X V v d D s s J n F 1 b 3 Q 7 Q 2 9 s d W 1 u M T I 3 M j Y m c X V v d D s s J n F 1 b 3 Q 7 Q 2 9 s d W 1 u M T I 3 M j c m c X V v d D s s J n F 1 b 3 Q 7 Q 2 9 s d W 1 u M T I 3 M j g m c X V v d D s s J n F 1 b 3 Q 7 Q 2 9 s d W 1 u M T I 3 M j k m c X V v d D s s J n F 1 b 3 Q 7 Q 2 9 s d W 1 u M T I 3 M z A m c X V v d D s s J n F 1 b 3 Q 7 Q 2 9 s d W 1 u M T I 3 M z E m c X V v d D s s J n F 1 b 3 Q 7 Q 2 9 s d W 1 u M T I 3 M z I m c X V v d D s s J n F 1 b 3 Q 7 Q 2 9 s d W 1 u M T I 3 M z M m c X V v d D s s J n F 1 b 3 Q 7 Q 2 9 s d W 1 u M T I 3 M z Q m c X V v d D s s J n F 1 b 3 Q 7 Q 2 9 s d W 1 u M T I 3 M z U m c X V v d D s s J n F 1 b 3 Q 7 Q 2 9 s d W 1 u M T I 3 M z Y m c X V v d D s s J n F 1 b 3 Q 7 Q 2 9 s d W 1 u M T I 3 M z c m c X V v d D s s J n F 1 b 3 Q 7 Q 2 9 s d W 1 u M T I 3 M z g m c X V v d D s s J n F 1 b 3 Q 7 Q 2 9 s d W 1 u M T I 3 M z k m c X V v d D s s J n F 1 b 3 Q 7 Q 2 9 s d W 1 u M T I 3 N D A m c X V v d D s s J n F 1 b 3 Q 7 Q 2 9 s d W 1 u M T I 3 N D E m c X V v d D s s J n F 1 b 3 Q 7 Q 2 9 s d W 1 u M T I 3 N D I m c X V v d D s s J n F 1 b 3 Q 7 Q 2 9 s d W 1 u M T I 3 N D M m c X V v d D s s J n F 1 b 3 Q 7 Q 2 9 s d W 1 u M T I 3 N D Q m c X V v d D s s J n F 1 b 3 Q 7 Q 2 9 s d W 1 u M T I 3 N D U m c X V v d D s s J n F 1 b 3 Q 7 Q 2 9 s d W 1 u M T I 3 N D Y m c X V v d D s s J n F 1 b 3 Q 7 Q 2 9 s d W 1 u M T I 3 N D c m c X V v d D s s J n F 1 b 3 Q 7 Q 2 9 s d W 1 u M T I 3 N D g m c X V v d D s s J n F 1 b 3 Q 7 Q 2 9 s d W 1 u M T I 3 N D k m c X V v d D s s J n F 1 b 3 Q 7 Q 2 9 s d W 1 u M T I 3 N T A m c X V v d D s s J n F 1 b 3 Q 7 Q 2 9 s d W 1 u M T I 3 N T E m c X V v d D s s J n F 1 b 3 Q 7 Q 2 9 s d W 1 u M T I 3 N T I m c X V v d D s s J n F 1 b 3 Q 7 Q 2 9 s d W 1 u M T I 3 N T M m c X V v d D s s J n F 1 b 3 Q 7 Q 2 9 s d W 1 u M T I 3 N T Q m c X V v d D s s J n F 1 b 3 Q 7 Q 2 9 s d W 1 u M T I 3 N T U m c X V v d D s s J n F 1 b 3 Q 7 Q 2 9 s d W 1 u M T I 3 N T Y m c X V v d D s s J n F 1 b 3 Q 7 Q 2 9 s d W 1 u M T I 3 N T c m c X V v d D s s J n F 1 b 3 Q 7 Q 2 9 s d W 1 u M T I 3 N T g m c X V v d D s s J n F 1 b 3 Q 7 Q 2 9 s d W 1 u M T I 3 N T k m c X V v d D s s J n F 1 b 3 Q 7 Q 2 9 s d W 1 u M T I 3 N j A m c X V v d D s s J n F 1 b 3 Q 7 Q 2 9 s d W 1 u M T I 3 N j E m c X V v d D s s J n F 1 b 3 Q 7 Q 2 9 s d W 1 u M T I 3 N j I m c X V v d D s s J n F 1 b 3 Q 7 Q 2 9 s d W 1 u M T I 3 N j M m c X V v d D s s J n F 1 b 3 Q 7 Q 2 9 s d W 1 u M T I 3 N j Q m c X V v d D s s J n F 1 b 3 Q 7 Q 2 9 s d W 1 u M T I 3 N j U m c X V v d D s s J n F 1 b 3 Q 7 Q 2 9 s d W 1 u M T I 3 N j Y m c X V v d D s s J n F 1 b 3 Q 7 Q 2 9 s d W 1 u M T I 3 N j c m c X V v d D s s J n F 1 b 3 Q 7 Q 2 9 s d W 1 u M T I 3 N j g m c X V v d D s s J n F 1 b 3 Q 7 Q 2 9 s d W 1 u M T I 3 N j k m c X V v d D s s J n F 1 b 3 Q 7 Q 2 9 s d W 1 u M T I 3 N z A m c X V v d D s s J n F 1 b 3 Q 7 Q 2 9 s d W 1 u M T I 3 N z E m c X V v d D s s J n F 1 b 3 Q 7 Q 2 9 s d W 1 u M T I 3 N z I m c X V v d D s s J n F 1 b 3 Q 7 Q 2 9 s d W 1 u M T I 3 N z M m c X V v d D s s J n F 1 b 3 Q 7 Q 2 9 s d W 1 u M T I 3 N z Q m c X V v d D s s J n F 1 b 3 Q 7 Q 2 9 s d W 1 u M T I 3 N z U m c X V v d D s s J n F 1 b 3 Q 7 Q 2 9 s d W 1 u M T I 3 N z Y m c X V v d D s s J n F 1 b 3 Q 7 Q 2 9 s d W 1 u M T I 3 N z c m c X V v d D s s J n F 1 b 3 Q 7 Q 2 9 s d W 1 u M T I 3 N z g m c X V v d D s s J n F 1 b 3 Q 7 Q 2 9 s d W 1 u M T I 3 N z k m c X V v d D s s J n F 1 b 3 Q 7 Q 2 9 s d W 1 u M T I 3 O D A m c X V v d D s s J n F 1 b 3 Q 7 Q 2 9 s d W 1 u M T I 3 O D E m c X V v d D s s J n F 1 b 3 Q 7 Q 2 9 s d W 1 u M T I 3 O D I m c X V v d D s s J n F 1 b 3 Q 7 Q 2 9 s d W 1 u M T I 3 O D M m c X V v d D s s J n F 1 b 3 Q 7 Q 2 9 s d W 1 u M T I 3 O D Q m c X V v d D s s J n F 1 b 3 Q 7 Q 2 9 s d W 1 u M T I 3 O D U m c X V v d D s s J n F 1 b 3 Q 7 Q 2 9 s d W 1 u M T I 3 O D Y m c X V v d D s s J n F 1 b 3 Q 7 Q 2 9 s d W 1 u M T I 3 O D c m c X V v d D s s J n F 1 b 3 Q 7 Q 2 9 s d W 1 u M T I 3 O D g m c X V v d D s s J n F 1 b 3 Q 7 Q 2 9 s d W 1 u M T I 3 O D k m c X V v d D s s J n F 1 b 3 Q 7 Q 2 9 s d W 1 u M T I 3 O T A m c X V v d D s s J n F 1 b 3 Q 7 Q 2 9 s d W 1 u M T I 3 O T E m c X V v d D s s J n F 1 b 3 Q 7 Q 2 9 s d W 1 u M T I 3 O T I m c X V v d D s s J n F 1 b 3 Q 7 Q 2 9 s d W 1 u M T I 3 O T M m c X V v d D s s J n F 1 b 3 Q 7 Q 2 9 s d W 1 u M T I 3 O T Q m c X V v d D s s J n F 1 b 3 Q 7 Q 2 9 s d W 1 u M T I 3 O T U m c X V v d D s s J n F 1 b 3 Q 7 Q 2 9 s d W 1 u M T I 3 O T Y m c X V v d D s s J n F 1 b 3 Q 7 Q 2 9 s d W 1 u M T I 3 O T c m c X V v d D s s J n F 1 b 3 Q 7 Q 2 9 s d W 1 u M T I 3 O T g m c X V v d D s s J n F 1 b 3 Q 7 Q 2 9 s d W 1 u M T I 3 O T k m c X V v d D s s J n F 1 b 3 Q 7 Q 2 9 s d W 1 u M T I 4 M D A m c X V v d D s s J n F 1 b 3 Q 7 Q 2 9 s d W 1 u M T I 4 M D E m c X V v d D s s J n F 1 b 3 Q 7 Q 2 9 s d W 1 u M T I 4 M D I m c X V v d D s s J n F 1 b 3 Q 7 Q 2 9 s d W 1 u M T I 4 M D M m c X V v d D s s J n F 1 b 3 Q 7 Q 2 9 s d W 1 u M T I 4 M D Q m c X V v d D s s J n F 1 b 3 Q 7 Q 2 9 s d W 1 u M T I 4 M D U m c X V v d D s s J n F 1 b 3 Q 7 Q 2 9 s d W 1 u M T I 4 M D Y m c X V v d D s s J n F 1 b 3 Q 7 Q 2 9 s d W 1 u M T I 4 M D c m c X V v d D s s J n F 1 b 3 Q 7 Q 2 9 s d W 1 u M T I 4 M D g m c X V v d D s s J n F 1 b 3 Q 7 Q 2 9 s d W 1 u M T I 4 M D k m c X V v d D s s J n F 1 b 3 Q 7 Q 2 9 s d W 1 u M T I 4 M T A m c X V v d D s s J n F 1 b 3 Q 7 Q 2 9 s d W 1 u M T I 4 M T E m c X V v d D s s J n F 1 b 3 Q 7 Q 2 9 s d W 1 u M T I 4 M T I m c X V v d D s s J n F 1 b 3 Q 7 Q 2 9 s d W 1 u M T I 4 M T M m c X V v d D s s J n F 1 b 3 Q 7 Q 2 9 s d W 1 u M T I 4 M T Q m c X V v d D s s J n F 1 b 3 Q 7 Q 2 9 s d W 1 u M T I 4 M T U m c X V v d D s s J n F 1 b 3 Q 7 Q 2 9 s d W 1 u M T I 4 M T Y m c X V v d D s s J n F 1 b 3 Q 7 Q 2 9 s d W 1 u M T I 4 M T c m c X V v d D s s J n F 1 b 3 Q 7 Q 2 9 s d W 1 u M T I 4 M T g m c X V v d D s s J n F 1 b 3 Q 7 Q 2 9 s d W 1 u M T I 4 M T k m c X V v d D s s J n F 1 b 3 Q 7 Q 2 9 s d W 1 u M T I 4 M j A m c X V v d D s s J n F 1 b 3 Q 7 Q 2 9 s d W 1 u M T I 4 M j E m c X V v d D s s J n F 1 b 3 Q 7 Q 2 9 s d W 1 u M T I 4 M j I m c X V v d D s s J n F 1 b 3 Q 7 Q 2 9 s d W 1 u M T I 4 M j M m c X V v d D s s J n F 1 b 3 Q 7 Q 2 9 s d W 1 u M T I 4 M j Q m c X V v d D s s J n F 1 b 3 Q 7 Q 2 9 s d W 1 u M T I 4 M j U m c X V v d D s s J n F 1 b 3 Q 7 Q 2 9 s d W 1 u M T I 4 M j Y m c X V v d D s s J n F 1 b 3 Q 7 Q 2 9 s d W 1 u M T I 4 M j c m c X V v d D s s J n F 1 b 3 Q 7 Q 2 9 s d W 1 u M T I 4 M j g m c X V v d D s s J n F 1 b 3 Q 7 Q 2 9 s d W 1 u M T I 4 M j k m c X V v d D s s J n F 1 b 3 Q 7 Q 2 9 s d W 1 u M T I 4 M z A m c X V v d D s s J n F 1 b 3 Q 7 Q 2 9 s d W 1 u M T I 4 M z E m c X V v d D s s J n F 1 b 3 Q 7 Q 2 9 s d W 1 u M T I 4 M z I m c X V v d D s s J n F 1 b 3 Q 7 Q 2 9 s d W 1 u M T I 4 M z M m c X V v d D s s J n F 1 b 3 Q 7 Q 2 9 s d W 1 u M T I 4 M z Q m c X V v d D s s J n F 1 b 3 Q 7 Q 2 9 s d W 1 u M T I 4 M z U m c X V v d D s s J n F 1 b 3 Q 7 Q 2 9 s d W 1 u M T I 4 M z Y m c X V v d D s s J n F 1 b 3 Q 7 Q 2 9 s d W 1 u M T I 4 M z c m c X V v d D s s J n F 1 b 3 Q 7 Q 2 9 s d W 1 u M T I 4 M z g m c X V v d D s s J n F 1 b 3 Q 7 Q 2 9 s d W 1 u M T I 4 M z k m c X V v d D s s J n F 1 b 3 Q 7 Q 2 9 s d W 1 u M T I 4 N D A m c X V v d D s s J n F 1 b 3 Q 7 Q 2 9 s d W 1 u M T I 4 N D E m c X V v d D s s J n F 1 b 3 Q 7 Q 2 9 s d W 1 u M T I 4 N D I m c X V v d D s s J n F 1 b 3 Q 7 Q 2 9 s d W 1 u M T I 4 N D M m c X V v d D s s J n F 1 b 3 Q 7 Q 2 9 s d W 1 u M T I 4 N D Q m c X V v d D s s J n F 1 b 3 Q 7 Q 2 9 s d W 1 u M T I 4 N D U m c X V v d D s s J n F 1 b 3 Q 7 Q 2 9 s d W 1 u M T I 4 N D Y m c X V v d D s s J n F 1 b 3 Q 7 Q 2 9 s d W 1 u M T I 4 N D c m c X V v d D s s J n F 1 b 3 Q 7 Q 2 9 s d W 1 u M T I 4 N D g m c X V v d D s s J n F 1 b 3 Q 7 Q 2 9 s d W 1 u M T I 4 N D k m c X V v d D s s J n F 1 b 3 Q 7 Q 2 9 s d W 1 u M T I 4 N T A m c X V v d D s s J n F 1 b 3 Q 7 Q 2 9 s d W 1 u M T I 4 N T E m c X V v d D s s J n F 1 b 3 Q 7 Q 2 9 s d W 1 u M T I 4 N T I m c X V v d D s s J n F 1 b 3 Q 7 Q 2 9 s d W 1 u M T I 4 N T M m c X V v d D s s J n F 1 b 3 Q 7 Q 2 9 s d W 1 u M T I 4 N T Q m c X V v d D s s J n F 1 b 3 Q 7 Q 2 9 s d W 1 u M T I 4 N T U m c X V v d D s s J n F 1 b 3 Q 7 Q 2 9 s d W 1 u M T I 4 N T Y m c X V v d D s s J n F 1 b 3 Q 7 Q 2 9 s d W 1 u M T I 4 N T c m c X V v d D s s J n F 1 b 3 Q 7 Q 2 9 s d W 1 u M T I 4 N T g m c X V v d D s s J n F 1 b 3 Q 7 Q 2 9 s d W 1 u M T I 4 N T k m c X V v d D s s J n F 1 b 3 Q 7 Q 2 9 s d W 1 u M T I 4 N j A m c X V v d D s s J n F 1 b 3 Q 7 Q 2 9 s d W 1 u M T I 4 N j E m c X V v d D s s J n F 1 b 3 Q 7 Q 2 9 s d W 1 u M T I 4 N j I m c X V v d D s s J n F 1 b 3 Q 7 Q 2 9 s d W 1 u M T I 4 N j M m c X V v d D s s J n F 1 b 3 Q 7 Q 2 9 s d W 1 u M T I 4 N j Q m c X V v d D s s J n F 1 b 3 Q 7 Q 2 9 s d W 1 u M T I 4 N j U m c X V v d D s s J n F 1 b 3 Q 7 Q 2 9 s d W 1 u M T I 4 N j Y m c X V v d D s s J n F 1 b 3 Q 7 Q 2 9 s d W 1 u M T I 4 N j c m c X V v d D s s J n F 1 b 3 Q 7 Q 2 9 s d W 1 u M T I 4 N j g m c X V v d D s s J n F 1 b 3 Q 7 Q 2 9 s d W 1 u M T I 4 N j k m c X V v d D s s J n F 1 b 3 Q 7 Q 2 9 s d W 1 u M T I 4 N z A m c X V v d D s s J n F 1 b 3 Q 7 Q 2 9 s d W 1 u M T I 4 N z E m c X V v d D s s J n F 1 b 3 Q 7 Q 2 9 s d W 1 u M T I 4 N z I m c X V v d D s s J n F 1 b 3 Q 7 Q 2 9 s d W 1 u M T I 4 N z M m c X V v d D s s J n F 1 b 3 Q 7 Q 2 9 s d W 1 u M T I 4 N z Q m c X V v d D s s J n F 1 b 3 Q 7 Q 2 9 s d W 1 u M T I 4 N z U m c X V v d D s s J n F 1 b 3 Q 7 Q 2 9 s d W 1 u M T I 4 N z Y m c X V v d D s s J n F 1 b 3 Q 7 Q 2 9 s d W 1 u M T I 4 N z c m c X V v d D s s J n F 1 b 3 Q 7 Q 2 9 s d W 1 u M T I 4 N z g m c X V v d D s s J n F 1 b 3 Q 7 Q 2 9 s d W 1 u M T I 4 N z k m c X V v d D s s J n F 1 b 3 Q 7 Q 2 9 s d W 1 u M T I 4 O D A m c X V v d D s s J n F 1 b 3 Q 7 Q 2 9 s d W 1 u M T I 4 O D E m c X V v d D s s J n F 1 b 3 Q 7 Q 2 9 s d W 1 u M T I 4 O D I m c X V v d D s s J n F 1 b 3 Q 7 Q 2 9 s d W 1 u M T I 4 O D M m c X V v d D s s J n F 1 b 3 Q 7 Q 2 9 s d W 1 u M T I 4 O D Q m c X V v d D s s J n F 1 b 3 Q 7 Q 2 9 s d W 1 u M T I 4 O D U m c X V v d D s s J n F 1 b 3 Q 7 Q 2 9 s d W 1 u M T I 4 O D Y m c X V v d D s s J n F 1 b 3 Q 7 Q 2 9 s d W 1 u M T I 4 O D c m c X V v d D s s J n F 1 b 3 Q 7 Q 2 9 s d W 1 u M T I 4 O D g m c X V v d D s s J n F 1 b 3 Q 7 Q 2 9 s d W 1 u M T I 4 O D k m c X V v d D s s J n F 1 b 3 Q 7 Q 2 9 s d W 1 u M T I 4 O T A m c X V v d D s s J n F 1 b 3 Q 7 Q 2 9 s d W 1 u M T I 4 O T E m c X V v d D s s J n F 1 b 3 Q 7 Q 2 9 s d W 1 u M T I 4 O T I m c X V v d D s s J n F 1 b 3 Q 7 Q 2 9 s d W 1 u M T I 4 O T M m c X V v d D s s J n F 1 b 3 Q 7 Q 2 9 s d W 1 u M T I 4 O T Q m c X V v d D s s J n F 1 b 3 Q 7 Q 2 9 s d W 1 u M T I 4 O T U m c X V v d D s s J n F 1 b 3 Q 7 Q 2 9 s d W 1 u M T I 4 O T Y m c X V v d D s s J n F 1 b 3 Q 7 Q 2 9 s d W 1 u M T I 4 O T c m c X V v d D s s J n F 1 b 3 Q 7 Q 2 9 s d W 1 u M T I 4 O T g m c X V v d D s s J n F 1 b 3 Q 7 Q 2 9 s d W 1 u M T I 4 O T k m c X V v d D s s J n F 1 b 3 Q 7 Q 2 9 s d W 1 u M T I 5 M D A m c X V v d D s s J n F 1 b 3 Q 7 Q 2 9 s d W 1 u M T I 5 M D E m c X V v d D s s J n F 1 b 3 Q 7 Q 2 9 s d W 1 u M T I 5 M D I m c X V v d D s s J n F 1 b 3 Q 7 Q 2 9 s d W 1 u M T I 5 M D M m c X V v d D s s J n F 1 b 3 Q 7 Q 2 9 s d W 1 u M T I 5 M D Q m c X V v d D s s J n F 1 b 3 Q 7 Q 2 9 s d W 1 u M T I 5 M D U m c X V v d D s s J n F 1 b 3 Q 7 Q 2 9 s d W 1 u M T I 5 M D Y m c X V v d D s s J n F 1 b 3 Q 7 Q 2 9 s d W 1 u M T I 5 M D c m c X V v d D s s J n F 1 b 3 Q 7 Q 2 9 s d W 1 u M T I 5 M D g m c X V v d D s s J n F 1 b 3 Q 7 Q 2 9 s d W 1 u M T I 5 M D k m c X V v d D s s J n F 1 b 3 Q 7 Q 2 9 s d W 1 u M T I 5 M T A m c X V v d D s s J n F 1 b 3 Q 7 Q 2 9 s d W 1 u M T I 5 M T E m c X V v d D s s J n F 1 b 3 Q 7 Q 2 9 s d W 1 u M T I 5 M T I m c X V v d D s s J n F 1 b 3 Q 7 Q 2 9 s d W 1 u M T I 5 M T M m c X V v d D s s J n F 1 b 3 Q 7 Q 2 9 s d W 1 u M T I 5 M T Q m c X V v d D s s J n F 1 b 3 Q 7 Q 2 9 s d W 1 u M T I 5 M T U m c X V v d D s s J n F 1 b 3 Q 7 Q 2 9 s d W 1 u M T I 5 M T Y m c X V v d D s s J n F 1 b 3 Q 7 Q 2 9 s d W 1 u M T I 5 M T c m c X V v d D s s J n F 1 b 3 Q 7 Q 2 9 s d W 1 u M T I 5 M T g m c X V v d D s s J n F 1 b 3 Q 7 Q 2 9 s d W 1 u M T I 5 M T k m c X V v d D s s J n F 1 b 3 Q 7 Q 2 9 s d W 1 u M T I 5 M j A m c X V v d D s s J n F 1 b 3 Q 7 Q 2 9 s d W 1 u M T I 5 M j E m c X V v d D s s J n F 1 b 3 Q 7 Q 2 9 s d W 1 u M T I 5 M j I m c X V v d D s s J n F 1 b 3 Q 7 Q 2 9 s d W 1 u M T I 5 M j M m c X V v d D s s J n F 1 b 3 Q 7 Q 2 9 s d W 1 u M T I 5 M j Q m c X V v d D s s J n F 1 b 3 Q 7 Q 2 9 s d W 1 u M T I 5 M j U m c X V v d D s s J n F 1 b 3 Q 7 Q 2 9 s d W 1 u M T I 5 M j Y m c X V v d D s s J n F 1 b 3 Q 7 Q 2 9 s d W 1 u M T I 5 M j c m c X V v d D s s J n F 1 b 3 Q 7 Q 2 9 s d W 1 u M T I 5 M j g m c X V v d D s s J n F 1 b 3 Q 7 Q 2 9 s d W 1 u M T I 5 M j k m c X V v d D s s J n F 1 b 3 Q 7 Q 2 9 s d W 1 u M T I 5 M z A m c X V v d D s s J n F 1 b 3 Q 7 Q 2 9 s d W 1 u M T I 5 M z E m c X V v d D s s J n F 1 b 3 Q 7 Q 2 9 s d W 1 u M T I 5 M z I m c X V v d D s s J n F 1 b 3 Q 7 Q 2 9 s d W 1 u M T I 5 M z M m c X V v d D s s J n F 1 b 3 Q 7 Q 2 9 s d W 1 u M T I 5 M z Q m c X V v d D s s J n F 1 b 3 Q 7 Q 2 9 s d W 1 u M T I 5 M z U m c X V v d D s s J n F 1 b 3 Q 7 Q 2 9 s d W 1 u M T I 5 M z Y m c X V v d D s s J n F 1 b 3 Q 7 Q 2 9 s d W 1 u M T I 5 M z c m c X V v d D s s J n F 1 b 3 Q 7 Q 2 9 s d W 1 u M T I 5 M z g m c X V v d D s s J n F 1 b 3 Q 7 Q 2 9 s d W 1 u M T I 5 M z k m c X V v d D s s J n F 1 b 3 Q 7 Q 2 9 s d W 1 u M T I 5 N D A m c X V v d D s s J n F 1 b 3 Q 7 Q 2 9 s d W 1 u M T I 5 N D E m c X V v d D s s J n F 1 b 3 Q 7 Q 2 9 s d W 1 u M T I 5 N D I m c X V v d D s s J n F 1 b 3 Q 7 Q 2 9 s d W 1 u M T I 5 N D M m c X V v d D s s J n F 1 b 3 Q 7 Q 2 9 s d W 1 u M T I 5 N D Q m c X V v d D s s J n F 1 b 3 Q 7 Q 2 9 s d W 1 u M T I 5 N D U m c X V v d D s s J n F 1 b 3 Q 7 Q 2 9 s d W 1 u M T I 5 N D Y m c X V v d D s s J n F 1 b 3 Q 7 Q 2 9 s d W 1 u M T I 5 N D c m c X V v d D s s J n F 1 b 3 Q 7 Q 2 9 s d W 1 u M T I 5 N D g m c X V v d D s s J n F 1 b 3 Q 7 Q 2 9 s d W 1 u M T I 5 N D k m c X V v d D s s J n F 1 b 3 Q 7 Q 2 9 s d W 1 u M T I 5 N T A m c X V v d D s s J n F 1 b 3 Q 7 Q 2 9 s d W 1 u M T I 5 N T E m c X V v d D s s J n F 1 b 3 Q 7 Q 2 9 s d W 1 u M T I 5 N T I m c X V v d D s s J n F 1 b 3 Q 7 Q 2 9 s d W 1 u M T I 5 N T M m c X V v d D s s J n F 1 b 3 Q 7 Q 2 9 s d W 1 u M T I 5 N T Q m c X V v d D s s J n F 1 b 3 Q 7 Q 2 9 s d W 1 u M T I 5 N T U m c X V v d D s s J n F 1 b 3 Q 7 Q 2 9 s d W 1 u M T I 5 N T Y m c X V v d D s s J n F 1 b 3 Q 7 Q 2 9 s d W 1 u M T I 5 N T c m c X V v d D s s J n F 1 b 3 Q 7 Q 2 9 s d W 1 u M T I 5 N T g m c X V v d D s s J n F 1 b 3 Q 7 Q 2 9 s d W 1 u M T I 5 N T k m c X V v d D s s J n F 1 b 3 Q 7 Q 2 9 s d W 1 u M T I 5 N j A m c X V v d D s s J n F 1 b 3 Q 7 Q 2 9 s d W 1 u M T I 5 N j E m c X V v d D s s J n F 1 b 3 Q 7 Q 2 9 s d W 1 u M T I 5 N j I m c X V v d D s s J n F 1 b 3 Q 7 Q 2 9 s d W 1 u M T I 5 N j M m c X V v d D s s J n F 1 b 3 Q 7 Q 2 9 s d W 1 u M T I 5 N j Q m c X V v d D s s J n F 1 b 3 Q 7 Q 2 9 s d W 1 u M T I 5 N j U m c X V v d D s s J n F 1 b 3 Q 7 Q 2 9 s d W 1 u M T I 5 N j Y m c X V v d D s s J n F 1 b 3 Q 7 Q 2 9 s d W 1 u M T I 5 N j c m c X V v d D s s J n F 1 b 3 Q 7 Q 2 9 s d W 1 u M T I 5 N j g m c X V v d D s s J n F 1 b 3 Q 7 Q 2 9 s d W 1 u M T I 5 N j k m c X V v d D s s J n F 1 b 3 Q 7 Q 2 9 s d W 1 u M T I 5 N z A m c X V v d D s s J n F 1 b 3 Q 7 Q 2 9 s d W 1 u M T I 5 N z E m c X V v d D s s J n F 1 b 3 Q 7 Q 2 9 s d W 1 u M T I 5 N z I m c X V v d D s s J n F 1 b 3 Q 7 Q 2 9 s d W 1 u M T I 5 N z M m c X V v d D s s J n F 1 b 3 Q 7 Q 2 9 s d W 1 u M T I 5 N z Q m c X V v d D s s J n F 1 b 3 Q 7 Q 2 9 s d W 1 u M T I 5 N z U m c X V v d D s s J n F 1 b 3 Q 7 Q 2 9 s d W 1 u M T I 5 N z Y m c X V v d D s s J n F 1 b 3 Q 7 Q 2 9 s d W 1 u M T I 5 N z c m c X V v d D s s J n F 1 b 3 Q 7 Q 2 9 s d W 1 u M T I 5 N z g m c X V v d D s s J n F 1 b 3 Q 7 Q 2 9 s d W 1 u M T I 5 N z k m c X V v d D s s J n F 1 b 3 Q 7 Q 2 9 s d W 1 u M T I 5 O D A m c X V v d D s s J n F 1 b 3 Q 7 Q 2 9 s d W 1 u M T I 5 O D E m c X V v d D s s J n F 1 b 3 Q 7 Q 2 9 s d W 1 u M T I 5 O D I m c X V v d D s s J n F 1 b 3 Q 7 Q 2 9 s d W 1 u M T I 5 O D M m c X V v d D s s J n F 1 b 3 Q 7 Q 2 9 s d W 1 u M T I 5 O D Q m c X V v d D s s J n F 1 b 3 Q 7 Q 2 9 s d W 1 u M T I 5 O D U m c X V v d D s s J n F 1 b 3 Q 7 Q 2 9 s d W 1 u M T I 5 O D Y m c X V v d D s s J n F 1 b 3 Q 7 Q 2 9 s d W 1 u M T I 5 O D c m c X V v d D s s J n F 1 b 3 Q 7 Q 2 9 s d W 1 u M T I 5 O D g m c X V v d D s s J n F 1 b 3 Q 7 Q 2 9 s d W 1 u M T I 5 O D k m c X V v d D s s J n F 1 b 3 Q 7 Q 2 9 s d W 1 u M T I 5 O T A m c X V v d D s s J n F 1 b 3 Q 7 Q 2 9 s d W 1 u M T I 5 O T E m c X V v d D s s J n F 1 b 3 Q 7 Q 2 9 s d W 1 u M T I 5 O T I m c X V v d D s s J n F 1 b 3 Q 7 Q 2 9 s d W 1 u M T I 5 O T M m c X V v d D s s J n F 1 b 3 Q 7 Q 2 9 s d W 1 u M T I 5 O T Q m c X V v d D s s J n F 1 b 3 Q 7 Q 2 9 s d W 1 u M T I 5 O T U m c X V v d D s s J n F 1 b 3 Q 7 Q 2 9 s d W 1 u M T I 5 O T Y m c X V v d D s s J n F 1 b 3 Q 7 Q 2 9 s d W 1 u M T I 5 O T c m c X V v d D s s J n F 1 b 3 Q 7 Q 2 9 s d W 1 u M T I 5 O T g m c X V v d D s s J n F 1 b 3 Q 7 Q 2 9 s d W 1 u M T I 5 O T k m c X V v d D s s J n F 1 b 3 Q 7 Q 2 9 s d W 1 u M T M w M D A m c X V v d D s s J n F 1 b 3 Q 7 Q 2 9 s d W 1 u M T M w M D E m c X V v d D s s J n F 1 b 3 Q 7 Q 2 9 s d W 1 u M T M w M D I m c X V v d D s s J n F 1 b 3 Q 7 Q 2 9 s d W 1 u M T M w M D M m c X V v d D s s J n F 1 b 3 Q 7 Q 2 9 s d W 1 u M T M w M D Q m c X V v d D s s J n F 1 b 3 Q 7 Q 2 9 s d W 1 u M T M w M D U m c X V v d D s s J n F 1 b 3 Q 7 Q 2 9 s d W 1 u M T M w M D Y m c X V v d D s s J n F 1 b 3 Q 7 Q 2 9 s d W 1 u M T M w M D c m c X V v d D s s J n F 1 b 3 Q 7 Q 2 9 s d W 1 u M T M w M D g m c X V v d D s s J n F 1 b 3 Q 7 Q 2 9 s d W 1 u M T M w M D k m c X V v d D s s J n F 1 b 3 Q 7 Q 2 9 s d W 1 u M T M w M T A m c X V v d D s s J n F 1 b 3 Q 7 Q 2 9 s d W 1 u M T M w M T E m c X V v d D s s J n F 1 b 3 Q 7 Q 2 9 s d W 1 u M T M w M T I m c X V v d D s s J n F 1 b 3 Q 7 Q 2 9 s d W 1 u M T M w M T M m c X V v d D s s J n F 1 b 3 Q 7 Q 2 9 s d W 1 u M T M w M T Q m c X V v d D s s J n F 1 b 3 Q 7 Q 2 9 s d W 1 u M T M w M T U m c X V v d D s s J n F 1 b 3 Q 7 Q 2 9 s d W 1 u M T M w M T Y m c X V v d D s s J n F 1 b 3 Q 7 Q 2 9 s d W 1 u M T M w M T c m c X V v d D s s J n F 1 b 3 Q 7 Q 2 9 s d W 1 u M T M w M T g m c X V v d D s s J n F 1 b 3 Q 7 Q 2 9 s d W 1 u M T M w M T k m c X V v d D s s J n F 1 b 3 Q 7 Q 2 9 s d W 1 u M T M w M j A m c X V v d D s s J n F 1 b 3 Q 7 Q 2 9 s d W 1 u M T M w M j E m c X V v d D s s J n F 1 b 3 Q 7 Q 2 9 s d W 1 u M T M w M j I m c X V v d D s s J n F 1 b 3 Q 7 Q 2 9 s d W 1 u M T M w M j M m c X V v d D s s J n F 1 b 3 Q 7 Q 2 9 s d W 1 u M T M w M j Q m c X V v d D s s J n F 1 b 3 Q 7 Q 2 9 s d W 1 u M T M w M j U m c X V v d D s s J n F 1 b 3 Q 7 Q 2 9 s d W 1 u M T M w M j Y m c X V v d D s s J n F 1 b 3 Q 7 Q 2 9 s d W 1 u M T M w M j c m c X V v d D s s J n F 1 b 3 Q 7 Q 2 9 s d W 1 u M T M w M j g m c X V v d D s s J n F 1 b 3 Q 7 Q 2 9 s d W 1 u M T M w M j k m c X V v d D s s J n F 1 b 3 Q 7 Q 2 9 s d W 1 u M T M w M z A m c X V v d D s s J n F 1 b 3 Q 7 Q 2 9 s d W 1 u M T M w M z E m c X V v d D s s J n F 1 b 3 Q 7 Q 2 9 s d W 1 u M T M w M z I m c X V v d D s s J n F 1 b 3 Q 7 Q 2 9 s d W 1 u M T M w M z M m c X V v d D s s J n F 1 b 3 Q 7 Q 2 9 s d W 1 u M T M w M z Q m c X V v d D s s J n F 1 b 3 Q 7 Q 2 9 s d W 1 u M T M w M z U m c X V v d D s s J n F 1 b 3 Q 7 Q 2 9 s d W 1 u M T M w M z Y m c X V v d D s s J n F 1 b 3 Q 7 Q 2 9 s d W 1 u M T M w M z c m c X V v d D s s J n F 1 b 3 Q 7 Q 2 9 s d W 1 u M T M w M z g m c X V v d D s s J n F 1 b 3 Q 7 Q 2 9 s d W 1 u M T M w M z k m c X V v d D s s J n F 1 b 3 Q 7 Q 2 9 s d W 1 u M T M w N D A m c X V v d D s s J n F 1 b 3 Q 7 Q 2 9 s d W 1 u M T M w N D E m c X V v d D s s J n F 1 b 3 Q 7 Q 2 9 s d W 1 u M T M w N D I m c X V v d D s s J n F 1 b 3 Q 7 Q 2 9 s d W 1 u M T M w N D M m c X V v d D s s J n F 1 b 3 Q 7 Q 2 9 s d W 1 u M T M w N D Q m c X V v d D s s J n F 1 b 3 Q 7 Q 2 9 s d W 1 u M T M w N D U m c X V v d D s s J n F 1 b 3 Q 7 Q 2 9 s d W 1 u M T M w N D Y m c X V v d D s s J n F 1 b 3 Q 7 Q 2 9 s d W 1 u M T M w N D c m c X V v d D s s J n F 1 b 3 Q 7 Q 2 9 s d W 1 u M T M w N D g m c X V v d D s s J n F 1 b 3 Q 7 Q 2 9 s d W 1 u M T M w N D k m c X V v d D s s J n F 1 b 3 Q 7 Q 2 9 s d W 1 u M T M w N T A m c X V v d D s s J n F 1 b 3 Q 7 Q 2 9 s d W 1 u M T M w N T E m c X V v d D s s J n F 1 b 3 Q 7 Q 2 9 s d W 1 u M T M w N T I m c X V v d D s s J n F 1 b 3 Q 7 Q 2 9 s d W 1 u M T M w N T M m c X V v d D s s J n F 1 b 3 Q 7 Q 2 9 s d W 1 u M T M w N T Q m c X V v d D s s J n F 1 b 3 Q 7 Q 2 9 s d W 1 u M T M w N T U m c X V v d D s s J n F 1 b 3 Q 7 Q 2 9 s d W 1 u M T M w N T Y m c X V v d D s s J n F 1 b 3 Q 7 Q 2 9 s d W 1 u M T M w N T c m c X V v d D s s J n F 1 b 3 Q 7 Q 2 9 s d W 1 u M T M w N T g m c X V v d D s s J n F 1 b 3 Q 7 Q 2 9 s d W 1 u M T M w N T k m c X V v d D s s J n F 1 b 3 Q 7 Q 2 9 s d W 1 u M T M w N j A m c X V v d D s s J n F 1 b 3 Q 7 Q 2 9 s d W 1 u M T M w N j E m c X V v d D s s J n F 1 b 3 Q 7 Q 2 9 s d W 1 u M T M w N j I m c X V v d D s s J n F 1 b 3 Q 7 Q 2 9 s d W 1 u M T M w N j M m c X V v d D s s J n F 1 b 3 Q 7 Q 2 9 s d W 1 u M T M w N j Q m c X V v d D s s J n F 1 b 3 Q 7 Q 2 9 s d W 1 u M T M w N j U m c X V v d D s s J n F 1 b 3 Q 7 Q 2 9 s d W 1 u M T M w N j Y m c X V v d D s s J n F 1 b 3 Q 7 Q 2 9 s d W 1 u M T M w N j c m c X V v d D s s J n F 1 b 3 Q 7 Q 2 9 s d W 1 u M T M w N j g m c X V v d D s s J n F 1 b 3 Q 7 Q 2 9 s d W 1 u M T M w N j k m c X V v d D s s J n F 1 b 3 Q 7 Q 2 9 s d W 1 u M T M w N z A m c X V v d D s s J n F 1 b 3 Q 7 Q 2 9 s d W 1 u M T M w N z E m c X V v d D s s J n F 1 b 3 Q 7 Q 2 9 s d W 1 u M T M w N z I m c X V v d D s s J n F 1 b 3 Q 7 Q 2 9 s d W 1 u M T M w N z M m c X V v d D s s J n F 1 b 3 Q 7 Q 2 9 s d W 1 u M T M w N z Q m c X V v d D s s J n F 1 b 3 Q 7 Q 2 9 s d W 1 u M T M w N z U m c X V v d D s s J n F 1 b 3 Q 7 Q 2 9 s d W 1 u M T M w N z Y m c X V v d D s s J n F 1 b 3 Q 7 Q 2 9 s d W 1 u M T M w N z c m c X V v d D s s J n F 1 b 3 Q 7 Q 2 9 s d W 1 u M T M w N z g m c X V v d D s s J n F 1 b 3 Q 7 Q 2 9 s d W 1 u M T M w N z k m c X V v d D s s J n F 1 b 3 Q 7 Q 2 9 s d W 1 u M T M w O D A m c X V v d D s s J n F 1 b 3 Q 7 Q 2 9 s d W 1 u M T M w O D E m c X V v d D s s J n F 1 b 3 Q 7 Q 2 9 s d W 1 u M T M w O D I m c X V v d D s s J n F 1 b 3 Q 7 Q 2 9 s d W 1 u M T M w O D M m c X V v d D s s J n F 1 b 3 Q 7 Q 2 9 s d W 1 u M T M w O D Q m c X V v d D s s J n F 1 b 3 Q 7 Q 2 9 s d W 1 u M T M w O D U m c X V v d D s s J n F 1 b 3 Q 7 Q 2 9 s d W 1 u M T M w O D Y m c X V v d D s s J n F 1 b 3 Q 7 Q 2 9 s d W 1 u M T M w O D c m c X V v d D s s J n F 1 b 3 Q 7 Q 2 9 s d W 1 u M T M w O D g m c X V v d D s s J n F 1 b 3 Q 7 Q 2 9 s d W 1 u M T M w O D k m c X V v d D s s J n F 1 b 3 Q 7 Q 2 9 s d W 1 u M T M w O T A m c X V v d D s s J n F 1 b 3 Q 7 Q 2 9 s d W 1 u M T M w O T E m c X V v d D s s J n F 1 b 3 Q 7 Q 2 9 s d W 1 u M T M w O T I m c X V v d D s s J n F 1 b 3 Q 7 Q 2 9 s d W 1 u M T M w O T M m c X V v d D s s J n F 1 b 3 Q 7 Q 2 9 s d W 1 u M T M w O T Q m c X V v d D s s J n F 1 b 3 Q 7 Q 2 9 s d W 1 u M T M w O T U m c X V v d D s s J n F 1 b 3 Q 7 Q 2 9 s d W 1 u M T M w O T Y m c X V v d D s s J n F 1 b 3 Q 7 Q 2 9 s d W 1 u M T M w O T c m c X V v d D s s J n F 1 b 3 Q 7 Q 2 9 s d W 1 u M T M w O T g m c X V v d D s s J n F 1 b 3 Q 7 Q 2 9 s d W 1 u M T M w O T k m c X V v d D s s J n F 1 b 3 Q 7 Q 2 9 s d W 1 u M T M x M D A m c X V v d D s s J n F 1 b 3 Q 7 Q 2 9 s d W 1 u M T M x M D E m c X V v d D s s J n F 1 b 3 Q 7 Q 2 9 s d W 1 u M T M x M D I m c X V v d D s s J n F 1 b 3 Q 7 Q 2 9 s d W 1 u M T M x M D M m c X V v d D s s J n F 1 b 3 Q 7 Q 2 9 s d W 1 u M T M x M D Q m c X V v d D s s J n F 1 b 3 Q 7 Q 2 9 s d W 1 u M T M x M D U m c X V v d D s s J n F 1 b 3 Q 7 Q 2 9 s d W 1 u M T M x M D Y m c X V v d D s s J n F 1 b 3 Q 7 Q 2 9 s d W 1 u M T M x M D c m c X V v d D s s J n F 1 b 3 Q 7 Q 2 9 s d W 1 u M T M x M D g m c X V v d D s s J n F 1 b 3 Q 7 Q 2 9 s d W 1 u M T M x M D k m c X V v d D s s J n F 1 b 3 Q 7 Q 2 9 s d W 1 u M T M x M T A m c X V v d D s s J n F 1 b 3 Q 7 Q 2 9 s d W 1 u M T M x M T E m c X V v d D s s J n F 1 b 3 Q 7 Q 2 9 s d W 1 u M T M x M T I m c X V v d D s s J n F 1 b 3 Q 7 Q 2 9 s d W 1 u M T M x M T M m c X V v d D s s J n F 1 b 3 Q 7 Q 2 9 s d W 1 u M T M x M T Q m c X V v d D s s J n F 1 b 3 Q 7 Q 2 9 s d W 1 u M T M x M T U m c X V v d D s s J n F 1 b 3 Q 7 Q 2 9 s d W 1 u M T M x M T Y m c X V v d D s s J n F 1 b 3 Q 7 Q 2 9 s d W 1 u M T M x M T c m c X V v d D s s J n F 1 b 3 Q 7 Q 2 9 s d W 1 u M T M x M T g m c X V v d D s s J n F 1 b 3 Q 7 Q 2 9 s d W 1 u M T M x M T k m c X V v d D s s J n F 1 b 3 Q 7 Q 2 9 s d W 1 u M T M x M j A m c X V v d D s s J n F 1 b 3 Q 7 Q 2 9 s d W 1 u M T M x M j E m c X V v d D s s J n F 1 b 3 Q 7 Q 2 9 s d W 1 u M T M x M j I m c X V v d D s s J n F 1 b 3 Q 7 Q 2 9 s d W 1 u M T M x M j M m c X V v d D s s J n F 1 b 3 Q 7 Q 2 9 s d W 1 u M T M x M j Q m c X V v d D s s J n F 1 b 3 Q 7 Q 2 9 s d W 1 u M T M x M j U m c X V v d D s s J n F 1 b 3 Q 7 Q 2 9 s d W 1 u M T M x M j Y m c X V v d D s s J n F 1 b 3 Q 7 Q 2 9 s d W 1 u M T M x M j c m c X V v d D s s J n F 1 b 3 Q 7 Q 2 9 s d W 1 u M T M x M j g m c X V v d D s s J n F 1 b 3 Q 7 Q 2 9 s d W 1 u M T M x M j k m c X V v d D s s J n F 1 b 3 Q 7 Q 2 9 s d W 1 u M T M x M z A m c X V v d D s s J n F 1 b 3 Q 7 Q 2 9 s d W 1 u M T M x M z E m c X V v d D s s J n F 1 b 3 Q 7 Q 2 9 s d W 1 u M T M x M z I m c X V v d D s s J n F 1 b 3 Q 7 Q 2 9 s d W 1 u M T M x M z M m c X V v d D s s J n F 1 b 3 Q 7 Q 2 9 s d W 1 u M T M x M z Q m c X V v d D s s J n F 1 b 3 Q 7 Q 2 9 s d W 1 u M T M x M z U m c X V v d D s s J n F 1 b 3 Q 7 Q 2 9 s d W 1 u M T M x M z Y m c X V v d D s s J n F 1 b 3 Q 7 Q 2 9 s d W 1 u M T M x M z c m c X V v d D s s J n F 1 b 3 Q 7 Q 2 9 s d W 1 u M T M x M z g m c X V v d D s s J n F 1 b 3 Q 7 Q 2 9 s d W 1 u M T M x M z k m c X V v d D s s J n F 1 b 3 Q 7 Q 2 9 s d W 1 u M T M x N D A m c X V v d D s s J n F 1 b 3 Q 7 Q 2 9 s d W 1 u M T M x N D E m c X V v d D s s J n F 1 b 3 Q 7 Q 2 9 s d W 1 u M T M x N D I m c X V v d D s s J n F 1 b 3 Q 7 Q 2 9 s d W 1 u M T M x N D M m c X V v d D s s J n F 1 b 3 Q 7 Q 2 9 s d W 1 u M T M x N D Q m c X V v d D s s J n F 1 b 3 Q 7 Q 2 9 s d W 1 u M T M x N D U m c X V v d D s s J n F 1 b 3 Q 7 Q 2 9 s d W 1 u M T M x N D Y m c X V v d D s s J n F 1 b 3 Q 7 Q 2 9 s d W 1 u M T M x N D c m c X V v d D s s J n F 1 b 3 Q 7 Q 2 9 s d W 1 u M T M x N D g m c X V v d D s s J n F 1 b 3 Q 7 Q 2 9 s d W 1 u M T M x N D k m c X V v d D s s J n F 1 b 3 Q 7 Q 2 9 s d W 1 u M T M x N T A m c X V v d D s s J n F 1 b 3 Q 7 Q 2 9 s d W 1 u M T M x N T E m c X V v d D s s J n F 1 b 3 Q 7 Q 2 9 s d W 1 u M T M x N T I m c X V v d D s s J n F 1 b 3 Q 7 Q 2 9 s d W 1 u M T M x N T M m c X V v d D s s J n F 1 b 3 Q 7 Q 2 9 s d W 1 u M T M x N T Q m c X V v d D s s J n F 1 b 3 Q 7 Q 2 9 s d W 1 u M T M x N T U m c X V v d D s s J n F 1 b 3 Q 7 Q 2 9 s d W 1 u M T M x N T Y m c X V v d D s s J n F 1 b 3 Q 7 Q 2 9 s d W 1 u M T M x N T c m c X V v d D s s J n F 1 b 3 Q 7 Q 2 9 s d W 1 u M T M x N T g m c X V v d D s s J n F 1 b 3 Q 7 Q 2 9 s d W 1 u M T M x N T k m c X V v d D s s J n F 1 b 3 Q 7 Q 2 9 s d W 1 u M T M x N j A m c X V v d D s s J n F 1 b 3 Q 7 Q 2 9 s d W 1 u M T M x N j E m c X V v d D s s J n F 1 b 3 Q 7 Q 2 9 s d W 1 u M T M x N j I m c X V v d D s s J n F 1 b 3 Q 7 Q 2 9 s d W 1 u M T M x N j M m c X V v d D s s J n F 1 b 3 Q 7 Q 2 9 s d W 1 u M T M x N j Q m c X V v d D s s J n F 1 b 3 Q 7 Q 2 9 s d W 1 u M T M x N j U m c X V v d D s s J n F 1 b 3 Q 7 Q 2 9 s d W 1 u M T M x N j Y m c X V v d D s s J n F 1 b 3 Q 7 Q 2 9 s d W 1 u M T M x N j c m c X V v d D s s J n F 1 b 3 Q 7 Q 2 9 s d W 1 u M T M x N j g m c X V v d D s s J n F 1 b 3 Q 7 Q 2 9 s d W 1 u M T M x N j k m c X V v d D s s J n F 1 b 3 Q 7 Q 2 9 s d W 1 u M T M x N z A m c X V v d D s s J n F 1 b 3 Q 7 Q 2 9 s d W 1 u M T M x N z E m c X V v d D s s J n F 1 b 3 Q 7 Q 2 9 s d W 1 u M T M x N z I m c X V v d D s s J n F 1 b 3 Q 7 Q 2 9 s d W 1 u M T M x N z M m c X V v d D s s J n F 1 b 3 Q 7 Q 2 9 s d W 1 u M T M x N z Q m c X V v d D s s J n F 1 b 3 Q 7 Q 2 9 s d W 1 u M T M x N z U m c X V v d D s s J n F 1 b 3 Q 7 Q 2 9 s d W 1 u M T M x N z Y m c X V v d D s s J n F 1 b 3 Q 7 Q 2 9 s d W 1 u M T M x N z c m c X V v d D s s J n F 1 b 3 Q 7 Q 2 9 s d W 1 u M T M x N z g m c X V v d D s s J n F 1 b 3 Q 7 Q 2 9 s d W 1 u M T M x N z k m c X V v d D s s J n F 1 b 3 Q 7 Q 2 9 s d W 1 u M T M x O D A m c X V v d D s s J n F 1 b 3 Q 7 Q 2 9 s d W 1 u M T M x O D E m c X V v d D s s J n F 1 b 3 Q 7 Q 2 9 s d W 1 u M T M x O D I m c X V v d D s s J n F 1 b 3 Q 7 Q 2 9 s d W 1 u M T M x O D M m c X V v d D s s J n F 1 b 3 Q 7 Q 2 9 s d W 1 u M T M x O D Q m c X V v d D s s J n F 1 b 3 Q 7 Q 2 9 s d W 1 u M T M x O D U m c X V v d D s s J n F 1 b 3 Q 7 Q 2 9 s d W 1 u M T M x O D Y m c X V v d D s s J n F 1 b 3 Q 7 Q 2 9 s d W 1 u M T M x O D c m c X V v d D s s J n F 1 b 3 Q 7 Q 2 9 s d W 1 u M T M x O D g m c X V v d D s s J n F 1 b 3 Q 7 Q 2 9 s d W 1 u M T M x O D k m c X V v d D s s J n F 1 b 3 Q 7 Q 2 9 s d W 1 u M T M x O T A m c X V v d D s s J n F 1 b 3 Q 7 Q 2 9 s d W 1 u M T M x O T E m c X V v d D s s J n F 1 b 3 Q 7 Q 2 9 s d W 1 u M T M x O T I m c X V v d D s s J n F 1 b 3 Q 7 Q 2 9 s d W 1 u M T M x O T M m c X V v d D s s J n F 1 b 3 Q 7 Q 2 9 s d W 1 u M T M x O T Q m c X V v d D s s J n F 1 b 3 Q 7 Q 2 9 s d W 1 u M T M x O T U m c X V v d D s s J n F 1 b 3 Q 7 Q 2 9 s d W 1 u M T M x O T Y m c X V v d D s s J n F 1 b 3 Q 7 Q 2 9 s d W 1 u M T M x O T c m c X V v d D s s J n F 1 b 3 Q 7 Q 2 9 s d W 1 u M T M x O T g m c X V v d D s s J n F 1 b 3 Q 7 Q 2 9 s d W 1 u M T M x O T k m c X V v d D s s J n F 1 b 3 Q 7 Q 2 9 s d W 1 u M T M y M D A m c X V v d D s s J n F 1 b 3 Q 7 Q 2 9 s d W 1 u M T M y M D E m c X V v d D s s J n F 1 b 3 Q 7 Q 2 9 s d W 1 u M T M y M D I m c X V v d D s s J n F 1 b 3 Q 7 Q 2 9 s d W 1 u M T M y M D M m c X V v d D s s J n F 1 b 3 Q 7 Q 2 9 s d W 1 u M T M y M D Q m c X V v d D s s J n F 1 b 3 Q 7 Q 2 9 s d W 1 u M T M y M D U m c X V v d D s s J n F 1 b 3 Q 7 Q 2 9 s d W 1 u M T M y M D Y m c X V v d D s s J n F 1 b 3 Q 7 Q 2 9 s d W 1 u M T M y M D c m c X V v d D s s J n F 1 b 3 Q 7 Q 2 9 s d W 1 u M T M y M D g m c X V v d D s s J n F 1 b 3 Q 7 Q 2 9 s d W 1 u M T M y M D k m c X V v d D s s J n F 1 b 3 Q 7 Q 2 9 s d W 1 u M T M y M T A m c X V v d D s s J n F 1 b 3 Q 7 Q 2 9 s d W 1 u M T M y M T E m c X V v d D s s J n F 1 b 3 Q 7 Q 2 9 s d W 1 u M T M y M T I m c X V v d D s s J n F 1 b 3 Q 7 Q 2 9 s d W 1 u M T M y M T M m c X V v d D s s J n F 1 b 3 Q 7 Q 2 9 s d W 1 u M T M y M T Q m c X V v d D s s J n F 1 b 3 Q 7 Q 2 9 s d W 1 u M T M y M T U m c X V v d D s s J n F 1 b 3 Q 7 Q 2 9 s d W 1 u M T M y M T Y m c X V v d D s s J n F 1 b 3 Q 7 Q 2 9 s d W 1 u M T M y M T c m c X V v d D s s J n F 1 b 3 Q 7 Q 2 9 s d W 1 u M T M y M T g m c X V v d D s s J n F 1 b 3 Q 7 Q 2 9 s d W 1 u M T M y M T k m c X V v d D s s J n F 1 b 3 Q 7 Q 2 9 s d W 1 u M T M y M j A m c X V v d D s s J n F 1 b 3 Q 7 Q 2 9 s d W 1 u M T M y M j E m c X V v d D s s J n F 1 b 3 Q 7 Q 2 9 s d W 1 u M T M y M j I m c X V v d D s s J n F 1 b 3 Q 7 Q 2 9 s d W 1 u M T M y M j M m c X V v d D s s J n F 1 b 3 Q 7 Q 2 9 s d W 1 u M T M y M j Q m c X V v d D s s J n F 1 b 3 Q 7 Q 2 9 s d W 1 u M T M y M j U m c X V v d D s s J n F 1 b 3 Q 7 Q 2 9 s d W 1 u M T M y M j Y m c X V v d D s s J n F 1 b 3 Q 7 Q 2 9 s d W 1 u M T M y M j c m c X V v d D s s J n F 1 b 3 Q 7 Q 2 9 s d W 1 u M T M y M j g m c X V v d D s s J n F 1 b 3 Q 7 Q 2 9 s d W 1 u M T M y M j k m c X V v d D s s J n F 1 b 3 Q 7 Q 2 9 s d W 1 u M T M y M z A m c X V v d D s s J n F 1 b 3 Q 7 Q 2 9 s d W 1 u M T M y M z E m c X V v d D s s J n F 1 b 3 Q 7 Q 2 9 s d W 1 u M T M y M z I m c X V v d D s s J n F 1 b 3 Q 7 Q 2 9 s d W 1 u M T M y M z M m c X V v d D s s J n F 1 b 3 Q 7 Q 2 9 s d W 1 u M T M y M z Q m c X V v d D s s J n F 1 b 3 Q 7 Q 2 9 s d W 1 u M T M y M z U m c X V v d D s s J n F 1 b 3 Q 7 Q 2 9 s d W 1 u M T M y M z Y m c X V v d D s s J n F 1 b 3 Q 7 Q 2 9 s d W 1 u M T M y M z c m c X V v d D s s J n F 1 b 3 Q 7 Q 2 9 s d W 1 u M T M y M z g m c X V v d D s s J n F 1 b 3 Q 7 Q 2 9 s d W 1 u M T M y M z k m c X V v d D s s J n F 1 b 3 Q 7 Q 2 9 s d W 1 u M T M y N D A m c X V v d D s s J n F 1 b 3 Q 7 Q 2 9 s d W 1 u M T M y N D E m c X V v d D s s J n F 1 b 3 Q 7 Q 2 9 s d W 1 u M T M y N D I m c X V v d D s s J n F 1 b 3 Q 7 Q 2 9 s d W 1 u M T M y N D M m c X V v d D s s J n F 1 b 3 Q 7 Q 2 9 s d W 1 u M T M y N D Q m c X V v d D s s J n F 1 b 3 Q 7 Q 2 9 s d W 1 u M T M y N D U m c X V v d D s s J n F 1 b 3 Q 7 Q 2 9 s d W 1 u M T M y N D Y m c X V v d D s s J n F 1 b 3 Q 7 Q 2 9 s d W 1 u M T M y N D c m c X V v d D s s J n F 1 b 3 Q 7 Q 2 9 s d W 1 u M T M y N D g m c X V v d D s s J n F 1 b 3 Q 7 Q 2 9 s d W 1 u M T M y N D k m c X V v d D s s J n F 1 b 3 Q 7 Q 2 9 s d W 1 u M T M y N T A m c X V v d D s s J n F 1 b 3 Q 7 Q 2 9 s d W 1 u M T M y N T E m c X V v d D s s J n F 1 b 3 Q 7 Q 2 9 s d W 1 u M T M y N T I m c X V v d D s s J n F 1 b 3 Q 7 Q 2 9 s d W 1 u M T M y N T M m c X V v d D s s J n F 1 b 3 Q 7 Q 2 9 s d W 1 u M T M y N T Q m c X V v d D s s J n F 1 b 3 Q 7 Q 2 9 s d W 1 u M T M y N T U m c X V v d D s s J n F 1 b 3 Q 7 Q 2 9 s d W 1 u M T M y N T Y m c X V v d D s s J n F 1 b 3 Q 7 Q 2 9 s d W 1 u M T M y N T c m c X V v d D s s J n F 1 b 3 Q 7 Q 2 9 s d W 1 u M T M y N T g m c X V v d D s s J n F 1 b 3 Q 7 Q 2 9 s d W 1 u M T M y N T k m c X V v d D s s J n F 1 b 3 Q 7 Q 2 9 s d W 1 u M T M y N j A m c X V v d D s s J n F 1 b 3 Q 7 Q 2 9 s d W 1 u M T M y N j E m c X V v d D s s J n F 1 b 3 Q 7 Q 2 9 s d W 1 u M T M y N j I m c X V v d D s s J n F 1 b 3 Q 7 Q 2 9 s d W 1 u M T M y N j M m c X V v d D s s J n F 1 b 3 Q 7 Q 2 9 s d W 1 u M T M y N j Q m c X V v d D s s J n F 1 b 3 Q 7 Q 2 9 s d W 1 u M T M y N j U m c X V v d D s s J n F 1 b 3 Q 7 Q 2 9 s d W 1 u M T M y N j Y m c X V v d D s s J n F 1 b 3 Q 7 Q 2 9 s d W 1 u M T M y N j c m c X V v d D s s J n F 1 b 3 Q 7 Q 2 9 s d W 1 u M T M y N j g m c X V v d D s s J n F 1 b 3 Q 7 Q 2 9 s d W 1 u M T M y N j k m c X V v d D s s J n F 1 b 3 Q 7 Q 2 9 s d W 1 u M T M y N z A m c X V v d D s s J n F 1 b 3 Q 7 Q 2 9 s d W 1 u M T M y N z E m c X V v d D s s J n F 1 b 3 Q 7 Q 2 9 s d W 1 u M T M y N z I m c X V v d D s s J n F 1 b 3 Q 7 Q 2 9 s d W 1 u M T M y N z M m c X V v d D s s J n F 1 b 3 Q 7 Q 2 9 s d W 1 u M T M y N z Q m c X V v d D s s J n F 1 b 3 Q 7 Q 2 9 s d W 1 u M T M y N z U m c X V v d D s s J n F 1 b 3 Q 7 Q 2 9 s d W 1 u M T M y N z Y m c X V v d D s s J n F 1 b 3 Q 7 Q 2 9 s d W 1 u M T M y N z c m c X V v d D s s J n F 1 b 3 Q 7 Q 2 9 s d W 1 u M T M y N z g m c X V v d D s s J n F 1 b 3 Q 7 Q 2 9 s d W 1 u M T M y N z k m c X V v d D s s J n F 1 b 3 Q 7 Q 2 9 s d W 1 u M T M y O D A m c X V v d D s s J n F 1 b 3 Q 7 Q 2 9 s d W 1 u M T M y O D E m c X V v d D s s J n F 1 b 3 Q 7 Q 2 9 s d W 1 u M T M y O D I m c X V v d D s s J n F 1 b 3 Q 7 Q 2 9 s d W 1 u M T M y O D M m c X V v d D s s J n F 1 b 3 Q 7 Q 2 9 s d W 1 u M T M y O D Q m c X V v d D s s J n F 1 b 3 Q 7 Q 2 9 s d W 1 u M T M y O D U m c X V v d D s s J n F 1 b 3 Q 7 Q 2 9 s d W 1 u M T M y O D Y m c X V v d D s s J n F 1 b 3 Q 7 Q 2 9 s d W 1 u M T M y O D c m c X V v d D s s J n F 1 b 3 Q 7 Q 2 9 s d W 1 u M T M y O D g m c X V v d D s s J n F 1 b 3 Q 7 Q 2 9 s d W 1 u M T M y O D k m c X V v d D s s J n F 1 b 3 Q 7 Q 2 9 s d W 1 u M T M y O T A m c X V v d D s s J n F 1 b 3 Q 7 Q 2 9 s d W 1 u M T M y O T E m c X V v d D s s J n F 1 b 3 Q 7 Q 2 9 s d W 1 u M T M y O T I m c X V v d D s s J n F 1 b 3 Q 7 Q 2 9 s d W 1 u M T M y O T M m c X V v d D s s J n F 1 b 3 Q 7 Q 2 9 s d W 1 u M T M y O T Q m c X V v d D s s J n F 1 b 3 Q 7 Q 2 9 s d W 1 u M T M y O T U m c X V v d D s s J n F 1 b 3 Q 7 Q 2 9 s d W 1 u M T M y O T Y m c X V v d D s s J n F 1 b 3 Q 7 Q 2 9 s d W 1 u M T M y O T c m c X V v d D s s J n F 1 b 3 Q 7 Q 2 9 s d W 1 u M T M y O T g m c X V v d D s s J n F 1 b 3 Q 7 Q 2 9 s d W 1 u M T M y O T k m c X V v d D s s J n F 1 b 3 Q 7 Q 2 9 s d W 1 u M T M z M D A m c X V v d D s s J n F 1 b 3 Q 7 Q 2 9 s d W 1 u M T M z M D E m c X V v d D s s J n F 1 b 3 Q 7 Q 2 9 s d W 1 u M T M z M D I m c X V v d D s s J n F 1 b 3 Q 7 Q 2 9 s d W 1 u M T M z M D M m c X V v d D s s J n F 1 b 3 Q 7 Q 2 9 s d W 1 u M T M z M D Q m c X V v d D s s J n F 1 b 3 Q 7 Q 2 9 s d W 1 u M T M z M D U m c X V v d D s s J n F 1 b 3 Q 7 Q 2 9 s d W 1 u M T M z M D Y m c X V v d D s s J n F 1 b 3 Q 7 Q 2 9 s d W 1 u M T M z M D c m c X V v d D s s J n F 1 b 3 Q 7 Q 2 9 s d W 1 u M T M z M D g m c X V v d D s s J n F 1 b 3 Q 7 Q 2 9 s d W 1 u M T M z M D k m c X V v d D s s J n F 1 b 3 Q 7 Q 2 9 s d W 1 u M T M z M T A m c X V v d D s s J n F 1 b 3 Q 7 Q 2 9 s d W 1 u M T M z M T E m c X V v d D s s J n F 1 b 3 Q 7 Q 2 9 s d W 1 u M T M z M T I m c X V v d D s s J n F 1 b 3 Q 7 Q 2 9 s d W 1 u M T M z M T M m c X V v d D s s J n F 1 b 3 Q 7 Q 2 9 s d W 1 u M T M z M T Q m c X V v d D s s J n F 1 b 3 Q 7 Q 2 9 s d W 1 u M T M z M T U m c X V v d D s s J n F 1 b 3 Q 7 Q 2 9 s d W 1 u M T M z M T Y m c X V v d D s s J n F 1 b 3 Q 7 Q 2 9 s d W 1 u M T M z M T c m c X V v d D s s J n F 1 b 3 Q 7 Q 2 9 s d W 1 u M T M z M T g m c X V v d D s s J n F 1 b 3 Q 7 Q 2 9 s d W 1 u M T M z M T k m c X V v d D s s J n F 1 b 3 Q 7 Q 2 9 s d W 1 u M T M z M j A m c X V v d D s s J n F 1 b 3 Q 7 Q 2 9 s d W 1 u M T M z M j E m c X V v d D s s J n F 1 b 3 Q 7 Q 2 9 s d W 1 u M T M z M j I m c X V v d D s s J n F 1 b 3 Q 7 Q 2 9 s d W 1 u M T M z M j M m c X V v d D s s J n F 1 b 3 Q 7 Q 2 9 s d W 1 u M T M z M j Q m c X V v d D s s J n F 1 b 3 Q 7 Q 2 9 s d W 1 u M T M z M j U m c X V v d D s s J n F 1 b 3 Q 7 Q 2 9 s d W 1 u M T M z M j Y m c X V v d D s s J n F 1 b 3 Q 7 Q 2 9 s d W 1 u M T M z M j c m c X V v d D s s J n F 1 b 3 Q 7 Q 2 9 s d W 1 u M T M z M j g m c X V v d D s s J n F 1 b 3 Q 7 Q 2 9 s d W 1 u M T M z M j k m c X V v d D s s J n F 1 b 3 Q 7 Q 2 9 s d W 1 u M T M z M z A m c X V v d D s s J n F 1 b 3 Q 7 Q 2 9 s d W 1 u M T M z M z E m c X V v d D s s J n F 1 b 3 Q 7 Q 2 9 s d W 1 u M T M z M z I m c X V v d D s s J n F 1 b 3 Q 7 Q 2 9 s d W 1 u M T M z M z M m c X V v d D s s J n F 1 b 3 Q 7 Q 2 9 s d W 1 u M T M z M z Q m c X V v d D s s J n F 1 b 3 Q 7 Q 2 9 s d W 1 u M T M z M z U m c X V v d D s s J n F 1 b 3 Q 7 Q 2 9 s d W 1 u M T M z M z Y m c X V v d D s s J n F 1 b 3 Q 7 Q 2 9 s d W 1 u M T M z M z c m c X V v d D s s J n F 1 b 3 Q 7 Q 2 9 s d W 1 u M T M z M z g m c X V v d D s s J n F 1 b 3 Q 7 Q 2 9 s d W 1 u M T M z M z k m c X V v d D s s J n F 1 b 3 Q 7 Q 2 9 s d W 1 u M T M z N D A m c X V v d D s s J n F 1 b 3 Q 7 Q 2 9 s d W 1 u M T M z N D E m c X V v d D s s J n F 1 b 3 Q 7 Q 2 9 s d W 1 u M T M z N D I m c X V v d D s s J n F 1 b 3 Q 7 Q 2 9 s d W 1 u M T M z N D M m c X V v d D s s J n F 1 b 3 Q 7 Q 2 9 s d W 1 u M T M z N D Q m c X V v d D s s J n F 1 b 3 Q 7 Q 2 9 s d W 1 u M T M z N D U m c X V v d D s s J n F 1 b 3 Q 7 Q 2 9 s d W 1 u M T M z N D Y m c X V v d D s s J n F 1 b 3 Q 7 Q 2 9 s d W 1 u M T M z N D c m c X V v d D s s J n F 1 b 3 Q 7 Q 2 9 s d W 1 u M T M z N D g m c X V v d D s s J n F 1 b 3 Q 7 Q 2 9 s d W 1 u M T M z N D k m c X V v d D s s J n F 1 b 3 Q 7 Q 2 9 s d W 1 u M T M z N T A m c X V v d D s s J n F 1 b 3 Q 7 Q 2 9 s d W 1 u M T M z N T E m c X V v d D s s J n F 1 b 3 Q 7 Q 2 9 s d W 1 u M T M z N T I m c X V v d D s s J n F 1 b 3 Q 7 Q 2 9 s d W 1 u M T M z N T M m c X V v d D s s J n F 1 b 3 Q 7 Q 2 9 s d W 1 u M T M z N T Q m c X V v d D s s J n F 1 b 3 Q 7 Q 2 9 s d W 1 u M T M z N T U m c X V v d D s s J n F 1 b 3 Q 7 Q 2 9 s d W 1 u M T M z N T Y m c X V v d D s s J n F 1 b 3 Q 7 Q 2 9 s d W 1 u M T M z N T c m c X V v d D s s J n F 1 b 3 Q 7 Q 2 9 s d W 1 u M T M z N T g m c X V v d D s s J n F 1 b 3 Q 7 Q 2 9 s d W 1 u M T M z N T k m c X V v d D s s J n F 1 b 3 Q 7 Q 2 9 s d W 1 u M T M z N j A m c X V v d D s s J n F 1 b 3 Q 7 Q 2 9 s d W 1 u M T M z N j E m c X V v d D s s J n F 1 b 3 Q 7 Q 2 9 s d W 1 u M T M z N j I m c X V v d D s s J n F 1 b 3 Q 7 Q 2 9 s d W 1 u M T M z N j M m c X V v d D s s J n F 1 b 3 Q 7 Q 2 9 s d W 1 u M T M z N j Q m c X V v d D s s J n F 1 b 3 Q 7 Q 2 9 s d W 1 u M T M z N j U m c X V v d D s s J n F 1 b 3 Q 7 Q 2 9 s d W 1 u M T M z N j Y m c X V v d D s s J n F 1 b 3 Q 7 Q 2 9 s d W 1 u M T M z N j c m c X V v d D s s J n F 1 b 3 Q 7 Q 2 9 s d W 1 u M T M z N j g m c X V v d D s s J n F 1 b 3 Q 7 Q 2 9 s d W 1 u M T M z N j k m c X V v d D s s J n F 1 b 3 Q 7 Q 2 9 s d W 1 u M T M z N z A m c X V v d D s s J n F 1 b 3 Q 7 Q 2 9 s d W 1 u M T M z N z E m c X V v d D s s J n F 1 b 3 Q 7 Q 2 9 s d W 1 u M T M z N z I m c X V v d D s s J n F 1 b 3 Q 7 Q 2 9 s d W 1 u M T M z N z M m c X V v d D s s J n F 1 b 3 Q 7 Q 2 9 s d W 1 u M T M z N z Q m c X V v d D s s J n F 1 b 3 Q 7 Q 2 9 s d W 1 u M T M z N z U m c X V v d D s s J n F 1 b 3 Q 7 Q 2 9 s d W 1 u M T M z N z Y m c X V v d D s s J n F 1 b 3 Q 7 Q 2 9 s d W 1 u M T M z N z c m c X V v d D s s J n F 1 b 3 Q 7 Q 2 9 s d W 1 u M T M z N z g m c X V v d D s s J n F 1 b 3 Q 7 Q 2 9 s d W 1 u M T M z N z k m c X V v d D s s J n F 1 b 3 Q 7 Q 2 9 s d W 1 u M T M z O D A m c X V v d D s s J n F 1 b 3 Q 7 Q 2 9 s d W 1 u M T M z O D E m c X V v d D s s J n F 1 b 3 Q 7 Q 2 9 s d W 1 u M T M z O D I m c X V v d D s s J n F 1 b 3 Q 7 Q 2 9 s d W 1 u M T M z O D M m c X V v d D s s J n F 1 b 3 Q 7 Q 2 9 s d W 1 u M T M z O D Q m c X V v d D s s J n F 1 b 3 Q 7 Q 2 9 s d W 1 u M T M z O D U m c X V v d D s s J n F 1 b 3 Q 7 Q 2 9 s d W 1 u M T M z O D Y m c X V v d D s s J n F 1 b 3 Q 7 Q 2 9 s d W 1 u M T M z O D c m c X V v d D s s J n F 1 b 3 Q 7 Q 2 9 s d W 1 u M T M z O D g m c X V v d D s s J n F 1 b 3 Q 7 Q 2 9 s d W 1 u M T M z O D k m c X V v d D s s J n F 1 b 3 Q 7 Q 2 9 s d W 1 u M T M z O T A m c X V v d D s s J n F 1 b 3 Q 7 Q 2 9 s d W 1 u M T M z O T E m c X V v d D s s J n F 1 b 3 Q 7 Q 2 9 s d W 1 u M T M z O T I m c X V v d D s s J n F 1 b 3 Q 7 Q 2 9 s d W 1 u M T M z O T M m c X V v d D s s J n F 1 b 3 Q 7 Q 2 9 s d W 1 u M T M z O T Q m c X V v d D s s J n F 1 b 3 Q 7 Q 2 9 s d W 1 u M T M z O T U m c X V v d D s s J n F 1 b 3 Q 7 Q 2 9 s d W 1 u M T M z O T Y m c X V v d D s s J n F 1 b 3 Q 7 Q 2 9 s d W 1 u M T M z O T c m c X V v d D s s J n F 1 b 3 Q 7 Q 2 9 s d W 1 u M T M z O T g m c X V v d D s s J n F 1 b 3 Q 7 Q 2 9 s d W 1 u M T M z O T k m c X V v d D s s J n F 1 b 3 Q 7 Q 2 9 s d W 1 u M T M 0 M D A m c X V v d D s s J n F 1 b 3 Q 7 Q 2 9 s d W 1 u M T M 0 M D E m c X V v d D s s J n F 1 b 3 Q 7 Q 2 9 s d W 1 u M T M 0 M D I m c X V v d D s s J n F 1 b 3 Q 7 Q 2 9 s d W 1 u M T M 0 M D M m c X V v d D s s J n F 1 b 3 Q 7 Q 2 9 s d W 1 u M T M 0 M D Q m c X V v d D s s J n F 1 b 3 Q 7 Q 2 9 s d W 1 u M T M 0 M D U m c X V v d D s s J n F 1 b 3 Q 7 Q 2 9 s d W 1 u M T M 0 M D Y m c X V v d D s s J n F 1 b 3 Q 7 Q 2 9 s d W 1 u M T M 0 M D c m c X V v d D s s J n F 1 b 3 Q 7 Q 2 9 s d W 1 u M T M 0 M D g m c X V v d D s s J n F 1 b 3 Q 7 Q 2 9 s d W 1 u M T M 0 M D k m c X V v d D s s J n F 1 b 3 Q 7 Q 2 9 s d W 1 u M T M 0 M T A m c X V v d D s s J n F 1 b 3 Q 7 Q 2 9 s d W 1 u M T M 0 M T E m c X V v d D s s J n F 1 b 3 Q 7 Q 2 9 s d W 1 u M T M 0 M T I m c X V v d D s s J n F 1 b 3 Q 7 Q 2 9 s d W 1 u M T M 0 M T M m c X V v d D s s J n F 1 b 3 Q 7 Q 2 9 s d W 1 u M T M 0 M T Q m c X V v d D s s J n F 1 b 3 Q 7 Q 2 9 s d W 1 u M T M 0 M T U m c X V v d D s s J n F 1 b 3 Q 7 Q 2 9 s d W 1 u M T M 0 M T Y m c X V v d D s s J n F 1 b 3 Q 7 Q 2 9 s d W 1 u M T M 0 M T c m c X V v d D s s J n F 1 b 3 Q 7 Q 2 9 s d W 1 u M T M 0 M T g m c X V v d D s s J n F 1 b 3 Q 7 Q 2 9 s d W 1 u M T M 0 M T k m c X V v d D s s J n F 1 b 3 Q 7 Q 2 9 s d W 1 u M T M 0 M j A m c X V v d D s s J n F 1 b 3 Q 7 Q 2 9 s d W 1 u M T M 0 M j E m c X V v d D s s J n F 1 b 3 Q 7 Q 2 9 s d W 1 u M T M 0 M j I m c X V v d D s s J n F 1 b 3 Q 7 Q 2 9 s d W 1 u M T M 0 M j M m c X V v d D s s J n F 1 b 3 Q 7 Q 2 9 s d W 1 u M T M 0 M j Q m c X V v d D s s J n F 1 b 3 Q 7 Q 2 9 s d W 1 u M T M 0 M j U m c X V v d D s s J n F 1 b 3 Q 7 Q 2 9 s d W 1 u M T M 0 M j Y m c X V v d D s s J n F 1 b 3 Q 7 Q 2 9 s d W 1 u M T M 0 M j c m c X V v d D s s J n F 1 b 3 Q 7 Q 2 9 s d W 1 u M T M 0 M j g m c X V v d D s s J n F 1 b 3 Q 7 Q 2 9 s d W 1 u M T M 0 M j k m c X V v d D s s J n F 1 b 3 Q 7 Q 2 9 s d W 1 u M T M 0 M z A m c X V v d D s s J n F 1 b 3 Q 7 Q 2 9 s d W 1 u M T M 0 M z E m c X V v d D s s J n F 1 b 3 Q 7 Q 2 9 s d W 1 u M T M 0 M z I m c X V v d D s s J n F 1 b 3 Q 7 Q 2 9 s d W 1 u M T M 0 M z M m c X V v d D s s J n F 1 b 3 Q 7 Q 2 9 s d W 1 u M T M 0 M z Q m c X V v d D s s J n F 1 b 3 Q 7 Q 2 9 s d W 1 u M T M 0 M z U m c X V v d D s s J n F 1 b 3 Q 7 Q 2 9 s d W 1 u M T M 0 M z Y m c X V v d D s s J n F 1 b 3 Q 7 Q 2 9 s d W 1 u M T M 0 M z c m c X V v d D s s J n F 1 b 3 Q 7 Q 2 9 s d W 1 u M T M 0 M z g m c X V v d D s s J n F 1 b 3 Q 7 Q 2 9 s d W 1 u M T M 0 M z k m c X V v d D s s J n F 1 b 3 Q 7 Q 2 9 s d W 1 u M T M 0 N D A m c X V v d D s s J n F 1 b 3 Q 7 Q 2 9 s d W 1 u M T M 0 N D E m c X V v d D s s J n F 1 b 3 Q 7 Q 2 9 s d W 1 u M T M 0 N D I m c X V v d D s s J n F 1 b 3 Q 7 Q 2 9 s d W 1 u M T M 0 N D M m c X V v d D s s J n F 1 b 3 Q 7 Q 2 9 s d W 1 u M T M 0 N D Q m c X V v d D s s J n F 1 b 3 Q 7 Q 2 9 s d W 1 u M T M 0 N D U m c X V v d D s s J n F 1 b 3 Q 7 Q 2 9 s d W 1 u M T M 0 N D Y m c X V v d D s s J n F 1 b 3 Q 7 Q 2 9 s d W 1 u M T M 0 N D c m c X V v d D s s J n F 1 b 3 Q 7 Q 2 9 s d W 1 u M T M 0 N D g m c X V v d D s s J n F 1 b 3 Q 7 Q 2 9 s d W 1 u M T M 0 N D k m c X V v d D s s J n F 1 b 3 Q 7 Q 2 9 s d W 1 u M T M 0 N T A m c X V v d D s s J n F 1 b 3 Q 7 Q 2 9 s d W 1 u M T M 0 N T E m c X V v d D s s J n F 1 b 3 Q 7 Q 2 9 s d W 1 u M T M 0 N T I m c X V v d D s s J n F 1 b 3 Q 7 Q 2 9 s d W 1 u M T M 0 N T M m c X V v d D s s J n F 1 b 3 Q 7 Q 2 9 s d W 1 u M T M 0 N T Q m c X V v d D s s J n F 1 b 3 Q 7 Q 2 9 s d W 1 u M T M 0 N T U m c X V v d D s s J n F 1 b 3 Q 7 Q 2 9 s d W 1 u M T M 0 N T Y m c X V v d D s s J n F 1 b 3 Q 7 Q 2 9 s d W 1 u M T M 0 N T c m c X V v d D s s J n F 1 b 3 Q 7 Q 2 9 s d W 1 u M T M 0 N T g m c X V v d D s s J n F 1 b 3 Q 7 Q 2 9 s d W 1 u M T M 0 N T k m c X V v d D s s J n F 1 b 3 Q 7 Q 2 9 s d W 1 u M T M 0 N j A m c X V v d D s s J n F 1 b 3 Q 7 Q 2 9 s d W 1 u M T M 0 N j E m c X V v d D s s J n F 1 b 3 Q 7 Q 2 9 s d W 1 u M T M 0 N j I m c X V v d D s s J n F 1 b 3 Q 7 Q 2 9 s d W 1 u M T M 0 N j M m c X V v d D s s J n F 1 b 3 Q 7 Q 2 9 s d W 1 u M T M 0 N j Q m c X V v d D s s J n F 1 b 3 Q 7 Q 2 9 s d W 1 u M T M 0 N j U m c X V v d D s s J n F 1 b 3 Q 7 Q 2 9 s d W 1 u M T M 0 N j Y m c X V v d D s s J n F 1 b 3 Q 7 Q 2 9 s d W 1 u M T M 0 N j c m c X V v d D s s J n F 1 b 3 Q 7 Q 2 9 s d W 1 u M T M 0 N j g m c X V v d D s s J n F 1 b 3 Q 7 Q 2 9 s d W 1 u M T M 0 N j k m c X V v d D s s J n F 1 b 3 Q 7 Q 2 9 s d W 1 u M T M 0 N z A m c X V v d D s s J n F 1 b 3 Q 7 Q 2 9 s d W 1 u M T M 0 N z E m c X V v d D s s J n F 1 b 3 Q 7 Q 2 9 s d W 1 u M T M 0 N z I m c X V v d D s s J n F 1 b 3 Q 7 Q 2 9 s d W 1 u M T M 0 N z M m c X V v d D s s J n F 1 b 3 Q 7 Q 2 9 s d W 1 u M T M 0 N z Q m c X V v d D s s J n F 1 b 3 Q 7 Q 2 9 s d W 1 u M T M 0 N z U m c X V v d D s s J n F 1 b 3 Q 7 Q 2 9 s d W 1 u M T M 0 N z Y m c X V v d D s s J n F 1 b 3 Q 7 Q 2 9 s d W 1 u M T M 0 N z c m c X V v d D s s J n F 1 b 3 Q 7 Q 2 9 s d W 1 u M T M 0 N z g m c X V v d D s s J n F 1 b 3 Q 7 Q 2 9 s d W 1 u M T M 0 N z k m c X V v d D s s J n F 1 b 3 Q 7 Q 2 9 s d W 1 u M T M 0 O D A m c X V v d D s s J n F 1 b 3 Q 7 Q 2 9 s d W 1 u M T M 0 O D E m c X V v d D s s J n F 1 b 3 Q 7 Q 2 9 s d W 1 u M T M 0 O D I m c X V v d D s s J n F 1 b 3 Q 7 Q 2 9 s d W 1 u M T M 0 O D M m c X V v d D s s J n F 1 b 3 Q 7 Q 2 9 s d W 1 u M T M 0 O D Q m c X V v d D s s J n F 1 b 3 Q 7 Q 2 9 s d W 1 u M T M 0 O D U m c X V v d D s s J n F 1 b 3 Q 7 Q 2 9 s d W 1 u M T M 0 O D Y m c X V v d D s s J n F 1 b 3 Q 7 Q 2 9 s d W 1 u M T M 0 O D c m c X V v d D s s J n F 1 b 3 Q 7 Q 2 9 s d W 1 u M T M 0 O D g m c X V v d D s s J n F 1 b 3 Q 7 Q 2 9 s d W 1 u M T M 0 O D k m c X V v d D s s J n F 1 b 3 Q 7 Q 2 9 s d W 1 u M T M 0 O T A m c X V v d D s s J n F 1 b 3 Q 7 Q 2 9 s d W 1 u M T M 0 O T E m c X V v d D s s J n F 1 b 3 Q 7 Q 2 9 s d W 1 u M T M 0 O T I m c X V v d D s s J n F 1 b 3 Q 7 Q 2 9 s d W 1 u M T M 0 O T M m c X V v d D s s J n F 1 b 3 Q 7 Q 2 9 s d W 1 u M T M 0 O T Q m c X V v d D s s J n F 1 b 3 Q 7 Q 2 9 s d W 1 u M T M 0 O T U m c X V v d D s s J n F 1 b 3 Q 7 Q 2 9 s d W 1 u M T M 0 O T Y m c X V v d D s s J n F 1 b 3 Q 7 Q 2 9 s d W 1 u M T M 0 O T c m c X V v d D s s J n F 1 b 3 Q 7 Q 2 9 s d W 1 u M T M 0 O T g m c X V v d D s s J n F 1 b 3 Q 7 Q 2 9 s d W 1 u M T M 0 O T k m c X V v d D s s J n F 1 b 3 Q 7 Q 2 9 s d W 1 u M T M 1 M D A m c X V v d D s s J n F 1 b 3 Q 7 Q 2 9 s d W 1 u M T M 1 M D E m c X V v d D s s J n F 1 b 3 Q 7 Q 2 9 s d W 1 u M T M 1 M D I m c X V v d D s s J n F 1 b 3 Q 7 Q 2 9 s d W 1 u M T M 1 M D M m c X V v d D s s J n F 1 b 3 Q 7 Q 2 9 s d W 1 u M T M 1 M D Q m c X V v d D s s J n F 1 b 3 Q 7 Q 2 9 s d W 1 u M T M 1 M D U m c X V v d D s s J n F 1 b 3 Q 7 Q 2 9 s d W 1 u M T M 1 M D Y m c X V v d D s s J n F 1 b 3 Q 7 Q 2 9 s d W 1 u M T M 1 M D c m c X V v d D s s J n F 1 b 3 Q 7 Q 2 9 s d W 1 u M T M 1 M D g m c X V v d D s s J n F 1 b 3 Q 7 Q 2 9 s d W 1 u M T M 1 M D k m c X V v d D s s J n F 1 b 3 Q 7 Q 2 9 s d W 1 u M T M 1 M T A m c X V v d D s s J n F 1 b 3 Q 7 Q 2 9 s d W 1 u M T M 1 M T E m c X V v d D s s J n F 1 b 3 Q 7 Q 2 9 s d W 1 u M T M 1 M T I m c X V v d D s s J n F 1 b 3 Q 7 Q 2 9 s d W 1 u M T M 1 M T M m c X V v d D s s J n F 1 b 3 Q 7 Q 2 9 s d W 1 u M T M 1 M T Q m c X V v d D s s J n F 1 b 3 Q 7 Q 2 9 s d W 1 u M T M 1 M T U m c X V v d D s s J n F 1 b 3 Q 7 Q 2 9 s d W 1 u M T M 1 M T Y m c X V v d D s s J n F 1 b 3 Q 7 Q 2 9 s d W 1 u M T M 1 M T c m c X V v d D s s J n F 1 b 3 Q 7 Q 2 9 s d W 1 u M T M 1 M T g m c X V v d D s s J n F 1 b 3 Q 7 Q 2 9 s d W 1 u M T M 1 M T k m c X V v d D s s J n F 1 b 3 Q 7 Q 2 9 s d W 1 u M T M 1 M j A m c X V v d D s s J n F 1 b 3 Q 7 Q 2 9 s d W 1 u M T M 1 M j E m c X V v d D s s J n F 1 b 3 Q 7 Q 2 9 s d W 1 u M T M 1 M j I m c X V v d D s s J n F 1 b 3 Q 7 Q 2 9 s d W 1 u M T M 1 M j M m c X V v d D s s J n F 1 b 3 Q 7 Q 2 9 s d W 1 u M T M 1 M j Q m c X V v d D s s J n F 1 b 3 Q 7 Q 2 9 s d W 1 u M T M 1 M j U m c X V v d D s s J n F 1 b 3 Q 7 Q 2 9 s d W 1 u M T M 1 M j Y m c X V v d D s s J n F 1 b 3 Q 7 Q 2 9 s d W 1 u M T M 1 M j c m c X V v d D s s J n F 1 b 3 Q 7 Q 2 9 s d W 1 u M T M 1 M j g m c X V v d D s s J n F 1 b 3 Q 7 Q 2 9 s d W 1 u M T M 1 M j k m c X V v d D s s J n F 1 b 3 Q 7 Q 2 9 s d W 1 u M T M 1 M z A m c X V v d D s s J n F 1 b 3 Q 7 Q 2 9 s d W 1 u M T M 1 M z E m c X V v d D s s J n F 1 b 3 Q 7 Q 2 9 s d W 1 u M T M 1 M z I m c X V v d D s s J n F 1 b 3 Q 7 Q 2 9 s d W 1 u M T M 1 M z M m c X V v d D s s J n F 1 b 3 Q 7 Q 2 9 s d W 1 u M T M 1 M z Q m c X V v d D s s J n F 1 b 3 Q 7 Q 2 9 s d W 1 u M T M 1 M z U m c X V v d D s s J n F 1 b 3 Q 7 Q 2 9 s d W 1 u M T M 1 M z Y m c X V v d D s s J n F 1 b 3 Q 7 Q 2 9 s d W 1 u M T M 1 M z c m c X V v d D s s J n F 1 b 3 Q 7 Q 2 9 s d W 1 u M T M 1 M z g m c X V v d D s s J n F 1 b 3 Q 7 Q 2 9 s d W 1 u M T M 1 M z k m c X V v d D s s J n F 1 b 3 Q 7 Q 2 9 s d W 1 u M T M 1 N D A m c X V v d D s s J n F 1 b 3 Q 7 Q 2 9 s d W 1 u M T M 1 N D E m c X V v d D s s J n F 1 b 3 Q 7 Q 2 9 s d W 1 u M T M 1 N D I m c X V v d D s s J n F 1 b 3 Q 7 Q 2 9 s d W 1 u M T M 1 N D M m c X V v d D s s J n F 1 b 3 Q 7 Q 2 9 s d W 1 u M T M 1 N D Q m c X V v d D s s J n F 1 b 3 Q 7 Q 2 9 s d W 1 u M T M 1 N D U m c X V v d D s s J n F 1 b 3 Q 7 Q 2 9 s d W 1 u M T M 1 N D Y m c X V v d D s s J n F 1 b 3 Q 7 Q 2 9 s d W 1 u M T M 1 N D c m c X V v d D s s J n F 1 b 3 Q 7 Q 2 9 s d W 1 u M T M 1 N D g m c X V v d D s s J n F 1 b 3 Q 7 Q 2 9 s d W 1 u M T M 1 N D k m c X V v d D s s J n F 1 b 3 Q 7 Q 2 9 s d W 1 u M T M 1 N T A m c X V v d D s s J n F 1 b 3 Q 7 Q 2 9 s d W 1 u M T M 1 N T E m c X V v d D s s J n F 1 b 3 Q 7 Q 2 9 s d W 1 u M T M 1 N T I m c X V v d D s s J n F 1 b 3 Q 7 Q 2 9 s d W 1 u M T M 1 N T M m c X V v d D s s J n F 1 b 3 Q 7 Q 2 9 s d W 1 u M T M 1 N T Q m c X V v d D s s J n F 1 b 3 Q 7 Q 2 9 s d W 1 u M T M 1 N T U m c X V v d D s s J n F 1 b 3 Q 7 Q 2 9 s d W 1 u M T M 1 N T Y m c X V v d D s s J n F 1 b 3 Q 7 Q 2 9 s d W 1 u M T M 1 N T c m c X V v d D s s J n F 1 b 3 Q 7 Q 2 9 s d W 1 u M T M 1 N T g m c X V v d D s s J n F 1 b 3 Q 7 Q 2 9 s d W 1 u M T M 1 N T k m c X V v d D s s J n F 1 b 3 Q 7 Q 2 9 s d W 1 u M T M 1 N j A m c X V v d D s s J n F 1 b 3 Q 7 Q 2 9 s d W 1 u M T M 1 N j E m c X V v d D s s J n F 1 b 3 Q 7 Q 2 9 s d W 1 u M T M 1 N j I m c X V v d D s s J n F 1 b 3 Q 7 Q 2 9 s d W 1 u M T M 1 N j M m c X V v d D s s J n F 1 b 3 Q 7 Q 2 9 s d W 1 u M T M 1 N j Q m c X V v d D s s J n F 1 b 3 Q 7 Q 2 9 s d W 1 u M T M 1 N j U m c X V v d D s s J n F 1 b 3 Q 7 Q 2 9 s d W 1 u M T M 1 N j Y m c X V v d D s s J n F 1 b 3 Q 7 Q 2 9 s d W 1 u M T M 1 N j c m c X V v d D s s J n F 1 b 3 Q 7 Q 2 9 s d W 1 u M T M 1 N j g m c X V v d D s s J n F 1 b 3 Q 7 Q 2 9 s d W 1 u M T M 1 N j k m c X V v d D s s J n F 1 b 3 Q 7 Q 2 9 s d W 1 u M T M 1 N z A m c X V v d D s s J n F 1 b 3 Q 7 Q 2 9 s d W 1 u M T M 1 N z E m c X V v d D s s J n F 1 b 3 Q 7 Q 2 9 s d W 1 u M T M 1 N z I m c X V v d D s s J n F 1 b 3 Q 7 Q 2 9 s d W 1 u M T M 1 N z M m c X V v d D s s J n F 1 b 3 Q 7 Q 2 9 s d W 1 u M T M 1 N z Q m c X V v d D s s J n F 1 b 3 Q 7 Q 2 9 s d W 1 u M T M 1 N z U m c X V v d D s s J n F 1 b 3 Q 7 Q 2 9 s d W 1 u M T M 1 N z Y m c X V v d D s s J n F 1 b 3 Q 7 Q 2 9 s d W 1 u M T M 1 N z c m c X V v d D s s J n F 1 b 3 Q 7 Q 2 9 s d W 1 u M T M 1 N z g m c X V v d D s s J n F 1 b 3 Q 7 Q 2 9 s d W 1 u M T M 1 N z k m c X V v d D s s J n F 1 b 3 Q 7 Q 2 9 s d W 1 u M T M 1 O D A m c X V v d D s s J n F 1 b 3 Q 7 Q 2 9 s d W 1 u M T M 1 O D E m c X V v d D s s J n F 1 b 3 Q 7 Q 2 9 s d W 1 u M T M 1 O D I m c X V v d D s s J n F 1 b 3 Q 7 Q 2 9 s d W 1 u M T M 1 O D M m c X V v d D s s J n F 1 b 3 Q 7 Q 2 9 s d W 1 u M T M 1 O D Q m c X V v d D s s J n F 1 b 3 Q 7 Q 2 9 s d W 1 u M T M 1 O D U m c X V v d D s s J n F 1 b 3 Q 7 Q 2 9 s d W 1 u M T M 1 O D Y m c X V v d D s s J n F 1 b 3 Q 7 Q 2 9 s d W 1 u M T M 1 O D c m c X V v d D s s J n F 1 b 3 Q 7 Q 2 9 s d W 1 u M T M 1 O D g m c X V v d D s s J n F 1 b 3 Q 7 Q 2 9 s d W 1 u M T M 1 O D k m c X V v d D s s J n F 1 b 3 Q 7 Q 2 9 s d W 1 u M T M 1 O T A m c X V v d D s s J n F 1 b 3 Q 7 Q 2 9 s d W 1 u M T M 1 O T E m c X V v d D s s J n F 1 b 3 Q 7 Q 2 9 s d W 1 u M T M 1 O T I m c X V v d D s s J n F 1 b 3 Q 7 Q 2 9 s d W 1 u M T M 1 O T M m c X V v d D s s J n F 1 b 3 Q 7 Q 2 9 s d W 1 u M T M 1 O T Q m c X V v d D s s J n F 1 b 3 Q 7 Q 2 9 s d W 1 u M T M 1 O T U m c X V v d D s s J n F 1 b 3 Q 7 Q 2 9 s d W 1 u M T M 1 O T Y m c X V v d D s s J n F 1 b 3 Q 7 Q 2 9 s d W 1 u M T M 1 O T c m c X V v d D s s J n F 1 b 3 Q 7 Q 2 9 s d W 1 u M T M 1 O T g m c X V v d D s s J n F 1 b 3 Q 7 Q 2 9 s d W 1 u M T M 1 O T k m c X V v d D s s J n F 1 b 3 Q 7 Q 2 9 s d W 1 u M T M 2 M D A m c X V v d D s s J n F 1 b 3 Q 7 Q 2 9 s d W 1 u M T M 2 M D E m c X V v d D s s J n F 1 b 3 Q 7 Q 2 9 s d W 1 u M T M 2 M D I m c X V v d D s s J n F 1 b 3 Q 7 Q 2 9 s d W 1 u M T M 2 M D M m c X V v d D s s J n F 1 b 3 Q 7 Q 2 9 s d W 1 u M T M 2 M D Q m c X V v d D s s J n F 1 b 3 Q 7 Q 2 9 s d W 1 u M T M 2 M D U m c X V v d D s s J n F 1 b 3 Q 7 Q 2 9 s d W 1 u M T M 2 M D Y m c X V v d D s s J n F 1 b 3 Q 7 Q 2 9 s d W 1 u M T M 2 M D c m c X V v d D s s J n F 1 b 3 Q 7 Q 2 9 s d W 1 u M T M 2 M D g m c X V v d D s s J n F 1 b 3 Q 7 Q 2 9 s d W 1 u M T M 2 M D k m c X V v d D s s J n F 1 b 3 Q 7 Q 2 9 s d W 1 u M T M 2 M T A m c X V v d D s s J n F 1 b 3 Q 7 Q 2 9 s d W 1 u M T M 2 M T E m c X V v d D s s J n F 1 b 3 Q 7 Q 2 9 s d W 1 u M T M 2 M T I m c X V v d D s s J n F 1 b 3 Q 7 Q 2 9 s d W 1 u M T M 2 M T M m c X V v d D s s J n F 1 b 3 Q 7 Q 2 9 s d W 1 u M T M 2 M T Q m c X V v d D s s J n F 1 b 3 Q 7 Q 2 9 s d W 1 u M T M 2 M T U m c X V v d D s s J n F 1 b 3 Q 7 Q 2 9 s d W 1 u M T M 2 M T Y m c X V v d D s s J n F 1 b 3 Q 7 Q 2 9 s d W 1 u M T M 2 M T c m c X V v d D s s J n F 1 b 3 Q 7 Q 2 9 s d W 1 u M T M 2 M T g m c X V v d D s s J n F 1 b 3 Q 7 Q 2 9 s d W 1 u M T M 2 M T k m c X V v d D s s J n F 1 b 3 Q 7 Q 2 9 s d W 1 u M T M 2 M j A m c X V v d D s s J n F 1 b 3 Q 7 Q 2 9 s d W 1 u M T M 2 M j E m c X V v d D s s J n F 1 b 3 Q 7 Q 2 9 s d W 1 u M T M 2 M j I m c X V v d D s s J n F 1 b 3 Q 7 Q 2 9 s d W 1 u M T M 2 M j M m c X V v d D s s J n F 1 b 3 Q 7 Q 2 9 s d W 1 u M T M 2 M j Q m c X V v d D s s J n F 1 b 3 Q 7 Q 2 9 s d W 1 u M T M 2 M j U m c X V v d D s s J n F 1 b 3 Q 7 Q 2 9 s d W 1 u M T M 2 M j Y m c X V v d D s s J n F 1 b 3 Q 7 Q 2 9 s d W 1 u M T M 2 M j c m c X V v d D s s J n F 1 b 3 Q 7 Q 2 9 s d W 1 u M T M 2 M j g m c X V v d D s s J n F 1 b 3 Q 7 Q 2 9 s d W 1 u M T M 2 M j k m c X V v d D s s J n F 1 b 3 Q 7 Q 2 9 s d W 1 u M T M 2 M z A m c X V v d D s s J n F 1 b 3 Q 7 Q 2 9 s d W 1 u M T M 2 M z E m c X V v d D s s J n F 1 b 3 Q 7 Q 2 9 s d W 1 u M T M 2 M z I m c X V v d D s s J n F 1 b 3 Q 7 Q 2 9 s d W 1 u M T M 2 M z M m c X V v d D s s J n F 1 b 3 Q 7 Q 2 9 s d W 1 u M T M 2 M z Q m c X V v d D s s J n F 1 b 3 Q 7 Q 2 9 s d W 1 u M T M 2 M z U m c X V v d D s s J n F 1 b 3 Q 7 Q 2 9 s d W 1 u M T M 2 M z Y m c X V v d D s s J n F 1 b 3 Q 7 Q 2 9 s d W 1 u M T M 2 M z c m c X V v d D s s J n F 1 b 3 Q 7 Q 2 9 s d W 1 u M T M 2 M z g m c X V v d D s s J n F 1 b 3 Q 7 Q 2 9 s d W 1 u M T M 2 M z k m c X V v d D s s J n F 1 b 3 Q 7 Q 2 9 s d W 1 u M T M 2 N D A m c X V v d D s s J n F 1 b 3 Q 7 Q 2 9 s d W 1 u M T M 2 N D E m c X V v d D s s J n F 1 b 3 Q 7 Q 2 9 s d W 1 u M T M 2 N D I m c X V v d D s s J n F 1 b 3 Q 7 Q 2 9 s d W 1 u M T M 2 N D M m c X V v d D s s J n F 1 b 3 Q 7 Q 2 9 s d W 1 u M T M 2 N D Q m c X V v d D s s J n F 1 b 3 Q 7 Q 2 9 s d W 1 u M T M 2 N D U m c X V v d D s s J n F 1 b 3 Q 7 Q 2 9 s d W 1 u M T M 2 N D Y m c X V v d D s s J n F 1 b 3 Q 7 Q 2 9 s d W 1 u M T M 2 N D c m c X V v d D s s J n F 1 b 3 Q 7 Q 2 9 s d W 1 u M T M 2 N D g m c X V v d D s s J n F 1 b 3 Q 7 Q 2 9 s d W 1 u M T M 2 N D k m c X V v d D s s J n F 1 b 3 Q 7 Q 2 9 s d W 1 u M T M 2 N T A m c X V v d D s s J n F 1 b 3 Q 7 Q 2 9 s d W 1 u M T M 2 N T E m c X V v d D s s J n F 1 b 3 Q 7 Q 2 9 s d W 1 u M T M 2 N T I m c X V v d D s s J n F 1 b 3 Q 7 Q 2 9 s d W 1 u M T M 2 N T M m c X V v d D s s J n F 1 b 3 Q 7 Q 2 9 s d W 1 u M T M 2 N T Q m c X V v d D s s J n F 1 b 3 Q 7 Q 2 9 s d W 1 u M T M 2 N T U m c X V v d D s s J n F 1 b 3 Q 7 Q 2 9 s d W 1 u M T M 2 N T Y m c X V v d D s s J n F 1 b 3 Q 7 Q 2 9 s d W 1 u M T M 2 N T c m c X V v d D s s J n F 1 b 3 Q 7 Q 2 9 s d W 1 u M T M 2 N T g m c X V v d D s s J n F 1 b 3 Q 7 Q 2 9 s d W 1 u M T M 2 N T k m c X V v d D s s J n F 1 b 3 Q 7 Q 2 9 s d W 1 u M T M 2 N j A m c X V v d D s s J n F 1 b 3 Q 7 Q 2 9 s d W 1 u M T M 2 N j E m c X V v d D s s J n F 1 b 3 Q 7 Q 2 9 s d W 1 u M T M 2 N j I m c X V v d D s s J n F 1 b 3 Q 7 Q 2 9 s d W 1 u M T M 2 N j M m c X V v d D s s J n F 1 b 3 Q 7 Q 2 9 s d W 1 u M T M 2 N j Q m c X V v d D s s J n F 1 b 3 Q 7 Q 2 9 s d W 1 u M T M 2 N j U m c X V v d D s s J n F 1 b 3 Q 7 Q 2 9 s d W 1 u M T M 2 N j Y m c X V v d D s s J n F 1 b 3 Q 7 Q 2 9 s d W 1 u M T M 2 N j c m c X V v d D s s J n F 1 b 3 Q 7 Q 2 9 s d W 1 u M T M 2 N j g m c X V v d D s s J n F 1 b 3 Q 7 Q 2 9 s d W 1 u M T M 2 N j k m c X V v d D s s J n F 1 b 3 Q 7 Q 2 9 s d W 1 u M T M 2 N z A m c X V v d D s s J n F 1 b 3 Q 7 Q 2 9 s d W 1 u M T M 2 N z E m c X V v d D s s J n F 1 b 3 Q 7 Q 2 9 s d W 1 u M T M 2 N z I m c X V v d D s s J n F 1 b 3 Q 7 Q 2 9 s d W 1 u M T M 2 N z M m c X V v d D s s J n F 1 b 3 Q 7 Q 2 9 s d W 1 u M T M 2 N z Q m c X V v d D s s J n F 1 b 3 Q 7 Q 2 9 s d W 1 u M T M 2 N z U m c X V v d D s s J n F 1 b 3 Q 7 Q 2 9 s d W 1 u M T M 2 N z Y m c X V v d D s s J n F 1 b 3 Q 7 Q 2 9 s d W 1 u M T M 2 N z c m c X V v d D s s J n F 1 b 3 Q 7 Q 2 9 s d W 1 u M T M 2 N z g m c X V v d D s s J n F 1 b 3 Q 7 Q 2 9 s d W 1 u M T M 2 N z k m c X V v d D s s J n F 1 b 3 Q 7 Q 2 9 s d W 1 u M T M 2 O D A m c X V v d D s s J n F 1 b 3 Q 7 Q 2 9 s d W 1 u M T M 2 O D E m c X V v d D s s J n F 1 b 3 Q 7 Q 2 9 s d W 1 u M T M 2 O D I m c X V v d D s s J n F 1 b 3 Q 7 Q 2 9 s d W 1 u M T M 2 O D M m c X V v d D s s J n F 1 b 3 Q 7 Q 2 9 s d W 1 u M T M 2 O D Q m c X V v d D s s J n F 1 b 3 Q 7 Q 2 9 s d W 1 u M T M 2 O D U m c X V v d D s s J n F 1 b 3 Q 7 Q 2 9 s d W 1 u M T M 2 O D Y m c X V v d D s s J n F 1 b 3 Q 7 Q 2 9 s d W 1 u M T M 2 O D c m c X V v d D s s J n F 1 b 3 Q 7 Q 2 9 s d W 1 u M T M 2 O D g m c X V v d D s s J n F 1 b 3 Q 7 Q 2 9 s d W 1 u M T M 2 O D k m c X V v d D s s J n F 1 b 3 Q 7 Q 2 9 s d W 1 u M T M 2 O T A m c X V v d D s s J n F 1 b 3 Q 7 Q 2 9 s d W 1 u M T M 2 O T E m c X V v d D s s J n F 1 b 3 Q 7 Q 2 9 s d W 1 u M T M 2 O T I m c X V v d D s s J n F 1 b 3 Q 7 Q 2 9 s d W 1 u M T M 2 O T M m c X V v d D s s J n F 1 b 3 Q 7 Q 2 9 s d W 1 u M T M 2 O T Q m c X V v d D s s J n F 1 b 3 Q 7 Q 2 9 s d W 1 u M T M 2 O T U m c X V v d D s s J n F 1 b 3 Q 7 Q 2 9 s d W 1 u M T M 2 O T Y m c X V v d D s s J n F 1 b 3 Q 7 Q 2 9 s d W 1 u M T M 2 O T c m c X V v d D s s J n F 1 b 3 Q 7 Q 2 9 s d W 1 u M T M 2 O T g m c X V v d D s s J n F 1 b 3 Q 7 Q 2 9 s d W 1 u M T M 2 O T k m c X V v d D s s J n F 1 b 3 Q 7 Q 2 9 s d W 1 u M T M 3 M D A m c X V v d D s s J n F 1 b 3 Q 7 Q 2 9 s d W 1 u M T M 3 M D E m c X V v d D s s J n F 1 b 3 Q 7 Q 2 9 s d W 1 u M T M 3 M D I m c X V v d D s s J n F 1 b 3 Q 7 Q 2 9 s d W 1 u M T M 3 M D M m c X V v d D s s J n F 1 b 3 Q 7 Q 2 9 s d W 1 u M T M 3 M D Q m c X V v d D s s J n F 1 b 3 Q 7 Q 2 9 s d W 1 u M T M 3 M D U m c X V v d D s s J n F 1 b 3 Q 7 Q 2 9 s d W 1 u M T M 3 M D Y m c X V v d D s s J n F 1 b 3 Q 7 Q 2 9 s d W 1 u M T M 3 M D c m c X V v d D s s J n F 1 b 3 Q 7 Q 2 9 s d W 1 u M T M 3 M D g m c X V v d D s s J n F 1 b 3 Q 7 Q 2 9 s d W 1 u M T M 3 M D k m c X V v d D s s J n F 1 b 3 Q 7 Q 2 9 s d W 1 u M T M 3 M T A m c X V v d D s s J n F 1 b 3 Q 7 Q 2 9 s d W 1 u M T M 3 M T E m c X V v d D s s J n F 1 b 3 Q 7 Q 2 9 s d W 1 u M T M 3 M T I m c X V v d D s s J n F 1 b 3 Q 7 Q 2 9 s d W 1 u M T M 3 M T M m c X V v d D s s J n F 1 b 3 Q 7 Q 2 9 s d W 1 u M T M 3 M T Q m c X V v d D s s J n F 1 b 3 Q 7 Q 2 9 s d W 1 u M T M 3 M T U m c X V v d D s s J n F 1 b 3 Q 7 Q 2 9 s d W 1 u M T M 3 M T Y m c X V v d D s s J n F 1 b 3 Q 7 Q 2 9 s d W 1 u M T M 3 M T c m c X V v d D s s J n F 1 b 3 Q 7 Q 2 9 s d W 1 u M T M 3 M T g m c X V v d D s s J n F 1 b 3 Q 7 Q 2 9 s d W 1 u M T M 3 M T k m c X V v d D s s J n F 1 b 3 Q 7 Q 2 9 s d W 1 u M T M 3 M j A m c X V v d D s s J n F 1 b 3 Q 7 Q 2 9 s d W 1 u M T M 3 M j E m c X V v d D s s J n F 1 b 3 Q 7 Q 2 9 s d W 1 u M T M 3 M j I m c X V v d D s s J n F 1 b 3 Q 7 Q 2 9 s d W 1 u M T M 3 M j M m c X V v d D s s J n F 1 b 3 Q 7 Q 2 9 s d W 1 u M T M 3 M j Q m c X V v d D s s J n F 1 b 3 Q 7 Q 2 9 s d W 1 u M T M 3 M j U m c X V v d D s s J n F 1 b 3 Q 7 Q 2 9 s d W 1 u M T M 3 M j Y m c X V v d D s s J n F 1 b 3 Q 7 Q 2 9 s d W 1 u M T M 3 M j c m c X V v d D s s J n F 1 b 3 Q 7 Q 2 9 s d W 1 u M T M 3 M j g m c X V v d D s s J n F 1 b 3 Q 7 Q 2 9 s d W 1 u M T M 3 M j k m c X V v d D s s J n F 1 b 3 Q 7 Q 2 9 s d W 1 u M T M 3 M z A m c X V v d D s s J n F 1 b 3 Q 7 Q 2 9 s d W 1 u M T M 3 M z E m c X V v d D s s J n F 1 b 3 Q 7 Q 2 9 s d W 1 u M T M 3 M z I m c X V v d D s s J n F 1 b 3 Q 7 Q 2 9 s d W 1 u M T M 3 M z M m c X V v d D s s J n F 1 b 3 Q 7 Q 2 9 s d W 1 u M T M 3 M z Q m c X V v d D s s J n F 1 b 3 Q 7 Q 2 9 s d W 1 u M T M 3 M z U m c X V v d D s s J n F 1 b 3 Q 7 Q 2 9 s d W 1 u M T M 3 M z Y m c X V v d D s s J n F 1 b 3 Q 7 Q 2 9 s d W 1 u M T M 3 M z c m c X V v d D s s J n F 1 b 3 Q 7 Q 2 9 s d W 1 u M T M 3 M z g m c X V v d D s s J n F 1 b 3 Q 7 Q 2 9 s d W 1 u M T M 3 M z k m c X V v d D s s J n F 1 b 3 Q 7 Q 2 9 s d W 1 u M T M 3 N D A m c X V v d D s s J n F 1 b 3 Q 7 Q 2 9 s d W 1 u M T M 3 N D E m c X V v d D s s J n F 1 b 3 Q 7 Q 2 9 s d W 1 u M T M 3 N D I m c X V v d D s s J n F 1 b 3 Q 7 Q 2 9 s d W 1 u M T M 3 N D M m c X V v d D s s J n F 1 b 3 Q 7 Q 2 9 s d W 1 u M T M 3 N D Q m c X V v d D s s J n F 1 b 3 Q 7 Q 2 9 s d W 1 u M T M 3 N D U m c X V v d D s s J n F 1 b 3 Q 7 Q 2 9 s d W 1 u M T M 3 N D Y m c X V v d D s s J n F 1 b 3 Q 7 Q 2 9 s d W 1 u M T M 3 N D c m c X V v d D s s J n F 1 b 3 Q 7 Q 2 9 s d W 1 u M T M 3 N D g m c X V v d D s s J n F 1 b 3 Q 7 Q 2 9 s d W 1 u M T M 3 N D k m c X V v d D s s J n F 1 b 3 Q 7 Q 2 9 s d W 1 u M T M 3 N T A m c X V v d D s s J n F 1 b 3 Q 7 Q 2 9 s d W 1 u M T M 3 N T E m c X V v d D s s J n F 1 b 3 Q 7 Q 2 9 s d W 1 u M T M 3 N T I m c X V v d D s s J n F 1 b 3 Q 7 Q 2 9 s d W 1 u M T M 3 N T M m c X V v d D s s J n F 1 b 3 Q 7 Q 2 9 s d W 1 u M T M 3 N T Q m c X V v d D s s J n F 1 b 3 Q 7 Q 2 9 s d W 1 u M T M 3 N T U m c X V v d D s s J n F 1 b 3 Q 7 Q 2 9 s d W 1 u M T M 3 N T Y m c X V v d D s s J n F 1 b 3 Q 7 Q 2 9 s d W 1 u M T M 3 N T c m c X V v d D s s J n F 1 b 3 Q 7 Q 2 9 s d W 1 u M T M 3 N T g m c X V v d D s s J n F 1 b 3 Q 7 Q 2 9 s d W 1 u M T M 3 N T k m c X V v d D s s J n F 1 b 3 Q 7 Q 2 9 s d W 1 u M T M 3 N j A m c X V v d D s s J n F 1 b 3 Q 7 Q 2 9 s d W 1 u M T M 3 N j E m c X V v d D s s J n F 1 b 3 Q 7 Q 2 9 s d W 1 u M T M 3 N j I m c X V v d D s s J n F 1 b 3 Q 7 Q 2 9 s d W 1 u M T M 3 N j M m c X V v d D s s J n F 1 b 3 Q 7 Q 2 9 s d W 1 u M T M 3 N j Q m c X V v d D s s J n F 1 b 3 Q 7 Q 2 9 s d W 1 u M T M 3 N j U m c X V v d D s s J n F 1 b 3 Q 7 Q 2 9 s d W 1 u M T M 3 N j Y m c X V v d D s s J n F 1 b 3 Q 7 Q 2 9 s d W 1 u M T M 3 N j c m c X V v d D s s J n F 1 b 3 Q 7 Q 2 9 s d W 1 u M T M 3 N j g m c X V v d D s s J n F 1 b 3 Q 7 Q 2 9 s d W 1 u M T M 3 N j k m c X V v d D s s J n F 1 b 3 Q 7 Q 2 9 s d W 1 u M T M 3 N z A m c X V v d D s s J n F 1 b 3 Q 7 Q 2 9 s d W 1 u M T M 3 N z E m c X V v d D s s J n F 1 b 3 Q 7 Q 2 9 s d W 1 u M T M 3 N z I m c X V v d D s s J n F 1 b 3 Q 7 Q 2 9 s d W 1 u M T M 3 N z M m c X V v d D s s J n F 1 b 3 Q 7 Q 2 9 s d W 1 u M T M 3 N z Q m c X V v d D s s J n F 1 b 3 Q 7 Q 2 9 s d W 1 u M T M 3 N z U m c X V v d D s s J n F 1 b 3 Q 7 Q 2 9 s d W 1 u M T M 3 N z Y m c X V v d D s s J n F 1 b 3 Q 7 Q 2 9 s d W 1 u M T M 3 N z c m c X V v d D s s J n F 1 b 3 Q 7 Q 2 9 s d W 1 u M T M 3 N z g m c X V v d D s s J n F 1 b 3 Q 7 Q 2 9 s d W 1 u M T M 3 N z k m c X V v d D s s J n F 1 b 3 Q 7 Q 2 9 s d W 1 u M T M 3 O D A m c X V v d D s s J n F 1 b 3 Q 7 Q 2 9 s d W 1 u M T M 3 O D E m c X V v d D s s J n F 1 b 3 Q 7 Q 2 9 s d W 1 u M T M 3 O D I m c X V v d D s s J n F 1 b 3 Q 7 Q 2 9 s d W 1 u M T M 3 O D M m c X V v d D s s J n F 1 b 3 Q 7 Q 2 9 s d W 1 u M T M 3 O D Q m c X V v d D s s J n F 1 b 3 Q 7 Q 2 9 s d W 1 u M T M 3 O D U m c X V v d D s s J n F 1 b 3 Q 7 Q 2 9 s d W 1 u M T M 3 O D Y m c X V v d D s s J n F 1 b 3 Q 7 Q 2 9 s d W 1 u M T M 3 O D c m c X V v d D s s J n F 1 b 3 Q 7 Q 2 9 s d W 1 u M T M 3 O D g m c X V v d D s s J n F 1 b 3 Q 7 Q 2 9 s d W 1 u M T M 3 O D k m c X V v d D s s J n F 1 b 3 Q 7 Q 2 9 s d W 1 u M T M 3 O T A m c X V v d D s s J n F 1 b 3 Q 7 Q 2 9 s d W 1 u M T M 3 O T E m c X V v d D s s J n F 1 b 3 Q 7 Q 2 9 s d W 1 u M T M 3 O T I m c X V v d D s s J n F 1 b 3 Q 7 Q 2 9 s d W 1 u M T M 3 O T M m c X V v d D s s J n F 1 b 3 Q 7 Q 2 9 s d W 1 u M T M 3 O T Q m c X V v d D s s J n F 1 b 3 Q 7 Q 2 9 s d W 1 u M T M 3 O T U m c X V v d D s s J n F 1 b 3 Q 7 Q 2 9 s d W 1 u M T M 3 O T Y m c X V v d D s s J n F 1 b 3 Q 7 Q 2 9 s d W 1 u M T M 3 O T c m c X V v d D s s J n F 1 b 3 Q 7 Q 2 9 s d W 1 u M T M 3 O T g m c X V v d D s s J n F 1 b 3 Q 7 Q 2 9 s d W 1 u M T M 3 O T k m c X V v d D s s J n F 1 b 3 Q 7 Q 2 9 s d W 1 u M T M 4 M D A m c X V v d D s s J n F 1 b 3 Q 7 Q 2 9 s d W 1 u M T M 4 M D E m c X V v d D s s J n F 1 b 3 Q 7 Q 2 9 s d W 1 u M T M 4 M D I m c X V v d D s s J n F 1 b 3 Q 7 Q 2 9 s d W 1 u M T M 4 M D M m c X V v d D s s J n F 1 b 3 Q 7 Q 2 9 s d W 1 u M T M 4 M D Q m c X V v d D s s J n F 1 b 3 Q 7 Q 2 9 s d W 1 u M T M 4 M D U m c X V v d D s s J n F 1 b 3 Q 7 Q 2 9 s d W 1 u M T M 4 M D Y m c X V v d D s s J n F 1 b 3 Q 7 Q 2 9 s d W 1 u M T M 4 M D c m c X V v d D s s J n F 1 b 3 Q 7 Q 2 9 s d W 1 u M T M 4 M D g m c X V v d D s s J n F 1 b 3 Q 7 Q 2 9 s d W 1 u M T M 4 M D k m c X V v d D s s J n F 1 b 3 Q 7 Q 2 9 s d W 1 u M T M 4 M T A m c X V v d D s s J n F 1 b 3 Q 7 Q 2 9 s d W 1 u M T M 4 M T E m c X V v d D s s J n F 1 b 3 Q 7 Q 2 9 s d W 1 u M T M 4 M T I m c X V v d D s s J n F 1 b 3 Q 7 Q 2 9 s d W 1 u M T M 4 M T M m c X V v d D s s J n F 1 b 3 Q 7 Q 2 9 s d W 1 u M T M 4 M T Q m c X V v d D s s J n F 1 b 3 Q 7 Q 2 9 s d W 1 u M T M 4 M T U m c X V v d D s s J n F 1 b 3 Q 7 Q 2 9 s d W 1 u M T M 4 M T Y m c X V v d D s s J n F 1 b 3 Q 7 Q 2 9 s d W 1 u M T M 4 M T c m c X V v d D s s J n F 1 b 3 Q 7 Q 2 9 s d W 1 u M T M 4 M T g m c X V v d D s s J n F 1 b 3 Q 7 Q 2 9 s d W 1 u M T M 4 M T k m c X V v d D s s J n F 1 b 3 Q 7 Q 2 9 s d W 1 u M T M 4 M j A m c X V v d D s s J n F 1 b 3 Q 7 Q 2 9 s d W 1 u M T M 4 M j E m c X V v d D s s J n F 1 b 3 Q 7 Q 2 9 s d W 1 u M T M 4 M j I m c X V v d D s s J n F 1 b 3 Q 7 Q 2 9 s d W 1 u M T M 4 M j M m c X V v d D s s J n F 1 b 3 Q 7 Q 2 9 s d W 1 u M T M 4 M j Q m c X V v d D s s J n F 1 b 3 Q 7 Q 2 9 s d W 1 u M T M 4 M j U m c X V v d D s s J n F 1 b 3 Q 7 Q 2 9 s d W 1 u M T M 4 M j Y m c X V v d D s s J n F 1 b 3 Q 7 Q 2 9 s d W 1 u M T M 4 M j c m c X V v d D s s J n F 1 b 3 Q 7 Q 2 9 s d W 1 u M T M 4 M j g m c X V v d D s s J n F 1 b 3 Q 7 Q 2 9 s d W 1 u M T M 4 M j k m c X V v d D s s J n F 1 b 3 Q 7 Q 2 9 s d W 1 u M T M 4 M z A m c X V v d D s s J n F 1 b 3 Q 7 Q 2 9 s d W 1 u M T M 4 M z E m c X V v d D s s J n F 1 b 3 Q 7 Q 2 9 s d W 1 u M T M 4 M z I m c X V v d D s s J n F 1 b 3 Q 7 Q 2 9 s d W 1 u M T M 4 M z M m c X V v d D s s J n F 1 b 3 Q 7 Q 2 9 s d W 1 u M T M 4 M z Q m c X V v d D s s J n F 1 b 3 Q 7 Q 2 9 s d W 1 u M T M 4 M z U m c X V v d D s s J n F 1 b 3 Q 7 Q 2 9 s d W 1 u M T M 4 M z Y m c X V v d D s s J n F 1 b 3 Q 7 Q 2 9 s d W 1 u M T M 4 M z c m c X V v d D s s J n F 1 b 3 Q 7 Q 2 9 s d W 1 u M T M 4 M z g m c X V v d D s s J n F 1 b 3 Q 7 Q 2 9 s d W 1 u M T M 4 M z k m c X V v d D s s J n F 1 b 3 Q 7 Q 2 9 s d W 1 u M T M 4 N D A m c X V v d D s s J n F 1 b 3 Q 7 Q 2 9 s d W 1 u M T M 4 N D E m c X V v d D s s J n F 1 b 3 Q 7 Q 2 9 s d W 1 u M T M 4 N D I m c X V v d D s s J n F 1 b 3 Q 7 Q 2 9 s d W 1 u M T M 4 N D M m c X V v d D s s J n F 1 b 3 Q 7 Q 2 9 s d W 1 u M T M 4 N D Q m c X V v d D s s J n F 1 b 3 Q 7 Q 2 9 s d W 1 u M T M 4 N D U m c X V v d D s s J n F 1 b 3 Q 7 Q 2 9 s d W 1 u M T M 4 N D Y m c X V v d D s s J n F 1 b 3 Q 7 Q 2 9 s d W 1 u M T M 4 N D c m c X V v d D s s J n F 1 b 3 Q 7 Q 2 9 s d W 1 u M T M 4 N D g m c X V v d D s s J n F 1 b 3 Q 7 Q 2 9 s d W 1 u M T M 4 N D k m c X V v d D s s J n F 1 b 3 Q 7 Q 2 9 s d W 1 u M T M 4 N T A m c X V v d D s s J n F 1 b 3 Q 7 Q 2 9 s d W 1 u M T M 4 N T E m c X V v d D s s J n F 1 b 3 Q 7 Q 2 9 s d W 1 u M T M 4 N T I m c X V v d D s s J n F 1 b 3 Q 7 Q 2 9 s d W 1 u M T M 4 N T M m c X V v d D s s J n F 1 b 3 Q 7 Q 2 9 s d W 1 u M T M 4 N T Q m c X V v d D s s J n F 1 b 3 Q 7 Q 2 9 s d W 1 u M T M 4 N T U m c X V v d D s s J n F 1 b 3 Q 7 Q 2 9 s d W 1 u M T M 4 N T Y m c X V v d D s s J n F 1 b 3 Q 7 Q 2 9 s d W 1 u M T M 4 N T c m c X V v d D s s J n F 1 b 3 Q 7 Q 2 9 s d W 1 u M T M 4 N T g m c X V v d D s s J n F 1 b 3 Q 7 Q 2 9 s d W 1 u M T M 4 N T k m c X V v d D s s J n F 1 b 3 Q 7 Q 2 9 s d W 1 u M T M 4 N j A m c X V v d D s s J n F 1 b 3 Q 7 Q 2 9 s d W 1 u M T M 4 N j E m c X V v d D s s J n F 1 b 3 Q 7 Q 2 9 s d W 1 u M T M 4 N j I m c X V v d D s s J n F 1 b 3 Q 7 Q 2 9 s d W 1 u M T M 4 N j M m c X V v d D s s J n F 1 b 3 Q 7 Q 2 9 s d W 1 u M T M 4 N j Q m c X V v d D s s J n F 1 b 3 Q 7 Q 2 9 s d W 1 u M T M 4 N j U m c X V v d D s s J n F 1 b 3 Q 7 Q 2 9 s d W 1 u M T M 4 N j Y m c X V v d D s s J n F 1 b 3 Q 7 Q 2 9 s d W 1 u M T M 4 N j c m c X V v d D s s J n F 1 b 3 Q 7 Q 2 9 s d W 1 u M T M 4 N j g m c X V v d D s s J n F 1 b 3 Q 7 Q 2 9 s d W 1 u M T M 4 N j k m c X V v d D s s J n F 1 b 3 Q 7 Q 2 9 s d W 1 u M T M 4 N z A m c X V v d D s s J n F 1 b 3 Q 7 Q 2 9 s d W 1 u M T M 4 N z E m c X V v d D s s J n F 1 b 3 Q 7 Q 2 9 s d W 1 u M T M 4 N z I m c X V v d D s s J n F 1 b 3 Q 7 Q 2 9 s d W 1 u M T M 4 N z M m c X V v d D s s J n F 1 b 3 Q 7 Q 2 9 s d W 1 u M T M 4 N z Q m c X V v d D s s J n F 1 b 3 Q 7 Q 2 9 s d W 1 u M T M 4 N z U m c X V v d D s s J n F 1 b 3 Q 7 Q 2 9 s d W 1 u M T M 4 N z Y m c X V v d D s s J n F 1 b 3 Q 7 Q 2 9 s d W 1 u M T M 4 N z c m c X V v d D s s J n F 1 b 3 Q 7 Q 2 9 s d W 1 u M T M 4 N z g m c X V v d D s s J n F 1 b 3 Q 7 Q 2 9 s d W 1 u M T M 4 N z k m c X V v d D s s J n F 1 b 3 Q 7 Q 2 9 s d W 1 u M T M 4 O D A m c X V v d D s s J n F 1 b 3 Q 7 Q 2 9 s d W 1 u M T M 4 O D E m c X V v d D s s J n F 1 b 3 Q 7 Q 2 9 s d W 1 u M T M 4 O D I m c X V v d D s s J n F 1 b 3 Q 7 Q 2 9 s d W 1 u M T M 4 O D M m c X V v d D s s J n F 1 b 3 Q 7 Q 2 9 s d W 1 u M T M 4 O D Q m c X V v d D s s J n F 1 b 3 Q 7 Q 2 9 s d W 1 u M T M 4 O D U m c X V v d D s s J n F 1 b 3 Q 7 Q 2 9 s d W 1 u M T M 4 O D Y m c X V v d D s s J n F 1 b 3 Q 7 Q 2 9 s d W 1 u M T M 4 O D c m c X V v d D s s J n F 1 b 3 Q 7 Q 2 9 s d W 1 u M T M 4 O D g m c X V v d D s s J n F 1 b 3 Q 7 Q 2 9 s d W 1 u M T M 4 O D k m c X V v d D s s J n F 1 b 3 Q 7 Q 2 9 s d W 1 u M T M 4 O T A m c X V v d D s s J n F 1 b 3 Q 7 Q 2 9 s d W 1 u M T M 4 O T E m c X V v d D s s J n F 1 b 3 Q 7 Q 2 9 s d W 1 u M T M 4 O T I m c X V v d D s s J n F 1 b 3 Q 7 Q 2 9 s d W 1 u M T M 4 O T M m c X V v d D s s J n F 1 b 3 Q 7 Q 2 9 s d W 1 u M T M 4 O T Q m c X V v d D s s J n F 1 b 3 Q 7 Q 2 9 s d W 1 u M T M 4 O T U m c X V v d D s s J n F 1 b 3 Q 7 Q 2 9 s d W 1 u M T M 4 O T Y m c X V v d D s s J n F 1 b 3 Q 7 Q 2 9 s d W 1 u M T M 4 O T c m c X V v d D s s J n F 1 b 3 Q 7 Q 2 9 s d W 1 u M T M 4 O T g m c X V v d D s s J n F 1 b 3 Q 7 Q 2 9 s d W 1 u M T M 4 O T k m c X V v d D s s J n F 1 b 3 Q 7 Q 2 9 s d W 1 u M T M 5 M D A m c X V v d D s s J n F 1 b 3 Q 7 Q 2 9 s d W 1 u M T M 5 M D E m c X V v d D s s J n F 1 b 3 Q 7 Q 2 9 s d W 1 u M T M 5 M D I m c X V v d D s s J n F 1 b 3 Q 7 Q 2 9 s d W 1 u M T M 5 M D M m c X V v d D s s J n F 1 b 3 Q 7 Q 2 9 s d W 1 u M T M 5 M D Q m c X V v d D s s J n F 1 b 3 Q 7 Q 2 9 s d W 1 u M T M 5 M D U m c X V v d D s s J n F 1 b 3 Q 7 Q 2 9 s d W 1 u M T M 5 M D Y m c X V v d D s s J n F 1 b 3 Q 7 Q 2 9 s d W 1 u M T M 5 M D c m c X V v d D s s J n F 1 b 3 Q 7 Q 2 9 s d W 1 u M T M 5 M D g m c X V v d D s s J n F 1 b 3 Q 7 Q 2 9 s d W 1 u M T M 5 M D k m c X V v d D s s J n F 1 b 3 Q 7 Q 2 9 s d W 1 u M T M 5 M T A m c X V v d D s s J n F 1 b 3 Q 7 Q 2 9 s d W 1 u M T M 5 M T E m c X V v d D s s J n F 1 b 3 Q 7 Q 2 9 s d W 1 u M T M 5 M T I m c X V v d D s s J n F 1 b 3 Q 7 Q 2 9 s d W 1 u M T M 5 M T M m c X V v d D s s J n F 1 b 3 Q 7 Q 2 9 s d W 1 u M T M 5 M T Q m c X V v d D s s J n F 1 b 3 Q 7 Q 2 9 s d W 1 u M T M 5 M T U m c X V v d D s s J n F 1 b 3 Q 7 Q 2 9 s d W 1 u M T M 5 M T Y m c X V v d D s s J n F 1 b 3 Q 7 Q 2 9 s d W 1 u M T M 5 M T c m c X V v d D s s J n F 1 b 3 Q 7 Q 2 9 s d W 1 u M T M 5 M T g m c X V v d D s s J n F 1 b 3 Q 7 Q 2 9 s d W 1 u M T M 5 M T k m c X V v d D s s J n F 1 b 3 Q 7 Q 2 9 s d W 1 u M T M 5 M j A m c X V v d D s s J n F 1 b 3 Q 7 Q 2 9 s d W 1 u M T M 5 M j E m c X V v d D s s J n F 1 b 3 Q 7 Q 2 9 s d W 1 u M T M 5 M j I m c X V v d D s s J n F 1 b 3 Q 7 Q 2 9 s d W 1 u M T M 5 M j M m c X V v d D s s J n F 1 b 3 Q 7 Q 2 9 s d W 1 u M T M 5 M j Q m c X V v d D s s J n F 1 b 3 Q 7 Q 2 9 s d W 1 u M T M 5 M j U m c X V v d D s s J n F 1 b 3 Q 7 Q 2 9 s d W 1 u M T M 5 M j Y m c X V v d D s s J n F 1 b 3 Q 7 Q 2 9 s d W 1 u M T M 5 M j c m c X V v d D s s J n F 1 b 3 Q 7 Q 2 9 s d W 1 u M T M 5 M j g m c X V v d D s s J n F 1 b 3 Q 7 Q 2 9 s d W 1 u M T M 5 M j k m c X V v d D s s J n F 1 b 3 Q 7 Q 2 9 s d W 1 u M T M 5 M z A m c X V v d D s s J n F 1 b 3 Q 7 Q 2 9 s d W 1 u M T M 5 M z E m c X V v d D s s J n F 1 b 3 Q 7 Q 2 9 s d W 1 u M T M 5 M z I m c X V v d D s s J n F 1 b 3 Q 7 Q 2 9 s d W 1 u M T M 5 M z M m c X V v d D s s J n F 1 b 3 Q 7 Q 2 9 s d W 1 u M T M 5 M z Q m c X V v d D s s J n F 1 b 3 Q 7 Q 2 9 s d W 1 u M T M 5 M z U m c X V v d D s s J n F 1 b 3 Q 7 Q 2 9 s d W 1 u M T M 5 M z Y m c X V v d D s s J n F 1 b 3 Q 7 Q 2 9 s d W 1 u M T M 5 M z c m c X V v d D s s J n F 1 b 3 Q 7 Q 2 9 s d W 1 u M T M 5 M z g m c X V v d D s s J n F 1 b 3 Q 7 Q 2 9 s d W 1 u M T M 5 M z k m c X V v d D s s J n F 1 b 3 Q 7 Q 2 9 s d W 1 u M T M 5 N D A m c X V v d D s s J n F 1 b 3 Q 7 Q 2 9 s d W 1 u M T M 5 N D E m c X V v d D s s J n F 1 b 3 Q 7 Q 2 9 s d W 1 u M T M 5 N D I m c X V v d D s s J n F 1 b 3 Q 7 Q 2 9 s d W 1 u M T M 5 N D M m c X V v d D s s J n F 1 b 3 Q 7 Q 2 9 s d W 1 u M T M 5 N D Q m c X V v d D s s J n F 1 b 3 Q 7 Q 2 9 s d W 1 u M T M 5 N D U m c X V v d D s s J n F 1 b 3 Q 7 Q 2 9 s d W 1 u M T M 5 N D Y m c X V v d D s s J n F 1 b 3 Q 7 Q 2 9 s d W 1 u M T M 5 N D c m c X V v d D s s J n F 1 b 3 Q 7 Q 2 9 s d W 1 u M T M 5 N D g m c X V v d D s s J n F 1 b 3 Q 7 Q 2 9 s d W 1 u M T M 5 N D k m c X V v d D s s J n F 1 b 3 Q 7 Q 2 9 s d W 1 u M T M 5 N T A m c X V v d D s s J n F 1 b 3 Q 7 Q 2 9 s d W 1 u M T M 5 N T E m c X V v d D s s J n F 1 b 3 Q 7 Q 2 9 s d W 1 u M T M 5 N T I m c X V v d D s s J n F 1 b 3 Q 7 Q 2 9 s d W 1 u M T M 5 N T M m c X V v d D s s J n F 1 b 3 Q 7 Q 2 9 s d W 1 u M T M 5 N T Q m c X V v d D s s J n F 1 b 3 Q 7 Q 2 9 s d W 1 u M T M 5 N T U m c X V v d D s s J n F 1 b 3 Q 7 Q 2 9 s d W 1 u M T M 5 N T Y m c X V v d D s s J n F 1 b 3 Q 7 Q 2 9 s d W 1 u M T M 5 N T c m c X V v d D s s J n F 1 b 3 Q 7 Q 2 9 s d W 1 u M T M 5 N T g m c X V v d D s s J n F 1 b 3 Q 7 Q 2 9 s d W 1 u M T M 5 N T k m c X V v d D s s J n F 1 b 3 Q 7 Q 2 9 s d W 1 u M T M 5 N j A m c X V v d D s s J n F 1 b 3 Q 7 Q 2 9 s d W 1 u M T M 5 N j E m c X V v d D s s J n F 1 b 3 Q 7 Q 2 9 s d W 1 u M T M 5 N j I m c X V v d D s s J n F 1 b 3 Q 7 Q 2 9 s d W 1 u M T M 5 N j M m c X V v d D s s J n F 1 b 3 Q 7 Q 2 9 s d W 1 u M T M 5 N j Q m c X V v d D s s J n F 1 b 3 Q 7 Q 2 9 s d W 1 u M T M 5 N j U m c X V v d D s s J n F 1 b 3 Q 7 Q 2 9 s d W 1 u M T M 5 N j Y m c X V v d D s s J n F 1 b 3 Q 7 Q 2 9 s d W 1 u M T M 5 N j c m c X V v d D s s J n F 1 b 3 Q 7 Q 2 9 s d W 1 u M T M 5 N j g m c X V v d D s s J n F 1 b 3 Q 7 Q 2 9 s d W 1 u M T M 5 N j k m c X V v d D s s J n F 1 b 3 Q 7 Q 2 9 s d W 1 u M T M 5 N z A m c X V v d D s s J n F 1 b 3 Q 7 Q 2 9 s d W 1 u M T M 5 N z E m c X V v d D s s J n F 1 b 3 Q 7 Q 2 9 s d W 1 u M T M 5 N z I m c X V v d D s s J n F 1 b 3 Q 7 Q 2 9 s d W 1 u M T M 5 N z M m c X V v d D s s J n F 1 b 3 Q 7 Q 2 9 s d W 1 u M T M 5 N z Q m c X V v d D s s J n F 1 b 3 Q 7 Q 2 9 s d W 1 u M T M 5 N z U m c X V v d D s s J n F 1 b 3 Q 7 Q 2 9 s d W 1 u M T M 5 N z Y m c X V v d D s s J n F 1 b 3 Q 7 Q 2 9 s d W 1 u M T M 5 N z c m c X V v d D s s J n F 1 b 3 Q 7 Q 2 9 s d W 1 u M T M 5 N z g m c X V v d D s s J n F 1 b 3 Q 7 Q 2 9 s d W 1 u M T M 5 N z k m c X V v d D s s J n F 1 b 3 Q 7 Q 2 9 s d W 1 u M T M 5 O D A m c X V v d D s s J n F 1 b 3 Q 7 Q 2 9 s d W 1 u M T M 5 O D E m c X V v d D s s J n F 1 b 3 Q 7 Q 2 9 s d W 1 u M T M 5 O D I m c X V v d D s s J n F 1 b 3 Q 7 Q 2 9 s d W 1 u M T M 5 O D M m c X V v d D s s J n F 1 b 3 Q 7 Q 2 9 s d W 1 u M T M 5 O D Q m c X V v d D s s J n F 1 b 3 Q 7 Q 2 9 s d W 1 u M T M 5 O D U m c X V v d D s s J n F 1 b 3 Q 7 Q 2 9 s d W 1 u M T M 5 O D Y m c X V v d D s s J n F 1 b 3 Q 7 Q 2 9 s d W 1 u M T M 5 O D c m c X V v d D s s J n F 1 b 3 Q 7 Q 2 9 s d W 1 u M T M 5 O D g m c X V v d D s s J n F 1 b 3 Q 7 Q 2 9 s d W 1 u M T M 5 O D k m c X V v d D s s J n F 1 b 3 Q 7 Q 2 9 s d W 1 u M T M 5 O T A m c X V v d D s s J n F 1 b 3 Q 7 Q 2 9 s d W 1 u M T M 5 O T E m c X V v d D s s J n F 1 b 3 Q 7 Q 2 9 s d W 1 u M T M 5 O T I m c X V v d D s s J n F 1 b 3 Q 7 Q 2 9 s d W 1 u M T M 5 O T M m c X V v d D s s J n F 1 b 3 Q 7 Q 2 9 s d W 1 u M T M 5 O T Q m c X V v d D s s J n F 1 b 3 Q 7 Q 2 9 s d W 1 u M T M 5 O T U m c X V v d D s s J n F 1 b 3 Q 7 Q 2 9 s d W 1 u M T M 5 O T Y m c X V v d D s s J n F 1 b 3 Q 7 Q 2 9 s d W 1 u M T M 5 O T c m c X V v d D s s J n F 1 b 3 Q 7 Q 2 9 s d W 1 u M T M 5 O T g m c X V v d D s s J n F 1 b 3 Q 7 Q 2 9 s d W 1 u M T M 5 O T k m c X V v d D s s J n F 1 b 3 Q 7 Q 2 9 s d W 1 u M T Q w M D A m c X V v d D s s J n F 1 b 3 Q 7 Q 2 9 s d W 1 u M T Q w M D E m c X V v d D s s J n F 1 b 3 Q 7 Q 2 9 s d W 1 u M T Q w M D I m c X V v d D s s J n F 1 b 3 Q 7 Q 2 9 s d W 1 u M T Q w M D M m c X V v d D s s J n F 1 b 3 Q 7 Q 2 9 s d W 1 u M T Q w M D Q m c X V v d D s s J n F 1 b 3 Q 7 Q 2 9 s d W 1 u M T Q w M D U m c X V v d D s s J n F 1 b 3 Q 7 Q 2 9 s d W 1 u M T Q w M D Y m c X V v d D s s J n F 1 b 3 Q 7 Q 2 9 s d W 1 u M T Q w M D c m c X V v d D s s J n F 1 b 3 Q 7 Q 2 9 s d W 1 u M T Q w M D g m c X V v d D s s J n F 1 b 3 Q 7 Q 2 9 s d W 1 u M T Q w M D k m c X V v d D s s J n F 1 b 3 Q 7 Q 2 9 s d W 1 u M T Q w M T A m c X V v d D s s J n F 1 b 3 Q 7 Q 2 9 s d W 1 u M T Q w M T E m c X V v d D s s J n F 1 b 3 Q 7 Q 2 9 s d W 1 u M T Q w M T I m c X V v d D s s J n F 1 b 3 Q 7 Q 2 9 s d W 1 u M T Q w M T M m c X V v d D s s J n F 1 b 3 Q 7 Q 2 9 s d W 1 u M T Q w M T Q m c X V v d D s s J n F 1 b 3 Q 7 Q 2 9 s d W 1 u M T Q w M T U m c X V v d D s s J n F 1 b 3 Q 7 Q 2 9 s d W 1 u M T Q w M T Y m c X V v d D s s J n F 1 b 3 Q 7 Q 2 9 s d W 1 u M T Q w M T c m c X V v d D s s J n F 1 b 3 Q 7 Q 2 9 s d W 1 u M T Q w M T g m c X V v d D s s J n F 1 b 3 Q 7 Q 2 9 s d W 1 u M T Q w M T k m c X V v d D s s J n F 1 b 3 Q 7 Q 2 9 s d W 1 u M T Q w M j A m c X V v d D s s J n F 1 b 3 Q 7 Q 2 9 s d W 1 u M T Q w M j E m c X V v d D s s J n F 1 b 3 Q 7 Q 2 9 s d W 1 u M T Q w M j I m c X V v d D s s J n F 1 b 3 Q 7 Q 2 9 s d W 1 u M T Q w M j M m c X V v d D s s J n F 1 b 3 Q 7 Q 2 9 s d W 1 u M T Q w M j Q m c X V v d D s s J n F 1 b 3 Q 7 Q 2 9 s d W 1 u M T Q w M j U m c X V v d D s s J n F 1 b 3 Q 7 Q 2 9 s d W 1 u M T Q w M j Y m c X V v d D s s J n F 1 b 3 Q 7 Q 2 9 s d W 1 u M T Q w M j c m c X V v d D s s J n F 1 b 3 Q 7 Q 2 9 s d W 1 u M T Q w M j g m c X V v d D s s J n F 1 b 3 Q 7 Q 2 9 s d W 1 u M T Q w M j k m c X V v d D s s J n F 1 b 3 Q 7 Q 2 9 s d W 1 u M T Q w M z A m c X V v d D s s J n F 1 b 3 Q 7 Q 2 9 s d W 1 u M T Q w M z E m c X V v d D s s J n F 1 b 3 Q 7 Q 2 9 s d W 1 u M T Q w M z I m c X V v d D s s J n F 1 b 3 Q 7 Q 2 9 s d W 1 u M T Q w M z M m c X V v d D s s J n F 1 b 3 Q 7 Q 2 9 s d W 1 u M T Q w M z Q m c X V v d D s s J n F 1 b 3 Q 7 Q 2 9 s d W 1 u M T Q w M z U m c X V v d D s s J n F 1 b 3 Q 7 Q 2 9 s d W 1 u M T Q w M z Y m c X V v d D s s J n F 1 b 3 Q 7 Q 2 9 s d W 1 u M T Q w M z c m c X V v d D s s J n F 1 b 3 Q 7 Q 2 9 s d W 1 u M T Q w M z g m c X V v d D s s J n F 1 b 3 Q 7 Q 2 9 s d W 1 u M T Q w M z k m c X V v d D s s J n F 1 b 3 Q 7 Q 2 9 s d W 1 u M T Q w N D A m c X V v d D s s J n F 1 b 3 Q 7 Q 2 9 s d W 1 u M T Q w N D E m c X V v d D s s J n F 1 b 3 Q 7 Q 2 9 s d W 1 u M T Q w N D I m c X V v d D s s J n F 1 b 3 Q 7 Q 2 9 s d W 1 u M T Q w N D M m c X V v d D s s J n F 1 b 3 Q 7 Q 2 9 s d W 1 u M T Q w N D Q m c X V v d D s s J n F 1 b 3 Q 7 Q 2 9 s d W 1 u M T Q w N D U m c X V v d D s s J n F 1 b 3 Q 7 Q 2 9 s d W 1 u M T Q w N D Y m c X V v d D s s J n F 1 b 3 Q 7 Q 2 9 s d W 1 u M T Q w N D c m c X V v d D s s J n F 1 b 3 Q 7 Q 2 9 s d W 1 u M T Q w N D g m c X V v d D s s J n F 1 b 3 Q 7 Q 2 9 s d W 1 u M T Q w N D k m c X V v d D s s J n F 1 b 3 Q 7 Q 2 9 s d W 1 u M T Q w N T A m c X V v d D s s J n F 1 b 3 Q 7 Q 2 9 s d W 1 u M T Q w N T E m c X V v d D s s J n F 1 b 3 Q 7 Q 2 9 s d W 1 u M T Q w N T I m c X V v d D s s J n F 1 b 3 Q 7 Q 2 9 s d W 1 u M T Q w N T M m c X V v d D s s J n F 1 b 3 Q 7 Q 2 9 s d W 1 u M T Q w N T Q m c X V v d D s s J n F 1 b 3 Q 7 Q 2 9 s d W 1 u M T Q w N T U m c X V v d D s s J n F 1 b 3 Q 7 Q 2 9 s d W 1 u M T Q w N T Y m c X V v d D s s J n F 1 b 3 Q 7 Q 2 9 s d W 1 u M T Q w N T c m c X V v d D s s J n F 1 b 3 Q 7 Q 2 9 s d W 1 u M T Q w N T g m c X V v d D s s J n F 1 b 3 Q 7 Q 2 9 s d W 1 u M T Q w N T k m c X V v d D s s J n F 1 b 3 Q 7 Q 2 9 s d W 1 u M T Q w N j A m c X V v d D s s J n F 1 b 3 Q 7 Q 2 9 s d W 1 u M T Q w N j E m c X V v d D s s J n F 1 b 3 Q 7 Q 2 9 s d W 1 u M T Q w N j I m c X V v d D s s J n F 1 b 3 Q 7 Q 2 9 s d W 1 u M T Q w N j M m c X V v d D s s J n F 1 b 3 Q 7 Q 2 9 s d W 1 u M T Q w N j Q m c X V v d D s s J n F 1 b 3 Q 7 Q 2 9 s d W 1 u M T Q w N j U m c X V v d D s s J n F 1 b 3 Q 7 Q 2 9 s d W 1 u M T Q w N j Y m c X V v d D s s J n F 1 b 3 Q 7 Q 2 9 s d W 1 u M T Q w N j c m c X V v d D s s J n F 1 b 3 Q 7 Q 2 9 s d W 1 u M T Q w N j g m c X V v d D s s J n F 1 b 3 Q 7 Q 2 9 s d W 1 u M T Q w N j k m c X V v d D s s J n F 1 b 3 Q 7 Q 2 9 s d W 1 u M T Q w N z A m c X V v d D s s J n F 1 b 3 Q 7 Q 2 9 s d W 1 u M T Q w N z E m c X V v d D s s J n F 1 b 3 Q 7 Q 2 9 s d W 1 u M T Q w N z I m c X V v d D s s J n F 1 b 3 Q 7 Q 2 9 s d W 1 u M T Q w N z M m c X V v d D s s J n F 1 b 3 Q 7 Q 2 9 s d W 1 u M T Q w N z Q m c X V v d D s s J n F 1 b 3 Q 7 Q 2 9 s d W 1 u M T Q w N z U m c X V v d D s s J n F 1 b 3 Q 7 Q 2 9 s d W 1 u M T Q w N z Y m c X V v d D s s J n F 1 b 3 Q 7 Q 2 9 s d W 1 u M T Q w N z c m c X V v d D s s J n F 1 b 3 Q 7 Q 2 9 s d W 1 u M T Q w N z g m c X V v d D s s J n F 1 b 3 Q 7 Q 2 9 s d W 1 u M T Q w N z k m c X V v d D s s J n F 1 b 3 Q 7 Q 2 9 s d W 1 u M T Q w O D A m c X V v d D s s J n F 1 b 3 Q 7 Q 2 9 s d W 1 u M T Q w O D E m c X V v d D s s J n F 1 b 3 Q 7 Q 2 9 s d W 1 u M T Q w O D I m c X V v d D s s J n F 1 b 3 Q 7 Q 2 9 s d W 1 u M T Q w O D M m c X V v d D s s J n F 1 b 3 Q 7 Q 2 9 s d W 1 u M T Q w O D Q m c X V v d D s s J n F 1 b 3 Q 7 Q 2 9 s d W 1 u M T Q w O D U m c X V v d D s s J n F 1 b 3 Q 7 Q 2 9 s d W 1 u M T Q w O D Y m c X V v d D s s J n F 1 b 3 Q 7 Q 2 9 s d W 1 u M T Q w O D c m c X V v d D s s J n F 1 b 3 Q 7 Q 2 9 s d W 1 u M T Q w O D g m c X V v d D s s J n F 1 b 3 Q 7 Q 2 9 s d W 1 u M T Q w O D k m c X V v d D s s J n F 1 b 3 Q 7 Q 2 9 s d W 1 u M T Q w O T A m c X V v d D s s J n F 1 b 3 Q 7 Q 2 9 s d W 1 u M T Q w O T E m c X V v d D s s J n F 1 b 3 Q 7 Q 2 9 s d W 1 u M T Q w O T I m c X V v d D s s J n F 1 b 3 Q 7 Q 2 9 s d W 1 u M T Q w O T M m c X V v d D s s J n F 1 b 3 Q 7 Q 2 9 s d W 1 u M T Q w O T Q m c X V v d D s s J n F 1 b 3 Q 7 Q 2 9 s d W 1 u M T Q w O T U m c X V v d D s s J n F 1 b 3 Q 7 Q 2 9 s d W 1 u M T Q w O T Y m c X V v d D s s J n F 1 b 3 Q 7 Q 2 9 s d W 1 u M T Q w O T c m c X V v d D s s J n F 1 b 3 Q 7 Q 2 9 s d W 1 u M T Q w O T g m c X V v d D s s J n F 1 b 3 Q 7 Q 2 9 s d W 1 u M T Q w O T k m c X V v d D s s J n F 1 b 3 Q 7 Q 2 9 s d W 1 u M T Q x M D A m c X V v d D s s J n F 1 b 3 Q 7 Q 2 9 s d W 1 u M T Q x M D E m c X V v d D s s J n F 1 b 3 Q 7 Q 2 9 s d W 1 u M T Q x M D I m c X V v d D s s J n F 1 b 3 Q 7 Q 2 9 s d W 1 u M T Q x M D M m c X V v d D s s J n F 1 b 3 Q 7 Q 2 9 s d W 1 u M T Q x M D Q m c X V v d D s s J n F 1 b 3 Q 7 Q 2 9 s d W 1 u M T Q x M D U m c X V v d D s s J n F 1 b 3 Q 7 Q 2 9 s d W 1 u M T Q x M D Y m c X V v d D s s J n F 1 b 3 Q 7 Q 2 9 s d W 1 u M T Q x M D c m c X V v d D s s J n F 1 b 3 Q 7 Q 2 9 s d W 1 u M T Q x M D g m c X V v d D s s J n F 1 b 3 Q 7 Q 2 9 s d W 1 u M T Q x M D k m c X V v d D s s J n F 1 b 3 Q 7 Q 2 9 s d W 1 u M T Q x M T A m c X V v d D s s J n F 1 b 3 Q 7 Q 2 9 s d W 1 u M T Q x M T E m c X V v d D s s J n F 1 b 3 Q 7 Q 2 9 s d W 1 u M T Q x M T I m c X V v d D s s J n F 1 b 3 Q 7 Q 2 9 s d W 1 u M T Q x M T M m c X V v d D s s J n F 1 b 3 Q 7 Q 2 9 s d W 1 u M T Q x M T Q m c X V v d D s s J n F 1 b 3 Q 7 Q 2 9 s d W 1 u M T Q x M T U m c X V v d D s s J n F 1 b 3 Q 7 Q 2 9 s d W 1 u M T Q x M T Y m c X V v d D s s J n F 1 b 3 Q 7 Q 2 9 s d W 1 u M T Q x M T c m c X V v d D s s J n F 1 b 3 Q 7 Q 2 9 s d W 1 u M T Q x M T g m c X V v d D s s J n F 1 b 3 Q 7 Q 2 9 s d W 1 u M T Q x M T k m c X V v d D s s J n F 1 b 3 Q 7 Q 2 9 s d W 1 u M T Q x M j A m c X V v d D s s J n F 1 b 3 Q 7 Q 2 9 s d W 1 u M T Q x M j E m c X V v d D s s J n F 1 b 3 Q 7 Q 2 9 s d W 1 u M T Q x M j I m c X V v d D s s J n F 1 b 3 Q 7 Q 2 9 s d W 1 u M T Q x M j M m c X V v d D s s J n F 1 b 3 Q 7 Q 2 9 s d W 1 u M T Q x M j Q m c X V v d D s s J n F 1 b 3 Q 7 Q 2 9 s d W 1 u M T Q x M j U m c X V v d D s s J n F 1 b 3 Q 7 Q 2 9 s d W 1 u M T Q x M j Y m c X V v d D s s J n F 1 b 3 Q 7 Q 2 9 s d W 1 u M T Q x M j c m c X V v d D s s J n F 1 b 3 Q 7 Q 2 9 s d W 1 u M T Q x M j g m c X V v d D s s J n F 1 b 3 Q 7 Q 2 9 s d W 1 u M T Q x M j k m c X V v d D s s J n F 1 b 3 Q 7 Q 2 9 s d W 1 u M T Q x M z A m c X V v d D s s J n F 1 b 3 Q 7 Q 2 9 s d W 1 u M T Q x M z E m c X V v d D s s J n F 1 b 3 Q 7 Q 2 9 s d W 1 u M T Q x M z I m c X V v d D s s J n F 1 b 3 Q 7 Q 2 9 s d W 1 u M T Q x M z M m c X V v d D s s J n F 1 b 3 Q 7 Q 2 9 s d W 1 u M T Q x M z Q m c X V v d D s s J n F 1 b 3 Q 7 Q 2 9 s d W 1 u M T Q x M z U m c X V v d D s s J n F 1 b 3 Q 7 Q 2 9 s d W 1 u M T Q x M z Y m c X V v d D s s J n F 1 b 3 Q 7 Q 2 9 s d W 1 u M T Q x M z c m c X V v d D s s J n F 1 b 3 Q 7 Q 2 9 s d W 1 u M T Q x M z g m c X V v d D s s J n F 1 b 3 Q 7 Q 2 9 s d W 1 u M T Q x M z k m c X V v d D s s J n F 1 b 3 Q 7 Q 2 9 s d W 1 u M T Q x N D A m c X V v d D s s J n F 1 b 3 Q 7 Q 2 9 s d W 1 u M T Q x N D E m c X V v d D s s J n F 1 b 3 Q 7 Q 2 9 s d W 1 u M T Q x N D I m c X V v d D s s J n F 1 b 3 Q 7 Q 2 9 s d W 1 u M T Q x N D M m c X V v d D s s J n F 1 b 3 Q 7 Q 2 9 s d W 1 u M T Q x N D Q m c X V v d D s s J n F 1 b 3 Q 7 Q 2 9 s d W 1 u M T Q x N D U m c X V v d D s s J n F 1 b 3 Q 7 Q 2 9 s d W 1 u M T Q x N D Y m c X V v d D s s J n F 1 b 3 Q 7 Q 2 9 s d W 1 u M T Q x N D c m c X V v d D s s J n F 1 b 3 Q 7 Q 2 9 s d W 1 u M T Q x N D g m c X V v d D s s J n F 1 b 3 Q 7 Q 2 9 s d W 1 u M T Q x N D k m c X V v d D s s J n F 1 b 3 Q 7 Q 2 9 s d W 1 u M T Q x N T A m c X V v d D s s J n F 1 b 3 Q 7 Q 2 9 s d W 1 u M T Q x N T E m c X V v d D s s J n F 1 b 3 Q 7 Q 2 9 s d W 1 u M T Q x N T I m c X V v d D s s J n F 1 b 3 Q 7 Q 2 9 s d W 1 u M T Q x N T M m c X V v d D s s J n F 1 b 3 Q 7 Q 2 9 s d W 1 u M T Q x N T Q m c X V v d D s s J n F 1 b 3 Q 7 Q 2 9 s d W 1 u M T Q x N T U m c X V v d D s s J n F 1 b 3 Q 7 Q 2 9 s d W 1 u M T Q x N T Y m c X V v d D s s J n F 1 b 3 Q 7 Q 2 9 s d W 1 u M T Q x N T c m c X V v d D s s J n F 1 b 3 Q 7 Q 2 9 s d W 1 u M T Q x N T g m c X V v d D s s J n F 1 b 3 Q 7 Q 2 9 s d W 1 u M T Q x N T k m c X V v d D s s J n F 1 b 3 Q 7 Q 2 9 s d W 1 u M T Q x N j A m c X V v d D s s J n F 1 b 3 Q 7 Q 2 9 s d W 1 u M T Q x N j E m c X V v d D s s J n F 1 b 3 Q 7 Q 2 9 s d W 1 u M T Q x N j I m c X V v d D s s J n F 1 b 3 Q 7 Q 2 9 s d W 1 u M T Q x N j M m c X V v d D s s J n F 1 b 3 Q 7 Q 2 9 s d W 1 u M T Q x N j Q m c X V v d D s s J n F 1 b 3 Q 7 Q 2 9 s d W 1 u M T Q x N j U m c X V v d D s s J n F 1 b 3 Q 7 Q 2 9 s d W 1 u M T Q x N j Y m c X V v d D s s J n F 1 b 3 Q 7 Q 2 9 s d W 1 u M T Q x N j c m c X V v d D s s J n F 1 b 3 Q 7 Q 2 9 s d W 1 u M T Q x N j g m c X V v d D s s J n F 1 b 3 Q 7 Q 2 9 s d W 1 u M T Q x N j k m c X V v d D s s J n F 1 b 3 Q 7 Q 2 9 s d W 1 u M T Q x N z A m c X V v d D s s J n F 1 b 3 Q 7 Q 2 9 s d W 1 u M T Q x N z E m c X V v d D s s J n F 1 b 3 Q 7 Q 2 9 s d W 1 u M T Q x N z I m c X V v d D s s J n F 1 b 3 Q 7 Q 2 9 s d W 1 u M T Q x N z M m c X V v d D s s J n F 1 b 3 Q 7 Q 2 9 s d W 1 u M T Q x N z Q m c X V v d D s s J n F 1 b 3 Q 7 Q 2 9 s d W 1 u M T Q x N z U m c X V v d D s s J n F 1 b 3 Q 7 Q 2 9 s d W 1 u M T Q x N z Y m c X V v d D s s J n F 1 b 3 Q 7 Q 2 9 s d W 1 u M T Q x N z c m c X V v d D s s J n F 1 b 3 Q 7 Q 2 9 s d W 1 u M T Q x N z g m c X V v d D s s J n F 1 b 3 Q 7 Q 2 9 s d W 1 u M T Q x N z k m c X V v d D s s J n F 1 b 3 Q 7 Q 2 9 s d W 1 u M T Q x O D A m c X V v d D s s J n F 1 b 3 Q 7 Q 2 9 s d W 1 u M T Q x O D E m c X V v d D s s J n F 1 b 3 Q 7 Q 2 9 s d W 1 u M T Q x O D I m c X V v d D s s J n F 1 b 3 Q 7 Q 2 9 s d W 1 u M T Q x O D M m c X V v d D s s J n F 1 b 3 Q 7 Q 2 9 s d W 1 u M T Q x O D Q m c X V v d D s s J n F 1 b 3 Q 7 Q 2 9 s d W 1 u M T Q x O D U m c X V v d D s s J n F 1 b 3 Q 7 Q 2 9 s d W 1 u M T Q x O D Y m c X V v d D s s J n F 1 b 3 Q 7 Q 2 9 s d W 1 u M T Q x O D c m c X V v d D s s J n F 1 b 3 Q 7 Q 2 9 s d W 1 u M T Q x O D g m c X V v d D s s J n F 1 b 3 Q 7 Q 2 9 s d W 1 u M T Q x O D k m c X V v d D s s J n F 1 b 3 Q 7 Q 2 9 s d W 1 u M T Q x O T A m c X V v d D s s J n F 1 b 3 Q 7 Q 2 9 s d W 1 u M T Q x O T E m c X V v d D s s J n F 1 b 3 Q 7 Q 2 9 s d W 1 u M T Q x O T I m c X V v d D s s J n F 1 b 3 Q 7 Q 2 9 s d W 1 u M T Q x O T M m c X V v d D s s J n F 1 b 3 Q 7 Q 2 9 s d W 1 u M T Q x O T Q m c X V v d D s s J n F 1 b 3 Q 7 Q 2 9 s d W 1 u M T Q x O T U m c X V v d D s s J n F 1 b 3 Q 7 Q 2 9 s d W 1 u M T Q x O T Y m c X V v d D s s J n F 1 b 3 Q 7 Q 2 9 s d W 1 u M T Q x O T c m c X V v d D s s J n F 1 b 3 Q 7 Q 2 9 s d W 1 u M T Q x O T g m c X V v d D s s J n F 1 b 3 Q 7 Q 2 9 s d W 1 u M T Q x O T k m c X V v d D s s J n F 1 b 3 Q 7 Q 2 9 s d W 1 u M T Q y M D A m c X V v d D s s J n F 1 b 3 Q 7 Q 2 9 s d W 1 u M T Q y M D E m c X V v d D s s J n F 1 b 3 Q 7 Q 2 9 s d W 1 u M T Q y M D I m c X V v d D s s J n F 1 b 3 Q 7 Q 2 9 s d W 1 u M T Q y M D M m c X V v d D s s J n F 1 b 3 Q 7 Q 2 9 s d W 1 u M T Q y M D Q m c X V v d D s s J n F 1 b 3 Q 7 Q 2 9 s d W 1 u M T Q y M D U m c X V v d D s s J n F 1 b 3 Q 7 Q 2 9 s d W 1 u M T Q y M D Y m c X V v d D s s J n F 1 b 3 Q 7 Q 2 9 s d W 1 u M T Q y M D c m c X V v d D s s J n F 1 b 3 Q 7 Q 2 9 s d W 1 u M T Q y M D g m c X V v d D s s J n F 1 b 3 Q 7 Q 2 9 s d W 1 u M T Q y M D k m c X V v d D s s J n F 1 b 3 Q 7 Q 2 9 s d W 1 u M T Q y M T A m c X V v d D s s J n F 1 b 3 Q 7 Q 2 9 s d W 1 u M T Q y M T E m c X V v d D s s J n F 1 b 3 Q 7 Q 2 9 s d W 1 u M T Q y M T I m c X V v d D s s J n F 1 b 3 Q 7 Q 2 9 s d W 1 u M T Q y M T M m c X V v d D s s J n F 1 b 3 Q 7 Q 2 9 s d W 1 u M T Q y M T Q m c X V v d D s s J n F 1 b 3 Q 7 Q 2 9 s d W 1 u M T Q y M T U m c X V v d D s s J n F 1 b 3 Q 7 Q 2 9 s d W 1 u M T Q y M T Y m c X V v d D s s J n F 1 b 3 Q 7 Q 2 9 s d W 1 u M T Q y M T c m c X V v d D s s J n F 1 b 3 Q 7 Q 2 9 s d W 1 u M T Q y M T g m c X V v d D s s J n F 1 b 3 Q 7 Q 2 9 s d W 1 u M T Q y M T k m c X V v d D s s J n F 1 b 3 Q 7 Q 2 9 s d W 1 u M T Q y M j A m c X V v d D s s J n F 1 b 3 Q 7 Q 2 9 s d W 1 u M T Q y M j E m c X V v d D s s J n F 1 b 3 Q 7 Q 2 9 s d W 1 u M T Q y M j I m c X V v d D s s J n F 1 b 3 Q 7 Q 2 9 s d W 1 u M T Q y M j M m c X V v d D s s J n F 1 b 3 Q 7 Q 2 9 s d W 1 u M T Q y M j Q m c X V v d D s s J n F 1 b 3 Q 7 Q 2 9 s d W 1 u M T Q y M j U m c X V v d D s s J n F 1 b 3 Q 7 Q 2 9 s d W 1 u M T Q y M j Y m c X V v d D s s J n F 1 b 3 Q 7 Q 2 9 s d W 1 u M T Q y M j c m c X V v d D s s J n F 1 b 3 Q 7 Q 2 9 s d W 1 u M T Q y M j g m c X V v d D s s J n F 1 b 3 Q 7 Q 2 9 s d W 1 u M T Q y M j k m c X V v d D s s J n F 1 b 3 Q 7 Q 2 9 s d W 1 u M T Q y M z A m c X V v d D s s J n F 1 b 3 Q 7 Q 2 9 s d W 1 u M T Q y M z E m c X V v d D s s J n F 1 b 3 Q 7 Q 2 9 s d W 1 u M T Q y M z I m c X V v d D s s J n F 1 b 3 Q 7 Q 2 9 s d W 1 u M T Q y M z M m c X V v d D s s J n F 1 b 3 Q 7 Q 2 9 s d W 1 u M T Q y M z Q m c X V v d D s s J n F 1 b 3 Q 7 Q 2 9 s d W 1 u M T Q y M z U m c X V v d D s s J n F 1 b 3 Q 7 Q 2 9 s d W 1 u M T Q y M z Y m c X V v d D s s J n F 1 b 3 Q 7 Q 2 9 s d W 1 u M T Q y M z c m c X V v d D s s J n F 1 b 3 Q 7 Q 2 9 s d W 1 u M T Q y M z g m c X V v d D s s J n F 1 b 3 Q 7 Q 2 9 s d W 1 u M T Q y M z k m c X V v d D s s J n F 1 b 3 Q 7 Q 2 9 s d W 1 u M T Q y N D A m c X V v d D s s J n F 1 b 3 Q 7 Q 2 9 s d W 1 u M T Q y N D E m c X V v d D s s J n F 1 b 3 Q 7 Q 2 9 s d W 1 u M T Q y N D I m c X V v d D s s J n F 1 b 3 Q 7 Q 2 9 s d W 1 u M T Q y N D M m c X V v d D s s J n F 1 b 3 Q 7 Q 2 9 s d W 1 u M T Q y N D Q m c X V v d D s s J n F 1 b 3 Q 7 Q 2 9 s d W 1 u M T Q y N D U m c X V v d D s s J n F 1 b 3 Q 7 Q 2 9 s d W 1 u M T Q y N D Y m c X V v d D s s J n F 1 b 3 Q 7 Q 2 9 s d W 1 u M T Q y N D c m c X V v d D s s J n F 1 b 3 Q 7 Q 2 9 s d W 1 u M T Q y N D g m c X V v d D s s J n F 1 b 3 Q 7 Q 2 9 s d W 1 u M T Q y N D k m c X V v d D s s J n F 1 b 3 Q 7 Q 2 9 s d W 1 u M T Q y N T A m c X V v d D s s J n F 1 b 3 Q 7 Q 2 9 s d W 1 u M T Q y N T E m c X V v d D s s J n F 1 b 3 Q 7 Q 2 9 s d W 1 u M T Q y N T I m c X V v d D s s J n F 1 b 3 Q 7 Q 2 9 s d W 1 u M T Q y N T M m c X V v d D s s J n F 1 b 3 Q 7 Q 2 9 s d W 1 u M T Q y N T Q m c X V v d D s s J n F 1 b 3 Q 7 Q 2 9 s d W 1 u M T Q y N T U m c X V v d D s s J n F 1 b 3 Q 7 Q 2 9 s d W 1 u M T Q y N T Y m c X V v d D s s J n F 1 b 3 Q 7 Q 2 9 s d W 1 u M T Q y N T c m c X V v d D s s J n F 1 b 3 Q 7 Q 2 9 s d W 1 u M T Q y N T g m c X V v d D s s J n F 1 b 3 Q 7 Q 2 9 s d W 1 u M T Q y N T k m c X V v d D s s J n F 1 b 3 Q 7 Q 2 9 s d W 1 u M T Q y N j A m c X V v d D s s J n F 1 b 3 Q 7 Q 2 9 s d W 1 u M T Q y N j E m c X V v d D s s J n F 1 b 3 Q 7 Q 2 9 s d W 1 u M T Q y N j I m c X V v d D s s J n F 1 b 3 Q 7 Q 2 9 s d W 1 u M T Q y N j M m c X V v d D s s J n F 1 b 3 Q 7 Q 2 9 s d W 1 u M T Q y N j Q m c X V v d D s s J n F 1 b 3 Q 7 Q 2 9 s d W 1 u M T Q y N j U m c X V v d D s s J n F 1 b 3 Q 7 Q 2 9 s d W 1 u M T Q y N j Y m c X V v d D s s J n F 1 b 3 Q 7 Q 2 9 s d W 1 u M T Q y N j c m c X V v d D s s J n F 1 b 3 Q 7 Q 2 9 s d W 1 u M T Q y N j g m c X V v d D s s J n F 1 b 3 Q 7 Q 2 9 s d W 1 u M T Q y N j k m c X V v d D s s J n F 1 b 3 Q 7 Q 2 9 s d W 1 u M T Q y N z A m c X V v d D s s J n F 1 b 3 Q 7 Q 2 9 s d W 1 u M T Q y N z E m c X V v d D s s J n F 1 b 3 Q 7 Q 2 9 s d W 1 u M T Q y N z I m c X V v d D s s J n F 1 b 3 Q 7 Q 2 9 s d W 1 u M T Q y N z M m c X V v d D s s J n F 1 b 3 Q 7 Q 2 9 s d W 1 u M T Q y N z Q m c X V v d D s s J n F 1 b 3 Q 7 Q 2 9 s d W 1 u M T Q y N z U m c X V v d D s s J n F 1 b 3 Q 7 Q 2 9 s d W 1 u M T Q y N z Y m c X V v d D s s J n F 1 b 3 Q 7 Q 2 9 s d W 1 u M T Q y N z c m c X V v d D s s J n F 1 b 3 Q 7 Q 2 9 s d W 1 u M T Q y N z g m c X V v d D s s J n F 1 b 3 Q 7 Q 2 9 s d W 1 u M T Q y N z k m c X V v d D s s J n F 1 b 3 Q 7 Q 2 9 s d W 1 u M T Q y O D A m c X V v d D s s J n F 1 b 3 Q 7 Q 2 9 s d W 1 u M T Q y O D E m c X V v d D s s J n F 1 b 3 Q 7 Q 2 9 s d W 1 u M T Q y O D I m c X V v d D s s J n F 1 b 3 Q 7 Q 2 9 s d W 1 u M T Q y O D M m c X V v d D s s J n F 1 b 3 Q 7 Q 2 9 s d W 1 u M T Q y O D Q m c X V v d D s s J n F 1 b 3 Q 7 Q 2 9 s d W 1 u M T Q y O D U m c X V v d D s s J n F 1 b 3 Q 7 Q 2 9 s d W 1 u M T Q y O D Y m c X V v d D s s J n F 1 b 3 Q 7 Q 2 9 s d W 1 u M T Q y O D c m c X V v d D s s J n F 1 b 3 Q 7 Q 2 9 s d W 1 u M T Q y O D g m c X V v d D s s J n F 1 b 3 Q 7 Q 2 9 s d W 1 u M T Q y O D k m c X V v d D s s J n F 1 b 3 Q 7 Q 2 9 s d W 1 u M T Q y O T A m c X V v d D s s J n F 1 b 3 Q 7 Q 2 9 s d W 1 u M T Q y O T E m c X V v d D s s J n F 1 b 3 Q 7 Q 2 9 s d W 1 u M T Q y O T I m c X V v d D s s J n F 1 b 3 Q 7 Q 2 9 s d W 1 u M T Q y O T M m c X V v d D s s J n F 1 b 3 Q 7 Q 2 9 s d W 1 u M T Q y O T Q m c X V v d D s s J n F 1 b 3 Q 7 Q 2 9 s d W 1 u M T Q y O T U m c X V v d D s s J n F 1 b 3 Q 7 Q 2 9 s d W 1 u M T Q y O T Y m c X V v d D s s J n F 1 b 3 Q 7 Q 2 9 s d W 1 u M T Q y O T c m c X V v d D s s J n F 1 b 3 Q 7 Q 2 9 s d W 1 u M T Q y O T g m c X V v d D s s J n F 1 b 3 Q 7 Q 2 9 s d W 1 u M T Q y O T k m c X V v d D s s J n F 1 b 3 Q 7 Q 2 9 s d W 1 u M T Q z M D A m c X V v d D s s J n F 1 b 3 Q 7 Q 2 9 s d W 1 u M T Q z M D E m c X V v d D s s J n F 1 b 3 Q 7 Q 2 9 s d W 1 u M T Q z M D I m c X V v d D s s J n F 1 b 3 Q 7 Q 2 9 s d W 1 u M T Q z M D M m c X V v d D s s J n F 1 b 3 Q 7 Q 2 9 s d W 1 u M T Q z M D Q m c X V v d D s s J n F 1 b 3 Q 7 Q 2 9 s d W 1 u M T Q z M D U m c X V v d D s s J n F 1 b 3 Q 7 Q 2 9 s d W 1 u M T Q z M D Y m c X V v d D s s J n F 1 b 3 Q 7 Q 2 9 s d W 1 u M T Q z M D c m c X V v d D s s J n F 1 b 3 Q 7 Q 2 9 s d W 1 u M T Q z M D g m c X V v d D s s J n F 1 b 3 Q 7 Q 2 9 s d W 1 u M T Q z M D k m c X V v d D s s J n F 1 b 3 Q 7 Q 2 9 s d W 1 u M T Q z M T A m c X V v d D s s J n F 1 b 3 Q 7 Q 2 9 s d W 1 u M T Q z M T E m c X V v d D s s J n F 1 b 3 Q 7 Q 2 9 s d W 1 u M T Q z M T I m c X V v d D s s J n F 1 b 3 Q 7 Q 2 9 s d W 1 u M T Q z M T M m c X V v d D s s J n F 1 b 3 Q 7 Q 2 9 s d W 1 u M T Q z M T Q m c X V v d D s s J n F 1 b 3 Q 7 Q 2 9 s d W 1 u M T Q z M T U m c X V v d D s s J n F 1 b 3 Q 7 Q 2 9 s d W 1 u M T Q z M T Y m c X V v d D s s J n F 1 b 3 Q 7 Q 2 9 s d W 1 u M T Q z M T c m c X V v d D s s J n F 1 b 3 Q 7 Q 2 9 s d W 1 u M T Q z M T g m c X V v d D s s J n F 1 b 3 Q 7 Q 2 9 s d W 1 u M T Q z M T k m c X V v d D s s J n F 1 b 3 Q 7 Q 2 9 s d W 1 u M T Q z M j A m c X V v d D s s J n F 1 b 3 Q 7 Q 2 9 s d W 1 u M T Q z M j E m c X V v d D s s J n F 1 b 3 Q 7 Q 2 9 s d W 1 u M T Q z M j I m c X V v d D s s J n F 1 b 3 Q 7 Q 2 9 s d W 1 u M T Q z M j M m c X V v d D s s J n F 1 b 3 Q 7 Q 2 9 s d W 1 u M T Q z M j Q m c X V v d D s s J n F 1 b 3 Q 7 Q 2 9 s d W 1 u M T Q z M j U m c X V v d D s s J n F 1 b 3 Q 7 Q 2 9 s d W 1 u M T Q z M j Y m c X V v d D s s J n F 1 b 3 Q 7 Q 2 9 s d W 1 u M T Q z M j c m c X V v d D s s J n F 1 b 3 Q 7 Q 2 9 s d W 1 u M T Q z M j g m c X V v d D s s J n F 1 b 3 Q 7 Q 2 9 s d W 1 u M T Q z M j k m c X V v d D s s J n F 1 b 3 Q 7 Q 2 9 s d W 1 u M T Q z M z A m c X V v d D s s J n F 1 b 3 Q 7 Q 2 9 s d W 1 u M T Q z M z E m c X V v d D s s J n F 1 b 3 Q 7 Q 2 9 s d W 1 u M T Q z M z I m c X V v d D s s J n F 1 b 3 Q 7 Q 2 9 s d W 1 u M T Q z M z M m c X V v d D s s J n F 1 b 3 Q 7 Q 2 9 s d W 1 u M T Q z M z Q m c X V v d D s s J n F 1 b 3 Q 7 Q 2 9 s d W 1 u M T Q z M z U m c X V v d D s s J n F 1 b 3 Q 7 Q 2 9 s d W 1 u M T Q z M z Y m c X V v d D s s J n F 1 b 3 Q 7 Q 2 9 s d W 1 u M T Q z M z c m c X V v d D s s J n F 1 b 3 Q 7 Q 2 9 s d W 1 u M T Q z M z g m c X V v d D s s J n F 1 b 3 Q 7 Q 2 9 s d W 1 u M T Q z M z k m c X V v d D s s J n F 1 b 3 Q 7 Q 2 9 s d W 1 u M T Q z N D A m c X V v d D s s J n F 1 b 3 Q 7 Q 2 9 s d W 1 u M T Q z N D E m c X V v d D s s J n F 1 b 3 Q 7 Q 2 9 s d W 1 u M T Q z N D I m c X V v d D s s J n F 1 b 3 Q 7 Q 2 9 s d W 1 u M T Q z N D M m c X V v d D s s J n F 1 b 3 Q 7 Q 2 9 s d W 1 u M T Q z N D Q m c X V v d D s s J n F 1 b 3 Q 7 Q 2 9 s d W 1 u M T Q z N D U m c X V v d D s s J n F 1 b 3 Q 7 Q 2 9 s d W 1 u M T Q z N D Y m c X V v d D s s J n F 1 b 3 Q 7 Q 2 9 s d W 1 u M T Q z N D c m c X V v d D s s J n F 1 b 3 Q 7 Q 2 9 s d W 1 u M T Q z N D g m c X V v d D s s J n F 1 b 3 Q 7 Q 2 9 s d W 1 u M T Q z N D k m c X V v d D s s J n F 1 b 3 Q 7 Q 2 9 s d W 1 u M T Q z N T A m c X V v d D s s J n F 1 b 3 Q 7 Q 2 9 s d W 1 u M T Q z N T E m c X V v d D s s J n F 1 b 3 Q 7 Q 2 9 s d W 1 u M T Q z N T I m c X V v d D s s J n F 1 b 3 Q 7 Q 2 9 s d W 1 u M T Q z N T M m c X V v d D s s J n F 1 b 3 Q 7 Q 2 9 s d W 1 u M T Q z N T Q m c X V v d D s s J n F 1 b 3 Q 7 Q 2 9 s d W 1 u M T Q z N T U m c X V v d D s s J n F 1 b 3 Q 7 Q 2 9 s d W 1 u M T Q z N T Y m c X V v d D s s J n F 1 b 3 Q 7 Q 2 9 s d W 1 u M T Q z N T c m c X V v d D s s J n F 1 b 3 Q 7 Q 2 9 s d W 1 u M T Q z N T g m c X V v d D s s J n F 1 b 3 Q 7 Q 2 9 s d W 1 u M T Q z N T k m c X V v d D s s J n F 1 b 3 Q 7 Q 2 9 s d W 1 u M T Q z N j A m c X V v d D s s J n F 1 b 3 Q 7 Q 2 9 s d W 1 u M T Q z N j E m c X V v d D s s J n F 1 b 3 Q 7 Q 2 9 s d W 1 u M T Q z N j I m c X V v d D s s J n F 1 b 3 Q 7 Q 2 9 s d W 1 u M T Q z N j M m c X V v d D s s J n F 1 b 3 Q 7 Q 2 9 s d W 1 u M T Q z N j Q m c X V v d D s s J n F 1 b 3 Q 7 Q 2 9 s d W 1 u M T Q z N j U m c X V v d D s s J n F 1 b 3 Q 7 Q 2 9 s d W 1 u M T Q z N j Y m c X V v d D s s J n F 1 b 3 Q 7 Q 2 9 s d W 1 u M T Q z N j c m c X V v d D s s J n F 1 b 3 Q 7 Q 2 9 s d W 1 u M T Q z N j g m c X V v d D s s J n F 1 b 3 Q 7 Q 2 9 s d W 1 u M T Q z N j k m c X V v d D s s J n F 1 b 3 Q 7 Q 2 9 s d W 1 u M T Q z N z A m c X V v d D s s J n F 1 b 3 Q 7 Q 2 9 s d W 1 u M T Q z N z E m c X V v d D s s J n F 1 b 3 Q 7 Q 2 9 s d W 1 u M T Q z N z I m c X V v d D s s J n F 1 b 3 Q 7 Q 2 9 s d W 1 u M T Q z N z M m c X V v d D s s J n F 1 b 3 Q 7 Q 2 9 s d W 1 u M T Q z N z Q m c X V v d D s s J n F 1 b 3 Q 7 Q 2 9 s d W 1 u M T Q z N z U m c X V v d D s s J n F 1 b 3 Q 7 Q 2 9 s d W 1 u M T Q z N z Y m c X V v d D s s J n F 1 b 3 Q 7 Q 2 9 s d W 1 u M T Q z N z c m c X V v d D s s J n F 1 b 3 Q 7 Q 2 9 s d W 1 u M T Q z N z g m c X V v d D s s J n F 1 b 3 Q 7 Q 2 9 s d W 1 u M T Q z N z k m c X V v d D s s J n F 1 b 3 Q 7 Q 2 9 s d W 1 u M T Q z O D A m c X V v d D s s J n F 1 b 3 Q 7 Q 2 9 s d W 1 u M T Q z O D E m c X V v d D s s J n F 1 b 3 Q 7 Q 2 9 s d W 1 u M T Q z O D I m c X V v d D s s J n F 1 b 3 Q 7 Q 2 9 s d W 1 u M T Q z O D M m c X V v d D s s J n F 1 b 3 Q 7 Q 2 9 s d W 1 u M T Q z O D Q m c X V v d D s s J n F 1 b 3 Q 7 Q 2 9 s d W 1 u M T Q z O D U m c X V v d D s s J n F 1 b 3 Q 7 Q 2 9 s d W 1 u M T Q z O D Y m c X V v d D s s J n F 1 b 3 Q 7 Q 2 9 s d W 1 u M T Q z O D c m c X V v d D s s J n F 1 b 3 Q 7 Q 2 9 s d W 1 u M T Q z O D g m c X V v d D s s J n F 1 b 3 Q 7 Q 2 9 s d W 1 u M T Q z O D k m c X V v d D s s J n F 1 b 3 Q 7 Q 2 9 s d W 1 u M T Q z O T A m c X V v d D s s J n F 1 b 3 Q 7 Q 2 9 s d W 1 u M T Q z O T E m c X V v d D s s J n F 1 b 3 Q 7 Q 2 9 s d W 1 u M T Q z O T I m c X V v d D s s J n F 1 b 3 Q 7 Q 2 9 s d W 1 u M T Q z O T M m c X V v d D s s J n F 1 b 3 Q 7 Q 2 9 s d W 1 u M T Q z O T Q m c X V v d D s s J n F 1 b 3 Q 7 Q 2 9 s d W 1 u M T Q z O T U m c X V v d D s s J n F 1 b 3 Q 7 Q 2 9 s d W 1 u M T Q z O T Y m c X V v d D s s J n F 1 b 3 Q 7 Q 2 9 s d W 1 u M T Q z O T c m c X V v d D s s J n F 1 b 3 Q 7 Q 2 9 s d W 1 u M T Q z O T g m c X V v d D s s J n F 1 b 3 Q 7 Q 2 9 s d W 1 u M T Q z O T k m c X V v d D s s J n F 1 b 3 Q 7 Q 2 9 s d W 1 u M T Q 0 M D A m c X V v d D s s J n F 1 b 3 Q 7 Q 2 9 s d W 1 u M T Q 0 M D E m c X V v d D s s J n F 1 b 3 Q 7 Q 2 9 s d W 1 u M T Q 0 M D I m c X V v d D s s J n F 1 b 3 Q 7 Q 2 9 s d W 1 u M T Q 0 M D M m c X V v d D s s J n F 1 b 3 Q 7 Q 2 9 s d W 1 u M T Q 0 M D Q m c X V v d D s s J n F 1 b 3 Q 7 Q 2 9 s d W 1 u M T Q 0 M D U m c X V v d D s s J n F 1 b 3 Q 7 Q 2 9 s d W 1 u M T Q 0 M D Y m c X V v d D s s J n F 1 b 3 Q 7 Q 2 9 s d W 1 u M T Q 0 M D c m c X V v d D s s J n F 1 b 3 Q 7 Q 2 9 s d W 1 u M T Q 0 M D g m c X V v d D s s J n F 1 b 3 Q 7 Q 2 9 s d W 1 u M T Q 0 M D k m c X V v d D s s J n F 1 b 3 Q 7 Q 2 9 s d W 1 u M T Q 0 M T A m c X V v d D s s J n F 1 b 3 Q 7 Q 2 9 s d W 1 u M T Q 0 M T E m c X V v d D s s J n F 1 b 3 Q 7 Q 2 9 s d W 1 u M T Q 0 M T I m c X V v d D s s J n F 1 b 3 Q 7 Q 2 9 s d W 1 u M T Q 0 M T M m c X V v d D s s J n F 1 b 3 Q 7 Q 2 9 s d W 1 u M T Q 0 M T Q m c X V v d D s s J n F 1 b 3 Q 7 Q 2 9 s d W 1 u M T Q 0 M T U m c X V v d D s s J n F 1 b 3 Q 7 Q 2 9 s d W 1 u M T Q 0 M T Y m c X V v d D s s J n F 1 b 3 Q 7 Q 2 9 s d W 1 u M T Q 0 M T c m c X V v d D s s J n F 1 b 3 Q 7 Q 2 9 s d W 1 u M T Q 0 M T g m c X V v d D s s J n F 1 b 3 Q 7 Q 2 9 s d W 1 u M T Q 0 M T k m c X V v d D s s J n F 1 b 3 Q 7 Q 2 9 s d W 1 u M T Q 0 M j A m c X V v d D s s J n F 1 b 3 Q 7 Q 2 9 s d W 1 u M T Q 0 M j E m c X V v d D s s J n F 1 b 3 Q 7 Q 2 9 s d W 1 u M T Q 0 M j I m c X V v d D s s J n F 1 b 3 Q 7 Q 2 9 s d W 1 u M T Q 0 M j M m c X V v d D s s J n F 1 b 3 Q 7 Q 2 9 s d W 1 u M T Q 0 M j Q m c X V v d D s s J n F 1 b 3 Q 7 Q 2 9 s d W 1 u M T Q 0 M j U m c X V v d D s s J n F 1 b 3 Q 7 Q 2 9 s d W 1 u M T Q 0 M j Y m c X V v d D s s J n F 1 b 3 Q 7 Q 2 9 s d W 1 u M T Q 0 M j c m c X V v d D s s J n F 1 b 3 Q 7 Q 2 9 s d W 1 u M T Q 0 M j g m c X V v d D s s J n F 1 b 3 Q 7 Q 2 9 s d W 1 u M T Q 0 M j k m c X V v d D s s J n F 1 b 3 Q 7 Q 2 9 s d W 1 u M T Q 0 M z A m c X V v d D s s J n F 1 b 3 Q 7 Q 2 9 s d W 1 u M T Q 0 M z E m c X V v d D s s J n F 1 b 3 Q 7 Q 2 9 s d W 1 u M T Q 0 M z I m c X V v d D s s J n F 1 b 3 Q 7 Q 2 9 s d W 1 u M T Q 0 M z M m c X V v d D s s J n F 1 b 3 Q 7 Q 2 9 s d W 1 u M T Q 0 M z Q m c X V v d D s s J n F 1 b 3 Q 7 Q 2 9 s d W 1 u M T Q 0 M z U m c X V v d D s s J n F 1 b 3 Q 7 Q 2 9 s d W 1 u M T Q 0 M z Y m c X V v d D s s J n F 1 b 3 Q 7 Q 2 9 s d W 1 u M T Q 0 M z c m c X V v d D s s J n F 1 b 3 Q 7 Q 2 9 s d W 1 u M T Q 0 M z g m c X V v d D s s J n F 1 b 3 Q 7 Q 2 9 s d W 1 u M T Q 0 M z k m c X V v d D s s J n F 1 b 3 Q 7 Q 2 9 s d W 1 u M T Q 0 N D A m c X V v d D s s J n F 1 b 3 Q 7 Q 2 9 s d W 1 u M T Q 0 N D E m c X V v d D s s J n F 1 b 3 Q 7 Q 2 9 s d W 1 u M T Q 0 N D I m c X V v d D s s J n F 1 b 3 Q 7 Q 2 9 s d W 1 u M T Q 0 N D M m c X V v d D s s J n F 1 b 3 Q 7 Q 2 9 s d W 1 u M T Q 0 N D Q m c X V v d D s s J n F 1 b 3 Q 7 Q 2 9 s d W 1 u M T Q 0 N D U m c X V v d D s s J n F 1 b 3 Q 7 Q 2 9 s d W 1 u M T Q 0 N D Y m c X V v d D s s J n F 1 b 3 Q 7 Q 2 9 s d W 1 u M T Q 0 N D c m c X V v d D s s J n F 1 b 3 Q 7 Q 2 9 s d W 1 u M T Q 0 N D g m c X V v d D s s J n F 1 b 3 Q 7 Q 2 9 s d W 1 u M T Q 0 N D k m c X V v d D s s J n F 1 b 3 Q 7 Q 2 9 s d W 1 u M T Q 0 N T A m c X V v d D s s J n F 1 b 3 Q 7 Q 2 9 s d W 1 u M T Q 0 N T E m c X V v d D s s J n F 1 b 3 Q 7 Q 2 9 s d W 1 u M T Q 0 N T I m c X V v d D s s J n F 1 b 3 Q 7 Q 2 9 s d W 1 u M T Q 0 N T M m c X V v d D s s J n F 1 b 3 Q 7 Q 2 9 s d W 1 u M T Q 0 N T Q m c X V v d D s s J n F 1 b 3 Q 7 Q 2 9 s d W 1 u M T Q 0 N T U m c X V v d D s s J n F 1 b 3 Q 7 Q 2 9 s d W 1 u M T Q 0 N T Y m c X V v d D s s J n F 1 b 3 Q 7 Q 2 9 s d W 1 u M T Q 0 N T c m c X V v d D s s J n F 1 b 3 Q 7 Q 2 9 s d W 1 u M T Q 0 N T g m c X V v d D s s J n F 1 b 3 Q 7 Q 2 9 s d W 1 u M T Q 0 N T k m c X V v d D s s J n F 1 b 3 Q 7 Q 2 9 s d W 1 u M T Q 0 N j A m c X V v d D s s J n F 1 b 3 Q 7 Q 2 9 s d W 1 u M T Q 0 N j E m c X V v d D s s J n F 1 b 3 Q 7 Q 2 9 s d W 1 u M T Q 0 N j I m c X V v d D s s J n F 1 b 3 Q 7 Q 2 9 s d W 1 u M T Q 0 N j M m c X V v d D s s J n F 1 b 3 Q 7 Q 2 9 s d W 1 u M T Q 0 N j Q m c X V v d D s s J n F 1 b 3 Q 7 Q 2 9 s d W 1 u M T Q 0 N j U m c X V v d D s s J n F 1 b 3 Q 7 Q 2 9 s d W 1 u M T Q 0 N j Y m c X V v d D s s J n F 1 b 3 Q 7 Q 2 9 s d W 1 u M T Q 0 N j c m c X V v d D s s J n F 1 b 3 Q 7 Q 2 9 s d W 1 u M T Q 0 N j g m c X V v d D s s J n F 1 b 3 Q 7 Q 2 9 s d W 1 u M T Q 0 N j k m c X V v d D s s J n F 1 b 3 Q 7 Q 2 9 s d W 1 u M T Q 0 N z A m c X V v d D s s J n F 1 b 3 Q 7 Q 2 9 s d W 1 u M T Q 0 N z E m c X V v d D s s J n F 1 b 3 Q 7 Q 2 9 s d W 1 u M T Q 0 N z I m c X V v d D s s J n F 1 b 3 Q 7 Q 2 9 s d W 1 u M T Q 0 N z M m c X V v d D s s J n F 1 b 3 Q 7 Q 2 9 s d W 1 u M T Q 0 N z Q m c X V v d D s s J n F 1 b 3 Q 7 Q 2 9 s d W 1 u M T Q 0 N z U m c X V v d D s s J n F 1 b 3 Q 7 Q 2 9 s d W 1 u M T Q 0 N z Y m c X V v d D s s J n F 1 b 3 Q 7 Q 2 9 s d W 1 u M T Q 0 N z c m c X V v d D s s J n F 1 b 3 Q 7 Q 2 9 s d W 1 u M T Q 0 N z g m c X V v d D s s J n F 1 b 3 Q 7 Q 2 9 s d W 1 u M T Q 0 N z k m c X V v d D s s J n F 1 b 3 Q 7 Q 2 9 s d W 1 u M T Q 0 O D A m c X V v d D s s J n F 1 b 3 Q 7 Q 2 9 s d W 1 u M T Q 0 O D E m c X V v d D s s J n F 1 b 3 Q 7 Q 2 9 s d W 1 u M T Q 0 O D I m c X V v d D s s J n F 1 b 3 Q 7 Q 2 9 s d W 1 u M T Q 0 O D M m c X V v d D s s J n F 1 b 3 Q 7 Q 2 9 s d W 1 u M T Q 0 O D Q m c X V v d D s s J n F 1 b 3 Q 7 Q 2 9 s d W 1 u M T Q 0 O D U m c X V v d D s s J n F 1 b 3 Q 7 Q 2 9 s d W 1 u M T Q 0 O D Y m c X V v d D s s J n F 1 b 3 Q 7 Q 2 9 s d W 1 u M T Q 0 O D c m c X V v d D s s J n F 1 b 3 Q 7 Q 2 9 s d W 1 u M T Q 0 O D g m c X V v d D s s J n F 1 b 3 Q 7 Q 2 9 s d W 1 u M T Q 0 O D k m c X V v d D s s J n F 1 b 3 Q 7 Q 2 9 s d W 1 u M T Q 0 O T A m c X V v d D s s J n F 1 b 3 Q 7 Q 2 9 s d W 1 u M T Q 0 O T E m c X V v d D s s J n F 1 b 3 Q 7 Q 2 9 s d W 1 u M T Q 0 O T I m c X V v d D s s J n F 1 b 3 Q 7 Q 2 9 s d W 1 u M T Q 0 O T M m c X V v d D s s J n F 1 b 3 Q 7 Q 2 9 s d W 1 u M T Q 0 O T Q m c X V v d D s s J n F 1 b 3 Q 7 Q 2 9 s d W 1 u M T Q 0 O T U m c X V v d D s s J n F 1 b 3 Q 7 Q 2 9 s d W 1 u M T Q 0 O T Y m c X V v d D s s J n F 1 b 3 Q 7 Q 2 9 s d W 1 u M T Q 0 O T c m c X V v d D s s J n F 1 b 3 Q 7 Q 2 9 s d W 1 u M T Q 0 O T g m c X V v d D s s J n F 1 b 3 Q 7 Q 2 9 s d W 1 u M T Q 0 O T k m c X V v d D s s J n F 1 b 3 Q 7 Q 2 9 s d W 1 u M T Q 1 M D A m c X V v d D s s J n F 1 b 3 Q 7 Q 2 9 s d W 1 u M T Q 1 M D E m c X V v d D s s J n F 1 b 3 Q 7 Q 2 9 s d W 1 u M T Q 1 M D I m c X V v d D s s J n F 1 b 3 Q 7 Q 2 9 s d W 1 u M T Q 1 M D M m c X V v d D s s J n F 1 b 3 Q 7 Q 2 9 s d W 1 u M T Q 1 M D Q m c X V v d D s s J n F 1 b 3 Q 7 Q 2 9 s d W 1 u M T Q 1 M D U m c X V v d D s s J n F 1 b 3 Q 7 Q 2 9 s d W 1 u M T Q 1 M D Y m c X V v d D s s J n F 1 b 3 Q 7 Q 2 9 s d W 1 u M T Q 1 M D c m c X V v d D s s J n F 1 b 3 Q 7 Q 2 9 s d W 1 u M T Q 1 M D g m c X V v d D s s J n F 1 b 3 Q 7 Q 2 9 s d W 1 u M T Q 1 M D k m c X V v d D s s J n F 1 b 3 Q 7 Q 2 9 s d W 1 u M T Q 1 M T A m c X V v d D s s J n F 1 b 3 Q 7 Q 2 9 s d W 1 u M T Q 1 M T E m c X V v d D s s J n F 1 b 3 Q 7 Q 2 9 s d W 1 u M T Q 1 M T I m c X V v d D s s J n F 1 b 3 Q 7 Q 2 9 s d W 1 u M T Q 1 M T M m c X V v d D s s J n F 1 b 3 Q 7 Q 2 9 s d W 1 u M T Q 1 M T Q m c X V v d D s s J n F 1 b 3 Q 7 Q 2 9 s d W 1 u M T Q 1 M T U m c X V v d D s s J n F 1 b 3 Q 7 Q 2 9 s d W 1 u M T Q 1 M T Y m c X V v d D s s J n F 1 b 3 Q 7 Q 2 9 s d W 1 u M T Q 1 M T c m c X V v d D s s J n F 1 b 3 Q 7 Q 2 9 s d W 1 u M T Q 1 M T g m c X V v d D s s J n F 1 b 3 Q 7 Q 2 9 s d W 1 u M T Q 1 M T k m c X V v d D s s J n F 1 b 3 Q 7 Q 2 9 s d W 1 u M T Q 1 M j A m c X V v d D s s J n F 1 b 3 Q 7 Q 2 9 s d W 1 u M T Q 1 M j E m c X V v d D s s J n F 1 b 3 Q 7 Q 2 9 s d W 1 u M T Q 1 M j I m c X V v d D s s J n F 1 b 3 Q 7 Q 2 9 s d W 1 u M T Q 1 M j M m c X V v d D s s J n F 1 b 3 Q 7 Q 2 9 s d W 1 u M T Q 1 M j Q m c X V v d D s s J n F 1 b 3 Q 7 Q 2 9 s d W 1 u M T Q 1 M j U m c X V v d D s s J n F 1 b 3 Q 7 Q 2 9 s d W 1 u M T Q 1 M j Y m c X V v d D s s J n F 1 b 3 Q 7 Q 2 9 s d W 1 u M T Q 1 M j c m c X V v d D s s J n F 1 b 3 Q 7 Q 2 9 s d W 1 u M T Q 1 M j g m c X V v d D s s J n F 1 b 3 Q 7 Q 2 9 s d W 1 u M T Q 1 M j k m c X V v d D s s J n F 1 b 3 Q 7 Q 2 9 s d W 1 u M T Q 1 M z A m c X V v d D s s J n F 1 b 3 Q 7 Q 2 9 s d W 1 u M T Q 1 M z E m c X V v d D s s J n F 1 b 3 Q 7 Q 2 9 s d W 1 u M T Q 1 M z I m c X V v d D s s J n F 1 b 3 Q 7 Q 2 9 s d W 1 u M T Q 1 M z M m c X V v d D s s J n F 1 b 3 Q 7 Q 2 9 s d W 1 u M T Q 1 M z Q m c X V v d D s s J n F 1 b 3 Q 7 Q 2 9 s d W 1 u M T Q 1 M z U m c X V v d D s s J n F 1 b 3 Q 7 Q 2 9 s d W 1 u M T Q 1 M z Y m c X V v d D s s J n F 1 b 3 Q 7 Q 2 9 s d W 1 u M T Q 1 M z c m c X V v d D s s J n F 1 b 3 Q 7 Q 2 9 s d W 1 u M T Q 1 M z g m c X V v d D s s J n F 1 b 3 Q 7 Q 2 9 s d W 1 u M T Q 1 M z k m c X V v d D s s J n F 1 b 3 Q 7 Q 2 9 s d W 1 u M T Q 1 N D A m c X V v d D s s J n F 1 b 3 Q 7 Q 2 9 s d W 1 u M T Q 1 N D E m c X V v d D s s J n F 1 b 3 Q 7 Q 2 9 s d W 1 u M T Q 1 N D I m c X V v d D s s J n F 1 b 3 Q 7 Q 2 9 s d W 1 u M T Q 1 N D M m c X V v d D s s J n F 1 b 3 Q 7 Q 2 9 s d W 1 u M T Q 1 N D Q m c X V v d D s s J n F 1 b 3 Q 7 Q 2 9 s d W 1 u M T Q 1 N D U m c X V v d D s s J n F 1 b 3 Q 7 Q 2 9 s d W 1 u M T Q 1 N D Y m c X V v d D s s J n F 1 b 3 Q 7 Q 2 9 s d W 1 u M T Q 1 N D c m c X V v d D s s J n F 1 b 3 Q 7 Q 2 9 s d W 1 u M T Q 1 N D g m c X V v d D s s J n F 1 b 3 Q 7 Q 2 9 s d W 1 u M T Q 1 N D k m c X V v d D s s J n F 1 b 3 Q 7 Q 2 9 s d W 1 u M T Q 1 N T A m c X V v d D s s J n F 1 b 3 Q 7 Q 2 9 s d W 1 u M T Q 1 N T E m c X V v d D s s J n F 1 b 3 Q 7 Q 2 9 s d W 1 u M T Q 1 N T I m c X V v d D s s J n F 1 b 3 Q 7 Q 2 9 s d W 1 u M T Q 1 N T M m c X V v d D s s J n F 1 b 3 Q 7 Q 2 9 s d W 1 u M T Q 1 N T Q m c X V v d D s s J n F 1 b 3 Q 7 Q 2 9 s d W 1 u M T Q 1 N T U m c X V v d D s s J n F 1 b 3 Q 7 Q 2 9 s d W 1 u M T Q 1 N T Y m c X V v d D s s J n F 1 b 3 Q 7 Q 2 9 s d W 1 u M T Q 1 N T c m c X V v d D s s J n F 1 b 3 Q 7 Q 2 9 s d W 1 u M T Q 1 N T g m c X V v d D s s J n F 1 b 3 Q 7 Q 2 9 s d W 1 u M T Q 1 N T k m c X V v d D s s J n F 1 b 3 Q 7 Q 2 9 s d W 1 u M T Q 1 N j A m c X V v d D s s J n F 1 b 3 Q 7 Q 2 9 s d W 1 u M T Q 1 N j E m c X V v d D s s J n F 1 b 3 Q 7 Q 2 9 s d W 1 u M T Q 1 N j I m c X V v d D s s J n F 1 b 3 Q 7 Q 2 9 s d W 1 u M T Q 1 N j M m c X V v d D s s J n F 1 b 3 Q 7 Q 2 9 s d W 1 u M T Q 1 N j Q m c X V v d D s s J n F 1 b 3 Q 7 Q 2 9 s d W 1 u M T Q 1 N j U m c X V v d D s s J n F 1 b 3 Q 7 Q 2 9 s d W 1 u M T Q 1 N j Y m c X V v d D s s J n F 1 b 3 Q 7 Q 2 9 s d W 1 u M T Q 1 N j c m c X V v d D s s J n F 1 b 3 Q 7 Q 2 9 s d W 1 u M T Q 1 N j g m c X V v d D s s J n F 1 b 3 Q 7 Q 2 9 s d W 1 u M T Q 1 N j k m c X V v d D s s J n F 1 b 3 Q 7 Q 2 9 s d W 1 u M T Q 1 N z A m c X V v d D s s J n F 1 b 3 Q 7 Q 2 9 s d W 1 u M T Q 1 N z E m c X V v d D s s J n F 1 b 3 Q 7 Q 2 9 s d W 1 u M T Q 1 N z I m c X V v d D s s J n F 1 b 3 Q 7 Q 2 9 s d W 1 u M T Q 1 N z M m c X V v d D s s J n F 1 b 3 Q 7 Q 2 9 s d W 1 u M T Q 1 N z Q m c X V v d D s s J n F 1 b 3 Q 7 Q 2 9 s d W 1 u M T Q 1 N z U m c X V v d D s s J n F 1 b 3 Q 7 Q 2 9 s d W 1 u M T Q 1 N z Y m c X V v d D s s J n F 1 b 3 Q 7 Q 2 9 s d W 1 u M T Q 1 N z c m c X V v d D s s J n F 1 b 3 Q 7 Q 2 9 s d W 1 u M T Q 1 N z g m c X V v d D s s J n F 1 b 3 Q 7 Q 2 9 s d W 1 u M T Q 1 N z k m c X V v d D s s J n F 1 b 3 Q 7 Q 2 9 s d W 1 u M T Q 1 O D A m c X V v d D s s J n F 1 b 3 Q 7 Q 2 9 s d W 1 u M T Q 1 O D E m c X V v d D s s J n F 1 b 3 Q 7 Q 2 9 s d W 1 u M T Q 1 O D I m c X V v d D s s J n F 1 b 3 Q 7 Q 2 9 s d W 1 u M T Q 1 O D M m c X V v d D s s J n F 1 b 3 Q 7 Q 2 9 s d W 1 u M T Q 1 O D Q m c X V v d D s s J n F 1 b 3 Q 7 Q 2 9 s d W 1 u M T Q 1 O D U m c X V v d D s s J n F 1 b 3 Q 7 Q 2 9 s d W 1 u M T Q 1 O D Y m c X V v d D s s J n F 1 b 3 Q 7 Q 2 9 s d W 1 u M T Q 1 O D c m c X V v d D s s J n F 1 b 3 Q 7 Q 2 9 s d W 1 u M T Q 1 O D g m c X V v d D s s J n F 1 b 3 Q 7 Q 2 9 s d W 1 u M T Q 1 O D k m c X V v d D s s J n F 1 b 3 Q 7 Q 2 9 s d W 1 u M T Q 1 O T A m c X V v d D s s J n F 1 b 3 Q 7 Q 2 9 s d W 1 u M T Q 1 O T E m c X V v d D s s J n F 1 b 3 Q 7 Q 2 9 s d W 1 u M T Q 1 O T I m c X V v d D s s J n F 1 b 3 Q 7 Q 2 9 s d W 1 u M T Q 1 O T M m c X V v d D s s J n F 1 b 3 Q 7 Q 2 9 s d W 1 u M T Q 1 O T Q m c X V v d D s s J n F 1 b 3 Q 7 Q 2 9 s d W 1 u M T Q 1 O T U m c X V v d D s s J n F 1 b 3 Q 7 Q 2 9 s d W 1 u M T Q 1 O T Y m c X V v d D s s J n F 1 b 3 Q 7 Q 2 9 s d W 1 u M T Q 1 O T c m c X V v d D s s J n F 1 b 3 Q 7 Q 2 9 s d W 1 u M T Q 1 O T g m c X V v d D s s J n F 1 b 3 Q 7 Q 2 9 s d W 1 u M T Q 1 O T k m c X V v d D s s J n F 1 b 3 Q 7 Q 2 9 s d W 1 u M T Q 2 M D A m c X V v d D s s J n F 1 b 3 Q 7 Q 2 9 s d W 1 u M T Q 2 M D E m c X V v d D s s J n F 1 b 3 Q 7 Q 2 9 s d W 1 u M T Q 2 M D I m c X V v d D s s J n F 1 b 3 Q 7 Q 2 9 s d W 1 u M T Q 2 M D M m c X V v d D s s J n F 1 b 3 Q 7 Q 2 9 s d W 1 u M T Q 2 M D Q m c X V v d D s s J n F 1 b 3 Q 7 Q 2 9 s d W 1 u M T Q 2 M D U m c X V v d D s s J n F 1 b 3 Q 7 Q 2 9 s d W 1 u M T Q 2 M D Y m c X V v d D s s J n F 1 b 3 Q 7 Q 2 9 s d W 1 u M T Q 2 M D c m c X V v d D s s J n F 1 b 3 Q 7 Q 2 9 s d W 1 u M T Q 2 M D g m c X V v d D s s J n F 1 b 3 Q 7 Q 2 9 s d W 1 u M T Q 2 M D k m c X V v d D s s J n F 1 b 3 Q 7 Q 2 9 s d W 1 u M T Q 2 M T A m c X V v d D s s J n F 1 b 3 Q 7 Q 2 9 s d W 1 u M T Q 2 M T E m c X V v d D s s J n F 1 b 3 Q 7 Q 2 9 s d W 1 u M T Q 2 M T I m c X V v d D s s J n F 1 b 3 Q 7 Q 2 9 s d W 1 u M T Q 2 M T M m c X V v d D s s J n F 1 b 3 Q 7 Q 2 9 s d W 1 u M T Q 2 M T Q m c X V v d D s s J n F 1 b 3 Q 7 Q 2 9 s d W 1 u M T Q 2 M T U m c X V v d D s s J n F 1 b 3 Q 7 Q 2 9 s d W 1 u M T Q 2 M T Y m c X V v d D s s J n F 1 b 3 Q 7 Q 2 9 s d W 1 u M T Q 2 M T c m c X V v d D s s J n F 1 b 3 Q 7 Q 2 9 s d W 1 u M T Q 2 M T g m c X V v d D s s J n F 1 b 3 Q 7 Q 2 9 s d W 1 u M T Q 2 M T k m c X V v d D s s J n F 1 b 3 Q 7 Q 2 9 s d W 1 u M T Q 2 M j A m c X V v d D s s J n F 1 b 3 Q 7 Q 2 9 s d W 1 u M T Q 2 M j E m c X V v d D s s J n F 1 b 3 Q 7 Q 2 9 s d W 1 u M T Q 2 M j I m c X V v d D s s J n F 1 b 3 Q 7 Q 2 9 s d W 1 u M T Q 2 M j M m c X V v d D s s J n F 1 b 3 Q 7 Q 2 9 s d W 1 u M T Q 2 M j Q m c X V v d D s s J n F 1 b 3 Q 7 Q 2 9 s d W 1 u M T Q 2 M j U m c X V v d D s s J n F 1 b 3 Q 7 Q 2 9 s d W 1 u M T Q 2 M j Y m c X V v d D s s J n F 1 b 3 Q 7 Q 2 9 s d W 1 u M T Q 2 M j c m c X V v d D s s J n F 1 b 3 Q 7 Q 2 9 s d W 1 u M T Q 2 M j g m c X V v d D s s J n F 1 b 3 Q 7 Q 2 9 s d W 1 u M T Q 2 M j k m c X V v d D s s J n F 1 b 3 Q 7 Q 2 9 s d W 1 u M T Q 2 M z A m c X V v d D s s J n F 1 b 3 Q 7 Q 2 9 s d W 1 u M T Q 2 M z E m c X V v d D s s J n F 1 b 3 Q 7 Q 2 9 s d W 1 u M T Q 2 M z I m c X V v d D s s J n F 1 b 3 Q 7 Q 2 9 s d W 1 u M T Q 2 M z M m c X V v d D s s J n F 1 b 3 Q 7 Q 2 9 s d W 1 u M T Q 2 M z Q m c X V v d D s s J n F 1 b 3 Q 7 Q 2 9 s d W 1 u M T Q 2 M z U m c X V v d D s s J n F 1 b 3 Q 7 Q 2 9 s d W 1 u M T Q 2 M z Y m c X V v d D s s J n F 1 b 3 Q 7 Q 2 9 s d W 1 u M T Q 2 M z c m c X V v d D s s J n F 1 b 3 Q 7 Q 2 9 s d W 1 u M T Q 2 M z g m c X V v d D s s J n F 1 b 3 Q 7 Q 2 9 s d W 1 u M T Q 2 M z k m c X V v d D s s J n F 1 b 3 Q 7 Q 2 9 s d W 1 u M T Q 2 N D A m c X V v d D s s J n F 1 b 3 Q 7 Q 2 9 s d W 1 u M T Q 2 N D E m c X V v d D s s J n F 1 b 3 Q 7 Q 2 9 s d W 1 u M T Q 2 N D I m c X V v d D s s J n F 1 b 3 Q 7 Q 2 9 s d W 1 u M T Q 2 N D M m c X V v d D s s J n F 1 b 3 Q 7 Q 2 9 s d W 1 u M T Q 2 N D Q m c X V v d D s s J n F 1 b 3 Q 7 Q 2 9 s d W 1 u M T Q 2 N D U m c X V v d D s s J n F 1 b 3 Q 7 Q 2 9 s d W 1 u M T Q 2 N D Y m c X V v d D s s J n F 1 b 3 Q 7 Q 2 9 s d W 1 u M T Q 2 N D c m c X V v d D s s J n F 1 b 3 Q 7 Q 2 9 s d W 1 u M T Q 2 N D g m c X V v d D s s J n F 1 b 3 Q 7 Q 2 9 s d W 1 u M T Q 2 N D k m c X V v d D s s J n F 1 b 3 Q 7 Q 2 9 s d W 1 u M T Q 2 N T A m c X V v d D s s J n F 1 b 3 Q 7 Q 2 9 s d W 1 u M T Q 2 N T E m c X V v d D s s J n F 1 b 3 Q 7 Q 2 9 s d W 1 u M T Q 2 N T I m c X V v d D s s J n F 1 b 3 Q 7 Q 2 9 s d W 1 u M T Q 2 N T M m c X V v d D s s J n F 1 b 3 Q 7 Q 2 9 s d W 1 u M T Q 2 N T Q m c X V v d D s s J n F 1 b 3 Q 7 Q 2 9 s d W 1 u M T Q 2 N T U m c X V v d D s s J n F 1 b 3 Q 7 Q 2 9 s d W 1 u M T Q 2 N T Y m c X V v d D s s J n F 1 b 3 Q 7 Q 2 9 s d W 1 u M T Q 2 N T c m c X V v d D s s J n F 1 b 3 Q 7 Q 2 9 s d W 1 u M T Q 2 N T g m c X V v d D s s J n F 1 b 3 Q 7 Q 2 9 s d W 1 u M T Q 2 N T k m c X V v d D s s J n F 1 b 3 Q 7 Q 2 9 s d W 1 u M T Q 2 N j A m c X V v d D s s J n F 1 b 3 Q 7 Q 2 9 s d W 1 u M T Q 2 N j E m c X V v d D s s J n F 1 b 3 Q 7 Q 2 9 s d W 1 u M T Q 2 N j I m c X V v d D s s J n F 1 b 3 Q 7 Q 2 9 s d W 1 u M T Q 2 N j M m c X V v d D s s J n F 1 b 3 Q 7 Q 2 9 s d W 1 u M T Q 2 N j Q m c X V v d D s s J n F 1 b 3 Q 7 Q 2 9 s d W 1 u M T Q 2 N j U m c X V v d D s s J n F 1 b 3 Q 7 Q 2 9 s d W 1 u M T Q 2 N j Y m c X V v d D s s J n F 1 b 3 Q 7 Q 2 9 s d W 1 u M T Q 2 N j c m c X V v d D s s J n F 1 b 3 Q 7 Q 2 9 s d W 1 u M T Q 2 N j g m c X V v d D s s J n F 1 b 3 Q 7 Q 2 9 s d W 1 u M T Q 2 N j k m c X V v d D s s J n F 1 b 3 Q 7 Q 2 9 s d W 1 u M T Q 2 N z A m c X V v d D s s J n F 1 b 3 Q 7 Q 2 9 s d W 1 u M T Q 2 N z E m c X V v d D s s J n F 1 b 3 Q 7 Q 2 9 s d W 1 u M T Q 2 N z I m c X V v d D s s J n F 1 b 3 Q 7 Q 2 9 s d W 1 u M T Q 2 N z M m c X V v d D s s J n F 1 b 3 Q 7 Q 2 9 s d W 1 u M T Q 2 N z Q m c X V v d D s s J n F 1 b 3 Q 7 Q 2 9 s d W 1 u M T Q 2 N z U m c X V v d D s s J n F 1 b 3 Q 7 Q 2 9 s d W 1 u M T Q 2 N z Y m c X V v d D s s J n F 1 b 3 Q 7 Q 2 9 s d W 1 u M T Q 2 N z c m c X V v d D s s J n F 1 b 3 Q 7 Q 2 9 s d W 1 u M T Q 2 N z g m c X V v d D s s J n F 1 b 3 Q 7 Q 2 9 s d W 1 u M T Q 2 N z k m c X V v d D s s J n F 1 b 3 Q 7 Q 2 9 s d W 1 u M T Q 2 O D A m c X V v d D s s J n F 1 b 3 Q 7 Q 2 9 s d W 1 u M T Q 2 O D E m c X V v d D s s J n F 1 b 3 Q 7 Q 2 9 s d W 1 u M T Q 2 O D I m c X V v d D s s J n F 1 b 3 Q 7 Q 2 9 s d W 1 u M T Q 2 O D M m c X V v d D s s J n F 1 b 3 Q 7 Q 2 9 s d W 1 u M T Q 2 O D Q m c X V v d D s s J n F 1 b 3 Q 7 Q 2 9 s d W 1 u M T Q 2 O D U m c X V v d D s s J n F 1 b 3 Q 7 Q 2 9 s d W 1 u M T Q 2 O D Y m c X V v d D s s J n F 1 b 3 Q 7 Q 2 9 s d W 1 u M T Q 2 O D c m c X V v d D s s J n F 1 b 3 Q 7 Q 2 9 s d W 1 u M T Q 2 O D g m c X V v d D s s J n F 1 b 3 Q 7 Q 2 9 s d W 1 u M T Q 2 O D k m c X V v d D s s J n F 1 b 3 Q 7 Q 2 9 s d W 1 u M T Q 2 O T A m c X V v d D s s J n F 1 b 3 Q 7 Q 2 9 s d W 1 u M T Q 2 O T E m c X V v d D s s J n F 1 b 3 Q 7 Q 2 9 s d W 1 u M T Q 2 O T I m c X V v d D s s J n F 1 b 3 Q 7 Q 2 9 s d W 1 u M T Q 2 O T M m c X V v d D s s J n F 1 b 3 Q 7 Q 2 9 s d W 1 u M T Q 2 O T Q m c X V v d D s s J n F 1 b 3 Q 7 Q 2 9 s d W 1 u M T Q 2 O T U m c X V v d D s s J n F 1 b 3 Q 7 Q 2 9 s d W 1 u M T Q 2 O T Y m c X V v d D s s J n F 1 b 3 Q 7 Q 2 9 s d W 1 u M T Q 2 O T c m c X V v d D s s J n F 1 b 3 Q 7 Q 2 9 s d W 1 u M T Q 2 O T g m c X V v d D s s J n F 1 b 3 Q 7 Q 2 9 s d W 1 u M T Q 2 O T k m c X V v d D s s J n F 1 b 3 Q 7 Q 2 9 s d W 1 u M T Q 3 M D A m c X V v d D s s J n F 1 b 3 Q 7 Q 2 9 s d W 1 u M T Q 3 M D E m c X V v d D s s J n F 1 b 3 Q 7 Q 2 9 s d W 1 u M T Q 3 M D I m c X V v d D s s J n F 1 b 3 Q 7 Q 2 9 s d W 1 u M T Q 3 M D M m c X V v d D s s J n F 1 b 3 Q 7 Q 2 9 s d W 1 u M T Q 3 M D Q m c X V v d D s s J n F 1 b 3 Q 7 Q 2 9 s d W 1 u M T Q 3 M D U m c X V v d D s s J n F 1 b 3 Q 7 Q 2 9 s d W 1 u M T Q 3 M D Y m c X V v d D s s J n F 1 b 3 Q 7 Q 2 9 s d W 1 u M T Q 3 M D c m c X V v d D s s J n F 1 b 3 Q 7 Q 2 9 s d W 1 u M T Q 3 M D g m c X V v d D s s J n F 1 b 3 Q 7 Q 2 9 s d W 1 u M T Q 3 M D k m c X V v d D s s J n F 1 b 3 Q 7 Q 2 9 s d W 1 u M T Q 3 M T A m c X V v d D s s J n F 1 b 3 Q 7 Q 2 9 s d W 1 u M T Q 3 M T E m c X V v d D s s J n F 1 b 3 Q 7 Q 2 9 s d W 1 u M T Q 3 M T I m c X V v d D s s J n F 1 b 3 Q 7 Q 2 9 s d W 1 u M T Q 3 M T M m c X V v d D s s J n F 1 b 3 Q 7 Q 2 9 s d W 1 u M T Q 3 M T Q m c X V v d D s s J n F 1 b 3 Q 7 Q 2 9 s d W 1 u M T Q 3 M T U m c X V v d D s s J n F 1 b 3 Q 7 Q 2 9 s d W 1 u M T Q 3 M T Y m c X V v d D s s J n F 1 b 3 Q 7 Q 2 9 s d W 1 u M T Q 3 M T c m c X V v d D s s J n F 1 b 3 Q 7 Q 2 9 s d W 1 u M T Q 3 M T g m c X V v d D s s J n F 1 b 3 Q 7 Q 2 9 s d W 1 u M T Q 3 M T k m c X V v d D s s J n F 1 b 3 Q 7 Q 2 9 s d W 1 u M T Q 3 M j A m c X V v d D s s J n F 1 b 3 Q 7 Q 2 9 s d W 1 u M T Q 3 M j E m c X V v d D s s J n F 1 b 3 Q 7 Q 2 9 s d W 1 u M T Q 3 M j I m c X V v d D s s J n F 1 b 3 Q 7 Q 2 9 s d W 1 u M T Q 3 M j M m c X V v d D s s J n F 1 b 3 Q 7 Q 2 9 s d W 1 u M T Q 3 M j Q m c X V v d D s s J n F 1 b 3 Q 7 Q 2 9 s d W 1 u M T Q 3 M j U m c X V v d D s s J n F 1 b 3 Q 7 Q 2 9 s d W 1 u M T Q 3 M j Y m c X V v d D s s J n F 1 b 3 Q 7 Q 2 9 s d W 1 u M T Q 3 M j c m c X V v d D s s J n F 1 b 3 Q 7 Q 2 9 s d W 1 u M T Q 3 M j g m c X V v d D s s J n F 1 b 3 Q 7 Q 2 9 s d W 1 u M T Q 3 M j k m c X V v d D s s J n F 1 b 3 Q 7 Q 2 9 s d W 1 u M T Q 3 M z A m c X V v d D s s J n F 1 b 3 Q 7 Q 2 9 s d W 1 u M T Q 3 M z E m c X V v d D s s J n F 1 b 3 Q 7 Q 2 9 s d W 1 u M T Q 3 M z I m c X V v d D s s J n F 1 b 3 Q 7 Q 2 9 s d W 1 u M T Q 3 M z M m c X V v d D s s J n F 1 b 3 Q 7 Q 2 9 s d W 1 u M T Q 3 M z Q m c X V v d D s s J n F 1 b 3 Q 7 Q 2 9 s d W 1 u M T Q 3 M z U m c X V v d D s s J n F 1 b 3 Q 7 Q 2 9 s d W 1 u M T Q 3 M z Y m c X V v d D s s J n F 1 b 3 Q 7 Q 2 9 s d W 1 u M T Q 3 M z c m c X V v d D s s J n F 1 b 3 Q 7 Q 2 9 s d W 1 u M T Q 3 M z g m c X V v d D s s J n F 1 b 3 Q 7 Q 2 9 s d W 1 u M T Q 3 M z k m c X V v d D s s J n F 1 b 3 Q 7 Q 2 9 s d W 1 u M T Q 3 N D A m c X V v d D s s J n F 1 b 3 Q 7 Q 2 9 s d W 1 u M T Q 3 N D E m c X V v d D s s J n F 1 b 3 Q 7 Q 2 9 s d W 1 u M T Q 3 N D I m c X V v d D s s J n F 1 b 3 Q 7 Q 2 9 s d W 1 u M T Q 3 N D M m c X V v d D s s J n F 1 b 3 Q 7 Q 2 9 s d W 1 u M T Q 3 N D Q m c X V v d D s s J n F 1 b 3 Q 7 Q 2 9 s d W 1 u M T Q 3 N D U m c X V v d D s s J n F 1 b 3 Q 7 Q 2 9 s d W 1 u M T Q 3 N D Y m c X V v d D s s J n F 1 b 3 Q 7 Q 2 9 s d W 1 u M T Q 3 N D c m c X V v d D s s J n F 1 b 3 Q 7 Q 2 9 s d W 1 u M T Q 3 N D g m c X V v d D s s J n F 1 b 3 Q 7 Q 2 9 s d W 1 u M T Q 3 N D k m c X V v d D s s J n F 1 b 3 Q 7 Q 2 9 s d W 1 u M T Q 3 N T A m c X V v d D s s J n F 1 b 3 Q 7 Q 2 9 s d W 1 u M T Q 3 N T E m c X V v d D s s J n F 1 b 3 Q 7 Q 2 9 s d W 1 u M T Q 3 N T I m c X V v d D s s J n F 1 b 3 Q 7 Q 2 9 s d W 1 u M T Q 3 N T M m c X V v d D s s J n F 1 b 3 Q 7 Q 2 9 s d W 1 u M T Q 3 N T Q m c X V v d D s s J n F 1 b 3 Q 7 Q 2 9 s d W 1 u M T Q 3 N T U m c X V v d D s s J n F 1 b 3 Q 7 Q 2 9 s d W 1 u M T Q 3 N T Y m c X V v d D s s J n F 1 b 3 Q 7 Q 2 9 s d W 1 u M T Q 3 N T c m c X V v d D s s J n F 1 b 3 Q 7 Q 2 9 s d W 1 u M T Q 3 N T g m c X V v d D s s J n F 1 b 3 Q 7 Q 2 9 s d W 1 u M T Q 3 N T k m c X V v d D s s J n F 1 b 3 Q 7 Q 2 9 s d W 1 u M T Q 3 N j A m c X V v d D s s J n F 1 b 3 Q 7 Q 2 9 s d W 1 u M T Q 3 N j E m c X V v d D s s J n F 1 b 3 Q 7 Q 2 9 s d W 1 u M T Q 3 N j I m c X V v d D s s J n F 1 b 3 Q 7 Q 2 9 s d W 1 u M T Q 3 N j M m c X V v d D s s J n F 1 b 3 Q 7 Q 2 9 s d W 1 u M T Q 3 N j Q m c X V v d D s s J n F 1 b 3 Q 7 Q 2 9 s d W 1 u M T Q 3 N j U m c X V v d D s s J n F 1 b 3 Q 7 Q 2 9 s d W 1 u M T Q 3 N j Y m c X V v d D s s J n F 1 b 3 Q 7 Q 2 9 s d W 1 u M T Q 3 N j c m c X V v d D s s J n F 1 b 3 Q 7 Q 2 9 s d W 1 u M T Q 3 N j g m c X V v d D s s J n F 1 b 3 Q 7 Q 2 9 s d W 1 u M T Q 3 N j k m c X V v d D s s J n F 1 b 3 Q 7 Q 2 9 s d W 1 u M T Q 3 N z A m c X V v d D s s J n F 1 b 3 Q 7 Q 2 9 s d W 1 u M T Q 3 N z E m c X V v d D s s J n F 1 b 3 Q 7 Q 2 9 s d W 1 u M T Q 3 N z I m c X V v d D s s J n F 1 b 3 Q 7 Q 2 9 s d W 1 u M T Q 3 N z M m c X V v d D s s J n F 1 b 3 Q 7 Q 2 9 s d W 1 u M T Q 3 N z Q m c X V v d D s s J n F 1 b 3 Q 7 Q 2 9 s d W 1 u M T Q 3 N z U m c X V v d D s s J n F 1 b 3 Q 7 Q 2 9 s d W 1 u M T Q 3 N z Y m c X V v d D s s J n F 1 b 3 Q 7 Q 2 9 s d W 1 u M T Q 3 N z c m c X V v d D s s J n F 1 b 3 Q 7 Q 2 9 s d W 1 u M T Q 3 N z g m c X V v d D s s J n F 1 b 3 Q 7 Q 2 9 s d W 1 u M T Q 3 N z k m c X V v d D s s J n F 1 b 3 Q 7 Q 2 9 s d W 1 u M T Q 3 O D A m c X V v d D s s J n F 1 b 3 Q 7 Q 2 9 s d W 1 u M T Q 3 O D E m c X V v d D s s J n F 1 b 3 Q 7 Q 2 9 s d W 1 u M T Q 3 O D I m c X V v d D s s J n F 1 b 3 Q 7 Q 2 9 s d W 1 u M T Q 3 O D M m c X V v d D s s J n F 1 b 3 Q 7 Q 2 9 s d W 1 u M T Q 3 O D Q m c X V v d D s s J n F 1 b 3 Q 7 Q 2 9 s d W 1 u M T Q 3 O D U m c X V v d D s s J n F 1 b 3 Q 7 Q 2 9 s d W 1 u M T Q 3 O D Y m c X V v d D s s J n F 1 b 3 Q 7 Q 2 9 s d W 1 u M T Q 3 O D c m c X V v d D s s J n F 1 b 3 Q 7 Q 2 9 s d W 1 u M T Q 3 O D g m c X V v d D s s J n F 1 b 3 Q 7 Q 2 9 s d W 1 u M T Q 3 O D k m c X V v d D s s J n F 1 b 3 Q 7 Q 2 9 s d W 1 u M T Q 3 O T A m c X V v d D s s J n F 1 b 3 Q 7 Q 2 9 s d W 1 u M T Q 3 O T E m c X V v d D s s J n F 1 b 3 Q 7 Q 2 9 s d W 1 u M T Q 3 O T I m c X V v d D s s J n F 1 b 3 Q 7 Q 2 9 s d W 1 u M T Q 3 O T M m c X V v d D s s J n F 1 b 3 Q 7 Q 2 9 s d W 1 u M T Q 3 O T Q m c X V v d D s s J n F 1 b 3 Q 7 Q 2 9 s d W 1 u M T Q 3 O T U m c X V v d D s s J n F 1 b 3 Q 7 Q 2 9 s d W 1 u M T Q 3 O T Y m c X V v d D s s J n F 1 b 3 Q 7 Q 2 9 s d W 1 u M T Q 3 O T c m c X V v d D s s J n F 1 b 3 Q 7 Q 2 9 s d W 1 u M T Q 3 O T g m c X V v d D s s J n F 1 b 3 Q 7 Q 2 9 s d W 1 u M T Q 3 O T k m c X V v d D s s J n F 1 b 3 Q 7 Q 2 9 s d W 1 u M T Q 4 M D A m c X V v d D s s J n F 1 b 3 Q 7 Q 2 9 s d W 1 u M T Q 4 M D E m c X V v d D s s J n F 1 b 3 Q 7 Q 2 9 s d W 1 u M T Q 4 M D I m c X V v d D s s J n F 1 b 3 Q 7 Q 2 9 s d W 1 u M T Q 4 M D M m c X V v d D s s J n F 1 b 3 Q 7 Q 2 9 s d W 1 u M T Q 4 M D Q m c X V v d D s s J n F 1 b 3 Q 7 Q 2 9 s d W 1 u M T Q 4 M D U m c X V v d D s s J n F 1 b 3 Q 7 Q 2 9 s d W 1 u M T Q 4 M D Y m c X V v d D s s J n F 1 b 3 Q 7 Q 2 9 s d W 1 u M T Q 4 M D c m c X V v d D s s J n F 1 b 3 Q 7 Q 2 9 s d W 1 u M T Q 4 M D g m c X V v d D s s J n F 1 b 3 Q 7 Q 2 9 s d W 1 u M T Q 4 M D k m c X V v d D s s J n F 1 b 3 Q 7 Q 2 9 s d W 1 u M T Q 4 M T A m c X V v d D s s J n F 1 b 3 Q 7 Q 2 9 s d W 1 u M T Q 4 M T E m c X V v d D s s J n F 1 b 3 Q 7 Q 2 9 s d W 1 u M T Q 4 M T I m c X V v d D s s J n F 1 b 3 Q 7 Q 2 9 s d W 1 u M T Q 4 M T M m c X V v d D s s J n F 1 b 3 Q 7 Q 2 9 s d W 1 u M T Q 4 M T Q m c X V v d D s s J n F 1 b 3 Q 7 Q 2 9 s d W 1 u M T Q 4 M T U m c X V v d D s s J n F 1 b 3 Q 7 Q 2 9 s d W 1 u M T Q 4 M T Y m c X V v d D s s J n F 1 b 3 Q 7 Q 2 9 s d W 1 u M T Q 4 M T c m c X V v d D s s J n F 1 b 3 Q 7 Q 2 9 s d W 1 u M T Q 4 M T g m c X V v d D s s J n F 1 b 3 Q 7 Q 2 9 s d W 1 u M T Q 4 M T k m c X V v d D s s J n F 1 b 3 Q 7 Q 2 9 s d W 1 u M T Q 4 M j A m c X V v d D s s J n F 1 b 3 Q 7 Q 2 9 s d W 1 u M T Q 4 M j E m c X V v d D s s J n F 1 b 3 Q 7 Q 2 9 s d W 1 u M T Q 4 M j I m c X V v d D s s J n F 1 b 3 Q 7 Q 2 9 s d W 1 u M T Q 4 M j M m c X V v d D s s J n F 1 b 3 Q 7 Q 2 9 s d W 1 u M T Q 4 M j Q m c X V v d D s s J n F 1 b 3 Q 7 Q 2 9 s d W 1 u M T Q 4 M j U m c X V v d D s s J n F 1 b 3 Q 7 Q 2 9 s d W 1 u M T Q 4 M j Y m c X V v d D s s J n F 1 b 3 Q 7 Q 2 9 s d W 1 u M T Q 4 M j c m c X V v d D s s J n F 1 b 3 Q 7 Q 2 9 s d W 1 u M T Q 4 M j g m c X V v d D s s J n F 1 b 3 Q 7 Q 2 9 s d W 1 u M T Q 4 M j k m c X V v d D s s J n F 1 b 3 Q 7 Q 2 9 s d W 1 u M T Q 4 M z A m c X V v d D s s J n F 1 b 3 Q 7 Q 2 9 s d W 1 u M T Q 4 M z E m c X V v d D s s J n F 1 b 3 Q 7 Q 2 9 s d W 1 u M T Q 4 M z I m c X V v d D s s J n F 1 b 3 Q 7 Q 2 9 s d W 1 u M T Q 4 M z M m c X V v d D s s J n F 1 b 3 Q 7 Q 2 9 s d W 1 u M T Q 4 M z Q m c X V v d D s s J n F 1 b 3 Q 7 Q 2 9 s d W 1 u M T Q 4 M z U m c X V v d D s s J n F 1 b 3 Q 7 Q 2 9 s d W 1 u M T Q 4 M z Y m c X V v d D s s J n F 1 b 3 Q 7 Q 2 9 s d W 1 u M T Q 4 M z c m c X V v d D s s J n F 1 b 3 Q 7 Q 2 9 s d W 1 u M T Q 4 M z g m c X V v d D s s J n F 1 b 3 Q 7 Q 2 9 s d W 1 u M T Q 4 M z k m c X V v d D s s J n F 1 b 3 Q 7 Q 2 9 s d W 1 u M T Q 4 N D A m c X V v d D s s J n F 1 b 3 Q 7 Q 2 9 s d W 1 u M T Q 4 N D E m c X V v d D s s J n F 1 b 3 Q 7 Q 2 9 s d W 1 u M T Q 4 N D I m c X V v d D s s J n F 1 b 3 Q 7 Q 2 9 s d W 1 u M T Q 4 N D M m c X V v d D s s J n F 1 b 3 Q 7 Q 2 9 s d W 1 u M T Q 4 N D Q m c X V v d D s s J n F 1 b 3 Q 7 Q 2 9 s d W 1 u M T Q 4 N D U m c X V v d D s s J n F 1 b 3 Q 7 Q 2 9 s d W 1 u M T Q 4 N D Y m c X V v d D s s J n F 1 b 3 Q 7 Q 2 9 s d W 1 u M T Q 4 N D c m c X V v d D s s J n F 1 b 3 Q 7 Q 2 9 s d W 1 u M T Q 4 N D g m c X V v d D s s J n F 1 b 3 Q 7 Q 2 9 s d W 1 u M T Q 4 N D k m c X V v d D s s J n F 1 b 3 Q 7 Q 2 9 s d W 1 u M T Q 4 N T A m c X V v d D s s J n F 1 b 3 Q 7 Q 2 9 s d W 1 u M T Q 4 N T E m c X V v d D s s J n F 1 b 3 Q 7 Q 2 9 s d W 1 u M T Q 4 N T I m c X V v d D s s J n F 1 b 3 Q 7 Q 2 9 s d W 1 u M T Q 4 N T M m c X V v d D s s J n F 1 b 3 Q 7 Q 2 9 s d W 1 u M T Q 4 N T Q m c X V v d D s s J n F 1 b 3 Q 7 Q 2 9 s d W 1 u M T Q 4 N T U m c X V v d D s s J n F 1 b 3 Q 7 Q 2 9 s d W 1 u M T Q 4 N T Y m c X V v d D s s J n F 1 b 3 Q 7 Q 2 9 s d W 1 u M T Q 4 N T c m c X V v d D s s J n F 1 b 3 Q 7 Q 2 9 s d W 1 u M T Q 4 N T g m c X V v d D s s J n F 1 b 3 Q 7 Q 2 9 s d W 1 u M T Q 4 N T k m c X V v d D s s J n F 1 b 3 Q 7 Q 2 9 s d W 1 u M T Q 4 N j A m c X V v d D s s J n F 1 b 3 Q 7 Q 2 9 s d W 1 u M T Q 4 N j E m c X V v d D s s J n F 1 b 3 Q 7 Q 2 9 s d W 1 u M T Q 4 N j I m c X V v d D s s J n F 1 b 3 Q 7 Q 2 9 s d W 1 u M T Q 4 N j M m c X V v d D s s J n F 1 b 3 Q 7 Q 2 9 s d W 1 u M T Q 4 N j Q m c X V v d D s s J n F 1 b 3 Q 7 Q 2 9 s d W 1 u M T Q 4 N j U m c X V v d D s s J n F 1 b 3 Q 7 Q 2 9 s d W 1 u M T Q 4 N j Y m c X V v d D s s J n F 1 b 3 Q 7 Q 2 9 s d W 1 u M T Q 4 N j c m c X V v d D s s J n F 1 b 3 Q 7 Q 2 9 s d W 1 u M T Q 4 N j g m c X V v d D s s J n F 1 b 3 Q 7 Q 2 9 s d W 1 u M T Q 4 N j k m c X V v d D s s J n F 1 b 3 Q 7 Q 2 9 s d W 1 u M T Q 4 N z A m c X V v d D s s J n F 1 b 3 Q 7 Q 2 9 s d W 1 u M T Q 4 N z E m c X V v d D s s J n F 1 b 3 Q 7 Q 2 9 s d W 1 u M T Q 4 N z I m c X V v d D s s J n F 1 b 3 Q 7 Q 2 9 s d W 1 u M T Q 4 N z M m c X V v d D s s J n F 1 b 3 Q 7 Q 2 9 s d W 1 u M T Q 4 N z Q m c X V v d D s s J n F 1 b 3 Q 7 Q 2 9 s d W 1 u M T Q 4 N z U m c X V v d D s s J n F 1 b 3 Q 7 Q 2 9 s d W 1 u M T Q 4 N z Y m c X V v d D s s J n F 1 b 3 Q 7 Q 2 9 s d W 1 u M T Q 4 N z c m c X V v d D s s J n F 1 b 3 Q 7 Q 2 9 s d W 1 u M T Q 4 N z g m c X V v d D s s J n F 1 b 3 Q 7 Q 2 9 s d W 1 u M T Q 4 N z k m c X V v d D s s J n F 1 b 3 Q 7 Q 2 9 s d W 1 u M T Q 4 O D A m c X V v d D s s J n F 1 b 3 Q 7 Q 2 9 s d W 1 u M T Q 4 O D E m c X V v d D s s J n F 1 b 3 Q 7 Q 2 9 s d W 1 u M T Q 4 O D I m c X V v d D s s J n F 1 b 3 Q 7 Q 2 9 s d W 1 u M T Q 4 O D M m c X V v d D s s J n F 1 b 3 Q 7 Q 2 9 s d W 1 u M T Q 4 O D Q m c X V v d D s s J n F 1 b 3 Q 7 Q 2 9 s d W 1 u M T Q 4 O D U m c X V v d D s s J n F 1 b 3 Q 7 Q 2 9 s d W 1 u M T Q 4 O D Y m c X V v d D s s J n F 1 b 3 Q 7 Q 2 9 s d W 1 u M T Q 4 O D c m c X V v d D s s J n F 1 b 3 Q 7 Q 2 9 s d W 1 u M T Q 4 O D g m c X V v d D s s J n F 1 b 3 Q 7 Q 2 9 s d W 1 u M T Q 4 O D k m c X V v d D s s J n F 1 b 3 Q 7 Q 2 9 s d W 1 u M T Q 4 O T A m c X V v d D s s J n F 1 b 3 Q 7 Q 2 9 s d W 1 u M T Q 4 O T E m c X V v d D s s J n F 1 b 3 Q 7 Q 2 9 s d W 1 u M T Q 4 O T I m c X V v d D s s J n F 1 b 3 Q 7 Q 2 9 s d W 1 u M T Q 4 O T M m c X V v d D s s J n F 1 b 3 Q 7 Q 2 9 s d W 1 u M T Q 4 O T Q m c X V v d D s s J n F 1 b 3 Q 7 Q 2 9 s d W 1 u M T Q 4 O T U m c X V v d D s s J n F 1 b 3 Q 7 Q 2 9 s d W 1 u M T Q 4 O T Y m c X V v d D s s J n F 1 b 3 Q 7 Q 2 9 s d W 1 u M T Q 4 O T c m c X V v d D s s J n F 1 b 3 Q 7 Q 2 9 s d W 1 u M T Q 4 O T g m c X V v d D s s J n F 1 b 3 Q 7 Q 2 9 s d W 1 u M T Q 4 O T k m c X V v d D s s J n F 1 b 3 Q 7 Q 2 9 s d W 1 u M T Q 5 M D A m c X V v d D s s J n F 1 b 3 Q 7 Q 2 9 s d W 1 u M T Q 5 M D E m c X V v d D s s J n F 1 b 3 Q 7 Q 2 9 s d W 1 u M T Q 5 M D I m c X V v d D s s J n F 1 b 3 Q 7 Q 2 9 s d W 1 u M T Q 5 M D M m c X V v d D s s J n F 1 b 3 Q 7 Q 2 9 s d W 1 u M T Q 5 M D Q m c X V v d D s s J n F 1 b 3 Q 7 Q 2 9 s d W 1 u M T Q 5 M D U m c X V v d D s s J n F 1 b 3 Q 7 Q 2 9 s d W 1 u M T Q 5 M D Y m c X V v d D s s J n F 1 b 3 Q 7 Q 2 9 s d W 1 u M T Q 5 M D c m c X V v d D s s J n F 1 b 3 Q 7 Q 2 9 s d W 1 u M T Q 5 M D g m c X V v d D s s J n F 1 b 3 Q 7 Q 2 9 s d W 1 u M T Q 5 M D k m c X V v d D s s J n F 1 b 3 Q 7 Q 2 9 s d W 1 u M T Q 5 M T A m c X V v d D s s J n F 1 b 3 Q 7 Q 2 9 s d W 1 u M T Q 5 M T E m c X V v d D s s J n F 1 b 3 Q 7 Q 2 9 s d W 1 u M T Q 5 M T I m c X V v d D s s J n F 1 b 3 Q 7 Q 2 9 s d W 1 u M T Q 5 M T M m c X V v d D s s J n F 1 b 3 Q 7 Q 2 9 s d W 1 u M T Q 5 M T Q m c X V v d D s s J n F 1 b 3 Q 7 Q 2 9 s d W 1 u M T Q 5 M T U m c X V v d D s s J n F 1 b 3 Q 7 Q 2 9 s d W 1 u M T Q 5 M T Y m c X V v d D s s J n F 1 b 3 Q 7 Q 2 9 s d W 1 u M T Q 5 M T c m c X V v d D s s J n F 1 b 3 Q 7 Q 2 9 s d W 1 u M T Q 5 M T g m c X V v d D s s J n F 1 b 3 Q 7 Q 2 9 s d W 1 u M T Q 5 M T k m c X V v d D s s J n F 1 b 3 Q 7 Q 2 9 s d W 1 u M T Q 5 M j A m c X V v d D s s J n F 1 b 3 Q 7 Q 2 9 s d W 1 u M T Q 5 M j E m c X V v d D s s J n F 1 b 3 Q 7 Q 2 9 s d W 1 u M T Q 5 M j I m c X V v d D s s J n F 1 b 3 Q 7 Q 2 9 s d W 1 u M T Q 5 M j M m c X V v d D s s J n F 1 b 3 Q 7 Q 2 9 s d W 1 u M T Q 5 M j Q m c X V v d D s s J n F 1 b 3 Q 7 Q 2 9 s d W 1 u M T Q 5 M j U m c X V v d D s s J n F 1 b 3 Q 7 Q 2 9 s d W 1 u M T Q 5 M j Y m c X V v d D s s J n F 1 b 3 Q 7 Q 2 9 s d W 1 u M T Q 5 M j c m c X V v d D s s J n F 1 b 3 Q 7 Q 2 9 s d W 1 u M T Q 5 M j g m c X V v d D s s J n F 1 b 3 Q 7 Q 2 9 s d W 1 u M T Q 5 M j k m c X V v d D s s J n F 1 b 3 Q 7 Q 2 9 s d W 1 u M T Q 5 M z A m c X V v d D s s J n F 1 b 3 Q 7 Q 2 9 s d W 1 u M T Q 5 M z E m c X V v d D s s J n F 1 b 3 Q 7 Q 2 9 s d W 1 u M T Q 5 M z I m c X V v d D s s J n F 1 b 3 Q 7 Q 2 9 s d W 1 u M T Q 5 M z M m c X V v d D s s J n F 1 b 3 Q 7 Q 2 9 s d W 1 u M T Q 5 M z Q m c X V v d D s s J n F 1 b 3 Q 7 Q 2 9 s d W 1 u M T Q 5 M z U m c X V v d D s s J n F 1 b 3 Q 7 Q 2 9 s d W 1 u M T Q 5 M z Y m c X V v d D s s J n F 1 b 3 Q 7 Q 2 9 s d W 1 u M T Q 5 M z c m c X V v d D s s J n F 1 b 3 Q 7 Q 2 9 s d W 1 u M T Q 5 M z g m c X V v d D s s J n F 1 b 3 Q 7 Q 2 9 s d W 1 u M T Q 5 M z k m c X V v d D s s J n F 1 b 3 Q 7 Q 2 9 s d W 1 u M T Q 5 N D A m c X V v d D s s J n F 1 b 3 Q 7 Q 2 9 s d W 1 u M T Q 5 N D E m c X V v d D s s J n F 1 b 3 Q 7 Q 2 9 s d W 1 u M T Q 5 N D I m c X V v d D s s J n F 1 b 3 Q 7 Q 2 9 s d W 1 u M T Q 5 N D M m c X V v d D s s J n F 1 b 3 Q 7 Q 2 9 s d W 1 u M T Q 5 N D Q m c X V v d D s s J n F 1 b 3 Q 7 Q 2 9 s d W 1 u M T Q 5 N D U m c X V v d D s s J n F 1 b 3 Q 7 Q 2 9 s d W 1 u M T Q 5 N D Y m c X V v d D s s J n F 1 b 3 Q 7 Q 2 9 s d W 1 u M T Q 5 N D c m c X V v d D s s J n F 1 b 3 Q 7 Q 2 9 s d W 1 u M T Q 5 N D g m c X V v d D s s J n F 1 b 3 Q 7 Q 2 9 s d W 1 u M T Q 5 N D k m c X V v d D s s J n F 1 b 3 Q 7 Q 2 9 s d W 1 u M T Q 5 N T A m c X V v d D s s J n F 1 b 3 Q 7 Q 2 9 s d W 1 u M T Q 5 N T E m c X V v d D s s J n F 1 b 3 Q 7 Q 2 9 s d W 1 u M T Q 5 N T I m c X V v d D s s J n F 1 b 3 Q 7 Q 2 9 s d W 1 u M T Q 5 N T M m c X V v d D s s J n F 1 b 3 Q 7 Q 2 9 s d W 1 u M T Q 5 N T Q m c X V v d D s s J n F 1 b 3 Q 7 Q 2 9 s d W 1 u M T Q 5 N T U m c X V v d D s s J n F 1 b 3 Q 7 Q 2 9 s d W 1 u M T Q 5 N T Y m c X V v d D s s J n F 1 b 3 Q 7 Q 2 9 s d W 1 u M T Q 5 N T c m c X V v d D s s J n F 1 b 3 Q 7 Q 2 9 s d W 1 u M T Q 5 N T g m c X V v d D s s J n F 1 b 3 Q 7 Q 2 9 s d W 1 u M T Q 5 N T k m c X V v d D s s J n F 1 b 3 Q 7 Q 2 9 s d W 1 u M T Q 5 N j A m c X V v d D s s J n F 1 b 3 Q 7 Q 2 9 s d W 1 u M T Q 5 N j E m c X V v d D s s J n F 1 b 3 Q 7 Q 2 9 s d W 1 u M T Q 5 N j I m c X V v d D s s J n F 1 b 3 Q 7 Q 2 9 s d W 1 u M T Q 5 N j M m c X V v d D s s J n F 1 b 3 Q 7 Q 2 9 s d W 1 u M T Q 5 N j Q m c X V v d D s s J n F 1 b 3 Q 7 Q 2 9 s d W 1 u M T Q 5 N j U m c X V v d D s s J n F 1 b 3 Q 7 Q 2 9 s d W 1 u M T Q 5 N j Y m c X V v d D s s J n F 1 b 3 Q 7 Q 2 9 s d W 1 u M T Q 5 N j c m c X V v d D s s J n F 1 b 3 Q 7 Q 2 9 s d W 1 u M T Q 5 N j g m c X V v d D s s J n F 1 b 3 Q 7 Q 2 9 s d W 1 u M T Q 5 N j k m c X V v d D s s J n F 1 b 3 Q 7 Q 2 9 s d W 1 u M T Q 5 N z A m c X V v d D s s J n F 1 b 3 Q 7 Q 2 9 s d W 1 u M T Q 5 N z E m c X V v d D s s J n F 1 b 3 Q 7 Q 2 9 s d W 1 u M T Q 5 N z I m c X V v d D s s J n F 1 b 3 Q 7 Q 2 9 s d W 1 u M T Q 5 N z M m c X V v d D s s J n F 1 b 3 Q 7 Q 2 9 s d W 1 u M T Q 5 N z Q m c X V v d D s s J n F 1 b 3 Q 7 Q 2 9 s d W 1 u M T Q 5 N z U m c X V v d D s s J n F 1 b 3 Q 7 Q 2 9 s d W 1 u M T Q 5 N z Y m c X V v d D s s J n F 1 b 3 Q 7 Q 2 9 s d W 1 u M T Q 5 N z c m c X V v d D s s J n F 1 b 3 Q 7 Q 2 9 s d W 1 u M T Q 5 N z g m c X V v d D s s J n F 1 b 3 Q 7 Q 2 9 s d W 1 u M T Q 5 N z k m c X V v d D s s J n F 1 b 3 Q 7 Q 2 9 s d W 1 u M T Q 5 O D A m c X V v d D s s J n F 1 b 3 Q 7 Q 2 9 s d W 1 u M T Q 5 O D E m c X V v d D s s J n F 1 b 3 Q 7 Q 2 9 s d W 1 u M T Q 5 O D I m c X V v d D s s J n F 1 b 3 Q 7 Q 2 9 s d W 1 u M T Q 5 O D M m c X V v d D s s J n F 1 b 3 Q 7 Q 2 9 s d W 1 u M T Q 5 O D Q m c X V v d D s s J n F 1 b 3 Q 7 Q 2 9 s d W 1 u M T Q 5 O D U m c X V v d D s s J n F 1 b 3 Q 7 Q 2 9 s d W 1 u M T Q 5 O D Y m c X V v d D s s J n F 1 b 3 Q 7 Q 2 9 s d W 1 u M T Q 5 O D c m c X V v d D s s J n F 1 b 3 Q 7 Q 2 9 s d W 1 u M T Q 5 O D g m c X V v d D s s J n F 1 b 3 Q 7 Q 2 9 s d W 1 u M T Q 5 O D k m c X V v d D s s J n F 1 b 3 Q 7 Q 2 9 s d W 1 u M T Q 5 O T A m c X V v d D s s J n F 1 b 3 Q 7 Q 2 9 s d W 1 u M T Q 5 O T E m c X V v d D s s J n F 1 b 3 Q 7 Q 2 9 s d W 1 u M T Q 5 O T I m c X V v d D s s J n F 1 b 3 Q 7 Q 2 9 s d W 1 u M T Q 5 O T M m c X V v d D s s J n F 1 b 3 Q 7 Q 2 9 s d W 1 u M T Q 5 O T Q m c X V v d D s s J n F 1 b 3 Q 7 Q 2 9 s d W 1 u M T Q 5 O T U m c X V v d D s s J n F 1 b 3 Q 7 Q 2 9 s d W 1 u M T Q 5 O T Y m c X V v d D s s J n F 1 b 3 Q 7 Q 2 9 s d W 1 u M T Q 5 O T c m c X V v d D s s J n F 1 b 3 Q 7 Q 2 9 s d W 1 u M T Q 5 O T g m c X V v d D s s J n F 1 b 3 Q 7 Q 2 9 s d W 1 u M T Q 5 O T k m c X V v d D s s J n F 1 b 3 Q 7 Q 2 9 s d W 1 u M T U w M D A m c X V v d D s s J n F 1 b 3 Q 7 Q 2 9 s d W 1 u M T U w M D E m c X V v d D s s J n F 1 b 3 Q 7 Q 2 9 s d W 1 u M T U w M D I m c X V v d D s s J n F 1 b 3 Q 7 Q 2 9 s d W 1 u M T U w M D M m c X V v d D s s J n F 1 b 3 Q 7 Q 2 9 s d W 1 u M T U w M D Q m c X V v d D s s J n F 1 b 3 Q 7 Q 2 9 s d W 1 u M T U w M D U m c X V v d D s s J n F 1 b 3 Q 7 Q 2 9 s d W 1 u M T U w M D Y m c X V v d D s s J n F 1 b 3 Q 7 Q 2 9 s d W 1 u M T U w M D c m c X V v d D s s J n F 1 b 3 Q 7 Q 2 9 s d W 1 u M T U w M D g m c X V v d D s s J n F 1 b 3 Q 7 Q 2 9 s d W 1 u M T U w M D k m c X V v d D s s J n F 1 b 3 Q 7 Q 2 9 s d W 1 u M T U w M T A m c X V v d D s s J n F 1 b 3 Q 7 Q 2 9 s d W 1 u M T U w M T E m c X V v d D s s J n F 1 b 3 Q 7 Q 2 9 s d W 1 u M T U w M T I m c X V v d D s s J n F 1 b 3 Q 7 Q 2 9 s d W 1 u M T U w M T M m c X V v d D s s J n F 1 b 3 Q 7 Q 2 9 s d W 1 u M T U w M T Q m c X V v d D s s J n F 1 b 3 Q 7 Q 2 9 s d W 1 u M T U w M T U m c X V v d D s s J n F 1 b 3 Q 7 Q 2 9 s d W 1 u M T U w M T Y m c X V v d D s s J n F 1 b 3 Q 7 Q 2 9 s d W 1 u M T U w M T c m c X V v d D s s J n F 1 b 3 Q 7 Q 2 9 s d W 1 u M T U w M T g m c X V v d D s s J n F 1 b 3 Q 7 Q 2 9 s d W 1 u M T U w M T k m c X V v d D s s J n F 1 b 3 Q 7 Q 2 9 s d W 1 u M T U w M j A m c X V v d D s s J n F 1 b 3 Q 7 Q 2 9 s d W 1 u M T U w M j E m c X V v d D s s J n F 1 b 3 Q 7 Q 2 9 s d W 1 u M T U w M j I m c X V v d D s s J n F 1 b 3 Q 7 Q 2 9 s d W 1 u M T U w M j M m c X V v d D s s J n F 1 b 3 Q 7 Q 2 9 s d W 1 u M T U w M j Q m c X V v d D s s J n F 1 b 3 Q 7 Q 2 9 s d W 1 u M T U w M j U m c X V v d D s s J n F 1 b 3 Q 7 Q 2 9 s d W 1 u M T U w M j Y m c X V v d D s s J n F 1 b 3 Q 7 Q 2 9 s d W 1 u M T U w M j c m c X V v d D s s J n F 1 b 3 Q 7 Q 2 9 s d W 1 u M T U w M j g m c X V v d D s s J n F 1 b 3 Q 7 Q 2 9 s d W 1 u M T U w M j k m c X V v d D s s J n F 1 b 3 Q 7 Q 2 9 s d W 1 u M T U w M z A m c X V v d D s s J n F 1 b 3 Q 7 Q 2 9 s d W 1 u M T U w M z E m c X V v d D s s J n F 1 b 3 Q 7 Q 2 9 s d W 1 u M T U w M z I m c X V v d D s s J n F 1 b 3 Q 7 Q 2 9 s d W 1 u M T U w M z M m c X V v d D s s J n F 1 b 3 Q 7 Q 2 9 s d W 1 u M T U w M z Q m c X V v d D s s J n F 1 b 3 Q 7 Q 2 9 s d W 1 u M T U w M z U m c X V v d D s s J n F 1 b 3 Q 7 Q 2 9 s d W 1 u M T U w M z Y m c X V v d D s s J n F 1 b 3 Q 7 Q 2 9 s d W 1 u M T U w M z c m c X V v d D s s J n F 1 b 3 Q 7 Q 2 9 s d W 1 u M T U w M z g m c X V v d D s s J n F 1 b 3 Q 7 Q 2 9 s d W 1 u M T U w M z k m c X V v d D s s J n F 1 b 3 Q 7 Q 2 9 s d W 1 u M T U w N D A m c X V v d D s s J n F 1 b 3 Q 7 Q 2 9 s d W 1 u M T U w N D E m c X V v d D s s J n F 1 b 3 Q 7 Q 2 9 s d W 1 u M T U w N D I m c X V v d D s s J n F 1 b 3 Q 7 Q 2 9 s d W 1 u M T U w N D M m c X V v d D s s J n F 1 b 3 Q 7 Q 2 9 s d W 1 u M T U w N D Q m c X V v d D s s J n F 1 b 3 Q 7 Q 2 9 s d W 1 u M T U w N D U m c X V v d D s s J n F 1 b 3 Q 7 Q 2 9 s d W 1 u M T U w N D Y m c X V v d D s s J n F 1 b 3 Q 7 Q 2 9 s d W 1 u M T U w N D c m c X V v d D s s J n F 1 b 3 Q 7 Q 2 9 s d W 1 u M T U w N D g m c X V v d D s s J n F 1 b 3 Q 7 Q 2 9 s d W 1 u M T U w N D k m c X V v d D s s J n F 1 b 3 Q 7 Q 2 9 s d W 1 u M T U w N T A m c X V v d D s s J n F 1 b 3 Q 7 Q 2 9 s d W 1 u M T U w N T E m c X V v d D s s J n F 1 b 3 Q 7 Q 2 9 s d W 1 u M T U w N T I m c X V v d D s s J n F 1 b 3 Q 7 Q 2 9 s d W 1 u M T U w N T M m c X V v d D s s J n F 1 b 3 Q 7 Q 2 9 s d W 1 u M T U w N T Q m c X V v d D s s J n F 1 b 3 Q 7 Q 2 9 s d W 1 u M T U w N T U m c X V v d D s s J n F 1 b 3 Q 7 Q 2 9 s d W 1 u M T U w N T Y m c X V v d D s s J n F 1 b 3 Q 7 Q 2 9 s d W 1 u M T U w N T c m c X V v d D s s J n F 1 b 3 Q 7 Q 2 9 s d W 1 u M T U w N T g m c X V v d D s s J n F 1 b 3 Q 7 Q 2 9 s d W 1 u M T U w N T k m c X V v d D s s J n F 1 b 3 Q 7 Q 2 9 s d W 1 u M T U w N j A m c X V v d D s s J n F 1 b 3 Q 7 Q 2 9 s d W 1 u M T U w N j E m c X V v d D s s J n F 1 b 3 Q 7 Q 2 9 s d W 1 u M T U w N j I m c X V v d D s s J n F 1 b 3 Q 7 Q 2 9 s d W 1 u M T U w N j M m c X V v d D s s J n F 1 b 3 Q 7 Q 2 9 s d W 1 u M T U w N j Q m c X V v d D s s J n F 1 b 3 Q 7 Q 2 9 s d W 1 u M T U w N j U m c X V v d D s s J n F 1 b 3 Q 7 Q 2 9 s d W 1 u M T U w N j Y m c X V v d D s s J n F 1 b 3 Q 7 Q 2 9 s d W 1 u M T U w N j c m c X V v d D s s J n F 1 b 3 Q 7 Q 2 9 s d W 1 u M T U w N j g m c X V v d D s s J n F 1 b 3 Q 7 Q 2 9 s d W 1 u M T U w N j k m c X V v d D s s J n F 1 b 3 Q 7 Q 2 9 s d W 1 u M T U w N z A m c X V v d D s s J n F 1 b 3 Q 7 Q 2 9 s d W 1 u M T U w N z E m c X V v d D s s J n F 1 b 3 Q 7 Q 2 9 s d W 1 u M T U w N z I m c X V v d D s s J n F 1 b 3 Q 7 Q 2 9 s d W 1 u M T U w N z M m c X V v d D s s J n F 1 b 3 Q 7 Q 2 9 s d W 1 u M T U w N z Q m c X V v d D s s J n F 1 b 3 Q 7 Q 2 9 s d W 1 u M T U w N z U m c X V v d D s s J n F 1 b 3 Q 7 Q 2 9 s d W 1 u M T U w N z Y m c X V v d D s s J n F 1 b 3 Q 7 Q 2 9 s d W 1 u M T U w N z c m c X V v d D s s J n F 1 b 3 Q 7 Q 2 9 s d W 1 u M T U w N z g m c X V v d D s s J n F 1 b 3 Q 7 Q 2 9 s d W 1 u M T U w N z k m c X V v d D s s J n F 1 b 3 Q 7 Q 2 9 s d W 1 u M T U w O D A m c X V v d D s s J n F 1 b 3 Q 7 Q 2 9 s d W 1 u M T U w O D E m c X V v d D s s J n F 1 b 3 Q 7 Q 2 9 s d W 1 u M T U w O D I m c X V v d D s s J n F 1 b 3 Q 7 Q 2 9 s d W 1 u M T U w O D M m c X V v d D s s J n F 1 b 3 Q 7 Q 2 9 s d W 1 u M T U w O D Q m c X V v d D s s J n F 1 b 3 Q 7 Q 2 9 s d W 1 u M T U w O D U m c X V v d D s s J n F 1 b 3 Q 7 Q 2 9 s d W 1 u M T U w O D Y m c X V v d D s s J n F 1 b 3 Q 7 Q 2 9 s d W 1 u M T U w O D c m c X V v d D s s J n F 1 b 3 Q 7 Q 2 9 s d W 1 u M T U w O D g m c X V v d D s s J n F 1 b 3 Q 7 Q 2 9 s d W 1 u M T U w O D k m c X V v d D s s J n F 1 b 3 Q 7 Q 2 9 s d W 1 u M T U w O T A m c X V v d D s s J n F 1 b 3 Q 7 Q 2 9 s d W 1 u M T U w O T E m c X V v d D s s J n F 1 b 3 Q 7 Q 2 9 s d W 1 u M T U w O T I m c X V v d D s s J n F 1 b 3 Q 7 Q 2 9 s d W 1 u M T U w O T M m c X V v d D s s J n F 1 b 3 Q 7 Q 2 9 s d W 1 u M T U w O T Q m c X V v d D s s J n F 1 b 3 Q 7 Q 2 9 s d W 1 u M T U w O T U m c X V v d D s s J n F 1 b 3 Q 7 Q 2 9 s d W 1 u M T U w O T Y m c X V v d D s s J n F 1 b 3 Q 7 Q 2 9 s d W 1 u M T U w O T c m c X V v d D s s J n F 1 b 3 Q 7 Q 2 9 s d W 1 u M T U w O T g m c X V v d D s s J n F 1 b 3 Q 7 Q 2 9 s d W 1 u M T U w O T k m c X V v d D s s J n F 1 b 3 Q 7 Q 2 9 s d W 1 u M T U x M D A m c X V v d D s s J n F 1 b 3 Q 7 Q 2 9 s d W 1 u M T U x M D E m c X V v d D s s J n F 1 b 3 Q 7 Q 2 9 s d W 1 u M T U x M D I m c X V v d D s s J n F 1 b 3 Q 7 Q 2 9 s d W 1 u M T U x M D M m c X V v d D s s J n F 1 b 3 Q 7 Q 2 9 s d W 1 u M T U x M D Q m c X V v d D s s J n F 1 b 3 Q 7 Q 2 9 s d W 1 u M T U x M D U m c X V v d D s s J n F 1 b 3 Q 7 Q 2 9 s d W 1 u M T U x M D Y m c X V v d D s s J n F 1 b 3 Q 7 Q 2 9 s d W 1 u M T U x M D c m c X V v d D s s J n F 1 b 3 Q 7 Q 2 9 s d W 1 u M T U x M D g m c X V v d D s s J n F 1 b 3 Q 7 Q 2 9 s d W 1 u M T U x M D k m c X V v d D s s J n F 1 b 3 Q 7 Q 2 9 s d W 1 u M T U x M T A m c X V v d D s s J n F 1 b 3 Q 7 Q 2 9 s d W 1 u M T U x M T E m c X V v d D s s J n F 1 b 3 Q 7 Q 2 9 s d W 1 u M T U x M T I m c X V v d D s s J n F 1 b 3 Q 7 Q 2 9 s d W 1 u M T U x M T M m c X V v d D s s J n F 1 b 3 Q 7 Q 2 9 s d W 1 u M T U x M T Q m c X V v d D s s J n F 1 b 3 Q 7 Q 2 9 s d W 1 u M T U x M T U m c X V v d D s s J n F 1 b 3 Q 7 Q 2 9 s d W 1 u M T U x M T Y m c X V v d D s s J n F 1 b 3 Q 7 Q 2 9 s d W 1 u M T U x M T c m c X V v d D s s J n F 1 b 3 Q 7 Q 2 9 s d W 1 u M T U x M T g m c X V v d D s s J n F 1 b 3 Q 7 Q 2 9 s d W 1 u M T U x M T k m c X V v d D s s J n F 1 b 3 Q 7 Q 2 9 s d W 1 u M T U x M j A m c X V v d D s s J n F 1 b 3 Q 7 Q 2 9 s d W 1 u M T U x M j E m c X V v d D s s J n F 1 b 3 Q 7 Q 2 9 s d W 1 u M T U x M j I m c X V v d D s s J n F 1 b 3 Q 7 Q 2 9 s d W 1 u M T U x M j M m c X V v d D s s J n F 1 b 3 Q 7 Q 2 9 s d W 1 u M T U x M j Q m c X V v d D s s J n F 1 b 3 Q 7 Q 2 9 s d W 1 u M T U x M j U m c X V v d D s s J n F 1 b 3 Q 7 Q 2 9 s d W 1 u M T U x M j Y m c X V v d D s s J n F 1 b 3 Q 7 Q 2 9 s d W 1 u M T U x M j c m c X V v d D s s J n F 1 b 3 Q 7 Q 2 9 s d W 1 u M T U x M j g m c X V v d D s s J n F 1 b 3 Q 7 Q 2 9 s d W 1 u M T U x M j k m c X V v d D s s J n F 1 b 3 Q 7 Q 2 9 s d W 1 u M T U x M z A m c X V v d D s s J n F 1 b 3 Q 7 Q 2 9 s d W 1 u M T U x M z E m c X V v d D s s J n F 1 b 3 Q 7 Q 2 9 s d W 1 u M T U x M z I m c X V v d D s s J n F 1 b 3 Q 7 Q 2 9 s d W 1 u M T U x M z M m c X V v d D s s J n F 1 b 3 Q 7 Q 2 9 s d W 1 u M T U x M z Q m c X V v d D s s J n F 1 b 3 Q 7 Q 2 9 s d W 1 u M T U x M z U m c X V v d D s s J n F 1 b 3 Q 7 Q 2 9 s d W 1 u M T U x M z Y m c X V v d D s s J n F 1 b 3 Q 7 Q 2 9 s d W 1 u M T U x M z c m c X V v d D s s J n F 1 b 3 Q 7 Q 2 9 s d W 1 u M T U x M z g m c X V v d D s s J n F 1 b 3 Q 7 Q 2 9 s d W 1 u M T U x M z k m c X V v d D s s J n F 1 b 3 Q 7 Q 2 9 s d W 1 u M T U x N D A m c X V v d D s s J n F 1 b 3 Q 7 Q 2 9 s d W 1 u M T U x N D E m c X V v d D s s J n F 1 b 3 Q 7 Q 2 9 s d W 1 u M T U x N D I m c X V v d D s s J n F 1 b 3 Q 7 Q 2 9 s d W 1 u M T U x N D M m c X V v d D s s J n F 1 b 3 Q 7 Q 2 9 s d W 1 u M T U x N D Q m c X V v d D s s J n F 1 b 3 Q 7 Q 2 9 s d W 1 u M T U x N D U m c X V v d D s s J n F 1 b 3 Q 7 Q 2 9 s d W 1 u M T U x N D Y m c X V v d D s s J n F 1 b 3 Q 7 Q 2 9 s d W 1 u M T U x N D c m c X V v d D s s J n F 1 b 3 Q 7 Q 2 9 s d W 1 u M T U x N D g m c X V v d D s s J n F 1 b 3 Q 7 Q 2 9 s d W 1 u M T U x N D k m c X V v d D s s J n F 1 b 3 Q 7 Q 2 9 s d W 1 u M T U x N T A m c X V v d D s s J n F 1 b 3 Q 7 Q 2 9 s d W 1 u M T U x N T E m c X V v d D s s J n F 1 b 3 Q 7 Q 2 9 s d W 1 u M T U x N T I m c X V v d D s s J n F 1 b 3 Q 7 Q 2 9 s d W 1 u M T U x N T M m c X V v d D s s J n F 1 b 3 Q 7 Q 2 9 s d W 1 u M T U x N T Q m c X V v d D s s J n F 1 b 3 Q 7 Q 2 9 s d W 1 u M T U x N T U m c X V v d D s s J n F 1 b 3 Q 7 Q 2 9 s d W 1 u M T U x N T Y m c X V v d D s s J n F 1 b 3 Q 7 Q 2 9 s d W 1 u M T U x N T c m c X V v d D s s J n F 1 b 3 Q 7 Q 2 9 s d W 1 u M T U x N T g m c X V v d D s s J n F 1 b 3 Q 7 Q 2 9 s d W 1 u M T U x N T k m c X V v d D s s J n F 1 b 3 Q 7 Q 2 9 s d W 1 u M T U x N j A m c X V v d D s s J n F 1 b 3 Q 7 Q 2 9 s d W 1 u M T U x N j E m c X V v d D s s J n F 1 b 3 Q 7 Q 2 9 s d W 1 u M T U x N j I m c X V v d D s s J n F 1 b 3 Q 7 Q 2 9 s d W 1 u M T U x N j M m c X V v d D s s J n F 1 b 3 Q 7 Q 2 9 s d W 1 u M T U x N j Q m c X V v d D s s J n F 1 b 3 Q 7 Q 2 9 s d W 1 u M T U x N j U m c X V v d D s s J n F 1 b 3 Q 7 Q 2 9 s d W 1 u M T U x N j Y m c X V v d D s s J n F 1 b 3 Q 7 Q 2 9 s d W 1 u M T U x N j c m c X V v d D s s J n F 1 b 3 Q 7 Q 2 9 s d W 1 u M T U x N j g m c X V v d D s s J n F 1 b 3 Q 7 Q 2 9 s d W 1 u M T U x N j k m c X V v d D s s J n F 1 b 3 Q 7 Q 2 9 s d W 1 u M T U x N z A m c X V v d D s s J n F 1 b 3 Q 7 Q 2 9 s d W 1 u M T U x N z E m c X V v d D s s J n F 1 b 3 Q 7 Q 2 9 s d W 1 u M T U x N z I m c X V v d D s s J n F 1 b 3 Q 7 Q 2 9 s d W 1 u M T U x N z M m c X V v d D s s J n F 1 b 3 Q 7 Q 2 9 s d W 1 u M T U x N z Q m c X V v d D s s J n F 1 b 3 Q 7 Q 2 9 s d W 1 u M T U x N z U m c X V v d D s s J n F 1 b 3 Q 7 Q 2 9 s d W 1 u M T U x N z Y m c X V v d D s s J n F 1 b 3 Q 7 Q 2 9 s d W 1 u M T U x N z c m c X V v d D s s J n F 1 b 3 Q 7 Q 2 9 s d W 1 u M T U x N z g m c X V v d D s s J n F 1 b 3 Q 7 Q 2 9 s d W 1 u M T U x N z k m c X V v d D s s J n F 1 b 3 Q 7 Q 2 9 s d W 1 u M T U x O D A m c X V v d D s s J n F 1 b 3 Q 7 Q 2 9 s d W 1 u M T U x O D E m c X V v d D s s J n F 1 b 3 Q 7 Q 2 9 s d W 1 u M T U x O D I m c X V v d D s s J n F 1 b 3 Q 7 Q 2 9 s d W 1 u M T U x O D M m c X V v d D s s J n F 1 b 3 Q 7 Q 2 9 s d W 1 u M T U x O D Q m c X V v d D s s J n F 1 b 3 Q 7 Q 2 9 s d W 1 u M T U x O D U m c X V v d D s s J n F 1 b 3 Q 7 Q 2 9 s d W 1 u M T U x O D Y m c X V v d D s s J n F 1 b 3 Q 7 Q 2 9 s d W 1 u M T U x O D c m c X V v d D s s J n F 1 b 3 Q 7 Q 2 9 s d W 1 u M T U x O D g m c X V v d D s s J n F 1 b 3 Q 7 Q 2 9 s d W 1 u M T U x O D k m c X V v d D s s J n F 1 b 3 Q 7 Q 2 9 s d W 1 u M T U x O T A m c X V v d D s s J n F 1 b 3 Q 7 Q 2 9 s d W 1 u M T U x O T E m c X V v d D s s J n F 1 b 3 Q 7 Q 2 9 s d W 1 u M T U x O T I m c X V v d D s s J n F 1 b 3 Q 7 Q 2 9 s d W 1 u M T U x O T M m c X V v d D s s J n F 1 b 3 Q 7 Q 2 9 s d W 1 u M T U x O T Q m c X V v d D s s J n F 1 b 3 Q 7 Q 2 9 s d W 1 u M T U x O T U m c X V v d D s s J n F 1 b 3 Q 7 Q 2 9 s d W 1 u M T U x O T Y m c X V v d D s s J n F 1 b 3 Q 7 Q 2 9 s d W 1 u M T U x O T c m c X V v d D s s J n F 1 b 3 Q 7 Q 2 9 s d W 1 u M T U x O T g m c X V v d D s s J n F 1 b 3 Q 7 Q 2 9 s d W 1 u M T U x O T k m c X V v d D s s J n F 1 b 3 Q 7 Q 2 9 s d W 1 u M T U y M D A m c X V v d D s s J n F 1 b 3 Q 7 Q 2 9 s d W 1 u M T U y M D E m c X V v d D s s J n F 1 b 3 Q 7 Q 2 9 s d W 1 u M T U y M D I m c X V v d D s s J n F 1 b 3 Q 7 Q 2 9 s d W 1 u M T U y M D M m c X V v d D s s J n F 1 b 3 Q 7 Q 2 9 s d W 1 u M T U y M D Q m c X V v d D s s J n F 1 b 3 Q 7 Q 2 9 s d W 1 u M T U y M D U m c X V v d D s s J n F 1 b 3 Q 7 Q 2 9 s d W 1 u M T U y M D Y m c X V v d D s s J n F 1 b 3 Q 7 Q 2 9 s d W 1 u M T U y M D c m c X V v d D s s J n F 1 b 3 Q 7 Q 2 9 s d W 1 u M T U y M D g m c X V v d D s s J n F 1 b 3 Q 7 Q 2 9 s d W 1 u M T U y M D k m c X V v d D s s J n F 1 b 3 Q 7 Q 2 9 s d W 1 u M T U y M T A m c X V v d D s s J n F 1 b 3 Q 7 Q 2 9 s d W 1 u M T U y M T E m c X V v d D s s J n F 1 b 3 Q 7 Q 2 9 s d W 1 u M T U y M T I m c X V v d D s s J n F 1 b 3 Q 7 Q 2 9 s d W 1 u M T U y M T M m c X V v d D s s J n F 1 b 3 Q 7 Q 2 9 s d W 1 u M T U y M T Q m c X V v d D s s J n F 1 b 3 Q 7 Q 2 9 s d W 1 u M T U y M T U m c X V v d D s s J n F 1 b 3 Q 7 Q 2 9 s d W 1 u M T U y M T Y m c X V v d D s s J n F 1 b 3 Q 7 Q 2 9 s d W 1 u M T U y M T c m c X V v d D s s J n F 1 b 3 Q 7 Q 2 9 s d W 1 u M T U y M T g m c X V v d D s s J n F 1 b 3 Q 7 Q 2 9 s d W 1 u M T U y M T k m c X V v d D s s J n F 1 b 3 Q 7 Q 2 9 s d W 1 u M T U y M j A m c X V v d D s s J n F 1 b 3 Q 7 Q 2 9 s d W 1 u M T U y M j E m c X V v d D s s J n F 1 b 3 Q 7 Q 2 9 s d W 1 u M T U y M j I m c X V v d D s s J n F 1 b 3 Q 7 Q 2 9 s d W 1 u M T U y M j M m c X V v d D s s J n F 1 b 3 Q 7 Q 2 9 s d W 1 u M T U y M j Q m c X V v d D s s J n F 1 b 3 Q 7 Q 2 9 s d W 1 u M T U y M j U m c X V v d D s s J n F 1 b 3 Q 7 Q 2 9 s d W 1 u M T U y M j Y m c X V v d D s s J n F 1 b 3 Q 7 Q 2 9 s d W 1 u M T U y M j c m c X V v d D s s J n F 1 b 3 Q 7 Q 2 9 s d W 1 u M T U y M j g m c X V v d D s s J n F 1 b 3 Q 7 Q 2 9 s d W 1 u M T U y M j k m c X V v d D s s J n F 1 b 3 Q 7 Q 2 9 s d W 1 u M T U y M z A m c X V v d D s s J n F 1 b 3 Q 7 Q 2 9 s d W 1 u M T U y M z E m c X V v d D s s J n F 1 b 3 Q 7 Q 2 9 s d W 1 u M T U y M z I m c X V v d D s s J n F 1 b 3 Q 7 Q 2 9 s d W 1 u M T U y M z M m c X V v d D s s J n F 1 b 3 Q 7 Q 2 9 s d W 1 u M T U y M z Q m c X V v d D s s J n F 1 b 3 Q 7 Q 2 9 s d W 1 u M T U y M z U m c X V v d D s s J n F 1 b 3 Q 7 Q 2 9 s d W 1 u M T U y M z Y m c X V v d D s s J n F 1 b 3 Q 7 Q 2 9 s d W 1 u M T U y M z c m c X V v d D s s J n F 1 b 3 Q 7 Q 2 9 s d W 1 u M T U y M z g m c X V v d D s s J n F 1 b 3 Q 7 Q 2 9 s d W 1 u M T U y M z k m c X V v d D s s J n F 1 b 3 Q 7 Q 2 9 s d W 1 u M T U y N D A m c X V v d D s s J n F 1 b 3 Q 7 Q 2 9 s d W 1 u M T U y N D E m c X V v d D s s J n F 1 b 3 Q 7 Q 2 9 s d W 1 u M T U y N D I m c X V v d D s s J n F 1 b 3 Q 7 Q 2 9 s d W 1 u M T U y N D M m c X V v d D s s J n F 1 b 3 Q 7 Q 2 9 s d W 1 u M T U y N D Q m c X V v d D s s J n F 1 b 3 Q 7 Q 2 9 s d W 1 u M T U y N D U m c X V v d D s s J n F 1 b 3 Q 7 Q 2 9 s d W 1 u M T U y N D Y m c X V v d D s s J n F 1 b 3 Q 7 Q 2 9 s d W 1 u M T U y N D c m c X V v d D s s J n F 1 b 3 Q 7 Q 2 9 s d W 1 u M T U y N D g m c X V v d D s s J n F 1 b 3 Q 7 Q 2 9 s d W 1 u M T U y N D k m c X V v d D s s J n F 1 b 3 Q 7 Q 2 9 s d W 1 u M T U y N T A m c X V v d D s s J n F 1 b 3 Q 7 Q 2 9 s d W 1 u M T U y N T E m c X V v d D s s J n F 1 b 3 Q 7 Q 2 9 s d W 1 u M T U y N T I m c X V v d D s s J n F 1 b 3 Q 7 Q 2 9 s d W 1 u M T U y N T M m c X V v d D s s J n F 1 b 3 Q 7 Q 2 9 s d W 1 u M T U y N T Q m c X V v d D s s J n F 1 b 3 Q 7 Q 2 9 s d W 1 u M T U y N T U m c X V v d D s s J n F 1 b 3 Q 7 Q 2 9 s d W 1 u M T U y N T Y m c X V v d D s s J n F 1 b 3 Q 7 Q 2 9 s d W 1 u M T U y N T c m c X V v d D s s J n F 1 b 3 Q 7 Q 2 9 s d W 1 u M T U y N T g m c X V v d D s s J n F 1 b 3 Q 7 Q 2 9 s d W 1 u M T U y N T k m c X V v d D s s J n F 1 b 3 Q 7 Q 2 9 s d W 1 u M T U y N j A m c X V v d D s s J n F 1 b 3 Q 7 Q 2 9 s d W 1 u M T U y N j E m c X V v d D s s J n F 1 b 3 Q 7 Q 2 9 s d W 1 u M T U y N j I m c X V v d D s s J n F 1 b 3 Q 7 Q 2 9 s d W 1 u M T U y N j M m c X V v d D s s J n F 1 b 3 Q 7 Q 2 9 s d W 1 u M T U y N j Q m c X V v d D s s J n F 1 b 3 Q 7 Q 2 9 s d W 1 u M T U y N j U m c X V v d D s s J n F 1 b 3 Q 7 Q 2 9 s d W 1 u M T U y N j Y m c X V v d D s s J n F 1 b 3 Q 7 Q 2 9 s d W 1 u M T U y N j c m c X V v d D s s J n F 1 b 3 Q 7 Q 2 9 s d W 1 u M T U y N j g m c X V v d D s s J n F 1 b 3 Q 7 Q 2 9 s d W 1 u M T U y N j k m c X V v d D s s J n F 1 b 3 Q 7 Q 2 9 s d W 1 u M T U y N z A m c X V v d D s s J n F 1 b 3 Q 7 Q 2 9 s d W 1 u M T U y N z E m c X V v d D s s J n F 1 b 3 Q 7 Q 2 9 s d W 1 u M T U y N z I m c X V v d D s s J n F 1 b 3 Q 7 Q 2 9 s d W 1 u M T U y N z M m c X V v d D s s J n F 1 b 3 Q 7 Q 2 9 s d W 1 u M T U y N z Q m c X V v d D s s J n F 1 b 3 Q 7 Q 2 9 s d W 1 u M T U y N z U m c X V v d D s s J n F 1 b 3 Q 7 Q 2 9 s d W 1 u M T U y N z Y m c X V v d D s s J n F 1 b 3 Q 7 Q 2 9 s d W 1 u M T U y N z c m c X V v d D s s J n F 1 b 3 Q 7 Q 2 9 s d W 1 u M T U y N z g m c X V v d D s s J n F 1 b 3 Q 7 Q 2 9 s d W 1 u M T U y N z k m c X V v d D s s J n F 1 b 3 Q 7 Q 2 9 s d W 1 u M T U y O D A m c X V v d D s s J n F 1 b 3 Q 7 Q 2 9 s d W 1 u M T U y O D E m c X V v d D s s J n F 1 b 3 Q 7 Q 2 9 s d W 1 u M T U y O D I m c X V v d D s s J n F 1 b 3 Q 7 Q 2 9 s d W 1 u M T U y O D M m c X V v d D s s J n F 1 b 3 Q 7 Q 2 9 s d W 1 u M T U y O D Q m c X V v d D s s J n F 1 b 3 Q 7 Q 2 9 s d W 1 u M T U y O D U m c X V v d D s s J n F 1 b 3 Q 7 Q 2 9 s d W 1 u M T U y O D Y m c X V v d D s s J n F 1 b 3 Q 7 Q 2 9 s d W 1 u M T U y O D c m c X V v d D s s J n F 1 b 3 Q 7 Q 2 9 s d W 1 u M T U y O D g m c X V v d D s s J n F 1 b 3 Q 7 Q 2 9 s d W 1 u M T U y O D k m c X V v d D s s J n F 1 b 3 Q 7 Q 2 9 s d W 1 u M T U y O T A m c X V v d D s s J n F 1 b 3 Q 7 Q 2 9 s d W 1 u M T U y O T E m c X V v d D s s J n F 1 b 3 Q 7 Q 2 9 s d W 1 u M T U y O T I m c X V v d D s s J n F 1 b 3 Q 7 Q 2 9 s d W 1 u M T U y O T M m c X V v d D s s J n F 1 b 3 Q 7 Q 2 9 s d W 1 u M T U y O T Q m c X V v d D s s J n F 1 b 3 Q 7 Q 2 9 s d W 1 u M T U y O T U m c X V v d D s s J n F 1 b 3 Q 7 Q 2 9 s d W 1 u M T U y O T Y m c X V v d D s s J n F 1 b 3 Q 7 Q 2 9 s d W 1 u M T U y O T c m c X V v d D s s J n F 1 b 3 Q 7 Q 2 9 s d W 1 u M T U y O T g m c X V v d D s s J n F 1 b 3 Q 7 Q 2 9 s d W 1 u M T U y O T k m c X V v d D s s J n F 1 b 3 Q 7 Q 2 9 s d W 1 u M T U z M D A m c X V v d D s s J n F 1 b 3 Q 7 Q 2 9 s d W 1 u M T U z M D E m c X V v d D s s J n F 1 b 3 Q 7 Q 2 9 s d W 1 u M T U z M D I m c X V v d D s s J n F 1 b 3 Q 7 Q 2 9 s d W 1 u M T U z M D M m c X V v d D s s J n F 1 b 3 Q 7 Q 2 9 s d W 1 u M T U z M D Q m c X V v d D s s J n F 1 b 3 Q 7 Q 2 9 s d W 1 u M T U z M D U m c X V v d D s s J n F 1 b 3 Q 7 Q 2 9 s d W 1 u M T U z M D Y m c X V v d D s s J n F 1 b 3 Q 7 Q 2 9 s d W 1 u M T U z M D c m c X V v d D s s J n F 1 b 3 Q 7 Q 2 9 s d W 1 u M T U z M D g m c X V v d D s s J n F 1 b 3 Q 7 Q 2 9 s d W 1 u M T U z M D k m c X V v d D s s J n F 1 b 3 Q 7 Q 2 9 s d W 1 u M T U z M T A m c X V v d D s s J n F 1 b 3 Q 7 Q 2 9 s d W 1 u M T U z M T E m c X V v d D s s J n F 1 b 3 Q 7 Q 2 9 s d W 1 u M T U z M T I m c X V v d D s s J n F 1 b 3 Q 7 Q 2 9 s d W 1 u M T U z M T M m c X V v d D s s J n F 1 b 3 Q 7 Q 2 9 s d W 1 u M T U z M T Q m c X V v d D s s J n F 1 b 3 Q 7 Q 2 9 s d W 1 u M T U z M T U m c X V v d D s s J n F 1 b 3 Q 7 Q 2 9 s d W 1 u M T U z M T Y m c X V v d D s s J n F 1 b 3 Q 7 Q 2 9 s d W 1 u M T U z M T c m c X V v d D s s J n F 1 b 3 Q 7 Q 2 9 s d W 1 u M T U z M T g m c X V v d D s s J n F 1 b 3 Q 7 Q 2 9 s d W 1 u M T U z M T k m c X V v d D s s J n F 1 b 3 Q 7 Q 2 9 s d W 1 u M T U z M j A m c X V v d D s s J n F 1 b 3 Q 7 Q 2 9 s d W 1 u M T U z M j E m c X V v d D s s J n F 1 b 3 Q 7 Q 2 9 s d W 1 u M T U z M j I m c X V v d D s s J n F 1 b 3 Q 7 Q 2 9 s d W 1 u M T U z M j M m c X V v d D s s J n F 1 b 3 Q 7 Q 2 9 s d W 1 u M T U z M j Q m c X V v d D s s J n F 1 b 3 Q 7 Q 2 9 s d W 1 u M T U z M j U m c X V v d D s s J n F 1 b 3 Q 7 Q 2 9 s d W 1 u M T U z M j Y m c X V v d D s s J n F 1 b 3 Q 7 Q 2 9 s d W 1 u M T U z M j c m c X V v d D s s J n F 1 b 3 Q 7 Q 2 9 s d W 1 u M T U z M j g m c X V v d D s s J n F 1 b 3 Q 7 Q 2 9 s d W 1 u M T U z M j k m c X V v d D s s J n F 1 b 3 Q 7 Q 2 9 s d W 1 u M T U z M z A m c X V v d D s s J n F 1 b 3 Q 7 Q 2 9 s d W 1 u M T U z M z E m c X V v d D s s J n F 1 b 3 Q 7 Q 2 9 s d W 1 u M T U z M z I m c X V v d D s s J n F 1 b 3 Q 7 Q 2 9 s d W 1 u M T U z M z M m c X V v d D s s J n F 1 b 3 Q 7 Q 2 9 s d W 1 u M T U z M z Q m c X V v d D s s J n F 1 b 3 Q 7 Q 2 9 s d W 1 u M T U z M z U m c X V v d D s s J n F 1 b 3 Q 7 Q 2 9 s d W 1 u M T U z M z Y m c X V v d D s s J n F 1 b 3 Q 7 Q 2 9 s d W 1 u M T U z M z c m c X V v d D s s J n F 1 b 3 Q 7 Q 2 9 s d W 1 u M T U z M z g m c X V v d D s s J n F 1 b 3 Q 7 Q 2 9 s d W 1 u M T U z M z k m c X V v d D s s J n F 1 b 3 Q 7 Q 2 9 s d W 1 u M T U z N D A m c X V v d D s s J n F 1 b 3 Q 7 Q 2 9 s d W 1 u M T U z N D E m c X V v d D s s J n F 1 b 3 Q 7 Q 2 9 s d W 1 u M T U z N D I m c X V v d D s s J n F 1 b 3 Q 7 Q 2 9 s d W 1 u M T U z N D M m c X V v d D s s J n F 1 b 3 Q 7 Q 2 9 s d W 1 u M T U z N D Q m c X V v d D s s J n F 1 b 3 Q 7 Q 2 9 s d W 1 u M T U z N D U m c X V v d D s s J n F 1 b 3 Q 7 Q 2 9 s d W 1 u M T U z N D Y m c X V v d D s s J n F 1 b 3 Q 7 Q 2 9 s d W 1 u M T U z N D c m c X V v d D s s J n F 1 b 3 Q 7 Q 2 9 s d W 1 u M T U z N D g m c X V v d D s s J n F 1 b 3 Q 7 Q 2 9 s d W 1 u M T U z N D k m c X V v d D s s J n F 1 b 3 Q 7 Q 2 9 s d W 1 u M T U z N T A m c X V v d D s s J n F 1 b 3 Q 7 Q 2 9 s d W 1 u M T U z N T E m c X V v d D s s J n F 1 b 3 Q 7 Q 2 9 s d W 1 u M T U z N T I m c X V v d D s s J n F 1 b 3 Q 7 Q 2 9 s d W 1 u M T U z N T M m c X V v d D s s J n F 1 b 3 Q 7 Q 2 9 s d W 1 u M T U z N T Q m c X V v d D s s J n F 1 b 3 Q 7 Q 2 9 s d W 1 u M T U z N T U m c X V v d D s s J n F 1 b 3 Q 7 Q 2 9 s d W 1 u M T U z N T Y m c X V v d D s s J n F 1 b 3 Q 7 Q 2 9 s d W 1 u M T U z N T c m c X V v d D s s J n F 1 b 3 Q 7 Q 2 9 s d W 1 u M T U z N T g m c X V v d D s s J n F 1 b 3 Q 7 Q 2 9 s d W 1 u M T U z N T k m c X V v d D s s J n F 1 b 3 Q 7 Q 2 9 s d W 1 u M T U z N j A m c X V v d D s s J n F 1 b 3 Q 7 Q 2 9 s d W 1 u M T U z N j E m c X V v d D s s J n F 1 b 3 Q 7 Q 2 9 s d W 1 u M T U z N j I m c X V v d D s s J n F 1 b 3 Q 7 Q 2 9 s d W 1 u M T U z N j M m c X V v d D s s J n F 1 b 3 Q 7 Q 2 9 s d W 1 u M T U z N j Q m c X V v d D s s J n F 1 b 3 Q 7 Q 2 9 s d W 1 u M T U z N j U m c X V v d D s s J n F 1 b 3 Q 7 Q 2 9 s d W 1 u M T U z N j Y m c X V v d D s s J n F 1 b 3 Q 7 Q 2 9 s d W 1 u M T U z N j c m c X V v d D s s J n F 1 b 3 Q 7 Q 2 9 s d W 1 u M T U z N j g m c X V v d D s s J n F 1 b 3 Q 7 Q 2 9 s d W 1 u M T U z N j k m c X V v d D s s J n F 1 b 3 Q 7 Q 2 9 s d W 1 u M T U z N z A m c X V v d D s s J n F 1 b 3 Q 7 Q 2 9 s d W 1 u M T U z N z E m c X V v d D s s J n F 1 b 3 Q 7 Q 2 9 s d W 1 u M T U z N z I m c X V v d D s s J n F 1 b 3 Q 7 Q 2 9 s d W 1 u M T U z N z M m c X V v d D s s J n F 1 b 3 Q 7 Q 2 9 s d W 1 u M T U z N z Q m c X V v d D s s J n F 1 b 3 Q 7 Q 2 9 s d W 1 u M T U z N z U m c X V v d D s s J n F 1 b 3 Q 7 Q 2 9 s d W 1 u M T U z N z Y m c X V v d D s s J n F 1 b 3 Q 7 Q 2 9 s d W 1 u M T U z N z c m c X V v d D s s J n F 1 b 3 Q 7 Q 2 9 s d W 1 u M T U z N z g m c X V v d D s s J n F 1 b 3 Q 7 Q 2 9 s d W 1 u M T U z N z k m c X V v d D s s J n F 1 b 3 Q 7 Q 2 9 s d W 1 u M T U z O D A m c X V v d D s s J n F 1 b 3 Q 7 Q 2 9 s d W 1 u M T U z O D E m c X V v d D s s J n F 1 b 3 Q 7 Q 2 9 s d W 1 u M T U z O D I m c X V v d D s s J n F 1 b 3 Q 7 Q 2 9 s d W 1 u M T U z O D M m c X V v d D s s J n F 1 b 3 Q 7 Q 2 9 s d W 1 u M T U z O D Q m c X V v d D s s J n F 1 b 3 Q 7 Q 2 9 s d W 1 u M T U z O D U m c X V v d D s s J n F 1 b 3 Q 7 Q 2 9 s d W 1 u M T U z O D Y m c X V v d D s s J n F 1 b 3 Q 7 Q 2 9 s d W 1 u M T U z O D c m c X V v d D s s J n F 1 b 3 Q 7 Q 2 9 s d W 1 u M T U z O D g m c X V v d D s s J n F 1 b 3 Q 7 Q 2 9 s d W 1 u M T U z O D k m c X V v d D s s J n F 1 b 3 Q 7 Q 2 9 s d W 1 u M T U z O T A m c X V v d D s s J n F 1 b 3 Q 7 Q 2 9 s d W 1 u M T U z O T E m c X V v d D s s J n F 1 b 3 Q 7 Q 2 9 s d W 1 u M T U z O T I m c X V v d D s s J n F 1 b 3 Q 7 Q 2 9 s d W 1 u M T U z O T M m c X V v d D s s J n F 1 b 3 Q 7 Q 2 9 s d W 1 u M T U z O T Q m c X V v d D s s J n F 1 b 3 Q 7 Q 2 9 s d W 1 u M T U z O T U m c X V v d D s s J n F 1 b 3 Q 7 Q 2 9 s d W 1 u M T U z O T Y m c X V v d D s s J n F 1 b 3 Q 7 Q 2 9 s d W 1 u M T U z O T c m c X V v d D s s J n F 1 b 3 Q 7 Q 2 9 s d W 1 u M T U z O T g m c X V v d D s s J n F 1 b 3 Q 7 Q 2 9 s d W 1 u M T U z O T k m c X V v d D s s J n F 1 b 3 Q 7 Q 2 9 s d W 1 u M T U 0 M D A m c X V v d D s s J n F 1 b 3 Q 7 Q 2 9 s d W 1 u M T U 0 M D E m c X V v d D s s J n F 1 b 3 Q 7 Q 2 9 s d W 1 u M T U 0 M D I m c X V v d D s s J n F 1 b 3 Q 7 Q 2 9 s d W 1 u M T U 0 M D M m c X V v d D s s J n F 1 b 3 Q 7 Q 2 9 s d W 1 u M T U 0 M D Q m c X V v d D s s J n F 1 b 3 Q 7 Q 2 9 s d W 1 u M T U 0 M D U m c X V v d D s s J n F 1 b 3 Q 7 Q 2 9 s d W 1 u M T U 0 M D Y m c X V v d D s s J n F 1 b 3 Q 7 Q 2 9 s d W 1 u M T U 0 M D c m c X V v d D s s J n F 1 b 3 Q 7 Q 2 9 s d W 1 u M T U 0 M D g m c X V v d D s s J n F 1 b 3 Q 7 Q 2 9 s d W 1 u M T U 0 M D k m c X V v d D s s J n F 1 b 3 Q 7 Q 2 9 s d W 1 u M T U 0 M T A m c X V v d D s s J n F 1 b 3 Q 7 Q 2 9 s d W 1 u M T U 0 M T E m c X V v d D s s J n F 1 b 3 Q 7 Q 2 9 s d W 1 u M T U 0 M T I m c X V v d D s s J n F 1 b 3 Q 7 Q 2 9 s d W 1 u M T U 0 M T M m c X V v d D s s J n F 1 b 3 Q 7 Q 2 9 s d W 1 u M T U 0 M T Q m c X V v d D s s J n F 1 b 3 Q 7 Q 2 9 s d W 1 u M T U 0 M T U m c X V v d D s s J n F 1 b 3 Q 7 Q 2 9 s d W 1 u M T U 0 M T Y m c X V v d D s s J n F 1 b 3 Q 7 Q 2 9 s d W 1 u M T U 0 M T c m c X V v d D s s J n F 1 b 3 Q 7 Q 2 9 s d W 1 u M T U 0 M T g m c X V v d D s s J n F 1 b 3 Q 7 Q 2 9 s d W 1 u M T U 0 M T k m c X V v d D s s J n F 1 b 3 Q 7 Q 2 9 s d W 1 u M T U 0 M j A m c X V v d D s s J n F 1 b 3 Q 7 Q 2 9 s d W 1 u M T U 0 M j E m c X V v d D s s J n F 1 b 3 Q 7 Q 2 9 s d W 1 u M T U 0 M j I m c X V v d D s s J n F 1 b 3 Q 7 Q 2 9 s d W 1 u M T U 0 M j M m c X V v d D s s J n F 1 b 3 Q 7 Q 2 9 s d W 1 u M T U 0 M j Q m c X V v d D s s J n F 1 b 3 Q 7 Q 2 9 s d W 1 u M T U 0 M j U m c X V v d D s s J n F 1 b 3 Q 7 Q 2 9 s d W 1 u M T U 0 M j Y m c X V v d D s s J n F 1 b 3 Q 7 Q 2 9 s d W 1 u M T U 0 M j c m c X V v d D s s J n F 1 b 3 Q 7 Q 2 9 s d W 1 u M T U 0 M j g m c X V v d D s s J n F 1 b 3 Q 7 Q 2 9 s d W 1 u M T U 0 M j k m c X V v d D s s J n F 1 b 3 Q 7 Q 2 9 s d W 1 u M T U 0 M z A m c X V v d D s s J n F 1 b 3 Q 7 Q 2 9 s d W 1 u M T U 0 M z E m c X V v d D s s J n F 1 b 3 Q 7 Q 2 9 s d W 1 u M T U 0 M z I m c X V v d D s s J n F 1 b 3 Q 7 Q 2 9 s d W 1 u M T U 0 M z M m c X V v d D s s J n F 1 b 3 Q 7 Q 2 9 s d W 1 u M T U 0 M z Q m c X V v d D s s J n F 1 b 3 Q 7 Q 2 9 s d W 1 u M T U 0 M z U m c X V v d D s s J n F 1 b 3 Q 7 Q 2 9 s d W 1 u M T U 0 M z Y m c X V v d D s s J n F 1 b 3 Q 7 Q 2 9 s d W 1 u M T U 0 M z c m c X V v d D s s J n F 1 b 3 Q 7 Q 2 9 s d W 1 u M T U 0 M z g m c X V v d D s s J n F 1 b 3 Q 7 Q 2 9 s d W 1 u M T U 0 M z k m c X V v d D s s J n F 1 b 3 Q 7 Q 2 9 s d W 1 u M T U 0 N D A m c X V v d D s s J n F 1 b 3 Q 7 Q 2 9 s d W 1 u M T U 0 N D E m c X V v d D s s J n F 1 b 3 Q 7 Q 2 9 s d W 1 u M T U 0 N D I m c X V v d D s s J n F 1 b 3 Q 7 Q 2 9 s d W 1 u M T U 0 N D M m c X V v d D s s J n F 1 b 3 Q 7 Q 2 9 s d W 1 u M T U 0 N D Q m c X V v d D s s J n F 1 b 3 Q 7 Q 2 9 s d W 1 u M T U 0 N D U m c X V v d D s s J n F 1 b 3 Q 7 Q 2 9 s d W 1 u M T U 0 N D Y m c X V v d D s s J n F 1 b 3 Q 7 Q 2 9 s d W 1 u M T U 0 N D c m c X V v d D s s J n F 1 b 3 Q 7 Q 2 9 s d W 1 u M T U 0 N D g m c X V v d D s s J n F 1 b 3 Q 7 Q 2 9 s d W 1 u M T U 0 N D k m c X V v d D s s J n F 1 b 3 Q 7 Q 2 9 s d W 1 u M T U 0 N T A m c X V v d D s s J n F 1 b 3 Q 7 Q 2 9 s d W 1 u M T U 0 N T E m c X V v d D s s J n F 1 b 3 Q 7 Q 2 9 s d W 1 u M T U 0 N T I m c X V v d D s s J n F 1 b 3 Q 7 Q 2 9 s d W 1 u M T U 0 N T M m c X V v d D s s J n F 1 b 3 Q 7 Q 2 9 s d W 1 u M T U 0 N T Q m c X V v d D s s J n F 1 b 3 Q 7 Q 2 9 s d W 1 u M T U 0 N T U m c X V v d D s s J n F 1 b 3 Q 7 Q 2 9 s d W 1 u M T U 0 N T Y m c X V v d D s s J n F 1 b 3 Q 7 Q 2 9 s d W 1 u M T U 0 N T c m c X V v d D s s J n F 1 b 3 Q 7 Q 2 9 s d W 1 u M T U 0 N T g m c X V v d D s s J n F 1 b 3 Q 7 Q 2 9 s d W 1 u M T U 0 N T k m c X V v d D s s J n F 1 b 3 Q 7 Q 2 9 s d W 1 u M T U 0 N j A m c X V v d D s s J n F 1 b 3 Q 7 Q 2 9 s d W 1 u M T U 0 N j E m c X V v d D s s J n F 1 b 3 Q 7 Q 2 9 s d W 1 u M T U 0 N j I m c X V v d D s s J n F 1 b 3 Q 7 Q 2 9 s d W 1 u M T U 0 N j M m c X V v d D s s J n F 1 b 3 Q 7 Q 2 9 s d W 1 u M T U 0 N j Q m c X V v d D s s J n F 1 b 3 Q 7 Q 2 9 s d W 1 u M T U 0 N j U m c X V v d D s s J n F 1 b 3 Q 7 Q 2 9 s d W 1 u M T U 0 N j Y m c X V v d D s s J n F 1 b 3 Q 7 Q 2 9 s d W 1 u M T U 0 N j c m c X V v d D s s J n F 1 b 3 Q 7 Q 2 9 s d W 1 u M T U 0 N j g m c X V v d D s s J n F 1 b 3 Q 7 Q 2 9 s d W 1 u M T U 0 N j k m c X V v d D s s J n F 1 b 3 Q 7 Q 2 9 s d W 1 u M T U 0 N z A m c X V v d D s s J n F 1 b 3 Q 7 Q 2 9 s d W 1 u M T U 0 N z E m c X V v d D s s J n F 1 b 3 Q 7 Q 2 9 s d W 1 u M T U 0 N z I m c X V v d D s s J n F 1 b 3 Q 7 Q 2 9 s d W 1 u M T U 0 N z M m c X V v d D s s J n F 1 b 3 Q 7 Q 2 9 s d W 1 u M T U 0 N z Q m c X V v d D s s J n F 1 b 3 Q 7 Q 2 9 s d W 1 u M T U 0 N z U m c X V v d D s s J n F 1 b 3 Q 7 Q 2 9 s d W 1 u M T U 0 N z Y m c X V v d D s s J n F 1 b 3 Q 7 Q 2 9 s d W 1 u M T U 0 N z c m c X V v d D s s J n F 1 b 3 Q 7 Q 2 9 s d W 1 u M T U 0 N z g m c X V v d D s s J n F 1 b 3 Q 7 Q 2 9 s d W 1 u M T U 0 N z k m c X V v d D s s J n F 1 b 3 Q 7 Q 2 9 s d W 1 u M T U 0 O D A m c X V v d D s s J n F 1 b 3 Q 7 Q 2 9 s d W 1 u M T U 0 O D E m c X V v d D s s J n F 1 b 3 Q 7 Q 2 9 s d W 1 u M T U 0 O D I m c X V v d D s s J n F 1 b 3 Q 7 Q 2 9 s d W 1 u M T U 0 O D M m c X V v d D s s J n F 1 b 3 Q 7 Q 2 9 s d W 1 u M T U 0 O D Q m c X V v d D s s J n F 1 b 3 Q 7 Q 2 9 s d W 1 u M T U 0 O D U m c X V v d D s s J n F 1 b 3 Q 7 Q 2 9 s d W 1 u M T U 0 O D Y m c X V v d D s s J n F 1 b 3 Q 7 Q 2 9 s d W 1 u M T U 0 O D c m c X V v d D s s J n F 1 b 3 Q 7 Q 2 9 s d W 1 u M T U 0 O D g m c X V v d D s s J n F 1 b 3 Q 7 Q 2 9 s d W 1 u M T U 0 O D k m c X V v d D s s J n F 1 b 3 Q 7 Q 2 9 s d W 1 u M T U 0 O T A m c X V v d D s s J n F 1 b 3 Q 7 Q 2 9 s d W 1 u M T U 0 O T E m c X V v d D s s J n F 1 b 3 Q 7 Q 2 9 s d W 1 u M T U 0 O T I m c X V v d D s s J n F 1 b 3 Q 7 Q 2 9 s d W 1 u M T U 0 O T M m c X V v d D s s J n F 1 b 3 Q 7 Q 2 9 s d W 1 u M T U 0 O T Q m c X V v d D s s J n F 1 b 3 Q 7 Q 2 9 s d W 1 u M T U 0 O T U m c X V v d D s s J n F 1 b 3 Q 7 Q 2 9 s d W 1 u M T U 0 O T Y m c X V v d D s s J n F 1 b 3 Q 7 Q 2 9 s d W 1 u M T U 0 O T c m c X V v d D s s J n F 1 b 3 Q 7 Q 2 9 s d W 1 u M T U 0 O T g m c X V v d D s s J n F 1 b 3 Q 7 Q 2 9 s d W 1 u M T U 0 O T k m c X V v d D s s J n F 1 b 3 Q 7 Q 2 9 s d W 1 u M T U 1 M D A m c X V v d D s s J n F 1 b 3 Q 7 Q 2 9 s d W 1 u M T U 1 M D E m c X V v d D s s J n F 1 b 3 Q 7 Q 2 9 s d W 1 u M T U 1 M D I m c X V v d D s s J n F 1 b 3 Q 7 Q 2 9 s d W 1 u M T U 1 M D M m c X V v d D s s J n F 1 b 3 Q 7 Q 2 9 s d W 1 u M T U 1 M D Q m c X V v d D s s J n F 1 b 3 Q 7 Q 2 9 s d W 1 u M T U 1 M D U m c X V v d D s s J n F 1 b 3 Q 7 Q 2 9 s d W 1 u M T U 1 M D Y m c X V v d D s s J n F 1 b 3 Q 7 Q 2 9 s d W 1 u M T U 1 M D c m c X V v d D s s J n F 1 b 3 Q 7 Q 2 9 s d W 1 u M T U 1 M D g m c X V v d D s s J n F 1 b 3 Q 7 Q 2 9 s d W 1 u M T U 1 M D k m c X V v d D s s J n F 1 b 3 Q 7 Q 2 9 s d W 1 u M T U 1 M T A m c X V v d D s s J n F 1 b 3 Q 7 Q 2 9 s d W 1 u M T U 1 M T E m c X V v d D s s J n F 1 b 3 Q 7 Q 2 9 s d W 1 u M T U 1 M T I m c X V v d D s s J n F 1 b 3 Q 7 Q 2 9 s d W 1 u M T U 1 M T M m c X V v d D s s J n F 1 b 3 Q 7 Q 2 9 s d W 1 u M T U 1 M T Q m c X V v d D s s J n F 1 b 3 Q 7 Q 2 9 s d W 1 u M T U 1 M T U m c X V v d D s s J n F 1 b 3 Q 7 Q 2 9 s d W 1 u M T U 1 M T Y m c X V v d D s s J n F 1 b 3 Q 7 Q 2 9 s d W 1 u M T U 1 M T c m c X V v d D s s J n F 1 b 3 Q 7 Q 2 9 s d W 1 u M T U 1 M T g m c X V v d D s s J n F 1 b 3 Q 7 Q 2 9 s d W 1 u M T U 1 M T k m c X V v d D s s J n F 1 b 3 Q 7 Q 2 9 s d W 1 u M T U 1 M j A m c X V v d D s s J n F 1 b 3 Q 7 Q 2 9 s d W 1 u M T U 1 M j E m c X V v d D s s J n F 1 b 3 Q 7 Q 2 9 s d W 1 u M T U 1 M j I m c X V v d D s s J n F 1 b 3 Q 7 Q 2 9 s d W 1 u M T U 1 M j M m c X V v d D s s J n F 1 b 3 Q 7 Q 2 9 s d W 1 u M T U 1 M j Q m c X V v d D s s J n F 1 b 3 Q 7 Q 2 9 s d W 1 u M T U 1 M j U m c X V v d D s s J n F 1 b 3 Q 7 Q 2 9 s d W 1 u M T U 1 M j Y m c X V v d D s s J n F 1 b 3 Q 7 Q 2 9 s d W 1 u M T U 1 M j c m c X V v d D s s J n F 1 b 3 Q 7 Q 2 9 s d W 1 u M T U 1 M j g m c X V v d D s s J n F 1 b 3 Q 7 Q 2 9 s d W 1 u M T U 1 M j k m c X V v d D s s J n F 1 b 3 Q 7 Q 2 9 s d W 1 u M T U 1 M z A m c X V v d D s s J n F 1 b 3 Q 7 Q 2 9 s d W 1 u M T U 1 M z E m c X V v d D s s J n F 1 b 3 Q 7 Q 2 9 s d W 1 u M T U 1 M z I m c X V v d D s s J n F 1 b 3 Q 7 Q 2 9 s d W 1 u M T U 1 M z M m c X V v d D s s J n F 1 b 3 Q 7 Q 2 9 s d W 1 u M T U 1 M z Q m c X V v d D s s J n F 1 b 3 Q 7 Q 2 9 s d W 1 u M T U 1 M z U m c X V v d D s s J n F 1 b 3 Q 7 Q 2 9 s d W 1 u M T U 1 M z Y m c X V v d D s s J n F 1 b 3 Q 7 Q 2 9 s d W 1 u M T U 1 M z c m c X V v d D s s J n F 1 b 3 Q 7 Q 2 9 s d W 1 u M T U 1 M z g m c X V v d D s s J n F 1 b 3 Q 7 Q 2 9 s d W 1 u M T U 1 M z k m c X V v d D s s J n F 1 b 3 Q 7 Q 2 9 s d W 1 u M T U 1 N D A m c X V v d D s s J n F 1 b 3 Q 7 Q 2 9 s d W 1 u M T U 1 N D E m c X V v d D s s J n F 1 b 3 Q 7 Q 2 9 s d W 1 u M T U 1 N D I m c X V v d D s s J n F 1 b 3 Q 7 Q 2 9 s d W 1 u M T U 1 N D M m c X V v d D s s J n F 1 b 3 Q 7 Q 2 9 s d W 1 u M T U 1 N D Q m c X V v d D s s J n F 1 b 3 Q 7 Q 2 9 s d W 1 u M T U 1 N D U m c X V v d D s s J n F 1 b 3 Q 7 Q 2 9 s d W 1 u M T U 1 N D Y m c X V v d D s s J n F 1 b 3 Q 7 Q 2 9 s d W 1 u M T U 1 N D c m c X V v d D s s J n F 1 b 3 Q 7 Q 2 9 s d W 1 u M T U 1 N D g m c X V v d D s s J n F 1 b 3 Q 7 Q 2 9 s d W 1 u M T U 1 N D k m c X V v d D s s J n F 1 b 3 Q 7 Q 2 9 s d W 1 u M T U 1 N T A m c X V v d D s s J n F 1 b 3 Q 7 Q 2 9 s d W 1 u M T U 1 N T E m c X V v d D s s J n F 1 b 3 Q 7 Q 2 9 s d W 1 u M T U 1 N T I m c X V v d D s s J n F 1 b 3 Q 7 Q 2 9 s d W 1 u M T U 1 N T M m c X V v d D s s J n F 1 b 3 Q 7 Q 2 9 s d W 1 u M T U 1 N T Q m c X V v d D s s J n F 1 b 3 Q 7 Q 2 9 s d W 1 u M T U 1 N T U m c X V v d D s s J n F 1 b 3 Q 7 Q 2 9 s d W 1 u M T U 1 N T Y m c X V v d D s s J n F 1 b 3 Q 7 Q 2 9 s d W 1 u M T U 1 N T c m c X V v d D s s J n F 1 b 3 Q 7 Q 2 9 s d W 1 u M T U 1 N T g m c X V v d D s s J n F 1 b 3 Q 7 Q 2 9 s d W 1 u M T U 1 N T k m c X V v d D s s J n F 1 b 3 Q 7 Q 2 9 s d W 1 u M T U 1 N j A m c X V v d D s s J n F 1 b 3 Q 7 Q 2 9 s d W 1 u M T U 1 N j E m c X V v d D s s J n F 1 b 3 Q 7 Q 2 9 s d W 1 u M T U 1 N j I m c X V v d D s s J n F 1 b 3 Q 7 Q 2 9 s d W 1 u M T U 1 N j M m c X V v d D s s J n F 1 b 3 Q 7 Q 2 9 s d W 1 u M T U 1 N j Q m c X V v d D s s J n F 1 b 3 Q 7 Q 2 9 s d W 1 u M T U 1 N j U m c X V v d D s s J n F 1 b 3 Q 7 Q 2 9 s d W 1 u M T U 1 N j Y m c X V v d D s s J n F 1 b 3 Q 7 Q 2 9 s d W 1 u M T U 1 N j c m c X V v d D s s J n F 1 b 3 Q 7 Q 2 9 s d W 1 u M T U 1 N j g m c X V v d D s s J n F 1 b 3 Q 7 Q 2 9 s d W 1 u M T U 1 N j k m c X V v d D s s J n F 1 b 3 Q 7 Q 2 9 s d W 1 u M T U 1 N z A m c X V v d D s s J n F 1 b 3 Q 7 Q 2 9 s d W 1 u M T U 1 N z E m c X V v d D s s J n F 1 b 3 Q 7 Q 2 9 s d W 1 u M T U 1 N z I m c X V v d D s s J n F 1 b 3 Q 7 Q 2 9 s d W 1 u M T U 1 N z M m c X V v d D s s J n F 1 b 3 Q 7 Q 2 9 s d W 1 u M T U 1 N z Q m c X V v d D s s J n F 1 b 3 Q 7 Q 2 9 s d W 1 u M T U 1 N z U m c X V v d D s s J n F 1 b 3 Q 7 Q 2 9 s d W 1 u M T U 1 N z Y m c X V v d D s s J n F 1 b 3 Q 7 Q 2 9 s d W 1 u M T U 1 N z c m c X V v d D s s J n F 1 b 3 Q 7 Q 2 9 s d W 1 u M T U 1 N z g m c X V v d D s s J n F 1 b 3 Q 7 Q 2 9 s d W 1 u M T U 1 N z k m c X V v d D s s J n F 1 b 3 Q 7 Q 2 9 s d W 1 u M T U 1 O D A m c X V v d D s s J n F 1 b 3 Q 7 Q 2 9 s d W 1 u M T U 1 O D E m c X V v d D s s J n F 1 b 3 Q 7 Q 2 9 s d W 1 u M T U 1 O D I m c X V v d D s s J n F 1 b 3 Q 7 Q 2 9 s d W 1 u M T U 1 O D M m c X V v d D s s J n F 1 b 3 Q 7 Q 2 9 s d W 1 u M T U 1 O D Q m c X V v d D s s J n F 1 b 3 Q 7 Q 2 9 s d W 1 u M T U 1 O D U m c X V v d D s s J n F 1 b 3 Q 7 Q 2 9 s d W 1 u M T U 1 O D Y m c X V v d D s s J n F 1 b 3 Q 7 Q 2 9 s d W 1 u M T U 1 O D c m c X V v d D s s J n F 1 b 3 Q 7 Q 2 9 s d W 1 u M T U 1 O D g m c X V v d D s s J n F 1 b 3 Q 7 Q 2 9 s d W 1 u M T U 1 O D k m c X V v d D s s J n F 1 b 3 Q 7 Q 2 9 s d W 1 u M T U 1 O T A m c X V v d D s s J n F 1 b 3 Q 7 Q 2 9 s d W 1 u M T U 1 O T E m c X V v d D s s J n F 1 b 3 Q 7 Q 2 9 s d W 1 u M T U 1 O T I m c X V v d D s s J n F 1 b 3 Q 7 Q 2 9 s d W 1 u M T U 1 O T M m c X V v d D s s J n F 1 b 3 Q 7 Q 2 9 s d W 1 u M T U 1 O T Q m c X V v d D s s J n F 1 b 3 Q 7 Q 2 9 s d W 1 u M T U 1 O T U m c X V v d D s s J n F 1 b 3 Q 7 Q 2 9 s d W 1 u M T U 1 O T Y m c X V v d D s s J n F 1 b 3 Q 7 Q 2 9 s d W 1 u M T U 1 O T c m c X V v d D s s J n F 1 b 3 Q 7 Q 2 9 s d W 1 u M T U 1 O T g m c X V v d D s s J n F 1 b 3 Q 7 Q 2 9 s d W 1 u M T U 1 O T k m c X V v d D s s J n F 1 b 3 Q 7 Q 2 9 s d W 1 u M T U 2 M D A m c X V v d D s s J n F 1 b 3 Q 7 Q 2 9 s d W 1 u M T U 2 M D E m c X V v d D s s J n F 1 b 3 Q 7 Q 2 9 s d W 1 u M T U 2 M D I m c X V v d D s s J n F 1 b 3 Q 7 Q 2 9 s d W 1 u M T U 2 M D M m c X V v d D s s J n F 1 b 3 Q 7 Q 2 9 s d W 1 u M T U 2 M D Q m c X V v d D s s J n F 1 b 3 Q 7 Q 2 9 s d W 1 u M T U 2 M D U m c X V v d D s s J n F 1 b 3 Q 7 Q 2 9 s d W 1 u M T U 2 M D Y m c X V v d D s s J n F 1 b 3 Q 7 Q 2 9 s d W 1 u M T U 2 M D c m c X V v d D s s J n F 1 b 3 Q 7 Q 2 9 s d W 1 u M T U 2 M D g m c X V v d D s s J n F 1 b 3 Q 7 Q 2 9 s d W 1 u M T U 2 M D k m c X V v d D s s J n F 1 b 3 Q 7 Q 2 9 s d W 1 u M T U 2 M T A m c X V v d D s s J n F 1 b 3 Q 7 Q 2 9 s d W 1 u M T U 2 M T E m c X V v d D s s J n F 1 b 3 Q 7 Q 2 9 s d W 1 u M T U 2 M T I m c X V v d D s s J n F 1 b 3 Q 7 Q 2 9 s d W 1 u M T U 2 M T M m c X V v d D s s J n F 1 b 3 Q 7 Q 2 9 s d W 1 u M T U 2 M T Q m c X V v d D s s J n F 1 b 3 Q 7 Q 2 9 s d W 1 u M T U 2 M T U m c X V v d D s s J n F 1 b 3 Q 7 Q 2 9 s d W 1 u M T U 2 M T Y m c X V v d D s s J n F 1 b 3 Q 7 Q 2 9 s d W 1 u M T U 2 M T c m c X V v d D s s J n F 1 b 3 Q 7 Q 2 9 s d W 1 u M T U 2 M T g m c X V v d D s s J n F 1 b 3 Q 7 Q 2 9 s d W 1 u M T U 2 M T k m c X V v d D s s J n F 1 b 3 Q 7 Q 2 9 s d W 1 u M T U 2 M j A m c X V v d D s s J n F 1 b 3 Q 7 Q 2 9 s d W 1 u M T U 2 M j E m c X V v d D s s J n F 1 b 3 Q 7 Q 2 9 s d W 1 u M T U 2 M j I m c X V v d D s s J n F 1 b 3 Q 7 Q 2 9 s d W 1 u M T U 2 M j M m c X V v d D s s J n F 1 b 3 Q 7 Q 2 9 s d W 1 u M T U 2 M j Q m c X V v d D s s J n F 1 b 3 Q 7 Q 2 9 s d W 1 u M T U 2 M j U m c X V v d D s s J n F 1 b 3 Q 7 Q 2 9 s d W 1 u M T U 2 M j Y m c X V v d D s s J n F 1 b 3 Q 7 Q 2 9 s d W 1 u M T U 2 M j c m c X V v d D s s J n F 1 b 3 Q 7 Q 2 9 s d W 1 u M T U 2 M j g m c X V v d D s s J n F 1 b 3 Q 7 Q 2 9 s d W 1 u M T U 2 M j k m c X V v d D s s J n F 1 b 3 Q 7 Q 2 9 s d W 1 u M T U 2 M z A m c X V v d D s s J n F 1 b 3 Q 7 Q 2 9 s d W 1 u M T U 2 M z E m c X V v d D s s J n F 1 b 3 Q 7 Q 2 9 s d W 1 u M T U 2 M z I m c X V v d D s s J n F 1 b 3 Q 7 Q 2 9 s d W 1 u M T U 2 M z M m c X V v d D s s J n F 1 b 3 Q 7 Q 2 9 s d W 1 u M T U 2 M z Q m c X V v d D s s J n F 1 b 3 Q 7 Q 2 9 s d W 1 u M T U 2 M z U m c X V v d D s s J n F 1 b 3 Q 7 Q 2 9 s d W 1 u M T U 2 M z Y m c X V v d D s s J n F 1 b 3 Q 7 Q 2 9 s d W 1 u M T U 2 M z c m c X V v d D s s J n F 1 b 3 Q 7 Q 2 9 s d W 1 u M T U 2 M z g m c X V v d D s s J n F 1 b 3 Q 7 Q 2 9 s d W 1 u M T U 2 M z k m c X V v d D s s J n F 1 b 3 Q 7 Q 2 9 s d W 1 u M T U 2 N D A m c X V v d D s s J n F 1 b 3 Q 7 Q 2 9 s d W 1 u M T U 2 N D E m c X V v d D s s J n F 1 b 3 Q 7 Q 2 9 s d W 1 u M T U 2 N D I m c X V v d D s s J n F 1 b 3 Q 7 Q 2 9 s d W 1 u M T U 2 N D M m c X V v d D s s J n F 1 b 3 Q 7 Q 2 9 s d W 1 u M T U 2 N D Q m c X V v d D s s J n F 1 b 3 Q 7 Q 2 9 s d W 1 u M T U 2 N D U m c X V v d D s s J n F 1 b 3 Q 7 Q 2 9 s d W 1 u M T U 2 N D Y m c X V v d D s s J n F 1 b 3 Q 7 Q 2 9 s d W 1 u M T U 2 N D c m c X V v d D s s J n F 1 b 3 Q 7 Q 2 9 s d W 1 u M T U 2 N D g m c X V v d D s s J n F 1 b 3 Q 7 Q 2 9 s d W 1 u M T U 2 N D k m c X V v d D s s J n F 1 b 3 Q 7 Q 2 9 s d W 1 u M T U 2 N T A m c X V v d D s s J n F 1 b 3 Q 7 Q 2 9 s d W 1 u M T U 2 N T E m c X V v d D s s J n F 1 b 3 Q 7 Q 2 9 s d W 1 u M T U 2 N T I m c X V v d D s s J n F 1 b 3 Q 7 Q 2 9 s d W 1 u M T U 2 N T M m c X V v d D s s J n F 1 b 3 Q 7 Q 2 9 s d W 1 u M T U 2 N T Q m c X V v d D s s J n F 1 b 3 Q 7 Q 2 9 s d W 1 u M T U 2 N T U m c X V v d D s s J n F 1 b 3 Q 7 Q 2 9 s d W 1 u M T U 2 N T Y m c X V v d D s s J n F 1 b 3 Q 7 Q 2 9 s d W 1 u M T U 2 N T c m c X V v d D s s J n F 1 b 3 Q 7 Q 2 9 s d W 1 u M T U 2 N T g m c X V v d D s s J n F 1 b 3 Q 7 Q 2 9 s d W 1 u M T U 2 N T k m c X V v d D s s J n F 1 b 3 Q 7 Q 2 9 s d W 1 u M T U 2 N j A m c X V v d D s s J n F 1 b 3 Q 7 Q 2 9 s d W 1 u M T U 2 N j E m c X V v d D s s J n F 1 b 3 Q 7 Q 2 9 s d W 1 u M T U 2 N j I m c X V v d D s s J n F 1 b 3 Q 7 Q 2 9 s d W 1 u M T U 2 N j M m c X V v d D s s J n F 1 b 3 Q 7 Q 2 9 s d W 1 u M T U 2 N j Q m c X V v d D s s J n F 1 b 3 Q 7 Q 2 9 s d W 1 u M T U 2 N j U m c X V v d D s s J n F 1 b 3 Q 7 Q 2 9 s d W 1 u M T U 2 N j Y m c X V v d D s s J n F 1 b 3 Q 7 Q 2 9 s d W 1 u M T U 2 N j c m c X V v d D s s J n F 1 b 3 Q 7 Q 2 9 s d W 1 u M T U 2 N j g m c X V v d D s s J n F 1 b 3 Q 7 Q 2 9 s d W 1 u M T U 2 N j k m c X V v d D s s J n F 1 b 3 Q 7 Q 2 9 s d W 1 u M T U 2 N z A m c X V v d D s s J n F 1 b 3 Q 7 Q 2 9 s d W 1 u M T U 2 N z E m c X V v d D s s J n F 1 b 3 Q 7 Q 2 9 s d W 1 u M T U 2 N z I m c X V v d D s s J n F 1 b 3 Q 7 Q 2 9 s d W 1 u M T U 2 N z M m c X V v d D s s J n F 1 b 3 Q 7 Q 2 9 s d W 1 u M T U 2 N z Q m c X V v d D s s J n F 1 b 3 Q 7 Q 2 9 s d W 1 u M T U 2 N z U m c X V v d D s s J n F 1 b 3 Q 7 Q 2 9 s d W 1 u M T U 2 N z Y m c X V v d D s s J n F 1 b 3 Q 7 Q 2 9 s d W 1 u M T U 2 N z c m c X V v d D s s J n F 1 b 3 Q 7 Q 2 9 s d W 1 u M T U 2 N z g m c X V v d D s s J n F 1 b 3 Q 7 Q 2 9 s d W 1 u M T U 2 N z k m c X V v d D s s J n F 1 b 3 Q 7 Q 2 9 s d W 1 u M T U 2 O D A m c X V v d D s s J n F 1 b 3 Q 7 Q 2 9 s d W 1 u M T U 2 O D E m c X V v d D s s J n F 1 b 3 Q 7 Q 2 9 s d W 1 u M T U 2 O D I m c X V v d D s s J n F 1 b 3 Q 7 Q 2 9 s d W 1 u M T U 2 O D M m c X V v d D s s J n F 1 b 3 Q 7 Q 2 9 s d W 1 u M T U 2 O D Q m c X V v d D s s J n F 1 b 3 Q 7 Q 2 9 s d W 1 u M T U 2 O D U m c X V v d D s s J n F 1 b 3 Q 7 Q 2 9 s d W 1 u M T U 2 O D Y m c X V v d D s s J n F 1 b 3 Q 7 Q 2 9 s d W 1 u M T U 2 O D c m c X V v d D s s J n F 1 b 3 Q 7 Q 2 9 s d W 1 u M T U 2 O D g m c X V v d D s s J n F 1 b 3 Q 7 Q 2 9 s d W 1 u M T U 2 O D k m c X V v d D s s J n F 1 b 3 Q 7 Q 2 9 s d W 1 u M T U 2 O T A m c X V v d D s s J n F 1 b 3 Q 7 Q 2 9 s d W 1 u M T U 2 O T E m c X V v d D s s J n F 1 b 3 Q 7 Q 2 9 s d W 1 u M T U 2 O T I m c X V v d D s s J n F 1 b 3 Q 7 Q 2 9 s d W 1 u M T U 2 O T M m c X V v d D s s J n F 1 b 3 Q 7 Q 2 9 s d W 1 u M T U 2 O T Q m c X V v d D s s J n F 1 b 3 Q 7 Q 2 9 s d W 1 u M T U 2 O T U m c X V v d D s s J n F 1 b 3 Q 7 Q 2 9 s d W 1 u M T U 2 O T Y m c X V v d D s s J n F 1 b 3 Q 7 Q 2 9 s d W 1 u M T U 2 O T c m c X V v d D s s J n F 1 b 3 Q 7 Q 2 9 s d W 1 u M T U 2 O T g m c X V v d D s s J n F 1 b 3 Q 7 Q 2 9 s d W 1 u M T U 2 O T k m c X V v d D s s J n F 1 b 3 Q 7 Q 2 9 s d W 1 u M T U 3 M D A m c X V v d D s s J n F 1 b 3 Q 7 Q 2 9 s d W 1 u M T U 3 M D E m c X V v d D s s J n F 1 b 3 Q 7 Q 2 9 s d W 1 u M T U 3 M D I m c X V v d D s s J n F 1 b 3 Q 7 Q 2 9 s d W 1 u M T U 3 M D M m c X V v d D s s J n F 1 b 3 Q 7 Q 2 9 s d W 1 u M T U 3 M D Q m c X V v d D s s J n F 1 b 3 Q 7 Q 2 9 s d W 1 u M T U 3 M D U m c X V v d D s s J n F 1 b 3 Q 7 Q 2 9 s d W 1 u M T U 3 M D Y m c X V v d D s s J n F 1 b 3 Q 7 Q 2 9 s d W 1 u M T U 3 M D c m c X V v d D s s J n F 1 b 3 Q 7 Q 2 9 s d W 1 u M T U 3 M D g m c X V v d D s s J n F 1 b 3 Q 7 Q 2 9 s d W 1 u M T U 3 M D k m c X V v d D s s J n F 1 b 3 Q 7 Q 2 9 s d W 1 u M T U 3 M T A m c X V v d D s s J n F 1 b 3 Q 7 Q 2 9 s d W 1 u M T U 3 M T E m c X V v d D s s J n F 1 b 3 Q 7 Q 2 9 s d W 1 u M T U 3 M T I m c X V v d D s s J n F 1 b 3 Q 7 Q 2 9 s d W 1 u M T U 3 M T M m c X V v d D s s J n F 1 b 3 Q 7 Q 2 9 s d W 1 u M T U 3 M T Q m c X V v d D s s J n F 1 b 3 Q 7 Q 2 9 s d W 1 u M T U 3 M T U m c X V v d D s s J n F 1 b 3 Q 7 Q 2 9 s d W 1 u M T U 3 M T Y m c X V v d D s s J n F 1 b 3 Q 7 Q 2 9 s d W 1 u M T U 3 M T c m c X V v d D s s J n F 1 b 3 Q 7 Q 2 9 s d W 1 u M T U 3 M T g m c X V v d D s s J n F 1 b 3 Q 7 Q 2 9 s d W 1 u M T U 3 M T k m c X V v d D s s J n F 1 b 3 Q 7 Q 2 9 s d W 1 u M T U 3 M j A m c X V v d D s s J n F 1 b 3 Q 7 Q 2 9 s d W 1 u M T U 3 M j E m c X V v d D s s J n F 1 b 3 Q 7 Q 2 9 s d W 1 u M T U 3 M j I m c X V v d D s s J n F 1 b 3 Q 7 Q 2 9 s d W 1 u M T U 3 M j M m c X V v d D s s J n F 1 b 3 Q 7 Q 2 9 s d W 1 u M T U 3 M j Q m c X V v d D s s J n F 1 b 3 Q 7 Q 2 9 s d W 1 u M T U 3 M j U m c X V v d D s s J n F 1 b 3 Q 7 Q 2 9 s d W 1 u M T U 3 M j Y m c X V v d D s s J n F 1 b 3 Q 7 Q 2 9 s d W 1 u M T U 3 M j c m c X V v d D s s J n F 1 b 3 Q 7 Q 2 9 s d W 1 u M T U 3 M j g m c X V v d D s s J n F 1 b 3 Q 7 Q 2 9 s d W 1 u M T U 3 M j k m c X V v d D s s J n F 1 b 3 Q 7 Q 2 9 s d W 1 u M T U 3 M z A m c X V v d D s s J n F 1 b 3 Q 7 Q 2 9 s d W 1 u M T U 3 M z E m c X V v d D s s J n F 1 b 3 Q 7 Q 2 9 s d W 1 u M T U 3 M z I m c X V v d D s s J n F 1 b 3 Q 7 Q 2 9 s d W 1 u M T U 3 M z M m c X V v d D s s J n F 1 b 3 Q 7 Q 2 9 s d W 1 u M T U 3 M z Q m c X V v d D s s J n F 1 b 3 Q 7 Q 2 9 s d W 1 u M T U 3 M z U m c X V v d D s s J n F 1 b 3 Q 7 Q 2 9 s d W 1 u M T U 3 M z Y m c X V v d D s s J n F 1 b 3 Q 7 Q 2 9 s d W 1 u M T U 3 M z c m c X V v d D s s J n F 1 b 3 Q 7 Q 2 9 s d W 1 u M T U 3 M z g m c X V v d D s s J n F 1 b 3 Q 7 Q 2 9 s d W 1 u M T U 3 M z k m c X V v d D s s J n F 1 b 3 Q 7 Q 2 9 s d W 1 u M T U 3 N D A m c X V v d D s s J n F 1 b 3 Q 7 Q 2 9 s d W 1 u M T U 3 N D E m c X V v d D s s J n F 1 b 3 Q 7 Q 2 9 s d W 1 u M T U 3 N D I m c X V v d D s s J n F 1 b 3 Q 7 Q 2 9 s d W 1 u M T U 3 N D M m c X V v d D s s J n F 1 b 3 Q 7 Q 2 9 s d W 1 u M T U 3 N D Q m c X V v d D s s J n F 1 b 3 Q 7 Q 2 9 s d W 1 u M T U 3 N D U m c X V v d D s s J n F 1 b 3 Q 7 Q 2 9 s d W 1 u M T U 3 N D Y m c X V v d D s s J n F 1 b 3 Q 7 Q 2 9 s d W 1 u M T U 3 N D c m c X V v d D s s J n F 1 b 3 Q 7 Q 2 9 s d W 1 u M T U 3 N D g m c X V v d D s s J n F 1 b 3 Q 7 Q 2 9 s d W 1 u M T U 3 N D k m c X V v d D s s J n F 1 b 3 Q 7 Q 2 9 s d W 1 u M T U 3 N T A m c X V v d D s s J n F 1 b 3 Q 7 Q 2 9 s d W 1 u M T U 3 N T E m c X V v d D s s J n F 1 b 3 Q 7 Q 2 9 s d W 1 u M T U 3 N T I m c X V v d D s s J n F 1 b 3 Q 7 Q 2 9 s d W 1 u M T U 3 N T M m c X V v d D s s J n F 1 b 3 Q 7 Q 2 9 s d W 1 u M T U 3 N T Q m c X V v d D s s J n F 1 b 3 Q 7 Q 2 9 s d W 1 u M T U 3 N T U m c X V v d D s s J n F 1 b 3 Q 7 Q 2 9 s d W 1 u M T U 3 N T Y m c X V v d D s s J n F 1 b 3 Q 7 Q 2 9 s d W 1 u M T U 3 N T c m c X V v d D s s J n F 1 b 3 Q 7 Q 2 9 s d W 1 u M T U 3 N T g m c X V v d D s s J n F 1 b 3 Q 7 Q 2 9 s d W 1 u M T U 3 N T k m c X V v d D s s J n F 1 b 3 Q 7 Q 2 9 s d W 1 u M T U 3 N j A m c X V v d D s s J n F 1 b 3 Q 7 Q 2 9 s d W 1 u M T U 3 N j E m c X V v d D s s J n F 1 b 3 Q 7 Q 2 9 s d W 1 u M T U 3 N j I m c X V v d D s s J n F 1 b 3 Q 7 Q 2 9 s d W 1 u M T U 3 N j M m c X V v d D s s J n F 1 b 3 Q 7 Q 2 9 s d W 1 u M T U 3 N j Q m c X V v d D s s J n F 1 b 3 Q 7 Q 2 9 s d W 1 u M T U 3 N j U m c X V v d D s s J n F 1 b 3 Q 7 Q 2 9 s d W 1 u M T U 3 N j Y m c X V v d D s s J n F 1 b 3 Q 7 Q 2 9 s d W 1 u M T U 3 N j c m c X V v d D s s J n F 1 b 3 Q 7 Q 2 9 s d W 1 u M T U 3 N j g m c X V v d D s s J n F 1 b 3 Q 7 Q 2 9 s d W 1 u M T U 3 N j k m c X V v d D s s J n F 1 b 3 Q 7 Q 2 9 s d W 1 u M T U 3 N z A m c X V v d D s s J n F 1 b 3 Q 7 Q 2 9 s d W 1 u M T U 3 N z E m c X V v d D s s J n F 1 b 3 Q 7 Q 2 9 s d W 1 u M T U 3 N z I m c X V v d D s s J n F 1 b 3 Q 7 Q 2 9 s d W 1 u M T U 3 N z M m c X V v d D s s J n F 1 b 3 Q 7 Q 2 9 s d W 1 u M T U 3 N z Q m c X V v d D s s J n F 1 b 3 Q 7 Q 2 9 s d W 1 u M T U 3 N z U m c X V v d D s s J n F 1 b 3 Q 7 Q 2 9 s d W 1 u M T U 3 N z Y m c X V v d D s s J n F 1 b 3 Q 7 Q 2 9 s d W 1 u M T U 3 N z c m c X V v d D s s J n F 1 b 3 Q 7 Q 2 9 s d W 1 u M T U 3 N z g m c X V v d D s s J n F 1 b 3 Q 7 Q 2 9 s d W 1 u M T U 3 N z k m c X V v d D s s J n F 1 b 3 Q 7 Q 2 9 s d W 1 u M T U 3 O D A m c X V v d D s s J n F 1 b 3 Q 7 Q 2 9 s d W 1 u M T U 3 O D E m c X V v d D s s J n F 1 b 3 Q 7 Q 2 9 s d W 1 u M T U 3 O D I m c X V v d D s s J n F 1 b 3 Q 7 Q 2 9 s d W 1 u M T U 3 O D M m c X V v d D s s J n F 1 b 3 Q 7 Q 2 9 s d W 1 u M T U 3 O D Q m c X V v d D s s J n F 1 b 3 Q 7 Q 2 9 s d W 1 u M T U 3 O D U m c X V v d D s s J n F 1 b 3 Q 7 Q 2 9 s d W 1 u M T U 3 O D Y m c X V v d D s s J n F 1 b 3 Q 7 Q 2 9 s d W 1 u M T U 3 O D c m c X V v d D s s J n F 1 b 3 Q 7 Q 2 9 s d W 1 u M T U 3 O D g m c X V v d D s s J n F 1 b 3 Q 7 Q 2 9 s d W 1 u M T U 3 O D k m c X V v d D s s J n F 1 b 3 Q 7 Q 2 9 s d W 1 u M T U 3 O T A m c X V v d D s s J n F 1 b 3 Q 7 Q 2 9 s d W 1 u M T U 3 O T E m c X V v d D s s J n F 1 b 3 Q 7 Q 2 9 s d W 1 u M T U 3 O T I m c X V v d D s s J n F 1 b 3 Q 7 Q 2 9 s d W 1 u M T U 3 O T M m c X V v d D s s J n F 1 b 3 Q 7 Q 2 9 s d W 1 u M T U 3 O T Q m c X V v d D s s J n F 1 b 3 Q 7 Q 2 9 s d W 1 u M T U 3 O T U m c X V v d D s s J n F 1 b 3 Q 7 Q 2 9 s d W 1 u M T U 3 O T Y m c X V v d D s s J n F 1 b 3 Q 7 Q 2 9 s d W 1 u M T U 3 O T c m c X V v d D s s J n F 1 b 3 Q 7 Q 2 9 s d W 1 u M T U 3 O T g m c X V v d D s s J n F 1 b 3 Q 7 Q 2 9 s d W 1 u M T U 3 O T k m c X V v d D s s J n F 1 b 3 Q 7 Q 2 9 s d W 1 u M T U 4 M D A m c X V v d D s s J n F 1 b 3 Q 7 Q 2 9 s d W 1 u M T U 4 M D E m c X V v d D s s J n F 1 b 3 Q 7 Q 2 9 s d W 1 u M T U 4 M D I m c X V v d D s s J n F 1 b 3 Q 7 Q 2 9 s d W 1 u M T U 4 M D M m c X V v d D s s J n F 1 b 3 Q 7 Q 2 9 s d W 1 u M T U 4 M D Q m c X V v d D s s J n F 1 b 3 Q 7 Q 2 9 s d W 1 u M T U 4 M D U m c X V v d D s s J n F 1 b 3 Q 7 Q 2 9 s d W 1 u M T U 4 M D Y m c X V v d D s s J n F 1 b 3 Q 7 Q 2 9 s d W 1 u M T U 4 M D c m c X V v d D s s J n F 1 b 3 Q 7 Q 2 9 s d W 1 u M T U 4 M D g m c X V v d D s s J n F 1 b 3 Q 7 Q 2 9 s d W 1 u M T U 4 M D k m c X V v d D s s J n F 1 b 3 Q 7 Q 2 9 s d W 1 u M T U 4 M T A m c X V v d D s s J n F 1 b 3 Q 7 Q 2 9 s d W 1 u M T U 4 M T E m c X V v d D s s J n F 1 b 3 Q 7 Q 2 9 s d W 1 u M T U 4 M T I m c X V v d D s s J n F 1 b 3 Q 7 Q 2 9 s d W 1 u M T U 4 M T M m c X V v d D s s J n F 1 b 3 Q 7 Q 2 9 s d W 1 u M T U 4 M T Q m c X V v d D s s J n F 1 b 3 Q 7 Q 2 9 s d W 1 u M T U 4 M T U m c X V v d D s s J n F 1 b 3 Q 7 Q 2 9 s d W 1 u M T U 4 M T Y m c X V v d D s s J n F 1 b 3 Q 7 Q 2 9 s d W 1 u M T U 4 M T c m c X V v d D s s J n F 1 b 3 Q 7 Q 2 9 s d W 1 u M T U 4 M T g m c X V v d D s s J n F 1 b 3 Q 7 Q 2 9 s d W 1 u M T U 4 M T k m c X V v d D s s J n F 1 b 3 Q 7 Q 2 9 s d W 1 u M T U 4 M j A m c X V v d D s s J n F 1 b 3 Q 7 Q 2 9 s d W 1 u M T U 4 M j E m c X V v d D s s J n F 1 b 3 Q 7 Q 2 9 s d W 1 u M T U 4 M j I m c X V v d D s s J n F 1 b 3 Q 7 Q 2 9 s d W 1 u M T U 4 M j M m c X V v d D s s J n F 1 b 3 Q 7 Q 2 9 s d W 1 u M T U 4 M j Q m c X V v d D s s J n F 1 b 3 Q 7 Q 2 9 s d W 1 u M T U 4 M j U m c X V v d D s s J n F 1 b 3 Q 7 Q 2 9 s d W 1 u M T U 4 M j Y m c X V v d D s s J n F 1 b 3 Q 7 Q 2 9 s d W 1 u M T U 4 M j c m c X V v d D s s J n F 1 b 3 Q 7 Q 2 9 s d W 1 u M T U 4 M j g m c X V v d D s s J n F 1 b 3 Q 7 Q 2 9 s d W 1 u M T U 4 M j k m c X V v d D s s J n F 1 b 3 Q 7 Q 2 9 s d W 1 u M T U 4 M z A m c X V v d D s s J n F 1 b 3 Q 7 Q 2 9 s d W 1 u M T U 4 M z E m c X V v d D s s J n F 1 b 3 Q 7 Q 2 9 s d W 1 u M T U 4 M z I m c X V v d D s s J n F 1 b 3 Q 7 Q 2 9 s d W 1 u M T U 4 M z M m c X V v d D s s J n F 1 b 3 Q 7 Q 2 9 s d W 1 u M T U 4 M z Q m c X V v d D s s J n F 1 b 3 Q 7 Q 2 9 s d W 1 u M T U 4 M z U m c X V v d D s s J n F 1 b 3 Q 7 Q 2 9 s d W 1 u M T U 4 M z Y m c X V v d D s s J n F 1 b 3 Q 7 Q 2 9 s d W 1 u M T U 4 M z c m c X V v d D s s J n F 1 b 3 Q 7 Q 2 9 s d W 1 u M T U 4 M z g m c X V v d D s s J n F 1 b 3 Q 7 Q 2 9 s d W 1 u M T U 4 M z k m c X V v d D s s J n F 1 b 3 Q 7 Q 2 9 s d W 1 u M T U 4 N D A m c X V v d D s s J n F 1 b 3 Q 7 Q 2 9 s d W 1 u M T U 4 N D E m c X V v d D s s J n F 1 b 3 Q 7 Q 2 9 s d W 1 u M T U 4 N D I m c X V v d D s s J n F 1 b 3 Q 7 Q 2 9 s d W 1 u M T U 4 N D M m c X V v d D s s J n F 1 b 3 Q 7 Q 2 9 s d W 1 u M T U 4 N D Q m c X V v d D s s J n F 1 b 3 Q 7 Q 2 9 s d W 1 u M T U 4 N D U m c X V v d D s s J n F 1 b 3 Q 7 Q 2 9 s d W 1 u M T U 4 N D Y m c X V v d D s s J n F 1 b 3 Q 7 Q 2 9 s d W 1 u M T U 4 N D c m c X V v d D s s J n F 1 b 3 Q 7 Q 2 9 s d W 1 u M T U 4 N D g m c X V v d D s s J n F 1 b 3 Q 7 Q 2 9 s d W 1 u M T U 4 N D k m c X V v d D s s J n F 1 b 3 Q 7 Q 2 9 s d W 1 u M T U 4 N T A m c X V v d D s s J n F 1 b 3 Q 7 Q 2 9 s d W 1 u M T U 4 N T E m c X V v d D s s J n F 1 b 3 Q 7 Q 2 9 s d W 1 u M T U 4 N T I m c X V v d D s s J n F 1 b 3 Q 7 Q 2 9 s d W 1 u M T U 4 N T M m c X V v d D s s J n F 1 b 3 Q 7 Q 2 9 s d W 1 u M T U 4 N T Q m c X V v d D s s J n F 1 b 3 Q 7 Q 2 9 s d W 1 u M T U 4 N T U m c X V v d D s s J n F 1 b 3 Q 7 Q 2 9 s d W 1 u M T U 4 N T Y m c X V v d D s s J n F 1 b 3 Q 7 Q 2 9 s d W 1 u M T U 4 N T c m c X V v d D s s J n F 1 b 3 Q 7 Q 2 9 s d W 1 u M T U 4 N T g m c X V v d D s s J n F 1 b 3 Q 7 Q 2 9 s d W 1 u M T U 4 N T k m c X V v d D s s J n F 1 b 3 Q 7 Q 2 9 s d W 1 u M T U 4 N j A m c X V v d D s s J n F 1 b 3 Q 7 Q 2 9 s d W 1 u M T U 4 N j E m c X V v d D s s J n F 1 b 3 Q 7 Q 2 9 s d W 1 u M T U 4 N j I m c X V v d D s s J n F 1 b 3 Q 7 Q 2 9 s d W 1 u M T U 4 N j M m c X V v d D s s J n F 1 b 3 Q 7 Q 2 9 s d W 1 u M T U 4 N j Q m c X V v d D s s J n F 1 b 3 Q 7 Q 2 9 s d W 1 u M T U 4 N j U m c X V v d D s s J n F 1 b 3 Q 7 Q 2 9 s d W 1 u M T U 4 N j Y m c X V v d D s s J n F 1 b 3 Q 7 Q 2 9 s d W 1 u M T U 4 N j c m c X V v d D s s J n F 1 b 3 Q 7 Q 2 9 s d W 1 u M T U 4 N j g m c X V v d D s s J n F 1 b 3 Q 7 Q 2 9 s d W 1 u M T U 4 N j k m c X V v d D s s J n F 1 b 3 Q 7 Q 2 9 s d W 1 u M T U 4 N z A m c X V v d D s s J n F 1 b 3 Q 7 Q 2 9 s d W 1 u M T U 4 N z E m c X V v d D s s J n F 1 b 3 Q 7 Q 2 9 s d W 1 u M T U 4 N z I m c X V v d D s s J n F 1 b 3 Q 7 Q 2 9 s d W 1 u M T U 4 N z M m c X V v d D s s J n F 1 b 3 Q 7 Q 2 9 s d W 1 u M T U 4 N z Q m c X V v d D s s J n F 1 b 3 Q 7 Q 2 9 s d W 1 u M T U 4 N z U m c X V v d D s s J n F 1 b 3 Q 7 Q 2 9 s d W 1 u M T U 4 N z Y m c X V v d D s s J n F 1 b 3 Q 7 Q 2 9 s d W 1 u M T U 4 N z c m c X V v d D s s J n F 1 b 3 Q 7 Q 2 9 s d W 1 u M T U 4 N z g m c X V v d D s s J n F 1 b 3 Q 7 Q 2 9 s d W 1 u M T U 4 N z k m c X V v d D s s J n F 1 b 3 Q 7 Q 2 9 s d W 1 u M T U 4 O D A m c X V v d D s s J n F 1 b 3 Q 7 Q 2 9 s d W 1 u M T U 4 O D E m c X V v d D s s J n F 1 b 3 Q 7 Q 2 9 s d W 1 u M T U 4 O D I m c X V v d D s s J n F 1 b 3 Q 7 Q 2 9 s d W 1 u M T U 4 O D M m c X V v d D s s J n F 1 b 3 Q 7 Q 2 9 s d W 1 u M T U 4 O D Q m c X V v d D s s J n F 1 b 3 Q 7 Q 2 9 s d W 1 u M T U 4 O D U m c X V v d D s s J n F 1 b 3 Q 7 Q 2 9 s d W 1 u M T U 4 O D Y m c X V v d D s s J n F 1 b 3 Q 7 Q 2 9 s d W 1 u M T U 4 O D c m c X V v d D s s J n F 1 b 3 Q 7 Q 2 9 s d W 1 u M T U 4 O D g m c X V v d D s s J n F 1 b 3 Q 7 Q 2 9 s d W 1 u M T U 4 O D k m c X V v d D s s J n F 1 b 3 Q 7 Q 2 9 s d W 1 u M T U 4 O T A m c X V v d D s s J n F 1 b 3 Q 7 Q 2 9 s d W 1 u M T U 4 O T E m c X V v d D s s J n F 1 b 3 Q 7 Q 2 9 s d W 1 u M T U 4 O T I m c X V v d D s s J n F 1 b 3 Q 7 Q 2 9 s d W 1 u M T U 4 O T M m c X V v d D s s J n F 1 b 3 Q 7 Q 2 9 s d W 1 u M T U 4 O T Q m c X V v d D s s J n F 1 b 3 Q 7 Q 2 9 s d W 1 u M T U 4 O T U m c X V v d D s s J n F 1 b 3 Q 7 Q 2 9 s d W 1 u M T U 4 O T Y m c X V v d D s s J n F 1 b 3 Q 7 Q 2 9 s d W 1 u M T U 4 O T c m c X V v d D s s J n F 1 b 3 Q 7 Q 2 9 s d W 1 u M T U 4 O T g m c X V v d D s s J n F 1 b 3 Q 7 Q 2 9 s d W 1 u M T U 4 O T k m c X V v d D s s J n F 1 b 3 Q 7 Q 2 9 s d W 1 u M T U 5 M D A m c X V v d D s s J n F 1 b 3 Q 7 Q 2 9 s d W 1 u M T U 5 M D E m c X V v d D s s J n F 1 b 3 Q 7 Q 2 9 s d W 1 u M T U 5 M D I m c X V v d D s s J n F 1 b 3 Q 7 Q 2 9 s d W 1 u M T U 5 M D M m c X V v d D s s J n F 1 b 3 Q 7 Q 2 9 s d W 1 u M T U 5 M D Q m c X V v d D s s J n F 1 b 3 Q 7 Q 2 9 s d W 1 u M T U 5 M D U m c X V v d D s s J n F 1 b 3 Q 7 Q 2 9 s d W 1 u M T U 5 M D Y m c X V v d D s s J n F 1 b 3 Q 7 Q 2 9 s d W 1 u M T U 5 M D c m c X V v d D s s J n F 1 b 3 Q 7 Q 2 9 s d W 1 u M T U 5 M D g m c X V v d D s s J n F 1 b 3 Q 7 Q 2 9 s d W 1 u M T U 5 M D k m c X V v d D s s J n F 1 b 3 Q 7 Q 2 9 s d W 1 u M T U 5 M T A m c X V v d D s s J n F 1 b 3 Q 7 Q 2 9 s d W 1 u M T U 5 M T E m c X V v d D s s J n F 1 b 3 Q 7 Q 2 9 s d W 1 u M T U 5 M T I m c X V v d D s s J n F 1 b 3 Q 7 Q 2 9 s d W 1 u M T U 5 M T M m c X V v d D s s J n F 1 b 3 Q 7 Q 2 9 s d W 1 u M T U 5 M T Q m c X V v d D s s J n F 1 b 3 Q 7 Q 2 9 s d W 1 u M T U 5 M T U m c X V v d D s s J n F 1 b 3 Q 7 Q 2 9 s d W 1 u M T U 5 M T Y m c X V v d D s s J n F 1 b 3 Q 7 Q 2 9 s d W 1 u M T U 5 M T c m c X V v d D s s J n F 1 b 3 Q 7 Q 2 9 s d W 1 u M T U 5 M T g m c X V v d D s s J n F 1 b 3 Q 7 Q 2 9 s d W 1 u M T U 5 M T k m c X V v d D s s J n F 1 b 3 Q 7 Q 2 9 s d W 1 u M T U 5 M j A m c X V v d D s s J n F 1 b 3 Q 7 Q 2 9 s d W 1 u M T U 5 M j E m c X V v d D s s J n F 1 b 3 Q 7 Q 2 9 s d W 1 u M T U 5 M j I m c X V v d D s s J n F 1 b 3 Q 7 Q 2 9 s d W 1 u M T U 5 M j M m c X V v d D s s J n F 1 b 3 Q 7 Q 2 9 s d W 1 u M T U 5 M j Q m c X V v d D s s J n F 1 b 3 Q 7 Q 2 9 s d W 1 u M T U 5 M j U m c X V v d D s s J n F 1 b 3 Q 7 Q 2 9 s d W 1 u M T U 5 M j Y m c X V v d D s s J n F 1 b 3 Q 7 Q 2 9 s d W 1 u M T U 5 M j c m c X V v d D s s J n F 1 b 3 Q 7 Q 2 9 s d W 1 u M T U 5 M j g m c X V v d D s s J n F 1 b 3 Q 7 Q 2 9 s d W 1 u M T U 5 M j k m c X V v d D s s J n F 1 b 3 Q 7 Q 2 9 s d W 1 u M T U 5 M z A m c X V v d D s s J n F 1 b 3 Q 7 Q 2 9 s d W 1 u M T U 5 M z E m c X V v d D s s J n F 1 b 3 Q 7 Q 2 9 s d W 1 u M T U 5 M z I m c X V v d D s s J n F 1 b 3 Q 7 Q 2 9 s d W 1 u M T U 5 M z M m c X V v d D s s J n F 1 b 3 Q 7 Q 2 9 s d W 1 u M T U 5 M z Q m c X V v d D s s J n F 1 b 3 Q 7 Q 2 9 s d W 1 u M T U 5 M z U m c X V v d D s s J n F 1 b 3 Q 7 Q 2 9 s d W 1 u M T U 5 M z Y m c X V v d D s s J n F 1 b 3 Q 7 Q 2 9 s d W 1 u M T U 5 M z c m c X V v d D s s J n F 1 b 3 Q 7 Q 2 9 s d W 1 u M T U 5 M z g m c X V v d D s s J n F 1 b 3 Q 7 Q 2 9 s d W 1 u M T U 5 M z k m c X V v d D s s J n F 1 b 3 Q 7 Q 2 9 s d W 1 u M T U 5 N D A m c X V v d D s s J n F 1 b 3 Q 7 Q 2 9 s d W 1 u M T U 5 N D E m c X V v d D s s J n F 1 b 3 Q 7 Q 2 9 s d W 1 u M T U 5 N D I m c X V v d D s s J n F 1 b 3 Q 7 Q 2 9 s d W 1 u M T U 5 N D M m c X V v d D s s J n F 1 b 3 Q 7 Q 2 9 s d W 1 u M T U 5 N D Q m c X V v d D s s J n F 1 b 3 Q 7 Q 2 9 s d W 1 u M T U 5 N D U m c X V v d D s s J n F 1 b 3 Q 7 Q 2 9 s d W 1 u M T U 5 N D Y m c X V v d D s s J n F 1 b 3 Q 7 Q 2 9 s d W 1 u M T U 5 N D c m c X V v d D s s J n F 1 b 3 Q 7 Q 2 9 s d W 1 u M T U 5 N D g m c X V v d D s s J n F 1 b 3 Q 7 Q 2 9 s d W 1 u M T U 5 N D k m c X V v d D s s J n F 1 b 3 Q 7 Q 2 9 s d W 1 u M T U 5 N T A m c X V v d D s s J n F 1 b 3 Q 7 Q 2 9 s d W 1 u M T U 5 N T E m c X V v d D s s J n F 1 b 3 Q 7 Q 2 9 s d W 1 u M T U 5 N T I m c X V v d D s s J n F 1 b 3 Q 7 Q 2 9 s d W 1 u M T U 5 N T M m c X V v d D s s J n F 1 b 3 Q 7 Q 2 9 s d W 1 u M T U 5 N T Q m c X V v d D s s J n F 1 b 3 Q 7 Q 2 9 s d W 1 u M T U 5 N T U m c X V v d D s s J n F 1 b 3 Q 7 Q 2 9 s d W 1 u M T U 5 N T Y m c X V v d D s s J n F 1 b 3 Q 7 Q 2 9 s d W 1 u M T U 5 N T c m c X V v d D s s J n F 1 b 3 Q 7 Q 2 9 s d W 1 u M T U 5 N T g m c X V v d D s s J n F 1 b 3 Q 7 Q 2 9 s d W 1 u M T U 5 N T k m c X V v d D s s J n F 1 b 3 Q 7 Q 2 9 s d W 1 u M T U 5 N j A m c X V v d D s s J n F 1 b 3 Q 7 Q 2 9 s d W 1 u M T U 5 N j E m c X V v d D s s J n F 1 b 3 Q 7 Q 2 9 s d W 1 u M T U 5 N j I m c X V v d D s s J n F 1 b 3 Q 7 Q 2 9 s d W 1 u M T U 5 N j M m c X V v d D s s J n F 1 b 3 Q 7 Q 2 9 s d W 1 u M T U 5 N j Q m c X V v d D s s J n F 1 b 3 Q 7 Q 2 9 s d W 1 u M T U 5 N j U m c X V v d D s s J n F 1 b 3 Q 7 Q 2 9 s d W 1 u M T U 5 N j Y m c X V v d D s s J n F 1 b 3 Q 7 Q 2 9 s d W 1 u M T U 5 N j c m c X V v d D s s J n F 1 b 3 Q 7 Q 2 9 s d W 1 u M T U 5 N j g m c X V v d D s s J n F 1 b 3 Q 7 Q 2 9 s d W 1 u M T U 5 N j k m c X V v d D s s J n F 1 b 3 Q 7 Q 2 9 s d W 1 u M T U 5 N z A m c X V v d D s s J n F 1 b 3 Q 7 Q 2 9 s d W 1 u M T U 5 N z E m c X V v d D s s J n F 1 b 3 Q 7 Q 2 9 s d W 1 u M T U 5 N z I m c X V v d D s s J n F 1 b 3 Q 7 Q 2 9 s d W 1 u M T U 5 N z M m c X V v d D s s J n F 1 b 3 Q 7 Q 2 9 s d W 1 u M T U 5 N z Q m c X V v d D s s J n F 1 b 3 Q 7 Q 2 9 s d W 1 u M T U 5 N z U m c X V v d D s s J n F 1 b 3 Q 7 Q 2 9 s d W 1 u M T U 5 N z Y m c X V v d D s s J n F 1 b 3 Q 7 Q 2 9 s d W 1 u M T U 5 N z c m c X V v d D s s J n F 1 b 3 Q 7 Q 2 9 s d W 1 u M T U 5 N z g m c X V v d D s s J n F 1 b 3 Q 7 Q 2 9 s d W 1 u M T U 5 N z k m c X V v d D s s J n F 1 b 3 Q 7 Q 2 9 s d W 1 u M T U 5 O D A m c X V v d D s s J n F 1 b 3 Q 7 Q 2 9 s d W 1 u M T U 5 O D E m c X V v d D s s J n F 1 b 3 Q 7 Q 2 9 s d W 1 u M T U 5 O D I m c X V v d D s s J n F 1 b 3 Q 7 Q 2 9 s d W 1 u M T U 5 O D M m c X V v d D s s J n F 1 b 3 Q 7 Q 2 9 s d W 1 u M T U 5 O D Q m c X V v d D s s J n F 1 b 3 Q 7 Q 2 9 s d W 1 u M T U 5 O D U m c X V v d D s s J n F 1 b 3 Q 7 Q 2 9 s d W 1 u M T U 5 O D Y m c X V v d D s s J n F 1 b 3 Q 7 Q 2 9 s d W 1 u M T U 5 O D c m c X V v d D s s J n F 1 b 3 Q 7 Q 2 9 s d W 1 u M T U 5 O D g m c X V v d D s s J n F 1 b 3 Q 7 Q 2 9 s d W 1 u M T U 5 O D k m c X V v d D s s J n F 1 b 3 Q 7 Q 2 9 s d W 1 u M T U 5 O T A m c X V v d D s s J n F 1 b 3 Q 7 Q 2 9 s d W 1 u M T U 5 O T E m c X V v d D s s J n F 1 b 3 Q 7 Q 2 9 s d W 1 u M T U 5 O T I m c X V v d D s s J n F 1 b 3 Q 7 Q 2 9 s d W 1 u M T U 5 O T M m c X V v d D s s J n F 1 b 3 Q 7 Q 2 9 s d W 1 u M T U 5 O T Q m c X V v d D s s J n F 1 b 3 Q 7 Q 2 9 s d W 1 u M T U 5 O T U m c X V v d D s s J n F 1 b 3 Q 7 Q 2 9 s d W 1 u M T U 5 O T Y m c X V v d D s s J n F 1 b 3 Q 7 Q 2 9 s d W 1 u M T U 5 O T c m c X V v d D s s J n F 1 b 3 Q 7 Q 2 9 s d W 1 u M T U 5 O T g m c X V v d D s s J n F 1 b 3 Q 7 Q 2 9 s d W 1 u M T U 5 O T k m c X V v d D s s J n F 1 b 3 Q 7 Q 2 9 s d W 1 u M T Y w M D A m c X V v d D s s J n F 1 b 3 Q 7 Q 2 9 s d W 1 u M T Y w M D E m c X V v d D s s J n F 1 b 3 Q 7 Q 2 9 s d W 1 u M T Y w M D I m c X V v d D s s J n F 1 b 3 Q 7 Q 2 9 s d W 1 u M T Y w M D M m c X V v d D s s J n F 1 b 3 Q 7 Q 2 9 s d W 1 u M T Y w M D Q m c X V v d D s s J n F 1 b 3 Q 7 Q 2 9 s d W 1 u M T Y w M D U m c X V v d D s s J n F 1 b 3 Q 7 Q 2 9 s d W 1 u M T Y w M D Y m c X V v d D s s J n F 1 b 3 Q 7 Q 2 9 s d W 1 u M T Y w M D c m c X V v d D s s J n F 1 b 3 Q 7 Q 2 9 s d W 1 u M T Y w M D g m c X V v d D s s J n F 1 b 3 Q 7 Q 2 9 s d W 1 u M T Y w M D k m c X V v d D s s J n F 1 b 3 Q 7 Q 2 9 s d W 1 u M T Y w M T A m c X V v d D s s J n F 1 b 3 Q 7 Q 2 9 s d W 1 u M T Y w M T E m c X V v d D s s J n F 1 b 3 Q 7 Q 2 9 s d W 1 u M T Y w M T I m c X V v d D s s J n F 1 b 3 Q 7 Q 2 9 s d W 1 u M T Y w M T M m c X V v d D s s J n F 1 b 3 Q 7 Q 2 9 s d W 1 u M T Y w M T Q m c X V v d D s s J n F 1 b 3 Q 7 Q 2 9 s d W 1 u M T Y w M T U m c X V v d D s s J n F 1 b 3 Q 7 Q 2 9 s d W 1 u M T Y w M T Y m c X V v d D s s J n F 1 b 3 Q 7 Q 2 9 s d W 1 u M T Y w M T c m c X V v d D s s J n F 1 b 3 Q 7 Q 2 9 s d W 1 u M T Y w M T g m c X V v d D s s J n F 1 b 3 Q 7 Q 2 9 s d W 1 u M T Y w M T k m c X V v d D s s J n F 1 b 3 Q 7 Q 2 9 s d W 1 u M T Y w M j A m c X V v d D s s J n F 1 b 3 Q 7 Q 2 9 s d W 1 u M T Y w M j E m c X V v d D s s J n F 1 b 3 Q 7 Q 2 9 s d W 1 u M T Y w M j I m c X V v d D s s J n F 1 b 3 Q 7 Q 2 9 s d W 1 u M T Y w M j M m c X V v d D s s J n F 1 b 3 Q 7 Q 2 9 s d W 1 u M T Y w M j Q m c X V v d D s s J n F 1 b 3 Q 7 Q 2 9 s d W 1 u M T Y w M j U m c X V v d D s s J n F 1 b 3 Q 7 Q 2 9 s d W 1 u M T Y w M j Y m c X V v d D s s J n F 1 b 3 Q 7 Q 2 9 s d W 1 u M T Y w M j c m c X V v d D s s J n F 1 b 3 Q 7 Q 2 9 s d W 1 u M T Y w M j g m c X V v d D s s J n F 1 b 3 Q 7 Q 2 9 s d W 1 u M T Y w M j k m c X V v d D s s J n F 1 b 3 Q 7 Q 2 9 s d W 1 u M T Y w M z A m c X V v d D s s J n F 1 b 3 Q 7 Q 2 9 s d W 1 u M T Y w M z E m c X V v d D s s J n F 1 b 3 Q 7 Q 2 9 s d W 1 u M T Y w M z I m c X V v d D s s J n F 1 b 3 Q 7 Q 2 9 s d W 1 u M T Y w M z M m c X V v d D s s J n F 1 b 3 Q 7 Q 2 9 s d W 1 u M T Y w M z Q m c X V v d D s s J n F 1 b 3 Q 7 Q 2 9 s d W 1 u M T Y w M z U m c X V v d D s s J n F 1 b 3 Q 7 Q 2 9 s d W 1 u M T Y w M z Y m c X V v d D s s J n F 1 b 3 Q 7 Q 2 9 s d W 1 u M T Y w M z c m c X V v d D s s J n F 1 b 3 Q 7 Q 2 9 s d W 1 u M T Y w M z g m c X V v d D s s J n F 1 b 3 Q 7 Q 2 9 s d W 1 u M T Y w M z k m c X V v d D s s J n F 1 b 3 Q 7 Q 2 9 s d W 1 u M T Y w N D A m c X V v d D s s J n F 1 b 3 Q 7 Q 2 9 s d W 1 u M T Y w N D E m c X V v d D s s J n F 1 b 3 Q 7 Q 2 9 s d W 1 u M T Y w N D I m c X V v d D s s J n F 1 b 3 Q 7 Q 2 9 s d W 1 u M T Y w N D M m c X V v d D s s J n F 1 b 3 Q 7 Q 2 9 s d W 1 u M T Y w N D Q m c X V v d D s s J n F 1 b 3 Q 7 Q 2 9 s d W 1 u M T Y w N D U m c X V v d D s s J n F 1 b 3 Q 7 Q 2 9 s d W 1 u M T Y w N D Y m c X V v d D s s J n F 1 b 3 Q 7 Q 2 9 s d W 1 u M T Y w N D c m c X V v d D s s J n F 1 b 3 Q 7 Q 2 9 s d W 1 u M T Y w N D g m c X V v d D s s J n F 1 b 3 Q 7 Q 2 9 s d W 1 u M T Y w N D k m c X V v d D s s J n F 1 b 3 Q 7 Q 2 9 s d W 1 u M T Y w N T A m c X V v d D s s J n F 1 b 3 Q 7 Q 2 9 s d W 1 u M T Y w N T E m c X V v d D s s J n F 1 b 3 Q 7 Q 2 9 s d W 1 u M T Y w N T I m c X V v d D s s J n F 1 b 3 Q 7 Q 2 9 s d W 1 u M T Y w N T M m c X V v d D s s J n F 1 b 3 Q 7 Q 2 9 s d W 1 u M T Y w N T Q m c X V v d D s s J n F 1 b 3 Q 7 Q 2 9 s d W 1 u M T Y w N T U m c X V v d D s s J n F 1 b 3 Q 7 Q 2 9 s d W 1 u M T Y w N T Y m c X V v d D s s J n F 1 b 3 Q 7 Q 2 9 s d W 1 u M T Y w N T c m c X V v d D s s J n F 1 b 3 Q 7 Q 2 9 s d W 1 u M T Y w N T g m c X V v d D s s J n F 1 b 3 Q 7 Q 2 9 s d W 1 u M T Y w N T k m c X V v d D s s J n F 1 b 3 Q 7 Q 2 9 s d W 1 u M T Y w N j A m c X V v d D s s J n F 1 b 3 Q 7 Q 2 9 s d W 1 u M T Y w N j E m c X V v d D s s J n F 1 b 3 Q 7 Q 2 9 s d W 1 u M T Y w N j I m c X V v d D s s J n F 1 b 3 Q 7 Q 2 9 s d W 1 u M T Y w N j M m c X V v d D s s J n F 1 b 3 Q 7 Q 2 9 s d W 1 u M T Y w N j Q m c X V v d D s s J n F 1 b 3 Q 7 Q 2 9 s d W 1 u M T Y w N j U m c X V v d D s s J n F 1 b 3 Q 7 Q 2 9 s d W 1 u M T Y w N j Y m c X V v d D s s J n F 1 b 3 Q 7 Q 2 9 s d W 1 u M T Y w N j c m c X V v d D s s J n F 1 b 3 Q 7 Q 2 9 s d W 1 u M T Y w N j g m c X V v d D s s J n F 1 b 3 Q 7 Q 2 9 s d W 1 u M T Y w N j k m c X V v d D s s J n F 1 b 3 Q 7 Q 2 9 s d W 1 u M T Y w N z A m c X V v d D s s J n F 1 b 3 Q 7 Q 2 9 s d W 1 u M T Y w N z E m c X V v d D s s J n F 1 b 3 Q 7 Q 2 9 s d W 1 u M T Y w N z I m c X V v d D s s J n F 1 b 3 Q 7 Q 2 9 s d W 1 u M T Y w N z M m c X V v d D s s J n F 1 b 3 Q 7 Q 2 9 s d W 1 u M T Y w N z Q m c X V v d D s s J n F 1 b 3 Q 7 Q 2 9 s d W 1 u M T Y w N z U m c X V v d D s s J n F 1 b 3 Q 7 Q 2 9 s d W 1 u M T Y w N z Y m c X V v d D s s J n F 1 b 3 Q 7 Q 2 9 s d W 1 u M T Y w N z c m c X V v d D s s J n F 1 b 3 Q 7 Q 2 9 s d W 1 u M T Y w N z g m c X V v d D s s J n F 1 b 3 Q 7 Q 2 9 s d W 1 u M T Y w N z k m c X V v d D s s J n F 1 b 3 Q 7 Q 2 9 s d W 1 u M T Y w O D A m c X V v d D s s J n F 1 b 3 Q 7 Q 2 9 s d W 1 u M T Y w O D E m c X V v d D s s J n F 1 b 3 Q 7 Q 2 9 s d W 1 u M T Y w O D I m c X V v d D s s J n F 1 b 3 Q 7 Q 2 9 s d W 1 u M T Y w O D M m c X V v d D s s J n F 1 b 3 Q 7 Q 2 9 s d W 1 u M T Y w O D Q m c X V v d D s s J n F 1 b 3 Q 7 Q 2 9 s d W 1 u M T Y w O D U m c X V v d D s s J n F 1 b 3 Q 7 Q 2 9 s d W 1 u M T Y w O D Y m c X V v d D s s J n F 1 b 3 Q 7 Q 2 9 s d W 1 u M T Y w O D c m c X V v d D s s J n F 1 b 3 Q 7 Q 2 9 s d W 1 u M T Y w O D g m c X V v d D s s J n F 1 b 3 Q 7 Q 2 9 s d W 1 u M T Y w O D k m c X V v d D s s J n F 1 b 3 Q 7 Q 2 9 s d W 1 u M T Y w O T A m c X V v d D s s J n F 1 b 3 Q 7 Q 2 9 s d W 1 u M T Y w O T E m c X V v d D s s J n F 1 b 3 Q 7 Q 2 9 s d W 1 u M T Y w O T I m c X V v d D s s J n F 1 b 3 Q 7 Q 2 9 s d W 1 u M T Y w O T M m c X V v d D s s J n F 1 b 3 Q 7 Q 2 9 s d W 1 u M T Y w O T Q m c X V v d D s s J n F 1 b 3 Q 7 Q 2 9 s d W 1 u M T Y w O T U m c X V v d D s s J n F 1 b 3 Q 7 Q 2 9 s d W 1 u M T Y w O T Y m c X V v d D s s J n F 1 b 3 Q 7 Q 2 9 s d W 1 u M T Y w O T c m c X V v d D s s J n F 1 b 3 Q 7 Q 2 9 s d W 1 u M T Y w O T g m c X V v d D s s J n F 1 b 3 Q 7 Q 2 9 s d W 1 u M T Y w O T k m c X V v d D s s J n F 1 b 3 Q 7 Q 2 9 s d W 1 u M T Y x M D A m c X V v d D s s J n F 1 b 3 Q 7 Q 2 9 s d W 1 u M T Y x M D E m c X V v d D s s J n F 1 b 3 Q 7 Q 2 9 s d W 1 u M T Y x M D I m c X V v d D s s J n F 1 b 3 Q 7 Q 2 9 s d W 1 u M T Y x M D M m c X V v d D s s J n F 1 b 3 Q 7 Q 2 9 s d W 1 u M T Y x M D Q m c X V v d D s s J n F 1 b 3 Q 7 Q 2 9 s d W 1 u M T Y x M D U m c X V v d D s s J n F 1 b 3 Q 7 Q 2 9 s d W 1 u M T Y x M D Y m c X V v d D s s J n F 1 b 3 Q 7 Q 2 9 s d W 1 u M T Y x M D c m c X V v d D s s J n F 1 b 3 Q 7 Q 2 9 s d W 1 u M T Y x M D g m c X V v d D s s J n F 1 b 3 Q 7 Q 2 9 s d W 1 u M T Y x M D k m c X V v d D s s J n F 1 b 3 Q 7 Q 2 9 s d W 1 u M T Y x M T A m c X V v d D s s J n F 1 b 3 Q 7 Q 2 9 s d W 1 u M T Y x M T E m c X V v d D s s J n F 1 b 3 Q 7 Q 2 9 s d W 1 u M T Y x M T I m c X V v d D s s J n F 1 b 3 Q 7 Q 2 9 s d W 1 u M T Y x M T M m c X V v d D s s J n F 1 b 3 Q 7 Q 2 9 s d W 1 u M T Y x M T Q m c X V v d D s s J n F 1 b 3 Q 7 Q 2 9 s d W 1 u M T Y x M T U m c X V v d D s s J n F 1 b 3 Q 7 Q 2 9 s d W 1 u M T Y x M T Y m c X V v d D s s J n F 1 b 3 Q 7 Q 2 9 s d W 1 u M T Y x M T c m c X V v d D s s J n F 1 b 3 Q 7 Q 2 9 s d W 1 u M T Y x M T g m c X V v d D s s J n F 1 b 3 Q 7 Q 2 9 s d W 1 u M T Y x M T k m c X V v d D s s J n F 1 b 3 Q 7 Q 2 9 s d W 1 u M T Y x M j A m c X V v d D s s J n F 1 b 3 Q 7 Q 2 9 s d W 1 u M T Y x M j E m c X V v d D s s J n F 1 b 3 Q 7 Q 2 9 s d W 1 u M T Y x M j I m c X V v d D s s J n F 1 b 3 Q 7 Q 2 9 s d W 1 u M T Y x M j M m c X V v d D s s J n F 1 b 3 Q 7 Q 2 9 s d W 1 u M T Y x M j Q m c X V v d D s s J n F 1 b 3 Q 7 Q 2 9 s d W 1 u M T Y x M j U m c X V v d D s s J n F 1 b 3 Q 7 Q 2 9 s d W 1 u M T Y x M j Y m c X V v d D s s J n F 1 b 3 Q 7 Q 2 9 s d W 1 u M T Y x M j c m c X V v d D s s J n F 1 b 3 Q 7 Q 2 9 s d W 1 u M T Y x M j g m c X V v d D s s J n F 1 b 3 Q 7 Q 2 9 s d W 1 u M T Y x M j k m c X V v d D s s J n F 1 b 3 Q 7 Q 2 9 s d W 1 u M T Y x M z A m c X V v d D s s J n F 1 b 3 Q 7 Q 2 9 s d W 1 u M T Y x M z E m c X V v d D s s J n F 1 b 3 Q 7 Q 2 9 s d W 1 u M T Y x M z I m c X V v d D s s J n F 1 b 3 Q 7 Q 2 9 s d W 1 u M T Y x M z M m c X V v d D s s J n F 1 b 3 Q 7 Q 2 9 s d W 1 u M T Y x M z Q m c X V v d D s s J n F 1 b 3 Q 7 Q 2 9 s d W 1 u M T Y x M z U m c X V v d D s s J n F 1 b 3 Q 7 Q 2 9 s d W 1 u M T Y x M z Y m c X V v d D s s J n F 1 b 3 Q 7 Q 2 9 s d W 1 u M T Y x M z c m c X V v d D s s J n F 1 b 3 Q 7 Q 2 9 s d W 1 u M T Y x M z g m c X V v d D s s J n F 1 b 3 Q 7 Q 2 9 s d W 1 u M T Y x M z k m c X V v d D s s J n F 1 b 3 Q 7 Q 2 9 s d W 1 u M T Y x N D A m c X V v d D s s J n F 1 b 3 Q 7 Q 2 9 s d W 1 u M T Y x N D E m c X V v d D s s J n F 1 b 3 Q 7 Q 2 9 s d W 1 u M T Y x N D I m c X V v d D s s J n F 1 b 3 Q 7 Q 2 9 s d W 1 u M T Y x N D M m c X V v d D s s J n F 1 b 3 Q 7 Q 2 9 s d W 1 u M T Y x N D Q m c X V v d D s s J n F 1 b 3 Q 7 Q 2 9 s d W 1 u M T Y x N D U m c X V v d D s s J n F 1 b 3 Q 7 Q 2 9 s d W 1 u M T Y x N D Y m c X V v d D s s J n F 1 b 3 Q 7 Q 2 9 s d W 1 u M T Y x N D c m c X V v d D s s J n F 1 b 3 Q 7 Q 2 9 s d W 1 u M T Y x N D g m c X V v d D s s J n F 1 b 3 Q 7 Q 2 9 s d W 1 u M T Y x N D k m c X V v d D s s J n F 1 b 3 Q 7 Q 2 9 s d W 1 u M T Y x N T A m c X V v d D s s J n F 1 b 3 Q 7 Q 2 9 s d W 1 u M T Y x N T E m c X V v d D s s J n F 1 b 3 Q 7 Q 2 9 s d W 1 u M T Y x N T I m c X V v d D s s J n F 1 b 3 Q 7 Q 2 9 s d W 1 u M T Y x N T M m c X V v d D s s J n F 1 b 3 Q 7 Q 2 9 s d W 1 u M T Y x N T Q m c X V v d D s s J n F 1 b 3 Q 7 Q 2 9 s d W 1 u M T Y x N T U m c X V v d D s s J n F 1 b 3 Q 7 Q 2 9 s d W 1 u M T Y x N T Y m c X V v d D s s J n F 1 b 3 Q 7 Q 2 9 s d W 1 u M T Y x N T c m c X V v d D s s J n F 1 b 3 Q 7 Q 2 9 s d W 1 u M T Y x N T g m c X V v d D s s J n F 1 b 3 Q 7 Q 2 9 s d W 1 u M T Y x N T k m c X V v d D s s J n F 1 b 3 Q 7 Q 2 9 s d W 1 u M T Y x N j A m c X V v d D s s J n F 1 b 3 Q 7 Q 2 9 s d W 1 u M T Y x N j E m c X V v d D s s J n F 1 b 3 Q 7 Q 2 9 s d W 1 u M T Y x N j I m c X V v d D s s J n F 1 b 3 Q 7 Q 2 9 s d W 1 u M T Y x N j M m c X V v d D s s J n F 1 b 3 Q 7 Q 2 9 s d W 1 u M T Y x N j Q m c X V v d D s s J n F 1 b 3 Q 7 Q 2 9 s d W 1 u M T Y x N j U m c X V v d D s s J n F 1 b 3 Q 7 Q 2 9 s d W 1 u M T Y x N j Y m c X V v d D s s J n F 1 b 3 Q 7 Q 2 9 s d W 1 u M T Y x N j c m c X V v d D s s J n F 1 b 3 Q 7 Q 2 9 s d W 1 u M T Y x N j g m c X V v d D s s J n F 1 b 3 Q 7 Q 2 9 s d W 1 u M T Y x N j k m c X V v d D s s J n F 1 b 3 Q 7 Q 2 9 s d W 1 u M T Y x N z A m c X V v d D s s J n F 1 b 3 Q 7 Q 2 9 s d W 1 u M T Y x N z E m c X V v d D s s J n F 1 b 3 Q 7 Q 2 9 s d W 1 u M T Y x N z I m c X V v d D s s J n F 1 b 3 Q 7 Q 2 9 s d W 1 u M T Y x N z M m c X V v d D s s J n F 1 b 3 Q 7 Q 2 9 s d W 1 u M T Y x N z Q m c X V v d D s s J n F 1 b 3 Q 7 Q 2 9 s d W 1 u M T Y x N z U m c X V v d D s s J n F 1 b 3 Q 7 Q 2 9 s d W 1 u M T Y x N z Y m c X V v d D s s J n F 1 b 3 Q 7 Q 2 9 s d W 1 u M T Y x N z c m c X V v d D s s J n F 1 b 3 Q 7 Q 2 9 s d W 1 u M T Y x N z g m c X V v d D s s J n F 1 b 3 Q 7 Q 2 9 s d W 1 u M T Y x N z k m c X V v d D s s J n F 1 b 3 Q 7 Q 2 9 s d W 1 u M T Y x O D A m c X V v d D s s J n F 1 b 3 Q 7 Q 2 9 s d W 1 u M T Y x O D E m c X V v d D s s J n F 1 b 3 Q 7 Q 2 9 s d W 1 u M T Y x O D I m c X V v d D s s J n F 1 b 3 Q 7 Q 2 9 s d W 1 u M T Y x O D M m c X V v d D s s J n F 1 b 3 Q 7 Q 2 9 s d W 1 u M T Y x O D Q m c X V v d D s s J n F 1 b 3 Q 7 Q 2 9 s d W 1 u M T Y x O D U m c X V v d D s s J n F 1 b 3 Q 7 Q 2 9 s d W 1 u M T Y x O D Y m c X V v d D s s J n F 1 b 3 Q 7 Q 2 9 s d W 1 u M T Y x O D c m c X V v d D s s J n F 1 b 3 Q 7 Q 2 9 s d W 1 u M T Y x O D g m c X V v d D s s J n F 1 b 3 Q 7 Q 2 9 s d W 1 u M T Y x O D k m c X V v d D s s J n F 1 b 3 Q 7 Q 2 9 s d W 1 u M T Y x O T A m c X V v d D s s J n F 1 b 3 Q 7 Q 2 9 s d W 1 u M T Y x O T E m c X V v d D s s J n F 1 b 3 Q 7 Q 2 9 s d W 1 u M T Y x O T I m c X V v d D s s J n F 1 b 3 Q 7 Q 2 9 s d W 1 u M T Y x O T M m c X V v d D s s J n F 1 b 3 Q 7 Q 2 9 s d W 1 u M T Y x O T Q m c X V v d D s s J n F 1 b 3 Q 7 Q 2 9 s d W 1 u M T Y x O T U m c X V v d D s s J n F 1 b 3 Q 7 Q 2 9 s d W 1 u M T Y x O T Y m c X V v d D s s J n F 1 b 3 Q 7 Q 2 9 s d W 1 u M T Y x O T c m c X V v d D s s J n F 1 b 3 Q 7 Q 2 9 s d W 1 u M T Y x O T g m c X V v d D s s J n F 1 b 3 Q 7 Q 2 9 s d W 1 u M T Y x O T k m c X V v d D s s J n F 1 b 3 Q 7 Q 2 9 s d W 1 u M T Y y M D A m c X V v d D s s J n F 1 b 3 Q 7 Q 2 9 s d W 1 u M T Y y M D E m c X V v d D s s J n F 1 b 3 Q 7 Q 2 9 s d W 1 u M T Y y M D I m c X V v d D s s J n F 1 b 3 Q 7 Q 2 9 s d W 1 u M T Y y M D M m c X V v d D s s J n F 1 b 3 Q 7 Q 2 9 s d W 1 u M T Y y M D Q m c X V v d D s s J n F 1 b 3 Q 7 Q 2 9 s d W 1 u M T Y y M D U m c X V v d D s s J n F 1 b 3 Q 7 Q 2 9 s d W 1 u M T Y y M D Y m c X V v d D s s J n F 1 b 3 Q 7 Q 2 9 s d W 1 u M T Y y M D c m c X V v d D s s J n F 1 b 3 Q 7 Q 2 9 s d W 1 u M T Y y M D g m c X V v d D s s J n F 1 b 3 Q 7 Q 2 9 s d W 1 u M T Y y M D k m c X V v d D s s J n F 1 b 3 Q 7 Q 2 9 s d W 1 u M T Y y M T A m c X V v d D s s J n F 1 b 3 Q 7 Q 2 9 s d W 1 u M T Y y M T E m c X V v d D s s J n F 1 b 3 Q 7 Q 2 9 s d W 1 u M T Y y M T I m c X V v d D s s J n F 1 b 3 Q 7 Q 2 9 s d W 1 u M T Y y M T M m c X V v d D s s J n F 1 b 3 Q 7 Q 2 9 s d W 1 u M T Y y M T Q m c X V v d D s s J n F 1 b 3 Q 7 Q 2 9 s d W 1 u M T Y y M T U m c X V v d D s s J n F 1 b 3 Q 7 Q 2 9 s d W 1 u M T Y y M T Y m c X V v d D s s J n F 1 b 3 Q 7 Q 2 9 s d W 1 u M T Y y M T c m c X V v d D s s J n F 1 b 3 Q 7 Q 2 9 s d W 1 u M T Y y M T g m c X V v d D s s J n F 1 b 3 Q 7 Q 2 9 s d W 1 u M T Y y M T k m c X V v d D s s J n F 1 b 3 Q 7 Q 2 9 s d W 1 u M T Y y M j A m c X V v d D s s J n F 1 b 3 Q 7 Q 2 9 s d W 1 u M T Y y M j E m c X V v d D s s J n F 1 b 3 Q 7 Q 2 9 s d W 1 u M T Y y M j I m c X V v d D s s J n F 1 b 3 Q 7 Q 2 9 s d W 1 u M T Y y M j M m c X V v d D s s J n F 1 b 3 Q 7 Q 2 9 s d W 1 u M T Y y M j Q m c X V v d D s s J n F 1 b 3 Q 7 Q 2 9 s d W 1 u M T Y y M j U m c X V v d D s s J n F 1 b 3 Q 7 Q 2 9 s d W 1 u M T Y y M j Y m c X V v d D s s J n F 1 b 3 Q 7 Q 2 9 s d W 1 u M T Y y M j c m c X V v d D s s J n F 1 b 3 Q 7 Q 2 9 s d W 1 u M T Y y M j g m c X V v d D s s J n F 1 b 3 Q 7 Q 2 9 s d W 1 u M T Y y M j k m c X V v d D s s J n F 1 b 3 Q 7 Q 2 9 s d W 1 u M T Y y M z A m c X V v d D s s J n F 1 b 3 Q 7 Q 2 9 s d W 1 u M T Y y M z E m c X V v d D s s J n F 1 b 3 Q 7 Q 2 9 s d W 1 u M T Y y M z I m c X V v d D s s J n F 1 b 3 Q 7 Q 2 9 s d W 1 u M T Y y M z M m c X V v d D s s J n F 1 b 3 Q 7 Q 2 9 s d W 1 u M T Y y M z Q m c X V v d D s s J n F 1 b 3 Q 7 Q 2 9 s d W 1 u M T Y y M z U m c X V v d D s s J n F 1 b 3 Q 7 Q 2 9 s d W 1 u M T Y y M z Y m c X V v d D s s J n F 1 b 3 Q 7 Q 2 9 s d W 1 u M T Y y M z c m c X V v d D s s J n F 1 b 3 Q 7 Q 2 9 s d W 1 u M T Y y M z g m c X V v d D s s J n F 1 b 3 Q 7 Q 2 9 s d W 1 u M T Y y M z k m c X V v d D s s J n F 1 b 3 Q 7 Q 2 9 s d W 1 u M T Y y N D A m c X V v d D s s J n F 1 b 3 Q 7 Q 2 9 s d W 1 u M T Y y N D E m c X V v d D s s J n F 1 b 3 Q 7 Q 2 9 s d W 1 u M T Y y N D I m c X V v d D s s J n F 1 b 3 Q 7 Q 2 9 s d W 1 u M T Y y N D M m c X V v d D s s J n F 1 b 3 Q 7 Q 2 9 s d W 1 u M T Y y N D Q m c X V v d D s s J n F 1 b 3 Q 7 Q 2 9 s d W 1 u M T Y y N D U m c X V v d D s s J n F 1 b 3 Q 7 Q 2 9 s d W 1 u M T Y y N D Y m c X V v d D s s J n F 1 b 3 Q 7 Q 2 9 s d W 1 u M T Y y N D c m c X V v d D s s J n F 1 b 3 Q 7 Q 2 9 s d W 1 u M T Y y N D g m c X V v d D s s J n F 1 b 3 Q 7 Q 2 9 s d W 1 u M T Y y N D k m c X V v d D s s J n F 1 b 3 Q 7 Q 2 9 s d W 1 u M T Y y N T A m c X V v d D s s J n F 1 b 3 Q 7 Q 2 9 s d W 1 u M T Y y N T E m c X V v d D s s J n F 1 b 3 Q 7 Q 2 9 s d W 1 u M T Y y N T I m c X V v d D s s J n F 1 b 3 Q 7 Q 2 9 s d W 1 u M T Y y N T M m c X V v d D s s J n F 1 b 3 Q 7 Q 2 9 s d W 1 u M T Y y N T Q m c X V v d D s s J n F 1 b 3 Q 7 Q 2 9 s d W 1 u M T Y y N T U m c X V v d D s s J n F 1 b 3 Q 7 Q 2 9 s d W 1 u M T Y y N T Y m c X V v d D s s J n F 1 b 3 Q 7 Q 2 9 s d W 1 u M T Y y N T c m c X V v d D s s J n F 1 b 3 Q 7 Q 2 9 s d W 1 u M T Y y N T g m c X V v d D s s J n F 1 b 3 Q 7 Q 2 9 s d W 1 u M T Y y N T k m c X V v d D s s J n F 1 b 3 Q 7 Q 2 9 s d W 1 u M T Y y N j A m c X V v d D s s J n F 1 b 3 Q 7 Q 2 9 s d W 1 u M T Y y N j E m c X V v d D s s J n F 1 b 3 Q 7 Q 2 9 s d W 1 u M T Y y N j I m c X V v d D s s J n F 1 b 3 Q 7 Q 2 9 s d W 1 u M T Y y N j M m c X V v d D s s J n F 1 b 3 Q 7 Q 2 9 s d W 1 u M T Y y N j Q m c X V v d D s s J n F 1 b 3 Q 7 Q 2 9 s d W 1 u M T Y y N j U m c X V v d D s s J n F 1 b 3 Q 7 Q 2 9 s d W 1 u M T Y y N j Y m c X V v d D s s J n F 1 b 3 Q 7 Q 2 9 s d W 1 u M T Y y N j c m c X V v d D s s J n F 1 b 3 Q 7 Q 2 9 s d W 1 u M T Y y N j g m c X V v d D s s J n F 1 b 3 Q 7 Q 2 9 s d W 1 u M T Y y N j k m c X V v d D s s J n F 1 b 3 Q 7 Q 2 9 s d W 1 u M T Y y N z A m c X V v d D s s J n F 1 b 3 Q 7 Q 2 9 s d W 1 u M T Y y N z E m c X V v d D s s J n F 1 b 3 Q 7 Q 2 9 s d W 1 u M T Y y N z I m c X V v d D s s J n F 1 b 3 Q 7 Q 2 9 s d W 1 u M T Y y N z M m c X V v d D s s J n F 1 b 3 Q 7 Q 2 9 s d W 1 u M T Y y N z Q m c X V v d D s s J n F 1 b 3 Q 7 Q 2 9 s d W 1 u M T Y y N z U m c X V v d D s s J n F 1 b 3 Q 7 Q 2 9 s d W 1 u M T Y y N z Y m c X V v d D s s J n F 1 b 3 Q 7 Q 2 9 s d W 1 u M T Y y N z c m c X V v d D s s J n F 1 b 3 Q 7 Q 2 9 s d W 1 u M T Y y N z g m c X V v d D s s J n F 1 b 3 Q 7 Q 2 9 s d W 1 u M T Y y N z k m c X V v d D s s J n F 1 b 3 Q 7 Q 2 9 s d W 1 u M T Y y O D A m c X V v d D s s J n F 1 b 3 Q 7 Q 2 9 s d W 1 u M T Y y O D E m c X V v d D s s J n F 1 b 3 Q 7 Q 2 9 s d W 1 u M T Y y O D I m c X V v d D s s J n F 1 b 3 Q 7 Q 2 9 s d W 1 u M T Y y O D M m c X V v d D s s J n F 1 b 3 Q 7 Q 2 9 s d W 1 u M T Y y O D Q m c X V v d D s s J n F 1 b 3 Q 7 Q 2 9 s d W 1 u M T Y y O D U m c X V v d D s s J n F 1 b 3 Q 7 Q 2 9 s d W 1 u M T Y y O D Y m c X V v d D s s J n F 1 b 3 Q 7 Q 2 9 s d W 1 u M T Y y O D c m c X V v d D s s J n F 1 b 3 Q 7 Q 2 9 s d W 1 u M T Y y O D g m c X V v d D s s J n F 1 b 3 Q 7 Q 2 9 s d W 1 u M T Y y O D k m c X V v d D s s J n F 1 b 3 Q 7 Q 2 9 s d W 1 u M T Y y O T A m c X V v d D s s J n F 1 b 3 Q 7 Q 2 9 s d W 1 u M T Y y O T E m c X V v d D s s J n F 1 b 3 Q 7 Q 2 9 s d W 1 u M T Y y O T I m c X V v d D s s J n F 1 b 3 Q 7 Q 2 9 s d W 1 u M T Y y O T M m c X V v d D s s J n F 1 b 3 Q 7 Q 2 9 s d W 1 u M T Y y O T Q m c X V v d D s s J n F 1 b 3 Q 7 Q 2 9 s d W 1 u M T Y y O T U m c X V v d D s s J n F 1 b 3 Q 7 Q 2 9 s d W 1 u M T Y y O T Y m c X V v d D s s J n F 1 b 3 Q 7 Q 2 9 s d W 1 u M T Y y O T c m c X V v d D s s J n F 1 b 3 Q 7 Q 2 9 s d W 1 u M T Y y O T g m c X V v d D s s J n F 1 b 3 Q 7 Q 2 9 s d W 1 u M T Y y O T k m c X V v d D s s J n F 1 b 3 Q 7 Q 2 9 s d W 1 u M T Y z M D A m c X V v d D s s J n F 1 b 3 Q 7 Q 2 9 s d W 1 u M T Y z M D E m c X V v d D s s J n F 1 b 3 Q 7 Q 2 9 s d W 1 u M T Y z M D I m c X V v d D s s J n F 1 b 3 Q 7 Q 2 9 s d W 1 u M T Y z M D M m c X V v d D s s J n F 1 b 3 Q 7 Q 2 9 s d W 1 u M T Y z M D Q m c X V v d D s s J n F 1 b 3 Q 7 Q 2 9 s d W 1 u M T Y z M D U m c X V v d D s s J n F 1 b 3 Q 7 Q 2 9 s d W 1 u M T Y z M D Y m c X V v d D s s J n F 1 b 3 Q 7 Q 2 9 s d W 1 u M T Y z M D c m c X V v d D s s J n F 1 b 3 Q 7 Q 2 9 s d W 1 u M T Y z M D g m c X V v d D s s J n F 1 b 3 Q 7 Q 2 9 s d W 1 u M T Y z M D k m c X V v d D s s J n F 1 b 3 Q 7 Q 2 9 s d W 1 u M T Y z M T A m c X V v d D s s J n F 1 b 3 Q 7 Q 2 9 s d W 1 u M T Y z M T E m c X V v d D s s J n F 1 b 3 Q 7 Q 2 9 s d W 1 u M T Y z M T I m c X V v d D s s J n F 1 b 3 Q 7 Q 2 9 s d W 1 u M T Y z M T M m c X V v d D s s J n F 1 b 3 Q 7 Q 2 9 s d W 1 u M T Y z M T Q m c X V v d D s s J n F 1 b 3 Q 7 Q 2 9 s d W 1 u M T Y z M T U m c X V v d D s s J n F 1 b 3 Q 7 Q 2 9 s d W 1 u M T Y z M T Y m c X V v d D s s J n F 1 b 3 Q 7 Q 2 9 s d W 1 u M T Y z M T c m c X V v d D s s J n F 1 b 3 Q 7 Q 2 9 s d W 1 u M T Y z M T g m c X V v d D s s J n F 1 b 3 Q 7 Q 2 9 s d W 1 u M T Y z M T k m c X V v d D s s J n F 1 b 3 Q 7 Q 2 9 s d W 1 u M T Y z M j A m c X V v d D s s J n F 1 b 3 Q 7 Q 2 9 s d W 1 u M T Y z M j E m c X V v d D s s J n F 1 b 3 Q 7 Q 2 9 s d W 1 u M T Y z M j I m c X V v d D s s J n F 1 b 3 Q 7 Q 2 9 s d W 1 u M T Y z M j M m c X V v d D s s J n F 1 b 3 Q 7 Q 2 9 s d W 1 u M T Y z M j Q m c X V v d D s s J n F 1 b 3 Q 7 Q 2 9 s d W 1 u M T Y z M j U m c X V v d D s s J n F 1 b 3 Q 7 Q 2 9 s d W 1 u M T Y z M j Y m c X V v d D s s J n F 1 b 3 Q 7 Q 2 9 s d W 1 u M T Y z M j c m c X V v d D s s J n F 1 b 3 Q 7 Q 2 9 s d W 1 u M T Y z M j g m c X V v d D s s J n F 1 b 3 Q 7 Q 2 9 s d W 1 u M T Y z M j k m c X V v d D s s J n F 1 b 3 Q 7 Q 2 9 s d W 1 u M T Y z M z A m c X V v d D s s J n F 1 b 3 Q 7 Q 2 9 s d W 1 u M T Y z M z E m c X V v d D s s J n F 1 b 3 Q 7 Q 2 9 s d W 1 u M T Y z M z I m c X V v d D s s J n F 1 b 3 Q 7 Q 2 9 s d W 1 u M T Y z M z M m c X V v d D s s J n F 1 b 3 Q 7 Q 2 9 s d W 1 u M T Y z M z Q m c X V v d D s s J n F 1 b 3 Q 7 Q 2 9 s d W 1 u M T Y z M z U m c X V v d D s s J n F 1 b 3 Q 7 Q 2 9 s d W 1 u M T Y z M z Y m c X V v d D s s J n F 1 b 3 Q 7 Q 2 9 s d W 1 u M T Y z M z c m c X V v d D s s J n F 1 b 3 Q 7 Q 2 9 s d W 1 u M T Y z M z g m c X V v d D s s J n F 1 b 3 Q 7 Q 2 9 s d W 1 u M T Y z M z k m c X V v d D s s J n F 1 b 3 Q 7 Q 2 9 s d W 1 u M T Y z N D A m c X V v d D s s J n F 1 b 3 Q 7 Q 2 9 s d W 1 u M T Y z N D E m c X V v d D s s J n F 1 b 3 Q 7 Q 2 9 s d W 1 u M T Y z N D I m c X V v d D s s J n F 1 b 3 Q 7 Q 2 9 s d W 1 u M T Y z N D M m c X V v d D s s J n F 1 b 3 Q 7 Q 2 9 s d W 1 u M T Y z N D Q m c X V v d D s s J n F 1 b 3 Q 7 Q 2 9 s d W 1 u M T Y z N D U m c X V v d D s s J n F 1 b 3 Q 7 Q 2 9 s d W 1 u M T Y z N D Y m c X V v d D s s J n F 1 b 3 Q 7 Q 2 9 s d W 1 u M T Y z N D c m c X V v d D s s J n F 1 b 3 Q 7 Q 2 9 s d W 1 u M T Y z N D g m c X V v d D s s J n F 1 b 3 Q 7 Q 2 9 s d W 1 u M T Y z N D k m c X V v d D s s J n F 1 b 3 Q 7 Q 2 9 s d W 1 u M T Y z N T A m c X V v d D s s J n F 1 b 3 Q 7 Q 2 9 s d W 1 u M T Y z N T E m c X V v d D s s J n F 1 b 3 Q 7 Q 2 9 s d W 1 u M T Y z N T I m c X V v d D s s J n F 1 b 3 Q 7 Q 2 9 s d W 1 u M T Y z N T M m c X V v d D s s J n F 1 b 3 Q 7 Q 2 9 s d W 1 u M T Y z N T Q m c X V v d D s s J n F 1 b 3 Q 7 Q 2 9 s d W 1 u M T Y z N T U m c X V v d D s s J n F 1 b 3 Q 7 Q 2 9 s d W 1 u M T Y z N T Y m c X V v d D s s J n F 1 b 3 Q 7 Q 2 9 s d W 1 u M T Y z N T c m c X V v d D s s J n F 1 b 3 Q 7 Q 2 9 s d W 1 u M T Y z N T g m c X V v d D s s J n F 1 b 3 Q 7 Q 2 9 s d W 1 u M T Y z N T k m c X V v d D s s J n F 1 b 3 Q 7 Q 2 9 s d W 1 u M T Y z N j A m c X V v d D s s J n F 1 b 3 Q 7 Q 2 9 s d W 1 u M T Y z N j E m c X V v d D s s J n F 1 b 3 Q 7 Q 2 9 s d W 1 u M T Y z N j I m c X V v d D s s J n F 1 b 3 Q 7 Q 2 9 s d W 1 u M T Y z N j 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G E 3 Y j U 0 N z M t M D g 1 Y y 0 0 Y T c w L T g x N D I t Z j I z M m F k O G U 1 Z m V j I i A v P j x F b n R y e S B U e X B l P S J S Z W x h d G l v b n N o a X B J b m Z v Q 2 9 u d G F p b m V y I i B W Y W x 1 Z T 0 i c 3 s m c X V v d D t j b 2 x 1 b W 5 D b 3 V u d C Z x d W 9 0 O z o x N j M 2 M y w m c X V v d D t r Z X l D b 2 x 1 b W 5 O Y W 1 l c y Z x d W 9 0 O z p b X S w m c X V v d D t x d W V y e V J l b G F 0 a W 9 u c 2 h p c H M m c X V v d D s 6 W 1 0 s J n F 1 b 3 Q 7 Y 2 9 s d W 1 u S W R l b n R p d G l l c y Z x d W 9 0 O z p b J n F 1 b 3 Q 7 U 2 V j d G l v b j E v S G 9 q Y T E v V G l w b y B j Y W 1 i a W F k b y 5 7 Q 2 9 s d W 1 u M S w w f S Z x d W 9 0 O y w m c X V v d D t T Z W N 0 a W 9 u M S 9 I b 2 p h M S 9 U a X B v I G N h b W J p Y W R v L n t D b 2 x 1 b W 4 y L D F 9 J n F 1 b 3 Q 7 L C Z x d W 9 0 O 1 N l Y 3 R p b 2 4 x L 0 h v a m E x L 1 R p c G 8 g Y 2 F t Y m l h Z G 8 u e 0 N v b H V t b j M s M n 0 m c X V v d D s s J n F 1 b 3 Q 7 U 2 V j d G l v b j E v S G 9 q Y T E v V G l w b y B j Y W 1 i a W F k b y 5 7 Q 2 9 s d W 1 u N C w z f S Z x d W 9 0 O y w m c X V v d D t T Z W N 0 a W 9 u M S 9 I b 2 p h M S 9 U a X B v I G N h b W J p Y W R v L n t D b 2 x 1 b W 4 1 L D R 9 J n F 1 b 3 Q 7 L C Z x d W 9 0 O 1 N l Y 3 R p b 2 4 x L 0 h v a m E x L 1 R p c G 8 g Y 2 F t Y m l h Z G 8 u e 0 N v b H V t b j Y s N X 0 m c X V v d D s s J n F 1 b 3 Q 7 U 2 V j d G l v b j E v S G 9 q Y T E v V G l w b y B j Y W 1 i a W F k b y 5 7 Q 2 9 s d W 1 u N y w 2 f S Z x d W 9 0 O y w m c X V v d D t T Z W N 0 a W 9 u M S 9 I b 2 p h M S 9 U a X B v I G N h b W J p Y W R v L n t D b 2 x 1 b W 4 4 L D d 9 J n F 1 b 3 Q 7 L C Z x d W 9 0 O 1 N l Y 3 R p b 2 4 x L 0 h v a m E x L 1 R p c G 8 g Y 2 F t Y m l h Z G 8 u e 0 l O U 1 R J V F V U T y B E S V N U U k l U Q U w g R E U g R E V Q T 1 J U R S B Z I F J F Q 1 J F Q U N J w 5 N O I C 0 g S U R F U i w 4 f S Z x d W 9 0 O y w m c X V v d D t T Z W N 0 a W 9 u M S 9 I b 2 p h M S 9 U a X B v I G N h b W J p Y W R v L n t D b 2 x 1 b W 4 x M C w 5 f S Z x d W 9 0 O y w m c X V v d D t T Z W N 0 a W 9 u M S 9 I b 2 p h M S 9 U a X B v I G N h b W J p Y W R v L n t D b 2 x 1 b W 4 x M S w x M H 0 m c X V v d D s s J n F 1 b 3 Q 7 U 2 V j d G l v b j E v S G 9 q Y T E v V G l w b y B j Y W 1 i a W F k b y 5 7 Q 2 9 s d W 1 u M T I s M T F 9 J n F 1 b 3 Q 7 L C Z x d W 9 0 O 1 N l Y 3 R p b 2 4 x L 0 h v a m E x L 1 R p c G 8 g Y 2 F t Y m l h Z G 8 u e 0 N v b H V t b j E z L D E y f S Z x d W 9 0 O y w m c X V v d D t T Z W N 0 a W 9 u M S 9 I b 2 p h M S 9 U a X B v I G N h b W J p Y W R v L n t D b 2 x 1 b W 4 x N C w x M 3 0 m c X V v d D s s J n F 1 b 3 Q 7 U 2 V j d G l v b j E v S G 9 q Y T E v V G l w b y B j Y W 1 i a W F k b y 5 7 Q 2 9 s d W 1 u M T U s M T R 9 J n F 1 b 3 Q 7 L C Z x d W 9 0 O 1 N l Y 3 R p b 2 4 x L 0 h v a m E x L 1 R p c G 8 g Y 2 F t Y m l h Z G 8 u e 0 N v b H V t b j E 2 L D E 1 f S Z x d W 9 0 O y w m c X V v d D t T Z W N 0 a W 9 u M S 9 I b 2 p h M S 9 U a X B v I G N h b W J p Y W R v L n t D b 2 x 1 b W 4 x N y w x N n 0 m c X V v d D s s J n F 1 b 3 Q 7 U 2 V j d G l v b j E v S G 9 q Y T E v V G l w b y B j Y W 1 i a W F k b y 5 7 Q 2 9 s d W 1 u M T g s M T d 9 J n F 1 b 3 Q 7 L C Z x d W 9 0 O 1 N l Y 3 R p b 2 4 x L 0 h v a m E x L 1 R p c G 8 g Y 2 F t Y m l h Z G 8 u e 0 N v b H V t b j E 5 L D E 4 f S Z x d W 9 0 O y w m c X V v d D t T Z W N 0 a W 9 u M S 9 I b 2 p h M S 9 U a X B v I G N h b W J p Y W R v L n t D b 2 x 1 b W 4 y M C w x O X 0 m c X V v d D s s J n F 1 b 3 Q 7 U 2 V j d G l v b j E v S G 9 q Y T E v V G l w b y B j Y W 1 i a W F k b y 5 7 Q 2 9 s d W 1 u M j E s M j B 9 J n F 1 b 3 Q 7 L C Z x d W 9 0 O 1 N l Y 3 R p b 2 4 x L 0 h v a m E x L 1 R p c G 8 g Y 2 F t Y m l h Z G 8 u e 0 N v b H V t b j I y L D I x f S Z x d W 9 0 O y w m c X V v d D t T Z W N 0 a W 9 u M S 9 I b 2 p h M S 9 U a X B v I G N h b W J p Y W R v L n t D b 2 x 1 b W 4 y M y w y M n 0 m c X V v d D s s J n F 1 b 3 Q 7 U 2 V j d G l v b j E v S G 9 q Y T E v V G l w b y B j Y W 1 i a W F k b y 5 7 Q 2 9 s d W 1 u M j Q s M j N 9 J n F 1 b 3 Q 7 L C Z x d W 9 0 O 1 N l Y 3 R p b 2 4 x L 0 h v a m E x L 1 R p c G 8 g Y 2 F t Y m l h Z G 8 u e 0 N v b H V t b j I 1 L D I 0 f S Z x d W 9 0 O y w m c X V v d D t T Z W N 0 a W 9 u M S 9 I b 2 p h M S 9 U a X B v I G N h b W J p Y W R v L n t D b 2 x 1 b W 4 y N i w y N X 0 m c X V v d D s s J n F 1 b 3 Q 7 U 2 V j d G l v b j E v S G 9 q Y T E v V G l w b y B j Y W 1 i a W F k b y 5 7 Q 2 9 s d W 1 u M j c s M j Z 9 J n F 1 b 3 Q 7 L C Z x d W 9 0 O 1 N l Y 3 R p b 2 4 x L 0 h v a m E x L 1 R p c G 8 g Y 2 F t Y m l h Z G 8 u e 0 N v b H V t b j I 4 L D I 3 f S Z x d W 9 0 O y w m c X V v d D t T Z W N 0 a W 9 u M S 9 I b 2 p h M S 9 U a X B v I G N h b W J p Y W R v L n t D b 2 x 1 b W 4 y O S w y O H 0 m c X V v d D s s J n F 1 b 3 Q 7 U 2 V j d G l v b j E v S G 9 q Y T E v V G l w b y B j Y W 1 i a W F k b y 5 7 Q 2 9 s d W 1 u M z A s M j l 9 J n F 1 b 3 Q 7 L C Z x d W 9 0 O 1 N l Y 3 R p b 2 4 x L 0 h v a m E x L 1 R p c G 8 g Y 2 F t Y m l h Z G 8 u e 0 N v b H V t b j M x L D M w f S Z x d W 9 0 O y w m c X V v d D t T Z W N 0 a W 9 u M S 9 I b 2 p h M S 9 U a X B v I G N h b W J p Y W R v L n t D b 2 x 1 b W 4 z M i w z M X 0 m c X V v d D s s J n F 1 b 3 Q 7 U 2 V j d G l v b j E v S G 9 q Y T E v V G l w b y B j Y W 1 i a W F k b y 5 7 Q 2 9 s d W 1 u M z M s M z J 9 J n F 1 b 3 Q 7 L C Z x d W 9 0 O 1 N l Y 3 R p b 2 4 x L 0 h v a m E x L 1 R p c G 8 g Y 2 F t Y m l h Z G 8 u e 0 N v b H V t b j M 0 L D M z f S Z x d W 9 0 O y w m c X V v d D t T Z W N 0 a W 9 u M S 9 I b 2 p h M S 9 U a X B v I G N h b W J p Y W R v L n t D b 2 x 1 b W 4 z N S w z N H 0 m c X V v d D s s J n F 1 b 3 Q 7 U 2 V j d G l v b j E v S G 9 q Y T E v V G l w b y B j Y W 1 i a W F k b y 5 7 Q 2 9 s d W 1 u M z Y s M z V 9 J n F 1 b 3 Q 7 L C Z x d W 9 0 O 1 N l Y 3 R p b 2 4 x L 0 h v a m E x L 1 R p c G 8 g Y 2 F t Y m l h Z G 8 u e 0 N v b H V t b j M 3 L D M 2 f S Z x d W 9 0 O y w m c X V v d D t T Z W N 0 a W 9 u M S 9 I b 2 p h M S 9 U a X B v I G N h b W J p Y W R v L n t D b 2 x 1 b W 4 z O C w z N 3 0 m c X V v d D s s J n F 1 b 3 Q 7 U 2 V j d G l v b j E v S G 9 q Y T E v V G l w b y B j Y W 1 i a W F k b y 5 7 Q 2 9 s d W 1 u M z k s M z h 9 J n F 1 b 3 Q 7 L C Z x d W 9 0 O 1 N l Y 3 R p b 2 4 x L 0 h v a m E x L 1 R p c G 8 g Y 2 F t Y m l h Z G 8 u e 0 N v b H V t b j Q w L D M 5 f S Z x d W 9 0 O y w m c X V v d D t T Z W N 0 a W 9 u M S 9 I b 2 p h M S 9 U a X B v I G N h b W J p Y W R v L n t D b 2 x 1 b W 4 0 M S w 0 M H 0 m c X V v d D s s J n F 1 b 3 Q 7 U 2 V j d G l v b j E v S G 9 q Y T E v V G l w b y B j Y W 1 i a W F k b y 5 7 Q 2 9 s d W 1 u N D I s N D F 9 J n F 1 b 3 Q 7 L C Z x d W 9 0 O 1 N l Y 3 R p b 2 4 x L 0 h v a m E x L 1 R p c G 8 g Y 2 F t Y m l h Z G 8 u e 0 N v b H V t b j Q z L D Q y f S Z x d W 9 0 O y w m c X V v d D t T Z W N 0 a W 9 u M S 9 I b 2 p h M S 9 U a X B v I G N h b W J p Y W R v L n t D b 2 x 1 b W 4 0 N C w 0 M 3 0 m c X V v d D s s J n F 1 b 3 Q 7 U 2 V j d G l v b j E v S G 9 q Y T E v V G l w b y B j Y W 1 i a W F k b y 5 7 Q 2 9 s d W 1 u N D U s N D R 9 J n F 1 b 3 Q 7 L C Z x d W 9 0 O 1 N l Y 3 R p b 2 4 x L 0 h v a m E x L 1 R p c G 8 g Y 2 F t Y m l h Z G 8 u e 0 N v b H V t b j Q 2 L D Q 1 f S Z x d W 9 0 O y w m c X V v d D t T Z W N 0 a W 9 u M S 9 I b 2 p h M S 9 U a X B v I G N h b W J p Y W R v L n t D b 2 x 1 b W 4 0 N y w 0 N n 0 m c X V v d D s s J n F 1 b 3 Q 7 U 2 V j d G l v b j E v S G 9 q Y T E v V G l w b y B j Y W 1 i a W F k b y 5 7 Q 2 9 s d W 1 u N D g s N D d 9 J n F 1 b 3 Q 7 L C Z x d W 9 0 O 1 N l Y 3 R p b 2 4 x L 0 h v a m E x L 1 R p c G 8 g Y 2 F t Y m l h Z G 8 u e 0 N v b H V t b j Q 5 L D Q 4 f S Z x d W 9 0 O y w m c X V v d D t T Z W N 0 a W 9 u M S 9 I b 2 p h M S 9 U a X B v I G N h b W J p Y W R v L n t D b 2 x 1 b W 4 1 M C w 0 O X 0 m c X V v d D s s J n F 1 b 3 Q 7 U 2 V j d G l v b j E v S G 9 q Y T E v V G l w b y B j Y W 1 i a W F k b y 5 7 Q 2 9 s d W 1 u N T E s N T B 9 J n F 1 b 3 Q 7 L C Z x d W 9 0 O 1 N l Y 3 R p b 2 4 x L 0 h v a m E x L 1 R p c G 8 g Y 2 F t Y m l h Z G 8 u e 0 N v b H V t b j U y L D U x f S Z x d W 9 0 O y w m c X V v d D t T Z W N 0 a W 9 u M S 9 I b 2 p h M S 9 U a X B v I G N h b W J p Y W R v L n t D b 2 x 1 b W 4 1 M y w 1 M n 0 m c X V v d D s s J n F 1 b 3 Q 7 U 2 V j d G l v b j E v S G 9 q Y T E v V G l w b y B j Y W 1 i a W F k b y 5 7 Q 2 9 s d W 1 u N T Q s N T N 9 J n F 1 b 3 Q 7 L C Z x d W 9 0 O 1 N l Y 3 R p b 2 4 x L 0 h v a m E x L 1 R p c G 8 g Y 2 F t Y m l h Z G 8 u e 0 N v b H V t b j U 1 L D U 0 f S Z x d W 9 0 O y w m c X V v d D t T Z W N 0 a W 9 u M S 9 I b 2 p h M S 9 U a X B v I G N h b W J p Y W R v L n t D b 2 x 1 b W 4 1 N i w 1 N X 0 m c X V v d D s s J n F 1 b 3 Q 7 U 2 V j d G l v b j E v S G 9 q Y T E v V G l w b y B j Y W 1 i a W F k b y 5 7 Q 2 9 s d W 1 u N T c s N T Z 9 J n F 1 b 3 Q 7 L C Z x d W 9 0 O 1 N l Y 3 R p b 2 4 x L 0 h v a m E x L 1 R p c G 8 g Y 2 F t Y m l h Z G 8 u e 0 N v b H V t b j U 4 L D U 3 f S Z x d W 9 0 O y w m c X V v d D t T Z W N 0 a W 9 u M S 9 I b 2 p h M S 9 U a X B v I G N h b W J p Y W R v L n t D b 2 x 1 b W 4 1 O S w 1 O H 0 m c X V v d D s s J n F 1 b 3 Q 7 U 2 V j d G l v b j E v S G 9 q Y T E v V G l w b y B j Y W 1 i a W F k b y 5 7 Q 2 9 s d W 1 u N j A s N T l 9 J n F 1 b 3 Q 7 L C Z x d W 9 0 O 1 N l Y 3 R p b 2 4 x L 0 h v a m E x L 1 R p c G 8 g Y 2 F t Y m l h Z G 8 u e 0 N v b H V t b j Y x L D Y w f S Z x d W 9 0 O y w m c X V v d D t T Z W N 0 a W 9 u M S 9 I b 2 p h M S 9 U a X B v I G N h b W J p Y W R v L n t D b 2 x 1 b W 4 2 M i w 2 M X 0 m c X V v d D s s J n F 1 b 3 Q 7 U 2 V j d G l v b j E v S G 9 q Y T E v V G l w b y B j Y W 1 i a W F k b y 5 7 Q 2 9 s d W 1 u N j M s N j J 9 J n F 1 b 3 Q 7 L C Z x d W 9 0 O 1 N l Y 3 R p b 2 4 x L 0 h v a m E x L 1 R p c G 8 g Y 2 F t Y m l h Z G 8 u e 0 N v b H V t b j Y 0 L D Y z f S Z x d W 9 0 O y w m c X V v d D t T Z W N 0 a W 9 u M S 9 I b 2 p h M S 9 U a X B v I G N h b W J p Y W R v L n t D b 2 x 1 b W 4 2 N S w 2 N H 0 m c X V v d D s s J n F 1 b 3 Q 7 U 2 V j d G l v b j E v S G 9 q Y T E v V G l w b y B j Y W 1 i a W F k b y 5 7 Q 2 9 s d W 1 u N j Y s N j V 9 J n F 1 b 3 Q 7 L C Z x d W 9 0 O 1 N l Y 3 R p b 2 4 x L 0 h v a m E x L 1 R p c G 8 g Y 2 F t Y m l h Z G 8 u e 0 N v b H V t b j Y 3 L D Y 2 f S Z x d W 9 0 O y w m c X V v d D t T Z W N 0 a W 9 u M S 9 I b 2 p h M S 9 U a X B v I G N h b W J p Y W R v L n t D b 2 x 1 b W 4 2 O C w 2 N 3 0 m c X V v d D s s J n F 1 b 3 Q 7 U 2 V j d G l v b j E v S G 9 q Y T E v V G l w b y B j Y W 1 i a W F k b y 5 7 Q 2 9 s d W 1 u N j k s N j h 9 J n F 1 b 3 Q 7 L C Z x d W 9 0 O 1 N l Y 3 R p b 2 4 x L 0 h v a m E x L 1 R p c G 8 g Y 2 F t Y m l h Z G 8 u e 0 N v b H V t b j c w L D Y 5 f S Z x d W 9 0 O y w m c X V v d D t T Z W N 0 a W 9 u M S 9 I b 2 p h M S 9 U a X B v I G N h b W J p Y W R v L n t D b 2 x 1 b W 4 3 M S w 3 M H 0 m c X V v d D s s J n F 1 b 3 Q 7 U 2 V j d G l v b j E v S G 9 q Y T E v V G l w b y B j Y W 1 i a W F k b y 5 7 Q 2 9 s d W 1 u N z I s N z F 9 J n F 1 b 3 Q 7 L C Z x d W 9 0 O 1 N l Y 3 R p b 2 4 x L 0 h v a m E x L 1 R p c G 8 g Y 2 F t Y m l h Z G 8 u e 0 N v b H V t b j c z L D c y f S Z x d W 9 0 O y w m c X V v d D t T Z W N 0 a W 9 u M S 9 I b 2 p h M S 9 U a X B v I G N h b W J p Y W R v L n t D b 2 x 1 b W 4 3 N C w 3 M 3 0 m c X V v d D s s J n F 1 b 3 Q 7 U 2 V j d G l v b j E v S G 9 q Y T E v V G l w b y B j Y W 1 i a W F k b y 5 7 Q 2 9 s d W 1 u N z U s N z R 9 J n F 1 b 3 Q 7 L C Z x d W 9 0 O 1 N l Y 3 R p b 2 4 x L 0 h v a m E x L 1 R p c G 8 g Y 2 F t Y m l h Z G 8 u e 0 N v b H V t b j c 2 L D c 1 f S Z x d W 9 0 O y w m c X V v d D t T Z W N 0 a W 9 u M S 9 I b 2 p h M S 9 U a X B v I G N h b W J p Y W R v L n t D b 2 x 1 b W 4 3 N y w 3 N n 0 m c X V v d D s s J n F 1 b 3 Q 7 U 2 V j d G l v b j E v S G 9 q Y T E v V G l w b y B j Y W 1 i a W F k b y 5 7 Q 2 9 s d W 1 u N z g s N z d 9 J n F 1 b 3 Q 7 L C Z x d W 9 0 O 1 N l Y 3 R p b 2 4 x L 0 h v a m E x L 1 R p c G 8 g Y 2 F t Y m l h Z G 8 u e 0 N v b H V t b j c 5 L D c 4 f S Z x d W 9 0 O y w m c X V v d D t T Z W N 0 a W 9 u M S 9 I b 2 p h M S 9 U a X B v I G N h b W J p Y W R v L n t D b 2 x 1 b W 4 4 M C w 3 O X 0 m c X V v d D s s J n F 1 b 3 Q 7 U 2 V j d G l v b j E v S G 9 q Y T E v V G l w b y B j Y W 1 i a W F k b y 5 7 Q 2 9 s d W 1 u O D E s O D B 9 J n F 1 b 3 Q 7 L C Z x d W 9 0 O 1 N l Y 3 R p b 2 4 x L 0 h v a m E x L 1 R p c G 8 g Y 2 F t Y m l h Z G 8 u e 0 N v b H V t b j g y L D g x f S Z x d W 9 0 O y w m c X V v d D t T Z W N 0 a W 9 u M S 9 I b 2 p h M S 9 U a X B v I G N h b W J p Y W R v L n t D b 2 x 1 b W 4 4 M y w 4 M n 0 m c X V v d D s s J n F 1 b 3 Q 7 U 2 V j d G l v b j E v S G 9 q Y T E v V G l w b y B j Y W 1 i a W F k b y 5 7 Q 2 9 s d W 1 u O D Q s O D N 9 J n F 1 b 3 Q 7 L C Z x d W 9 0 O 1 N l Y 3 R p b 2 4 x L 0 h v a m E x L 1 R p c G 8 g Y 2 F t Y m l h Z G 8 u e 0 N v b H V t b j g 1 L D g 0 f S Z x d W 9 0 O y w m c X V v d D t T Z W N 0 a W 9 u M S 9 I b 2 p h M S 9 U a X B v I G N h b W J p Y W R v L n t D b 2 x 1 b W 4 4 N i w 4 N X 0 m c X V v d D s s J n F 1 b 3 Q 7 U 2 V j d G l v b j E v S G 9 q Y T E v V G l w b y B j Y W 1 i a W F k b y 5 7 Q 2 9 s d W 1 u O D c s O D Z 9 J n F 1 b 3 Q 7 L C Z x d W 9 0 O 1 N l Y 3 R p b 2 4 x L 0 h v a m E x L 1 R p c G 8 g Y 2 F t Y m l h Z G 8 u e 0 N v b H V t b j g 4 L D g 3 f S Z x d W 9 0 O y w m c X V v d D t T Z W N 0 a W 9 u M S 9 I b 2 p h M S 9 U a X B v I G N h b W J p Y W R v L n t D b 2 x 1 b W 4 4 O S w 4 O H 0 m c X V v d D s s J n F 1 b 3 Q 7 U 2 V j d G l v b j E v S G 9 q Y T E v V G l w b y B j Y W 1 i a W F k b y 5 7 Q 2 9 s d W 1 u O T A s O D l 9 J n F 1 b 3 Q 7 L C Z x d W 9 0 O 1 N l Y 3 R p b 2 4 x L 0 h v a m E x L 1 R p c G 8 g Y 2 F t Y m l h Z G 8 u e 0 N v b H V t b j k x L D k w f S Z x d W 9 0 O y w m c X V v d D t T Z W N 0 a W 9 u M S 9 I b 2 p h M S 9 U a X B v I G N h b W J p Y W R v L n t D b 2 x 1 b W 4 5 M i w 5 M X 0 m c X V v d D s s J n F 1 b 3 Q 7 U 2 V j d G l v b j E v S G 9 q Y T E v V G l w b y B j Y W 1 i a W F k b y 5 7 Q 2 9 s d W 1 u O T M s O T J 9 J n F 1 b 3 Q 7 L C Z x d W 9 0 O 1 N l Y 3 R p b 2 4 x L 0 h v a m E x L 1 R p c G 8 g Y 2 F t Y m l h Z G 8 u e 0 N v b H V t b j k 0 L D k z f S Z x d W 9 0 O y w m c X V v d D t T Z W N 0 a W 9 u M S 9 I b 2 p h M S 9 U a X B v I G N h b W J p Y W R v L n t D b 2 x 1 b W 4 5 N S w 5 N H 0 m c X V v d D s s J n F 1 b 3 Q 7 U 2 V j d G l v b j E v S G 9 q Y T E v V G l w b y B j Y W 1 i a W F k b y 5 7 Q 2 9 s d W 1 u O T Y s O T V 9 J n F 1 b 3 Q 7 L C Z x d W 9 0 O 1 N l Y 3 R p b 2 4 x L 0 h v a m E x L 1 R p c G 8 g Y 2 F t Y m l h Z G 8 u e 0 N v b H V t b j k 3 L D k 2 f S Z x d W 9 0 O y w m c X V v d D t T Z W N 0 a W 9 u M S 9 I b 2 p h M S 9 U a X B v I G N h b W J p Y W R v L n t D b 2 x 1 b W 4 5 O C w 5 N 3 0 m c X V v d D s s J n F 1 b 3 Q 7 U 2 V j d G l v b j E v S G 9 q Y T E v V G l w b y B j Y W 1 i a W F k b y 5 7 Q 2 9 s d W 1 u O T k s O T h 9 J n F 1 b 3 Q 7 L C Z x d W 9 0 O 1 N l Y 3 R p b 2 4 x L 0 h v a m E x L 1 R p c G 8 g Y 2 F t Y m l h Z G 8 u e 0 N v b H V t b j E w M C w 5 O X 0 m c X V v d D s s J n F 1 b 3 Q 7 U 2 V j d G l v b j E v S G 9 q Y T E v V G l w b y B j Y W 1 i a W F k b y 5 7 Q 2 9 s d W 1 u M T A x L D E w M H 0 m c X V v d D s s J n F 1 b 3 Q 7 U 2 V j d G l v b j E v S G 9 q Y T E v V G l w b y B j Y W 1 i a W F k b y 5 7 Q 2 9 s d W 1 u M T A y L D E w M X 0 m c X V v d D s s J n F 1 b 3 Q 7 U 2 V j d G l v b j E v S G 9 q Y T E v V G l w b y B j Y W 1 i a W F k b y 5 7 Q 2 9 s d W 1 u M T A z L D E w M n 0 m c X V v d D s s J n F 1 b 3 Q 7 U 2 V j d G l v b j E v S G 9 q Y T E v V G l w b y B j Y W 1 i a W F k b y 5 7 Q 2 9 s d W 1 u M T A 0 L D E w M 3 0 m c X V v d D s s J n F 1 b 3 Q 7 U 2 V j d G l v b j E v S G 9 q Y T E v V G l w b y B j Y W 1 i a W F k b y 5 7 Q 2 9 s d W 1 u M T A 1 L D E w N H 0 m c X V v d D s s J n F 1 b 3 Q 7 U 2 V j d G l v b j E v S G 9 q Y T E v V G l w b y B j Y W 1 i a W F k b y 5 7 Q 2 9 s d W 1 u M T A 2 L D E w N X 0 m c X V v d D s s J n F 1 b 3 Q 7 U 2 V j d G l v b j E v S G 9 q Y T E v V G l w b y B j Y W 1 i a W F k b y 5 7 Q 2 9 s d W 1 u M T A 3 L D E w N n 0 m c X V v d D s s J n F 1 b 3 Q 7 U 2 V j d G l v b j E v S G 9 q Y T E v V G l w b y B j Y W 1 i a W F k b y 5 7 Q 2 9 s d W 1 u M T A 4 L D E w N 3 0 m c X V v d D s s J n F 1 b 3 Q 7 U 2 V j d G l v b j E v S G 9 q Y T E v V G l w b y B j Y W 1 i a W F k b y 5 7 Q 2 9 s d W 1 u M T A 5 L D E w O H 0 m c X V v d D s s J n F 1 b 3 Q 7 U 2 V j d G l v b j E v S G 9 q Y T E v V G l w b y B j Y W 1 i a W F k b y 5 7 Q 2 9 s d W 1 u M T E w L D E w O X 0 m c X V v d D s s J n F 1 b 3 Q 7 U 2 V j d G l v b j E v S G 9 q Y T E v V G l w b y B j Y W 1 i a W F k b y 5 7 Q 2 9 s d W 1 u M T E x L D E x M H 0 m c X V v d D s s J n F 1 b 3 Q 7 U 2 V j d G l v b j E v S G 9 q Y T E v V G l w b y B j Y W 1 i a W F k b y 5 7 Q 2 9 s d W 1 u M T E y L D E x M X 0 m c X V v d D s s J n F 1 b 3 Q 7 U 2 V j d G l v b j E v S G 9 q Y T E v V G l w b y B j Y W 1 i a W F k b y 5 7 Q 2 9 s d W 1 u M T E z L D E x M n 0 m c X V v d D s s J n F 1 b 3 Q 7 U 2 V j d G l v b j E v S G 9 q Y T E v V G l w b y B j Y W 1 i a W F k b y 5 7 Q 2 9 s d W 1 u M T E 0 L D E x M 3 0 m c X V v d D s s J n F 1 b 3 Q 7 U 2 V j d G l v b j E v S G 9 q Y T E v V G l w b y B j Y W 1 i a W F k b y 5 7 Q 2 9 s d W 1 u M T E 1 L D E x N H 0 m c X V v d D s s J n F 1 b 3 Q 7 U 2 V j d G l v b j E v S G 9 q Y T E v V G l w b y B j Y W 1 i a W F k b y 5 7 Q 2 9 s d W 1 u M T E 2 L D E x N X 0 m c X V v d D s s J n F 1 b 3 Q 7 U 2 V j d G l v b j E v S G 9 q Y T E v V G l w b y B j Y W 1 i a W F k b y 5 7 Q 2 9 s d W 1 u M T E 3 L D E x N n 0 m c X V v d D s s J n F 1 b 3 Q 7 U 2 V j d G l v b j E v S G 9 q Y T E v V G l w b y B j Y W 1 i a W F k b y 5 7 Q 2 9 s d W 1 u M T E 4 L D E x N 3 0 m c X V v d D s s J n F 1 b 3 Q 7 U 2 V j d G l v b j E v S G 9 q Y T E v V G l w b y B j Y W 1 i a W F k b y 5 7 Q 2 9 s d W 1 u M T E 5 L D E x O H 0 m c X V v d D s s J n F 1 b 3 Q 7 U 2 V j d G l v b j E v S G 9 q Y T E v V G l w b y B j Y W 1 i a W F k b y 5 7 Q 2 9 s d W 1 u M T I w L D E x O X 0 m c X V v d D s s J n F 1 b 3 Q 7 U 2 V j d G l v b j E v S G 9 q Y T E v V G l w b y B j Y W 1 i a W F k b y 5 7 Q 2 9 s d W 1 u M T I x L D E y M H 0 m c X V v d D s s J n F 1 b 3 Q 7 U 2 V j d G l v b j E v S G 9 q Y T E v V G l w b y B j Y W 1 i a W F k b y 5 7 Q 2 9 s d W 1 u M T I y L D E y M X 0 m c X V v d D s s J n F 1 b 3 Q 7 U 2 V j d G l v b j E v S G 9 q Y T E v V G l w b y B j Y W 1 i a W F k b y 5 7 Q 2 9 s d W 1 u M T I z L D E y M n 0 m c X V v d D s s J n F 1 b 3 Q 7 U 2 V j d G l v b j E v S G 9 q Y T E v V G l w b y B j Y W 1 i a W F k b y 5 7 Q 2 9 s d W 1 u M T I 0 L D E y M 3 0 m c X V v d D s s J n F 1 b 3 Q 7 U 2 V j d G l v b j E v S G 9 q Y T E v V G l w b y B j Y W 1 i a W F k b y 5 7 Q 2 9 s d W 1 u M T I 1 L D E y N H 0 m c X V v d D s s J n F 1 b 3 Q 7 U 2 V j d G l v b j E v S G 9 q Y T E v V G l w b y B j Y W 1 i a W F k b y 5 7 Q 2 9 s d W 1 u M T I 2 L D E y N X 0 m c X V v d D s s J n F 1 b 3 Q 7 U 2 V j d G l v b j E v S G 9 q Y T E v V G l w b y B j Y W 1 i a W F k b y 5 7 Q 2 9 s d W 1 u M T I 3 L D E y N n 0 m c X V v d D s s J n F 1 b 3 Q 7 U 2 V j d G l v b j E v S G 9 q Y T E v V G l w b y B j Y W 1 i a W F k b y 5 7 Q 2 9 s d W 1 u M T I 4 L D E y N 3 0 m c X V v d D s s J n F 1 b 3 Q 7 U 2 V j d G l v b j E v S G 9 q Y T E v V G l w b y B j Y W 1 i a W F k b y 5 7 Q 2 9 s d W 1 u M T I 5 L D E y O H 0 m c X V v d D s s J n F 1 b 3 Q 7 U 2 V j d G l v b j E v S G 9 q Y T E v V G l w b y B j Y W 1 i a W F k b y 5 7 Q 2 9 s d W 1 u M T M w L D E y O X 0 m c X V v d D s s J n F 1 b 3 Q 7 U 2 V j d G l v b j E v S G 9 q Y T E v V G l w b y B j Y W 1 i a W F k b y 5 7 Q 2 9 s d W 1 u M T M x L D E z M H 0 m c X V v d D s s J n F 1 b 3 Q 7 U 2 V j d G l v b j E v S G 9 q Y T E v V G l w b y B j Y W 1 i a W F k b y 5 7 Q 2 9 s d W 1 u M T M y L D E z M X 0 m c X V v d D s s J n F 1 b 3 Q 7 U 2 V j d G l v b j E v S G 9 q Y T E v V G l w b y B j Y W 1 i a W F k b y 5 7 Q 2 9 s d W 1 u M T M z L D E z M n 0 m c X V v d D s s J n F 1 b 3 Q 7 U 2 V j d G l v b j E v S G 9 q Y T E v V G l w b y B j Y W 1 i a W F k b y 5 7 Q 2 9 s d W 1 u M T M 0 L D E z M 3 0 m c X V v d D s s J n F 1 b 3 Q 7 U 2 V j d G l v b j E v S G 9 q Y T E v V G l w b y B j Y W 1 i a W F k b y 5 7 Q 2 9 s d W 1 u M T M 1 L D E z N H 0 m c X V v d D s s J n F 1 b 3 Q 7 U 2 V j d G l v b j E v S G 9 q Y T E v V G l w b y B j Y W 1 i a W F k b y 5 7 Q 2 9 s d W 1 u M T M 2 L D E z N X 0 m c X V v d D s s J n F 1 b 3 Q 7 U 2 V j d G l v b j E v S G 9 q Y T E v V G l w b y B j Y W 1 i a W F k b y 5 7 Q 2 9 s d W 1 u M T M 3 L D E z N n 0 m c X V v d D s s J n F 1 b 3 Q 7 U 2 V j d G l v b j E v S G 9 q Y T E v V G l w b y B j Y W 1 i a W F k b y 5 7 Q 2 9 s d W 1 u M T M 4 L D E z N 3 0 m c X V v d D s s J n F 1 b 3 Q 7 U 2 V j d G l v b j E v S G 9 q Y T E v V G l w b y B j Y W 1 i a W F k b y 5 7 Q 2 9 s d W 1 u M T M 5 L D E z O H 0 m c X V v d D s s J n F 1 b 3 Q 7 U 2 V j d G l v b j E v S G 9 q Y T E v V G l w b y B j Y W 1 i a W F k b y 5 7 Q 2 9 s d W 1 u M T Q w L D E z O X 0 m c X V v d D s s J n F 1 b 3 Q 7 U 2 V j d G l v b j E v S G 9 q Y T E v V G l w b y B j Y W 1 i a W F k b y 5 7 Q 2 9 s d W 1 u M T Q x L D E 0 M H 0 m c X V v d D s s J n F 1 b 3 Q 7 U 2 V j d G l v b j E v S G 9 q Y T E v V G l w b y B j Y W 1 i a W F k b y 5 7 Q 2 9 s d W 1 u M T Q y L D E 0 M X 0 m c X V v d D s s J n F 1 b 3 Q 7 U 2 V j d G l v b j E v S G 9 q Y T E v V G l w b y B j Y W 1 i a W F k b y 5 7 Q 2 9 s d W 1 u M T Q z L D E 0 M n 0 m c X V v d D s s J n F 1 b 3 Q 7 U 2 V j d G l v b j E v S G 9 q Y T E v V G l w b y B j Y W 1 i a W F k b y 5 7 Q 2 9 s d W 1 u M T Q 0 L D E 0 M 3 0 m c X V v d D s s J n F 1 b 3 Q 7 U 2 V j d G l v b j E v S G 9 q Y T E v V G l w b y B j Y W 1 i a W F k b y 5 7 Q 2 9 s d W 1 u M T Q 1 L D E 0 N H 0 m c X V v d D s s J n F 1 b 3 Q 7 U 2 V j d G l v b j E v S G 9 q Y T E v V G l w b y B j Y W 1 i a W F k b y 5 7 Q 2 9 s d W 1 u M T Q 2 L D E 0 N X 0 m c X V v d D s s J n F 1 b 3 Q 7 U 2 V j d G l v b j E v S G 9 q Y T E v V G l w b y B j Y W 1 i a W F k b y 5 7 Q 2 9 s d W 1 u M T Q 3 L D E 0 N n 0 m c X V v d D s s J n F 1 b 3 Q 7 U 2 V j d G l v b j E v S G 9 q Y T E v V G l w b y B j Y W 1 i a W F k b y 5 7 Q 2 9 s d W 1 u M T Q 4 L D E 0 N 3 0 m c X V v d D s s J n F 1 b 3 Q 7 U 2 V j d G l v b j E v S G 9 q Y T E v V G l w b y B j Y W 1 i a W F k b y 5 7 Q 2 9 s d W 1 u M T Q 5 L D E 0 O H 0 m c X V v d D s s J n F 1 b 3 Q 7 U 2 V j d G l v b j E v S G 9 q Y T E v V G l w b y B j Y W 1 i a W F k b y 5 7 Q 2 9 s d W 1 u M T U w L D E 0 O X 0 m c X V v d D s s J n F 1 b 3 Q 7 U 2 V j d G l v b j E v S G 9 q Y T E v V G l w b y B j Y W 1 i a W F k b y 5 7 Q 2 9 s d W 1 u M T U x L D E 1 M H 0 m c X V v d D s s J n F 1 b 3 Q 7 U 2 V j d G l v b j E v S G 9 q Y T E v V G l w b y B j Y W 1 i a W F k b y 5 7 Q 2 9 s d W 1 u M T U y L D E 1 M X 0 m c X V v d D s s J n F 1 b 3 Q 7 U 2 V j d G l v b j E v S G 9 q Y T E v V G l w b y B j Y W 1 i a W F k b y 5 7 Q 2 9 s d W 1 u M T U z L D E 1 M n 0 m c X V v d D s s J n F 1 b 3 Q 7 U 2 V j d G l v b j E v S G 9 q Y T E v V G l w b y B j Y W 1 i a W F k b y 5 7 Q 2 9 s d W 1 u M T U 0 L D E 1 M 3 0 m c X V v d D s s J n F 1 b 3 Q 7 U 2 V j d G l v b j E v S G 9 q Y T E v V G l w b y B j Y W 1 i a W F k b y 5 7 Q 2 9 s d W 1 u M T U 1 L D E 1 N H 0 m c X V v d D s s J n F 1 b 3 Q 7 U 2 V j d G l v b j E v S G 9 q Y T E v V G l w b y B j Y W 1 i a W F k b y 5 7 Q 2 9 s d W 1 u M T U 2 L D E 1 N X 0 m c X V v d D s s J n F 1 b 3 Q 7 U 2 V j d G l v b j E v S G 9 q Y T E v V G l w b y B j Y W 1 i a W F k b y 5 7 Q 2 9 s d W 1 u M T U 3 L D E 1 N n 0 m c X V v d D s s J n F 1 b 3 Q 7 U 2 V j d G l v b j E v S G 9 q Y T E v V G l w b y B j Y W 1 i a W F k b y 5 7 Q 2 9 s d W 1 u M T U 4 L D E 1 N 3 0 m c X V v d D s s J n F 1 b 3 Q 7 U 2 V j d G l v b j E v S G 9 q Y T E v V G l w b y B j Y W 1 i a W F k b y 5 7 Q 2 9 s d W 1 u M T U 5 L D E 1 O H 0 m c X V v d D s s J n F 1 b 3 Q 7 U 2 V j d G l v b j E v S G 9 q Y T E v V G l w b y B j Y W 1 i a W F k b y 5 7 Q 2 9 s d W 1 u M T Y w L D E 1 O X 0 m c X V v d D s s J n F 1 b 3 Q 7 U 2 V j d G l v b j E v S G 9 q Y T E v V G l w b y B j Y W 1 i a W F k b y 5 7 Q 2 9 s d W 1 u M T Y x L D E 2 M H 0 m c X V v d D s s J n F 1 b 3 Q 7 U 2 V j d G l v b j E v S G 9 q Y T E v V G l w b y B j Y W 1 i a W F k b y 5 7 Q 2 9 s d W 1 u M T Y y L D E 2 M X 0 m c X V v d D s s J n F 1 b 3 Q 7 U 2 V j d G l v b j E v S G 9 q Y T E v V G l w b y B j Y W 1 i a W F k b y 5 7 Q 2 9 s d W 1 u M T Y z L D E 2 M n 0 m c X V v d D s s J n F 1 b 3 Q 7 U 2 V j d G l v b j E v S G 9 q Y T E v V G l w b y B j Y W 1 i a W F k b y 5 7 Q 2 9 s d W 1 u M T Y 0 L D E 2 M 3 0 m c X V v d D s s J n F 1 b 3 Q 7 U 2 V j d G l v b j E v S G 9 q Y T E v V G l w b y B j Y W 1 i a W F k b y 5 7 Q 2 9 s d W 1 u M T Y 1 L D E 2 N H 0 m c X V v d D s s J n F 1 b 3 Q 7 U 2 V j d G l v b j E v S G 9 q Y T E v V G l w b y B j Y W 1 i a W F k b y 5 7 Q 2 9 s d W 1 u M T Y 2 L D E 2 N X 0 m c X V v d D s s J n F 1 b 3 Q 7 U 2 V j d G l v b j E v S G 9 q Y T E v V G l w b y B j Y W 1 i a W F k b y 5 7 Q 2 9 s d W 1 u M T Y 3 L D E 2 N n 0 m c X V v d D s s J n F 1 b 3 Q 7 U 2 V j d G l v b j E v S G 9 q Y T E v V G l w b y B j Y W 1 i a W F k b y 5 7 Q 2 9 s d W 1 u M T Y 4 L D E 2 N 3 0 m c X V v d D s s J n F 1 b 3 Q 7 U 2 V j d G l v b j E v S G 9 q Y T E v V G l w b y B j Y W 1 i a W F k b y 5 7 Q 2 9 s d W 1 u M T Y 5 L D E 2 O H 0 m c X V v d D s s J n F 1 b 3 Q 7 U 2 V j d G l v b j E v S G 9 q Y T E v V G l w b y B j Y W 1 i a W F k b y 5 7 Q 2 9 s d W 1 u M T c w L D E 2 O X 0 m c X V v d D s s J n F 1 b 3 Q 7 U 2 V j d G l v b j E v S G 9 q Y T E v V G l w b y B j Y W 1 i a W F k b y 5 7 Q 2 9 s d W 1 u M T c x L D E 3 M H 0 m c X V v d D s s J n F 1 b 3 Q 7 U 2 V j d G l v b j E v S G 9 q Y T E v V G l w b y B j Y W 1 i a W F k b y 5 7 Q 2 9 s d W 1 u M T c y L D E 3 M X 0 m c X V v d D s s J n F 1 b 3 Q 7 U 2 V j d G l v b j E v S G 9 q Y T E v V G l w b y B j Y W 1 i a W F k b y 5 7 Q 2 9 s d W 1 u M T c z L D E 3 M n 0 m c X V v d D s s J n F 1 b 3 Q 7 U 2 V j d G l v b j E v S G 9 q Y T E v V G l w b y B j Y W 1 i a W F k b y 5 7 Q 2 9 s d W 1 u M T c 0 L D E 3 M 3 0 m c X V v d D s s J n F 1 b 3 Q 7 U 2 V j d G l v b j E v S G 9 q Y T E v V G l w b y B j Y W 1 i a W F k b y 5 7 Q 2 9 s d W 1 u M T c 1 L D E 3 N H 0 m c X V v d D s s J n F 1 b 3 Q 7 U 2 V j d G l v b j E v S G 9 q Y T E v V G l w b y B j Y W 1 i a W F k b y 5 7 Q 2 9 s d W 1 u M T c 2 L D E 3 N X 0 m c X V v d D s s J n F 1 b 3 Q 7 U 2 V j d G l v b j E v S G 9 q Y T E v V G l w b y B j Y W 1 i a W F k b y 5 7 Q 2 9 s d W 1 u M T c 3 L D E 3 N n 0 m c X V v d D s s J n F 1 b 3 Q 7 U 2 V j d G l v b j E v S G 9 q Y T E v V G l w b y B j Y W 1 i a W F k b y 5 7 Q 2 9 s d W 1 u M T c 4 L D E 3 N 3 0 m c X V v d D s s J n F 1 b 3 Q 7 U 2 V j d G l v b j E v S G 9 q Y T E v V G l w b y B j Y W 1 i a W F k b y 5 7 Q 2 9 s d W 1 u M T c 5 L D E 3 O H 0 m c X V v d D s s J n F 1 b 3 Q 7 U 2 V j d G l v b j E v S G 9 q Y T E v V G l w b y B j Y W 1 i a W F k b y 5 7 Q 2 9 s d W 1 u M T g w L D E 3 O X 0 m c X V v d D s s J n F 1 b 3 Q 7 U 2 V j d G l v b j E v S G 9 q Y T E v V G l w b y B j Y W 1 i a W F k b y 5 7 Q 2 9 s d W 1 u M T g x L D E 4 M H 0 m c X V v d D s s J n F 1 b 3 Q 7 U 2 V j d G l v b j E v S G 9 q Y T E v V G l w b y B j Y W 1 i a W F k b y 5 7 Q 2 9 s d W 1 u M T g y L D E 4 M X 0 m c X V v d D s s J n F 1 b 3 Q 7 U 2 V j d G l v b j E v S G 9 q Y T E v V G l w b y B j Y W 1 i a W F k b y 5 7 Q 2 9 s d W 1 u M T g z L D E 4 M n 0 m c X V v d D s s J n F 1 b 3 Q 7 U 2 V j d G l v b j E v S G 9 q Y T E v V G l w b y B j Y W 1 i a W F k b y 5 7 Q 2 9 s d W 1 u M T g 0 L D E 4 M 3 0 m c X V v d D s s J n F 1 b 3 Q 7 U 2 V j d G l v b j E v S G 9 q Y T E v V G l w b y B j Y W 1 i a W F k b y 5 7 Q 2 9 s d W 1 u M T g 1 L D E 4 N H 0 m c X V v d D s s J n F 1 b 3 Q 7 U 2 V j d G l v b j E v S G 9 q Y T E v V G l w b y B j Y W 1 i a W F k b y 5 7 Q 2 9 s d W 1 u M T g 2 L D E 4 N X 0 m c X V v d D s s J n F 1 b 3 Q 7 U 2 V j d G l v b j E v S G 9 q Y T E v V G l w b y B j Y W 1 i a W F k b y 5 7 Q 2 9 s d W 1 u M T g 3 L D E 4 N n 0 m c X V v d D s s J n F 1 b 3 Q 7 U 2 V j d G l v b j E v S G 9 q Y T E v V G l w b y B j Y W 1 i a W F k b y 5 7 Q 2 9 s d W 1 u M T g 4 L D E 4 N 3 0 m c X V v d D s s J n F 1 b 3 Q 7 U 2 V j d G l v b j E v S G 9 q Y T E v V G l w b y B j Y W 1 i a W F k b y 5 7 Q 2 9 s d W 1 u M T g 5 L D E 4 O H 0 m c X V v d D s s J n F 1 b 3 Q 7 U 2 V j d G l v b j E v S G 9 q Y T E v V G l w b y B j Y W 1 i a W F k b y 5 7 Q 2 9 s d W 1 u M T k w L D E 4 O X 0 m c X V v d D s s J n F 1 b 3 Q 7 U 2 V j d G l v b j E v S G 9 q Y T E v V G l w b y B j Y W 1 i a W F k b y 5 7 Q 2 9 s d W 1 u M T k x L D E 5 M H 0 m c X V v d D s s J n F 1 b 3 Q 7 U 2 V j d G l v b j E v S G 9 q Y T E v V G l w b y B j Y W 1 i a W F k b y 5 7 Q 2 9 s d W 1 u M T k y L D E 5 M X 0 m c X V v d D s s J n F 1 b 3 Q 7 U 2 V j d G l v b j E v S G 9 q Y T E v V G l w b y B j Y W 1 i a W F k b y 5 7 Q 2 9 s d W 1 u M T k z L D E 5 M n 0 m c X V v d D s s J n F 1 b 3 Q 7 U 2 V j d G l v b j E v S G 9 q Y T E v V G l w b y B j Y W 1 i a W F k b y 5 7 Q 2 9 s d W 1 u M T k 0 L D E 5 M 3 0 m c X V v d D s s J n F 1 b 3 Q 7 U 2 V j d G l v b j E v S G 9 q Y T E v V G l w b y B j Y W 1 i a W F k b y 5 7 Q 2 9 s d W 1 u M T k 1 L D E 5 N H 0 m c X V v d D s s J n F 1 b 3 Q 7 U 2 V j d G l v b j E v S G 9 q Y T E v V G l w b y B j Y W 1 i a W F k b y 5 7 Q 2 9 s d W 1 u M T k 2 L D E 5 N X 0 m c X V v d D s s J n F 1 b 3 Q 7 U 2 V j d G l v b j E v S G 9 q Y T E v V G l w b y B j Y W 1 i a W F k b y 5 7 Q 2 9 s d W 1 u M T k 3 L D E 5 N n 0 m c X V v d D s s J n F 1 b 3 Q 7 U 2 V j d G l v b j E v S G 9 q Y T E v V G l w b y B j Y W 1 i a W F k b y 5 7 Q 2 9 s d W 1 u M T k 4 L D E 5 N 3 0 m c X V v d D s s J n F 1 b 3 Q 7 U 2 V j d G l v b j E v S G 9 q Y T E v V G l w b y B j Y W 1 i a W F k b y 5 7 Q 2 9 s d W 1 u M T k 5 L D E 5 O H 0 m c X V v d D s s J n F 1 b 3 Q 7 U 2 V j d G l v b j E v S G 9 q Y T E v V G l w b y B j Y W 1 i a W F k b y 5 7 Q 2 9 s d W 1 u M j A w L D E 5 O X 0 m c X V v d D s s J n F 1 b 3 Q 7 U 2 V j d G l v b j E v S G 9 q Y T E v V G l w b y B j Y W 1 i a W F k b y 5 7 Q 2 9 s d W 1 u M j A x L D I w M H 0 m c X V v d D s s J n F 1 b 3 Q 7 U 2 V j d G l v b j E v S G 9 q Y T E v V G l w b y B j Y W 1 i a W F k b y 5 7 Q 2 9 s d W 1 u M j A y L D I w M X 0 m c X V v d D s s J n F 1 b 3 Q 7 U 2 V j d G l v b j E v S G 9 q Y T E v V G l w b y B j Y W 1 i a W F k b y 5 7 Q 2 9 s d W 1 u M j A z L D I w M n 0 m c X V v d D s s J n F 1 b 3 Q 7 U 2 V j d G l v b j E v S G 9 q Y T E v V G l w b y B j Y W 1 i a W F k b y 5 7 Q 2 9 s d W 1 u M j A 0 L D I w M 3 0 m c X V v d D s s J n F 1 b 3 Q 7 U 2 V j d G l v b j E v S G 9 q Y T E v V G l w b y B j Y W 1 i a W F k b y 5 7 Q 2 9 s d W 1 u M j A 1 L D I w N H 0 m c X V v d D s s J n F 1 b 3 Q 7 U 2 V j d G l v b j E v S G 9 q Y T E v V G l w b y B j Y W 1 i a W F k b y 5 7 Q 2 9 s d W 1 u M j A 2 L D I w N X 0 m c X V v d D s s J n F 1 b 3 Q 7 U 2 V j d G l v b j E v S G 9 q Y T E v V G l w b y B j Y W 1 i a W F k b y 5 7 Q 2 9 s d W 1 u M j A 3 L D I w N n 0 m c X V v d D s s J n F 1 b 3 Q 7 U 2 V j d G l v b j E v S G 9 q Y T E v V G l w b y B j Y W 1 i a W F k b y 5 7 Q 2 9 s d W 1 u M j A 4 L D I w N 3 0 m c X V v d D s s J n F 1 b 3 Q 7 U 2 V j d G l v b j E v S G 9 q Y T E v V G l w b y B j Y W 1 i a W F k b y 5 7 Q 2 9 s d W 1 u M j A 5 L D I w O H 0 m c X V v d D s s J n F 1 b 3 Q 7 U 2 V j d G l v b j E v S G 9 q Y T E v V G l w b y B j Y W 1 i a W F k b y 5 7 Q 2 9 s d W 1 u M j E w L D I w O X 0 m c X V v d D s s J n F 1 b 3 Q 7 U 2 V j d G l v b j E v S G 9 q Y T E v V G l w b y B j Y W 1 i a W F k b y 5 7 Q 2 9 s d W 1 u M j E x L D I x M H 0 m c X V v d D s s J n F 1 b 3 Q 7 U 2 V j d G l v b j E v S G 9 q Y T E v V G l w b y B j Y W 1 i a W F k b y 5 7 Q 2 9 s d W 1 u M j E y L D I x M X 0 m c X V v d D s s J n F 1 b 3 Q 7 U 2 V j d G l v b j E v S G 9 q Y T E v V G l w b y B j Y W 1 i a W F k b y 5 7 Q 2 9 s d W 1 u M j E z L D I x M n 0 m c X V v d D s s J n F 1 b 3 Q 7 U 2 V j d G l v b j E v S G 9 q Y T E v V G l w b y B j Y W 1 i a W F k b y 5 7 Q 2 9 s d W 1 u M j E 0 L D I x M 3 0 m c X V v d D s s J n F 1 b 3 Q 7 U 2 V j d G l v b j E v S G 9 q Y T E v V G l w b y B j Y W 1 i a W F k b y 5 7 Q 2 9 s d W 1 u M j E 1 L D I x N H 0 m c X V v d D s s J n F 1 b 3 Q 7 U 2 V j d G l v b j E v S G 9 q Y T E v V G l w b y B j Y W 1 i a W F k b y 5 7 Q 2 9 s d W 1 u M j E 2 L D I x N X 0 m c X V v d D s s J n F 1 b 3 Q 7 U 2 V j d G l v b j E v S G 9 q Y T E v V G l w b y B j Y W 1 i a W F k b y 5 7 Q 2 9 s d W 1 u M j E 3 L D I x N n 0 m c X V v d D s s J n F 1 b 3 Q 7 U 2 V j d G l v b j E v S G 9 q Y T E v V G l w b y B j Y W 1 i a W F k b y 5 7 Q 2 9 s d W 1 u M j E 4 L D I x N 3 0 m c X V v d D s s J n F 1 b 3 Q 7 U 2 V j d G l v b j E v S G 9 q Y T E v V G l w b y B j Y W 1 i a W F k b y 5 7 Q 2 9 s d W 1 u M j E 5 L D I x O H 0 m c X V v d D s s J n F 1 b 3 Q 7 U 2 V j d G l v b j E v S G 9 q Y T E v V G l w b y B j Y W 1 i a W F k b y 5 7 Q 2 9 s d W 1 u M j I w L D I x O X 0 m c X V v d D s s J n F 1 b 3 Q 7 U 2 V j d G l v b j E v S G 9 q Y T E v V G l w b y B j Y W 1 i a W F k b y 5 7 Q 2 9 s d W 1 u M j I x L D I y M H 0 m c X V v d D s s J n F 1 b 3 Q 7 U 2 V j d G l v b j E v S G 9 q Y T E v V G l w b y B j Y W 1 i a W F k b y 5 7 Q 2 9 s d W 1 u M j I y L D I y M X 0 m c X V v d D s s J n F 1 b 3 Q 7 U 2 V j d G l v b j E v S G 9 q Y T E v V G l w b y B j Y W 1 i a W F k b y 5 7 Q 2 9 s d W 1 u M j I z L D I y M n 0 m c X V v d D s s J n F 1 b 3 Q 7 U 2 V j d G l v b j E v S G 9 q Y T E v V G l w b y B j Y W 1 i a W F k b y 5 7 Q 2 9 s d W 1 u M j I 0 L D I y M 3 0 m c X V v d D s s J n F 1 b 3 Q 7 U 2 V j d G l v b j E v S G 9 q Y T E v V G l w b y B j Y W 1 i a W F k b y 5 7 Q 2 9 s d W 1 u M j I 1 L D I y N H 0 m c X V v d D s s J n F 1 b 3 Q 7 U 2 V j d G l v b j E v S G 9 q Y T E v V G l w b y B j Y W 1 i a W F k b y 5 7 Q 2 9 s d W 1 u M j I 2 L D I y N X 0 m c X V v d D s s J n F 1 b 3 Q 7 U 2 V j d G l v b j E v S G 9 q Y T E v V G l w b y B j Y W 1 i a W F k b y 5 7 Q 2 9 s d W 1 u M j I 3 L D I y N n 0 m c X V v d D s s J n F 1 b 3 Q 7 U 2 V j d G l v b j E v S G 9 q Y T E v V G l w b y B j Y W 1 i a W F k b y 5 7 Q 2 9 s d W 1 u M j I 4 L D I y N 3 0 m c X V v d D s s J n F 1 b 3 Q 7 U 2 V j d G l v b j E v S G 9 q Y T E v V G l w b y B j Y W 1 i a W F k b y 5 7 Q 2 9 s d W 1 u M j I 5 L D I y O H 0 m c X V v d D s s J n F 1 b 3 Q 7 U 2 V j d G l v b j E v S G 9 q Y T E v V G l w b y B j Y W 1 i a W F k b y 5 7 Q 2 9 s d W 1 u M j M w L D I y O X 0 m c X V v d D s s J n F 1 b 3 Q 7 U 2 V j d G l v b j E v S G 9 q Y T E v V G l w b y B j Y W 1 i a W F k b y 5 7 Q 2 9 s d W 1 u M j M x L D I z M H 0 m c X V v d D s s J n F 1 b 3 Q 7 U 2 V j d G l v b j E v S G 9 q Y T E v V G l w b y B j Y W 1 i a W F k b y 5 7 Q 2 9 s d W 1 u M j M y L D I z M X 0 m c X V v d D s s J n F 1 b 3 Q 7 U 2 V j d G l v b j E v S G 9 q Y T E v V G l w b y B j Y W 1 i a W F k b y 5 7 Q 2 9 s d W 1 u M j M z L D I z M n 0 m c X V v d D s s J n F 1 b 3 Q 7 U 2 V j d G l v b j E v S G 9 q Y T E v V G l w b y B j Y W 1 i a W F k b y 5 7 Q 2 9 s d W 1 u M j M 0 L D I z M 3 0 m c X V v d D s s J n F 1 b 3 Q 7 U 2 V j d G l v b j E v S G 9 q Y T E v V G l w b y B j Y W 1 i a W F k b y 5 7 Q 2 9 s d W 1 u M j M 1 L D I z N H 0 m c X V v d D s s J n F 1 b 3 Q 7 U 2 V j d G l v b j E v S G 9 q Y T E v V G l w b y B j Y W 1 i a W F k b y 5 7 Q 2 9 s d W 1 u M j M 2 L D I z N X 0 m c X V v d D s s J n F 1 b 3 Q 7 U 2 V j d G l v b j E v S G 9 q Y T E v V G l w b y B j Y W 1 i a W F k b y 5 7 Q 2 9 s d W 1 u M j M 3 L D I z N n 0 m c X V v d D s s J n F 1 b 3 Q 7 U 2 V j d G l v b j E v S G 9 q Y T E v V G l w b y B j Y W 1 i a W F k b y 5 7 Q 2 9 s d W 1 u M j M 4 L D I z N 3 0 m c X V v d D s s J n F 1 b 3 Q 7 U 2 V j d G l v b j E v S G 9 q Y T E v V G l w b y B j Y W 1 i a W F k b y 5 7 Q 2 9 s d W 1 u M j M 5 L D I z O H 0 m c X V v d D s s J n F 1 b 3 Q 7 U 2 V j d G l v b j E v S G 9 q Y T E v V G l w b y B j Y W 1 i a W F k b y 5 7 Q 2 9 s d W 1 u M j Q w L D I z O X 0 m c X V v d D s s J n F 1 b 3 Q 7 U 2 V j d G l v b j E v S G 9 q Y T E v V G l w b y B j Y W 1 i a W F k b y 5 7 Q 2 9 s d W 1 u M j Q x L D I 0 M H 0 m c X V v d D s s J n F 1 b 3 Q 7 U 2 V j d G l v b j E v S G 9 q Y T E v V G l w b y B j Y W 1 i a W F k b y 5 7 Q 2 9 s d W 1 u M j Q y L D I 0 M X 0 m c X V v d D s s J n F 1 b 3 Q 7 U 2 V j d G l v b j E v S G 9 q Y T E v V G l w b y B j Y W 1 i a W F k b y 5 7 Q 2 9 s d W 1 u M j Q z L D I 0 M n 0 m c X V v d D s s J n F 1 b 3 Q 7 U 2 V j d G l v b j E v S G 9 q Y T E v V G l w b y B j Y W 1 i a W F k b y 5 7 Q 2 9 s d W 1 u M j Q 0 L D I 0 M 3 0 m c X V v d D s s J n F 1 b 3 Q 7 U 2 V j d G l v b j E v S G 9 q Y T E v V G l w b y B j Y W 1 i a W F k b y 5 7 Q 2 9 s d W 1 u M j Q 1 L D I 0 N H 0 m c X V v d D s s J n F 1 b 3 Q 7 U 2 V j d G l v b j E v S G 9 q Y T E v V G l w b y B j Y W 1 i a W F k b y 5 7 Q 2 9 s d W 1 u M j Q 2 L D I 0 N X 0 m c X V v d D s s J n F 1 b 3 Q 7 U 2 V j d G l v b j E v S G 9 q Y T E v V G l w b y B j Y W 1 i a W F k b y 5 7 Q 2 9 s d W 1 u M j Q 3 L D I 0 N n 0 m c X V v d D s s J n F 1 b 3 Q 7 U 2 V j d G l v b j E v S G 9 q Y T E v V G l w b y B j Y W 1 i a W F k b y 5 7 Q 2 9 s d W 1 u M j Q 4 L D I 0 N 3 0 m c X V v d D s s J n F 1 b 3 Q 7 U 2 V j d G l v b j E v S G 9 q Y T E v V G l w b y B j Y W 1 i a W F k b y 5 7 Q 2 9 s d W 1 u M j Q 5 L D I 0 O H 0 m c X V v d D s s J n F 1 b 3 Q 7 U 2 V j d G l v b j E v S G 9 q Y T E v V G l w b y B j Y W 1 i a W F k b y 5 7 Q 2 9 s d W 1 u M j U w L D I 0 O X 0 m c X V v d D s s J n F 1 b 3 Q 7 U 2 V j d G l v b j E v S G 9 q Y T E v V G l w b y B j Y W 1 i a W F k b y 5 7 Q 2 9 s d W 1 u M j U x L D I 1 M H 0 m c X V v d D s s J n F 1 b 3 Q 7 U 2 V j d G l v b j E v S G 9 q Y T E v V G l w b y B j Y W 1 i a W F k b y 5 7 Q 2 9 s d W 1 u M j U y L D I 1 M X 0 m c X V v d D s s J n F 1 b 3 Q 7 U 2 V j d G l v b j E v S G 9 q Y T E v V G l w b y B j Y W 1 i a W F k b y 5 7 Q 2 9 s d W 1 u M j U z L D I 1 M n 0 m c X V v d D s s J n F 1 b 3 Q 7 U 2 V j d G l v b j E v S G 9 q Y T E v V G l w b y B j Y W 1 i a W F k b y 5 7 Q 2 9 s d W 1 u M j U 0 L D I 1 M 3 0 m c X V v d D s s J n F 1 b 3 Q 7 U 2 V j d G l v b j E v S G 9 q Y T E v V G l w b y B j Y W 1 i a W F k b y 5 7 Q 2 9 s d W 1 u M j U 1 L D I 1 N H 0 m c X V v d D s s J n F 1 b 3 Q 7 U 2 V j d G l v b j E v S G 9 q Y T E v V G l w b y B j Y W 1 i a W F k b y 5 7 Q 2 9 s d W 1 u M j U 2 L D I 1 N X 0 m c X V v d D s s J n F 1 b 3 Q 7 U 2 V j d G l v b j E v S G 9 q Y T E v V G l w b y B j Y W 1 i a W F k b y 5 7 Q 2 9 s d W 1 u M j U 3 L D I 1 N n 0 m c X V v d D s s J n F 1 b 3 Q 7 U 2 V j d G l v b j E v S G 9 q Y T E v V G l w b y B j Y W 1 i a W F k b y 5 7 Q 2 9 s d W 1 u M j U 4 L D I 1 N 3 0 m c X V v d D s s J n F 1 b 3 Q 7 U 2 V j d G l v b j E v S G 9 q Y T E v V G l w b y B j Y W 1 i a W F k b y 5 7 Q 2 9 s d W 1 u M j U 5 L D I 1 O H 0 m c X V v d D s s J n F 1 b 3 Q 7 U 2 V j d G l v b j E v S G 9 q Y T E v V G l w b y B j Y W 1 i a W F k b y 5 7 Q 2 9 s d W 1 u M j Y w L D I 1 O X 0 m c X V v d D s s J n F 1 b 3 Q 7 U 2 V j d G l v b j E v S G 9 q Y T E v V G l w b y B j Y W 1 i a W F k b y 5 7 Q 2 9 s d W 1 u M j Y x L D I 2 M H 0 m c X V v d D s s J n F 1 b 3 Q 7 U 2 V j d G l v b j E v S G 9 q Y T E v V G l w b y B j Y W 1 i a W F k b y 5 7 Q 2 9 s d W 1 u M j Y y L D I 2 M X 0 m c X V v d D s s J n F 1 b 3 Q 7 U 2 V j d G l v b j E v S G 9 q Y T E v V G l w b y B j Y W 1 i a W F k b y 5 7 Q 2 9 s d W 1 u M j Y z L D I 2 M n 0 m c X V v d D s s J n F 1 b 3 Q 7 U 2 V j d G l v b j E v S G 9 q Y T E v V G l w b y B j Y W 1 i a W F k b y 5 7 Q 2 9 s d W 1 u M j Y 0 L D I 2 M 3 0 m c X V v d D s s J n F 1 b 3 Q 7 U 2 V j d G l v b j E v S G 9 q Y T E v V G l w b y B j Y W 1 i a W F k b y 5 7 Q 2 9 s d W 1 u M j Y 1 L D I 2 N H 0 m c X V v d D s s J n F 1 b 3 Q 7 U 2 V j d G l v b j E v S G 9 q Y T E v V G l w b y B j Y W 1 i a W F k b y 5 7 Q 2 9 s d W 1 u M j Y 2 L D I 2 N X 0 m c X V v d D s s J n F 1 b 3 Q 7 U 2 V j d G l v b j E v S G 9 q Y T E v V G l w b y B j Y W 1 i a W F k b y 5 7 Q 2 9 s d W 1 u M j Y 3 L D I 2 N n 0 m c X V v d D s s J n F 1 b 3 Q 7 U 2 V j d G l v b j E v S G 9 q Y T E v V G l w b y B j Y W 1 i a W F k b y 5 7 Q 2 9 s d W 1 u M j Y 4 L D I 2 N 3 0 m c X V v d D s s J n F 1 b 3 Q 7 U 2 V j d G l v b j E v S G 9 q Y T E v V G l w b y B j Y W 1 i a W F k b y 5 7 Q 2 9 s d W 1 u M j Y 5 L D I 2 O H 0 m c X V v d D s s J n F 1 b 3 Q 7 U 2 V j d G l v b j E v S G 9 q Y T E v V G l w b y B j Y W 1 i a W F k b y 5 7 Q 2 9 s d W 1 u M j c w L D I 2 O X 0 m c X V v d D s s J n F 1 b 3 Q 7 U 2 V j d G l v b j E v S G 9 q Y T E v V G l w b y B j Y W 1 i a W F k b y 5 7 Q 2 9 s d W 1 u M j c x L D I 3 M H 0 m c X V v d D s s J n F 1 b 3 Q 7 U 2 V j d G l v b j E v S G 9 q Y T E v V G l w b y B j Y W 1 i a W F k b y 5 7 Q 2 9 s d W 1 u M j c y L D I 3 M X 0 m c X V v d D s s J n F 1 b 3 Q 7 U 2 V j d G l v b j E v S G 9 q Y T E v V G l w b y B j Y W 1 i a W F k b y 5 7 Q 2 9 s d W 1 u M j c z L D I 3 M n 0 m c X V v d D s s J n F 1 b 3 Q 7 U 2 V j d G l v b j E v S G 9 q Y T E v V G l w b y B j Y W 1 i a W F k b y 5 7 Q 2 9 s d W 1 u M j c 0 L D I 3 M 3 0 m c X V v d D s s J n F 1 b 3 Q 7 U 2 V j d G l v b j E v S G 9 q Y T E v V G l w b y B j Y W 1 i a W F k b y 5 7 Q 2 9 s d W 1 u M j c 1 L D I 3 N H 0 m c X V v d D s s J n F 1 b 3 Q 7 U 2 V j d G l v b j E v S G 9 q Y T E v V G l w b y B j Y W 1 i a W F k b y 5 7 Q 2 9 s d W 1 u M j c 2 L D I 3 N X 0 m c X V v d D s s J n F 1 b 3 Q 7 U 2 V j d G l v b j E v S G 9 q Y T E v V G l w b y B j Y W 1 i a W F k b y 5 7 Q 2 9 s d W 1 u M j c 3 L D I 3 N n 0 m c X V v d D s s J n F 1 b 3 Q 7 U 2 V j d G l v b j E v S G 9 q Y T E v V G l w b y B j Y W 1 i a W F k b y 5 7 Q 2 9 s d W 1 u M j c 4 L D I 3 N 3 0 m c X V v d D s s J n F 1 b 3 Q 7 U 2 V j d G l v b j E v S G 9 q Y T E v V G l w b y B j Y W 1 i a W F k b y 5 7 Q 2 9 s d W 1 u M j c 5 L D I 3 O H 0 m c X V v d D s s J n F 1 b 3 Q 7 U 2 V j d G l v b j E v S G 9 q Y T E v V G l w b y B j Y W 1 i a W F k b y 5 7 Q 2 9 s d W 1 u M j g w L D I 3 O X 0 m c X V v d D s s J n F 1 b 3 Q 7 U 2 V j d G l v b j E v S G 9 q Y T E v V G l w b y B j Y W 1 i a W F k b y 5 7 Q 2 9 s d W 1 u M j g x L D I 4 M H 0 m c X V v d D s s J n F 1 b 3 Q 7 U 2 V j d G l v b j E v S G 9 q Y T E v V G l w b y B j Y W 1 i a W F k b y 5 7 Q 2 9 s d W 1 u M j g y L D I 4 M X 0 m c X V v d D s s J n F 1 b 3 Q 7 U 2 V j d G l v b j E v S G 9 q Y T E v V G l w b y B j Y W 1 i a W F k b y 5 7 Q 2 9 s d W 1 u M j g z L D I 4 M n 0 m c X V v d D s s J n F 1 b 3 Q 7 U 2 V j d G l v b j E v S G 9 q Y T E v V G l w b y B j Y W 1 i a W F k b y 5 7 Q 2 9 s d W 1 u M j g 0 L D I 4 M 3 0 m c X V v d D s s J n F 1 b 3 Q 7 U 2 V j d G l v b j E v S G 9 q Y T E v V G l w b y B j Y W 1 i a W F k b y 5 7 Q 2 9 s d W 1 u M j g 1 L D I 4 N H 0 m c X V v d D s s J n F 1 b 3 Q 7 U 2 V j d G l v b j E v S G 9 q Y T E v V G l w b y B j Y W 1 i a W F k b y 5 7 Q 2 9 s d W 1 u M j g 2 L D I 4 N X 0 m c X V v d D s s J n F 1 b 3 Q 7 U 2 V j d G l v b j E v S G 9 q Y T E v V G l w b y B j Y W 1 i a W F k b y 5 7 Q 2 9 s d W 1 u M j g 3 L D I 4 N n 0 m c X V v d D s s J n F 1 b 3 Q 7 U 2 V j d G l v b j E v S G 9 q Y T E v V G l w b y B j Y W 1 i a W F k b y 5 7 Q 2 9 s d W 1 u M j g 4 L D I 4 N 3 0 m c X V v d D s s J n F 1 b 3 Q 7 U 2 V j d G l v b j E v S G 9 q Y T E v V G l w b y B j Y W 1 i a W F k b y 5 7 Q 2 9 s d W 1 u M j g 5 L D I 4 O H 0 m c X V v d D s s J n F 1 b 3 Q 7 U 2 V j d G l v b j E v S G 9 q Y T E v V G l w b y B j Y W 1 i a W F k b y 5 7 Q 2 9 s d W 1 u M j k w L D I 4 O X 0 m c X V v d D s s J n F 1 b 3 Q 7 U 2 V j d G l v b j E v S G 9 q Y T E v V G l w b y B j Y W 1 i a W F k b y 5 7 Q 2 9 s d W 1 u M j k x L D I 5 M H 0 m c X V v d D s s J n F 1 b 3 Q 7 U 2 V j d G l v b j E v S G 9 q Y T E v V G l w b y B j Y W 1 i a W F k b y 5 7 Q 2 9 s d W 1 u M j k y L D I 5 M X 0 m c X V v d D s s J n F 1 b 3 Q 7 U 2 V j d G l v b j E v S G 9 q Y T E v V G l w b y B j Y W 1 i a W F k b y 5 7 Q 2 9 s d W 1 u M j k z L D I 5 M n 0 m c X V v d D s s J n F 1 b 3 Q 7 U 2 V j d G l v b j E v S G 9 q Y T E v V G l w b y B j Y W 1 i a W F k b y 5 7 Q 2 9 s d W 1 u M j k 0 L D I 5 M 3 0 m c X V v d D s s J n F 1 b 3 Q 7 U 2 V j d G l v b j E v S G 9 q Y T E v V G l w b y B j Y W 1 i a W F k b y 5 7 Q 2 9 s d W 1 u M j k 1 L D I 5 N H 0 m c X V v d D s s J n F 1 b 3 Q 7 U 2 V j d G l v b j E v S G 9 q Y T E v V G l w b y B j Y W 1 i a W F k b y 5 7 Q 2 9 s d W 1 u M j k 2 L D I 5 N X 0 m c X V v d D s s J n F 1 b 3 Q 7 U 2 V j d G l v b j E v S G 9 q Y T E v V G l w b y B j Y W 1 i a W F k b y 5 7 Q 2 9 s d W 1 u M j k 3 L D I 5 N n 0 m c X V v d D s s J n F 1 b 3 Q 7 U 2 V j d G l v b j E v S G 9 q Y T E v V G l w b y B j Y W 1 i a W F k b y 5 7 Q 2 9 s d W 1 u M j k 4 L D I 5 N 3 0 m c X V v d D s s J n F 1 b 3 Q 7 U 2 V j d G l v b j E v S G 9 q Y T E v V G l w b y B j Y W 1 i a W F k b y 5 7 Q 2 9 s d W 1 u M j k 5 L D I 5 O H 0 m c X V v d D s s J n F 1 b 3 Q 7 U 2 V j d G l v b j E v S G 9 q Y T E v V G l w b y B j Y W 1 i a W F k b y 5 7 Q 2 9 s d W 1 u M z A w L D I 5 O X 0 m c X V v d D s s J n F 1 b 3 Q 7 U 2 V j d G l v b j E v S G 9 q Y T E v V G l w b y B j Y W 1 i a W F k b y 5 7 Q 2 9 s d W 1 u M z A x L D M w M H 0 m c X V v d D s s J n F 1 b 3 Q 7 U 2 V j d G l v b j E v S G 9 q Y T E v V G l w b y B j Y W 1 i a W F k b y 5 7 Q 2 9 s d W 1 u M z A y L D M w M X 0 m c X V v d D s s J n F 1 b 3 Q 7 U 2 V j d G l v b j E v S G 9 q Y T E v V G l w b y B j Y W 1 i a W F k b y 5 7 Q 2 9 s d W 1 u M z A z L D M w M n 0 m c X V v d D s s J n F 1 b 3 Q 7 U 2 V j d G l v b j E v S G 9 q Y T E v V G l w b y B j Y W 1 i a W F k b y 5 7 Q 2 9 s d W 1 u M z A 0 L D M w M 3 0 m c X V v d D s s J n F 1 b 3 Q 7 U 2 V j d G l v b j E v S G 9 q Y T E v V G l w b y B j Y W 1 i a W F k b y 5 7 Q 2 9 s d W 1 u M z A 1 L D M w N H 0 m c X V v d D s s J n F 1 b 3 Q 7 U 2 V j d G l v b j E v S G 9 q Y T E v V G l w b y B j Y W 1 i a W F k b y 5 7 Q 2 9 s d W 1 u M z A 2 L D M w N X 0 m c X V v d D s s J n F 1 b 3 Q 7 U 2 V j d G l v b j E v S G 9 q Y T E v V G l w b y B j Y W 1 i a W F k b y 5 7 Q 2 9 s d W 1 u M z A 3 L D M w N n 0 m c X V v d D s s J n F 1 b 3 Q 7 U 2 V j d G l v b j E v S G 9 q Y T E v V G l w b y B j Y W 1 i a W F k b y 5 7 Q 2 9 s d W 1 u M z A 4 L D M w N 3 0 m c X V v d D s s J n F 1 b 3 Q 7 U 2 V j d G l v b j E v S G 9 q Y T E v V G l w b y B j Y W 1 i a W F k b y 5 7 Q 2 9 s d W 1 u M z A 5 L D M w O H 0 m c X V v d D s s J n F 1 b 3 Q 7 U 2 V j d G l v b j E v S G 9 q Y T E v V G l w b y B j Y W 1 i a W F k b y 5 7 Q 2 9 s d W 1 u M z E w L D M w O X 0 m c X V v d D s s J n F 1 b 3 Q 7 U 2 V j d G l v b j E v S G 9 q Y T E v V G l w b y B j Y W 1 i a W F k b y 5 7 Q 2 9 s d W 1 u M z E x L D M x M H 0 m c X V v d D s s J n F 1 b 3 Q 7 U 2 V j d G l v b j E v S G 9 q Y T E v V G l w b y B j Y W 1 i a W F k b y 5 7 Q 2 9 s d W 1 u M z E y L D M x M X 0 m c X V v d D s s J n F 1 b 3 Q 7 U 2 V j d G l v b j E v S G 9 q Y T E v V G l w b y B j Y W 1 i a W F k b y 5 7 Q 2 9 s d W 1 u M z E z L D M x M n 0 m c X V v d D s s J n F 1 b 3 Q 7 U 2 V j d G l v b j E v S G 9 q Y T E v V G l w b y B j Y W 1 i a W F k b y 5 7 Q 2 9 s d W 1 u M z E 0 L D M x M 3 0 m c X V v d D s s J n F 1 b 3 Q 7 U 2 V j d G l v b j E v S G 9 q Y T E v V G l w b y B j Y W 1 i a W F k b y 5 7 Q 2 9 s d W 1 u M z E 1 L D M x N H 0 m c X V v d D s s J n F 1 b 3 Q 7 U 2 V j d G l v b j E v S G 9 q Y T E v V G l w b y B j Y W 1 i a W F k b y 5 7 Q 2 9 s d W 1 u M z E 2 L D M x N X 0 m c X V v d D s s J n F 1 b 3 Q 7 U 2 V j d G l v b j E v S G 9 q Y T E v V G l w b y B j Y W 1 i a W F k b y 5 7 Q 2 9 s d W 1 u M z E 3 L D M x N n 0 m c X V v d D s s J n F 1 b 3 Q 7 U 2 V j d G l v b j E v S G 9 q Y T E v V G l w b y B j Y W 1 i a W F k b y 5 7 Q 2 9 s d W 1 u M z E 4 L D M x N 3 0 m c X V v d D s s J n F 1 b 3 Q 7 U 2 V j d G l v b j E v S G 9 q Y T E v V G l w b y B j Y W 1 i a W F k b y 5 7 Q 2 9 s d W 1 u M z E 5 L D M x O H 0 m c X V v d D s s J n F 1 b 3 Q 7 U 2 V j d G l v b j E v S G 9 q Y T E v V G l w b y B j Y W 1 i a W F k b y 5 7 Q 2 9 s d W 1 u M z I w L D M x O X 0 m c X V v d D s s J n F 1 b 3 Q 7 U 2 V j d G l v b j E v S G 9 q Y T E v V G l w b y B j Y W 1 i a W F k b y 5 7 Q 2 9 s d W 1 u M z I x L D M y M H 0 m c X V v d D s s J n F 1 b 3 Q 7 U 2 V j d G l v b j E v S G 9 q Y T E v V G l w b y B j Y W 1 i a W F k b y 5 7 Q 2 9 s d W 1 u M z I y L D M y M X 0 m c X V v d D s s J n F 1 b 3 Q 7 U 2 V j d G l v b j E v S G 9 q Y T E v V G l w b y B j Y W 1 i a W F k b y 5 7 Q 2 9 s d W 1 u M z I z L D M y M n 0 m c X V v d D s s J n F 1 b 3 Q 7 U 2 V j d G l v b j E v S G 9 q Y T E v V G l w b y B j Y W 1 i a W F k b y 5 7 Q 2 9 s d W 1 u M z I 0 L D M y M 3 0 m c X V v d D s s J n F 1 b 3 Q 7 U 2 V j d G l v b j E v S G 9 q Y T E v V G l w b y B j Y W 1 i a W F k b y 5 7 Q 2 9 s d W 1 u M z I 1 L D M y N H 0 m c X V v d D s s J n F 1 b 3 Q 7 U 2 V j d G l v b j E v S G 9 q Y T E v V G l w b y B j Y W 1 i a W F k b y 5 7 Q 2 9 s d W 1 u M z I 2 L D M y N X 0 m c X V v d D s s J n F 1 b 3 Q 7 U 2 V j d G l v b j E v S G 9 q Y T E v V G l w b y B j Y W 1 i a W F k b y 5 7 Q 2 9 s d W 1 u M z I 3 L D M y N n 0 m c X V v d D s s J n F 1 b 3 Q 7 U 2 V j d G l v b j E v S G 9 q Y T E v V G l w b y B j Y W 1 i a W F k b y 5 7 Q 2 9 s d W 1 u M z I 4 L D M y N 3 0 m c X V v d D s s J n F 1 b 3 Q 7 U 2 V j d G l v b j E v S G 9 q Y T E v V G l w b y B j Y W 1 i a W F k b y 5 7 Q 2 9 s d W 1 u M z I 5 L D M y O H 0 m c X V v d D s s J n F 1 b 3 Q 7 U 2 V j d G l v b j E v S G 9 q Y T E v V G l w b y B j Y W 1 i a W F k b y 5 7 Q 2 9 s d W 1 u M z M w L D M y O X 0 m c X V v d D s s J n F 1 b 3 Q 7 U 2 V j d G l v b j E v S G 9 q Y T E v V G l w b y B j Y W 1 i a W F k b y 5 7 Q 2 9 s d W 1 u M z M x L D M z M H 0 m c X V v d D s s J n F 1 b 3 Q 7 U 2 V j d G l v b j E v S G 9 q Y T E v V G l w b y B j Y W 1 i a W F k b y 5 7 Q 2 9 s d W 1 u M z M y L D M z M X 0 m c X V v d D s s J n F 1 b 3 Q 7 U 2 V j d G l v b j E v S G 9 q Y T E v V G l w b y B j Y W 1 i a W F k b y 5 7 Q 2 9 s d W 1 u M z M z L D M z M n 0 m c X V v d D s s J n F 1 b 3 Q 7 U 2 V j d G l v b j E v S G 9 q Y T E v V G l w b y B j Y W 1 i a W F k b y 5 7 Q 2 9 s d W 1 u M z M 0 L D M z M 3 0 m c X V v d D s s J n F 1 b 3 Q 7 U 2 V j d G l v b j E v S G 9 q Y T E v V G l w b y B j Y W 1 i a W F k b y 5 7 Q 2 9 s d W 1 u M z M 1 L D M z N H 0 m c X V v d D s s J n F 1 b 3 Q 7 U 2 V j d G l v b j E v S G 9 q Y T E v V G l w b y B j Y W 1 i a W F k b y 5 7 Q 2 9 s d W 1 u M z M 2 L D M z N X 0 m c X V v d D s s J n F 1 b 3 Q 7 U 2 V j d G l v b j E v S G 9 q Y T E v V G l w b y B j Y W 1 i a W F k b y 5 7 Q 2 9 s d W 1 u M z M 3 L D M z N n 0 m c X V v d D s s J n F 1 b 3 Q 7 U 2 V j d G l v b j E v S G 9 q Y T E v V G l w b y B j Y W 1 i a W F k b y 5 7 Q 2 9 s d W 1 u M z M 4 L D M z N 3 0 m c X V v d D s s J n F 1 b 3 Q 7 U 2 V j d G l v b j E v S G 9 q Y T E v V G l w b y B j Y W 1 i a W F k b y 5 7 Q 2 9 s d W 1 u M z M 5 L D M z O H 0 m c X V v d D s s J n F 1 b 3 Q 7 U 2 V j d G l v b j E v S G 9 q Y T E v V G l w b y B j Y W 1 i a W F k b y 5 7 Q 2 9 s d W 1 u M z Q w L D M z O X 0 m c X V v d D s s J n F 1 b 3 Q 7 U 2 V j d G l v b j E v S G 9 q Y T E v V G l w b y B j Y W 1 i a W F k b y 5 7 Q 2 9 s d W 1 u M z Q x L D M 0 M H 0 m c X V v d D s s J n F 1 b 3 Q 7 U 2 V j d G l v b j E v S G 9 q Y T E v V G l w b y B j Y W 1 i a W F k b y 5 7 Q 2 9 s d W 1 u M z Q y L D M 0 M X 0 m c X V v d D s s J n F 1 b 3 Q 7 U 2 V j d G l v b j E v S G 9 q Y T E v V G l w b y B j Y W 1 i a W F k b y 5 7 Q 2 9 s d W 1 u M z Q z L D M 0 M n 0 m c X V v d D s s J n F 1 b 3 Q 7 U 2 V j d G l v b j E v S G 9 q Y T E v V G l w b y B j Y W 1 i a W F k b y 5 7 Q 2 9 s d W 1 u M z Q 0 L D M 0 M 3 0 m c X V v d D s s J n F 1 b 3 Q 7 U 2 V j d G l v b j E v S G 9 q Y T E v V G l w b y B j Y W 1 i a W F k b y 5 7 Q 2 9 s d W 1 u M z Q 1 L D M 0 N H 0 m c X V v d D s s J n F 1 b 3 Q 7 U 2 V j d G l v b j E v S G 9 q Y T E v V G l w b y B j Y W 1 i a W F k b y 5 7 Q 2 9 s d W 1 u M z Q 2 L D M 0 N X 0 m c X V v d D s s J n F 1 b 3 Q 7 U 2 V j d G l v b j E v S G 9 q Y T E v V G l w b y B j Y W 1 i a W F k b y 5 7 Q 2 9 s d W 1 u M z Q 3 L D M 0 N n 0 m c X V v d D s s J n F 1 b 3 Q 7 U 2 V j d G l v b j E v S G 9 q Y T E v V G l w b y B j Y W 1 i a W F k b y 5 7 Q 2 9 s d W 1 u M z Q 4 L D M 0 N 3 0 m c X V v d D s s J n F 1 b 3 Q 7 U 2 V j d G l v b j E v S G 9 q Y T E v V G l w b y B j Y W 1 i a W F k b y 5 7 Q 2 9 s d W 1 u M z Q 5 L D M 0 O H 0 m c X V v d D s s J n F 1 b 3 Q 7 U 2 V j d G l v b j E v S G 9 q Y T E v V G l w b y B j Y W 1 i a W F k b y 5 7 Q 2 9 s d W 1 u M z U w L D M 0 O X 0 m c X V v d D s s J n F 1 b 3 Q 7 U 2 V j d G l v b j E v S G 9 q Y T E v V G l w b y B j Y W 1 i a W F k b y 5 7 Q 2 9 s d W 1 u M z U x L D M 1 M H 0 m c X V v d D s s J n F 1 b 3 Q 7 U 2 V j d G l v b j E v S G 9 q Y T E v V G l w b y B j Y W 1 i a W F k b y 5 7 Q 2 9 s d W 1 u M z U y L D M 1 M X 0 m c X V v d D s s J n F 1 b 3 Q 7 U 2 V j d G l v b j E v S G 9 q Y T E v V G l w b y B j Y W 1 i a W F k b y 5 7 Q 2 9 s d W 1 u M z U z L D M 1 M n 0 m c X V v d D s s J n F 1 b 3 Q 7 U 2 V j d G l v b j E v S G 9 q Y T E v V G l w b y B j Y W 1 i a W F k b y 5 7 Q 2 9 s d W 1 u M z U 0 L D M 1 M 3 0 m c X V v d D s s J n F 1 b 3 Q 7 U 2 V j d G l v b j E v S G 9 q Y T E v V G l w b y B j Y W 1 i a W F k b y 5 7 Q 2 9 s d W 1 u M z U 1 L D M 1 N H 0 m c X V v d D s s J n F 1 b 3 Q 7 U 2 V j d G l v b j E v S G 9 q Y T E v V G l w b y B j Y W 1 i a W F k b y 5 7 Q 2 9 s d W 1 u M z U 2 L D M 1 N X 0 m c X V v d D s s J n F 1 b 3 Q 7 U 2 V j d G l v b j E v S G 9 q Y T E v V G l w b y B j Y W 1 i a W F k b y 5 7 Q 2 9 s d W 1 u M z U 3 L D M 1 N n 0 m c X V v d D s s J n F 1 b 3 Q 7 U 2 V j d G l v b j E v S G 9 q Y T E v V G l w b y B j Y W 1 i a W F k b y 5 7 Q 2 9 s d W 1 u M z U 4 L D M 1 N 3 0 m c X V v d D s s J n F 1 b 3 Q 7 U 2 V j d G l v b j E v S G 9 q Y T E v V G l w b y B j Y W 1 i a W F k b y 5 7 Q 2 9 s d W 1 u M z U 5 L D M 1 O H 0 m c X V v d D s s J n F 1 b 3 Q 7 U 2 V j d G l v b j E v S G 9 q Y T E v V G l w b y B j Y W 1 i a W F k b y 5 7 Q 2 9 s d W 1 u M z Y w L D M 1 O X 0 m c X V v d D s s J n F 1 b 3 Q 7 U 2 V j d G l v b j E v S G 9 q Y T E v V G l w b y B j Y W 1 i a W F k b y 5 7 Q 2 9 s d W 1 u M z Y x L D M 2 M H 0 m c X V v d D s s J n F 1 b 3 Q 7 U 2 V j d G l v b j E v S G 9 q Y T E v V G l w b y B j Y W 1 i a W F k b y 5 7 Q 2 9 s d W 1 u M z Y y L D M 2 M X 0 m c X V v d D s s J n F 1 b 3 Q 7 U 2 V j d G l v b j E v S G 9 q Y T E v V G l w b y B j Y W 1 i a W F k b y 5 7 Q 2 9 s d W 1 u M z Y z L D M 2 M n 0 m c X V v d D s s J n F 1 b 3 Q 7 U 2 V j d G l v b j E v S G 9 q Y T E v V G l w b y B j Y W 1 i a W F k b y 5 7 Q 2 9 s d W 1 u M z Y 0 L D M 2 M 3 0 m c X V v d D s s J n F 1 b 3 Q 7 U 2 V j d G l v b j E v S G 9 q Y T E v V G l w b y B j Y W 1 i a W F k b y 5 7 Q 2 9 s d W 1 u M z Y 1 L D M 2 N H 0 m c X V v d D s s J n F 1 b 3 Q 7 U 2 V j d G l v b j E v S G 9 q Y T E v V G l w b y B j Y W 1 i a W F k b y 5 7 Q 2 9 s d W 1 u M z Y 2 L D M 2 N X 0 m c X V v d D s s J n F 1 b 3 Q 7 U 2 V j d G l v b j E v S G 9 q Y T E v V G l w b y B j Y W 1 i a W F k b y 5 7 Q 2 9 s d W 1 u M z Y 3 L D M 2 N n 0 m c X V v d D s s J n F 1 b 3 Q 7 U 2 V j d G l v b j E v S G 9 q Y T E v V G l w b y B j Y W 1 i a W F k b y 5 7 Q 2 9 s d W 1 u M z Y 4 L D M 2 N 3 0 m c X V v d D s s J n F 1 b 3 Q 7 U 2 V j d G l v b j E v S G 9 q Y T E v V G l w b y B j Y W 1 i a W F k b y 5 7 Q 2 9 s d W 1 u M z Y 5 L D M 2 O H 0 m c X V v d D s s J n F 1 b 3 Q 7 U 2 V j d G l v b j E v S G 9 q Y T E v V G l w b y B j Y W 1 i a W F k b y 5 7 Q 2 9 s d W 1 u M z c w L D M 2 O X 0 m c X V v d D s s J n F 1 b 3 Q 7 U 2 V j d G l v b j E v S G 9 q Y T E v V G l w b y B j Y W 1 i a W F k b y 5 7 Q 2 9 s d W 1 u M z c x L D M 3 M H 0 m c X V v d D s s J n F 1 b 3 Q 7 U 2 V j d G l v b j E v S G 9 q Y T E v V G l w b y B j Y W 1 i a W F k b y 5 7 Q 2 9 s d W 1 u M z c y L D M 3 M X 0 m c X V v d D s s J n F 1 b 3 Q 7 U 2 V j d G l v b j E v S G 9 q Y T E v V G l w b y B j Y W 1 i a W F k b y 5 7 Q 2 9 s d W 1 u M z c z L D M 3 M n 0 m c X V v d D s s J n F 1 b 3 Q 7 U 2 V j d G l v b j E v S G 9 q Y T E v V G l w b y B j Y W 1 i a W F k b y 5 7 Q 2 9 s d W 1 u M z c 0 L D M 3 M 3 0 m c X V v d D s s J n F 1 b 3 Q 7 U 2 V j d G l v b j E v S G 9 q Y T E v V G l w b y B j Y W 1 i a W F k b y 5 7 Q 2 9 s d W 1 u M z c 1 L D M 3 N H 0 m c X V v d D s s J n F 1 b 3 Q 7 U 2 V j d G l v b j E v S G 9 q Y T E v V G l w b y B j Y W 1 i a W F k b y 5 7 Q 2 9 s d W 1 u M z c 2 L D M 3 N X 0 m c X V v d D s s J n F 1 b 3 Q 7 U 2 V j d G l v b j E v S G 9 q Y T E v V G l w b y B j Y W 1 i a W F k b y 5 7 Q 2 9 s d W 1 u M z c 3 L D M 3 N n 0 m c X V v d D s s J n F 1 b 3 Q 7 U 2 V j d G l v b j E v S G 9 q Y T E v V G l w b y B j Y W 1 i a W F k b y 5 7 Q 2 9 s d W 1 u M z c 4 L D M 3 N 3 0 m c X V v d D s s J n F 1 b 3 Q 7 U 2 V j d G l v b j E v S G 9 q Y T E v V G l w b y B j Y W 1 i a W F k b y 5 7 Q 2 9 s d W 1 u M z c 5 L D M 3 O H 0 m c X V v d D s s J n F 1 b 3 Q 7 U 2 V j d G l v b j E v S G 9 q Y T E v V G l w b y B j Y W 1 i a W F k b y 5 7 Q 2 9 s d W 1 u M z g w L D M 3 O X 0 m c X V v d D s s J n F 1 b 3 Q 7 U 2 V j d G l v b j E v S G 9 q Y T E v V G l w b y B j Y W 1 i a W F k b y 5 7 Q 2 9 s d W 1 u M z g x L D M 4 M H 0 m c X V v d D s s J n F 1 b 3 Q 7 U 2 V j d G l v b j E v S G 9 q Y T E v V G l w b y B j Y W 1 i a W F k b y 5 7 Q 2 9 s d W 1 u M z g y L D M 4 M X 0 m c X V v d D s s J n F 1 b 3 Q 7 U 2 V j d G l v b j E v S G 9 q Y T E v V G l w b y B j Y W 1 i a W F k b y 5 7 Q 2 9 s d W 1 u M z g z L D M 4 M n 0 m c X V v d D s s J n F 1 b 3 Q 7 U 2 V j d G l v b j E v S G 9 q Y T E v V G l w b y B j Y W 1 i a W F k b y 5 7 Q 2 9 s d W 1 u M z g 0 L D M 4 M 3 0 m c X V v d D s s J n F 1 b 3 Q 7 U 2 V j d G l v b j E v S G 9 q Y T E v V G l w b y B j Y W 1 i a W F k b y 5 7 Q 2 9 s d W 1 u M z g 1 L D M 4 N H 0 m c X V v d D s s J n F 1 b 3 Q 7 U 2 V j d G l v b j E v S G 9 q Y T E v V G l w b y B j Y W 1 i a W F k b y 5 7 Q 2 9 s d W 1 u M z g 2 L D M 4 N X 0 m c X V v d D s s J n F 1 b 3 Q 7 U 2 V j d G l v b j E v S G 9 q Y T E v V G l w b y B j Y W 1 i a W F k b y 5 7 Q 2 9 s d W 1 u M z g 3 L D M 4 N n 0 m c X V v d D s s J n F 1 b 3 Q 7 U 2 V j d G l v b j E v S G 9 q Y T E v V G l w b y B j Y W 1 i a W F k b y 5 7 Q 2 9 s d W 1 u M z g 4 L D M 4 N 3 0 m c X V v d D s s J n F 1 b 3 Q 7 U 2 V j d G l v b j E v S G 9 q Y T E v V G l w b y B j Y W 1 i a W F k b y 5 7 Q 2 9 s d W 1 u M z g 5 L D M 4 O H 0 m c X V v d D s s J n F 1 b 3 Q 7 U 2 V j d G l v b j E v S G 9 q Y T E v V G l w b y B j Y W 1 i a W F k b y 5 7 Q 2 9 s d W 1 u M z k w L D M 4 O X 0 m c X V v d D s s J n F 1 b 3 Q 7 U 2 V j d G l v b j E v S G 9 q Y T E v V G l w b y B j Y W 1 i a W F k b y 5 7 Q 2 9 s d W 1 u M z k x L D M 5 M H 0 m c X V v d D s s J n F 1 b 3 Q 7 U 2 V j d G l v b j E v S G 9 q Y T E v V G l w b y B j Y W 1 i a W F k b y 5 7 Q 2 9 s d W 1 u M z k y L D M 5 M X 0 m c X V v d D s s J n F 1 b 3 Q 7 U 2 V j d G l v b j E v S G 9 q Y T E v V G l w b y B j Y W 1 i a W F k b y 5 7 Q 2 9 s d W 1 u M z k z L D M 5 M n 0 m c X V v d D s s J n F 1 b 3 Q 7 U 2 V j d G l v b j E v S G 9 q Y T E v V G l w b y B j Y W 1 i a W F k b y 5 7 Q 2 9 s d W 1 u M z k 0 L D M 5 M 3 0 m c X V v d D s s J n F 1 b 3 Q 7 U 2 V j d G l v b j E v S G 9 q Y T E v V G l w b y B j Y W 1 i a W F k b y 5 7 Q 2 9 s d W 1 u M z k 1 L D M 5 N H 0 m c X V v d D s s J n F 1 b 3 Q 7 U 2 V j d G l v b j E v S G 9 q Y T E v V G l w b y B j Y W 1 i a W F k b y 5 7 Q 2 9 s d W 1 u M z k 2 L D M 5 N X 0 m c X V v d D s s J n F 1 b 3 Q 7 U 2 V j d G l v b j E v S G 9 q Y T E v V G l w b y B j Y W 1 i a W F k b y 5 7 Q 2 9 s d W 1 u M z k 3 L D M 5 N n 0 m c X V v d D s s J n F 1 b 3 Q 7 U 2 V j d G l v b j E v S G 9 q Y T E v V G l w b y B j Y W 1 i a W F k b y 5 7 Q 2 9 s d W 1 u M z k 4 L D M 5 N 3 0 m c X V v d D s s J n F 1 b 3 Q 7 U 2 V j d G l v b j E v S G 9 q Y T E v V G l w b y B j Y W 1 i a W F k b y 5 7 Q 2 9 s d W 1 u M z k 5 L D M 5 O H 0 m c X V v d D s s J n F 1 b 3 Q 7 U 2 V j d G l v b j E v S G 9 q Y T E v V G l w b y B j Y W 1 i a W F k b y 5 7 Q 2 9 s d W 1 u N D A w L D M 5 O X 0 m c X V v d D s s J n F 1 b 3 Q 7 U 2 V j d G l v b j E v S G 9 q Y T E v V G l w b y B j Y W 1 i a W F k b y 5 7 Q 2 9 s d W 1 u N D A x L D Q w M H 0 m c X V v d D s s J n F 1 b 3 Q 7 U 2 V j d G l v b j E v S G 9 q Y T E v V G l w b y B j Y W 1 i a W F k b y 5 7 Q 2 9 s d W 1 u N D A y L D Q w M X 0 m c X V v d D s s J n F 1 b 3 Q 7 U 2 V j d G l v b j E v S G 9 q Y T E v V G l w b y B j Y W 1 i a W F k b y 5 7 Q 2 9 s d W 1 u N D A z L D Q w M n 0 m c X V v d D s s J n F 1 b 3 Q 7 U 2 V j d G l v b j E v S G 9 q Y T E v V G l w b y B j Y W 1 i a W F k b y 5 7 Q 2 9 s d W 1 u N D A 0 L D Q w M 3 0 m c X V v d D s s J n F 1 b 3 Q 7 U 2 V j d G l v b j E v S G 9 q Y T E v V G l w b y B j Y W 1 i a W F k b y 5 7 Q 2 9 s d W 1 u N D A 1 L D Q w N H 0 m c X V v d D s s J n F 1 b 3 Q 7 U 2 V j d G l v b j E v S G 9 q Y T E v V G l w b y B j Y W 1 i a W F k b y 5 7 Q 2 9 s d W 1 u N D A 2 L D Q w N X 0 m c X V v d D s s J n F 1 b 3 Q 7 U 2 V j d G l v b j E v S G 9 q Y T E v V G l w b y B j Y W 1 i a W F k b y 5 7 Q 2 9 s d W 1 u N D A 3 L D Q w N n 0 m c X V v d D s s J n F 1 b 3 Q 7 U 2 V j d G l v b j E v S G 9 q Y T E v V G l w b y B j Y W 1 i a W F k b y 5 7 Q 2 9 s d W 1 u N D A 4 L D Q w N 3 0 m c X V v d D s s J n F 1 b 3 Q 7 U 2 V j d G l v b j E v S G 9 q Y T E v V G l w b y B j Y W 1 i a W F k b y 5 7 Q 2 9 s d W 1 u N D A 5 L D Q w O H 0 m c X V v d D s s J n F 1 b 3 Q 7 U 2 V j d G l v b j E v S G 9 q Y T E v V G l w b y B j Y W 1 i a W F k b y 5 7 Q 2 9 s d W 1 u N D E w L D Q w O X 0 m c X V v d D s s J n F 1 b 3 Q 7 U 2 V j d G l v b j E v S G 9 q Y T E v V G l w b y B j Y W 1 i a W F k b y 5 7 Q 2 9 s d W 1 u N D E x L D Q x M H 0 m c X V v d D s s J n F 1 b 3 Q 7 U 2 V j d G l v b j E v S G 9 q Y T E v V G l w b y B j Y W 1 i a W F k b y 5 7 Q 2 9 s d W 1 u N D E y L D Q x M X 0 m c X V v d D s s J n F 1 b 3 Q 7 U 2 V j d G l v b j E v S G 9 q Y T E v V G l w b y B j Y W 1 i a W F k b y 5 7 Q 2 9 s d W 1 u N D E z L D Q x M n 0 m c X V v d D s s J n F 1 b 3 Q 7 U 2 V j d G l v b j E v S G 9 q Y T E v V G l w b y B j Y W 1 i a W F k b y 5 7 Q 2 9 s d W 1 u N D E 0 L D Q x M 3 0 m c X V v d D s s J n F 1 b 3 Q 7 U 2 V j d G l v b j E v S G 9 q Y T E v V G l w b y B j Y W 1 i a W F k b y 5 7 Q 2 9 s d W 1 u N D E 1 L D Q x N H 0 m c X V v d D s s J n F 1 b 3 Q 7 U 2 V j d G l v b j E v S G 9 q Y T E v V G l w b y B j Y W 1 i a W F k b y 5 7 Q 2 9 s d W 1 u N D E 2 L D Q x N X 0 m c X V v d D s s J n F 1 b 3 Q 7 U 2 V j d G l v b j E v S G 9 q Y T E v V G l w b y B j Y W 1 i a W F k b y 5 7 Q 2 9 s d W 1 u N D E 3 L D Q x N n 0 m c X V v d D s s J n F 1 b 3 Q 7 U 2 V j d G l v b j E v S G 9 q Y T E v V G l w b y B j Y W 1 i a W F k b y 5 7 Q 2 9 s d W 1 u N D E 4 L D Q x N 3 0 m c X V v d D s s J n F 1 b 3 Q 7 U 2 V j d G l v b j E v S G 9 q Y T E v V G l w b y B j Y W 1 i a W F k b y 5 7 Q 2 9 s d W 1 u N D E 5 L D Q x O H 0 m c X V v d D s s J n F 1 b 3 Q 7 U 2 V j d G l v b j E v S G 9 q Y T E v V G l w b y B j Y W 1 i a W F k b y 5 7 Q 2 9 s d W 1 u N D I w L D Q x O X 0 m c X V v d D s s J n F 1 b 3 Q 7 U 2 V j d G l v b j E v S G 9 q Y T E v V G l w b y B j Y W 1 i a W F k b y 5 7 Q 2 9 s d W 1 u N D I x L D Q y M H 0 m c X V v d D s s J n F 1 b 3 Q 7 U 2 V j d G l v b j E v S G 9 q Y T E v V G l w b y B j Y W 1 i a W F k b y 5 7 Q 2 9 s d W 1 u N D I y L D Q y M X 0 m c X V v d D s s J n F 1 b 3 Q 7 U 2 V j d G l v b j E v S G 9 q Y T E v V G l w b y B j Y W 1 i a W F k b y 5 7 Q 2 9 s d W 1 u N D I z L D Q y M n 0 m c X V v d D s s J n F 1 b 3 Q 7 U 2 V j d G l v b j E v S G 9 q Y T E v V G l w b y B j Y W 1 i a W F k b y 5 7 Q 2 9 s d W 1 u N D I 0 L D Q y M 3 0 m c X V v d D s s J n F 1 b 3 Q 7 U 2 V j d G l v b j E v S G 9 q Y T E v V G l w b y B j Y W 1 i a W F k b y 5 7 Q 2 9 s d W 1 u N D I 1 L D Q y N H 0 m c X V v d D s s J n F 1 b 3 Q 7 U 2 V j d G l v b j E v S G 9 q Y T E v V G l w b y B j Y W 1 i a W F k b y 5 7 Q 2 9 s d W 1 u N D I 2 L D Q y N X 0 m c X V v d D s s J n F 1 b 3 Q 7 U 2 V j d G l v b j E v S G 9 q Y T E v V G l w b y B j Y W 1 i a W F k b y 5 7 Q 2 9 s d W 1 u N D I 3 L D Q y N n 0 m c X V v d D s s J n F 1 b 3 Q 7 U 2 V j d G l v b j E v S G 9 q Y T E v V G l w b y B j Y W 1 i a W F k b y 5 7 Q 2 9 s d W 1 u N D I 4 L D Q y N 3 0 m c X V v d D s s J n F 1 b 3 Q 7 U 2 V j d G l v b j E v S G 9 q Y T E v V G l w b y B j Y W 1 i a W F k b y 5 7 Q 2 9 s d W 1 u N D I 5 L D Q y O H 0 m c X V v d D s s J n F 1 b 3 Q 7 U 2 V j d G l v b j E v S G 9 q Y T E v V G l w b y B j Y W 1 i a W F k b y 5 7 Q 2 9 s d W 1 u N D M w L D Q y O X 0 m c X V v d D s s J n F 1 b 3 Q 7 U 2 V j d G l v b j E v S G 9 q Y T E v V G l w b y B j Y W 1 i a W F k b y 5 7 Q 2 9 s d W 1 u N D M x L D Q z M H 0 m c X V v d D s s J n F 1 b 3 Q 7 U 2 V j d G l v b j E v S G 9 q Y T E v V G l w b y B j Y W 1 i a W F k b y 5 7 Q 2 9 s d W 1 u N D M y L D Q z M X 0 m c X V v d D s s J n F 1 b 3 Q 7 U 2 V j d G l v b j E v S G 9 q Y T E v V G l w b y B j Y W 1 i a W F k b y 5 7 Q 2 9 s d W 1 u N D M z L D Q z M n 0 m c X V v d D s s J n F 1 b 3 Q 7 U 2 V j d G l v b j E v S G 9 q Y T E v V G l w b y B j Y W 1 i a W F k b y 5 7 Q 2 9 s d W 1 u N D M 0 L D Q z M 3 0 m c X V v d D s s J n F 1 b 3 Q 7 U 2 V j d G l v b j E v S G 9 q Y T E v V G l w b y B j Y W 1 i a W F k b y 5 7 Q 2 9 s d W 1 u N D M 1 L D Q z N H 0 m c X V v d D s s J n F 1 b 3 Q 7 U 2 V j d G l v b j E v S G 9 q Y T E v V G l w b y B j Y W 1 i a W F k b y 5 7 Q 2 9 s d W 1 u N D M 2 L D Q z N X 0 m c X V v d D s s J n F 1 b 3 Q 7 U 2 V j d G l v b j E v S G 9 q Y T E v V G l w b y B j Y W 1 i a W F k b y 5 7 Q 2 9 s d W 1 u N D M 3 L D Q z N n 0 m c X V v d D s s J n F 1 b 3 Q 7 U 2 V j d G l v b j E v S G 9 q Y T E v V G l w b y B j Y W 1 i a W F k b y 5 7 Q 2 9 s d W 1 u N D M 4 L D Q z N 3 0 m c X V v d D s s J n F 1 b 3 Q 7 U 2 V j d G l v b j E v S G 9 q Y T E v V G l w b y B j Y W 1 i a W F k b y 5 7 Q 2 9 s d W 1 u N D M 5 L D Q z O H 0 m c X V v d D s s J n F 1 b 3 Q 7 U 2 V j d G l v b j E v S G 9 q Y T E v V G l w b y B j Y W 1 i a W F k b y 5 7 Q 2 9 s d W 1 u N D Q w L D Q z O X 0 m c X V v d D s s J n F 1 b 3 Q 7 U 2 V j d G l v b j E v S G 9 q Y T E v V G l w b y B j Y W 1 i a W F k b y 5 7 Q 2 9 s d W 1 u N D Q x L D Q 0 M H 0 m c X V v d D s s J n F 1 b 3 Q 7 U 2 V j d G l v b j E v S G 9 q Y T E v V G l w b y B j Y W 1 i a W F k b y 5 7 Q 2 9 s d W 1 u N D Q y L D Q 0 M X 0 m c X V v d D s s J n F 1 b 3 Q 7 U 2 V j d G l v b j E v S G 9 q Y T E v V G l w b y B j Y W 1 i a W F k b y 5 7 Q 2 9 s d W 1 u N D Q z L D Q 0 M n 0 m c X V v d D s s J n F 1 b 3 Q 7 U 2 V j d G l v b j E v S G 9 q Y T E v V G l w b y B j Y W 1 i a W F k b y 5 7 Q 2 9 s d W 1 u N D Q 0 L D Q 0 M 3 0 m c X V v d D s s J n F 1 b 3 Q 7 U 2 V j d G l v b j E v S G 9 q Y T E v V G l w b y B j Y W 1 i a W F k b y 5 7 Q 2 9 s d W 1 u N D Q 1 L D Q 0 N H 0 m c X V v d D s s J n F 1 b 3 Q 7 U 2 V j d G l v b j E v S G 9 q Y T E v V G l w b y B j Y W 1 i a W F k b y 5 7 Q 2 9 s d W 1 u N D Q 2 L D Q 0 N X 0 m c X V v d D s s J n F 1 b 3 Q 7 U 2 V j d G l v b j E v S G 9 q Y T E v V G l w b y B j Y W 1 i a W F k b y 5 7 Q 2 9 s d W 1 u N D Q 3 L D Q 0 N n 0 m c X V v d D s s J n F 1 b 3 Q 7 U 2 V j d G l v b j E v S G 9 q Y T E v V G l w b y B j Y W 1 i a W F k b y 5 7 Q 2 9 s d W 1 u N D Q 4 L D Q 0 N 3 0 m c X V v d D s s J n F 1 b 3 Q 7 U 2 V j d G l v b j E v S G 9 q Y T E v V G l w b y B j Y W 1 i a W F k b y 5 7 Q 2 9 s d W 1 u N D Q 5 L D Q 0 O H 0 m c X V v d D s s J n F 1 b 3 Q 7 U 2 V j d G l v b j E v S G 9 q Y T E v V G l w b y B j Y W 1 i a W F k b y 5 7 Q 2 9 s d W 1 u N D U w L D Q 0 O X 0 m c X V v d D s s J n F 1 b 3 Q 7 U 2 V j d G l v b j E v S G 9 q Y T E v V G l w b y B j Y W 1 i a W F k b y 5 7 Q 2 9 s d W 1 u N D U x L D Q 1 M H 0 m c X V v d D s s J n F 1 b 3 Q 7 U 2 V j d G l v b j E v S G 9 q Y T E v V G l w b y B j Y W 1 i a W F k b y 5 7 Q 2 9 s d W 1 u N D U y L D Q 1 M X 0 m c X V v d D s s J n F 1 b 3 Q 7 U 2 V j d G l v b j E v S G 9 q Y T E v V G l w b y B j Y W 1 i a W F k b y 5 7 Q 2 9 s d W 1 u N D U z L D Q 1 M n 0 m c X V v d D s s J n F 1 b 3 Q 7 U 2 V j d G l v b j E v S G 9 q Y T E v V G l w b y B j Y W 1 i a W F k b y 5 7 Q 2 9 s d W 1 u N D U 0 L D Q 1 M 3 0 m c X V v d D s s J n F 1 b 3 Q 7 U 2 V j d G l v b j E v S G 9 q Y T E v V G l w b y B j Y W 1 i a W F k b y 5 7 Q 2 9 s d W 1 u N D U 1 L D Q 1 N H 0 m c X V v d D s s J n F 1 b 3 Q 7 U 2 V j d G l v b j E v S G 9 q Y T E v V G l w b y B j Y W 1 i a W F k b y 5 7 Q 2 9 s d W 1 u N D U 2 L D Q 1 N X 0 m c X V v d D s s J n F 1 b 3 Q 7 U 2 V j d G l v b j E v S G 9 q Y T E v V G l w b y B j Y W 1 i a W F k b y 5 7 Q 2 9 s d W 1 u N D U 3 L D Q 1 N n 0 m c X V v d D s s J n F 1 b 3 Q 7 U 2 V j d G l v b j E v S G 9 q Y T E v V G l w b y B j Y W 1 i a W F k b y 5 7 Q 2 9 s d W 1 u N D U 4 L D Q 1 N 3 0 m c X V v d D s s J n F 1 b 3 Q 7 U 2 V j d G l v b j E v S G 9 q Y T E v V G l w b y B j Y W 1 i a W F k b y 5 7 Q 2 9 s d W 1 u N D U 5 L D Q 1 O H 0 m c X V v d D s s J n F 1 b 3 Q 7 U 2 V j d G l v b j E v S G 9 q Y T E v V G l w b y B j Y W 1 i a W F k b y 5 7 Q 2 9 s d W 1 u N D Y w L D Q 1 O X 0 m c X V v d D s s J n F 1 b 3 Q 7 U 2 V j d G l v b j E v S G 9 q Y T E v V G l w b y B j Y W 1 i a W F k b y 5 7 Q 2 9 s d W 1 u N D Y x L D Q 2 M H 0 m c X V v d D s s J n F 1 b 3 Q 7 U 2 V j d G l v b j E v S G 9 q Y T E v V G l w b y B j Y W 1 i a W F k b y 5 7 Q 2 9 s d W 1 u N D Y y L D Q 2 M X 0 m c X V v d D s s J n F 1 b 3 Q 7 U 2 V j d G l v b j E v S G 9 q Y T E v V G l w b y B j Y W 1 i a W F k b y 5 7 Q 2 9 s d W 1 u N D Y z L D Q 2 M n 0 m c X V v d D s s J n F 1 b 3 Q 7 U 2 V j d G l v b j E v S G 9 q Y T E v V G l w b y B j Y W 1 i a W F k b y 5 7 Q 2 9 s d W 1 u N D Y 0 L D Q 2 M 3 0 m c X V v d D s s J n F 1 b 3 Q 7 U 2 V j d G l v b j E v S G 9 q Y T E v V G l w b y B j Y W 1 i a W F k b y 5 7 Q 2 9 s d W 1 u N D Y 1 L D Q 2 N H 0 m c X V v d D s s J n F 1 b 3 Q 7 U 2 V j d G l v b j E v S G 9 q Y T E v V G l w b y B j Y W 1 i a W F k b y 5 7 Q 2 9 s d W 1 u N D Y 2 L D Q 2 N X 0 m c X V v d D s s J n F 1 b 3 Q 7 U 2 V j d G l v b j E v S G 9 q Y T E v V G l w b y B j Y W 1 i a W F k b y 5 7 Q 2 9 s d W 1 u N D Y 3 L D Q 2 N n 0 m c X V v d D s s J n F 1 b 3 Q 7 U 2 V j d G l v b j E v S G 9 q Y T E v V G l w b y B j Y W 1 i a W F k b y 5 7 Q 2 9 s d W 1 u N D Y 4 L D Q 2 N 3 0 m c X V v d D s s J n F 1 b 3 Q 7 U 2 V j d G l v b j E v S G 9 q Y T E v V G l w b y B j Y W 1 i a W F k b y 5 7 Q 2 9 s d W 1 u N D Y 5 L D Q 2 O H 0 m c X V v d D s s J n F 1 b 3 Q 7 U 2 V j d G l v b j E v S G 9 q Y T E v V G l w b y B j Y W 1 i a W F k b y 5 7 Q 2 9 s d W 1 u N D c w L D Q 2 O X 0 m c X V v d D s s J n F 1 b 3 Q 7 U 2 V j d G l v b j E v S G 9 q Y T E v V G l w b y B j Y W 1 i a W F k b y 5 7 Q 2 9 s d W 1 u N D c x L D Q 3 M H 0 m c X V v d D s s J n F 1 b 3 Q 7 U 2 V j d G l v b j E v S G 9 q Y T E v V G l w b y B j Y W 1 i a W F k b y 5 7 Q 2 9 s d W 1 u N D c y L D Q 3 M X 0 m c X V v d D s s J n F 1 b 3 Q 7 U 2 V j d G l v b j E v S G 9 q Y T E v V G l w b y B j Y W 1 i a W F k b y 5 7 Q 2 9 s d W 1 u N D c z L D Q 3 M n 0 m c X V v d D s s J n F 1 b 3 Q 7 U 2 V j d G l v b j E v S G 9 q Y T E v V G l w b y B j Y W 1 i a W F k b y 5 7 Q 2 9 s d W 1 u N D c 0 L D Q 3 M 3 0 m c X V v d D s s J n F 1 b 3 Q 7 U 2 V j d G l v b j E v S G 9 q Y T E v V G l w b y B j Y W 1 i a W F k b y 5 7 Q 2 9 s d W 1 u N D c 1 L D Q 3 N H 0 m c X V v d D s s J n F 1 b 3 Q 7 U 2 V j d G l v b j E v S G 9 q Y T E v V G l w b y B j Y W 1 i a W F k b y 5 7 Q 2 9 s d W 1 u N D c 2 L D Q 3 N X 0 m c X V v d D s s J n F 1 b 3 Q 7 U 2 V j d G l v b j E v S G 9 q Y T E v V G l w b y B j Y W 1 i a W F k b y 5 7 Q 2 9 s d W 1 u N D c 3 L D Q 3 N n 0 m c X V v d D s s J n F 1 b 3 Q 7 U 2 V j d G l v b j E v S G 9 q Y T E v V G l w b y B j Y W 1 i a W F k b y 5 7 Q 2 9 s d W 1 u N D c 4 L D Q 3 N 3 0 m c X V v d D s s J n F 1 b 3 Q 7 U 2 V j d G l v b j E v S G 9 q Y T E v V G l w b y B j Y W 1 i a W F k b y 5 7 Q 2 9 s d W 1 u N D c 5 L D Q 3 O H 0 m c X V v d D s s J n F 1 b 3 Q 7 U 2 V j d G l v b j E v S G 9 q Y T E v V G l w b y B j Y W 1 i a W F k b y 5 7 Q 2 9 s d W 1 u N D g w L D Q 3 O X 0 m c X V v d D s s J n F 1 b 3 Q 7 U 2 V j d G l v b j E v S G 9 q Y T E v V G l w b y B j Y W 1 i a W F k b y 5 7 Q 2 9 s d W 1 u N D g x L D Q 4 M H 0 m c X V v d D s s J n F 1 b 3 Q 7 U 2 V j d G l v b j E v S G 9 q Y T E v V G l w b y B j Y W 1 i a W F k b y 5 7 Q 2 9 s d W 1 u N D g y L D Q 4 M X 0 m c X V v d D s s J n F 1 b 3 Q 7 U 2 V j d G l v b j E v S G 9 q Y T E v V G l w b y B j Y W 1 i a W F k b y 5 7 Q 2 9 s d W 1 u N D g z L D Q 4 M n 0 m c X V v d D s s J n F 1 b 3 Q 7 U 2 V j d G l v b j E v S G 9 q Y T E v V G l w b y B j Y W 1 i a W F k b y 5 7 Q 2 9 s d W 1 u N D g 0 L D Q 4 M 3 0 m c X V v d D s s J n F 1 b 3 Q 7 U 2 V j d G l v b j E v S G 9 q Y T E v V G l w b y B j Y W 1 i a W F k b y 5 7 Q 2 9 s d W 1 u N D g 1 L D Q 4 N H 0 m c X V v d D s s J n F 1 b 3 Q 7 U 2 V j d G l v b j E v S G 9 q Y T E v V G l w b y B j Y W 1 i a W F k b y 5 7 Q 2 9 s d W 1 u N D g 2 L D Q 4 N X 0 m c X V v d D s s J n F 1 b 3 Q 7 U 2 V j d G l v b j E v S G 9 q Y T E v V G l w b y B j Y W 1 i a W F k b y 5 7 Q 2 9 s d W 1 u N D g 3 L D Q 4 N n 0 m c X V v d D s s J n F 1 b 3 Q 7 U 2 V j d G l v b j E v S G 9 q Y T E v V G l w b y B j Y W 1 i a W F k b y 5 7 Q 2 9 s d W 1 u N D g 4 L D Q 4 N 3 0 m c X V v d D s s J n F 1 b 3 Q 7 U 2 V j d G l v b j E v S G 9 q Y T E v V G l w b y B j Y W 1 i a W F k b y 5 7 Q 2 9 s d W 1 u N D g 5 L D Q 4 O H 0 m c X V v d D s s J n F 1 b 3 Q 7 U 2 V j d G l v b j E v S G 9 q Y T E v V G l w b y B j Y W 1 i a W F k b y 5 7 Q 2 9 s d W 1 u N D k w L D Q 4 O X 0 m c X V v d D s s J n F 1 b 3 Q 7 U 2 V j d G l v b j E v S G 9 q Y T E v V G l w b y B j Y W 1 i a W F k b y 5 7 Q 2 9 s d W 1 u N D k x L D Q 5 M H 0 m c X V v d D s s J n F 1 b 3 Q 7 U 2 V j d G l v b j E v S G 9 q Y T E v V G l w b y B j Y W 1 i a W F k b y 5 7 Q 2 9 s d W 1 u N D k y L D Q 5 M X 0 m c X V v d D s s J n F 1 b 3 Q 7 U 2 V j d G l v b j E v S G 9 q Y T E v V G l w b y B j Y W 1 i a W F k b y 5 7 Q 2 9 s d W 1 u N D k z L D Q 5 M n 0 m c X V v d D s s J n F 1 b 3 Q 7 U 2 V j d G l v b j E v S G 9 q Y T E v V G l w b y B j Y W 1 i a W F k b y 5 7 Q 2 9 s d W 1 u N D k 0 L D Q 5 M 3 0 m c X V v d D s s J n F 1 b 3 Q 7 U 2 V j d G l v b j E v S G 9 q Y T E v V G l w b y B j Y W 1 i a W F k b y 5 7 Q 2 9 s d W 1 u N D k 1 L D Q 5 N H 0 m c X V v d D s s J n F 1 b 3 Q 7 U 2 V j d G l v b j E v S G 9 q Y T E v V G l w b y B j Y W 1 i a W F k b y 5 7 Q 2 9 s d W 1 u N D k 2 L D Q 5 N X 0 m c X V v d D s s J n F 1 b 3 Q 7 U 2 V j d G l v b j E v S G 9 q Y T E v V G l w b y B j Y W 1 i a W F k b y 5 7 Q 2 9 s d W 1 u N D k 3 L D Q 5 N n 0 m c X V v d D s s J n F 1 b 3 Q 7 U 2 V j d G l v b j E v S G 9 q Y T E v V G l w b y B j Y W 1 i a W F k b y 5 7 Q 2 9 s d W 1 u N D k 4 L D Q 5 N 3 0 m c X V v d D s s J n F 1 b 3 Q 7 U 2 V j d G l v b j E v S G 9 q Y T E v V G l w b y B j Y W 1 i a W F k b y 5 7 Q 2 9 s d W 1 u N D k 5 L D Q 5 O H 0 m c X V v d D s s J n F 1 b 3 Q 7 U 2 V j d G l v b j E v S G 9 q Y T E v V G l w b y B j Y W 1 i a W F k b y 5 7 Q 2 9 s d W 1 u N T A w L D Q 5 O X 0 m c X V v d D s s J n F 1 b 3 Q 7 U 2 V j d G l v b j E v S G 9 q Y T E v V G l w b y B j Y W 1 i a W F k b y 5 7 Q 2 9 s d W 1 u N T A x L D U w M H 0 m c X V v d D s s J n F 1 b 3 Q 7 U 2 V j d G l v b j E v S G 9 q Y T E v V G l w b y B j Y W 1 i a W F k b y 5 7 Q 2 9 s d W 1 u N T A y L D U w M X 0 m c X V v d D s s J n F 1 b 3 Q 7 U 2 V j d G l v b j E v S G 9 q Y T E v V G l w b y B j Y W 1 i a W F k b y 5 7 Q 2 9 s d W 1 u N T A z L D U w M n 0 m c X V v d D s s J n F 1 b 3 Q 7 U 2 V j d G l v b j E v S G 9 q Y T E v V G l w b y B j Y W 1 i a W F k b y 5 7 Q 2 9 s d W 1 u N T A 0 L D U w M 3 0 m c X V v d D s s J n F 1 b 3 Q 7 U 2 V j d G l v b j E v S G 9 q Y T E v V G l w b y B j Y W 1 i a W F k b y 5 7 Q 2 9 s d W 1 u N T A 1 L D U w N H 0 m c X V v d D s s J n F 1 b 3 Q 7 U 2 V j d G l v b j E v S G 9 q Y T E v V G l w b y B j Y W 1 i a W F k b y 5 7 Q 2 9 s d W 1 u N T A 2 L D U w N X 0 m c X V v d D s s J n F 1 b 3 Q 7 U 2 V j d G l v b j E v S G 9 q Y T E v V G l w b y B j Y W 1 i a W F k b y 5 7 Q 2 9 s d W 1 u N T A 3 L D U w N n 0 m c X V v d D s s J n F 1 b 3 Q 7 U 2 V j d G l v b j E v S G 9 q Y T E v V G l w b y B j Y W 1 i a W F k b y 5 7 Q 2 9 s d W 1 u N T A 4 L D U w N 3 0 m c X V v d D s s J n F 1 b 3 Q 7 U 2 V j d G l v b j E v S G 9 q Y T E v V G l w b y B j Y W 1 i a W F k b y 5 7 Q 2 9 s d W 1 u N T A 5 L D U w O H 0 m c X V v d D s s J n F 1 b 3 Q 7 U 2 V j d G l v b j E v S G 9 q Y T E v V G l w b y B j Y W 1 i a W F k b y 5 7 Q 2 9 s d W 1 u N T E w L D U w O X 0 m c X V v d D s s J n F 1 b 3 Q 7 U 2 V j d G l v b j E v S G 9 q Y T E v V G l w b y B j Y W 1 i a W F k b y 5 7 Q 2 9 s d W 1 u N T E x L D U x M H 0 m c X V v d D s s J n F 1 b 3 Q 7 U 2 V j d G l v b j E v S G 9 q Y T E v V G l w b y B j Y W 1 i a W F k b y 5 7 Q 2 9 s d W 1 u N T E y L D U x M X 0 m c X V v d D s s J n F 1 b 3 Q 7 U 2 V j d G l v b j E v S G 9 q Y T E v V G l w b y B j Y W 1 i a W F k b y 5 7 Q 2 9 s d W 1 u N T E z L D U x M n 0 m c X V v d D s s J n F 1 b 3 Q 7 U 2 V j d G l v b j E v S G 9 q Y T E v V G l w b y B j Y W 1 i a W F k b y 5 7 Q 2 9 s d W 1 u N T E 0 L D U x M 3 0 m c X V v d D s s J n F 1 b 3 Q 7 U 2 V j d G l v b j E v S G 9 q Y T E v V G l w b y B j Y W 1 i a W F k b y 5 7 Q 2 9 s d W 1 u N T E 1 L D U x N H 0 m c X V v d D s s J n F 1 b 3 Q 7 U 2 V j d G l v b j E v S G 9 q Y T E v V G l w b y B j Y W 1 i a W F k b y 5 7 Q 2 9 s d W 1 u N T E 2 L D U x N X 0 m c X V v d D s s J n F 1 b 3 Q 7 U 2 V j d G l v b j E v S G 9 q Y T E v V G l w b y B j Y W 1 i a W F k b y 5 7 Q 2 9 s d W 1 u N T E 3 L D U x N n 0 m c X V v d D s s J n F 1 b 3 Q 7 U 2 V j d G l v b j E v S G 9 q Y T E v V G l w b y B j Y W 1 i a W F k b y 5 7 Q 2 9 s d W 1 u N T E 4 L D U x N 3 0 m c X V v d D s s J n F 1 b 3 Q 7 U 2 V j d G l v b j E v S G 9 q Y T E v V G l w b y B j Y W 1 i a W F k b y 5 7 Q 2 9 s d W 1 u N T E 5 L D U x O H 0 m c X V v d D s s J n F 1 b 3 Q 7 U 2 V j d G l v b j E v S G 9 q Y T E v V G l w b y B j Y W 1 i a W F k b y 5 7 Q 2 9 s d W 1 u N T I w L D U x O X 0 m c X V v d D s s J n F 1 b 3 Q 7 U 2 V j d G l v b j E v S G 9 q Y T E v V G l w b y B j Y W 1 i a W F k b y 5 7 Q 2 9 s d W 1 u N T I x L D U y M H 0 m c X V v d D s s J n F 1 b 3 Q 7 U 2 V j d G l v b j E v S G 9 q Y T E v V G l w b y B j Y W 1 i a W F k b y 5 7 Q 2 9 s d W 1 u N T I y L D U y M X 0 m c X V v d D s s J n F 1 b 3 Q 7 U 2 V j d G l v b j E v S G 9 q Y T E v V G l w b y B j Y W 1 i a W F k b y 5 7 Q 2 9 s d W 1 u N T I z L D U y M n 0 m c X V v d D s s J n F 1 b 3 Q 7 U 2 V j d G l v b j E v S G 9 q Y T E v V G l w b y B j Y W 1 i a W F k b y 5 7 Q 2 9 s d W 1 u N T I 0 L D U y M 3 0 m c X V v d D s s J n F 1 b 3 Q 7 U 2 V j d G l v b j E v S G 9 q Y T E v V G l w b y B j Y W 1 i a W F k b y 5 7 Q 2 9 s d W 1 u N T I 1 L D U y N H 0 m c X V v d D s s J n F 1 b 3 Q 7 U 2 V j d G l v b j E v S G 9 q Y T E v V G l w b y B j Y W 1 i a W F k b y 5 7 Q 2 9 s d W 1 u N T I 2 L D U y N X 0 m c X V v d D s s J n F 1 b 3 Q 7 U 2 V j d G l v b j E v S G 9 q Y T E v V G l w b y B j Y W 1 i a W F k b y 5 7 Q 2 9 s d W 1 u N T I 3 L D U y N n 0 m c X V v d D s s J n F 1 b 3 Q 7 U 2 V j d G l v b j E v S G 9 q Y T E v V G l w b y B j Y W 1 i a W F k b y 5 7 Q 2 9 s d W 1 u N T I 4 L D U y N 3 0 m c X V v d D s s J n F 1 b 3 Q 7 U 2 V j d G l v b j E v S G 9 q Y T E v V G l w b y B j Y W 1 i a W F k b y 5 7 Q 2 9 s d W 1 u N T I 5 L D U y O H 0 m c X V v d D s s J n F 1 b 3 Q 7 U 2 V j d G l v b j E v S G 9 q Y T E v V G l w b y B j Y W 1 i a W F k b y 5 7 Q 2 9 s d W 1 u N T M w L D U y O X 0 m c X V v d D s s J n F 1 b 3 Q 7 U 2 V j d G l v b j E v S G 9 q Y T E v V G l w b y B j Y W 1 i a W F k b y 5 7 Q 2 9 s d W 1 u N T M x L D U z M H 0 m c X V v d D s s J n F 1 b 3 Q 7 U 2 V j d G l v b j E v S G 9 q Y T E v V G l w b y B j Y W 1 i a W F k b y 5 7 Q 2 9 s d W 1 u N T M y L D U z M X 0 m c X V v d D s s J n F 1 b 3 Q 7 U 2 V j d G l v b j E v S G 9 q Y T E v V G l w b y B j Y W 1 i a W F k b y 5 7 Q 2 9 s d W 1 u N T M z L D U z M n 0 m c X V v d D s s J n F 1 b 3 Q 7 U 2 V j d G l v b j E v S G 9 q Y T E v V G l w b y B j Y W 1 i a W F k b y 5 7 Q 2 9 s d W 1 u N T M 0 L D U z M 3 0 m c X V v d D s s J n F 1 b 3 Q 7 U 2 V j d G l v b j E v S G 9 q Y T E v V G l w b y B j Y W 1 i a W F k b y 5 7 Q 2 9 s d W 1 u N T M 1 L D U z N H 0 m c X V v d D s s J n F 1 b 3 Q 7 U 2 V j d G l v b j E v S G 9 q Y T E v V G l w b y B j Y W 1 i a W F k b y 5 7 Q 2 9 s d W 1 u N T M 2 L D U z N X 0 m c X V v d D s s J n F 1 b 3 Q 7 U 2 V j d G l v b j E v S G 9 q Y T E v V G l w b y B j Y W 1 i a W F k b y 5 7 Q 2 9 s d W 1 u N T M 3 L D U z N n 0 m c X V v d D s s J n F 1 b 3 Q 7 U 2 V j d G l v b j E v S G 9 q Y T E v V G l w b y B j Y W 1 i a W F k b y 5 7 Q 2 9 s d W 1 u N T M 4 L D U z N 3 0 m c X V v d D s s J n F 1 b 3 Q 7 U 2 V j d G l v b j E v S G 9 q Y T E v V G l w b y B j Y W 1 i a W F k b y 5 7 Q 2 9 s d W 1 u N T M 5 L D U z O H 0 m c X V v d D s s J n F 1 b 3 Q 7 U 2 V j d G l v b j E v S G 9 q Y T E v V G l w b y B j Y W 1 i a W F k b y 5 7 Q 2 9 s d W 1 u N T Q w L D U z O X 0 m c X V v d D s s J n F 1 b 3 Q 7 U 2 V j d G l v b j E v S G 9 q Y T E v V G l w b y B j Y W 1 i a W F k b y 5 7 Q 2 9 s d W 1 u N T Q x L D U 0 M H 0 m c X V v d D s s J n F 1 b 3 Q 7 U 2 V j d G l v b j E v S G 9 q Y T E v V G l w b y B j Y W 1 i a W F k b y 5 7 Q 2 9 s d W 1 u N T Q y L D U 0 M X 0 m c X V v d D s s J n F 1 b 3 Q 7 U 2 V j d G l v b j E v S G 9 q Y T E v V G l w b y B j Y W 1 i a W F k b y 5 7 Q 2 9 s d W 1 u N T Q z L D U 0 M n 0 m c X V v d D s s J n F 1 b 3 Q 7 U 2 V j d G l v b j E v S G 9 q Y T E v V G l w b y B j Y W 1 i a W F k b y 5 7 Q 2 9 s d W 1 u N T Q 0 L D U 0 M 3 0 m c X V v d D s s J n F 1 b 3 Q 7 U 2 V j d G l v b j E v S G 9 q Y T E v V G l w b y B j Y W 1 i a W F k b y 5 7 Q 2 9 s d W 1 u N T Q 1 L D U 0 N H 0 m c X V v d D s s J n F 1 b 3 Q 7 U 2 V j d G l v b j E v S G 9 q Y T E v V G l w b y B j Y W 1 i a W F k b y 5 7 Q 2 9 s d W 1 u N T Q 2 L D U 0 N X 0 m c X V v d D s s J n F 1 b 3 Q 7 U 2 V j d G l v b j E v S G 9 q Y T E v V G l w b y B j Y W 1 i a W F k b y 5 7 Q 2 9 s d W 1 u N T Q 3 L D U 0 N n 0 m c X V v d D s s J n F 1 b 3 Q 7 U 2 V j d G l v b j E v S G 9 q Y T E v V G l w b y B j Y W 1 i a W F k b y 5 7 Q 2 9 s d W 1 u N T Q 4 L D U 0 N 3 0 m c X V v d D s s J n F 1 b 3 Q 7 U 2 V j d G l v b j E v S G 9 q Y T E v V G l w b y B j Y W 1 i a W F k b y 5 7 Q 2 9 s d W 1 u N T Q 5 L D U 0 O H 0 m c X V v d D s s J n F 1 b 3 Q 7 U 2 V j d G l v b j E v S G 9 q Y T E v V G l w b y B j Y W 1 i a W F k b y 5 7 Q 2 9 s d W 1 u N T U w L D U 0 O X 0 m c X V v d D s s J n F 1 b 3 Q 7 U 2 V j d G l v b j E v S G 9 q Y T E v V G l w b y B j Y W 1 i a W F k b y 5 7 Q 2 9 s d W 1 u N T U x L D U 1 M H 0 m c X V v d D s s J n F 1 b 3 Q 7 U 2 V j d G l v b j E v S G 9 q Y T E v V G l w b y B j Y W 1 i a W F k b y 5 7 Q 2 9 s d W 1 u N T U y L D U 1 M X 0 m c X V v d D s s J n F 1 b 3 Q 7 U 2 V j d G l v b j E v S G 9 q Y T E v V G l w b y B j Y W 1 i a W F k b y 5 7 Q 2 9 s d W 1 u N T U z L D U 1 M n 0 m c X V v d D s s J n F 1 b 3 Q 7 U 2 V j d G l v b j E v S G 9 q Y T E v V G l w b y B j Y W 1 i a W F k b y 5 7 Q 2 9 s d W 1 u N T U 0 L D U 1 M 3 0 m c X V v d D s s J n F 1 b 3 Q 7 U 2 V j d G l v b j E v S G 9 q Y T E v V G l w b y B j Y W 1 i a W F k b y 5 7 Q 2 9 s d W 1 u N T U 1 L D U 1 N H 0 m c X V v d D s s J n F 1 b 3 Q 7 U 2 V j d G l v b j E v S G 9 q Y T E v V G l w b y B j Y W 1 i a W F k b y 5 7 Q 2 9 s d W 1 u N T U 2 L D U 1 N X 0 m c X V v d D s s J n F 1 b 3 Q 7 U 2 V j d G l v b j E v S G 9 q Y T E v V G l w b y B j Y W 1 i a W F k b y 5 7 Q 2 9 s d W 1 u N T U 3 L D U 1 N n 0 m c X V v d D s s J n F 1 b 3 Q 7 U 2 V j d G l v b j E v S G 9 q Y T E v V G l w b y B j Y W 1 i a W F k b y 5 7 Q 2 9 s d W 1 u N T U 4 L D U 1 N 3 0 m c X V v d D s s J n F 1 b 3 Q 7 U 2 V j d G l v b j E v S G 9 q Y T E v V G l w b y B j Y W 1 i a W F k b y 5 7 Q 2 9 s d W 1 u N T U 5 L D U 1 O H 0 m c X V v d D s s J n F 1 b 3 Q 7 U 2 V j d G l v b j E v S G 9 q Y T E v V G l w b y B j Y W 1 i a W F k b y 5 7 Q 2 9 s d W 1 u N T Y w L D U 1 O X 0 m c X V v d D s s J n F 1 b 3 Q 7 U 2 V j d G l v b j E v S G 9 q Y T E v V G l w b y B j Y W 1 i a W F k b y 5 7 Q 2 9 s d W 1 u N T Y x L D U 2 M H 0 m c X V v d D s s J n F 1 b 3 Q 7 U 2 V j d G l v b j E v S G 9 q Y T E v V G l w b y B j Y W 1 i a W F k b y 5 7 Q 2 9 s d W 1 u N T Y y L D U 2 M X 0 m c X V v d D s s J n F 1 b 3 Q 7 U 2 V j d G l v b j E v S G 9 q Y T E v V G l w b y B j Y W 1 i a W F k b y 5 7 Q 2 9 s d W 1 u N T Y z L D U 2 M n 0 m c X V v d D s s J n F 1 b 3 Q 7 U 2 V j d G l v b j E v S G 9 q Y T E v V G l w b y B j Y W 1 i a W F k b y 5 7 Q 2 9 s d W 1 u N T Y 0 L D U 2 M 3 0 m c X V v d D s s J n F 1 b 3 Q 7 U 2 V j d G l v b j E v S G 9 q Y T E v V G l w b y B j Y W 1 i a W F k b y 5 7 Q 2 9 s d W 1 u N T Y 1 L D U 2 N H 0 m c X V v d D s s J n F 1 b 3 Q 7 U 2 V j d G l v b j E v S G 9 q Y T E v V G l w b y B j Y W 1 i a W F k b y 5 7 Q 2 9 s d W 1 u N T Y 2 L D U 2 N X 0 m c X V v d D s s J n F 1 b 3 Q 7 U 2 V j d G l v b j E v S G 9 q Y T E v V G l w b y B j Y W 1 i a W F k b y 5 7 Q 2 9 s d W 1 u N T Y 3 L D U 2 N n 0 m c X V v d D s s J n F 1 b 3 Q 7 U 2 V j d G l v b j E v S G 9 q Y T E v V G l w b y B j Y W 1 i a W F k b y 5 7 Q 2 9 s d W 1 u N T Y 4 L D U 2 N 3 0 m c X V v d D s s J n F 1 b 3 Q 7 U 2 V j d G l v b j E v S G 9 q Y T E v V G l w b y B j Y W 1 i a W F k b y 5 7 Q 2 9 s d W 1 u N T Y 5 L D U 2 O H 0 m c X V v d D s s J n F 1 b 3 Q 7 U 2 V j d G l v b j E v S G 9 q Y T E v V G l w b y B j Y W 1 i a W F k b y 5 7 Q 2 9 s d W 1 u N T c w L D U 2 O X 0 m c X V v d D s s J n F 1 b 3 Q 7 U 2 V j d G l v b j E v S G 9 q Y T E v V G l w b y B j Y W 1 i a W F k b y 5 7 Q 2 9 s d W 1 u N T c x L D U 3 M H 0 m c X V v d D s s J n F 1 b 3 Q 7 U 2 V j d G l v b j E v S G 9 q Y T E v V G l w b y B j Y W 1 i a W F k b y 5 7 Q 2 9 s d W 1 u N T c y L D U 3 M X 0 m c X V v d D s s J n F 1 b 3 Q 7 U 2 V j d G l v b j E v S G 9 q Y T E v V G l w b y B j Y W 1 i a W F k b y 5 7 Q 2 9 s d W 1 u N T c z L D U 3 M n 0 m c X V v d D s s J n F 1 b 3 Q 7 U 2 V j d G l v b j E v S G 9 q Y T E v V G l w b y B j Y W 1 i a W F k b y 5 7 Q 2 9 s d W 1 u N T c 0 L D U 3 M 3 0 m c X V v d D s s J n F 1 b 3 Q 7 U 2 V j d G l v b j E v S G 9 q Y T E v V G l w b y B j Y W 1 i a W F k b y 5 7 Q 2 9 s d W 1 u N T c 1 L D U 3 N H 0 m c X V v d D s s J n F 1 b 3 Q 7 U 2 V j d G l v b j E v S G 9 q Y T E v V G l w b y B j Y W 1 i a W F k b y 5 7 Q 2 9 s d W 1 u N T c 2 L D U 3 N X 0 m c X V v d D s s J n F 1 b 3 Q 7 U 2 V j d G l v b j E v S G 9 q Y T E v V G l w b y B j Y W 1 i a W F k b y 5 7 Q 2 9 s d W 1 u N T c 3 L D U 3 N n 0 m c X V v d D s s J n F 1 b 3 Q 7 U 2 V j d G l v b j E v S G 9 q Y T E v V G l w b y B j Y W 1 i a W F k b y 5 7 Q 2 9 s d W 1 u N T c 4 L D U 3 N 3 0 m c X V v d D s s J n F 1 b 3 Q 7 U 2 V j d G l v b j E v S G 9 q Y T E v V G l w b y B j Y W 1 i a W F k b y 5 7 Q 2 9 s d W 1 u N T c 5 L D U 3 O H 0 m c X V v d D s s J n F 1 b 3 Q 7 U 2 V j d G l v b j E v S G 9 q Y T E v V G l w b y B j Y W 1 i a W F k b y 5 7 Q 2 9 s d W 1 u N T g w L D U 3 O X 0 m c X V v d D s s J n F 1 b 3 Q 7 U 2 V j d G l v b j E v S G 9 q Y T E v V G l w b y B j Y W 1 i a W F k b y 5 7 Q 2 9 s d W 1 u N T g x L D U 4 M H 0 m c X V v d D s s J n F 1 b 3 Q 7 U 2 V j d G l v b j E v S G 9 q Y T E v V G l w b y B j Y W 1 i a W F k b y 5 7 Q 2 9 s d W 1 u N T g y L D U 4 M X 0 m c X V v d D s s J n F 1 b 3 Q 7 U 2 V j d G l v b j E v S G 9 q Y T E v V G l w b y B j Y W 1 i a W F k b y 5 7 Q 2 9 s d W 1 u N T g z L D U 4 M n 0 m c X V v d D s s J n F 1 b 3 Q 7 U 2 V j d G l v b j E v S G 9 q Y T E v V G l w b y B j Y W 1 i a W F k b y 5 7 Q 2 9 s d W 1 u N T g 0 L D U 4 M 3 0 m c X V v d D s s J n F 1 b 3 Q 7 U 2 V j d G l v b j E v S G 9 q Y T E v V G l w b y B j Y W 1 i a W F k b y 5 7 Q 2 9 s d W 1 u N T g 1 L D U 4 N H 0 m c X V v d D s s J n F 1 b 3 Q 7 U 2 V j d G l v b j E v S G 9 q Y T E v V G l w b y B j Y W 1 i a W F k b y 5 7 Q 2 9 s d W 1 u N T g 2 L D U 4 N X 0 m c X V v d D s s J n F 1 b 3 Q 7 U 2 V j d G l v b j E v S G 9 q Y T E v V G l w b y B j Y W 1 i a W F k b y 5 7 Q 2 9 s d W 1 u N T g 3 L D U 4 N n 0 m c X V v d D s s J n F 1 b 3 Q 7 U 2 V j d G l v b j E v S G 9 q Y T E v V G l w b y B j Y W 1 i a W F k b y 5 7 Q 2 9 s d W 1 u N T g 4 L D U 4 N 3 0 m c X V v d D s s J n F 1 b 3 Q 7 U 2 V j d G l v b j E v S G 9 q Y T E v V G l w b y B j Y W 1 i a W F k b y 5 7 Q 2 9 s d W 1 u N T g 5 L D U 4 O H 0 m c X V v d D s s J n F 1 b 3 Q 7 U 2 V j d G l v b j E v S G 9 q Y T E v V G l w b y B j Y W 1 i a W F k b y 5 7 Q 2 9 s d W 1 u N T k w L D U 4 O X 0 m c X V v d D s s J n F 1 b 3 Q 7 U 2 V j d G l v b j E v S G 9 q Y T E v V G l w b y B j Y W 1 i a W F k b y 5 7 Q 2 9 s d W 1 u N T k x L D U 5 M H 0 m c X V v d D s s J n F 1 b 3 Q 7 U 2 V j d G l v b j E v S G 9 q Y T E v V G l w b y B j Y W 1 i a W F k b y 5 7 Q 2 9 s d W 1 u N T k y L D U 5 M X 0 m c X V v d D s s J n F 1 b 3 Q 7 U 2 V j d G l v b j E v S G 9 q Y T E v V G l w b y B j Y W 1 i a W F k b y 5 7 Q 2 9 s d W 1 u N T k z L D U 5 M n 0 m c X V v d D s s J n F 1 b 3 Q 7 U 2 V j d G l v b j E v S G 9 q Y T E v V G l w b y B j Y W 1 i a W F k b y 5 7 Q 2 9 s d W 1 u N T k 0 L D U 5 M 3 0 m c X V v d D s s J n F 1 b 3 Q 7 U 2 V j d G l v b j E v S G 9 q Y T E v V G l w b y B j Y W 1 i a W F k b y 5 7 Q 2 9 s d W 1 u N T k 1 L D U 5 N H 0 m c X V v d D s s J n F 1 b 3 Q 7 U 2 V j d G l v b j E v S G 9 q Y T E v V G l w b y B j Y W 1 i a W F k b y 5 7 Q 2 9 s d W 1 u N T k 2 L D U 5 N X 0 m c X V v d D s s J n F 1 b 3 Q 7 U 2 V j d G l v b j E v S G 9 q Y T E v V G l w b y B j Y W 1 i a W F k b y 5 7 Q 2 9 s d W 1 u N T k 3 L D U 5 N n 0 m c X V v d D s s J n F 1 b 3 Q 7 U 2 V j d G l v b j E v S G 9 q Y T E v V G l w b y B j Y W 1 i a W F k b y 5 7 Q 2 9 s d W 1 u N T k 4 L D U 5 N 3 0 m c X V v d D s s J n F 1 b 3 Q 7 U 2 V j d G l v b j E v S G 9 q Y T E v V G l w b y B j Y W 1 i a W F k b y 5 7 Q 2 9 s d W 1 u N T k 5 L D U 5 O H 0 m c X V v d D s s J n F 1 b 3 Q 7 U 2 V j d G l v b j E v S G 9 q Y T E v V G l w b y B j Y W 1 i a W F k b y 5 7 Q 2 9 s d W 1 u N j A w L D U 5 O X 0 m c X V v d D s s J n F 1 b 3 Q 7 U 2 V j d G l v b j E v S G 9 q Y T E v V G l w b y B j Y W 1 i a W F k b y 5 7 Q 2 9 s d W 1 u N j A x L D Y w M H 0 m c X V v d D s s J n F 1 b 3 Q 7 U 2 V j d G l v b j E v S G 9 q Y T E v V G l w b y B j Y W 1 i a W F k b y 5 7 Q 2 9 s d W 1 u N j A y L D Y w M X 0 m c X V v d D s s J n F 1 b 3 Q 7 U 2 V j d G l v b j E v S G 9 q Y T E v V G l w b y B j Y W 1 i a W F k b y 5 7 Q 2 9 s d W 1 u N j A z L D Y w M n 0 m c X V v d D s s J n F 1 b 3 Q 7 U 2 V j d G l v b j E v S G 9 q Y T E v V G l w b y B j Y W 1 i a W F k b y 5 7 Q 2 9 s d W 1 u N j A 0 L D Y w M 3 0 m c X V v d D s s J n F 1 b 3 Q 7 U 2 V j d G l v b j E v S G 9 q Y T E v V G l w b y B j Y W 1 i a W F k b y 5 7 Q 2 9 s d W 1 u N j A 1 L D Y w N H 0 m c X V v d D s s J n F 1 b 3 Q 7 U 2 V j d G l v b j E v S G 9 q Y T E v V G l w b y B j Y W 1 i a W F k b y 5 7 Q 2 9 s d W 1 u N j A 2 L D Y w N X 0 m c X V v d D s s J n F 1 b 3 Q 7 U 2 V j d G l v b j E v S G 9 q Y T E v V G l w b y B j Y W 1 i a W F k b y 5 7 Q 2 9 s d W 1 u N j A 3 L D Y w N n 0 m c X V v d D s s J n F 1 b 3 Q 7 U 2 V j d G l v b j E v S G 9 q Y T E v V G l w b y B j Y W 1 i a W F k b y 5 7 Q 2 9 s d W 1 u N j A 4 L D Y w N 3 0 m c X V v d D s s J n F 1 b 3 Q 7 U 2 V j d G l v b j E v S G 9 q Y T E v V G l w b y B j Y W 1 i a W F k b y 5 7 Q 2 9 s d W 1 u N j A 5 L D Y w O H 0 m c X V v d D s s J n F 1 b 3 Q 7 U 2 V j d G l v b j E v S G 9 q Y T E v V G l w b y B j Y W 1 i a W F k b y 5 7 Q 2 9 s d W 1 u N j E w L D Y w O X 0 m c X V v d D s s J n F 1 b 3 Q 7 U 2 V j d G l v b j E v S G 9 q Y T E v V G l w b y B j Y W 1 i a W F k b y 5 7 Q 2 9 s d W 1 u N j E x L D Y x M H 0 m c X V v d D s s J n F 1 b 3 Q 7 U 2 V j d G l v b j E v S G 9 q Y T E v V G l w b y B j Y W 1 i a W F k b y 5 7 Q 2 9 s d W 1 u N j E y L D Y x M X 0 m c X V v d D s s J n F 1 b 3 Q 7 U 2 V j d G l v b j E v S G 9 q Y T E v V G l w b y B j Y W 1 i a W F k b y 5 7 Q 2 9 s d W 1 u N j E z L D Y x M n 0 m c X V v d D s s J n F 1 b 3 Q 7 U 2 V j d G l v b j E v S G 9 q Y T E v V G l w b y B j Y W 1 i a W F k b y 5 7 Q 2 9 s d W 1 u N j E 0 L D Y x M 3 0 m c X V v d D s s J n F 1 b 3 Q 7 U 2 V j d G l v b j E v S G 9 q Y T E v V G l w b y B j Y W 1 i a W F k b y 5 7 Q 2 9 s d W 1 u N j E 1 L D Y x N H 0 m c X V v d D s s J n F 1 b 3 Q 7 U 2 V j d G l v b j E v S G 9 q Y T E v V G l w b y B j Y W 1 i a W F k b y 5 7 Q 2 9 s d W 1 u N j E 2 L D Y x N X 0 m c X V v d D s s J n F 1 b 3 Q 7 U 2 V j d G l v b j E v S G 9 q Y T E v V G l w b y B j Y W 1 i a W F k b y 5 7 Q 2 9 s d W 1 u N j E 3 L D Y x N n 0 m c X V v d D s s J n F 1 b 3 Q 7 U 2 V j d G l v b j E v S G 9 q Y T E v V G l w b y B j Y W 1 i a W F k b y 5 7 Q 2 9 s d W 1 u N j E 4 L D Y x N 3 0 m c X V v d D s s J n F 1 b 3 Q 7 U 2 V j d G l v b j E v S G 9 q Y T E v V G l w b y B j Y W 1 i a W F k b y 5 7 Q 2 9 s d W 1 u N j E 5 L D Y x O H 0 m c X V v d D s s J n F 1 b 3 Q 7 U 2 V j d G l v b j E v S G 9 q Y T E v V G l w b y B j Y W 1 i a W F k b y 5 7 Q 2 9 s d W 1 u N j I w L D Y x O X 0 m c X V v d D s s J n F 1 b 3 Q 7 U 2 V j d G l v b j E v S G 9 q Y T E v V G l w b y B j Y W 1 i a W F k b y 5 7 Q 2 9 s d W 1 u N j I x L D Y y M H 0 m c X V v d D s s J n F 1 b 3 Q 7 U 2 V j d G l v b j E v S G 9 q Y T E v V G l w b y B j Y W 1 i a W F k b y 5 7 Q 2 9 s d W 1 u N j I y L D Y y M X 0 m c X V v d D s s J n F 1 b 3 Q 7 U 2 V j d G l v b j E v S G 9 q Y T E v V G l w b y B j Y W 1 i a W F k b y 5 7 Q 2 9 s d W 1 u N j I z L D Y y M n 0 m c X V v d D s s J n F 1 b 3 Q 7 U 2 V j d G l v b j E v S G 9 q Y T E v V G l w b y B j Y W 1 i a W F k b y 5 7 Q 2 9 s d W 1 u N j I 0 L D Y y M 3 0 m c X V v d D s s J n F 1 b 3 Q 7 U 2 V j d G l v b j E v S G 9 q Y T E v V G l w b y B j Y W 1 i a W F k b y 5 7 Q 2 9 s d W 1 u N j I 1 L D Y y N H 0 m c X V v d D s s J n F 1 b 3 Q 7 U 2 V j d G l v b j E v S G 9 q Y T E v V G l w b y B j Y W 1 i a W F k b y 5 7 Q 2 9 s d W 1 u N j I 2 L D Y y N X 0 m c X V v d D s s J n F 1 b 3 Q 7 U 2 V j d G l v b j E v S G 9 q Y T E v V G l w b y B j Y W 1 i a W F k b y 5 7 Q 2 9 s d W 1 u N j I 3 L D Y y N n 0 m c X V v d D s s J n F 1 b 3 Q 7 U 2 V j d G l v b j E v S G 9 q Y T E v V G l w b y B j Y W 1 i a W F k b y 5 7 Q 2 9 s d W 1 u N j I 4 L D Y y N 3 0 m c X V v d D s s J n F 1 b 3 Q 7 U 2 V j d G l v b j E v S G 9 q Y T E v V G l w b y B j Y W 1 i a W F k b y 5 7 Q 2 9 s d W 1 u N j I 5 L D Y y O H 0 m c X V v d D s s J n F 1 b 3 Q 7 U 2 V j d G l v b j E v S G 9 q Y T E v V G l w b y B j Y W 1 i a W F k b y 5 7 Q 2 9 s d W 1 u N j M w L D Y y O X 0 m c X V v d D s s J n F 1 b 3 Q 7 U 2 V j d G l v b j E v S G 9 q Y T E v V G l w b y B j Y W 1 i a W F k b y 5 7 Q 2 9 s d W 1 u N j M x L D Y z M H 0 m c X V v d D s s J n F 1 b 3 Q 7 U 2 V j d G l v b j E v S G 9 q Y T E v V G l w b y B j Y W 1 i a W F k b y 5 7 Q 2 9 s d W 1 u N j M y L D Y z M X 0 m c X V v d D s s J n F 1 b 3 Q 7 U 2 V j d G l v b j E v S G 9 q Y T E v V G l w b y B j Y W 1 i a W F k b y 5 7 Q 2 9 s d W 1 u N j M z L D Y z M n 0 m c X V v d D s s J n F 1 b 3 Q 7 U 2 V j d G l v b j E v S G 9 q Y T E v V G l w b y B j Y W 1 i a W F k b y 5 7 Q 2 9 s d W 1 u N j M 0 L D Y z M 3 0 m c X V v d D s s J n F 1 b 3 Q 7 U 2 V j d G l v b j E v S G 9 q Y T E v V G l w b y B j Y W 1 i a W F k b y 5 7 Q 2 9 s d W 1 u N j M 1 L D Y z N H 0 m c X V v d D s s J n F 1 b 3 Q 7 U 2 V j d G l v b j E v S G 9 q Y T E v V G l w b y B j Y W 1 i a W F k b y 5 7 Q 2 9 s d W 1 u N j M 2 L D Y z N X 0 m c X V v d D s s J n F 1 b 3 Q 7 U 2 V j d G l v b j E v S G 9 q Y T E v V G l w b y B j Y W 1 i a W F k b y 5 7 Q 2 9 s d W 1 u N j M 3 L D Y z N n 0 m c X V v d D s s J n F 1 b 3 Q 7 U 2 V j d G l v b j E v S G 9 q Y T E v V G l w b y B j Y W 1 i a W F k b y 5 7 Q 2 9 s d W 1 u N j M 4 L D Y z N 3 0 m c X V v d D s s J n F 1 b 3 Q 7 U 2 V j d G l v b j E v S G 9 q Y T E v V G l w b y B j Y W 1 i a W F k b y 5 7 Q 2 9 s d W 1 u N j M 5 L D Y z O H 0 m c X V v d D s s J n F 1 b 3 Q 7 U 2 V j d G l v b j E v S G 9 q Y T E v V G l w b y B j Y W 1 i a W F k b y 5 7 Q 2 9 s d W 1 u N j Q w L D Y z O X 0 m c X V v d D s s J n F 1 b 3 Q 7 U 2 V j d G l v b j E v S G 9 q Y T E v V G l w b y B j Y W 1 i a W F k b y 5 7 Q 2 9 s d W 1 u N j Q x L D Y 0 M H 0 m c X V v d D s s J n F 1 b 3 Q 7 U 2 V j d G l v b j E v S G 9 q Y T E v V G l w b y B j Y W 1 i a W F k b y 5 7 Q 2 9 s d W 1 u N j Q y L D Y 0 M X 0 m c X V v d D s s J n F 1 b 3 Q 7 U 2 V j d G l v b j E v S G 9 q Y T E v V G l w b y B j Y W 1 i a W F k b y 5 7 Q 2 9 s d W 1 u N j Q z L D Y 0 M n 0 m c X V v d D s s J n F 1 b 3 Q 7 U 2 V j d G l v b j E v S G 9 q Y T E v V G l w b y B j Y W 1 i a W F k b y 5 7 Q 2 9 s d W 1 u N j Q 0 L D Y 0 M 3 0 m c X V v d D s s J n F 1 b 3 Q 7 U 2 V j d G l v b j E v S G 9 q Y T E v V G l w b y B j Y W 1 i a W F k b y 5 7 Q 2 9 s d W 1 u N j Q 1 L D Y 0 N H 0 m c X V v d D s s J n F 1 b 3 Q 7 U 2 V j d G l v b j E v S G 9 q Y T E v V G l w b y B j Y W 1 i a W F k b y 5 7 Q 2 9 s d W 1 u N j Q 2 L D Y 0 N X 0 m c X V v d D s s J n F 1 b 3 Q 7 U 2 V j d G l v b j E v S G 9 q Y T E v V G l w b y B j Y W 1 i a W F k b y 5 7 Q 2 9 s d W 1 u N j Q 3 L D Y 0 N n 0 m c X V v d D s s J n F 1 b 3 Q 7 U 2 V j d G l v b j E v S G 9 q Y T E v V G l w b y B j Y W 1 i a W F k b y 5 7 Q 2 9 s d W 1 u N j Q 4 L D Y 0 N 3 0 m c X V v d D s s J n F 1 b 3 Q 7 U 2 V j d G l v b j E v S G 9 q Y T E v V G l w b y B j Y W 1 i a W F k b y 5 7 Q 2 9 s d W 1 u N j Q 5 L D Y 0 O H 0 m c X V v d D s s J n F 1 b 3 Q 7 U 2 V j d G l v b j E v S G 9 q Y T E v V G l w b y B j Y W 1 i a W F k b y 5 7 Q 2 9 s d W 1 u N j U w L D Y 0 O X 0 m c X V v d D s s J n F 1 b 3 Q 7 U 2 V j d G l v b j E v S G 9 q Y T E v V G l w b y B j Y W 1 i a W F k b y 5 7 Q 2 9 s d W 1 u N j U x L D Y 1 M H 0 m c X V v d D s s J n F 1 b 3 Q 7 U 2 V j d G l v b j E v S G 9 q Y T E v V G l w b y B j Y W 1 i a W F k b y 5 7 Q 2 9 s d W 1 u N j U y L D Y 1 M X 0 m c X V v d D s s J n F 1 b 3 Q 7 U 2 V j d G l v b j E v S G 9 q Y T E v V G l w b y B j Y W 1 i a W F k b y 5 7 Q 2 9 s d W 1 u N j U z L D Y 1 M n 0 m c X V v d D s s J n F 1 b 3 Q 7 U 2 V j d G l v b j E v S G 9 q Y T E v V G l w b y B j Y W 1 i a W F k b y 5 7 Q 2 9 s d W 1 u N j U 0 L D Y 1 M 3 0 m c X V v d D s s J n F 1 b 3 Q 7 U 2 V j d G l v b j E v S G 9 q Y T E v V G l w b y B j Y W 1 i a W F k b y 5 7 Q 2 9 s d W 1 u N j U 1 L D Y 1 N H 0 m c X V v d D s s J n F 1 b 3 Q 7 U 2 V j d G l v b j E v S G 9 q Y T E v V G l w b y B j Y W 1 i a W F k b y 5 7 Q 2 9 s d W 1 u N j U 2 L D Y 1 N X 0 m c X V v d D s s J n F 1 b 3 Q 7 U 2 V j d G l v b j E v S G 9 q Y T E v V G l w b y B j Y W 1 i a W F k b y 5 7 Q 2 9 s d W 1 u N j U 3 L D Y 1 N n 0 m c X V v d D s s J n F 1 b 3 Q 7 U 2 V j d G l v b j E v S G 9 q Y T E v V G l w b y B j Y W 1 i a W F k b y 5 7 Q 2 9 s d W 1 u N j U 4 L D Y 1 N 3 0 m c X V v d D s s J n F 1 b 3 Q 7 U 2 V j d G l v b j E v S G 9 q Y T E v V G l w b y B j Y W 1 i a W F k b y 5 7 Q 2 9 s d W 1 u N j U 5 L D Y 1 O H 0 m c X V v d D s s J n F 1 b 3 Q 7 U 2 V j d G l v b j E v S G 9 q Y T E v V G l w b y B j Y W 1 i a W F k b y 5 7 Q 2 9 s d W 1 u N j Y w L D Y 1 O X 0 m c X V v d D s s J n F 1 b 3 Q 7 U 2 V j d G l v b j E v S G 9 q Y T E v V G l w b y B j Y W 1 i a W F k b y 5 7 Q 2 9 s d W 1 u N j Y x L D Y 2 M H 0 m c X V v d D s s J n F 1 b 3 Q 7 U 2 V j d G l v b j E v S G 9 q Y T E v V G l w b y B j Y W 1 i a W F k b y 5 7 Q 2 9 s d W 1 u N j Y y L D Y 2 M X 0 m c X V v d D s s J n F 1 b 3 Q 7 U 2 V j d G l v b j E v S G 9 q Y T E v V G l w b y B j Y W 1 i a W F k b y 5 7 Q 2 9 s d W 1 u N j Y z L D Y 2 M n 0 m c X V v d D s s J n F 1 b 3 Q 7 U 2 V j d G l v b j E v S G 9 q Y T E v V G l w b y B j Y W 1 i a W F k b y 5 7 Q 2 9 s d W 1 u N j Y 0 L D Y 2 M 3 0 m c X V v d D s s J n F 1 b 3 Q 7 U 2 V j d G l v b j E v S G 9 q Y T E v V G l w b y B j Y W 1 i a W F k b y 5 7 Q 2 9 s d W 1 u N j Y 1 L D Y 2 N H 0 m c X V v d D s s J n F 1 b 3 Q 7 U 2 V j d G l v b j E v S G 9 q Y T E v V G l w b y B j Y W 1 i a W F k b y 5 7 Q 2 9 s d W 1 u N j Y 2 L D Y 2 N X 0 m c X V v d D s s J n F 1 b 3 Q 7 U 2 V j d G l v b j E v S G 9 q Y T E v V G l w b y B j Y W 1 i a W F k b y 5 7 Q 2 9 s d W 1 u N j Y 3 L D Y 2 N n 0 m c X V v d D s s J n F 1 b 3 Q 7 U 2 V j d G l v b j E v S G 9 q Y T E v V G l w b y B j Y W 1 i a W F k b y 5 7 Q 2 9 s d W 1 u N j Y 4 L D Y 2 N 3 0 m c X V v d D s s J n F 1 b 3 Q 7 U 2 V j d G l v b j E v S G 9 q Y T E v V G l w b y B j Y W 1 i a W F k b y 5 7 Q 2 9 s d W 1 u N j Y 5 L D Y 2 O H 0 m c X V v d D s s J n F 1 b 3 Q 7 U 2 V j d G l v b j E v S G 9 q Y T E v V G l w b y B j Y W 1 i a W F k b y 5 7 Q 2 9 s d W 1 u N j c w L D Y 2 O X 0 m c X V v d D s s J n F 1 b 3 Q 7 U 2 V j d G l v b j E v S G 9 q Y T E v V G l w b y B j Y W 1 i a W F k b y 5 7 Q 2 9 s d W 1 u N j c x L D Y 3 M H 0 m c X V v d D s s J n F 1 b 3 Q 7 U 2 V j d G l v b j E v S G 9 q Y T E v V G l w b y B j Y W 1 i a W F k b y 5 7 Q 2 9 s d W 1 u N j c y L D Y 3 M X 0 m c X V v d D s s J n F 1 b 3 Q 7 U 2 V j d G l v b j E v S G 9 q Y T E v V G l w b y B j Y W 1 i a W F k b y 5 7 Q 2 9 s d W 1 u N j c z L D Y 3 M n 0 m c X V v d D s s J n F 1 b 3 Q 7 U 2 V j d G l v b j E v S G 9 q Y T E v V G l w b y B j Y W 1 i a W F k b y 5 7 Q 2 9 s d W 1 u N j c 0 L D Y 3 M 3 0 m c X V v d D s s J n F 1 b 3 Q 7 U 2 V j d G l v b j E v S G 9 q Y T E v V G l w b y B j Y W 1 i a W F k b y 5 7 Q 2 9 s d W 1 u N j c 1 L D Y 3 N H 0 m c X V v d D s s J n F 1 b 3 Q 7 U 2 V j d G l v b j E v S G 9 q Y T E v V G l w b y B j Y W 1 i a W F k b y 5 7 Q 2 9 s d W 1 u N j c 2 L D Y 3 N X 0 m c X V v d D s s J n F 1 b 3 Q 7 U 2 V j d G l v b j E v S G 9 q Y T E v V G l w b y B j Y W 1 i a W F k b y 5 7 Q 2 9 s d W 1 u N j c 3 L D Y 3 N n 0 m c X V v d D s s J n F 1 b 3 Q 7 U 2 V j d G l v b j E v S G 9 q Y T E v V G l w b y B j Y W 1 i a W F k b y 5 7 Q 2 9 s d W 1 u N j c 4 L D Y 3 N 3 0 m c X V v d D s s J n F 1 b 3 Q 7 U 2 V j d G l v b j E v S G 9 q Y T E v V G l w b y B j Y W 1 i a W F k b y 5 7 Q 2 9 s d W 1 u N j c 5 L D Y 3 O H 0 m c X V v d D s s J n F 1 b 3 Q 7 U 2 V j d G l v b j E v S G 9 q Y T E v V G l w b y B j Y W 1 i a W F k b y 5 7 Q 2 9 s d W 1 u N j g w L D Y 3 O X 0 m c X V v d D s s J n F 1 b 3 Q 7 U 2 V j d G l v b j E v S G 9 q Y T E v V G l w b y B j Y W 1 i a W F k b y 5 7 Q 2 9 s d W 1 u N j g x L D Y 4 M H 0 m c X V v d D s s J n F 1 b 3 Q 7 U 2 V j d G l v b j E v S G 9 q Y T E v V G l w b y B j Y W 1 i a W F k b y 5 7 Q 2 9 s d W 1 u N j g y L D Y 4 M X 0 m c X V v d D s s J n F 1 b 3 Q 7 U 2 V j d G l v b j E v S G 9 q Y T E v V G l w b y B j Y W 1 i a W F k b y 5 7 Q 2 9 s d W 1 u N j g z L D Y 4 M n 0 m c X V v d D s s J n F 1 b 3 Q 7 U 2 V j d G l v b j E v S G 9 q Y T E v V G l w b y B j Y W 1 i a W F k b y 5 7 Q 2 9 s d W 1 u N j g 0 L D Y 4 M 3 0 m c X V v d D s s J n F 1 b 3 Q 7 U 2 V j d G l v b j E v S G 9 q Y T E v V G l w b y B j Y W 1 i a W F k b y 5 7 Q 2 9 s d W 1 u N j g 1 L D Y 4 N H 0 m c X V v d D s s J n F 1 b 3 Q 7 U 2 V j d G l v b j E v S G 9 q Y T E v V G l w b y B j Y W 1 i a W F k b y 5 7 Q 2 9 s d W 1 u N j g 2 L D Y 4 N X 0 m c X V v d D s s J n F 1 b 3 Q 7 U 2 V j d G l v b j E v S G 9 q Y T E v V G l w b y B j Y W 1 i a W F k b y 5 7 Q 2 9 s d W 1 u N j g 3 L D Y 4 N n 0 m c X V v d D s s J n F 1 b 3 Q 7 U 2 V j d G l v b j E v S G 9 q Y T E v V G l w b y B j Y W 1 i a W F k b y 5 7 Q 2 9 s d W 1 u N j g 4 L D Y 4 N 3 0 m c X V v d D s s J n F 1 b 3 Q 7 U 2 V j d G l v b j E v S G 9 q Y T E v V G l w b y B j Y W 1 i a W F k b y 5 7 Q 2 9 s d W 1 u N j g 5 L D Y 4 O H 0 m c X V v d D s s J n F 1 b 3 Q 7 U 2 V j d G l v b j E v S G 9 q Y T E v V G l w b y B j Y W 1 i a W F k b y 5 7 Q 2 9 s d W 1 u N j k w L D Y 4 O X 0 m c X V v d D s s J n F 1 b 3 Q 7 U 2 V j d G l v b j E v S G 9 q Y T E v V G l w b y B j Y W 1 i a W F k b y 5 7 Q 2 9 s d W 1 u N j k x L D Y 5 M H 0 m c X V v d D s s J n F 1 b 3 Q 7 U 2 V j d G l v b j E v S G 9 q Y T E v V G l w b y B j Y W 1 i a W F k b y 5 7 Q 2 9 s d W 1 u N j k y L D Y 5 M X 0 m c X V v d D s s J n F 1 b 3 Q 7 U 2 V j d G l v b j E v S G 9 q Y T E v V G l w b y B j Y W 1 i a W F k b y 5 7 Q 2 9 s d W 1 u N j k z L D Y 5 M n 0 m c X V v d D s s J n F 1 b 3 Q 7 U 2 V j d G l v b j E v S G 9 q Y T E v V G l w b y B j Y W 1 i a W F k b y 5 7 Q 2 9 s d W 1 u N j k 0 L D Y 5 M 3 0 m c X V v d D s s J n F 1 b 3 Q 7 U 2 V j d G l v b j E v S G 9 q Y T E v V G l w b y B j Y W 1 i a W F k b y 5 7 Q 2 9 s d W 1 u N j k 1 L D Y 5 N H 0 m c X V v d D s s J n F 1 b 3 Q 7 U 2 V j d G l v b j E v S G 9 q Y T E v V G l w b y B j Y W 1 i a W F k b y 5 7 Q 2 9 s d W 1 u N j k 2 L D Y 5 N X 0 m c X V v d D s s J n F 1 b 3 Q 7 U 2 V j d G l v b j E v S G 9 q Y T E v V G l w b y B j Y W 1 i a W F k b y 5 7 Q 2 9 s d W 1 u N j k 3 L D Y 5 N n 0 m c X V v d D s s J n F 1 b 3 Q 7 U 2 V j d G l v b j E v S G 9 q Y T E v V G l w b y B j Y W 1 i a W F k b y 5 7 Q 2 9 s d W 1 u N j k 4 L D Y 5 N 3 0 m c X V v d D s s J n F 1 b 3 Q 7 U 2 V j d G l v b j E v S G 9 q Y T E v V G l w b y B j Y W 1 i a W F k b y 5 7 Q 2 9 s d W 1 u N j k 5 L D Y 5 O H 0 m c X V v d D s s J n F 1 b 3 Q 7 U 2 V j d G l v b j E v S G 9 q Y T E v V G l w b y B j Y W 1 i a W F k b y 5 7 Q 2 9 s d W 1 u N z A w L D Y 5 O X 0 m c X V v d D s s J n F 1 b 3 Q 7 U 2 V j d G l v b j E v S G 9 q Y T E v V G l w b y B j Y W 1 i a W F k b y 5 7 Q 2 9 s d W 1 u N z A x L D c w M H 0 m c X V v d D s s J n F 1 b 3 Q 7 U 2 V j d G l v b j E v S G 9 q Y T E v V G l w b y B j Y W 1 i a W F k b y 5 7 Q 2 9 s d W 1 u N z A y L D c w M X 0 m c X V v d D s s J n F 1 b 3 Q 7 U 2 V j d G l v b j E v S G 9 q Y T E v V G l w b y B j Y W 1 i a W F k b y 5 7 Q 2 9 s d W 1 u N z A z L D c w M n 0 m c X V v d D s s J n F 1 b 3 Q 7 U 2 V j d G l v b j E v S G 9 q Y T E v V G l w b y B j Y W 1 i a W F k b y 5 7 Q 2 9 s d W 1 u N z A 0 L D c w M 3 0 m c X V v d D s s J n F 1 b 3 Q 7 U 2 V j d G l v b j E v S G 9 q Y T E v V G l w b y B j Y W 1 i a W F k b y 5 7 Q 2 9 s d W 1 u N z A 1 L D c w N H 0 m c X V v d D s s J n F 1 b 3 Q 7 U 2 V j d G l v b j E v S G 9 q Y T E v V G l w b y B j Y W 1 i a W F k b y 5 7 Q 2 9 s d W 1 u N z A 2 L D c w N X 0 m c X V v d D s s J n F 1 b 3 Q 7 U 2 V j d G l v b j E v S G 9 q Y T E v V G l w b y B j Y W 1 i a W F k b y 5 7 Q 2 9 s d W 1 u N z A 3 L D c w N n 0 m c X V v d D s s J n F 1 b 3 Q 7 U 2 V j d G l v b j E v S G 9 q Y T E v V G l w b y B j Y W 1 i a W F k b y 5 7 Q 2 9 s d W 1 u N z A 4 L D c w N 3 0 m c X V v d D s s J n F 1 b 3 Q 7 U 2 V j d G l v b j E v S G 9 q Y T E v V G l w b y B j Y W 1 i a W F k b y 5 7 Q 2 9 s d W 1 u N z A 5 L D c w O H 0 m c X V v d D s s J n F 1 b 3 Q 7 U 2 V j d G l v b j E v S G 9 q Y T E v V G l w b y B j Y W 1 i a W F k b y 5 7 Q 2 9 s d W 1 u N z E w L D c w O X 0 m c X V v d D s s J n F 1 b 3 Q 7 U 2 V j d G l v b j E v S G 9 q Y T E v V G l w b y B j Y W 1 i a W F k b y 5 7 Q 2 9 s d W 1 u N z E x L D c x M H 0 m c X V v d D s s J n F 1 b 3 Q 7 U 2 V j d G l v b j E v S G 9 q Y T E v V G l w b y B j Y W 1 i a W F k b y 5 7 Q 2 9 s d W 1 u N z E y L D c x M X 0 m c X V v d D s s J n F 1 b 3 Q 7 U 2 V j d G l v b j E v S G 9 q Y T E v V G l w b y B j Y W 1 i a W F k b y 5 7 Q 2 9 s d W 1 u N z E z L D c x M n 0 m c X V v d D s s J n F 1 b 3 Q 7 U 2 V j d G l v b j E v S G 9 q Y T E v V G l w b y B j Y W 1 i a W F k b y 5 7 Q 2 9 s d W 1 u N z E 0 L D c x M 3 0 m c X V v d D s s J n F 1 b 3 Q 7 U 2 V j d G l v b j E v S G 9 q Y T E v V G l w b y B j Y W 1 i a W F k b y 5 7 Q 2 9 s d W 1 u N z E 1 L D c x N H 0 m c X V v d D s s J n F 1 b 3 Q 7 U 2 V j d G l v b j E v S G 9 q Y T E v V G l w b y B j Y W 1 i a W F k b y 5 7 Q 2 9 s d W 1 u N z E 2 L D c x N X 0 m c X V v d D s s J n F 1 b 3 Q 7 U 2 V j d G l v b j E v S G 9 q Y T E v V G l w b y B j Y W 1 i a W F k b y 5 7 Q 2 9 s d W 1 u N z E 3 L D c x N n 0 m c X V v d D s s J n F 1 b 3 Q 7 U 2 V j d G l v b j E v S G 9 q Y T E v V G l w b y B j Y W 1 i a W F k b y 5 7 Q 2 9 s d W 1 u N z E 4 L D c x N 3 0 m c X V v d D s s J n F 1 b 3 Q 7 U 2 V j d G l v b j E v S G 9 q Y T E v V G l w b y B j Y W 1 i a W F k b y 5 7 Q 2 9 s d W 1 u N z E 5 L D c x O H 0 m c X V v d D s s J n F 1 b 3 Q 7 U 2 V j d G l v b j E v S G 9 q Y T E v V G l w b y B j Y W 1 i a W F k b y 5 7 Q 2 9 s d W 1 u N z I w L D c x O X 0 m c X V v d D s s J n F 1 b 3 Q 7 U 2 V j d G l v b j E v S G 9 q Y T E v V G l w b y B j Y W 1 i a W F k b y 5 7 Q 2 9 s d W 1 u N z I x L D c y M H 0 m c X V v d D s s J n F 1 b 3 Q 7 U 2 V j d G l v b j E v S G 9 q Y T E v V G l w b y B j Y W 1 i a W F k b y 5 7 Q 2 9 s d W 1 u N z I y L D c y M X 0 m c X V v d D s s J n F 1 b 3 Q 7 U 2 V j d G l v b j E v S G 9 q Y T E v V G l w b y B j Y W 1 i a W F k b y 5 7 Q 2 9 s d W 1 u N z I z L D c y M n 0 m c X V v d D s s J n F 1 b 3 Q 7 U 2 V j d G l v b j E v S G 9 q Y T E v V G l w b y B j Y W 1 i a W F k b y 5 7 Q 2 9 s d W 1 u N z I 0 L D c y M 3 0 m c X V v d D s s J n F 1 b 3 Q 7 U 2 V j d G l v b j E v S G 9 q Y T E v V G l w b y B j Y W 1 i a W F k b y 5 7 Q 2 9 s d W 1 u N z I 1 L D c y N H 0 m c X V v d D s s J n F 1 b 3 Q 7 U 2 V j d G l v b j E v S G 9 q Y T E v V G l w b y B j Y W 1 i a W F k b y 5 7 Q 2 9 s d W 1 u N z I 2 L D c y N X 0 m c X V v d D s s J n F 1 b 3 Q 7 U 2 V j d G l v b j E v S G 9 q Y T E v V G l w b y B j Y W 1 i a W F k b y 5 7 Q 2 9 s d W 1 u N z I 3 L D c y N n 0 m c X V v d D s s J n F 1 b 3 Q 7 U 2 V j d G l v b j E v S G 9 q Y T E v V G l w b y B j Y W 1 i a W F k b y 5 7 Q 2 9 s d W 1 u N z I 4 L D c y N 3 0 m c X V v d D s s J n F 1 b 3 Q 7 U 2 V j d G l v b j E v S G 9 q Y T E v V G l w b y B j Y W 1 i a W F k b y 5 7 Q 2 9 s d W 1 u N z I 5 L D c y O H 0 m c X V v d D s s J n F 1 b 3 Q 7 U 2 V j d G l v b j E v S G 9 q Y T E v V G l w b y B j Y W 1 i a W F k b y 5 7 Q 2 9 s d W 1 u N z M w L D c y O X 0 m c X V v d D s s J n F 1 b 3 Q 7 U 2 V j d G l v b j E v S G 9 q Y T E v V G l w b y B j Y W 1 i a W F k b y 5 7 Q 2 9 s d W 1 u N z M x L D c z M H 0 m c X V v d D s s J n F 1 b 3 Q 7 U 2 V j d G l v b j E v S G 9 q Y T E v V G l w b y B j Y W 1 i a W F k b y 5 7 Q 2 9 s d W 1 u N z M y L D c z M X 0 m c X V v d D s s J n F 1 b 3 Q 7 U 2 V j d G l v b j E v S G 9 q Y T E v V G l w b y B j Y W 1 i a W F k b y 5 7 Q 2 9 s d W 1 u N z M z L D c z M n 0 m c X V v d D s s J n F 1 b 3 Q 7 U 2 V j d G l v b j E v S G 9 q Y T E v V G l w b y B j Y W 1 i a W F k b y 5 7 Q 2 9 s d W 1 u N z M 0 L D c z M 3 0 m c X V v d D s s J n F 1 b 3 Q 7 U 2 V j d G l v b j E v S G 9 q Y T E v V G l w b y B j Y W 1 i a W F k b y 5 7 Q 2 9 s d W 1 u N z M 1 L D c z N H 0 m c X V v d D s s J n F 1 b 3 Q 7 U 2 V j d G l v b j E v S G 9 q Y T E v V G l w b y B j Y W 1 i a W F k b y 5 7 Q 2 9 s d W 1 u N z M 2 L D c z N X 0 m c X V v d D s s J n F 1 b 3 Q 7 U 2 V j d G l v b j E v S G 9 q Y T E v V G l w b y B j Y W 1 i a W F k b y 5 7 Q 2 9 s d W 1 u N z M 3 L D c z N n 0 m c X V v d D s s J n F 1 b 3 Q 7 U 2 V j d G l v b j E v S G 9 q Y T E v V G l w b y B j Y W 1 i a W F k b y 5 7 Q 2 9 s d W 1 u N z M 4 L D c z N 3 0 m c X V v d D s s J n F 1 b 3 Q 7 U 2 V j d G l v b j E v S G 9 q Y T E v V G l w b y B j Y W 1 i a W F k b y 5 7 Q 2 9 s d W 1 u N z M 5 L D c z O H 0 m c X V v d D s s J n F 1 b 3 Q 7 U 2 V j d G l v b j E v S G 9 q Y T E v V G l w b y B j Y W 1 i a W F k b y 5 7 Q 2 9 s d W 1 u N z Q w L D c z O X 0 m c X V v d D s s J n F 1 b 3 Q 7 U 2 V j d G l v b j E v S G 9 q Y T E v V G l w b y B j Y W 1 i a W F k b y 5 7 Q 2 9 s d W 1 u N z Q x L D c 0 M H 0 m c X V v d D s s J n F 1 b 3 Q 7 U 2 V j d G l v b j E v S G 9 q Y T E v V G l w b y B j Y W 1 i a W F k b y 5 7 Q 2 9 s d W 1 u N z Q y L D c 0 M X 0 m c X V v d D s s J n F 1 b 3 Q 7 U 2 V j d G l v b j E v S G 9 q Y T E v V G l w b y B j Y W 1 i a W F k b y 5 7 Q 2 9 s d W 1 u N z Q z L D c 0 M n 0 m c X V v d D s s J n F 1 b 3 Q 7 U 2 V j d G l v b j E v S G 9 q Y T E v V G l w b y B j Y W 1 i a W F k b y 5 7 Q 2 9 s d W 1 u N z Q 0 L D c 0 M 3 0 m c X V v d D s s J n F 1 b 3 Q 7 U 2 V j d G l v b j E v S G 9 q Y T E v V G l w b y B j Y W 1 i a W F k b y 5 7 Q 2 9 s d W 1 u N z Q 1 L D c 0 N H 0 m c X V v d D s s J n F 1 b 3 Q 7 U 2 V j d G l v b j E v S G 9 q Y T E v V G l w b y B j Y W 1 i a W F k b y 5 7 Q 2 9 s d W 1 u N z Q 2 L D c 0 N X 0 m c X V v d D s s J n F 1 b 3 Q 7 U 2 V j d G l v b j E v S G 9 q Y T E v V G l w b y B j Y W 1 i a W F k b y 5 7 Q 2 9 s d W 1 u N z Q 3 L D c 0 N n 0 m c X V v d D s s J n F 1 b 3 Q 7 U 2 V j d G l v b j E v S G 9 q Y T E v V G l w b y B j Y W 1 i a W F k b y 5 7 Q 2 9 s d W 1 u N z Q 4 L D c 0 N 3 0 m c X V v d D s s J n F 1 b 3 Q 7 U 2 V j d G l v b j E v S G 9 q Y T E v V G l w b y B j Y W 1 i a W F k b y 5 7 Q 2 9 s d W 1 u N z Q 5 L D c 0 O H 0 m c X V v d D s s J n F 1 b 3 Q 7 U 2 V j d G l v b j E v S G 9 q Y T E v V G l w b y B j Y W 1 i a W F k b y 5 7 Q 2 9 s d W 1 u N z U w L D c 0 O X 0 m c X V v d D s s J n F 1 b 3 Q 7 U 2 V j d G l v b j E v S G 9 q Y T E v V G l w b y B j Y W 1 i a W F k b y 5 7 Q 2 9 s d W 1 u N z U x L D c 1 M H 0 m c X V v d D s s J n F 1 b 3 Q 7 U 2 V j d G l v b j E v S G 9 q Y T E v V G l w b y B j Y W 1 i a W F k b y 5 7 Q 2 9 s d W 1 u N z U y L D c 1 M X 0 m c X V v d D s s J n F 1 b 3 Q 7 U 2 V j d G l v b j E v S G 9 q Y T E v V G l w b y B j Y W 1 i a W F k b y 5 7 Q 2 9 s d W 1 u N z U z L D c 1 M n 0 m c X V v d D s s J n F 1 b 3 Q 7 U 2 V j d G l v b j E v S G 9 q Y T E v V G l w b y B j Y W 1 i a W F k b y 5 7 Q 2 9 s d W 1 u N z U 0 L D c 1 M 3 0 m c X V v d D s s J n F 1 b 3 Q 7 U 2 V j d G l v b j E v S G 9 q Y T E v V G l w b y B j Y W 1 i a W F k b y 5 7 Q 2 9 s d W 1 u N z U 1 L D c 1 N H 0 m c X V v d D s s J n F 1 b 3 Q 7 U 2 V j d G l v b j E v S G 9 q Y T E v V G l w b y B j Y W 1 i a W F k b y 5 7 Q 2 9 s d W 1 u N z U 2 L D c 1 N X 0 m c X V v d D s s J n F 1 b 3 Q 7 U 2 V j d G l v b j E v S G 9 q Y T E v V G l w b y B j Y W 1 i a W F k b y 5 7 Q 2 9 s d W 1 u N z U 3 L D c 1 N n 0 m c X V v d D s s J n F 1 b 3 Q 7 U 2 V j d G l v b j E v S G 9 q Y T E v V G l w b y B j Y W 1 i a W F k b y 5 7 Q 2 9 s d W 1 u N z U 4 L D c 1 N 3 0 m c X V v d D s s J n F 1 b 3 Q 7 U 2 V j d G l v b j E v S G 9 q Y T E v V G l w b y B j Y W 1 i a W F k b y 5 7 Q 2 9 s d W 1 u N z U 5 L D c 1 O H 0 m c X V v d D s s J n F 1 b 3 Q 7 U 2 V j d G l v b j E v S G 9 q Y T E v V G l w b y B j Y W 1 i a W F k b y 5 7 Q 2 9 s d W 1 u N z Y w L D c 1 O X 0 m c X V v d D s s J n F 1 b 3 Q 7 U 2 V j d G l v b j E v S G 9 q Y T E v V G l w b y B j Y W 1 i a W F k b y 5 7 Q 2 9 s d W 1 u N z Y x L D c 2 M H 0 m c X V v d D s s J n F 1 b 3 Q 7 U 2 V j d G l v b j E v S G 9 q Y T E v V G l w b y B j Y W 1 i a W F k b y 5 7 Q 2 9 s d W 1 u N z Y y L D c 2 M X 0 m c X V v d D s s J n F 1 b 3 Q 7 U 2 V j d G l v b j E v S G 9 q Y T E v V G l w b y B j Y W 1 i a W F k b y 5 7 Q 2 9 s d W 1 u N z Y z L D c 2 M n 0 m c X V v d D s s J n F 1 b 3 Q 7 U 2 V j d G l v b j E v S G 9 q Y T E v V G l w b y B j Y W 1 i a W F k b y 5 7 Q 2 9 s d W 1 u N z Y 0 L D c 2 M 3 0 m c X V v d D s s J n F 1 b 3 Q 7 U 2 V j d G l v b j E v S G 9 q Y T E v V G l w b y B j Y W 1 i a W F k b y 5 7 Q 2 9 s d W 1 u N z Y 1 L D c 2 N H 0 m c X V v d D s s J n F 1 b 3 Q 7 U 2 V j d G l v b j E v S G 9 q Y T E v V G l w b y B j Y W 1 i a W F k b y 5 7 Q 2 9 s d W 1 u N z Y 2 L D c 2 N X 0 m c X V v d D s s J n F 1 b 3 Q 7 U 2 V j d G l v b j E v S G 9 q Y T E v V G l w b y B j Y W 1 i a W F k b y 5 7 Q 2 9 s d W 1 u N z Y 3 L D c 2 N n 0 m c X V v d D s s J n F 1 b 3 Q 7 U 2 V j d G l v b j E v S G 9 q Y T E v V G l w b y B j Y W 1 i a W F k b y 5 7 Q 2 9 s d W 1 u N z Y 4 L D c 2 N 3 0 m c X V v d D s s J n F 1 b 3 Q 7 U 2 V j d G l v b j E v S G 9 q Y T E v V G l w b y B j Y W 1 i a W F k b y 5 7 Q 2 9 s d W 1 u N z Y 5 L D c 2 O H 0 m c X V v d D s s J n F 1 b 3 Q 7 U 2 V j d G l v b j E v S G 9 q Y T E v V G l w b y B j Y W 1 i a W F k b y 5 7 Q 2 9 s d W 1 u N z c w L D c 2 O X 0 m c X V v d D s s J n F 1 b 3 Q 7 U 2 V j d G l v b j E v S G 9 q Y T E v V G l w b y B j Y W 1 i a W F k b y 5 7 Q 2 9 s d W 1 u N z c x L D c 3 M H 0 m c X V v d D s s J n F 1 b 3 Q 7 U 2 V j d G l v b j E v S G 9 q Y T E v V G l w b y B j Y W 1 i a W F k b y 5 7 Q 2 9 s d W 1 u N z c y L D c 3 M X 0 m c X V v d D s s J n F 1 b 3 Q 7 U 2 V j d G l v b j E v S G 9 q Y T E v V G l w b y B j Y W 1 i a W F k b y 5 7 Q 2 9 s d W 1 u N z c z L D c 3 M n 0 m c X V v d D s s J n F 1 b 3 Q 7 U 2 V j d G l v b j E v S G 9 q Y T E v V G l w b y B j Y W 1 i a W F k b y 5 7 Q 2 9 s d W 1 u N z c 0 L D c 3 M 3 0 m c X V v d D s s J n F 1 b 3 Q 7 U 2 V j d G l v b j E v S G 9 q Y T E v V G l w b y B j Y W 1 i a W F k b y 5 7 Q 2 9 s d W 1 u N z c 1 L D c 3 N H 0 m c X V v d D s s J n F 1 b 3 Q 7 U 2 V j d G l v b j E v S G 9 q Y T E v V G l w b y B j Y W 1 i a W F k b y 5 7 Q 2 9 s d W 1 u N z c 2 L D c 3 N X 0 m c X V v d D s s J n F 1 b 3 Q 7 U 2 V j d G l v b j E v S G 9 q Y T E v V G l w b y B j Y W 1 i a W F k b y 5 7 Q 2 9 s d W 1 u N z c 3 L D c 3 N n 0 m c X V v d D s s J n F 1 b 3 Q 7 U 2 V j d G l v b j E v S G 9 q Y T E v V G l w b y B j Y W 1 i a W F k b y 5 7 Q 2 9 s d W 1 u N z c 4 L D c 3 N 3 0 m c X V v d D s s J n F 1 b 3 Q 7 U 2 V j d G l v b j E v S G 9 q Y T E v V G l w b y B j Y W 1 i a W F k b y 5 7 Q 2 9 s d W 1 u N z c 5 L D c 3 O H 0 m c X V v d D s s J n F 1 b 3 Q 7 U 2 V j d G l v b j E v S G 9 q Y T E v V G l w b y B j Y W 1 i a W F k b y 5 7 Q 2 9 s d W 1 u N z g w L D c 3 O X 0 m c X V v d D s s J n F 1 b 3 Q 7 U 2 V j d G l v b j E v S G 9 q Y T E v V G l w b y B j Y W 1 i a W F k b y 5 7 Q 2 9 s d W 1 u N z g x L D c 4 M H 0 m c X V v d D s s J n F 1 b 3 Q 7 U 2 V j d G l v b j E v S G 9 q Y T E v V G l w b y B j Y W 1 i a W F k b y 5 7 Q 2 9 s d W 1 u N z g y L D c 4 M X 0 m c X V v d D s s J n F 1 b 3 Q 7 U 2 V j d G l v b j E v S G 9 q Y T E v V G l w b y B j Y W 1 i a W F k b y 5 7 Q 2 9 s d W 1 u N z g z L D c 4 M n 0 m c X V v d D s s J n F 1 b 3 Q 7 U 2 V j d G l v b j E v S G 9 q Y T E v V G l w b y B j Y W 1 i a W F k b y 5 7 Q 2 9 s d W 1 u N z g 0 L D c 4 M 3 0 m c X V v d D s s J n F 1 b 3 Q 7 U 2 V j d G l v b j E v S G 9 q Y T E v V G l w b y B j Y W 1 i a W F k b y 5 7 Q 2 9 s d W 1 u N z g 1 L D c 4 N H 0 m c X V v d D s s J n F 1 b 3 Q 7 U 2 V j d G l v b j E v S G 9 q Y T E v V G l w b y B j Y W 1 i a W F k b y 5 7 Q 2 9 s d W 1 u N z g 2 L D c 4 N X 0 m c X V v d D s s J n F 1 b 3 Q 7 U 2 V j d G l v b j E v S G 9 q Y T E v V G l w b y B j Y W 1 i a W F k b y 5 7 Q 2 9 s d W 1 u N z g 3 L D c 4 N n 0 m c X V v d D s s J n F 1 b 3 Q 7 U 2 V j d G l v b j E v S G 9 q Y T E v V G l w b y B j Y W 1 i a W F k b y 5 7 Q 2 9 s d W 1 u N z g 4 L D c 4 N 3 0 m c X V v d D s s J n F 1 b 3 Q 7 U 2 V j d G l v b j E v S G 9 q Y T E v V G l w b y B j Y W 1 i a W F k b y 5 7 Q 2 9 s d W 1 u N z g 5 L D c 4 O H 0 m c X V v d D s s J n F 1 b 3 Q 7 U 2 V j d G l v b j E v S G 9 q Y T E v V G l w b y B j Y W 1 i a W F k b y 5 7 Q 2 9 s d W 1 u N z k w L D c 4 O X 0 m c X V v d D s s J n F 1 b 3 Q 7 U 2 V j d G l v b j E v S G 9 q Y T E v V G l w b y B j Y W 1 i a W F k b y 5 7 Q 2 9 s d W 1 u N z k x L D c 5 M H 0 m c X V v d D s s J n F 1 b 3 Q 7 U 2 V j d G l v b j E v S G 9 q Y T E v V G l w b y B j Y W 1 i a W F k b y 5 7 Q 2 9 s d W 1 u N z k y L D c 5 M X 0 m c X V v d D s s J n F 1 b 3 Q 7 U 2 V j d G l v b j E v S G 9 q Y T E v V G l w b y B j Y W 1 i a W F k b y 5 7 Q 2 9 s d W 1 u N z k z L D c 5 M n 0 m c X V v d D s s J n F 1 b 3 Q 7 U 2 V j d G l v b j E v S G 9 q Y T E v V G l w b y B j Y W 1 i a W F k b y 5 7 Q 2 9 s d W 1 u N z k 0 L D c 5 M 3 0 m c X V v d D s s J n F 1 b 3 Q 7 U 2 V j d G l v b j E v S G 9 q Y T E v V G l w b y B j Y W 1 i a W F k b y 5 7 Q 2 9 s d W 1 u N z k 1 L D c 5 N H 0 m c X V v d D s s J n F 1 b 3 Q 7 U 2 V j d G l v b j E v S G 9 q Y T E v V G l w b y B j Y W 1 i a W F k b y 5 7 Q 2 9 s d W 1 u N z k 2 L D c 5 N X 0 m c X V v d D s s J n F 1 b 3 Q 7 U 2 V j d G l v b j E v S G 9 q Y T E v V G l w b y B j Y W 1 i a W F k b y 5 7 Q 2 9 s d W 1 u N z k 3 L D c 5 N n 0 m c X V v d D s s J n F 1 b 3 Q 7 U 2 V j d G l v b j E v S G 9 q Y T E v V G l w b y B j Y W 1 i a W F k b y 5 7 Q 2 9 s d W 1 u N z k 4 L D c 5 N 3 0 m c X V v d D s s J n F 1 b 3 Q 7 U 2 V j d G l v b j E v S G 9 q Y T E v V G l w b y B j Y W 1 i a W F k b y 5 7 Q 2 9 s d W 1 u N z k 5 L D c 5 O H 0 m c X V v d D s s J n F 1 b 3 Q 7 U 2 V j d G l v b j E v S G 9 q Y T E v V G l w b y B j Y W 1 i a W F k b y 5 7 Q 2 9 s d W 1 u O D A w L D c 5 O X 0 m c X V v d D s s J n F 1 b 3 Q 7 U 2 V j d G l v b j E v S G 9 q Y T E v V G l w b y B j Y W 1 i a W F k b y 5 7 Q 2 9 s d W 1 u O D A x L D g w M H 0 m c X V v d D s s J n F 1 b 3 Q 7 U 2 V j d G l v b j E v S G 9 q Y T E v V G l w b y B j Y W 1 i a W F k b y 5 7 Q 2 9 s d W 1 u O D A y L D g w M X 0 m c X V v d D s s J n F 1 b 3 Q 7 U 2 V j d G l v b j E v S G 9 q Y T E v V G l w b y B j Y W 1 i a W F k b y 5 7 Q 2 9 s d W 1 u O D A z L D g w M n 0 m c X V v d D s s J n F 1 b 3 Q 7 U 2 V j d G l v b j E v S G 9 q Y T E v V G l w b y B j Y W 1 i a W F k b y 5 7 Q 2 9 s d W 1 u O D A 0 L D g w M 3 0 m c X V v d D s s J n F 1 b 3 Q 7 U 2 V j d G l v b j E v S G 9 q Y T E v V G l w b y B j Y W 1 i a W F k b y 5 7 Q 2 9 s d W 1 u O D A 1 L D g w N H 0 m c X V v d D s s J n F 1 b 3 Q 7 U 2 V j d G l v b j E v S G 9 q Y T E v V G l w b y B j Y W 1 i a W F k b y 5 7 Q 2 9 s d W 1 u O D A 2 L D g w N X 0 m c X V v d D s s J n F 1 b 3 Q 7 U 2 V j d G l v b j E v S G 9 q Y T E v V G l w b y B j Y W 1 i a W F k b y 5 7 Q 2 9 s d W 1 u O D A 3 L D g w N n 0 m c X V v d D s s J n F 1 b 3 Q 7 U 2 V j d G l v b j E v S G 9 q Y T E v V G l w b y B j Y W 1 i a W F k b y 5 7 Q 2 9 s d W 1 u O D A 4 L D g w N 3 0 m c X V v d D s s J n F 1 b 3 Q 7 U 2 V j d G l v b j E v S G 9 q Y T E v V G l w b y B j Y W 1 i a W F k b y 5 7 Q 2 9 s d W 1 u O D A 5 L D g w O H 0 m c X V v d D s s J n F 1 b 3 Q 7 U 2 V j d G l v b j E v S G 9 q Y T E v V G l w b y B j Y W 1 i a W F k b y 5 7 Q 2 9 s d W 1 u O D E w L D g w O X 0 m c X V v d D s s J n F 1 b 3 Q 7 U 2 V j d G l v b j E v S G 9 q Y T E v V G l w b y B j Y W 1 i a W F k b y 5 7 Q 2 9 s d W 1 u O D E x L D g x M H 0 m c X V v d D s s J n F 1 b 3 Q 7 U 2 V j d G l v b j E v S G 9 q Y T E v V G l w b y B j Y W 1 i a W F k b y 5 7 Q 2 9 s d W 1 u O D E y L D g x M X 0 m c X V v d D s s J n F 1 b 3 Q 7 U 2 V j d G l v b j E v S G 9 q Y T E v V G l w b y B j Y W 1 i a W F k b y 5 7 Q 2 9 s d W 1 u O D E z L D g x M n 0 m c X V v d D s s J n F 1 b 3 Q 7 U 2 V j d G l v b j E v S G 9 q Y T E v V G l w b y B j Y W 1 i a W F k b y 5 7 Q 2 9 s d W 1 u O D E 0 L D g x M 3 0 m c X V v d D s s J n F 1 b 3 Q 7 U 2 V j d G l v b j E v S G 9 q Y T E v V G l w b y B j Y W 1 i a W F k b y 5 7 Q 2 9 s d W 1 u O D E 1 L D g x N H 0 m c X V v d D s s J n F 1 b 3 Q 7 U 2 V j d G l v b j E v S G 9 q Y T E v V G l w b y B j Y W 1 i a W F k b y 5 7 Q 2 9 s d W 1 u O D E 2 L D g x N X 0 m c X V v d D s s J n F 1 b 3 Q 7 U 2 V j d G l v b j E v S G 9 q Y T E v V G l w b y B j Y W 1 i a W F k b y 5 7 Q 2 9 s d W 1 u O D E 3 L D g x N n 0 m c X V v d D s s J n F 1 b 3 Q 7 U 2 V j d G l v b j E v S G 9 q Y T E v V G l w b y B j Y W 1 i a W F k b y 5 7 Q 2 9 s d W 1 u O D E 4 L D g x N 3 0 m c X V v d D s s J n F 1 b 3 Q 7 U 2 V j d G l v b j E v S G 9 q Y T E v V G l w b y B j Y W 1 i a W F k b y 5 7 Q 2 9 s d W 1 u O D E 5 L D g x O H 0 m c X V v d D s s J n F 1 b 3 Q 7 U 2 V j d G l v b j E v S G 9 q Y T E v V G l w b y B j Y W 1 i a W F k b y 5 7 Q 2 9 s d W 1 u O D I w L D g x O X 0 m c X V v d D s s J n F 1 b 3 Q 7 U 2 V j d G l v b j E v S G 9 q Y T E v V G l w b y B j Y W 1 i a W F k b y 5 7 Q 2 9 s d W 1 u O D I x L D g y M H 0 m c X V v d D s s J n F 1 b 3 Q 7 U 2 V j d G l v b j E v S G 9 q Y T E v V G l w b y B j Y W 1 i a W F k b y 5 7 Q 2 9 s d W 1 u O D I y L D g y M X 0 m c X V v d D s s J n F 1 b 3 Q 7 U 2 V j d G l v b j E v S G 9 q Y T E v V G l w b y B j Y W 1 i a W F k b y 5 7 Q 2 9 s d W 1 u O D I z L D g y M n 0 m c X V v d D s s J n F 1 b 3 Q 7 U 2 V j d G l v b j E v S G 9 q Y T E v V G l w b y B j Y W 1 i a W F k b y 5 7 Q 2 9 s d W 1 u O D I 0 L D g y M 3 0 m c X V v d D s s J n F 1 b 3 Q 7 U 2 V j d G l v b j E v S G 9 q Y T E v V G l w b y B j Y W 1 i a W F k b y 5 7 Q 2 9 s d W 1 u O D I 1 L D g y N H 0 m c X V v d D s s J n F 1 b 3 Q 7 U 2 V j d G l v b j E v S G 9 q Y T E v V G l w b y B j Y W 1 i a W F k b y 5 7 Q 2 9 s d W 1 u O D I 2 L D g y N X 0 m c X V v d D s s J n F 1 b 3 Q 7 U 2 V j d G l v b j E v S G 9 q Y T E v V G l w b y B j Y W 1 i a W F k b y 5 7 Q 2 9 s d W 1 u O D I 3 L D g y N n 0 m c X V v d D s s J n F 1 b 3 Q 7 U 2 V j d G l v b j E v S G 9 q Y T E v V G l w b y B j Y W 1 i a W F k b y 5 7 Q 2 9 s d W 1 u O D I 4 L D g y N 3 0 m c X V v d D s s J n F 1 b 3 Q 7 U 2 V j d G l v b j E v S G 9 q Y T E v V G l w b y B j Y W 1 i a W F k b y 5 7 Q 2 9 s d W 1 u O D I 5 L D g y O H 0 m c X V v d D s s J n F 1 b 3 Q 7 U 2 V j d G l v b j E v S G 9 q Y T E v V G l w b y B j Y W 1 i a W F k b y 5 7 Q 2 9 s d W 1 u O D M w L D g y O X 0 m c X V v d D s s J n F 1 b 3 Q 7 U 2 V j d G l v b j E v S G 9 q Y T E v V G l w b y B j Y W 1 i a W F k b y 5 7 Q 2 9 s d W 1 u O D M x L D g z M H 0 m c X V v d D s s J n F 1 b 3 Q 7 U 2 V j d G l v b j E v S G 9 q Y T E v V G l w b y B j Y W 1 i a W F k b y 5 7 Q 2 9 s d W 1 u O D M y L D g z M X 0 m c X V v d D s s J n F 1 b 3 Q 7 U 2 V j d G l v b j E v S G 9 q Y T E v V G l w b y B j Y W 1 i a W F k b y 5 7 Q 2 9 s d W 1 u O D M z L D g z M n 0 m c X V v d D s s J n F 1 b 3 Q 7 U 2 V j d G l v b j E v S G 9 q Y T E v V G l w b y B j Y W 1 i a W F k b y 5 7 Q 2 9 s d W 1 u O D M 0 L D g z M 3 0 m c X V v d D s s J n F 1 b 3 Q 7 U 2 V j d G l v b j E v S G 9 q Y T E v V G l w b y B j Y W 1 i a W F k b y 5 7 Q 2 9 s d W 1 u O D M 1 L D g z N H 0 m c X V v d D s s J n F 1 b 3 Q 7 U 2 V j d G l v b j E v S G 9 q Y T E v V G l w b y B j Y W 1 i a W F k b y 5 7 Q 2 9 s d W 1 u O D M 2 L D g z N X 0 m c X V v d D s s J n F 1 b 3 Q 7 U 2 V j d G l v b j E v S G 9 q Y T E v V G l w b y B j Y W 1 i a W F k b y 5 7 Q 2 9 s d W 1 u O D M 3 L D g z N n 0 m c X V v d D s s J n F 1 b 3 Q 7 U 2 V j d G l v b j E v S G 9 q Y T E v V G l w b y B j Y W 1 i a W F k b y 5 7 Q 2 9 s d W 1 u O D M 4 L D g z N 3 0 m c X V v d D s s J n F 1 b 3 Q 7 U 2 V j d G l v b j E v S G 9 q Y T E v V G l w b y B j Y W 1 i a W F k b y 5 7 Q 2 9 s d W 1 u O D M 5 L D g z O H 0 m c X V v d D s s J n F 1 b 3 Q 7 U 2 V j d G l v b j E v S G 9 q Y T E v V G l w b y B j Y W 1 i a W F k b y 5 7 Q 2 9 s d W 1 u O D Q w L D g z O X 0 m c X V v d D s s J n F 1 b 3 Q 7 U 2 V j d G l v b j E v S G 9 q Y T E v V G l w b y B j Y W 1 i a W F k b y 5 7 Q 2 9 s d W 1 u O D Q x L D g 0 M H 0 m c X V v d D s s J n F 1 b 3 Q 7 U 2 V j d G l v b j E v S G 9 q Y T E v V G l w b y B j Y W 1 i a W F k b y 5 7 Q 2 9 s d W 1 u O D Q y L D g 0 M X 0 m c X V v d D s s J n F 1 b 3 Q 7 U 2 V j d G l v b j E v S G 9 q Y T E v V G l w b y B j Y W 1 i a W F k b y 5 7 Q 2 9 s d W 1 u O D Q z L D g 0 M n 0 m c X V v d D s s J n F 1 b 3 Q 7 U 2 V j d G l v b j E v S G 9 q Y T E v V G l w b y B j Y W 1 i a W F k b y 5 7 Q 2 9 s d W 1 u O D Q 0 L D g 0 M 3 0 m c X V v d D s s J n F 1 b 3 Q 7 U 2 V j d G l v b j E v S G 9 q Y T E v V G l w b y B j Y W 1 i a W F k b y 5 7 Q 2 9 s d W 1 u O D Q 1 L D g 0 N H 0 m c X V v d D s s J n F 1 b 3 Q 7 U 2 V j d G l v b j E v S G 9 q Y T E v V G l w b y B j Y W 1 i a W F k b y 5 7 Q 2 9 s d W 1 u O D Q 2 L D g 0 N X 0 m c X V v d D s s J n F 1 b 3 Q 7 U 2 V j d G l v b j E v S G 9 q Y T E v V G l w b y B j Y W 1 i a W F k b y 5 7 Q 2 9 s d W 1 u O D Q 3 L D g 0 N n 0 m c X V v d D s s J n F 1 b 3 Q 7 U 2 V j d G l v b j E v S G 9 q Y T E v V G l w b y B j Y W 1 i a W F k b y 5 7 Q 2 9 s d W 1 u O D Q 4 L D g 0 N 3 0 m c X V v d D s s J n F 1 b 3 Q 7 U 2 V j d G l v b j E v S G 9 q Y T E v V G l w b y B j Y W 1 i a W F k b y 5 7 Q 2 9 s d W 1 u O D Q 5 L D g 0 O H 0 m c X V v d D s s J n F 1 b 3 Q 7 U 2 V j d G l v b j E v S G 9 q Y T E v V G l w b y B j Y W 1 i a W F k b y 5 7 Q 2 9 s d W 1 u O D U w L D g 0 O X 0 m c X V v d D s s J n F 1 b 3 Q 7 U 2 V j d G l v b j E v S G 9 q Y T E v V G l w b y B j Y W 1 i a W F k b y 5 7 Q 2 9 s d W 1 u O D U x L D g 1 M H 0 m c X V v d D s s J n F 1 b 3 Q 7 U 2 V j d G l v b j E v S G 9 q Y T E v V G l w b y B j Y W 1 i a W F k b y 5 7 Q 2 9 s d W 1 u O D U y L D g 1 M X 0 m c X V v d D s s J n F 1 b 3 Q 7 U 2 V j d G l v b j E v S G 9 q Y T E v V G l w b y B j Y W 1 i a W F k b y 5 7 Q 2 9 s d W 1 u O D U z L D g 1 M n 0 m c X V v d D s s J n F 1 b 3 Q 7 U 2 V j d G l v b j E v S G 9 q Y T E v V G l w b y B j Y W 1 i a W F k b y 5 7 Q 2 9 s d W 1 u O D U 0 L D g 1 M 3 0 m c X V v d D s s J n F 1 b 3 Q 7 U 2 V j d G l v b j E v S G 9 q Y T E v V G l w b y B j Y W 1 i a W F k b y 5 7 Q 2 9 s d W 1 u O D U 1 L D g 1 N H 0 m c X V v d D s s J n F 1 b 3 Q 7 U 2 V j d G l v b j E v S G 9 q Y T E v V G l w b y B j Y W 1 i a W F k b y 5 7 Q 2 9 s d W 1 u O D U 2 L D g 1 N X 0 m c X V v d D s s J n F 1 b 3 Q 7 U 2 V j d G l v b j E v S G 9 q Y T E v V G l w b y B j Y W 1 i a W F k b y 5 7 Q 2 9 s d W 1 u O D U 3 L D g 1 N n 0 m c X V v d D s s J n F 1 b 3 Q 7 U 2 V j d G l v b j E v S G 9 q Y T E v V G l w b y B j Y W 1 i a W F k b y 5 7 Q 2 9 s d W 1 u O D U 4 L D g 1 N 3 0 m c X V v d D s s J n F 1 b 3 Q 7 U 2 V j d G l v b j E v S G 9 q Y T E v V G l w b y B j Y W 1 i a W F k b y 5 7 Q 2 9 s d W 1 u O D U 5 L D g 1 O H 0 m c X V v d D s s J n F 1 b 3 Q 7 U 2 V j d G l v b j E v S G 9 q Y T E v V G l w b y B j Y W 1 i a W F k b y 5 7 Q 2 9 s d W 1 u O D Y w L D g 1 O X 0 m c X V v d D s s J n F 1 b 3 Q 7 U 2 V j d G l v b j E v S G 9 q Y T E v V G l w b y B j Y W 1 i a W F k b y 5 7 Q 2 9 s d W 1 u O D Y x L D g 2 M H 0 m c X V v d D s s J n F 1 b 3 Q 7 U 2 V j d G l v b j E v S G 9 q Y T E v V G l w b y B j Y W 1 i a W F k b y 5 7 Q 2 9 s d W 1 u O D Y y L D g 2 M X 0 m c X V v d D s s J n F 1 b 3 Q 7 U 2 V j d G l v b j E v S G 9 q Y T E v V G l w b y B j Y W 1 i a W F k b y 5 7 Q 2 9 s d W 1 u O D Y z L D g 2 M n 0 m c X V v d D s s J n F 1 b 3 Q 7 U 2 V j d G l v b j E v S G 9 q Y T E v V G l w b y B j Y W 1 i a W F k b y 5 7 Q 2 9 s d W 1 u O D Y 0 L D g 2 M 3 0 m c X V v d D s s J n F 1 b 3 Q 7 U 2 V j d G l v b j E v S G 9 q Y T E v V G l w b y B j Y W 1 i a W F k b y 5 7 Q 2 9 s d W 1 u O D Y 1 L D g 2 N H 0 m c X V v d D s s J n F 1 b 3 Q 7 U 2 V j d G l v b j E v S G 9 q Y T E v V G l w b y B j Y W 1 i a W F k b y 5 7 Q 2 9 s d W 1 u O D Y 2 L D g 2 N X 0 m c X V v d D s s J n F 1 b 3 Q 7 U 2 V j d G l v b j E v S G 9 q Y T E v V G l w b y B j Y W 1 i a W F k b y 5 7 Q 2 9 s d W 1 u O D Y 3 L D g 2 N n 0 m c X V v d D s s J n F 1 b 3 Q 7 U 2 V j d G l v b j E v S G 9 q Y T E v V G l w b y B j Y W 1 i a W F k b y 5 7 Q 2 9 s d W 1 u O D Y 4 L D g 2 N 3 0 m c X V v d D s s J n F 1 b 3 Q 7 U 2 V j d G l v b j E v S G 9 q Y T E v V G l w b y B j Y W 1 i a W F k b y 5 7 Q 2 9 s d W 1 u O D Y 5 L D g 2 O H 0 m c X V v d D s s J n F 1 b 3 Q 7 U 2 V j d G l v b j E v S G 9 q Y T E v V G l w b y B j Y W 1 i a W F k b y 5 7 Q 2 9 s d W 1 u O D c w L D g 2 O X 0 m c X V v d D s s J n F 1 b 3 Q 7 U 2 V j d G l v b j E v S G 9 q Y T E v V G l w b y B j Y W 1 i a W F k b y 5 7 Q 2 9 s d W 1 u O D c x L D g 3 M H 0 m c X V v d D s s J n F 1 b 3 Q 7 U 2 V j d G l v b j E v S G 9 q Y T E v V G l w b y B j Y W 1 i a W F k b y 5 7 Q 2 9 s d W 1 u O D c y L D g 3 M X 0 m c X V v d D s s J n F 1 b 3 Q 7 U 2 V j d G l v b j E v S G 9 q Y T E v V G l w b y B j Y W 1 i a W F k b y 5 7 Q 2 9 s d W 1 u O D c z L D g 3 M n 0 m c X V v d D s s J n F 1 b 3 Q 7 U 2 V j d G l v b j E v S G 9 q Y T E v V G l w b y B j Y W 1 i a W F k b y 5 7 Q 2 9 s d W 1 u O D c 0 L D g 3 M 3 0 m c X V v d D s s J n F 1 b 3 Q 7 U 2 V j d G l v b j E v S G 9 q Y T E v V G l w b y B j Y W 1 i a W F k b y 5 7 Q 2 9 s d W 1 u O D c 1 L D g 3 N H 0 m c X V v d D s s J n F 1 b 3 Q 7 U 2 V j d G l v b j E v S G 9 q Y T E v V G l w b y B j Y W 1 i a W F k b y 5 7 Q 2 9 s d W 1 u O D c 2 L D g 3 N X 0 m c X V v d D s s J n F 1 b 3 Q 7 U 2 V j d G l v b j E v S G 9 q Y T E v V G l w b y B j Y W 1 i a W F k b y 5 7 Q 2 9 s d W 1 u O D c 3 L D g 3 N n 0 m c X V v d D s s J n F 1 b 3 Q 7 U 2 V j d G l v b j E v S G 9 q Y T E v V G l w b y B j Y W 1 i a W F k b y 5 7 Q 2 9 s d W 1 u O D c 4 L D g 3 N 3 0 m c X V v d D s s J n F 1 b 3 Q 7 U 2 V j d G l v b j E v S G 9 q Y T E v V G l w b y B j Y W 1 i a W F k b y 5 7 Q 2 9 s d W 1 u O D c 5 L D g 3 O H 0 m c X V v d D s s J n F 1 b 3 Q 7 U 2 V j d G l v b j E v S G 9 q Y T E v V G l w b y B j Y W 1 i a W F k b y 5 7 Q 2 9 s d W 1 u O D g w L D g 3 O X 0 m c X V v d D s s J n F 1 b 3 Q 7 U 2 V j d G l v b j E v S G 9 q Y T E v V G l w b y B j Y W 1 i a W F k b y 5 7 Q 2 9 s d W 1 u O D g x L D g 4 M H 0 m c X V v d D s s J n F 1 b 3 Q 7 U 2 V j d G l v b j E v S G 9 q Y T E v V G l w b y B j Y W 1 i a W F k b y 5 7 Q 2 9 s d W 1 u O D g y L D g 4 M X 0 m c X V v d D s s J n F 1 b 3 Q 7 U 2 V j d G l v b j E v S G 9 q Y T E v V G l w b y B j Y W 1 i a W F k b y 5 7 Q 2 9 s d W 1 u O D g z L D g 4 M n 0 m c X V v d D s s J n F 1 b 3 Q 7 U 2 V j d G l v b j E v S G 9 q Y T E v V G l w b y B j Y W 1 i a W F k b y 5 7 Q 2 9 s d W 1 u O D g 0 L D g 4 M 3 0 m c X V v d D s s J n F 1 b 3 Q 7 U 2 V j d G l v b j E v S G 9 q Y T E v V G l w b y B j Y W 1 i a W F k b y 5 7 Q 2 9 s d W 1 u O D g 1 L D g 4 N H 0 m c X V v d D s s J n F 1 b 3 Q 7 U 2 V j d G l v b j E v S G 9 q Y T E v V G l w b y B j Y W 1 i a W F k b y 5 7 Q 2 9 s d W 1 u O D g 2 L D g 4 N X 0 m c X V v d D s s J n F 1 b 3 Q 7 U 2 V j d G l v b j E v S G 9 q Y T E v V G l w b y B j Y W 1 i a W F k b y 5 7 Q 2 9 s d W 1 u O D g 3 L D g 4 N n 0 m c X V v d D s s J n F 1 b 3 Q 7 U 2 V j d G l v b j E v S G 9 q Y T E v V G l w b y B j Y W 1 i a W F k b y 5 7 Q 2 9 s d W 1 u O D g 4 L D g 4 N 3 0 m c X V v d D s s J n F 1 b 3 Q 7 U 2 V j d G l v b j E v S G 9 q Y T E v V G l w b y B j Y W 1 i a W F k b y 5 7 Q 2 9 s d W 1 u O D g 5 L D g 4 O H 0 m c X V v d D s s J n F 1 b 3 Q 7 U 2 V j d G l v b j E v S G 9 q Y T E v V G l w b y B j Y W 1 i a W F k b y 5 7 Q 2 9 s d W 1 u O D k w L D g 4 O X 0 m c X V v d D s s J n F 1 b 3 Q 7 U 2 V j d G l v b j E v S G 9 q Y T E v V G l w b y B j Y W 1 i a W F k b y 5 7 Q 2 9 s d W 1 u O D k x L D g 5 M H 0 m c X V v d D s s J n F 1 b 3 Q 7 U 2 V j d G l v b j E v S G 9 q Y T E v V G l w b y B j Y W 1 i a W F k b y 5 7 Q 2 9 s d W 1 u O D k y L D g 5 M X 0 m c X V v d D s s J n F 1 b 3 Q 7 U 2 V j d G l v b j E v S G 9 q Y T E v V G l w b y B j Y W 1 i a W F k b y 5 7 Q 2 9 s d W 1 u O D k z L D g 5 M n 0 m c X V v d D s s J n F 1 b 3 Q 7 U 2 V j d G l v b j E v S G 9 q Y T E v V G l w b y B j Y W 1 i a W F k b y 5 7 Q 2 9 s d W 1 u O D k 0 L D g 5 M 3 0 m c X V v d D s s J n F 1 b 3 Q 7 U 2 V j d G l v b j E v S G 9 q Y T E v V G l w b y B j Y W 1 i a W F k b y 5 7 Q 2 9 s d W 1 u O D k 1 L D g 5 N H 0 m c X V v d D s s J n F 1 b 3 Q 7 U 2 V j d G l v b j E v S G 9 q Y T E v V G l w b y B j Y W 1 i a W F k b y 5 7 Q 2 9 s d W 1 u O D k 2 L D g 5 N X 0 m c X V v d D s s J n F 1 b 3 Q 7 U 2 V j d G l v b j E v S G 9 q Y T E v V G l w b y B j Y W 1 i a W F k b y 5 7 Q 2 9 s d W 1 u O D k 3 L D g 5 N n 0 m c X V v d D s s J n F 1 b 3 Q 7 U 2 V j d G l v b j E v S G 9 q Y T E v V G l w b y B j Y W 1 i a W F k b y 5 7 Q 2 9 s d W 1 u O D k 4 L D g 5 N 3 0 m c X V v d D s s J n F 1 b 3 Q 7 U 2 V j d G l v b j E v S G 9 q Y T E v V G l w b y B j Y W 1 i a W F k b y 5 7 Q 2 9 s d W 1 u O D k 5 L D g 5 O H 0 m c X V v d D s s J n F 1 b 3 Q 7 U 2 V j d G l v b j E v S G 9 q Y T E v V G l w b y B j Y W 1 i a W F k b y 5 7 Q 2 9 s d W 1 u O T A w L D g 5 O X 0 m c X V v d D s s J n F 1 b 3 Q 7 U 2 V j d G l v b j E v S G 9 q Y T E v V G l w b y B j Y W 1 i a W F k b y 5 7 Q 2 9 s d W 1 u O T A x L D k w M H 0 m c X V v d D s s J n F 1 b 3 Q 7 U 2 V j d G l v b j E v S G 9 q Y T E v V G l w b y B j Y W 1 i a W F k b y 5 7 Q 2 9 s d W 1 u O T A y L D k w M X 0 m c X V v d D s s J n F 1 b 3 Q 7 U 2 V j d G l v b j E v S G 9 q Y T E v V G l w b y B j Y W 1 i a W F k b y 5 7 Q 2 9 s d W 1 u O T A z L D k w M n 0 m c X V v d D s s J n F 1 b 3 Q 7 U 2 V j d G l v b j E v S G 9 q Y T E v V G l w b y B j Y W 1 i a W F k b y 5 7 Q 2 9 s d W 1 u O T A 0 L D k w M 3 0 m c X V v d D s s J n F 1 b 3 Q 7 U 2 V j d G l v b j E v S G 9 q Y T E v V G l w b y B j Y W 1 i a W F k b y 5 7 Q 2 9 s d W 1 u O T A 1 L D k w N H 0 m c X V v d D s s J n F 1 b 3 Q 7 U 2 V j d G l v b j E v S G 9 q Y T E v V G l w b y B j Y W 1 i a W F k b y 5 7 Q 2 9 s d W 1 u O T A 2 L D k w N X 0 m c X V v d D s s J n F 1 b 3 Q 7 U 2 V j d G l v b j E v S G 9 q Y T E v V G l w b y B j Y W 1 i a W F k b y 5 7 Q 2 9 s d W 1 u O T A 3 L D k w N n 0 m c X V v d D s s J n F 1 b 3 Q 7 U 2 V j d G l v b j E v S G 9 q Y T E v V G l w b y B j Y W 1 i a W F k b y 5 7 Q 2 9 s d W 1 u O T A 4 L D k w N 3 0 m c X V v d D s s J n F 1 b 3 Q 7 U 2 V j d G l v b j E v S G 9 q Y T E v V G l w b y B j Y W 1 i a W F k b y 5 7 Q 2 9 s d W 1 u O T A 5 L D k w O H 0 m c X V v d D s s J n F 1 b 3 Q 7 U 2 V j d G l v b j E v S G 9 q Y T E v V G l w b y B j Y W 1 i a W F k b y 5 7 Q 2 9 s d W 1 u O T E w L D k w O X 0 m c X V v d D s s J n F 1 b 3 Q 7 U 2 V j d G l v b j E v S G 9 q Y T E v V G l w b y B j Y W 1 i a W F k b y 5 7 Q 2 9 s d W 1 u O T E x L D k x M H 0 m c X V v d D s s J n F 1 b 3 Q 7 U 2 V j d G l v b j E v S G 9 q Y T E v V G l w b y B j Y W 1 i a W F k b y 5 7 Q 2 9 s d W 1 u O T E y L D k x M X 0 m c X V v d D s s J n F 1 b 3 Q 7 U 2 V j d G l v b j E v S G 9 q Y T E v V G l w b y B j Y W 1 i a W F k b y 5 7 Q 2 9 s d W 1 u O T E z L D k x M n 0 m c X V v d D s s J n F 1 b 3 Q 7 U 2 V j d G l v b j E v S G 9 q Y T E v V G l w b y B j Y W 1 i a W F k b y 5 7 Q 2 9 s d W 1 u O T E 0 L D k x M 3 0 m c X V v d D s s J n F 1 b 3 Q 7 U 2 V j d G l v b j E v S G 9 q Y T E v V G l w b y B j Y W 1 i a W F k b y 5 7 Q 2 9 s d W 1 u O T E 1 L D k x N H 0 m c X V v d D s s J n F 1 b 3 Q 7 U 2 V j d G l v b j E v S G 9 q Y T E v V G l w b y B j Y W 1 i a W F k b y 5 7 Q 2 9 s d W 1 u O T E 2 L D k x N X 0 m c X V v d D s s J n F 1 b 3 Q 7 U 2 V j d G l v b j E v S G 9 q Y T E v V G l w b y B j Y W 1 i a W F k b y 5 7 Q 2 9 s d W 1 u O T E 3 L D k x N n 0 m c X V v d D s s J n F 1 b 3 Q 7 U 2 V j d G l v b j E v S G 9 q Y T E v V G l w b y B j Y W 1 i a W F k b y 5 7 Q 2 9 s d W 1 u O T E 4 L D k x N 3 0 m c X V v d D s s J n F 1 b 3 Q 7 U 2 V j d G l v b j E v S G 9 q Y T E v V G l w b y B j Y W 1 i a W F k b y 5 7 Q 2 9 s d W 1 u O T E 5 L D k x O H 0 m c X V v d D s s J n F 1 b 3 Q 7 U 2 V j d G l v b j E v S G 9 q Y T E v V G l w b y B j Y W 1 i a W F k b y 5 7 Q 2 9 s d W 1 u O T I w L D k x O X 0 m c X V v d D s s J n F 1 b 3 Q 7 U 2 V j d G l v b j E v S G 9 q Y T E v V G l w b y B j Y W 1 i a W F k b y 5 7 Q 2 9 s d W 1 u O T I x L D k y M H 0 m c X V v d D s s J n F 1 b 3 Q 7 U 2 V j d G l v b j E v S G 9 q Y T E v V G l w b y B j Y W 1 i a W F k b y 5 7 Q 2 9 s d W 1 u O T I y L D k y M X 0 m c X V v d D s s J n F 1 b 3 Q 7 U 2 V j d G l v b j E v S G 9 q Y T E v V G l w b y B j Y W 1 i a W F k b y 5 7 Q 2 9 s d W 1 u O T I z L D k y M n 0 m c X V v d D s s J n F 1 b 3 Q 7 U 2 V j d G l v b j E v S G 9 q Y T E v V G l w b y B j Y W 1 i a W F k b y 5 7 Q 2 9 s d W 1 u O T I 0 L D k y M 3 0 m c X V v d D s s J n F 1 b 3 Q 7 U 2 V j d G l v b j E v S G 9 q Y T E v V G l w b y B j Y W 1 i a W F k b y 5 7 Q 2 9 s d W 1 u O T I 1 L D k y N H 0 m c X V v d D s s J n F 1 b 3 Q 7 U 2 V j d G l v b j E v S G 9 q Y T E v V G l w b y B j Y W 1 i a W F k b y 5 7 Q 2 9 s d W 1 u O T I 2 L D k y N X 0 m c X V v d D s s J n F 1 b 3 Q 7 U 2 V j d G l v b j E v S G 9 q Y T E v V G l w b y B j Y W 1 i a W F k b y 5 7 Q 2 9 s d W 1 u O T I 3 L D k y N n 0 m c X V v d D s s J n F 1 b 3 Q 7 U 2 V j d G l v b j E v S G 9 q Y T E v V G l w b y B j Y W 1 i a W F k b y 5 7 Q 2 9 s d W 1 u O T I 4 L D k y N 3 0 m c X V v d D s s J n F 1 b 3 Q 7 U 2 V j d G l v b j E v S G 9 q Y T E v V G l w b y B j Y W 1 i a W F k b y 5 7 Q 2 9 s d W 1 u O T I 5 L D k y O H 0 m c X V v d D s s J n F 1 b 3 Q 7 U 2 V j d G l v b j E v S G 9 q Y T E v V G l w b y B j Y W 1 i a W F k b y 5 7 Q 2 9 s d W 1 u O T M w L D k y O X 0 m c X V v d D s s J n F 1 b 3 Q 7 U 2 V j d G l v b j E v S G 9 q Y T E v V G l w b y B j Y W 1 i a W F k b y 5 7 Q 2 9 s d W 1 u O T M x L D k z M H 0 m c X V v d D s s J n F 1 b 3 Q 7 U 2 V j d G l v b j E v S G 9 q Y T E v V G l w b y B j Y W 1 i a W F k b y 5 7 Q 2 9 s d W 1 u O T M y L D k z M X 0 m c X V v d D s s J n F 1 b 3 Q 7 U 2 V j d G l v b j E v S G 9 q Y T E v V G l w b y B j Y W 1 i a W F k b y 5 7 Q 2 9 s d W 1 u O T M z L D k z M n 0 m c X V v d D s s J n F 1 b 3 Q 7 U 2 V j d G l v b j E v S G 9 q Y T E v V G l w b y B j Y W 1 i a W F k b y 5 7 Q 2 9 s d W 1 u O T M 0 L D k z M 3 0 m c X V v d D s s J n F 1 b 3 Q 7 U 2 V j d G l v b j E v S G 9 q Y T E v V G l w b y B j Y W 1 i a W F k b y 5 7 Q 2 9 s d W 1 u O T M 1 L D k z N H 0 m c X V v d D s s J n F 1 b 3 Q 7 U 2 V j d G l v b j E v S G 9 q Y T E v V G l w b y B j Y W 1 i a W F k b y 5 7 Q 2 9 s d W 1 u O T M 2 L D k z N X 0 m c X V v d D s s J n F 1 b 3 Q 7 U 2 V j d G l v b j E v S G 9 q Y T E v V G l w b y B j Y W 1 i a W F k b y 5 7 Q 2 9 s d W 1 u O T M 3 L D k z N n 0 m c X V v d D s s J n F 1 b 3 Q 7 U 2 V j d G l v b j E v S G 9 q Y T E v V G l w b y B j Y W 1 i a W F k b y 5 7 Q 2 9 s d W 1 u O T M 4 L D k z N 3 0 m c X V v d D s s J n F 1 b 3 Q 7 U 2 V j d G l v b j E v S G 9 q Y T E v V G l w b y B j Y W 1 i a W F k b y 5 7 Q 2 9 s d W 1 u O T M 5 L D k z O H 0 m c X V v d D s s J n F 1 b 3 Q 7 U 2 V j d G l v b j E v S G 9 q Y T E v V G l w b y B j Y W 1 i a W F k b y 5 7 Q 2 9 s d W 1 u O T Q w L D k z O X 0 m c X V v d D s s J n F 1 b 3 Q 7 U 2 V j d G l v b j E v S G 9 q Y T E v V G l w b y B j Y W 1 i a W F k b y 5 7 Q 2 9 s d W 1 u O T Q x L D k 0 M H 0 m c X V v d D s s J n F 1 b 3 Q 7 U 2 V j d G l v b j E v S G 9 q Y T E v V G l w b y B j Y W 1 i a W F k b y 5 7 Q 2 9 s d W 1 u O T Q y L D k 0 M X 0 m c X V v d D s s J n F 1 b 3 Q 7 U 2 V j d G l v b j E v S G 9 q Y T E v V G l w b y B j Y W 1 i a W F k b y 5 7 Q 2 9 s d W 1 u O T Q z L D k 0 M n 0 m c X V v d D s s J n F 1 b 3 Q 7 U 2 V j d G l v b j E v S G 9 q Y T E v V G l w b y B j Y W 1 i a W F k b y 5 7 Q 2 9 s d W 1 u O T Q 0 L D k 0 M 3 0 m c X V v d D s s J n F 1 b 3 Q 7 U 2 V j d G l v b j E v S G 9 q Y T E v V G l w b y B j Y W 1 i a W F k b y 5 7 Q 2 9 s d W 1 u O T Q 1 L D k 0 N H 0 m c X V v d D s s J n F 1 b 3 Q 7 U 2 V j d G l v b j E v S G 9 q Y T E v V G l w b y B j Y W 1 i a W F k b y 5 7 Q 2 9 s d W 1 u O T Q 2 L D k 0 N X 0 m c X V v d D s s J n F 1 b 3 Q 7 U 2 V j d G l v b j E v S G 9 q Y T E v V G l w b y B j Y W 1 i a W F k b y 5 7 Q 2 9 s d W 1 u O T Q 3 L D k 0 N n 0 m c X V v d D s s J n F 1 b 3 Q 7 U 2 V j d G l v b j E v S G 9 q Y T E v V G l w b y B j Y W 1 i a W F k b y 5 7 Q 2 9 s d W 1 u O T Q 4 L D k 0 N 3 0 m c X V v d D s s J n F 1 b 3 Q 7 U 2 V j d G l v b j E v S G 9 q Y T E v V G l w b y B j Y W 1 i a W F k b y 5 7 Q 2 9 s d W 1 u O T Q 5 L D k 0 O H 0 m c X V v d D s s J n F 1 b 3 Q 7 U 2 V j d G l v b j E v S G 9 q Y T E v V G l w b y B j Y W 1 i a W F k b y 5 7 Q 2 9 s d W 1 u O T U w L D k 0 O X 0 m c X V v d D s s J n F 1 b 3 Q 7 U 2 V j d G l v b j E v S G 9 q Y T E v V G l w b y B j Y W 1 i a W F k b y 5 7 Q 2 9 s d W 1 u O T U x L D k 1 M H 0 m c X V v d D s s J n F 1 b 3 Q 7 U 2 V j d G l v b j E v S G 9 q Y T E v V G l w b y B j Y W 1 i a W F k b y 5 7 Q 2 9 s d W 1 u O T U y L D k 1 M X 0 m c X V v d D s s J n F 1 b 3 Q 7 U 2 V j d G l v b j E v S G 9 q Y T E v V G l w b y B j Y W 1 i a W F k b y 5 7 Q 2 9 s d W 1 u O T U z L D k 1 M n 0 m c X V v d D s s J n F 1 b 3 Q 7 U 2 V j d G l v b j E v S G 9 q Y T E v V G l w b y B j Y W 1 i a W F k b y 5 7 Q 2 9 s d W 1 u O T U 0 L D k 1 M 3 0 m c X V v d D s s J n F 1 b 3 Q 7 U 2 V j d G l v b j E v S G 9 q Y T E v V G l w b y B j Y W 1 i a W F k b y 5 7 Q 2 9 s d W 1 u O T U 1 L D k 1 N H 0 m c X V v d D s s J n F 1 b 3 Q 7 U 2 V j d G l v b j E v S G 9 q Y T E v V G l w b y B j Y W 1 i a W F k b y 5 7 Q 2 9 s d W 1 u O T U 2 L D k 1 N X 0 m c X V v d D s s J n F 1 b 3 Q 7 U 2 V j d G l v b j E v S G 9 q Y T E v V G l w b y B j Y W 1 i a W F k b y 5 7 Q 2 9 s d W 1 u O T U 3 L D k 1 N n 0 m c X V v d D s s J n F 1 b 3 Q 7 U 2 V j d G l v b j E v S G 9 q Y T E v V G l w b y B j Y W 1 i a W F k b y 5 7 Q 2 9 s d W 1 u O T U 4 L D k 1 N 3 0 m c X V v d D s s J n F 1 b 3 Q 7 U 2 V j d G l v b j E v S G 9 q Y T E v V G l w b y B j Y W 1 i a W F k b y 5 7 Q 2 9 s d W 1 u O T U 5 L D k 1 O H 0 m c X V v d D s s J n F 1 b 3 Q 7 U 2 V j d G l v b j E v S G 9 q Y T E v V G l w b y B j Y W 1 i a W F k b y 5 7 Q 2 9 s d W 1 u O T Y w L D k 1 O X 0 m c X V v d D s s J n F 1 b 3 Q 7 U 2 V j d G l v b j E v S G 9 q Y T E v V G l w b y B j Y W 1 i a W F k b y 5 7 Q 2 9 s d W 1 u O T Y x L D k 2 M H 0 m c X V v d D s s J n F 1 b 3 Q 7 U 2 V j d G l v b j E v S G 9 q Y T E v V G l w b y B j Y W 1 i a W F k b y 5 7 Q 2 9 s d W 1 u O T Y y L D k 2 M X 0 m c X V v d D s s J n F 1 b 3 Q 7 U 2 V j d G l v b j E v S G 9 q Y T E v V G l w b y B j Y W 1 i a W F k b y 5 7 Q 2 9 s d W 1 u O T Y z L D k 2 M n 0 m c X V v d D s s J n F 1 b 3 Q 7 U 2 V j d G l v b j E v S G 9 q Y T E v V G l w b y B j Y W 1 i a W F k b y 5 7 Q 2 9 s d W 1 u O T Y 0 L D k 2 M 3 0 m c X V v d D s s J n F 1 b 3 Q 7 U 2 V j d G l v b j E v S G 9 q Y T E v V G l w b y B j Y W 1 i a W F k b y 5 7 Q 2 9 s d W 1 u O T Y 1 L D k 2 N H 0 m c X V v d D s s J n F 1 b 3 Q 7 U 2 V j d G l v b j E v S G 9 q Y T E v V G l w b y B j Y W 1 i a W F k b y 5 7 Q 2 9 s d W 1 u O T Y 2 L D k 2 N X 0 m c X V v d D s s J n F 1 b 3 Q 7 U 2 V j d G l v b j E v S G 9 q Y T E v V G l w b y B j Y W 1 i a W F k b y 5 7 Q 2 9 s d W 1 u O T Y 3 L D k 2 N n 0 m c X V v d D s s J n F 1 b 3 Q 7 U 2 V j d G l v b j E v S G 9 q Y T E v V G l w b y B j Y W 1 i a W F k b y 5 7 Q 2 9 s d W 1 u O T Y 4 L D k 2 N 3 0 m c X V v d D s s J n F 1 b 3 Q 7 U 2 V j d G l v b j E v S G 9 q Y T E v V G l w b y B j Y W 1 i a W F k b y 5 7 Q 2 9 s d W 1 u O T Y 5 L D k 2 O H 0 m c X V v d D s s J n F 1 b 3 Q 7 U 2 V j d G l v b j E v S G 9 q Y T E v V G l w b y B j Y W 1 i a W F k b y 5 7 Q 2 9 s d W 1 u O T c w L D k 2 O X 0 m c X V v d D s s J n F 1 b 3 Q 7 U 2 V j d G l v b j E v S G 9 q Y T E v V G l w b y B j Y W 1 i a W F k b y 5 7 Q 2 9 s d W 1 u O T c x L D k 3 M H 0 m c X V v d D s s J n F 1 b 3 Q 7 U 2 V j d G l v b j E v S G 9 q Y T E v V G l w b y B j Y W 1 i a W F k b y 5 7 Q 2 9 s d W 1 u O T c y L D k 3 M X 0 m c X V v d D s s J n F 1 b 3 Q 7 U 2 V j d G l v b j E v S G 9 q Y T E v V G l w b y B j Y W 1 i a W F k b y 5 7 Q 2 9 s d W 1 u O T c z L D k 3 M n 0 m c X V v d D s s J n F 1 b 3 Q 7 U 2 V j d G l v b j E v S G 9 q Y T E v V G l w b y B j Y W 1 i a W F k b y 5 7 Q 2 9 s d W 1 u O T c 0 L D k 3 M 3 0 m c X V v d D s s J n F 1 b 3 Q 7 U 2 V j d G l v b j E v S G 9 q Y T E v V G l w b y B j Y W 1 i a W F k b y 5 7 Q 2 9 s d W 1 u O T c 1 L D k 3 N H 0 m c X V v d D s s J n F 1 b 3 Q 7 U 2 V j d G l v b j E v S G 9 q Y T E v V G l w b y B j Y W 1 i a W F k b y 5 7 Q 2 9 s d W 1 u O T c 2 L D k 3 N X 0 m c X V v d D s s J n F 1 b 3 Q 7 U 2 V j d G l v b j E v S G 9 q Y T E v V G l w b y B j Y W 1 i a W F k b y 5 7 Q 2 9 s d W 1 u O T c 3 L D k 3 N n 0 m c X V v d D s s J n F 1 b 3 Q 7 U 2 V j d G l v b j E v S G 9 q Y T E v V G l w b y B j Y W 1 i a W F k b y 5 7 Q 2 9 s d W 1 u O T c 4 L D k 3 N 3 0 m c X V v d D s s J n F 1 b 3 Q 7 U 2 V j d G l v b j E v S G 9 q Y T E v V G l w b y B j Y W 1 i a W F k b y 5 7 Q 2 9 s d W 1 u O T c 5 L D k 3 O H 0 m c X V v d D s s J n F 1 b 3 Q 7 U 2 V j d G l v b j E v S G 9 q Y T E v V G l w b y B j Y W 1 i a W F k b y 5 7 Q 2 9 s d W 1 u O T g w L D k 3 O X 0 m c X V v d D s s J n F 1 b 3 Q 7 U 2 V j d G l v b j E v S G 9 q Y T E v V G l w b y B j Y W 1 i a W F k b y 5 7 Q 2 9 s d W 1 u O T g x L D k 4 M H 0 m c X V v d D s s J n F 1 b 3 Q 7 U 2 V j d G l v b j E v S G 9 q Y T E v V G l w b y B j Y W 1 i a W F k b y 5 7 Q 2 9 s d W 1 u O T g y L D k 4 M X 0 m c X V v d D s s J n F 1 b 3 Q 7 U 2 V j d G l v b j E v S G 9 q Y T E v V G l w b y B j Y W 1 i a W F k b y 5 7 Q 2 9 s d W 1 u O T g z L D k 4 M n 0 m c X V v d D s s J n F 1 b 3 Q 7 U 2 V j d G l v b j E v S G 9 q Y T E v V G l w b y B j Y W 1 i a W F k b y 5 7 Q 2 9 s d W 1 u O T g 0 L D k 4 M 3 0 m c X V v d D s s J n F 1 b 3 Q 7 U 2 V j d G l v b j E v S G 9 q Y T E v V G l w b y B j Y W 1 i a W F k b y 5 7 Q 2 9 s d W 1 u O T g 1 L D k 4 N H 0 m c X V v d D s s J n F 1 b 3 Q 7 U 2 V j d G l v b j E v S G 9 q Y T E v V G l w b y B j Y W 1 i a W F k b y 5 7 Q 2 9 s d W 1 u O T g 2 L D k 4 N X 0 m c X V v d D s s J n F 1 b 3 Q 7 U 2 V j d G l v b j E v S G 9 q Y T E v V G l w b y B j Y W 1 i a W F k b y 5 7 Q 2 9 s d W 1 u O T g 3 L D k 4 N n 0 m c X V v d D s s J n F 1 b 3 Q 7 U 2 V j d G l v b j E v S G 9 q Y T E v V G l w b y B j Y W 1 i a W F k b y 5 7 Q 2 9 s d W 1 u O T g 4 L D k 4 N 3 0 m c X V v d D s s J n F 1 b 3 Q 7 U 2 V j d G l v b j E v S G 9 q Y T E v V G l w b y B j Y W 1 i a W F k b y 5 7 Q 2 9 s d W 1 u O T g 5 L D k 4 O H 0 m c X V v d D s s J n F 1 b 3 Q 7 U 2 V j d G l v b j E v S G 9 q Y T E v V G l w b y B j Y W 1 i a W F k b y 5 7 Q 2 9 s d W 1 u O T k w L D k 4 O X 0 m c X V v d D s s J n F 1 b 3 Q 7 U 2 V j d G l v b j E v S G 9 q Y T E v V G l w b y B j Y W 1 i a W F k b y 5 7 Q 2 9 s d W 1 u O T k x L D k 5 M H 0 m c X V v d D s s J n F 1 b 3 Q 7 U 2 V j d G l v b j E v S G 9 q Y T E v V G l w b y B j Y W 1 i a W F k b y 5 7 Q 2 9 s d W 1 u O T k y L D k 5 M X 0 m c X V v d D s s J n F 1 b 3 Q 7 U 2 V j d G l v b j E v S G 9 q Y T E v V G l w b y B j Y W 1 i a W F k b y 5 7 Q 2 9 s d W 1 u O T k z L D k 5 M n 0 m c X V v d D s s J n F 1 b 3 Q 7 U 2 V j d G l v b j E v S G 9 q Y T E v V G l w b y B j Y W 1 i a W F k b y 5 7 Q 2 9 s d W 1 u O T k 0 L D k 5 M 3 0 m c X V v d D s s J n F 1 b 3 Q 7 U 2 V j d G l v b j E v S G 9 q Y T E v V G l w b y B j Y W 1 i a W F k b y 5 7 Q 2 9 s d W 1 u O T k 1 L D k 5 N H 0 m c X V v d D s s J n F 1 b 3 Q 7 U 2 V j d G l v b j E v S G 9 q Y T E v V G l w b y B j Y W 1 i a W F k b y 5 7 Q 2 9 s d W 1 u O T k 2 L D k 5 N X 0 m c X V v d D s s J n F 1 b 3 Q 7 U 2 V j d G l v b j E v S G 9 q Y T E v V G l w b y B j Y W 1 i a W F k b y 5 7 Q 2 9 s d W 1 u O T k 3 L D k 5 N n 0 m c X V v d D s s J n F 1 b 3 Q 7 U 2 V j d G l v b j E v S G 9 q Y T E v V G l w b y B j Y W 1 i a W F k b y 5 7 Q 2 9 s d W 1 u O T k 4 L D k 5 N 3 0 m c X V v d D s s J n F 1 b 3 Q 7 U 2 V j d G l v b j E v S G 9 q Y T E v V G l w b y B j Y W 1 i a W F k b y 5 7 Q 2 9 s d W 1 u O T k 5 L D k 5 O H 0 m c X V v d D s s J n F 1 b 3 Q 7 U 2 V j d G l v b j E v S G 9 q Y T E v V G l w b y B j Y W 1 i a W F k b y 5 7 Q 2 9 s d W 1 u M T A w M C w 5 O T l 9 J n F 1 b 3 Q 7 L C Z x d W 9 0 O 1 N l Y 3 R p b 2 4 x L 0 h v a m E x L 1 R p c G 8 g Y 2 F t Y m l h Z G 8 u e 0 N v b H V t b j E w M D E s M T A w M H 0 m c X V v d D s s J n F 1 b 3 Q 7 U 2 V j d G l v b j E v S G 9 q Y T E v V G l w b y B j Y W 1 i a W F k b y 5 7 Q 2 9 s d W 1 u M T A w M i w x M D A x f S Z x d W 9 0 O y w m c X V v d D t T Z W N 0 a W 9 u M S 9 I b 2 p h M S 9 U a X B v I G N h b W J p Y W R v L n t D b 2 x 1 b W 4 x M D A z L D E w M D J 9 J n F 1 b 3 Q 7 L C Z x d W 9 0 O 1 N l Y 3 R p b 2 4 x L 0 h v a m E x L 1 R p c G 8 g Y 2 F t Y m l h Z G 8 u e 0 N v b H V t b j E w M D Q s M T A w M 3 0 m c X V v d D s s J n F 1 b 3 Q 7 U 2 V j d G l v b j E v S G 9 q Y T E v V G l w b y B j Y W 1 i a W F k b y 5 7 Q 2 9 s d W 1 u M T A w N S w x M D A 0 f S Z x d W 9 0 O y w m c X V v d D t T Z W N 0 a W 9 u M S 9 I b 2 p h M S 9 U a X B v I G N h b W J p Y W R v L n t D b 2 x 1 b W 4 x M D A 2 L D E w M D V 9 J n F 1 b 3 Q 7 L C Z x d W 9 0 O 1 N l Y 3 R p b 2 4 x L 0 h v a m E x L 1 R p c G 8 g Y 2 F t Y m l h Z G 8 u e 0 N v b H V t b j E w M D c s M T A w N n 0 m c X V v d D s s J n F 1 b 3 Q 7 U 2 V j d G l v b j E v S G 9 q Y T E v V G l w b y B j Y W 1 i a W F k b y 5 7 Q 2 9 s d W 1 u M T A w O C w x M D A 3 f S Z x d W 9 0 O y w m c X V v d D t T Z W N 0 a W 9 u M S 9 I b 2 p h M S 9 U a X B v I G N h b W J p Y W R v L n t D b 2 x 1 b W 4 x M D A 5 L D E w M D h 9 J n F 1 b 3 Q 7 L C Z x d W 9 0 O 1 N l Y 3 R p b 2 4 x L 0 h v a m E x L 1 R p c G 8 g Y 2 F t Y m l h Z G 8 u e 0 N v b H V t b j E w M T A s M T A w O X 0 m c X V v d D s s J n F 1 b 3 Q 7 U 2 V j d G l v b j E v S G 9 q Y T E v V G l w b y B j Y W 1 i a W F k b y 5 7 Q 2 9 s d W 1 u M T A x M S w x M D E w f S Z x d W 9 0 O y w m c X V v d D t T Z W N 0 a W 9 u M S 9 I b 2 p h M S 9 U a X B v I G N h b W J p Y W R v L n t D b 2 x 1 b W 4 x M D E y L D E w M T F 9 J n F 1 b 3 Q 7 L C Z x d W 9 0 O 1 N l Y 3 R p b 2 4 x L 0 h v a m E x L 1 R p c G 8 g Y 2 F t Y m l h Z G 8 u e 0 N v b H V t b j E w M T M s M T A x M n 0 m c X V v d D s s J n F 1 b 3 Q 7 U 2 V j d G l v b j E v S G 9 q Y T E v V G l w b y B j Y W 1 i a W F k b y 5 7 Q 2 9 s d W 1 u M T A x N C w x M D E z f S Z x d W 9 0 O y w m c X V v d D t T Z W N 0 a W 9 u M S 9 I b 2 p h M S 9 U a X B v I G N h b W J p Y W R v L n t D b 2 x 1 b W 4 x M D E 1 L D E w M T R 9 J n F 1 b 3 Q 7 L C Z x d W 9 0 O 1 N l Y 3 R p b 2 4 x L 0 h v a m E x L 1 R p c G 8 g Y 2 F t Y m l h Z G 8 u e 0 N v b H V t b j E w M T Y s M T A x N X 0 m c X V v d D s s J n F 1 b 3 Q 7 U 2 V j d G l v b j E v S G 9 q Y T E v V G l w b y B j Y W 1 i a W F k b y 5 7 Q 2 9 s d W 1 u M T A x N y w x M D E 2 f S Z x d W 9 0 O y w m c X V v d D t T Z W N 0 a W 9 u M S 9 I b 2 p h M S 9 U a X B v I G N h b W J p Y W R v L n t D b 2 x 1 b W 4 x M D E 4 L D E w M T d 9 J n F 1 b 3 Q 7 L C Z x d W 9 0 O 1 N l Y 3 R p b 2 4 x L 0 h v a m E x L 1 R p c G 8 g Y 2 F t Y m l h Z G 8 u e 0 N v b H V t b j E w M T k s M T A x O H 0 m c X V v d D s s J n F 1 b 3 Q 7 U 2 V j d G l v b j E v S G 9 q Y T E v V G l w b y B j Y W 1 i a W F k b y 5 7 Q 2 9 s d W 1 u M T A y M C w x M D E 5 f S Z x d W 9 0 O y w m c X V v d D t T Z W N 0 a W 9 u M S 9 I b 2 p h M S 9 U a X B v I G N h b W J p Y W R v L n t D b 2 x 1 b W 4 x M D I x L D E w M j B 9 J n F 1 b 3 Q 7 L C Z x d W 9 0 O 1 N l Y 3 R p b 2 4 x L 0 h v a m E x L 1 R p c G 8 g Y 2 F t Y m l h Z G 8 u e 0 N v b H V t b j E w M j I s M T A y M X 0 m c X V v d D s s J n F 1 b 3 Q 7 U 2 V j d G l v b j E v S G 9 q Y T E v V G l w b y B j Y W 1 i a W F k b y 5 7 Q 2 9 s d W 1 u M T A y M y w x M D I y f S Z x d W 9 0 O y w m c X V v d D t T Z W N 0 a W 9 u M S 9 I b 2 p h M S 9 U a X B v I G N h b W J p Y W R v L n t D b 2 x 1 b W 4 x M D I 0 L D E w M j N 9 J n F 1 b 3 Q 7 L C Z x d W 9 0 O 1 N l Y 3 R p b 2 4 x L 0 h v a m E x L 1 R p c G 8 g Y 2 F t Y m l h Z G 8 u e 0 N v b H V t b j E w M j U s M T A y N H 0 m c X V v d D s s J n F 1 b 3 Q 7 U 2 V j d G l v b j E v S G 9 q Y T E v V G l w b y B j Y W 1 i a W F k b y 5 7 Q 2 9 s d W 1 u M T A y N i w x M D I 1 f S Z x d W 9 0 O y w m c X V v d D t T Z W N 0 a W 9 u M S 9 I b 2 p h M S 9 U a X B v I G N h b W J p Y W R v L n t D b 2 x 1 b W 4 x M D I 3 L D E w M j Z 9 J n F 1 b 3 Q 7 L C Z x d W 9 0 O 1 N l Y 3 R p b 2 4 x L 0 h v a m E x L 1 R p c G 8 g Y 2 F t Y m l h Z G 8 u e 0 N v b H V t b j E w M j g s M T A y N 3 0 m c X V v d D s s J n F 1 b 3 Q 7 U 2 V j d G l v b j E v S G 9 q Y T E v V G l w b y B j Y W 1 i a W F k b y 5 7 Q 2 9 s d W 1 u M T A y O S w x M D I 4 f S Z x d W 9 0 O y w m c X V v d D t T Z W N 0 a W 9 u M S 9 I b 2 p h M S 9 U a X B v I G N h b W J p Y W R v L n t D b 2 x 1 b W 4 x M D M w L D E w M j l 9 J n F 1 b 3 Q 7 L C Z x d W 9 0 O 1 N l Y 3 R p b 2 4 x L 0 h v a m E x L 1 R p c G 8 g Y 2 F t Y m l h Z G 8 u e 0 N v b H V t b j E w M z E s M T A z M H 0 m c X V v d D s s J n F 1 b 3 Q 7 U 2 V j d G l v b j E v S G 9 q Y T E v V G l w b y B j Y W 1 i a W F k b y 5 7 Q 2 9 s d W 1 u M T A z M i w x M D M x f S Z x d W 9 0 O y w m c X V v d D t T Z W N 0 a W 9 u M S 9 I b 2 p h M S 9 U a X B v I G N h b W J p Y W R v L n t D b 2 x 1 b W 4 x M D M z L D E w M z J 9 J n F 1 b 3 Q 7 L C Z x d W 9 0 O 1 N l Y 3 R p b 2 4 x L 0 h v a m E x L 1 R p c G 8 g Y 2 F t Y m l h Z G 8 u e 0 N v b H V t b j E w M z Q s M T A z M 3 0 m c X V v d D s s J n F 1 b 3 Q 7 U 2 V j d G l v b j E v S G 9 q Y T E v V G l w b y B j Y W 1 i a W F k b y 5 7 Q 2 9 s d W 1 u M T A z N S w x M D M 0 f S Z x d W 9 0 O y w m c X V v d D t T Z W N 0 a W 9 u M S 9 I b 2 p h M S 9 U a X B v I G N h b W J p Y W R v L n t D b 2 x 1 b W 4 x M D M 2 L D E w M z V 9 J n F 1 b 3 Q 7 L C Z x d W 9 0 O 1 N l Y 3 R p b 2 4 x L 0 h v a m E x L 1 R p c G 8 g Y 2 F t Y m l h Z G 8 u e 0 N v b H V t b j E w M z c s M T A z N n 0 m c X V v d D s s J n F 1 b 3 Q 7 U 2 V j d G l v b j E v S G 9 q Y T E v V G l w b y B j Y W 1 i a W F k b y 5 7 Q 2 9 s d W 1 u M T A z O C w x M D M 3 f S Z x d W 9 0 O y w m c X V v d D t T Z W N 0 a W 9 u M S 9 I b 2 p h M S 9 U a X B v I G N h b W J p Y W R v L n t D b 2 x 1 b W 4 x M D M 5 L D E w M z h 9 J n F 1 b 3 Q 7 L C Z x d W 9 0 O 1 N l Y 3 R p b 2 4 x L 0 h v a m E x L 1 R p c G 8 g Y 2 F t Y m l h Z G 8 u e 0 N v b H V t b j E w N D A s M T A z O X 0 m c X V v d D s s J n F 1 b 3 Q 7 U 2 V j d G l v b j E v S G 9 q Y T E v V G l w b y B j Y W 1 i a W F k b y 5 7 Q 2 9 s d W 1 u M T A 0 M S w x M D Q w f S Z x d W 9 0 O y w m c X V v d D t T Z W N 0 a W 9 u M S 9 I b 2 p h M S 9 U a X B v I G N h b W J p Y W R v L n t D b 2 x 1 b W 4 x M D Q y L D E w N D F 9 J n F 1 b 3 Q 7 L C Z x d W 9 0 O 1 N l Y 3 R p b 2 4 x L 0 h v a m E x L 1 R p c G 8 g Y 2 F t Y m l h Z G 8 u e 0 N v b H V t b j E w N D M s M T A 0 M n 0 m c X V v d D s s J n F 1 b 3 Q 7 U 2 V j d G l v b j E v S G 9 q Y T E v V G l w b y B j Y W 1 i a W F k b y 5 7 Q 2 9 s d W 1 u M T A 0 N C w x M D Q z f S Z x d W 9 0 O y w m c X V v d D t T Z W N 0 a W 9 u M S 9 I b 2 p h M S 9 U a X B v I G N h b W J p Y W R v L n t D b 2 x 1 b W 4 x M D Q 1 L D E w N D R 9 J n F 1 b 3 Q 7 L C Z x d W 9 0 O 1 N l Y 3 R p b 2 4 x L 0 h v a m E x L 1 R p c G 8 g Y 2 F t Y m l h Z G 8 u e 0 N v b H V t b j E w N D Y s M T A 0 N X 0 m c X V v d D s s J n F 1 b 3 Q 7 U 2 V j d G l v b j E v S G 9 q Y T E v V G l w b y B j Y W 1 i a W F k b y 5 7 Q 2 9 s d W 1 u M T A 0 N y w x M D Q 2 f S Z x d W 9 0 O y w m c X V v d D t T Z W N 0 a W 9 u M S 9 I b 2 p h M S 9 U a X B v I G N h b W J p Y W R v L n t D b 2 x 1 b W 4 x M D Q 4 L D E w N D d 9 J n F 1 b 3 Q 7 L C Z x d W 9 0 O 1 N l Y 3 R p b 2 4 x L 0 h v a m E x L 1 R p c G 8 g Y 2 F t Y m l h Z G 8 u e 0 N v b H V t b j E w N D k s M T A 0 O H 0 m c X V v d D s s J n F 1 b 3 Q 7 U 2 V j d G l v b j E v S G 9 q Y T E v V G l w b y B j Y W 1 i a W F k b y 5 7 Q 2 9 s d W 1 u M T A 1 M C w x M D Q 5 f S Z x d W 9 0 O y w m c X V v d D t T Z W N 0 a W 9 u M S 9 I b 2 p h M S 9 U a X B v I G N h b W J p Y W R v L n t D b 2 x 1 b W 4 x M D U x L D E w N T B 9 J n F 1 b 3 Q 7 L C Z x d W 9 0 O 1 N l Y 3 R p b 2 4 x L 0 h v a m E x L 1 R p c G 8 g Y 2 F t Y m l h Z G 8 u e 0 N v b H V t b j E w N T I s M T A 1 M X 0 m c X V v d D s s J n F 1 b 3 Q 7 U 2 V j d G l v b j E v S G 9 q Y T E v V G l w b y B j Y W 1 i a W F k b y 5 7 Q 2 9 s d W 1 u M T A 1 M y w x M D U y f S Z x d W 9 0 O y w m c X V v d D t T Z W N 0 a W 9 u M S 9 I b 2 p h M S 9 U a X B v I G N h b W J p Y W R v L n t D b 2 x 1 b W 4 x M D U 0 L D E w N T N 9 J n F 1 b 3 Q 7 L C Z x d W 9 0 O 1 N l Y 3 R p b 2 4 x L 0 h v a m E x L 1 R p c G 8 g Y 2 F t Y m l h Z G 8 u e 0 N v b H V t b j E w N T U s M T A 1 N H 0 m c X V v d D s s J n F 1 b 3 Q 7 U 2 V j d G l v b j E v S G 9 q Y T E v V G l w b y B j Y W 1 i a W F k b y 5 7 Q 2 9 s d W 1 u M T A 1 N i w x M D U 1 f S Z x d W 9 0 O y w m c X V v d D t T Z W N 0 a W 9 u M S 9 I b 2 p h M S 9 U a X B v I G N h b W J p Y W R v L n t D b 2 x 1 b W 4 x M D U 3 L D E w N T Z 9 J n F 1 b 3 Q 7 L C Z x d W 9 0 O 1 N l Y 3 R p b 2 4 x L 0 h v a m E x L 1 R p c G 8 g Y 2 F t Y m l h Z G 8 u e 0 N v b H V t b j E w N T g s M T A 1 N 3 0 m c X V v d D s s J n F 1 b 3 Q 7 U 2 V j d G l v b j E v S G 9 q Y T E v V G l w b y B j Y W 1 i a W F k b y 5 7 Q 2 9 s d W 1 u M T A 1 O S w x M D U 4 f S Z x d W 9 0 O y w m c X V v d D t T Z W N 0 a W 9 u M S 9 I b 2 p h M S 9 U a X B v I G N h b W J p Y W R v L n t D b 2 x 1 b W 4 x M D Y w L D E w N T l 9 J n F 1 b 3 Q 7 L C Z x d W 9 0 O 1 N l Y 3 R p b 2 4 x L 0 h v a m E x L 1 R p c G 8 g Y 2 F t Y m l h Z G 8 u e 0 N v b H V t b j E w N j E s M T A 2 M H 0 m c X V v d D s s J n F 1 b 3 Q 7 U 2 V j d G l v b j E v S G 9 q Y T E v V G l w b y B j Y W 1 i a W F k b y 5 7 Q 2 9 s d W 1 u M T A 2 M i w x M D Y x f S Z x d W 9 0 O y w m c X V v d D t T Z W N 0 a W 9 u M S 9 I b 2 p h M S 9 U a X B v I G N h b W J p Y W R v L n t D b 2 x 1 b W 4 x M D Y z L D E w N j J 9 J n F 1 b 3 Q 7 L C Z x d W 9 0 O 1 N l Y 3 R p b 2 4 x L 0 h v a m E x L 1 R p c G 8 g Y 2 F t Y m l h Z G 8 u e 0 N v b H V t b j E w N j Q s M T A 2 M 3 0 m c X V v d D s s J n F 1 b 3 Q 7 U 2 V j d G l v b j E v S G 9 q Y T E v V G l w b y B j Y W 1 i a W F k b y 5 7 Q 2 9 s d W 1 u M T A 2 N S w x M D Y 0 f S Z x d W 9 0 O y w m c X V v d D t T Z W N 0 a W 9 u M S 9 I b 2 p h M S 9 U a X B v I G N h b W J p Y W R v L n t D b 2 x 1 b W 4 x M D Y 2 L D E w N j V 9 J n F 1 b 3 Q 7 L C Z x d W 9 0 O 1 N l Y 3 R p b 2 4 x L 0 h v a m E x L 1 R p c G 8 g Y 2 F t Y m l h Z G 8 u e 0 N v b H V t b j E w N j c s M T A 2 N n 0 m c X V v d D s s J n F 1 b 3 Q 7 U 2 V j d G l v b j E v S G 9 q Y T E v V G l w b y B j Y W 1 i a W F k b y 5 7 Q 2 9 s d W 1 u M T A 2 O C w x M D Y 3 f S Z x d W 9 0 O y w m c X V v d D t T Z W N 0 a W 9 u M S 9 I b 2 p h M S 9 U a X B v I G N h b W J p Y W R v L n t D b 2 x 1 b W 4 x M D Y 5 L D E w N j h 9 J n F 1 b 3 Q 7 L C Z x d W 9 0 O 1 N l Y 3 R p b 2 4 x L 0 h v a m E x L 1 R p c G 8 g Y 2 F t Y m l h Z G 8 u e 0 N v b H V t b j E w N z A s M T A 2 O X 0 m c X V v d D s s J n F 1 b 3 Q 7 U 2 V j d G l v b j E v S G 9 q Y T E v V G l w b y B j Y W 1 i a W F k b y 5 7 Q 2 9 s d W 1 u M T A 3 M S w x M D c w f S Z x d W 9 0 O y w m c X V v d D t T Z W N 0 a W 9 u M S 9 I b 2 p h M S 9 U a X B v I G N h b W J p Y W R v L n t D b 2 x 1 b W 4 x M D c y L D E w N z F 9 J n F 1 b 3 Q 7 L C Z x d W 9 0 O 1 N l Y 3 R p b 2 4 x L 0 h v a m E x L 1 R p c G 8 g Y 2 F t Y m l h Z G 8 u e 0 N v b H V t b j E w N z M s M T A 3 M n 0 m c X V v d D s s J n F 1 b 3 Q 7 U 2 V j d G l v b j E v S G 9 q Y T E v V G l w b y B j Y W 1 i a W F k b y 5 7 Q 2 9 s d W 1 u M T A 3 N C w x M D c z f S Z x d W 9 0 O y w m c X V v d D t T Z W N 0 a W 9 u M S 9 I b 2 p h M S 9 U a X B v I G N h b W J p Y W R v L n t D b 2 x 1 b W 4 x M D c 1 L D E w N z R 9 J n F 1 b 3 Q 7 L C Z x d W 9 0 O 1 N l Y 3 R p b 2 4 x L 0 h v a m E x L 1 R p c G 8 g Y 2 F t Y m l h Z G 8 u e 0 N v b H V t b j E w N z Y s M T A 3 N X 0 m c X V v d D s s J n F 1 b 3 Q 7 U 2 V j d G l v b j E v S G 9 q Y T E v V G l w b y B j Y W 1 i a W F k b y 5 7 Q 2 9 s d W 1 u M T A 3 N y w x M D c 2 f S Z x d W 9 0 O y w m c X V v d D t T Z W N 0 a W 9 u M S 9 I b 2 p h M S 9 U a X B v I G N h b W J p Y W R v L n t D b 2 x 1 b W 4 x M D c 4 L D E w N z d 9 J n F 1 b 3 Q 7 L C Z x d W 9 0 O 1 N l Y 3 R p b 2 4 x L 0 h v a m E x L 1 R p c G 8 g Y 2 F t Y m l h Z G 8 u e 0 N v b H V t b j E w N z k s M T A 3 O H 0 m c X V v d D s s J n F 1 b 3 Q 7 U 2 V j d G l v b j E v S G 9 q Y T E v V G l w b y B j Y W 1 i a W F k b y 5 7 Q 2 9 s d W 1 u M T A 4 M C w x M D c 5 f S Z x d W 9 0 O y w m c X V v d D t T Z W N 0 a W 9 u M S 9 I b 2 p h M S 9 U a X B v I G N h b W J p Y W R v L n t D b 2 x 1 b W 4 x M D g x L D E w O D B 9 J n F 1 b 3 Q 7 L C Z x d W 9 0 O 1 N l Y 3 R p b 2 4 x L 0 h v a m E x L 1 R p c G 8 g Y 2 F t Y m l h Z G 8 u e 0 N v b H V t b j E w O D I s M T A 4 M X 0 m c X V v d D s s J n F 1 b 3 Q 7 U 2 V j d G l v b j E v S G 9 q Y T E v V G l w b y B j Y W 1 i a W F k b y 5 7 Q 2 9 s d W 1 u M T A 4 M y w x M D g y f S Z x d W 9 0 O y w m c X V v d D t T Z W N 0 a W 9 u M S 9 I b 2 p h M S 9 U a X B v I G N h b W J p Y W R v L n t D b 2 x 1 b W 4 x M D g 0 L D E w O D N 9 J n F 1 b 3 Q 7 L C Z x d W 9 0 O 1 N l Y 3 R p b 2 4 x L 0 h v a m E x L 1 R p c G 8 g Y 2 F t Y m l h Z G 8 u e 0 N v b H V t b j E w O D U s M T A 4 N H 0 m c X V v d D s s J n F 1 b 3 Q 7 U 2 V j d G l v b j E v S G 9 q Y T E v V G l w b y B j Y W 1 i a W F k b y 5 7 Q 2 9 s d W 1 u M T A 4 N i w x M D g 1 f S Z x d W 9 0 O y w m c X V v d D t T Z W N 0 a W 9 u M S 9 I b 2 p h M S 9 U a X B v I G N h b W J p Y W R v L n t D b 2 x 1 b W 4 x M D g 3 L D E w O D Z 9 J n F 1 b 3 Q 7 L C Z x d W 9 0 O 1 N l Y 3 R p b 2 4 x L 0 h v a m E x L 1 R p c G 8 g Y 2 F t Y m l h Z G 8 u e 0 N v b H V t b j E w O D g s M T A 4 N 3 0 m c X V v d D s s J n F 1 b 3 Q 7 U 2 V j d G l v b j E v S G 9 q Y T E v V G l w b y B j Y W 1 i a W F k b y 5 7 Q 2 9 s d W 1 u M T A 4 O S w x M D g 4 f S Z x d W 9 0 O y w m c X V v d D t T Z W N 0 a W 9 u M S 9 I b 2 p h M S 9 U a X B v I G N h b W J p Y W R v L n t D b 2 x 1 b W 4 x M D k w L D E w O D l 9 J n F 1 b 3 Q 7 L C Z x d W 9 0 O 1 N l Y 3 R p b 2 4 x L 0 h v a m E x L 1 R p c G 8 g Y 2 F t Y m l h Z G 8 u e 0 N v b H V t b j E w O T E s M T A 5 M H 0 m c X V v d D s s J n F 1 b 3 Q 7 U 2 V j d G l v b j E v S G 9 q Y T E v V G l w b y B j Y W 1 i a W F k b y 5 7 Q 2 9 s d W 1 u M T A 5 M i w x M D k x f S Z x d W 9 0 O y w m c X V v d D t T Z W N 0 a W 9 u M S 9 I b 2 p h M S 9 U a X B v I G N h b W J p Y W R v L n t D b 2 x 1 b W 4 x M D k z L D E w O T J 9 J n F 1 b 3 Q 7 L C Z x d W 9 0 O 1 N l Y 3 R p b 2 4 x L 0 h v a m E x L 1 R p c G 8 g Y 2 F t Y m l h Z G 8 u e 0 N v b H V t b j E w O T Q s M T A 5 M 3 0 m c X V v d D s s J n F 1 b 3 Q 7 U 2 V j d G l v b j E v S G 9 q Y T E v V G l w b y B j Y W 1 i a W F k b y 5 7 Q 2 9 s d W 1 u M T A 5 N S w x M D k 0 f S Z x d W 9 0 O y w m c X V v d D t T Z W N 0 a W 9 u M S 9 I b 2 p h M S 9 U a X B v I G N h b W J p Y W R v L n t D b 2 x 1 b W 4 x M D k 2 L D E w O T V 9 J n F 1 b 3 Q 7 L C Z x d W 9 0 O 1 N l Y 3 R p b 2 4 x L 0 h v a m E x L 1 R p c G 8 g Y 2 F t Y m l h Z G 8 u e 0 N v b H V t b j E w O T c s M T A 5 N n 0 m c X V v d D s s J n F 1 b 3 Q 7 U 2 V j d G l v b j E v S G 9 q Y T E v V G l w b y B j Y W 1 i a W F k b y 5 7 Q 2 9 s d W 1 u M T A 5 O C w x M D k 3 f S Z x d W 9 0 O y w m c X V v d D t T Z W N 0 a W 9 u M S 9 I b 2 p h M S 9 U a X B v I G N h b W J p Y W R v L n t D b 2 x 1 b W 4 x M D k 5 L D E w O T h 9 J n F 1 b 3 Q 7 L C Z x d W 9 0 O 1 N l Y 3 R p b 2 4 x L 0 h v a m E x L 1 R p c G 8 g Y 2 F t Y m l h Z G 8 u e 0 N v b H V t b j E x M D A s M T A 5 O X 0 m c X V v d D s s J n F 1 b 3 Q 7 U 2 V j d G l v b j E v S G 9 q Y T E v V G l w b y B j Y W 1 i a W F k b y 5 7 Q 2 9 s d W 1 u M T E w M S w x M T A w f S Z x d W 9 0 O y w m c X V v d D t T Z W N 0 a W 9 u M S 9 I b 2 p h M S 9 U a X B v I G N h b W J p Y W R v L n t D b 2 x 1 b W 4 x M T A y L D E x M D F 9 J n F 1 b 3 Q 7 L C Z x d W 9 0 O 1 N l Y 3 R p b 2 4 x L 0 h v a m E x L 1 R p c G 8 g Y 2 F t Y m l h Z G 8 u e 0 N v b H V t b j E x M D M s M T E w M n 0 m c X V v d D s s J n F 1 b 3 Q 7 U 2 V j d G l v b j E v S G 9 q Y T E v V G l w b y B j Y W 1 i a W F k b y 5 7 Q 2 9 s d W 1 u M T E w N C w x M T A z f S Z x d W 9 0 O y w m c X V v d D t T Z W N 0 a W 9 u M S 9 I b 2 p h M S 9 U a X B v I G N h b W J p Y W R v L n t D b 2 x 1 b W 4 x M T A 1 L D E x M D R 9 J n F 1 b 3 Q 7 L C Z x d W 9 0 O 1 N l Y 3 R p b 2 4 x L 0 h v a m E x L 1 R p c G 8 g Y 2 F t Y m l h Z G 8 u e 0 N v b H V t b j E x M D Y s M T E w N X 0 m c X V v d D s s J n F 1 b 3 Q 7 U 2 V j d G l v b j E v S G 9 q Y T E v V G l w b y B j Y W 1 i a W F k b y 5 7 Q 2 9 s d W 1 u M T E w N y w x M T A 2 f S Z x d W 9 0 O y w m c X V v d D t T Z W N 0 a W 9 u M S 9 I b 2 p h M S 9 U a X B v I G N h b W J p Y W R v L n t D b 2 x 1 b W 4 x M T A 4 L D E x M D d 9 J n F 1 b 3 Q 7 L C Z x d W 9 0 O 1 N l Y 3 R p b 2 4 x L 0 h v a m E x L 1 R p c G 8 g Y 2 F t Y m l h Z G 8 u e 0 N v b H V t b j E x M D k s M T E w O H 0 m c X V v d D s s J n F 1 b 3 Q 7 U 2 V j d G l v b j E v S G 9 q Y T E v V G l w b y B j Y W 1 i a W F k b y 5 7 Q 2 9 s d W 1 u M T E x M C w x M T A 5 f S Z x d W 9 0 O y w m c X V v d D t T Z W N 0 a W 9 u M S 9 I b 2 p h M S 9 U a X B v I G N h b W J p Y W R v L n t D b 2 x 1 b W 4 x M T E x L D E x M T B 9 J n F 1 b 3 Q 7 L C Z x d W 9 0 O 1 N l Y 3 R p b 2 4 x L 0 h v a m E x L 1 R p c G 8 g Y 2 F t Y m l h Z G 8 u e 0 N v b H V t b j E x M T I s M T E x M X 0 m c X V v d D s s J n F 1 b 3 Q 7 U 2 V j d G l v b j E v S G 9 q Y T E v V G l w b y B j Y W 1 i a W F k b y 5 7 Q 2 9 s d W 1 u M T E x M y w x M T E y f S Z x d W 9 0 O y w m c X V v d D t T Z W N 0 a W 9 u M S 9 I b 2 p h M S 9 U a X B v I G N h b W J p Y W R v L n t D b 2 x 1 b W 4 x M T E 0 L D E x M T N 9 J n F 1 b 3 Q 7 L C Z x d W 9 0 O 1 N l Y 3 R p b 2 4 x L 0 h v a m E x L 1 R p c G 8 g Y 2 F t Y m l h Z G 8 u e 0 N v b H V t b j E x M T U s M T E x N H 0 m c X V v d D s s J n F 1 b 3 Q 7 U 2 V j d G l v b j E v S G 9 q Y T E v V G l w b y B j Y W 1 i a W F k b y 5 7 Q 2 9 s d W 1 u M T E x N i w x M T E 1 f S Z x d W 9 0 O y w m c X V v d D t T Z W N 0 a W 9 u M S 9 I b 2 p h M S 9 U a X B v I G N h b W J p Y W R v L n t D b 2 x 1 b W 4 x M T E 3 L D E x M T Z 9 J n F 1 b 3 Q 7 L C Z x d W 9 0 O 1 N l Y 3 R p b 2 4 x L 0 h v a m E x L 1 R p c G 8 g Y 2 F t Y m l h Z G 8 u e 0 N v b H V t b j E x M T g s M T E x N 3 0 m c X V v d D s s J n F 1 b 3 Q 7 U 2 V j d G l v b j E v S G 9 q Y T E v V G l w b y B j Y W 1 i a W F k b y 5 7 Q 2 9 s d W 1 u M T E x O S w x M T E 4 f S Z x d W 9 0 O y w m c X V v d D t T Z W N 0 a W 9 u M S 9 I b 2 p h M S 9 U a X B v I G N h b W J p Y W R v L n t D b 2 x 1 b W 4 x M T I w L D E x M T l 9 J n F 1 b 3 Q 7 L C Z x d W 9 0 O 1 N l Y 3 R p b 2 4 x L 0 h v a m E x L 1 R p c G 8 g Y 2 F t Y m l h Z G 8 u e 0 N v b H V t b j E x M j E s M T E y M H 0 m c X V v d D s s J n F 1 b 3 Q 7 U 2 V j d G l v b j E v S G 9 q Y T E v V G l w b y B j Y W 1 i a W F k b y 5 7 Q 2 9 s d W 1 u M T E y M i w x M T I x f S Z x d W 9 0 O y w m c X V v d D t T Z W N 0 a W 9 u M S 9 I b 2 p h M S 9 U a X B v I G N h b W J p Y W R v L n t D b 2 x 1 b W 4 x M T I z L D E x M j J 9 J n F 1 b 3 Q 7 L C Z x d W 9 0 O 1 N l Y 3 R p b 2 4 x L 0 h v a m E x L 1 R p c G 8 g Y 2 F t Y m l h Z G 8 u e 0 N v b H V t b j E x M j Q s M T E y M 3 0 m c X V v d D s s J n F 1 b 3 Q 7 U 2 V j d G l v b j E v S G 9 q Y T E v V G l w b y B j Y W 1 i a W F k b y 5 7 Q 2 9 s d W 1 u M T E y N S w x M T I 0 f S Z x d W 9 0 O y w m c X V v d D t T Z W N 0 a W 9 u M S 9 I b 2 p h M S 9 U a X B v I G N h b W J p Y W R v L n t D b 2 x 1 b W 4 x M T I 2 L D E x M j V 9 J n F 1 b 3 Q 7 L C Z x d W 9 0 O 1 N l Y 3 R p b 2 4 x L 0 h v a m E x L 1 R p c G 8 g Y 2 F t Y m l h Z G 8 u e 0 N v b H V t b j E x M j c s M T E y N n 0 m c X V v d D s s J n F 1 b 3 Q 7 U 2 V j d G l v b j E v S G 9 q Y T E v V G l w b y B j Y W 1 i a W F k b y 5 7 Q 2 9 s d W 1 u M T E y O C w x M T I 3 f S Z x d W 9 0 O y w m c X V v d D t T Z W N 0 a W 9 u M S 9 I b 2 p h M S 9 U a X B v I G N h b W J p Y W R v L n t D b 2 x 1 b W 4 x M T I 5 L D E x M j h 9 J n F 1 b 3 Q 7 L C Z x d W 9 0 O 1 N l Y 3 R p b 2 4 x L 0 h v a m E x L 1 R p c G 8 g Y 2 F t Y m l h Z G 8 u e 0 N v b H V t b j E x M z A s M T E y O X 0 m c X V v d D s s J n F 1 b 3 Q 7 U 2 V j d G l v b j E v S G 9 q Y T E v V G l w b y B j Y W 1 i a W F k b y 5 7 Q 2 9 s d W 1 u M T E z M S w x M T M w f S Z x d W 9 0 O y w m c X V v d D t T Z W N 0 a W 9 u M S 9 I b 2 p h M S 9 U a X B v I G N h b W J p Y W R v L n t D b 2 x 1 b W 4 x M T M y L D E x M z F 9 J n F 1 b 3 Q 7 L C Z x d W 9 0 O 1 N l Y 3 R p b 2 4 x L 0 h v a m E x L 1 R p c G 8 g Y 2 F t Y m l h Z G 8 u e 0 N v b H V t b j E x M z M s M T E z M n 0 m c X V v d D s s J n F 1 b 3 Q 7 U 2 V j d G l v b j E v S G 9 q Y T E v V G l w b y B j Y W 1 i a W F k b y 5 7 Q 2 9 s d W 1 u M T E z N C w x M T M z f S Z x d W 9 0 O y w m c X V v d D t T Z W N 0 a W 9 u M S 9 I b 2 p h M S 9 U a X B v I G N h b W J p Y W R v L n t D b 2 x 1 b W 4 x M T M 1 L D E x M z R 9 J n F 1 b 3 Q 7 L C Z x d W 9 0 O 1 N l Y 3 R p b 2 4 x L 0 h v a m E x L 1 R p c G 8 g Y 2 F t Y m l h Z G 8 u e 0 N v b H V t b j E x M z Y s M T E z N X 0 m c X V v d D s s J n F 1 b 3 Q 7 U 2 V j d G l v b j E v S G 9 q Y T E v V G l w b y B j Y W 1 i a W F k b y 5 7 Q 2 9 s d W 1 u M T E z N y w x M T M 2 f S Z x d W 9 0 O y w m c X V v d D t T Z W N 0 a W 9 u M S 9 I b 2 p h M S 9 U a X B v I G N h b W J p Y W R v L n t D b 2 x 1 b W 4 x M T M 4 L D E x M z d 9 J n F 1 b 3 Q 7 L C Z x d W 9 0 O 1 N l Y 3 R p b 2 4 x L 0 h v a m E x L 1 R p c G 8 g Y 2 F t Y m l h Z G 8 u e 0 N v b H V t b j E x M z k s M T E z O H 0 m c X V v d D s s J n F 1 b 3 Q 7 U 2 V j d G l v b j E v S G 9 q Y T E v V G l w b y B j Y W 1 i a W F k b y 5 7 Q 2 9 s d W 1 u M T E 0 M C w x M T M 5 f S Z x d W 9 0 O y w m c X V v d D t T Z W N 0 a W 9 u M S 9 I b 2 p h M S 9 U a X B v I G N h b W J p Y W R v L n t D b 2 x 1 b W 4 x M T Q x L D E x N D B 9 J n F 1 b 3 Q 7 L C Z x d W 9 0 O 1 N l Y 3 R p b 2 4 x L 0 h v a m E x L 1 R p c G 8 g Y 2 F t Y m l h Z G 8 u e 0 N v b H V t b j E x N D I s M T E 0 M X 0 m c X V v d D s s J n F 1 b 3 Q 7 U 2 V j d G l v b j E v S G 9 q Y T E v V G l w b y B j Y W 1 i a W F k b y 5 7 Q 2 9 s d W 1 u M T E 0 M y w x M T Q y f S Z x d W 9 0 O y w m c X V v d D t T Z W N 0 a W 9 u M S 9 I b 2 p h M S 9 U a X B v I G N h b W J p Y W R v L n t D b 2 x 1 b W 4 x M T Q 0 L D E x N D N 9 J n F 1 b 3 Q 7 L C Z x d W 9 0 O 1 N l Y 3 R p b 2 4 x L 0 h v a m E x L 1 R p c G 8 g Y 2 F t Y m l h Z G 8 u e 0 N v b H V t b j E x N D U s M T E 0 N H 0 m c X V v d D s s J n F 1 b 3 Q 7 U 2 V j d G l v b j E v S G 9 q Y T E v V G l w b y B j Y W 1 i a W F k b y 5 7 Q 2 9 s d W 1 u M T E 0 N i w x M T Q 1 f S Z x d W 9 0 O y w m c X V v d D t T Z W N 0 a W 9 u M S 9 I b 2 p h M S 9 U a X B v I G N h b W J p Y W R v L n t D b 2 x 1 b W 4 x M T Q 3 L D E x N D Z 9 J n F 1 b 3 Q 7 L C Z x d W 9 0 O 1 N l Y 3 R p b 2 4 x L 0 h v a m E x L 1 R p c G 8 g Y 2 F t Y m l h Z G 8 u e 0 N v b H V t b j E x N D g s M T E 0 N 3 0 m c X V v d D s s J n F 1 b 3 Q 7 U 2 V j d G l v b j E v S G 9 q Y T E v V G l w b y B j Y W 1 i a W F k b y 5 7 Q 2 9 s d W 1 u M T E 0 O S w x M T Q 4 f S Z x d W 9 0 O y w m c X V v d D t T Z W N 0 a W 9 u M S 9 I b 2 p h M S 9 U a X B v I G N h b W J p Y W R v L n t D b 2 x 1 b W 4 x M T U w L D E x N D l 9 J n F 1 b 3 Q 7 L C Z x d W 9 0 O 1 N l Y 3 R p b 2 4 x L 0 h v a m E x L 1 R p c G 8 g Y 2 F t Y m l h Z G 8 u e 0 N v b H V t b j E x N T E s M T E 1 M H 0 m c X V v d D s s J n F 1 b 3 Q 7 U 2 V j d G l v b j E v S G 9 q Y T E v V G l w b y B j Y W 1 i a W F k b y 5 7 Q 2 9 s d W 1 u M T E 1 M i w x M T U x f S Z x d W 9 0 O y w m c X V v d D t T Z W N 0 a W 9 u M S 9 I b 2 p h M S 9 U a X B v I G N h b W J p Y W R v L n t D b 2 x 1 b W 4 x M T U z L D E x N T J 9 J n F 1 b 3 Q 7 L C Z x d W 9 0 O 1 N l Y 3 R p b 2 4 x L 0 h v a m E x L 1 R p c G 8 g Y 2 F t Y m l h Z G 8 u e 0 N v b H V t b j E x N T Q s M T E 1 M 3 0 m c X V v d D s s J n F 1 b 3 Q 7 U 2 V j d G l v b j E v S G 9 q Y T E v V G l w b y B j Y W 1 i a W F k b y 5 7 Q 2 9 s d W 1 u M T E 1 N S w x M T U 0 f S Z x d W 9 0 O y w m c X V v d D t T Z W N 0 a W 9 u M S 9 I b 2 p h M S 9 U a X B v I G N h b W J p Y W R v L n t D b 2 x 1 b W 4 x M T U 2 L D E x N T V 9 J n F 1 b 3 Q 7 L C Z x d W 9 0 O 1 N l Y 3 R p b 2 4 x L 0 h v a m E x L 1 R p c G 8 g Y 2 F t Y m l h Z G 8 u e 0 N v b H V t b j E x N T c s M T E 1 N n 0 m c X V v d D s s J n F 1 b 3 Q 7 U 2 V j d G l v b j E v S G 9 q Y T E v V G l w b y B j Y W 1 i a W F k b y 5 7 Q 2 9 s d W 1 u M T E 1 O C w x M T U 3 f S Z x d W 9 0 O y w m c X V v d D t T Z W N 0 a W 9 u M S 9 I b 2 p h M S 9 U a X B v I G N h b W J p Y W R v L n t D b 2 x 1 b W 4 x M T U 5 L D E x N T h 9 J n F 1 b 3 Q 7 L C Z x d W 9 0 O 1 N l Y 3 R p b 2 4 x L 0 h v a m E x L 1 R p c G 8 g Y 2 F t Y m l h Z G 8 u e 0 N v b H V t b j E x N j A s M T E 1 O X 0 m c X V v d D s s J n F 1 b 3 Q 7 U 2 V j d G l v b j E v S G 9 q Y T E v V G l w b y B j Y W 1 i a W F k b y 5 7 Q 2 9 s d W 1 u M T E 2 M S w x M T Y w f S Z x d W 9 0 O y w m c X V v d D t T Z W N 0 a W 9 u M S 9 I b 2 p h M S 9 U a X B v I G N h b W J p Y W R v L n t D b 2 x 1 b W 4 x M T Y y L D E x N j F 9 J n F 1 b 3 Q 7 L C Z x d W 9 0 O 1 N l Y 3 R p b 2 4 x L 0 h v a m E x L 1 R p c G 8 g Y 2 F t Y m l h Z G 8 u e 0 N v b H V t b j E x N j M s M T E 2 M n 0 m c X V v d D s s J n F 1 b 3 Q 7 U 2 V j d G l v b j E v S G 9 q Y T E v V G l w b y B j Y W 1 i a W F k b y 5 7 Q 2 9 s d W 1 u M T E 2 N C w x M T Y z f S Z x d W 9 0 O y w m c X V v d D t T Z W N 0 a W 9 u M S 9 I b 2 p h M S 9 U a X B v I G N h b W J p Y W R v L n t D b 2 x 1 b W 4 x M T Y 1 L D E x N j R 9 J n F 1 b 3 Q 7 L C Z x d W 9 0 O 1 N l Y 3 R p b 2 4 x L 0 h v a m E x L 1 R p c G 8 g Y 2 F t Y m l h Z G 8 u e 0 N v b H V t b j E x N j Y s M T E 2 N X 0 m c X V v d D s s J n F 1 b 3 Q 7 U 2 V j d G l v b j E v S G 9 q Y T E v V G l w b y B j Y W 1 i a W F k b y 5 7 Q 2 9 s d W 1 u M T E 2 N y w x M T Y 2 f S Z x d W 9 0 O y w m c X V v d D t T Z W N 0 a W 9 u M S 9 I b 2 p h M S 9 U a X B v I G N h b W J p Y W R v L n t D b 2 x 1 b W 4 x M T Y 4 L D E x N j d 9 J n F 1 b 3 Q 7 L C Z x d W 9 0 O 1 N l Y 3 R p b 2 4 x L 0 h v a m E x L 1 R p c G 8 g Y 2 F t Y m l h Z G 8 u e 0 N v b H V t b j E x N j k s M T E 2 O H 0 m c X V v d D s s J n F 1 b 3 Q 7 U 2 V j d G l v b j E v S G 9 q Y T E v V G l w b y B j Y W 1 i a W F k b y 5 7 Q 2 9 s d W 1 u M T E 3 M C w x M T Y 5 f S Z x d W 9 0 O y w m c X V v d D t T Z W N 0 a W 9 u M S 9 I b 2 p h M S 9 U a X B v I G N h b W J p Y W R v L n t D b 2 x 1 b W 4 x M T c x L D E x N z B 9 J n F 1 b 3 Q 7 L C Z x d W 9 0 O 1 N l Y 3 R p b 2 4 x L 0 h v a m E x L 1 R p c G 8 g Y 2 F t Y m l h Z G 8 u e 0 N v b H V t b j E x N z I s M T E 3 M X 0 m c X V v d D s s J n F 1 b 3 Q 7 U 2 V j d G l v b j E v S G 9 q Y T E v V G l w b y B j Y W 1 i a W F k b y 5 7 Q 2 9 s d W 1 u M T E 3 M y w x M T c y f S Z x d W 9 0 O y w m c X V v d D t T Z W N 0 a W 9 u M S 9 I b 2 p h M S 9 U a X B v I G N h b W J p Y W R v L n t D b 2 x 1 b W 4 x M T c 0 L D E x N z N 9 J n F 1 b 3 Q 7 L C Z x d W 9 0 O 1 N l Y 3 R p b 2 4 x L 0 h v a m E x L 1 R p c G 8 g Y 2 F t Y m l h Z G 8 u e 0 N v b H V t b j E x N z U s M T E 3 N H 0 m c X V v d D s s J n F 1 b 3 Q 7 U 2 V j d G l v b j E v S G 9 q Y T E v V G l w b y B j Y W 1 i a W F k b y 5 7 Q 2 9 s d W 1 u M T E 3 N i w x M T c 1 f S Z x d W 9 0 O y w m c X V v d D t T Z W N 0 a W 9 u M S 9 I b 2 p h M S 9 U a X B v I G N h b W J p Y W R v L n t D b 2 x 1 b W 4 x M T c 3 L D E x N z Z 9 J n F 1 b 3 Q 7 L C Z x d W 9 0 O 1 N l Y 3 R p b 2 4 x L 0 h v a m E x L 1 R p c G 8 g Y 2 F t Y m l h Z G 8 u e 0 N v b H V t b j E x N z g s M T E 3 N 3 0 m c X V v d D s s J n F 1 b 3 Q 7 U 2 V j d G l v b j E v S G 9 q Y T E v V G l w b y B j Y W 1 i a W F k b y 5 7 Q 2 9 s d W 1 u M T E 3 O S w x M T c 4 f S Z x d W 9 0 O y w m c X V v d D t T Z W N 0 a W 9 u M S 9 I b 2 p h M S 9 U a X B v I G N h b W J p Y W R v L n t D b 2 x 1 b W 4 x M T g w L D E x N z l 9 J n F 1 b 3 Q 7 L C Z x d W 9 0 O 1 N l Y 3 R p b 2 4 x L 0 h v a m E x L 1 R p c G 8 g Y 2 F t Y m l h Z G 8 u e 0 N v b H V t b j E x O D E s M T E 4 M H 0 m c X V v d D s s J n F 1 b 3 Q 7 U 2 V j d G l v b j E v S G 9 q Y T E v V G l w b y B j Y W 1 i a W F k b y 5 7 Q 2 9 s d W 1 u M T E 4 M i w x M T g x f S Z x d W 9 0 O y w m c X V v d D t T Z W N 0 a W 9 u M S 9 I b 2 p h M S 9 U a X B v I G N h b W J p Y W R v L n t D b 2 x 1 b W 4 x M T g z L D E x O D J 9 J n F 1 b 3 Q 7 L C Z x d W 9 0 O 1 N l Y 3 R p b 2 4 x L 0 h v a m E x L 1 R p c G 8 g Y 2 F t Y m l h Z G 8 u e 0 N v b H V t b j E x O D Q s M T E 4 M 3 0 m c X V v d D s s J n F 1 b 3 Q 7 U 2 V j d G l v b j E v S G 9 q Y T E v V G l w b y B j Y W 1 i a W F k b y 5 7 Q 2 9 s d W 1 u M T E 4 N S w x M T g 0 f S Z x d W 9 0 O y w m c X V v d D t T Z W N 0 a W 9 u M S 9 I b 2 p h M S 9 U a X B v I G N h b W J p Y W R v L n t D b 2 x 1 b W 4 x M T g 2 L D E x O D V 9 J n F 1 b 3 Q 7 L C Z x d W 9 0 O 1 N l Y 3 R p b 2 4 x L 0 h v a m E x L 1 R p c G 8 g Y 2 F t Y m l h Z G 8 u e 0 N v b H V t b j E x O D c s M T E 4 N n 0 m c X V v d D s s J n F 1 b 3 Q 7 U 2 V j d G l v b j E v S G 9 q Y T E v V G l w b y B j Y W 1 i a W F k b y 5 7 Q 2 9 s d W 1 u M T E 4 O C w x M T g 3 f S Z x d W 9 0 O y w m c X V v d D t T Z W N 0 a W 9 u M S 9 I b 2 p h M S 9 U a X B v I G N h b W J p Y W R v L n t D b 2 x 1 b W 4 x M T g 5 L D E x O D h 9 J n F 1 b 3 Q 7 L C Z x d W 9 0 O 1 N l Y 3 R p b 2 4 x L 0 h v a m E x L 1 R p c G 8 g Y 2 F t Y m l h Z G 8 u e 0 N v b H V t b j E x O T A s M T E 4 O X 0 m c X V v d D s s J n F 1 b 3 Q 7 U 2 V j d G l v b j E v S G 9 q Y T E v V G l w b y B j Y W 1 i a W F k b y 5 7 Q 2 9 s d W 1 u M T E 5 M S w x M T k w f S Z x d W 9 0 O y w m c X V v d D t T Z W N 0 a W 9 u M S 9 I b 2 p h M S 9 U a X B v I G N h b W J p Y W R v L n t D b 2 x 1 b W 4 x M T k y L D E x O T F 9 J n F 1 b 3 Q 7 L C Z x d W 9 0 O 1 N l Y 3 R p b 2 4 x L 0 h v a m E x L 1 R p c G 8 g Y 2 F t Y m l h Z G 8 u e 0 N v b H V t b j E x O T M s M T E 5 M n 0 m c X V v d D s s J n F 1 b 3 Q 7 U 2 V j d G l v b j E v S G 9 q Y T E v V G l w b y B j Y W 1 i a W F k b y 5 7 Q 2 9 s d W 1 u M T E 5 N C w x M T k z f S Z x d W 9 0 O y w m c X V v d D t T Z W N 0 a W 9 u M S 9 I b 2 p h M S 9 U a X B v I G N h b W J p Y W R v L n t D b 2 x 1 b W 4 x M T k 1 L D E x O T R 9 J n F 1 b 3 Q 7 L C Z x d W 9 0 O 1 N l Y 3 R p b 2 4 x L 0 h v a m E x L 1 R p c G 8 g Y 2 F t Y m l h Z G 8 u e 0 N v b H V t b j E x O T Y s M T E 5 N X 0 m c X V v d D s s J n F 1 b 3 Q 7 U 2 V j d G l v b j E v S G 9 q Y T E v V G l w b y B j Y W 1 i a W F k b y 5 7 Q 2 9 s d W 1 u M T E 5 N y w x M T k 2 f S Z x d W 9 0 O y w m c X V v d D t T Z W N 0 a W 9 u M S 9 I b 2 p h M S 9 U a X B v I G N h b W J p Y W R v L n t D b 2 x 1 b W 4 x M T k 4 L D E x O T d 9 J n F 1 b 3 Q 7 L C Z x d W 9 0 O 1 N l Y 3 R p b 2 4 x L 0 h v a m E x L 1 R p c G 8 g Y 2 F t Y m l h Z G 8 u e 0 N v b H V t b j E x O T k s M T E 5 O H 0 m c X V v d D s s J n F 1 b 3 Q 7 U 2 V j d G l v b j E v S G 9 q Y T E v V G l w b y B j Y W 1 i a W F k b y 5 7 Q 2 9 s d W 1 u M T I w M C w x M T k 5 f S Z x d W 9 0 O y w m c X V v d D t T Z W N 0 a W 9 u M S 9 I b 2 p h M S 9 U a X B v I G N h b W J p Y W R v L n t D b 2 x 1 b W 4 x M j A x L D E y M D B 9 J n F 1 b 3 Q 7 L C Z x d W 9 0 O 1 N l Y 3 R p b 2 4 x L 0 h v a m E x L 1 R p c G 8 g Y 2 F t Y m l h Z G 8 u e 0 N v b H V t b j E y M D I s M T I w M X 0 m c X V v d D s s J n F 1 b 3 Q 7 U 2 V j d G l v b j E v S G 9 q Y T E v V G l w b y B j Y W 1 i a W F k b y 5 7 Q 2 9 s d W 1 u M T I w M y w x M j A y f S Z x d W 9 0 O y w m c X V v d D t T Z W N 0 a W 9 u M S 9 I b 2 p h M S 9 U a X B v I G N h b W J p Y W R v L n t D b 2 x 1 b W 4 x M j A 0 L D E y M D N 9 J n F 1 b 3 Q 7 L C Z x d W 9 0 O 1 N l Y 3 R p b 2 4 x L 0 h v a m E x L 1 R p c G 8 g Y 2 F t Y m l h Z G 8 u e 0 N v b H V t b j E y M D U s M T I w N H 0 m c X V v d D s s J n F 1 b 3 Q 7 U 2 V j d G l v b j E v S G 9 q Y T E v V G l w b y B j Y W 1 i a W F k b y 5 7 Q 2 9 s d W 1 u M T I w N i w x M j A 1 f S Z x d W 9 0 O y w m c X V v d D t T Z W N 0 a W 9 u M S 9 I b 2 p h M S 9 U a X B v I G N h b W J p Y W R v L n t D b 2 x 1 b W 4 x M j A 3 L D E y M D Z 9 J n F 1 b 3 Q 7 L C Z x d W 9 0 O 1 N l Y 3 R p b 2 4 x L 0 h v a m E x L 1 R p c G 8 g Y 2 F t Y m l h Z G 8 u e 0 N v b H V t b j E y M D g s M T I w N 3 0 m c X V v d D s s J n F 1 b 3 Q 7 U 2 V j d G l v b j E v S G 9 q Y T E v V G l w b y B j Y W 1 i a W F k b y 5 7 Q 2 9 s d W 1 u M T I w O S w x M j A 4 f S Z x d W 9 0 O y w m c X V v d D t T Z W N 0 a W 9 u M S 9 I b 2 p h M S 9 U a X B v I G N h b W J p Y W R v L n t D b 2 x 1 b W 4 x M j E w L D E y M D l 9 J n F 1 b 3 Q 7 L C Z x d W 9 0 O 1 N l Y 3 R p b 2 4 x L 0 h v a m E x L 1 R p c G 8 g Y 2 F t Y m l h Z G 8 u e 0 N v b H V t b j E y M T E s M T I x M H 0 m c X V v d D s s J n F 1 b 3 Q 7 U 2 V j d G l v b j E v S G 9 q Y T E v V G l w b y B j Y W 1 i a W F k b y 5 7 Q 2 9 s d W 1 u M T I x M i w x M j E x f S Z x d W 9 0 O y w m c X V v d D t T Z W N 0 a W 9 u M S 9 I b 2 p h M S 9 U a X B v I G N h b W J p Y W R v L n t D b 2 x 1 b W 4 x M j E z L D E y M T J 9 J n F 1 b 3 Q 7 L C Z x d W 9 0 O 1 N l Y 3 R p b 2 4 x L 0 h v a m E x L 1 R p c G 8 g Y 2 F t Y m l h Z G 8 u e 0 N v b H V t b j E y M T Q s M T I x M 3 0 m c X V v d D s s J n F 1 b 3 Q 7 U 2 V j d G l v b j E v S G 9 q Y T E v V G l w b y B j Y W 1 i a W F k b y 5 7 Q 2 9 s d W 1 u M T I x N S w x M j E 0 f S Z x d W 9 0 O y w m c X V v d D t T Z W N 0 a W 9 u M S 9 I b 2 p h M S 9 U a X B v I G N h b W J p Y W R v L n t D b 2 x 1 b W 4 x M j E 2 L D E y M T V 9 J n F 1 b 3 Q 7 L C Z x d W 9 0 O 1 N l Y 3 R p b 2 4 x L 0 h v a m E x L 1 R p c G 8 g Y 2 F t Y m l h Z G 8 u e 0 N v b H V t b j E y M T c s M T I x N n 0 m c X V v d D s s J n F 1 b 3 Q 7 U 2 V j d G l v b j E v S G 9 q Y T E v V G l w b y B j Y W 1 i a W F k b y 5 7 Q 2 9 s d W 1 u M T I x O C w x M j E 3 f S Z x d W 9 0 O y w m c X V v d D t T Z W N 0 a W 9 u M S 9 I b 2 p h M S 9 U a X B v I G N h b W J p Y W R v L n t D b 2 x 1 b W 4 x M j E 5 L D E y M T h 9 J n F 1 b 3 Q 7 L C Z x d W 9 0 O 1 N l Y 3 R p b 2 4 x L 0 h v a m E x L 1 R p c G 8 g Y 2 F t Y m l h Z G 8 u e 0 N v b H V t b j E y M j A s M T I x O X 0 m c X V v d D s s J n F 1 b 3 Q 7 U 2 V j d G l v b j E v S G 9 q Y T E v V G l w b y B j Y W 1 i a W F k b y 5 7 Q 2 9 s d W 1 u M T I y M S w x M j I w f S Z x d W 9 0 O y w m c X V v d D t T Z W N 0 a W 9 u M S 9 I b 2 p h M S 9 U a X B v I G N h b W J p Y W R v L n t D b 2 x 1 b W 4 x M j I y L D E y M j F 9 J n F 1 b 3 Q 7 L C Z x d W 9 0 O 1 N l Y 3 R p b 2 4 x L 0 h v a m E x L 1 R p c G 8 g Y 2 F t Y m l h Z G 8 u e 0 N v b H V t b j E y M j M s M T I y M n 0 m c X V v d D s s J n F 1 b 3 Q 7 U 2 V j d G l v b j E v S G 9 q Y T E v V G l w b y B j Y W 1 i a W F k b y 5 7 Q 2 9 s d W 1 u M T I y N C w x M j I z f S Z x d W 9 0 O y w m c X V v d D t T Z W N 0 a W 9 u M S 9 I b 2 p h M S 9 U a X B v I G N h b W J p Y W R v L n t D b 2 x 1 b W 4 x M j I 1 L D E y M j R 9 J n F 1 b 3 Q 7 L C Z x d W 9 0 O 1 N l Y 3 R p b 2 4 x L 0 h v a m E x L 1 R p c G 8 g Y 2 F t Y m l h Z G 8 u e 0 N v b H V t b j E y M j Y s M T I y N X 0 m c X V v d D s s J n F 1 b 3 Q 7 U 2 V j d G l v b j E v S G 9 q Y T E v V G l w b y B j Y W 1 i a W F k b y 5 7 Q 2 9 s d W 1 u M T I y N y w x M j I 2 f S Z x d W 9 0 O y w m c X V v d D t T Z W N 0 a W 9 u M S 9 I b 2 p h M S 9 U a X B v I G N h b W J p Y W R v L n t D b 2 x 1 b W 4 x M j I 4 L D E y M j d 9 J n F 1 b 3 Q 7 L C Z x d W 9 0 O 1 N l Y 3 R p b 2 4 x L 0 h v a m E x L 1 R p c G 8 g Y 2 F t Y m l h Z G 8 u e 0 N v b H V t b j E y M j k s M T I y O H 0 m c X V v d D s s J n F 1 b 3 Q 7 U 2 V j d G l v b j E v S G 9 q Y T E v V G l w b y B j Y W 1 i a W F k b y 5 7 Q 2 9 s d W 1 u M T I z M C w x M j I 5 f S Z x d W 9 0 O y w m c X V v d D t T Z W N 0 a W 9 u M S 9 I b 2 p h M S 9 U a X B v I G N h b W J p Y W R v L n t D b 2 x 1 b W 4 x M j M x L D E y M z B 9 J n F 1 b 3 Q 7 L C Z x d W 9 0 O 1 N l Y 3 R p b 2 4 x L 0 h v a m E x L 1 R p c G 8 g Y 2 F t Y m l h Z G 8 u e 0 N v b H V t b j E y M z I s M T I z M X 0 m c X V v d D s s J n F 1 b 3 Q 7 U 2 V j d G l v b j E v S G 9 q Y T E v V G l w b y B j Y W 1 i a W F k b y 5 7 Q 2 9 s d W 1 u M T I z M y w x M j M y f S Z x d W 9 0 O y w m c X V v d D t T Z W N 0 a W 9 u M S 9 I b 2 p h M S 9 U a X B v I G N h b W J p Y W R v L n t D b 2 x 1 b W 4 x M j M 0 L D E y M z N 9 J n F 1 b 3 Q 7 L C Z x d W 9 0 O 1 N l Y 3 R p b 2 4 x L 0 h v a m E x L 1 R p c G 8 g Y 2 F t Y m l h Z G 8 u e 0 N v b H V t b j E y M z U s M T I z N H 0 m c X V v d D s s J n F 1 b 3 Q 7 U 2 V j d G l v b j E v S G 9 q Y T E v V G l w b y B j Y W 1 i a W F k b y 5 7 Q 2 9 s d W 1 u M T I z N i w x M j M 1 f S Z x d W 9 0 O y w m c X V v d D t T Z W N 0 a W 9 u M S 9 I b 2 p h M S 9 U a X B v I G N h b W J p Y W R v L n t D b 2 x 1 b W 4 x M j M 3 L D E y M z Z 9 J n F 1 b 3 Q 7 L C Z x d W 9 0 O 1 N l Y 3 R p b 2 4 x L 0 h v a m E x L 1 R p c G 8 g Y 2 F t Y m l h Z G 8 u e 0 N v b H V t b j E y M z g s M T I z N 3 0 m c X V v d D s s J n F 1 b 3 Q 7 U 2 V j d G l v b j E v S G 9 q Y T E v V G l w b y B j Y W 1 i a W F k b y 5 7 Q 2 9 s d W 1 u M T I z O S w x M j M 4 f S Z x d W 9 0 O y w m c X V v d D t T Z W N 0 a W 9 u M S 9 I b 2 p h M S 9 U a X B v I G N h b W J p Y W R v L n t D b 2 x 1 b W 4 x M j Q w L D E y M z l 9 J n F 1 b 3 Q 7 L C Z x d W 9 0 O 1 N l Y 3 R p b 2 4 x L 0 h v a m E x L 1 R p c G 8 g Y 2 F t Y m l h Z G 8 u e 0 N v b H V t b j E y N D E s M T I 0 M H 0 m c X V v d D s s J n F 1 b 3 Q 7 U 2 V j d G l v b j E v S G 9 q Y T E v V G l w b y B j Y W 1 i a W F k b y 5 7 Q 2 9 s d W 1 u M T I 0 M i w x M j Q x f S Z x d W 9 0 O y w m c X V v d D t T Z W N 0 a W 9 u M S 9 I b 2 p h M S 9 U a X B v I G N h b W J p Y W R v L n t D b 2 x 1 b W 4 x M j Q z L D E y N D J 9 J n F 1 b 3 Q 7 L C Z x d W 9 0 O 1 N l Y 3 R p b 2 4 x L 0 h v a m E x L 1 R p c G 8 g Y 2 F t Y m l h Z G 8 u e 0 N v b H V t b j E y N D Q s M T I 0 M 3 0 m c X V v d D s s J n F 1 b 3 Q 7 U 2 V j d G l v b j E v S G 9 q Y T E v V G l w b y B j Y W 1 i a W F k b y 5 7 Q 2 9 s d W 1 u M T I 0 N S w x M j Q 0 f S Z x d W 9 0 O y w m c X V v d D t T Z W N 0 a W 9 u M S 9 I b 2 p h M S 9 U a X B v I G N h b W J p Y W R v L n t D b 2 x 1 b W 4 x M j Q 2 L D E y N D V 9 J n F 1 b 3 Q 7 L C Z x d W 9 0 O 1 N l Y 3 R p b 2 4 x L 0 h v a m E x L 1 R p c G 8 g Y 2 F t Y m l h Z G 8 u e 0 N v b H V t b j E y N D c s M T I 0 N n 0 m c X V v d D s s J n F 1 b 3 Q 7 U 2 V j d G l v b j E v S G 9 q Y T E v V G l w b y B j Y W 1 i a W F k b y 5 7 Q 2 9 s d W 1 u M T I 0 O C w x M j Q 3 f S Z x d W 9 0 O y w m c X V v d D t T Z W N 0 a W 9 u M S 9 I b 2 p h M S 9 U a X B v I G N h b W J p Y W R v L n t D b 2 x 1 b W 4 x M j Q 5 L D E y N D h 9 J n F 1 b 3 Q 7 L C Z x d W 9 0 O 1 N l Y 3 R p b 2 4 x L 0 h v a m E x L 1 R p c G 8 g Y 2 F t Y m l h Z G 8 u e 0 N v b H V t b j E y N T A s M T I 0 O X 0 m c X V v d D s s J n F 1 b 3 Q 7 U 2 V j d G l v b j E v S G 9 q Y T E v V G l w b y B j Y W 1 i a W F k b y 5 7 Q 2 9 s d W 1 u M T I 1 M S w x M j U w f S Z x d W 9 0 O y w m c X V v d D t T Z W N 0 a W 9 u M S 9 I b 2 p h M S 9 U a X B v I G N h b W J p Y W R v L n t D b 2 x 1 b W 4 x M j U y L D E y N T F 9 J n F 1 b 3 Q 7 L C Z x d W 9 0 O 1 N l Y 3 R p b 2 4 x L 0 h v a m E x L 1 R p c G 8 g Y 2 F t Y m l h Z G 8 u e 0 N v b H V t b j E y N T M s M T I 1 M n 0 m c X V v d D s s J n F 1 b 3 Q 7 U 2 V j d G l v b j E v S G 9 q Y T E v V G l w b y B j Y W 1 i a W F k b y 5 7 Q 2 9 s d W 1 u M T I 1 N C w x M j U z f S Z x d W 9 0 O y w m c X V v d D t T Z W N 0 a W 9 u M S 9 I b 2 p h M S 9 U a X B v I G N h b W J p Y W R v L n t D b 2 x 1 b W 4 x M j U 1 L D E y N T R 9 J n F 1 b 3 Q 7 L C Z x d W 9 0 O 1 N l Y 3 R p b 2 4 x L 0 h v a m E x L 1 R p c G 8 g Y 2 F t Y m l h Z G 8 u e 0 N v b H V t b j E y N T Y s M T I 1 N X 0 m c X V v d D s s J n F 1 b 3 Q 7 U 2 V j d G l v b j E v S G 9 q Y T E v V G l w b y B j Y W 1 i a W F k b y 5 7 Q 2 9 s d W 1 u M T I 1 N y w x M j U 2 f S Z x d W 9 0 O y w m c X V v d D t T Z W N 0 a W 9 u M S 9 I b 2 p h M S 9 U a X B v I G N h b W J p Y W R v L n t D b 2 x 1 b W 4 x M j U 4 L D E y N T d 9 J n F 1 b 3 Q 7 L C Z x d W 9 0 O 1 N l Y 3 R p b 2 4 x L 0 h v a m E x L 1 R p c G 8 g Y 2 F t Y m l h Z G 8 u e 0 N v b H V t b j E y N T k s M T I 1 O H 0 m c X V v d D s s J n F 1 b 3 Q 7 U 2 V j d G l v b j E v S G 9 q Y T E v V G l w b y B j Y W 1 i a W F k b y 5 7 Q 2 9 s d W 1 u M T I 2 M C w x M j U 5 f S Z x d W 9 0 O y w m c X V v d D t T Z W N 0 a W 9 u M S 9 I b 2 p h M S 9 U a X B v I G N h b W J p Y W R v L n t D b 2 x 1 b W 4 x M j Y x L D E y N j B 9 J n F 1 b 3 Q 7 L C Z x d W 9 0 O 1 N l Y 3 R p b 2 4 x L 0 h v a m E x L 1 R p c G 8 g Y 2 F t Y m l h Z G 8 u e 0 N v b H V t b j E y N j I s M T I 2 M X 0 m c X V v d D s s J n F 1 b 3 Q 7 U 2 V j d G l v b j E v S G 9 q Y T E v V G l w b y B j Y W 1 i a W F k b y 5 7 Q 2 9 s d W 1 u M T I 2 M y w x M j Y y f S Z x d W 9 0 O y w m c X V v d D t T Z W N 0 a W 9 u M S 9 I b 2 p h M S 9 U a X B v I G N h b W J p Y W R v L n t D b 2 x 1 b W 4 x M j Y 0 L D E y N j N 9 J n F 1 b 3 Q 7 L C Z x d W 9 0 O 1 N l Y 3 R p b 2 4 x L 0 h v a m E x L 1 R p c G 8 g Y 2 F t Y m l h Z G 8 u e 0 N v b H V t b j E y N j U s M T I 2 N H 0 m c X V v d D s s J n F 1 b 3 Q 7 U 2 V j d G l v b j E v S G 9 q Y T E v V G l w b y B j Y W 1 i a W F k b y 5 7 Q 2 9 s d W 1 u M T I 2 N i w x M j Y 1 f S Z x d W 9 0 O y w m c X V v d D t T Z W N 0 a W 9 u M S 9 I b 2 p h M S 9 U a X B v I G N h b W J p Y W R v L n t D b 2 x 1 b W 4 x M j Y 3 L D E y N j Z 9 J n F 1 b 3 Q 7 L C Z x d W 9 0 O 1 N l Y 3 R p b 2 4 x L 0 h v a m E x L 1 R p c G 8 g Y 2 F t Y m l h Z G 8 u e 0 N v b H V t b j E y N j g s M T I 2 N 3 0 m c X V v d D s s J n F 1 b 3 Q 7 U 2 V j d G l v b j E v S G 9 q Y T E v V G l w b y B j Y W 1 i a W F k b y 5 7 Q 2 9 s d W 1 u M T I 2 O S w x M j Y 4 f S Z x d W 9 0 O y w m c X V v d D t T Z W N 0 a W 9 u M S 9 I b 2 p h M S 9 U a X B v I G N h b W J p Y W R v L n t D b 2 x 1 b W 4 x M j c w L D E y N j l 9 J n F 1 b 3 Q 7 L C Z x d W 9 0 O 1 N l Y 3 R p b 2 4 x L 0 h v a m E x L 1 R p c G 8 g Y 2 F t Y m l h Z G 8 u e 0 N v b H V t b j E y N z E s M T I 3 M H 0 m c X V v d D s s J n F 1 b 3 Q 7 U 2 V j d G l v b j E v S G 9 q Y T E v V G l w b y B j Y W 1 i a W F k b y 5 7 Q 2 9 s d W 1 u M T I 3 M i w x M j c x f S Z x d W 9 0 O y w m c X V v d D t T Z W N 0 a W 9 u M S 9 I b 2 p h M S 9 U a X B v I G N h b W J p Y W R v L n t D b 2 x 1 b W 4 x M j c z L D E y N z J 9 J n F 1 b 3 Q 7 L C Z x d W 9 0 O 1 N l Y 3 R p b 2 4 x L 0 h v a m E x L 1 R p c G 8 g Y 2 F t Y m l h Z G 8 u e 0 N v b H V t b j E y N z Q s M T I 3 M 3 0 m c X V v d D s s J n F 1 b 3 Q 7 U 2 V j d G l v b j E v S G 9 q Y T E v V G l w b y B j Y W 1 i a W F k b y 5 7 Q 2 9 s d W 1 u M T I 3 N S w x M j c 0 f S Z x d W 9 0 O y w m c X V v d D t T Z W N 0 a W 9 u M S 9 I b 2 p h M S 9 U a X B v I G N h b W J p Y W R v L n t D b 2 x 1 b W 4 x M j c 2 L D E y N z V 9 J n F 1 b 3 Q 7 L C Z x d W 9 0 O 1 N l Y 3 R p b 2 4 x L 0 h v a m E x L 1 R p c G 8 g Y 2 F t Y m l h Z G 8 u e 0 N v b H V t b j E y N z c s M T I 3 N n 0 m c X V v d D s s J n F 1 b 3 Q 7 U 2 V j d G l v b j E v S G 9 q Y T E v V G l w b y B j Y W 1 i a W F k b y 5 7 Q 2 9 s d W 1 u M T I 3 O C w x M j c 3 f S Z x d W 9 0 O y w m c X V v d D t T Z W N 0 a W 9 u M S 9 I b 2 p h M S 9 U a X B v I G N h b W J p Y W R v L n t D b 2 x 1 b W 4 x M j c 5 L D E y N z h 9 J n F 1 b 3 Q 7 L C Z x d W 9 0 O 1 N l Y 3 R p b 2 4 x L 0 h v a m E x L 1 R p c G 8 g Y 2 F t Y m l h Z G 8 u e 0 N v b H V t b j E y O D A s M T I 3 O X 0 m c X V v d D s s J n F 1 b 3 Q 7 U 2 V j d G l v b j E v S G 9 q Y T E v V G l w b y B j Y W 1 i a W F k b y 5 7 Q 2 9 s d W 1 u M T I 4 M S w x M j g w f S Z x d W 9 0 O y w m c X V v d D t T Z W N 0 a W 9 u M S 9 I b 2 p h M S 9 U a X B v I G N h b W J p Y W R v L n t D b 2 x 1 b W 4 x M j g y L D E y O D F 9 J n F 1 b 3 Q 7 L C Z x d W 9 0 O 1 N l Y 3 R p b 2 4 x L 0 h v a m E x L 1 R p c G 8 g Y 2 F t Y m l h Z G 8 u e 0 N v b H V t b j E y O D M s M T I 4 M n 0 m c X V v d D s s J n F 1 b 3 Q 7 U 2 V j d G l v b j E v S G 9 q Y T E v V G l w b y B j Y W 1 i a W F k b y 5 7 Q 2 9 s d W 1 u M T I 4 N C w x M j g z f S Z x d W 9 0 O y w m c X V v d D t T Z W N 0 a W 9 u M S 9 I b 2 p h M S 9 U a X B v I G N h b W J p Y W R v L n t D b 2 x 1 b W 4 x M j g 1 L D E y O D R 9 J n F 1 b 3 Q 7 L C Z x d W 9 0 O 1 N l Y 3 R p b 2 4 x L 0 h v a m E x L 1 R p c G 8 g Y 2 F t Y m l h Z G 8 u e 0 N v b H V t b j E y O D Y s M T I 4 N X 0 m c X V v d D s s J n F 1 b 3 Q 7 U 2 V j d G l v b j E v S G 9 q Y T E v V G l w b y B j Y W 1 i a W F k b y 5 7 Q 2 9 s d W 1 u M T I 4 N y w x M j g 2 f S Z x d W 9 0 O y w m c X V v d D t T Z W N 0 a W 9 u M S 9 I b 2 p h M S 9 U a X B v I G N h b W J p Y W R v L n t D b 2 x 1 b W 4 x M j g 4 L D E y O D d 9 J n F 1 b 3 Q 7 L C Z x d W 9 0 O 1 N l Y 3 R p b 2 4 x L 0 h v a m E x L 1 R p c G 8 g Y 2 F t Y m l h Z G 8 u e 0 N v b H V t b j E y O D k s M T I 4 O H 0 m c X V v d D s s J n F 1 b 3 Q 7 U 2 V j d G l v b j E v S G 9 q Y T E v V G l w b y B j Y W 1 i a W F k b y 5 7 Q 2 9 s d W 1 u M T I 5 M C w x M j g 5 f S Z x d W 9 0 O y w m c X V v d D t T Z W N 0 a W 9 u M S 9 I b 2 p h M S 9 U a X B v I G N h b W J p Y W R v L n t D b 2 x 1 b W 4 x M j k x L D E y O T B 9 J n F 1 b 3 Q 7 L C Z x d W 9 0 O 1 N l Y 3 R p b 2 4 x L 0 h v a m E x L 1 R p c G 8 g Y 2 F t Y m l h Z G 8 u e 0 N v b H V t b j E y O T I s M T I 5 M X 0 m c X V v d D s s J n F 1 b 3 Q 7 U 2 V j d G l v b j E v S G 9 q Y T E v V G l w b y B j Y W 1 i a W F k b y 5 7 Q 2 9 s d W 1 u M T I 5 M y w x M j k y f S Z x d W 9 0 O y w m c X V v d D t T Z W N 0 a W 9 u M S 9 I b 2 p h M S 9 U a X B v I G N h b W J p Y W R v L n t D b 2 x 1 b W 4 x M j k 0 L D E y O T N 9 J n F 1 b 3 Q 7 L C Z x d W 9 0 O 1 N l Y 3 R p b 2 4 x L 0 h v a m E x L 1 R p c G 8 g Y 2 F t Y m l h Z G 8 u e 0 N v b H V t b j E y O T U s M T I 5 N H 0 m c X V v d D s s J n F 1 b 3 Q 7 U 2 V j d G l v b j E v S G 9 q Y T E v V G l w b y B j Y W 1 i a W F k b y 5 7 Q 2 9 s d W 1 u M T I 5 N i w x M j k 1 f S Z x d W 9 0 O y w m c X V v d D t T Z W N 0 a W 9 u M S 9 I b 2 p h M S 9 U a X B v I G N h b W J p Y W R v L n t D b 2 x 1 b W 4 x M j k 3 L D E y O T Z 9 J n F 1 b 3 Q 7 L C Z x d W 9 0 O 1 N l Y 3 R p b 2 4 x L 0 h v a m E x L 1 R p c G 8 g Y 2 F t Y m l h Z G 8 u e 0 N v b H V t b j E y O T g s M T I 5 N 3 0 m c X V v d D s s J n F 1 b 3 Q 7 U 2 V j d G l v b j E v S G 9 q Y T E v V G l w b y B j Y W 1 i a W F k b y 5 7 Q 2 9 s d W 1 u M T I 5 O S w x M j k 4 f S Z x d W 9 0 O y w m c X V v d D t T Z W N 0 a W 9 u M S 9 I b 2 p h M S 9 U a X B v I G N h b W J p Y W R v L n t D b 2 x 1 b W 4 x M z A w L D E y O T l 9 J n F 1 b 3 Q 7 L C Z x d W 9 0 O 1 N l Y 3 R p b 2 4 x L 0 h v a m E x L 1 R p c G 8 g Y 2 F t Y m l h Z G 8 u e 0 N v b H V t b j E z M D E s M T M w M H 0 m c X V v d D s s J n F 1 b 3 Q 7 U 2 V j d G l v b j E v S G 9 q Y T E v V G l w b y B j Y W 1 i a W F k b y 5 7 Q 2 9 s d W 1 u M T M w M i w x M z A x f S Z x d W 9 0 O y w m c X V v d D t T Z W N 0 a W 9 u M S 9 I b 2 p h M S 9 U a X B v I G N h b W J p Y W R v L n t D b 2 x 1 b W 4 x M z A z L D E z M D J 9 J n F 1 b 3 Q 7 L C Z x d W 9 0 O 1 N l Y 3 R p b 2 4 x L 0 h v a m E x L 1 R p c G 8 g Y 2 F t Y m l h Z G 8 u e 0 N v b H V t b j E z M D Q s M T M w M 3 0 m c X V v d D s s J n F 1 b 3 Q 7 U 2 V j d G l v b j E v S G 9 q Y T E v V G l w b y B j Y W 1 i a W F k b y 5 7 Q 2 9 s d W 1 u M T M w N S w x M z A 0 f S Z x d W 9 0 O y w m c X V v d D t T Z W N 0 a W 9 u M S 9 I b 2 p h M S 9 U a X B v I G N h b W J p Y W R v L n t D b 2 x 1 b W 4 x M z A 2 L D E z M D V 9 J n F 1 b 3 Q 7 L C Z x d W 9 0 O 1 N l Y 3 R p b 2 4 x L 0 h v a m E x L 1 R p c G 8 g Y 2 F t Y m l h Z G 8 u e 0 N v b H V t b j E z M D c s M T M w N n 0 m c X V v d D s s J n F 1 b 3 Q 7 U 2 V j d G l v b j E v S G 9 q Y T E v V G l w b y B j Y W 1 i a W F k b y 5 7 Q 2 9 s d W 1 u M T M w O C w x M z A 3 f S Z x d W 9 0 O y w m c X V v d D t T Z W N 0 a W 9 u M S 9 I b 2 p h M S 9 U a X B v I G N h b W J p Y W R v L n t D b 2 x 1 b W 4 x M z A 5 L D E z M D h 9 J n F 1 b 3 Q 7 L C Z x d W 9 0 O 1 N l Y 3 R p b 2 4 x L 0 h v a m E x L 1 R p c G 8 g Y 2 F t Y m l h Z G 8 u e 0 N v b H V t b j E z M T A s M T M w O X 0 m c X V v d D s s J n F 1 b 3 Q 7 U 2 V j d G l v b j E v S G 9 q Y T E v V G l w b y B j Y W 1 i a W F k b y 5 7 Q 2 9 s d W 1 u M T M x M S w x M z E w f S Z x d W 9 0 O y w m c X V v d D t T Z W N 0 a W 9 u M S 9 I b 2 p h M S 9 U a X B v I G N h b W J p Y W R v L n t D b 2 x 1 b W 4 x M z E y L D E z M T F 9 J n F 1 b 3 Q 7 L C Z x d W 9 0 O 1 N l Y 3 R p b 2 4 x L 0 h v a m E x L 1 R p c G 8 g Y 2 F t Y m l h Z G 8 u e 0 N v b H V t b j E z M T M s M T M x M n 0 m c X V v d D s s J n F 1 b 3 Q 7 U 2 V j d G l v b j E v S G 9 q Y T E v V G l w b y B j Y W 1 i a W F k b y 5 7 Q 2 9 s d W 1 u M T M x N C w x M z E z f S Z x d W 9 0 O y w m c X V v d D t T Z W N 0 a W 9 u M S 9 I b 2 p h M S 9 U a X B v I G N h b W J p Y W R v L n t D b 2 x 1 b W 4 x M z E 1 L D E z M T R 9 J n F 1 b 3 Q 7 L C Z x d W 9 0 O 1 N l Y 3 R p b 2 4 x L 0 h v a m E x L 1 R p c G 8 g Y 2 F t Y m l h Z G 8 u e 0 N v b H V t b j E z M T Y s M T M x N X 0 m c X V v d D s s J n F 1 b 3 Q 7 U 2 V j d G l v b j E v S G 9 q Y T E v V G l w b y B j Y W 1 i a W F k b y 5 7 Q 2 9 s d W 1 u M T M x N y w x M z E 2 f S Z x d W 9 0 O y w m c X V v d D t T Z W N 0 a W 9 u M S 9 I b 2 p h M S 9 U a X B v I G N h b W J p Y W R v L n t D b 2 x 1 b W 4 x M z E 4 L D E z M T d 9 J n F 1 b 3 Q 7 L C Z x d W 9 0 O 1 N l Y 3 R p b 2 4 x L 0 h v a m E x L 1 R p c G 8 g Y 2 F t Y m l h Z G 8 u e 0 N v b H V t b j E z M T k s M T M x O H 0 m c X V v d D s s J n F 1 b 3 Q 7 U 2 V j d G l v b j E v S G 9 q Y T E v V G l w b y B j Y W 1 i a W F k b y 5 7 Q 2 9 s d W 1 u M T M y M C w x M z E 5 f S Z x d W 9 0 O y w m c X V v d D t T Z W N 0 a W 9 u M S 9 I b 2 p h M S 9 U a X B v I G N h b W J p Y W R v L n t D b 2 x 1 b W 4 x M z I x L D E z M j B 9 J n F 1 b 3 Q 7 L C Z x d W 9 0 O 1 N l Y 3 R p b 2 4 x L 0 h v a m E x L 1 R p c G 8 g Y 2 F t Y m l h Z G 8 u e 0 N v b H V t b j E z M j I s M T M y M X 0 m c X V v d D s s J n F 1 b 3 Q 7 U 2 V j d G l v b j E v S G 9 q Y T E v V G l w b y B j Y W 1 i a W F k b y 5 7 Q 2 9 s d W 1 u M T M y M y w x M z I y f S Z x d W 9 0 O y w m c X V v d D t T Z W N 0 a W 9 u M S 9 I b 2 p h M S 9 U a X B v I G N h b W J p Y W R v L n t D b 2 x 1 b W 4 x M z I 0 L D E z M j N 9 J n F 1 b 3 Q 7 L C Z x d W 9 0 O 1 N l Y 3 R p b 2 4 x L 0 h v a m E x L 1 R p c G 8 g Y 2 F t Y m l h Z G 8 u e 0 N v b H V t b j E z M j U s M T M y N H 0 m c X V v d D s s J n F 1 b 3 Q 7 U 2 V j d G l v b j E v S G 9 q Y T E v V G l w b y B j Y W 1 i a W F k b y 5 7 Q 2 9 s d W 1 u M T M y N i w x M z I 1 f S Z x d W 9 0 O y w m c X V v d D t T Z W N 0 a W 9 u M S 9 I b 2 p h M S 9 U a X B v I G N h b W J p Y W R v L n t D b 2 x 1 b W 4 x M z I 3 L D E z M j Z 9 J n F 1 b 3 Q 7 L C Z x d W 9 0 O 1 N l Y 3 R p b 2 4 x L 0 h v a m E x L 1 R p c G 8 g Y 2 F t Y m l h Z G 8 u e 0 N v b H V t b j E z M j g s M T M y N 3 0 m c X V v d D s s J n F 1 b 3 Q 7 U 2 V j d G l v b j E v S G 9 q Y T E v V G l w b y B j Y W 1 i a W F k b y 5 7 Q 2 9 s d W 1 u M T M y O S w x M z I 4 f S Z x d W 9 0 O y w m c X V v d D t T Z W N 0 a W 9 u M S 9 I b 2 p h M S 9 U a X B v I G N h b W J p Y W R v L n t D b 2 x 1 b W 4 x M z M w L D E z M j l 9 J n F 1 b 3 Q 7 L C Z x d W 9 0 O 1 N l Y 3 R p b 2 4 x L 0 h v a m E x L 1 R p c G 8 g Y 2 F t Y m l h Z G 8 u e 0 N v b H V t b j E z M z E s M T M z M H 0 m c X V v d D s s J n F 1 b 3 Q 7 U 2 V j d G l v b j E v S G 9 q Y T E v V G l w b y B j Y W 1 i a W F k b y 5 7 Q 2 9 s d W 1 u M T M z M i w x M z M x f S Z x d W 9 0 O y w m c X V v d D t T Z W N 0 a W 9 u M S 9 I b 2 p h M S 9 U a X B v I G N h b W J p Y W R v L n t D b 2 x 1 b W 4 x M z M z L D E z M z J 9 J n F 1 b 3 Q 7 L C Z x d W 9 0 O 1 N l Y 3 R p b 2 4 x L 0 h v a m E x L 1 R p c G 8 g Y 2 F t Y m l h Z G 8 u e 0 N v b H V t b j E z M z Q s M T M z M 3 0 m c X V v d D s s J n F 1 b 3 Q 7 U 2 V j d G l v b j E v S G 9 q Y T E v V G l w b y B j Y W 1 i a W F k b y 5 7 Q 2 9 s d W 1 u M T M z N S w x M z M 0 f S Z x d W 9 0 O y w m c X V v d D t T Z W N 0 a W 9 u M S 9 I b 2 p h M S 9 U a X B v I G N h b W J p Y W R v L n t D b 2 x 1 b W 4 x M z M 2 L D E z M z V 9 J n F 1 b 3 Q 7 L C Z x d W 9 0 O 1 N l Y 3 R p b 2 4 x L 0 h v a m E x L 1 R p c G 8 g Y 2 F t Y m l h Z G 8 u e 0 N v b H V t b j E z M z c s M T M z N n 0 m c X V v d D s s J n F 1 b 3 Q 7 U 2 V j d G l v b j E v S G 9 q Y T E v V G l w b y B j Y W 1 i a W F k b y 5 7 Q 2 9 s d W 1 u M T M z O C w x M z M 3 f S Z x d W 9 0 O y w m c X V v d D t T Z W N 0 a W 9 u M S 9 I b 2 p h M S 9 U a X B v I G N h b W J p Y W R v L n t D b 2 x 1 b W 4 x M z M 5 L D E z M z h 9 J n F 1 b 3 Q 7 L C Z x d W 9 0 O 1 N l Y 3 R p b 2 4 x L 0 h v a m E x L 1 R p c G 8 g Y 2 F t Y m l h Z G 8 u e 0 N v b H V t b j E z N D A s M T M z O X 0 m c X V v d D s s J n F 1 b 3 Q 7 U 2 V j d G l v b j E v S G 9 q Y T E v V G l w b y B j Y W 1 i a W F k b y 5 7 Q 2 9 s d W 1 u M T M 0 M S w x M z Q w f S Z x d W 9 0 O y w m c X V v d D t T Z W N 0 a W 9 u M S 9 I b 2 p h M S 9 U a X B v I G N h b W J p Y W R v L n t D b 2 x 1 b W 4 x M z Q y L D E z N D F 9 J n F 1 b 3 Q 7 L C Z x d W 9 0 O 1 N l Y 3 R p b 2 4 x L 0 h v a m E x L 1 R p c G 8 g Y 2 F t Y m l h Z G 8 u e 0 N v b H V t b j E z N D M s M T M 0 M n 0 m c X V v d D s s J n F 1 b 3 Q 7 U 2 V j d G l v b j E v S G 9 q Y T E v V G l w b y B j Y W 1 i a W F k b y 5 7 Q 2 9 s d W 1 u M T M 0 N C w x M z Q z f S Z x d W 9 0 O y w m c X V v d D t T Z W N 0 a W 9 u M S 9 I b 2 p h M S 9 U a X B v I G N h b W J p Y W R v L n t D b 2 x 1 b W 4 x M z Q 1 L D E z N D R 9 J n F 1 b 3 Q 7 L C Z x d W 9 0 O 1 N l Y 3 R p b 2 4 x L 0 h v a m E x L 1 R p c G 8 g Y 2 F t Y m l h Z G 8 u e 0 N v b H V t b j E z N D Y s M T M 0 N X 0 m c X V v d D s s J n F 1 b 3 Q 7 U 2 V j d G l v b j E v S G 9 q Y T E v V G l w b y B j Y W 1 i a W F k b y 5 7 Q 2 9 s d W 1 u M T M 0 N y w x M z Q 2 f S Z x d W 9 0 O y w m c X V v d D t T Z W N 0 a W 9 u M S 9 I b 2 p h M S 9 U a X B v I G N h b W J p Y W R v L n t D b 2 x 1 b W 4 x M z Q 4 L D E z N D d 9 J n F 1 b 3 Q 7 L C Z x d W 9 0 O 1 N l Y 3 R p b 2 4 x L 0 h v a m E x L 1 R p c G 8 g Y 2 F t Y m l h Z G 8 u e 0 N v b H V t b j E z N D k s M T M 0 O H 0 m c X V v d D s s J n F 1 b 3 Q 7 U 2 V j d G l v b j E v S G 9 q Y T E v V G l w b y B j Y W 1 i a W F k b y 5 7 Q 2 9 s d W 1 u M T M 1 M C w x M z Q 5 f S Z x d W 9 0 O y w m c X V v d D t T Z W N 0 a W 9 u M S 9 I b 2 p h M S 9 U a X B v I G N h b W J p Y W R v L n t D b 2 x 1 b W 4 x M z U x L D E z N T B 9 J n F 1 b 3 Q 7 L C Z x d W 9 0 O 1 N l Y 3 R p b 2 4 x L 0 h v a m E x L 1 R p c G 8 g Y 2 F t Y m l h Z G 8 u e 0 N v b H V t b j E z N T I s M T M 1 M X 0 m c X V v d D s s J n F 1 b 3 Q 7 U 2 V j d G l v b j E v S G 9 q Y T E v V G l w b y B j Y W 1 i a W F k b y 5 7 Q 2 9 s d W 1 u M T M 1 M y w x M z U y f S Z x d W 9 0 O y w m c X V v d D t T Z W N 0 a W 9 u M S 9 I b 2 p h M S 9 U a X B v I G N h b W J p Y W R v L n t D b 2 x 1 b W 4 x M z U 0 L D E z N T N 9 J n F 1 b 3 Q 7 L C Z x d W 9 0 O 1 N l Y 3 R p b 2 4 x L 0 h v a m E x L 1 R p c G 8 g Y 2 F t Y m l h Z G 8 u e 0 N v b H V t b j E z N T U s M T M 1 N H 0 m c X V v d D s s J n F 1 b 3 Q 7 U 2 V j d G l v b j E v S G 9 q Y T E v V G l w b y B j Y W 1 i a W F k b y 5 7 Q 2 9 s d W 1 u M T M 1 N i w x M z U 1 f S Z x d W 9 0 O y w m c X V v d D t T Z W N 0 a W 9 u M S 9 I b 2 p h M S 9 U a X B v I G N h b W J p Y W R v L n t D b 2 x 1 b W 4 x M z U 3 L D E z N T Z 9 J n F 1 b 3 Q 7 L C Z x d W 9 0 O 1 N l Y 3 R p b 2 4 x L 0 h v a m E x L 1 R p c G 8 g Y 2 F t Y m l h Z G 8 u e 0 N v b H V t b j E z N T g s M T M 1 N 3 0 m c X V v d D s s J n F 1 b 3 Q 7 U 2 V j d G l v b j E v S G 9 q Y T E v V G l w b y B j Y W 1 i a W F k b y 5 7 Q 2 9 s d W 1 u M T M 1 O S w x M z U 4 f S Z x d W 9 0 O y w m c X V v d D t T Z W N 0 a W 9 u M S 9 I b 2 p h M S 9 U a X B v I G N h b W J p Y W R v L n t D b 2 x 1 b W 4 x M z Y w L D E z N T l 9 J n F 1 b 3 Q 7 L C Z x d W 9 0 O 1 N l Y 3 R p b 2 4 x L 0 h v a m E x L 1 R p c G 8 g Y 2 F t Y m l h Z G 8 u e 0 N v b H V t b j E z N j E s M T M 2 M H 0 m c X V v d D s s J n F 1 b 3 Q 7 U 2 V j d G l v b j E v S G 9 q Y T E v V G l w b y B j Y W 1 i a W F k b y 5 7 Q 2 9 s d W 1 u M T M 2 M i w x M z Y x f S Z x d W 9 0 O y w m c X V v d D t T Z W N 0 a W 9 u M S 9 I b 2 p h M S 9 U a X B v I G N h b W J p Y W R v L n t D b 2 x 1 b W 4 x M z Y z L D E z N j J 9 J n F 1 b 3 Q 7 L C Z x d W 9 0 O 1 N l Y 3 R p b 2 4 x L 0 h v a m E x L 1 R p c G 8 g Y 2 F t Y m l h Z G 8 u e 0 N v b H V t b j E z N j Q s M T M 2 M 3 0 m c X V v d D s s J n F 1 b 3 Q 7 U 2 V j d G l v b j E v S G 9 q Y T E v V G l w b y B j Y W 1 i a W F k b y 5 7 Q 2 9 s d W 1 u M T M 2 N S w x M z Y 0 f S Z x d W 9 0 O y w m c X V v d D t T Z W N 0 a W 9 u M S 9 I b 2 p h M S 9 U a X B v I G N h b W J p Y W R v L n t D b 2 x 1 b W 4 x M z Y 2 L D E z N j V 9 J n F 1 b 3 Q 7 L C Z x d W 9 0 O 1 N l Y 3 R p b 2 4 x L 0 h v a m E x L 1 R p c G 8 g Y 2 F t Y m l h Z G 8 u e 0 N v b H V t b j E z N j c s M T M 2 N n 0 m c X V v d D s s J n F 1 b 3 Q 7 U 2 V j d G l v b j E v S G 9 q Y T E v V G l w b y B j Y W 1 i a W F k b y 5 7 Q 2 9 s d W 1 u M T M 2 O C w x M z Y 3 f S Z x d W 9 0 O y w m c X V v d D t T Z W N 0 a W 9 u M S 9 I b 2 p h M S 9 U a X B v I G N h b W J p Y W R v L n t D b 2 x 1 b W 4 x M z Y 5 L D E z N j h 9 J n F 1 b 3 Q 7 L C Z x d W 9 0 O 1 N l Y 3 R p b 2 4 x L 0 h v a m E x L 1 R p c G 8 g Y 2 F t Y m l h Z G 8 u e 0 N v b H V t b j E z N z A s M T M 2 O X 0 m c X V v d D s s J n F 1 b 3 Q 7 U 2 V j d G l v b j E v S G 9 q Y T E v V G l w b y B j Y W 1 i a W F k b y 5 7 Q 2 9 s d W 1 u M T M 3 M S w x M z c w f S Z x d W 9 0 O y w m c X V v d D t T Z W N 0 a W 9 u M S 9 I b 2 p h M S 9 U a X B v I G N h b W J p Y W R v L n t D b 2 x 1 b W 4 x M z c y L D E z N z F 9 J n F 1 b 3 Q 7 L C Z x d W 9 0 O 1 N l Y 3 R p b 2 4 x L 0 h v a m E x L 1 R p c G 8 g Y 2 F t Y m l h Z G 8 u e 0 N v b H V t b j E z N z M s M T M 3 M n 0 m c X V v d D s s J n F 1 b 3 Q 7 U 2 V j d G l v b j E v S G 9 q Y T E v V G l w b y B j Y W 1 i a W F k b y 5 7 Q 2 9 s d W 1 u M T M 3 N C w x M z c z f S Z x d W 9 0 O y w m c X V v d D t T Z W N 0 a W 9 u M S 9 I b 2 p h M S 9 U a X B v I G N h b W J p Y W R v L n t D b 2 x 1 b W 4 x M z c 1 L D E z N z R 9 J n F 1 b 3 Q 7 L C Z x d W 9 0 O 1 N l Y 3 R p b 2 4 x L 0 h v a m E x L 1 R p c G 8 g Y 2 F t Y m l h Z G 8 u e 0 N v b H V t b j E z N z Y s M T M 3 N X 0 m c X V v d D s s J n F 1 b 3 Q 7 U 2 V j d G l v b j E v S G 9 q Y T E v V G l w b y B j Y W 1 i a W F k b y 5 7 Q 2 9 s d W 1 u M T M 3 N y w x M z c 2 f S Z x d W 9 0 O y w m c X V v d D t T Z W N 0 a W 9 u M S 9 I b 2 p h M S 9 U a X B v I G N h b W J p Y W R v L n t D b 2 x 1 b W 4 x M z c 4 L D E z N z d 9 J n F 1 b 3 Q 7 L C Z x d W 9 0 O 1 N l Y 3 R p b 2 4 x L 0 h v a m E x L 1 R p c G 8 g Y 2 F t Y m l h Z G 8 u e 0 N v b H V t b j E z N z k s M T M 3 O H 0 m c X V v d D s s J n F 1 b 3 Q 7 U 2 V j d G l v b j E v S G 9 q Y T E v V G l w b y B j Y W 1 i a W F k b y 5 7 Q 2 9 s d W 1 u M T M 4 M C w x M z c 5 f S Z x d W 9 0 O y w m c X V v d D t T Z W N 0 a W 9 u M S 9 I b 2 p h M S 9 U a X B v I G N h b W J p Y W R v L n t D b 2 x 1 b W 4 x M z g x L D E z O D B 9 J n F 1 b 3 Q 7 L C Z x d W 9 0 O 1 N l Y 3 R p b 2 4 x L 0 h v a m E x L 1 R p c G 8 g Y 2 F t Y m l h Z G 8 u e 0 N v b H V t b j E z O D I s M T M 4 M X 0 m c X V v d D s s J n F 1 b 3 Q 7 U 2 V j d G l v b j E v S G 9 q Y T E v V G l w b y B j Y W 1 i a W F k b y 5 7 Q 2 9 s d W 1 u M T M 4 M y w x M z g y f S Z x d W 9 0 O y w m c X V v d D t T Z W N 0 a W 9 u M S 9 I b 2 p h M S 9 U a X B v I G N h b W J p Y W R v L n t D b 2 x 1 b W 4 x M z g 0 L D E z O D N 9 J n F 1 b 3 Q 7 L C Z x d W 9 0 O 1 N l Y 3 R p b 2 4 x L 0 h v a m E x L 1 R p c G 8 g Y 2 F t Y m l h Z G 8 u e 0 N v b H V t b j E z O D U s M T M 4 N H 0 m c X V v d D s s J n F 1 b 3 Q 7 U 2 V j d G l v b j E v S G 9 q Y T E v V G l w b y B j Y W 1 i a W F k b y 5 7 Q 2 9 s d W 1 u M T M 4 N i w x M z g 1 f S Z x d W 9 0 O y w m c X V v d D t T Z W N 0 a W 9 u M S 9 I b 2 p h M S 9 U a X B v I G N h b W J p Y W R v L n t D b 2 x 1 b W 4 x M z g 3 L D E z O D Z 9 J n F 1 b 3 Q 7 L C Z x d W 9 0 O 1 N l Y 3 R p b 2 4 x L 0 h v a m E x L 1 R p c G 8 g Y 2 F t Y m l h Z G 8 u e 0 N v b H V t b j E z O D g s M T M 4 N 3 0 m c X V v d D s s J n F 1 b 3 Q 7 U 2 V j d G l v b j E v S G 9 q Y T E v V G l w b y B j Y W 1 i a W F k b y 5 7 Q 2 9 s d W 1 u M T M 4 O S w x M z g 4 f S Z x d W 9 0 O y w m c X V v d D t T Z W N 0 a W 9 u M S 9 I b 2 p h M S 9 U a X B v I G N h b W J p Y W R v L n t D b 2 x 1 b W 4 x M z k w L D E z O D l 9 J n F 1 b 3 Q 7 L C Z x d W 9 0 O 1 N l Y 3 R p b 2 4 x L 0 h v a m E x L 1 R p c G 8 g Y 2 F t Y m l h Z G 8 u e 0 N v b H V t b j E z O T E s M T M 5 M H 0 m c X V v d D s s J n F 1 b 3 Q 7 U 2 V j d G l v b j E v S G 9 q Y T E v V G l w b y B j Y W 1 i a W F k b y 5 7 Q 2 9 s d W 1 u M T M 5 M i w x M z k x f S Z x d W 9 0 O y w m c X V v d D t T Z W N 0 a W 9 u M S 9 I b 2 p h M S 9 U a X B v I G N h b W J p Y W R v L n t D b 2 x 1 b W 4 x M z k z L D E z O T J 9 J n F 1 b 3 Q 7 L C Z x d W 9 0 O 1 N l Y 3 R p b 2 4 x L 0 h v a m E x L 1 R p c G 8 g Y 2 F t Y m l h Z G 8 u e 0 N v b H V t b j E z O T Q s M T M 5 M 3 0 m c X V v d D s s J n F 1 b 3 Q 7 U 2 V j d G l v b j E v S G 9 q Y T E v V G l w b y B j Y W 1 i a W F k b y 5 7 Q 2 9 s d W 1 u M T M 5 N S w x M z k 0 f S Z x d W 9 0 O y w m c X V v d D t T Z W N 0 a W 9 u M S 9 I b 2 p h M S 9 U a X B v I G N h b W J p Y W R v L n t D b 2 x 1 b W 4 x M z k 2 L D E z O T V 9 J n F 1 b 3 Q 7 L C Z x d W 9 0 O 1 N l Y 3 R p b 2 4 x L 0 h v a m E x L 1 R p c G 8 g Y 2 F t Y m l h Z G 8 u e 0 N v b H V t b j E z O T c s M T M 5 N n 0 m c X V v d D s s J n F 1 b 3 Q 7 U 2 V j d G l v b j E v S G 9 q Y T E v V G l w b y B j Y W 1 i a W F k b y 5 7 Q 2 9 s d W 1 u M T M 5 O C w x M z k 3 f S Z x d W 9 0 O y w m c X V v d D t T Z W N 0 a W 9 u M S 9 I b 2 p h M S 9 U a X B v I G N h b W J p Y W R v L n t D b 2 x 1 b W 4 x M z k 5 L D E z O T h 9 J n F 1 b 3 Q 7 L C Z x d W 9 0 O 1 N l Y 3 R p b 2 4 x L 0 h v a m E x L 1 R p c G 8 g Y 2 F t Y m l h Z G 8 u e 0 N v b H V t b j E 0 M D A s M T M 5 O X 0 m c X V v d D s s J n F 1 b 3 Q 7 U 2 V j d G l v b j E v S G 9 q Y T E v V G l w b y B j Y W 1 i a W F k b y 5 7 Q 2 9 s d W 1 u M T Q w M S w x N D A w f S Z x d W 9 0 O y w m c X V v d D t T Z W N 0 a W 9 u M S 9 I b 2 p h M S 9 U a X B v I G N h b W J p Y W R v L n t D b 2 x 1 b W 4 x N D A y L D E 0 M D F 9 J n F 1 b 3 Q 7 L C Z x d W 9 0 O 1 N l Y 3 R p b 2 4 x L 0 h v a m E x L 1 R p c G 8 g Y 2 F t Y m l h Z G 8 u e 0 N v b H V t b j E 0 M D M s M T Q w M n 0 m c X V v d D s s J n F 1 b 3 Q 7 U 2 V j d G l v b j E v S G 9 q Y T E v V G l w b y B j Y W 1 i a W F k b y 5 7 Q 2 9 s d W 1 u M T Q w N C w x N D A z f S Z x d W 9 0 O y w m c X V v d D t T Z W N 0 a W 9 u M S 9 I b 2 p h M S 9 U a X B v I G N h b W J p Y W R v L n t D b 2 x 1 b W 4 x N D A 1 L D E 0 M D R 9 J n F 1 b 3 Q 7 L C Z x d W 9 0 O 1 N l Y 3 R p b 2 4 x L 0 h v a m E x L 1 R p c G 8 g Y 2 F t Y m l h Z G 8 u e 0 N v b H V t b j E 0 M D Y s M T Q w N X 0 m c X V v d D s s J n F 1 b 3 Q 7 U 2 V j d G l v b j E v S G 9 q Y T E v V G l w b y B j Y W 1 i a W F k b y 5 7 Q 2 9 s d W 1 u M T Q w N y w x N D A 2 f S Z x d W 9 0 O y w m c X V v d D t T Z W N 0 a W 9 u M S 9 I b 2 p h M S 9 U a X B v I G N h b W J p Y W R v L n t D b 2 x 1 b W 4 x N D A 4 L D E 0 M D d 9 J n F 1 b 3 Q 7 L C Z x d W 9 0 O 1 N l Y 3 R p b 2 4 x L 0 h v a m E x L 1 R p c G 8 g Y 2 F t Y m l h Z G 8 u e 0 N v b H V t b j E 0 M D k s M T Q w O H 0 m c X V v d D s s J n F 1 b 3 Q 7 U 2 V j d G l v b j E v S G 9 q Y T E v V G l w b y B j Y W 1 i a W F k b y 5 7 Q 2 9 s d W 1 u M T Q x M C w x N D A 5 f S Z x d W 9 0 O y w m c X V v d D t T Z W N 0 a W 9 u M S 9 I b 2 p h M S 9 U a X B v I G N h b W J p Y W R v L n t D b 2 x 1 b W 4 x N D E x L D E 0 M T B 9 J n F 1 b 3 Q 7 L C Z x d W 9 0 O 1 N l Y 3 R p b 2 4 x L 0 h v a m E x L 1 R p c G 8 g Y 2 F t Y m l h Z G 8 u e 0 N v b H V t b j E 0 M T I s M T Q x M X 0 m c X V v d D s s J n F 1 b 3 Q 7 U 2 V j d G l v b j E v S G 9 q Y T E v V G l w b y B j Y W 1 i a W F k b y 5 7 Q 2 9 s d W 1 u M T Q x M y w x N D E y f S Z x d W 9 0 O y w m c X V v d D t T Z W N 0 a W 9 u M S 9 I b 2 p h M S 9 U a X B v I G N h b W J p Y W R v L n t D b 2 x 1 b W 4 x N D E 0 L D E 0 M T N 9 J n F 1 b 3 Q 7 L C Z x d W 9 0 O 1 N l Y 3 R p b 2 4 x L 0 h v a m E x L 1 R p c G 8 g Y 2 F t Y m l h Z G 8 u e 0 N v b H V t b j E 0 M T U s M T Q x N H 0 m c X V v d D s s J n F 1 b 3 Q 7 U 2 V j d G l v b j E v S G 9 q Y T E v V G l w b y B j Y W 1 i a W F k b y 5 7 Q 2 9 s d W 1 u M T Q x N i w x N D E 1 f S Z x d W 9 0 O y w m c X V v d D t T Z W N 0 a W 9 u M S 9 I b 2 p h M S 9 U a X B v I G N h b W J p Y W R v L n t D b 2 x 1 b W 4 x N D E 3 L D E 0 M T Z 9 J n F 1 b 3 Q 7 L C Z x d W 9 0 O 1 N l Y 3 R p b 2 4 x L 0 h v a m E x L 1 R p c G 8 g Y 2 F t Y m l h Z G 8 u e 0 N v b H V t b j E 0 M T g s M T Q x N 3 0 m c X V v d D s s J n F 1 b 3 Q 7 U 2 V j d G l v b j E v S G 9 q Y T E v V G l w b y B j Y W 1 i a W F k b y 5 7 Q 2 9 s d W 1 u M T Q x O S w x N D E 4 f S Z x d W 9 0 O y w m c X V v d D t T Z W N 0 a W 9 u M S 9 I b 2 p h M S 9 U a X B v I G N h b W J p Y W R v L n t D b 2 x 1 b W 4 x N D I w L D E 0 M T l 9 J n F 1 b 3 Q 7 L C Z x d W 9 0 O 1 N l Y 3 R p b 2 4 x L 0 h v a m E x L 1 R p c G 8 g Y 2 F t Y m l h Z G 8 u e 0 N v b H V t b j E 0 M j E s M T Q y M H 0 m c X V v d D s s J n F 1 b 3 Q 7 U 2 V j d G l v b j E v S G 9 q Y T E v V G l w b y B j Y W 1 i a W F k b y 5 7 Q 2 9 s d W 1 u M T Q y M i w x N D I x f S Z x d W 9 0 O y w m c X V v d D t T Z W N 0 a W 9 u M S 9 I b 2 p h M S 9 U a X B v I G N h b W J p Y W R v L n t D b 2 x 1 b W 4 x N D I z L D E 0 M j J 9 J n F 1 b 3 Q 7 L C Z x d W 9 0 O 1 N l Y 3 R p b 2 4 x L 0 h v a m E x L 1 R p c G 8 g Y 2 F t Y m l h Z G 8 u e 0 N v b H V t b j E 0 M j Q s M T Q y M 3 0 m c X V v d D s s J n F 1 b 3 Q 7 U 2 V j d G l v b j E v S G 9 q Y T E v V G l w b y B j Y W 1 i a W F k b y 5 7 Q 2 9 s d W 1 u M T Q y N S w x N D I 0 f S Z x d W 9 0 O y w m c X V v d D t T Z W N 0 a W 9 u M S 9 I b 2 p h M S 9 U a X B v I G N h b W J p Y W R v L n t D b 2 x 1 b W 4 x N D I 2 L D E 0 M j V 9 J n F 1 b 3 Q 7 L C Z x d W 9 0 O 1 N l Y 3 R p b 2 4 x L 0 h v a m E x L 1 R p c G 8 g Y 2 F t Y m l h Z G 8 u e 0 N v b H V t b j E 0 M j c s M T Q y N n 0 m c X V v d D s s J n F 1 b 3 Q 7 U 2 V j d G l v b j E v S G 9 q Y T E v V G l w b y B j Y W 1 i a W F k b y 5 7 Q 2 9 s d W 1 u M T Q y O C w x N D I 3 f S Z x d W 9 0 O y w m c X V v d D t T Z W N 0 a W 9 u M S 9 I b 2 p h M S 9 U a X B v I G N h b W J p Y W R v L n t D b 2 x 1 b W 4 x N D I 5 L D E 0 M j h 9 J n F 1 b 3 Q 7 L C Z x d W 9 0 O 1 N l Y 3 R p b 2 4 x L 0 h v a m E x L 1 R p c G 8 g Y 2 F t Y m l h Z G 8 u e 0 N v b H V t b j E 0 M z A s M T Q y O X 0 m c X V v d D s s J n F 1 b 3 Q 7 U 2 V j d G l v b j E v S G 9 q Y T E v V G l w b y B j Y W 1 i a W F k b y 5 7 Q 2 9 s d W 1 u M T Q z M S w x N D M w f S Z x d W 9 0 O y w m c X V v d D t T Z W N 0 a W 9 u M S 9 I b 2 p h M S 9 U a X B v I G N h b W J p Y W R v L n t D b 2 x 1 b W 4 x N D M y L D E 0 M z F 9 J n F 1 b 3 Q 7 L C Z x d W 9 0 O 1 N l Y 3 R p b 2 4 x L 0 h v a m E x L 1 R p c G 8 g Y 2 F t Y m l h Z G 8 u e 0 N v b H V t b j E 0 M z M s M T Q z M n 0 m c X V v d D s s J n F 1 b 3 Q 7 U 2 V j d G l v b j E v S G 9 q Y T E v V G l w b y B j Y W 1 i a W F k b y 5 7 Q 2 9 s d W 1 u M T Q z N C w x N D M z f S Z x d W 9 0 O y w m c X V v d D t T Z W N 0 a W 9 u M S 9 I b 2 p h M S 9 U a X B v I G N h b W J p Y W R v L n t D b 2 x 1 b W 4 x N D M 1 L D E 0 M z R 9 J n F 1 b 3 Q 7 L C Z x d W 9 0 O 1 N l Y 3 R p b 2 4 x L 0 h v a m E x L 1 R p c G 8 g Y 2 F t Y m l h Z G 8 u e 0 N v b H V t b j E 0 M z Y s M T Q z N X 0 m c X V v d D s s J n F 1 b 3 Q 7 U 2 V j d G l v b j E v S G 9 q Y T E v V G l w b y B j Y W 1 i a W F k b y 5 7 Q 2 9 s d W 1 u M T Q z N y w x N D M 2 f S Z x d W 9 0 O y w m c X V v d D t T Z W N 0 a W 9 u M S 9 I b 2 p h M S 9 U a X B v I G N h b W J p Y W R v L n t D b 2 x 1 b W 4 x N D M 4 L D E 0 M z d 9 J n F 1 b 3 Q 7 L C Z x d W 9 0 O 1 N l Y 3 R p b 2 4 x L 0 h v a m E x L 1 R p c G 8 g Y 2 F t Y m l h Z G 8 u e 0 N v b H V t b j E 0 M z k s M T Q z O H 0 m c X V v d D s s J n F 1 b 3 Q 7 U 2 V j d G l v b j E v S G 9 q Y T E v V G l w b y B j Y W 1 i a W F k b y 5 7 Q 2 9 s d W 1 u M T Q 0 M C w x N D M 5 f S Z x d W 9 0 O y w m c X V v d D t T Z W N 0 a W 9 u M S 9 I b 2 p h M S 9 U a X B v I G N h b W J p Y W R v L n t D b 2 x 1 b W 4 x N D Q x L D E 0 N D B 9 J n F 1 b 3 Q 7 L C Z x d W 9 0 O 1 N l Y 3 R p b 2 4 x L 0 h v a m E x L 1 R p c G 8 g Y 2 F t Y m l h Z G 8 u e 0 N v b H V t b j E 0 N D I s M T Q 0 M X 0 m c X V v d D s s J n F 1 b 3 Q 7 U 2 V j d G l v b j E v S G 9 q Y T E v V G l w b y B j Y W 1 i a W F k b y 5 7 Q 2 9 s d W 1 u M T Q 0 M y w x N D Q y f S Z x d W 9 0 O y w m c X V v d D t T Z W N 0 a W 9 u M S 9 I b 2 p h M S 9 U a X B v I G N h b W J p Y W R v L n t D b 2 x 1 b W 4 x N D Q 0 L D E 0 N D N 9 J n F 1 b 3 Q 7 L C Z x d W 9 0 O 1 N l Y 3 R p b 2 4 x L 0 h v a m E x L 1 R p c G 8 g Y 2 F t Y m l h Z G 8 u e 0 N v b H V t b j E 0 N D U s M T Q 0 N H 0 m c X V v d D s s J n F 1 b 3 Q 7 U 2 V j d G l v b j E v S G 9 q Y T E v V G l w b y B j Y W 1 i a W F k b y 5 7 Q 2 9 s d W 1 u M T Q 0 N i w x N D Q 1 f S Z x d W 9 0 O y w m c X V v d D t T Z W N 0 a W 9 u M S 9 I b 2 p h M S 9 U a X B v I G N h b W J p Y W R v L n t D b 2 x 1 b W 4 x N D Q 3 L D E 0 N D Z 9 J n F 1 b 3 Q 7 L C Z x d W 9 0 O 1 N l Y 3 R p b 2 4 x L 0 h v a m E x L 1 R p c G 8 g Y 2 F t Y m l h Z G 8 u e 0 N v b H V t b j E 0 N D g s M T Q 0 N 3 0 m c X V v d D s s J n F 1 b 3 Q 7 U 2 V j d G l v b j E v S G 9 q Y T E v V G l w b y B j Y W 1 i a W F k b y 5 7 Q 2 9 s d W 1 u M T Q 0 O S w x N D Q 4 f S Z x d W 9 0 O y w m c X V v d D t T Z W N 0 a W 9 u M S 9 I b 2 p h M S 9 U a X B v I G N h b W J p Y W R v L n t D b 2 x 1 b W 4 x N D U w L D E 0 N D l 9 J n F 1 b 3 Q 7 L C Z x d W 9 0 O 1 N l Y 3 R p b 2 4 x L 0 h v a m E x L 1 R p c G 8 g Y 2 F t Y m l h Z G 8 u e 0 N v b H V t b j E 0 N T E s M T Q 1 M H 0 m c X V v d D s s J n F 1 b 3 Q 7 U 2 V j d G l v b j E v S G 9 q Y T E v V G l w b y B j Y W 1 i a W F k b y 5 7 Q 2 9 s d W 1 u M T Q 1 M i w x N D U x f S Z x d W 9 0 O y w m c X V v d D t T Z W N 0 a W 9 u M S 9 I b 2 p h M S 9 U a X B v I G N h b W J p Y W R v L n t D b 2 x 1 b W 4 x N D U z L D E 0 N T J 9 J n F 1 b 3 Q 7 L C Z x d W 9 0 O 1 N l Y 3 R p b 2 4 x L 0 h v a m E x L 1 R p c G 8 g Y 2 F t Y m l h Z G 8 u e 0 N v b H V t b j E 0 N T Q s M T Q 1 M 3 0 m c X V v d D s s J n F 1 b 3 Q 7 U 2 V j d G l v b j E v S G 9 q Y T E v V G l w b y B j Y W 1 i a W F k b y 5 7 Q 2 9 s d W 1 u M T Q 1 N S w x N D U 0 f S Z x d W 9 0 O y w m c X V v d D t T Z W N 0 a W 9 u M S 9 I b 2 p h M S 9 U a X B v I G N h b W J p Y W R v L n t D b 2 x 1 b W 4 x N D U 2 L D E 0 N T V 9 J n F 1 b 3 Q 7 L C Z x d W 9 0 O 1 N l Y 3 R p b 2 4 x L 0 h v a m E x L 1 R p c G 8 g Y 2 F t Y m l h Z G 8 u e 0 N v b H V t b j E 0 N T c s M T Q 1 N n 0 m c X V v d D s s J n F 1 b 3 Q 7 U 2 V j d G l v b j E v S G 9 q Y T E v V G l w b y B j Y W 1 i a W F k b y 5 7 Q 2 9 s d W 1 u M T Q 1 O C w x N D U 3 f S Z x d W 9 0 O y w m c X V v d D t T Z W N 0 a W 9 u M S 9 I b 2 p h M S 9 U a X B v I G N h b W J p Y W R v L n t D b 2 x 1 b W 4 x N D U 5 L D E 0 N T h 9 J n F 1 b 3 Q 7 L C Z x d W 9 0 O 1 N l Y 3 R p b 2 4 x L 0 h v a m E x L 1 R p c G 8 g Y 2 F t Y m l h Z G 8 u e 0 N v b H V t b j E 0 N j A s M T Q 1 O X 0 m c X V v d D s s J n F 1 b 3 Q 7 U 2 V j d G l v b j E v S G 9 q Y T E v V G l w b y B j Y W 1 i a W F k b y 5 7 Q 2 9 s d W 1 u M T Q 2 M S w x N D Y w f S Z x d W 9 0 O y w m c X V v d D t T Z W N 0 a W 9 u M S 9 I b 2 p h M S 9 U a X B v I G N h b W J p Y W R v L n t D b 2 x 1 b W 4 x N D Y y L D E 0 N j F 9 J n F 1 b 3 Q 7 L C Z x d W 9 0 O 1 N l Y 3 R p b 2 4 x L 0 h v a m E x L 1 R p c G 8 g Y 2 F t Y m l h Z G 8 u e 0 N v b H V t b j E 0 N j M s M T Q 2 M n 0 m c X V v d D s s J n F 1 b 3 Q 7 U 2 V j d G l v b j E v S G 9 q Y T E v V G l w b y B j Y W 1 i a W F k b y 5 7 Q 2 9 s d W 1 u M T Q 2 N C w x N D Y z f S Z x d W 9 0 O y w m c X V v d D t T Z W N 0 a W 9 u M S 9 I b 2 p h M S 9 U a X B v I G N h b W J p Y W R v L n t D b 2 x 1 b W 4 x N D Y 1 L D E 0 N j R 9 J n F 1 b 3 Q 7 L C Z x d W 9 0 O 1 N l Y 3 R p b 2 4 x L 0 h v a m E x L 1 R p c G 8 g Y 2 F t Y m l h Z G 8 u e 0 N v b H V t b j E 0 N j Y s M T Q 2 N X 0 m c X V v d D s s J n F 1 b 3 Q 7 U 2 V j d G l v b j E v S G 9 q Y T E v V G l w b y B j Y W 1 i a W F k b y 5 7 Q 2 9 s d W 1 u M T Q 2 N y w x N D Y 2 f S Z x d W 9 0 O y w m c X V v d D t T Z W N 0 a W 9 u M S 9 I b 2 p h M S 9 U a X B v I G N h b W J p Y W R v L n t D b 2 x 1 b W 4 x N D Y 4 L D E 0 N j d 9 J n F 1 b 3 Q 7 L C Z x d W 9 0 O 1 N l Y 3 R p b 2 4 x L 0 h v a m E x L 1 R p c G 8 g Y 2 F t Y m l h Z G 8 u e 0 N v b H V t b j E 0 N j k s M T Q 2 O H 0 m c X V v d D s s J n F 1 b 3 Q 7 U 2 V j d G l v b j E v S G 9 q Y T E v V G l w b y B j Y W 1 i a W F k b y 5 7 Q 2 9 s d W 1 u M T Q 3 M C w x N D Y 5 f S Z x d W 9 0 O y w m c X V v d D t T Z W N 0 a W 9 u M S 9 I b 2 p h M S 9 U a X B v I G N h b W J p Y W R v L n t D b 2 x 1 b W 4 x N D c x L D E 0 N z B 9 J n F 1 b 3 Q 7 L C Z x d W 9 0 O 1 N l Y 3 R p b 2 4 x L 0 h v a m E x L 1 R p c G 8 g Y 2 F t Y m l h Z G 8 u e 0 N v b H V t b j E 0 N z I s M T Q 3 M X 0 m c X V v d D s s J n F 1 b 3 Q 7 U 2 V j d G l v b j E v S G 9 q Y T E v V G l w b y B j Y W 1 i a W F k b y 5 7 Q 2 9 s d W 1 u M T Q 3 M y w x N D c y f S Z x d W 9 0 O y w m c X V v d D t T Z W N 0 a W 9 u M S 9 I b 2 p h M S 9 U a X B v I G N h b W J p Y W R v L n t D b 2 x 1 b W 4 x N D c 0 L D E 0 N z N 9 J n F 1 b 3 Q 7 L C Z x d W 9 0 O 1 N l Y 3 R p b 2 4 x L 0 h v a m E x L 1 R p c G 8 g Y 2 F t Y m l h Z G 8 u e 0 N v b H V t b j E 0 N z U s M T Q 3 N H 0 m c X V v d D s s J n F 1 b 3 Q 7 U 2 V j d G l v b j E v S G 9 q Y T E v V G l w b y B j Y W 1 i a W F k b y 5 7 Q 2 9 s d W 1 u M T Q 3 N i w x N D c 1 f S Z x d W 9 0 O y w m c X V v d D t T Z W N 0 a W 9 u M S 9 I b 2 p h M S 9 U a X B v I G N h b W J p Y W R v L n t D b 2 x 1 b W 4 x N D c 3 L D E 0 N z Z 9 J n F 1 b 3 Q 7 L C Z x d W 9 0 O 1 N l Y 3 R p b 2 4 x L 0 h v a m E x L 1 R p c G 8 g Y 2 F t Y m l h Z G 8 u e 0 N v b H V t b j E 0 N z g s M T Q 3 N 3 0 m c X V v d D s s J n F 1 b 3 Q 7 U 2 V j d G l v b j E v S G 9 q Y T E v V G l w b y B j Y W 1 i a W F k b y 5 7 Q 2 9 s d W 1 u M T Q 3 O S w x N D c 4 f S Z x d W 9 0 O y w m c X V v d D t T Z W N 0 a W 9 u M S 9 I b 2 p h M S 9 U a X B v I G N h b W J p Y W R v L n t D b 2 x 1 b W 4 x N D g w L D E 0 N z l 9 J n F 1 b 3 Q 7 L C Z x d W 9 0 O 1 N l Y 3 R p b 2 4 x L 0 h v a m E x L 1 R p c G 8 g Y 2 F t Y m l h Z G 8 u e 0 N v b H V t b j E 0 O D E s M T Q 4 M H 0 m c X V v d D s s J n F 1 b 3 Q 7 U 2 V j d G l v b j E v S G 9 q Y T E v V G l w b y B j Y W 1 i a W F k b y 5 7 Q 2 9 s d W 1 u M T Q 4 M i w x N D g x f S Z x d W 9 0 O y w m c X V v d D t T Z W N 0 a W 9 u M S 9 I b 2 p h M S 9 U a X B v I G N h b W J p Y W R v L n t D b 2 x 1 b W 4 x N D g z L D E 0 O D J 9 J n F 1 b 3 Q 7 L C Z x d W 9 0 O 1 N l Y 3 R p b 2 4 x L 0 h v a m E x L 1 R p c G 8 g Y 2 F t Y m l h Z G 8 u e 0 N v b H V t b j E 0 O D Q s M T Q 4 M 3 0 m c X V v d D s s J n F 1 b 3 Q 7 U 2 V j d G l v b j E v S G 9 q Y T E v V G l w b y B j Y W 1 i a W F k b y 5 7 Q 2 9 s d W 1 u M T Q 4 N S w x N D g 0 f S Z x d W 9 0 O y w m c X V v d D t T Z W N 0 a W 9 u M S 9 I b 2 p h M S 9 U a X B v I G N h b W J p Y W R v L n t D b 2 x 1 b W 4 x N D g 2 L D E 0 O D V 9 J n F 1 b 3 Q 7 L C Z x d W 9 0 O 1 N l Y 3 R p b 2 4 x L 0 h v a m E x L 1 R p c G 8 g Y 2 F t Y m l h Z G 8 u e 0 N v b H V t b j E 0 O D c s M T Q 4 N n 0 m c X V v d D s s J n F 1 b 3 Q 7 U 2 V j d G l v b j E v S G 9 q Y T E v V G l w b y B j Y W 1 i a W F k b y 5 7 Q 2 9 s d W 1 u M T Q 4 O C w x N D g 3 f S Z x d W 9 0 O y w m c X V v d D t T Z W N 0 a W 9 u M S 9 I b 2 p h M S 9 U a X B v I G N h b W J p Y W R v L n t D b 2 x 1 b W 4 x N D g 5 L D E 0 O D h 9 J n F 1 b 3 Q 7 L C Z x d W 9 0 O 1 N l Y 3 R p b 2 4 x L 0 h v a m E x L 1 R p c G 8 g Y 2 F t Y m l h Z G 8 u e 0 N v b H V t b j E 0 O T A s M T Q 4 O X 0 m c X V v d D s s J n F 1 b 3 Q 7 U 2 V j d G l v b j E v S G 9 q Y T E v V G l w b y B j Y W 1 i a W F k b y 5 7 Q 2 9 s d W 1 u M T Q 5 M S w x N D k w f S Z x d W 9 0 O y w m c X V v d D t T Z W N 0 a W 9 u M S 9 I b 2 p h M S 9 U a X B v I G N h b W J p Y W R v L n t D b 2 x 1 b W 4 x N D k y L D E 0 O T F 9 J n F 1 b 3 Q 7 L C Z x d W 9 0 O 1 N l Y 3 R p b 2 4 x L 0 h v a m E x L 1 R p c G 8 g Y 2 F t Y m l h Z G 8 u e 0 N v b H V t b j E 0 O T M s M T Q 5 M n 0 m c X V v d D s s J n F 1 b 3 Q 7 U 2 V j d G l v b j E v S G 9 q Y T E v V G l w b y B j Y W 1 i a W F k b y 5 7 Q 2 9 s d W 1 u M T Q 5 N C w x N D k z f S Z x d W 9 0 O y w m c X V v d D t T Z W N 0 a W 9 u M S 9 I b 2 p h M S 9 U a X B v I G N h b W J p Y W R v L n t D b 2 x 1 b W 4 x N D k 1 L D E 0 O T R 9 J n F 1 b 3 Q 7 L C Z x d W 9 0 O 1 N l Y 3 R p b 2 4 x L 0 h v a m E x L 1 R p c G 8 g Y 2 F t Y m l h Z G 8 u e 0 N v b H V t b j E 0 O T Y s M T Q 5 N X 0 m c X V v d D s s J n F 1 b 3 Q 7 U 2 V j d G l v b j E v S G 9 q Y T E v V G l w b y B j Y W 1 i a W F k b y 5 7 Q 2 9 s d W 1 u M T Q 5 N y w x N D k 2 f S Z x d W 9 0 O y w m c X V v d D t T Z W N 0 a W 9 u M S 9 I b 2 p h M S 9 U a X B v I G N h b W J p Y W R v L n t D b 2 x 1 b W 4 x N D k 4 L D E 0 O T d 9 J n F 1 b 3 Q 7 L C Z x d W 9 0 O 1 N l Y 3 R p b 2 4 x L 0 h v a m E x L 1 R p c G 8 g Y 2 F t Y m l h Z G 8 u e 0 N v b H V t b j E 0 O T k s M T Q 5 O H 0 m c X V v d D s s J n F 1 b 3 Q 7 U 2 V j d G l v b j E v S G 9 q Y T E v V G l w b y B j Y W 1 i a W F k b y 5 7 Q 2 9 s d W 1 u M T U w M C w x N D k 5 f S Z x d W 9 0 O y w m c X V v d D t T Z W N 0 a W 9 u M S 9 I b 2 p h M S 9 U a X B v I G N h b W J p Y W R v L n t D b 2 x 1 b W 4 x N T A x L D E 1 M D B 9 J n F 1 b 3 Q 7 L C Z x d W 9 0 O 1 N l Y 3 R p b 2 4 x L 0 h v a m E x L 1 R p c G 8 g Y 2 F t Y m l h Z G 8 u e 0 N v b H V t b j E 1 M D I s M T U w M X 0 m c X V v d D s s J n F 1 b 3 Q 7 U 2 V j d G l v b j E v S G 9 q Y T E v V G l w b y B j Y W 1 i a W F k b y 5 7 Q 2 9 s d W 1 u M T U w M y w x N T A y f S Z x d W 9 0 O y w m c X V v d D t T Z W N 0 a W 9 u M S 9 I b 2 p h M S 9 U a X B v I G N h b W J p Y W R v L n t D b 2 x 1 b W 4 x N T A 0 L D E 1 M D N 9 J n F 1 b 3 Q 7 L C Z x d W 9 0 O 1 N l Y 3 R p b 2 4 x L 0 h v a m E x L 1 R p c G 8 g Y 2 F t Y m l h Z G 8 u e 0 N v b H V t b j E 1 M D U s M T U w N H 0 m c X V v d D s s J n F 1 b 3 Q 7 U 2 V j d G l v b j E v S G 9 q Y T E v V G l w b y B j Y W 1 i a W F k b y 5 7 Q 2 9 s d W 1 u M T U w N i w x N T A 1 f S Z x d W 9 0 O y w m c X V v d D t T Z W N 0 a W 9 u M S 9 I b 2 p h M S 9 U a X B v I G N h b W J p Y W R v L n t D b 2 x 1 b W 4 x N T A 3 L D E 1 M D Z 9 J n F 1 b 3 Q 7 L C Z x d W 9 0 O 1 N l Y 3 R p b 2 4 x L 0 h v a m E x L 1 R p c G 8 g Y 2 F t Y m l h Z G 8 u e 0 N v b H V t b j E 1 M D g s M T U w N 3 0 m c X V v d D s s J n F 1 b 3 Q 7 U 2 V j d G l v b j E v S G 9 q Y T E v V G l w b y B j Y W 1 i a W F k b y 5 7 Q 2 9 s d W 1 u M T U w O S w x N T A 4 f S Z x d W 9 0 O y w m c X V v d D t T Z W N 0 a W 9 u M S 9 I b 2 p h M S 9 U a X B v I G N h b W J p Y W R v L n t D b 2 x 1 b W 4 x N T E w L D E 1 M D l 9 J n F 1 b 3 Q 7 L C Z x d W 9 0 O 1 N l Y 3 R p b 2 4 x L 0 h v a m E x L 1 R p c G 8 g Y 2 F t Y m l h Z G 8 u e 0 N v b H V t b j E 1 M T E s M T U x M H 0 m c X V v d D s s J n F 1 b 3 Q 7 U 2 V j d G l v b j E v S G 9 q Y T E v V G l w b y B j Y W 1 i a W F k b y 5 7 Q 2 9 s d W 1 u M T U x M i w x N T E x f S Z x d W 9 0 O y w m c X V v d D t T Z W N 0 a W 9 u M S 9 I b 2 p h M S 9 U a X B v I G N h b W J p Y W R v L n t D b 2 x 1 b W 4 x N T E z L D E 1 M T J 9 J n F 1 b 3 Q 7 L C Z x d W 9 0 O 1 N l Y 3 R p b 2 4 x L 0 h v a m E x L 1 R p c G 8 g Y 2 F t Y m l h Z G 8 u e 0 N v b H V t b j E 1 M T Q s M T U x M 3 0 m c X V v d D s s J n F 1 b 3 Q 7 U 2 V j d G l v b j E v S G 9 q Y T E v V G l w b y B j Y W 1 i a W F k b y 5 7 Q 2 9 s d W 1 u M T U x N S w x N T E 0 f S Z x d W 9 0 O y w m c X V v d D t T Z W N 0 a W 9 u M S 9 I b 2 p h M S 9 U a X B v I G N h b W J p Y W R v L n t D b 2 x 1 b W 4 x N T E 2 L D E 1 M T V 9 J n F 1 b 3 Q 7 L C Z x d W 9 0 O 1 N l Y 3 R p b 2 4 x L 0 h v a m E x L 1 R p c G 8 g Y 2 F t Y m l h Z G 8 u e 0 N v b H V t b j E 1 M T c s M T U x N n 0 m c X V v d D s s J n F 1 b 3 Q 7 U 2 V j d G l v b j E v S G 9 q Y T E v V G l w b y B j Y W 1 i a W F k b y 5 7 Q 2 9 s d W 1 u M T U x O C w x N T E 3 f S Z x d W 9 0 O y w m c X V v d D t T Z W N 0 a W 9 u M S 9 I b 2 p h M S 9 U a X B v I G N h b W J p Y W R v L n t D b 2 x 1 b W 4 x N T E 5 L D E 1 M T h 9 J n F 1 b 3 Q 7 L C Z x d W 9 0 O 1 N l Y 3 R p b 2 4 x L 0 h v a m E x L 1 R p c G 8 g Y 2 F t Y m l h Z G 8 u e 0 N v b H V t b j E 1 M j A s M T U x O X 0 m c X V v d D s s J n F 1 b 3 Q 7 U 2 V j d G l v b j E v S G 9 q Y T E v V G l w b y B j Y W 1 i a W F k b y 5 7 Q 2 9 s d W 1 u M T U y M S w x N T I w f S Z x d W 9 0 O y w m c X V v d D t T Z W N 0 a W 9 u M S 9 I b 2 p h M S 9 U a X B v I G N h b W J p Y W R v L n t D b 2 x 1 b W 4 x N T I y L D E 1 M j F 9 J n F 1 b 3 Q 7 L C Z x d W 9 0 O 1 N l Y 3 R p b 2 4 x L 0 h v a m E x L 1 R p c G 8 g Y 2 F t Y m l h Z G 8 u e 0 N v b H V t b j E 1 M j M s M T U y M n 0 m c X V v d D s s J n F 1 b 3 Q 7 U 2 V j d G l v b j E v S G 9 q Y T E v V G l w b y B j Y W 1 i a W F k b y 5 7 Q 2 9 s d W 1 u M T U y N C w x N T I z f S Z x d W 9 0 O y w m c X V v d D t T Z W N 0 a W 9 u M S 9 I b 2 p h M S 9 U a X B v I G N h b W J p Y W R v L n t D b 2 x 1 b W 4 x N T I 1 L D E 1 M j R 9 J n F 1 b 3 Q 7 L C Z x d W 9 0 O 1 N l Y 3 R p b 2 4 x L 0 h v a m E x L 1 R p c G 8 g Y 2 F t Y m l h Z G 8 u e 0 N v b H V t b j E 1 M j Y s M T U y N X 0 m c X V v d D s s J n F 1 b 3 Q 7 U 2 V j d G l v b j E v S G 9 q Y T E v V G l w b y B j Y W 1 i a W F k b y 5 7 Q 2 9 s d W 1 u M T U y N y w x N T I 2 f S Z x d W 9 0 O y w m c X V v d D t T Z W N 0 a W 9 u M S 9 I b 2 p h M S 9 U a X B v I G N h b W J p Y W R v L n t D b 2 x 1 b W 4 x N T I 4 L D E 1 M j d 9 J n F 1 b 3 Q 7 L C Z x d W 9 0 O 1 N l Y 3 R p b 2 4 x L 0 h v a m E x L 1 R p c G 8 g Y 2 F t Y m l h Z G 8 u e 0 N v b H V t b j E 1 M j k s M T U y O H 0 m c X V v d D s s J n F 1 b 3 Q 7 U 2 V j d G l v b j E v S G 9 q Y T E v V G l w b y B j Y W 1 i a W F k b y 5 7 Q 2 9 s d W 1 u M T U z M C w x N T I 5 f S Z x d W 9 0 O y w m c X V v d D t T Z W N 0 a W 9 u M S 9 I b 2 p h M S 9 U a X B v I G N h b W J p Y W R v L n t D b 2 x 1 b W 4 x N T M x L D E 1 M z B 9 J n F 1 b 3 Q 7 L C Z x d W 9 0 O 1 N l Y 3 R p b 2 4 x L 0 h v a m E x L 1 R p c G 8 g Y 2 F t Y m l h Z G 8 u e 0 N v b H V t b j E 1 M z I s M T U z M X 0 m c X V v d D s s J n F 1 b 3 Q 7 U 2 V j d G l v b j E v S G 9 q Y T E v V G l w b y B j Y W 1 i a W F k b y 5 7 Q 2 9 s d W 1 u M T U z M y w x N T M y f S Z x d W 9 0 O y w m c X V v d D t T Z W N 0 a W 9 u M S 9 I b 2 p h M S 9 U a X B v I G N h b W J p Y W R v L n t D b 2 x 1 b W 4 x N T M 0 L D E 1 M z N 9 J n F 1 b 3 Q 7 L C Z x d W 9 0 O 1 N l Y 3 R p b 2 4 x L 0 h v a m E x L 1 R p c G 8 g Y 2 F t Y m l h Z G 8 u e 0 N v b H V t b j E 1 M z U s M T U z N H 0 m c X V v d D s s J n F 1 b 3 Q 7 U 2 V j d G l v b j E v S G 9 q Y T E v V G l w b y B j Y W 1 i a W F k b y 5 7 Q 2 9 s d W 1 u M T U z N i w x N T M 1 f S Z x d W 9 0 O y w m c X V v d D t T Z W N 0 a W 9 u M S 9 I b 2 p h M S 9 U a X B v I G N h b W J p Y W R v L n t D b 2 x 1 b W 4 x N T M 3 L D E 1 M z Z 9 J n F 1 b 3 Q 7 L C Z x d W 9 0 O 1 N l Y 3 R p b 2 4 x L 0 h v a m E x L 1 R p c G 8 g Y 2 F t Y m l h Z G 8 u e 0 N v b H V t b j E 1 M z g s M T U z N 3 0 m c X V v d D s s J n F 1 b 3 Q 7 U 2 V j d G l v b j E v S G 9 q Y T E v V G l w b y B j Y W 1 i a W F k b y 5 7 Q 2 9 s d W 1 u M T U z O S w x N T M 4 f S Z x d W 9 0 O y w m c X V v d D t T Z W N 0 a W 9 u M S 9 I b 2 p h M S 9 U a X B v I G N h b W J p Y W R v L n t D b 2 x 1 b W 4 x N T Q w L D E 1 M z l 9 J n F 1 b 3 Q 7 L C Z x d W 9 0 O 1 N l Y 3 R p b 2 4 x L 0 h v a m E x L 1 R p c G 8 g Y 2 F t Y m l h Z G 8 u e 0 N v b H V t b j E 1 N D E s M T U 0 M H 0 m c X V v d D s s J n F 1 b 3 Q 7 U 2 V j d G l v b j E v S G 9 q Y T E v V G l w b y B j Y W 1 i a W F k b y 5 7 Q 2 9 s d W 1 u M T U 0 M i w x N T Q x f S Z x d W 9 0 O y w m c X V v d D t T Z W N 0 a W 9 u M S 9 I b 2 p h M S 9 U a X B v I G N h b W J p Y W R v L n t D b 2 x 1 b W 4 x N T Q z L D E 1 N D J 9 J n F 1 b 3 Q 7 L C Z x d W 9 0 O 1 N l Y 3 R p b 2 4 x L 0 h v a m E x L 1 R p c G 8 g Y 2 F t Y m l h Z G 8 u e 0 N v b H V t b j E 1 N D Q s M T U 0 M 3 0 m c X V v d D s s J n F 1 b 3 Q 7 U 2 V j d G l v b j E v S G 9 q Y T E v V G l w b y B j Y W 1 i a W F k b y 5 7 Q 2 9 s d W 1 u M T U 0 N S w x N T Q 0 f S Z x d W 9 0 O y w m c X V v d D t T Z W N 0 a W 9 u M S 9 I b 2 p h M S 9 U a X B v I G N h b W J p Y W R v L n t D b 2 x 1 b W 4 x N T Q 2 L D E 1 N D V 9 J n F 1 b 3 Q 7 L C Z x d W 9 0 O 1 N l Y 3 R p b 2 4 x L 0 h v a m E x L 1 R p c G 8 g Y 2 F t Y m l h Z G 8 u e 0 N v b H V t b j E 1 N D c s M T U 0 N n 0 m c X V v d D s s J n F 1 b 3 Q 7 U 2 V j d G l v b j E v S G 9 q Y T E v V G l w b y B j Y W 1 i a W F k b y 5 7 Q 2 9 s d W 1 u M T U 0 O C w x N T Q 3 f S Z x d W 9 0 O y w m c X V v d D t T Z W N 0 a W 9 u M S 9 I b 2 p h M S 9 U a X B v I G N h b W J p Y W R v L n t D b 2 x 1 b W 4 x N T Q 5 L D E 1 N D h 9 J n F 1 b 3 Q 7 L C Z x d W 9 0 O 1 N l Y 3 R p b 2 4 x L 0 h v a m E x L 1 R p c G 8 g Y 2 F t Y m l h Z G 8 u e 0 N v b H V t b j E 1 N T A s M T U 0 O X 0 m c X V v d D s s J n F 1 b 3 Q 7 U 2 V j d G l v b j E v S G 9 q Y T E v V G l w b y B j Y W 1 i a W F k b y 5 7 Q 2 9 s d W 1 u M T U 1 M S w x N T U w f S Z x d W 9 0 O y w m c X V v d D t T Z W N 0 a W 9 u M S 9 I b 2 p h M S 9 U a X B v I G N h b W J p Y W R v L n t D b 2 x 1 b W 4 x N T U y L D E 1 N T F 9 J n F 1 b 3 Q 7 L C Z x d W 9 0 O 1 N l Y 3 R p b 2 4 x L 0 h v a m E x L 1 R p c G 8 g Y 2 F t Y m l h Z G 8 u e 0 N v b H V t b j E 1 N T M s M T U 1 M n 0 m c X V v d D s s J n F 1 b 3 Q 7 U 2 V j d G l v b j E v S G 9 q Y T E v V G l w b y B j Y W 1 i a W F k b y 5 7 Q 2 9 s d W 1 u M T U 1 N C w x N T U z f S Z x d W 9 0 O y w m c X V v d D t T Z W N 0 a W 9 u M S 9 I b 2 p h M S 9 U a X B v I G N h b W J p Y W R v L n t D b 2 x 1 b W 4 x N T U 1 L D E 1 N T R 9 J n F 1 b 3 Q 7 L C Z x d W 9 0 O 1 N l Y 3 R p b 2 4 x L 0 h v a m E x L 1 R p c G 8 g Y 2 F t Y m l h Z G 8 u e 0 N v b H V t b j E 1 N T Y s M T U 1 N X 0 m c X V v d D s s J n F 1 b 3 Q 7 U 2 V j d G l v b j E v S G 9 q Y T E v V G l w b y B j Y W 1 i a W F k b y 5 7 Q 2 9 s d W 1 u M T U 1 N y w x N T U 2 f S Z x d W 9 0 O y w m c X V v d D t T Z W N 0 a W 9 u M S 9 I b 2 p h M S 9 U a X B v I G N h b W J p Y W R v L n t D b 2 x 1 b W 4 x N T U 4 L D E 1 N T d 9 J n F 1 b 3 Q 7 L C Z x d W 9 0 O 1 N l Y 3 R p b 2 4 x L 0 h v a m E x L 1 R p c G 8 g Y 2 F t Y m l h Z G 8 u e 0 N v b H V t b j E 1 N T k s M T U 1 O H 0 m c X V v d D s s J n F 1 b 3 Q 7 U 2 V j d G l v b j E v S G 9 q Y T E v V G l w b y B j Y W 1 i a W F k b y 5 7 Q 2 9 s d W 1 u M T U 2 M C w x N T U 5 f S Z x d W 9 0 O y w m c X V v d D t T Z W N 0 a W 9 u M S 9 I b 2 p h M S 9 U a X B v I G N h b W J p Y W R v L n t D b 2 x 1 b W 4 x N T Y x L D E 1 N j B 9 J n F 1 b 3 Q 7 L C Z x d W 9 0 O 1 N l Y 3 R p b 2 4 x L 0 h v a m E x L 1 R p c G 8 g Y 2 F t Y m l h Z G 8 u e 0 N v b H V t b j E 1 N j I s M T U 2 M X 0 m c X V v d D s s J n F 1 b 3 Q 7 U 2 V j d G l v b j E v S G 9 q Y T E v V G l w b y B j Y W 1 i a W F k b y 5 7 Q 2 9 s d W 1 u M T U 2 M y w x N T Y y f S Z x d W 9 0 O y w m c X V v d D t T Z W N 0 a W 9 u M S 9 I b 2 p h M S 9 U a X B v I G N h b W J p Y W R v L n t D b 2 x 1 b W 4 x N T Y 0 L D E 1 N j N 9 J n F 1 b 3 Q 7 L C Z x d W 9 0 O 1 N l Y 3 R p b 2 4 x L 0 h v a m E x L 1 R p c G 8 g Y 2 F t Y m l h Z G 8 u e 0 N v b H V t b j E 1 N j U s M T U 2 N H 0 m c X V v d D s s J n F 1 b 3 Q 7 U 2 V j d G l v b j E v S G 9 q Y T E v V G l w b y B j Y W 1 i a W F k b y 5 7 Q 2 9 s d W 1 u M T U 2 N i w x N T Y 1 f S Z x d W 9 0 O y w m c X V v d D t T Z W N 0 a W 9 u M S 9 I b 2 p h M S 9 U a X B v I G N h b W J p Y W R v L n t D b 2 x 1 b W 4 x N T Y 3 L D E 1 N j Z 9 J n F 1 b 3 Q 7 L C Z x d W 9 0 O 1 N l Y 3 R p b 2 4 x L 0 h v a m E x L 1 R p c G 8 g Y 2 F t Y m l h Z G 8 u e 0 N v b H V t b j E 1 N j g s M T U 2 N 3 0 m c X V v d D s s J n F 1 b 3 Q 7 U 2 V j d G l v b j E v S G 9 q Y T E v V G l w b y B j Y W 1 i a W F k b y 5 7 Q 2 9 s d W 1 u M T U 2 O S w x N T Y 4 f S Z x d W 9 0 O y w m c X V v d D t T Z W N 0 a W 9 u M S 9 I b 2 p h M S 9 U a X B v I G N h b W J p Y W R v L n t D b 2 x 1 b W 4 x N T c w L D E 1 N j l 9 J n F 1 b 3 Q 7 L C Z x d W 9 0 O 1 N l Y 3 R p b 2 4 x L 0 h v a m E x L 1 R p c G 8 g Y 2 F t Y m l h Z G 8 u e 0 N v b H V t b j E 1 N z E s M T U 3 M H 0 m c X V v d D s s J n F 1 b 3 Q 7 U 2 V j d G l v b j E v S G 9 q Y T E v V G l w b y B j Y W 1 i a W F k b y 5 7 Q 2 9 s d W 1 u M T U 3 M i w x N T c x f S Z x d W 9 0 O y w m c X V v d D t T Z W N 0 a W 9 u M S 9 I b 2 p h M S 9 U a X B v I G N h b W J p Y W R v L n t D b 2 x 1 b W 4 x N T c z L D E 1 N z J 9 J n F 1 b 3 Q 7 L C Z x d W 9 0 O 1 N l Y 3 R p b 2 4 x L 0 h v a m E x L 1 R p c G 8 g Y 2 F t Y m l h Z G 8 u e 0 N v b H V t b j E 1 N z Q s M T U 3 M 3 0 m c X V v d D s s J n F 1 b 3 Q 7 U 2 V j d G l v b j E v S G 9 q Y T E v V G l w b y B j Y W 1 i a W F k b y 5 7 Q 2 9 s d W 1 u M T U 3 N S w x N T c 0 f S Z x d W 9 0 O y w m c X V v d D t T Z W N 0 a W 9 u M S 9 I b 2 p h M S 9 U a X B v I G N h b W J p Y W R v L n t D b 2 x 1 b W 4 x N T c 2 L D E 1 N z V 9 J n F 1 b 3 Q 7 L C Z x d W 9 0 O 1 N l Y 3 R p b 2 4 x L 0 h v a m E x L 1 R p c G 8 g Y 2 F t Y m l h Z G 8 u e 0 N v b H V t b j E 1 N z c s M T U 3 N n 0 m c X V v d D s s J n F 1 b 3 Q 7 U 2 V j d G l v b j E v S G 9 q Y T E v V G l w b y B j Y W 1 i a W F k b y 5 7 Q 2 9 s d W 1 u M T U 3 O C w x N T c 3 f S Z x d W 9 0 O y w m c X V v d D t T Z W N 0 a W 9 u M S 9 I b 2 p h M S 9 U a X B v I G N h b W J p Y W R v L n t D b 2 x 1 b W 4 x N T c 5 L D E 1 N z h 9 J n F 1 b 3 Q 7 L C Z x d W 9 0 O 1 N l Y 3 R p b 2 4 x L 0 h v a m E x L 1 R p c G 8 g Y 2 F t Y m l h Z G 8 u e 0 N v b H V t b j E 1 O D A s M T U 3 O X 0 m c X V v d D s s J n F 1 b 3 Q 7 U 2 V j d G l v b j E v S G 9 q Y T E v V G l w b y B j Y W 1 i a W F k b y 5 7 Q 2 9 s d W 1 u M T U 4 M S w x N T g w f S Z x d W 9 0 O y w m c X V v d D t T Z W N 0 a W 9 u M S 9 I b 2 p h M S 9 U a X B v I G N h b W J p Y W R v L n t D b 2 x 1 b W 4 x N T g y L D E 1 O D F 9 J n F 1 b 3 Q 7 L C Z x d W 9 0 O 1 N l Y 3 R p b 2 4 x L 0 h v a m E x L 1 R p c G 8 g Y 2 F t Y m l h Z G 8 u e 0 N v b H V t b j E 1 O D M s M T U 4 M n 0 m c X V v d D s s J n F 1 b 3 Q 7 U 2 V j d G l v b j E v S G 9 q Y T E v V G l w b y B j Y W 1 i a W F k b y 5 7 Q 2 9 s d W 1 u M T U 4 N C w x N T g z f S Z x d W 9 0 O y w m c X V v d D t T Z W N 0 a W 9 u M S 9 I b 2 p h M S 9 U a X B v I G N h b W J p Y W R v L n t D b 2 x 1 b W 4 x N T g 1 L D E 1 O D R 9 J n F 1 b 3 Q 7 L C Z x d W 9 0 O 1 N l Y 3 R p b 2 4 x L 0 h v a m E x L 1 R p c G 8 g Y 2 F t Y m l h Z G 8 u e 0 N v b H V t b j E 1 O D Y s M T U 4 N X 0 m c X V v d D s s J n F 1 b 3 Q 7 U 2 V j d G l v b j E v S G 9 q Y T E v V G l w b y B j Y W 1 i a W F k b y 5 7 Q 2 9 s d W 1 u M T U 4 N y w x N T g 2 f S Z x d W 9 0 O y w m c X V v d D t T Z W N 0 a W 9 u M S 9 I b 2 p h M S 9 U a X B v I G N h b W J p Y W R v L n t D b 2 x 1 b W 4 x N T g 4 L D E 1 O D d 9 J n F 1 b 3 Q 7 L C Z x d W 9 0 O 1 N l Y 3 R p b 2 4 x L 0 h v a m E x L 1 R p c G 8 g Y 2 F t Y m l h Z G 8 u e 0 N v b H V t b j E 1 O D k s M T U 4 O H 0 m c X V v d D s s J n F 1 b 3 Q 7 U 2 V j d G l v b j E v S G 9 q Y T E v V G l w b y B j Y W 1 i a W F k b y 5 7 Q 2 9 s d W 1 u M T U 5 M C w x N T g 5 f S Z x d W 9 0 O y w m c X V v d D t T Z W N 0 a W 9 u M S 9 I b 2 p h M S 9 U a X B v I G N h b W J p Y W R v L n t D b 2 x 1 b W 4 x N T k x L D E 1 O T B 9 J n F 1 b 3 Q 7 L C Z x d W 9 0 O 1 N l Y 3 R p b 2 4 x L 0 h v a m E x L 1 R p c G 8 g Y 2 F t Y m l h Z G 8 u e 0 N v b H V t b j E 1 O T I s M T U 5 M X 0 m c X V v d D s s J n F 1 b 3 Q 7 U 2 V j d G l v b j E v S G 9 q Y T E v V G l w b y B j Y W 1 i a W F k b y 5 7 Q 2 9 s d W 1 u M T U 5 M y w x N T k y f S Z x d W 9 0 O y w m c X V v d D t T Z W N 0 a W 9 u M S 9 I b 2 p h M S 9 U a X B v I G N h b W J p Y W R v L n t D b 2 x 1 b W 4 x N T k 0 L D E 1 O T N 9 J n F 1 b 3 Q 7 L C Z x d W 9 0 O 1 N l Y 3 R p b 2 4 x L 0 h v a m E x L 1 R p c G 8 g Y 2 F t Y m l h Z G 8 u e 0 N v b H V t b j E 1 O T U s M T U 5 N H 0 m c X V v d D s s J n F 1 b 3 Q 7 U 2 V j d G l v b j E v S G 9 q Y T E v V G l w b y B j Y W 1 i a W F k b y 5 7 Q 2 9 s d W 1 u M T U 5 N i w x N T k 1 f S Z x d W 9 0 O y w m c X V v d D t T Z W N 0 a W 9 u M S 9 I b 2 p h M S 9 U a X B v I G N h b W J p Y W R v L n t D b 2 x 1 b W 4 x N T k 3 L D E 1 O T Z 9 J n F 1 b 3 Q 7 L C Z x d W 9 0 O 1 N l Y 3 R p b 2 4 x L 0 h v a m E x L 1 R p c G 8 g Y 2 F t Y m l h Z G 8 u e 0 N v b H V t b j E 1 O T g s M T U 5 N 3 0 m c X V v d D s s J n F 1 b 3 Q 7 U 2 V j d G l v b j E v S G 9 q Y T E v V G l w b y B j Y W 1 i a W F k b y 5 7 Q 2 9 s d W 1 u M T U 5 O S w x N T k 4 f S Z x d W 9 0 O y w m c X V v d D t T Z W N 0 a W 9 u M S 9 I b 2 p h M S 9 U a X B v I G N h b W J p Y W R v L n t D b 2 x 1 b W 4 x N j A w L D E 1 O T l 9 J n F 1 b 3 Q 7 L C Z x d W 9 0 O 1 N l Y 3 R p b 2 4 x L 0 h v a m E x L 1 R p c G 8 g Y 2 F t Y m l h Z G 8 u e 0 N v b H V t b j E 2 M D E s M T Y w M H 0 m c X V v d D s s J n F 1 b 3 Q 7 U 2 V j d G l v b j E v S G 9 q Y T E v V G l w b y B j Y W 1 i a W F k b y 5 7 Q 2 9 s d W 1 u M T Y w M i w x N j A x f S Z x d W 9 0 O y w m c X V v d D t T Z W N 0 a W 9 u M S 9 I b 2 p h M S 9 U a X B v I G N h b W J p Y W R v L n t D b 2 x 1 b W 4 x N j A z L D E 2 M D J 9 J n F 1 b 3 Q 7 L C Z x d W 9 0 O 1 N l Y 3 R p b 2 4 x L 0 h v a m E x L 1 R p c G 8 g Y 2 F t Y m l h Z G 8 u e 0 N v b H V t b j E 2 M D Q s M T Y w M 3 0 m c X V v d D s s J n F 1 b 3 Q 7 U 2 V j d G l v b j E v S G 9 q Y T E v V G l w b y B j Y W 1 i a W F k b y 5 7 Q 2 9 s d W 1 u M T Y w N S w x N j A 0 f S Z x d W 9 0 O y w m c X V v d D t T Z W N 0 a W 9 u M S 9 I b 2 p h M S 9 U a X B v I G N h b W J p Y W R v L n t D b 2 x 1 b W 4 x N j A 2 L D E 2 M D V 9 J n F 1 b 3 Q 7 L C Z x d W 9 0 O 1 N l Y 3 R p b 2 4 x L 0 h v a m E x L 1 R p c G 8 g Y 2 F t Y m l h Z G 8 u e 0 N v b H V t b j E 2 M D c s M T Y w N n 0 m c X V v d D s s J n F 1 b 3 Q 7 U 2 V j d G l v b j E v S G 9 q Y T E v V G l w b y B j Y W 1 i a W F k b y 5 7 Q 2 9 s d W 1 u M T Y w O C w x N j A 3 f S Z x d W 9 0 O y w m c X V v d D t T Z W N 0 a W 9 u M S 9 I b 2 p h M S 9 U a X B v I G N h b W J p Y W R v L n t D b 2 x 1 b W 4 x N j A 5 L D E 2 M D h 9 J n F 1 b 3 Q 7 L C Z x d W 9 0 O 1 N l Y 3 R p b 2 4 x L 0 h v a m E x L 1 R p c G 8 g Y 2 F t Y m l h Z G 8 u e 0 N v b H V t b j E 2 M T A s M T Y w O X 0 m c X V v d D s s J n F 1 b 3 Q 7 U 2 V j d G l v b j E v S G 9 q Y T E v V G l w b y B j Y W 1 i a W F k b y 5 7 Q 2 9 s d W 1 u M T Y x M S w x N j E w f S Z x d W 9 0 O y w m c X V v d D t T Z W N 0 a W 9 u M S 9 I b 2 p h M S 9 U a X B v I G N h b W J p Y W R v L n t D b 2 x 1 b W 4 x N j E y L D E 2 M T F 9 J n F 1 b 3 Q 7 L C Z x d W 9 0 O 1 N l Y 3 R p b 2 4 x L 0 h v a m E x L 1 R p c G 8 g Y 2 F t Y m l h Z G 8 u e 0 N v b H V t b j E 2 M T M s M T Y x M n 0 m c X V v d D s s J n F 1 b 3 Q 7 U 2 V j d G l v b j E v S G 9 q Y T E v V G l w b y B j Y W 1 i a W F k b y 5 7 Q 2 9 s d W 1 u M T Y x N C w x N j E z f S Z x d W 9 0 O y w m c X V v d D t T Z W N 0 a W 9 u M S 9 I b 2 p h M S 9 U a X B v I G N h b W J p Y W R v L n t D b 2 x 1 b W 4 x N j E 1 L D E 2 M T R 9 J n F 1 b 3 Q 7 L C Z x d W 9 0 O 1 N l Y 3 R p b 2 4 x L 0 h v a m E x L 1 R p c G 8 g Y 2 F t Y m l h Z G 8 u e 0 N v b H V t b j E 2 M T Y s M T Y x N X 0 m c X V v d D s s J n F 1 b 3 Q 7 U 2 V j d G l v b j E v S G 9 q Y T E v V G l w b y B j Y W 1 i a W F k b y 5 7 Q 2 9 s d W 1 u M T Y x N y w x N j E 2 f S Z x d W 9 0 O y w m c X V v d D t T Z W N 0 a W 9 u M S 9 I b 2 p h M S 9 U a X B v I G N h b W J p Y W R v L n t D b 2 x 1 b W 4 x N j E 4 L D E 2 M T d 9 J n F 1 b 3 Q 7 L C Z x d W 9 0 O 1 N l Y 3 R p b 2 4 x L 0 h v a m E x L 1 R p c G 8 g Y 2 F t Y m l h Z G 8 u e 0 N v b H V t b j E 2 M T k s M T Y x O H 0 m c X V v d D s s J n F 1 b 3 Q 7 U 2 V j d G l v b j E v S G 9 q Y T E v V G l w b y B j Y W 1 i a W F k b y 5 7 Q 2 9 s d W 1 u M T Y y M C w x N j E 5 f S Z x d W 9 0 O y w m c X V v d D t T Z W N 0 a W 9 u M S 9 I b 2 p h M S 9 U a X B v I G N h b W J p Y W R v L n t D b 2 x 1 b W 4 x N j I x L D E 2 M j B 9 J n F 1 b 3 Q 7 L C Z x d W 9 0 O 1 N l Y 3 R p b 2 4 x L 0 h v a m E x L 1 R p c G 8 g Y 2 F t Y m l h Z G 8 u e 0 N v b H V t b j E 2 M j I s M T Y y M X 0 m c X V v d D s s J n F 1 b 3 Q 7 U 2 V j d G l v b j E v S G 9 q Y T E v V G l w b y B j Y W 1 i a W F k b y 5 7 Q 2 9 s d W 1 u M T Y y M y w x N j I y f S Z x d W 9 0 O y w m c X V v d D t T Z W N 0 a W 9 u M S 9 I b 2 p h M S 9 U a X B v I G N h b W J p Y W R v L n t D b 2 x 1 b W 4 x N j I 0 L D E 2 M j N 9 J n F 1 b 3 Q 7 L C Z x d W 9 0 O 1 N l Y 3 R p b 2 4 x L 0 h v a m E x L 1 R p c G 8 g Y 2 F t Y m l h Z G 8 u e 0 N v b H V t b j E 2 M j U s M T Y y N H 0 m c X V v d D s s J n F 1 b 3 Q 7 U 2 V j d G l v b j E v S G 9 q Y T E v V G l w b y B j Y W 1 i a W F k b y 5 7 Q 2 9 s d W 1 u M T Y y N i w x N j I 1 f S Z x d W 9 0 O y w m c X V v d D t T Z W N 0 a W 9 u M S 9 I b 2 p h M S 9 U a X B v I G N h b W J p Y W R v L n t D b 2 x 1 b W 4 x N j I 3 L D E 2 M j Z 9 J n F 1 b 3 Q 7 L C Z x d W 9 0 O 1 N l Y 3 R p b 2 4 x L 0 h v a m E x L 1 R p c G 8 g Y 2 F t Y m l h Z G 8 u e 0 N v b H V t b j E 2 M j g s M T Y y N 3 0 m c X V v d D s s J n F 1 b 3 Q 7 U 2 V j d G l v b j E v S G 9 q Y T E v V G l w b y B j Y W 1 i a W F k b y 5 7 Q 2 9 s d W 1 u M T Y y O S w x N j I 4 f S Z x d W 9 0 O y w m c X V v d D t T Z W N 0 a W 9 u M S 9 I b 2 p h M S 9 U a X B v I G N h b W J p Y W R v L n t D b 2 x 1 b W 4 x N j M w L D E 2 M j l 9 J n F 1 b 3 Q 7 L C Z x d W 9 0 O 1 N l Y 3 R p b 2 4 x L 0 h v a m E x L 1 R p c G 8 g Y 2 F t Y m l h Z G 8 u e 0 N v b H V t b j E 2 M z E s M T Y z M H 0 m c X V v d D s s J n F 1 b 3 Q 7 U 2 V j d G l v b j E v S G 9 q Y T E v V G l w b y B j Y W 1 i a W F k b y 5 7 Q 2 9 s d W 1 u M T Y z M i w x N j M x f S Z x d W 9 0 O y w m c X V v d D t T Z W N 0 a W 9 u M S 9 I b 2 p h M S 9 U a X B v I G N h b W J p Y W R v L n t D b 2 x 1 b W 4 x N j M z L D E 2 M z J 9 J n F 1 b 3 Q 7 L C Z x d W 9 0 O 1 N l Y 3 R p b 2 4 x L 0 h v a m E x L 1 R p c G 8 g Y 2 F t Y m l h Z G 8 u e 0 N v b H V t b j E 2 M z Q s M T Y z M 3 0 m c X V v d D s s J n F 1 b 3 Q 7 U 2 V j d G l v b j E v S G 9 q Y T E v V G l w b y B j Y W 1 i a W F k b y 5 7 Q 2 9 s d W 1 u M T Y z N S w x N j M 0 f S Z x d W 9 0 O y w m c X V v d D t T Z W N 0 a W 9 u M S 9 I b 2 p h M S 9 U a X B v I G N h b W J p Y W R v L n t D b 2 x 1 b W 4 x N j M 2 L D E 2 M z V 9 J n F 1 b 3 Q 7 L C Z x d W 9 0 O 1 N l Y 3 R p b 2 4 x L 0 h v a m E x L 1 R p c G 8 g Y 2 F t Y m l h Z G 8 u e 0 N v b H V t b j E 2 M z c s M T Y z N n 0 m c X V v d D s s J n F 1 b 3 Q 7 U 2 V j d G l v b j E v S G 9 q Y T E v V G l w b y B j Y W 1 i a W F k b y 5 7 Q 2 9 s d W 1 u M T Y z O C w x N j M 3 f S Z x d W 9 0 O y w m c X V v d D t T Z W N 0 a W 9 u M S 9 I b 2 p h M S 9 U a X B v I G N h b W J p Y W R v L n t D b 2 x 1 b W 4 x N j M 5 L D E 2 M z h 9 J n F 1 b 3 Q 7 L C Z x d W 9 0 O 1 N l Y 3 R p b 2 4 x L 0 h v a m E x L 1 R p c G 8 g Y 2 F t Y m l h Z G 8 u e 0 N v b H V t b j E 2 N D A s M T Y z O X 0 m c X V v d D s s J n F 1 b 3 Q 7 U 2 V j d G l v b j E v S G 9 q Y T E v V G l w b y B j Y W 1 i a W F k b y 5 7 Q 2 9 s d W 1 u M T Y 0 M S w x N j Q w f S Z x d W 9 0 O y w m c X V v d D t T Z W N 0 a W 9 u M S 9 I b 2 p h M S 9 U a X B v I G N h b W J p Y W R v L n t D b 2 x 1 b W 4 x N j Q y L D E 2 N D F 9 J n F 1 b 3 Q 7 L C Z x d W 9 0 O 1 N l Y 3 R p b 2 4 x L 0 h v a m E x L 1 R p c G 8 g Y 2 F t Y m l h Z G 8 u e 0 N v b H V t b j E 2 N D M s M T Y 0 M n 0 m c X V v d D s s J n F 1 b 3 Q 7 U 2 V j d G l v b j E v S G 9 q Y T E v V G l w b y B j Y W 1 i a W F k b y 5 7 Q 2 9 s d W 1 u M T Y 0 N C w x N j Q z f S Z x d W 9 0 O y w m c X V v d D t T Z W N 0 a W 9 u M S 9 I b 2 p h M S 9 U a X B v I G N h b W J p Y W R v L n t D b 2 x 1 b W 4 x N j Q 1 L D E 2 N D R 9 J n F 1 b 3 Q 7 L C Z x d W 9 0 O 1 N l Y 3 R p b 2 4 x L 0 h v a m E x L 1 R p c G 8 g Y 2 F t Y m l h Z G 8 u e 0 N v b H V t b j E 2 N D Y s M T Y 0 N X 0 m c X V v d D s s J n F 1 b 3 Q 7 U 2 V j d G l v b j E v S G 9 q Y T E v V G l w b y B j Y W 1 i a W F k b y 5 7 Q 2 9 s d W 1 u M T Y 0 N y w x N j Q 2 f S Z x d W 9 0 O y w m c X V v d D t T Z W N 0 a W 9 u M S 9 I b 2 p h M S 9 U a X B v I G N h b W J p Y W R v L n t D b 2 x 1 b W 4 x N j Q 4 L D E 2 N D d 9 J n F 1 b 3 Q 7 L C Z x d W 9 0 O 1 N l Y 3 R p b 2 4 x L 0 h v a m E x L 1 R p c G 8 g Y 2 F t Y m l h Z G 8 u e 0 N v b H V t b j E 2 N D k s M T Y 0 O H 0 m c X V v d D s s J n F 1 b 3 Q 7 U 2 V j d G l v b j E v S G 9 q Y T E v V G l w b y B j Y W 1 i a W F k b y 5 7 Q 2 9 s d W 1 u M T Y 1 M C w x N j Q 5 f S Z x d W 9 0 O y w m c X V v d D t T Z W N 0 a W 9 u M S 9 I b 2 p h M S 9 U a X B v I G N h b W J p Y W R v L n t D b 2 x 1 b W 4 x N j U x L D E 2 N T B 9 J n F 1 b 3 Q 7 L C Z x d W 9 0 O 1 N l Y 3 R p b 2 4 x L 0 h v a m E x L 1 R p c G 8 g Y 2 F t Y m l h Z G 8 u e 0 N v b H V t b j E 2 N T I s M T Y 1 M X 0 m c X V v d D s s J n F 1 b 3 Q 7 U 2 V j d G l v b j E v S G 9 q Y T E v V G l w b y B j Y W 1 i a W F k b y 5 7 Q 2 9 s d W 1 u M T Y 1 M y w x N j U y f S Z x d W 9 0 O y w m c X V v d D t T Z W N 0 a W 9 u M S 9 I b 2 p h M S 9 U a X B v I G N h b W J p Y W R v L n t D b 2 x 1 b W 4 x N j U 0 L D E 2 N T N 9 J n F 1 b 3 Q 7 L C Z x d W 9 0 O 1 N l Y 3 R p b 2 4 x L 0 h v a m E x L 1 R p c G 8 g Y 2 F t Y m l h Z G 8 u e 0 N v b H V t b j E 2 N T U s M T Y 1 N H 0 m c X V v d D s s J n F 1 b 3 Q 7 U 2 V j d G l v b j E v S G 9 q Y T E v V G l w b y B j Y W 1 i a W F k b y 5 7 Q 2 9 s d W 1 u M T Y 1 N i w x N j U 1 f S Z x d W 9 0 O y w m c X V v d D t T Z W N 0 a W 9 u M S 9 I b 2 p h M S 9 U a X B v I G N h b W J p Y W R v L n t D b 2 x 1 b W 4 x N j U 3 L D E 2 N T Z 9 J n F 1 b 3 Q 7 L C Z x d W 9 0 O 1 N l Y 3 R p b 2 4 x L 0 h v a m E x L 1 R p c G 8 g Y 2 F t Y m l h Z G 8 u e 0 N v b H V t b j E 2 N T g s M T Y 1 N 3 0 m c X V v d D s s J n F 1 b 3 Q 7 U 2 V j d G l v b j E v S G 9 q Y T E v V G l w b y B j Y W 1 i a W F k b y 5 7 Q 2 9 s d W 1 u M T Y 1 O S w x N j U 4 f S Z x d W 9 0 O y w m c X V v d D t T Z W N 0 a W 9 u M S 9 I b 2 p h M S 9 U a X B v I G N h b W J p Y W R v L n t D b 2 x 1 b W 4 x N j Y w L D E 2 N T l 9 J n F 1 b 3 Q 7 L C Z x d W 9 0 O 1 N l Y 3 R p b 2 4 x L 0 h v a m E x L 1 R p c G 8 g Y 2 F t Y m l h Z G 8 u e 0 N v b H V t b j E 2 N j E s M T Y 2 M H 0 m c X V v d D s s J n F 1 b 3 Q 7 U 2 V j d G l v b j E v S G 9 q Y T E v V G l w b y B j Y W 1 i a W F k b y 5 7 Q 2 9 s d W 1 u M T Y 2 M i w x N j Y x f S Z x d W 9 0 O y w m c X V v d D t T Z W N 0 a W 9 u M S 9 I b 2 p h M S 9 U a X B v I G N h b W J p Y W R v L n t D b 2 x 1 b W 4 x N j Y z L D E 2 N j J 9 J n F 1 b 3 Q 7 L C Z x d W 9 0 O 1 N l Y 3 R p b 2 4 x L 0 h v a m E x L 1 R p c G 8 g Y 2 F t Y m l h Z G 8 u e 0 N v b H V t b j E 2 N j Q s M T Y 2 M 3 0 m c X V v d D s s J n F 1 b 3 Q 7 U 2 V j d G l v b j E v S G 9 q Y T E v V G l w b y B j Y W 1 i a W F k b y 5 7 Q 2 9 s d W 1 u M T Y 2 N S w x N j Y 0 f S Z x d W 9 0 O y w m c X V v d D t T Z W N 0 a W 9 u M S 9 I b 2 p h M S 9 U a X B v I G N h b W J p Y W R v L n t D b 2 x 1 b W 4 x N j Y 2 L D E 2 N j V 9 J n F 1 b 3 Q 7 L C Z x d W 9 0 O 1 N l Y 3 R p b 2 4 x L 0 h v a m E x L 1 R p c G 8 g Y 2 F t Y m l h Z G 8 u e 0 N v b H V t b j E 2 N j c s M T Y 2 N n 0 m c X V v d D s s J n F 1 b 3 Q 7 U 2 V j d G l v b j E v S G 9 q Y T E v V G l w b y B j Y W 1 i a W F k b y 5 7 Q 2 9 s d W 1 u M T Y 2 O C w x N j Y 3 f S Z x d W 9 0 O y w m c X V v d D t T Z W N 0 a W 9 u M S 9 I b 2 p h M S 9 U a X B v I G N h b W J p Y W R v L n t D b 2 x 1 b W 4 x N j Y 5 L D E 2 N j h 9 J n F 1 b 3 Q 7 L C Z x d W 9 0 O 1 N l Y 3 R p b 2 4 x L 0 h v a m E x L 1 R p c G 8 g Y 2 F t Y m l h Z G 8 u e 0 N v b H V t b j E 2 N z A s M T Y 2 O X 0 m c X V v d D s s J n F 1 b 3 Q 7 U 2 V j d G l v b j E v S G 9 q Y T E v V G l w b y B j Y W 1 i a W F k b y 5 7 Q 2 9 s d W 1 u M T Y 3 M S w x N j c w f S Z x d W 9 0 O y w m c X V v d D t T Z W N 0 a W 9 u M S 9 I b 2 p h M S 9 U a X B v I G N h b W J p Y W R v L n t D b 2 x 1 b W 4 x N j c y L D E 2 N z F 9 J n F 1 b 3 Q 7 L C Z x d W 9 0 O 1 N l Y 3 R p b 2 4 x L 0 h v a m E x L 1 R p c G 8 g Y 2 F t Y m l h Z G 8 u e 0 N v b H V t b j E 2 N z M s M T Y 3 M n 0 m c X V v d D s s J n F 1 b 3 Q 7 U 2 V j d G l v b j E v S G 9 q Y T E v V G l w b y B j Y W 1 i a W F k b y 5 7 Q 2 9 s d W 1 u M T Y 3 N C w x N j c z f S Z x d W 9 0 O y w m c X V v d D t T Z W N 0 a W 9 u M S 9 I b 2 p h M S 9 U a X B v I G N h b W J p Y W R v L n t D b 2 x 1 b W 4 x N j c 1 L D E 2 N z R 9 J n F 1 b 3 Q 7 L C Z x d W 9 0 O 1 N l Y 3 R p b 2 4 x L 0 h v a m E x L 1 R p c G 8 g Y 2 F t Y m l h Z G 8 u e 0 N v b H V t b j E 2 N z Y s M T Y 3 N X 0 m c X V v d D s s J n F 1 b 3 Q 7 U 2 V j d G l v b j E v S G 9 q Y T E v V G l w b y B j Y W 1 i a W F k b y 5 7 Q 2 9 s d W 1 u M T Y 3 N y w x N j c 2 f S Z x d W 9 0 O y w m c X V v d D t T Z W N 0 a W 9 u M S 9 I b 2 p h M S 9 U a X B v I G N h b W J p Y W R v L n t D b 2 x 1 b W 4 x N j c 4 L D E 2 N z d 9 J n F 1 b 3 Q 7 L C Z x d W 9 0 O 1 N l Y 3 R p b 2 4 x L 0 h v a m E x L 1 R p c G 8 g Y 2 F t Y m l h Z G 8 u e 0 N v b H V t b j E 2 N z k s M T Y 3 O H 0 m c X V v d D s s J n F 1 b 3 Q 7 U 2 V j d G l v b j E v S G 9 q Y T E v V G l w b y B j Y W 1 i a W F k b y 5 7 Q 2 9 s d W 1 u M T Y 4 M C w x N j c 5 f S Z x d W 9 0 O y w m c X V v d D t T Z W N 0 a W 9 u M S 9 I b 2 p h M S 9 U a X B v I G N h b W J p Y W R v L n t D b 2 x 1 b W 4 x N j g x L D E 2 O D B 9 J n F 1 b 3 Q 7 L C Z x d W 9 0 O 1 N l Y 3 R p b 2 4 x L 0 h v a m E x L 1 R p c G 8 g Y 2 F t Y m l h Z G 8 u e 0 N v b H V t b j E 2 O D I s M T Y 4 M X 0 m c X V v d D s s J n F 1 b 3 Q 7 U 2 V j d G l v b j E v S G 9 q Y T E v V G l w b y B j Y W 1 i a W F k b y 5 7 Q 2 9 s d W 1 u M T Y 4 M y w x N j g y f S Z x d W 9 0 O y w m c X V v d D t T Z W N 0 a W 9 u M S 9 I b 2 p h M S 9 U a X B v I G N h b W J p Y W R v L n t D b 2 x 1 b W 4 x N j g 0 L D E 2 O D N 9 J n F 1 b 3 Q 7 L C Z x d W 9 0 O 1 N l Y 3 R p b 2 4 x L 0 h v a m E x L 1 R p c G 8 g Y 2 F t Y m l h Z G 8 u e 0 N v b H V t b j E 2 O D U s M T Y 4 N H 0 m c X V v d D s s J n F 1 b 3 Q 7 U 2 V j d G l v b j E v S G 9 q Y T E v V G l w b y B j Y W 1 i a W F k b y 5 7 Q 2 9 s d W 1 u M T Y 4 N i w x N j g 1 f S Z x d W 9 0 O y w m c X V v d D t T Z W N 0 a W 9 u M S 9 I b 2 p h M S 9 U a X B v I G N h b W J p Y W R v L n t D b 2 x 1 b W 4 x N j g 3 L D E 2 O D Z 9 J n F 1 b 3 Q 7 L C Z x d W 9 0 O 1 N l Y 3 R p b 2 4 x L 0 h v a m E x L 1 R p c G 8 g Y 2 F t Y m l h Z G 8 u e 0 N v b H V t b j E 2 O D g s M T Y 4 N 3 0 m c X V v d D s s J n F 1 b 3 Q 7 U 2 V j d G l v b j E v S G 9 q Y T E v V G l w b y B j Y W 1 i a W F k b y 5 7 Q 2 9 s d W 1 u M T Y 4 O S w x N j g 4 f S Z x d W 9 0 O y w m c X V v d D t T Z W N 0 a W 9 u M S 9 I b 2 p h M S 9 U a X B v I G N h b W J p Y W R v L n t D b 2 x 1 b W 4 x N j k w L D E 2 O D l 9 J n F 1 b 3 Q 7 L C Z x d W 9 0 O 1 N l Y 3 R p b 2 4 x L 0 h v a m E x L 1 R p c G 8 g Y 2 F t Y m l h Z G 8 u e 0 N v b H V t b j E 2 O T E s M T Y 5 M H 0 m c X V v d D s s J n F 1 b 3 Q 7 U 2 V j d G l v b j E v S G 9 q Y T E v V G l w b y B j Y W 1 i a W F k b y 5 7 Q 2 9 s d W 1 u M T Y 5 M i w x N j k x f S Z x d W 9 0 O y w m c X V v d D t T Z W N 0 a W 9 u M S 9 I b 2 p h M S 9 U a X B v I G N h b W J p Y W R v L n t D b 2 x 1 b W 4 x N j k z L D E 2 O T J 9 J n F 1 b 3 Q 7 L C Z x d W 9 0 O 1 N l Y 3 R p b 2 4 x L 0 h v a m E x L 1 R p c G 8 g Y 2 F t Y m l h Z G 8 u e 0 N v b H V t b j E 2 O T Q s M T Y 5 M 3 0 m c X V v d D s s J n F 1 b 3 Q 7 U 2 V j d G l v b j E v S G 9 q Y T E v V G l w b y B j Y W 1 i a W F k b y 5 7 Q 2 9 s d W 1 u M T Y 5 N S w x N j k 0 f S Z x d W 9 0 O y w m c X V v d D t T Z W N 0 a W 9 u M S 9 I b 2 p h M S 9 U a X B v I G N h b W J p Y W R v L n t D b 2 x 1 b W 4 x N j k 2 L D E 2 O T V 9 J n F 1 b 3 Q 7 L C Z x d W 9 0 O 1 N l Y 3 R p b 2 4 x L 0 h v a m E x L 1 R p c G 8 g Y 2 F t Y m l h Z G 8 u e 0 N v b H V t b j E 2 O T c s M T Y 5 N n 0 m c X V v d D s s J n F 1 b 3 Q 7 U 2 V j d G l v b j E v S G 9 q Y T E v V G l w b y B j Y W 1 i a W F k b y 5 7 Q 2 9 s d W 1 u M T Y 5 O C w x N j k 3 f S Z x d W 9 0 O y w m c X V v d D t T Z W N 0 a W 9 u M S 9 I b 2 p h M S 9 U a X B v I G N h b W J p Y W R v L n t D b 2 x 1 b W 4 x N j k 5 L D E 2 O T h 9 J n F 1 b 3 Q 7 L C Z x d W 9 0 O 1 N l Y 3 R p b 2 4 x L 0 h v a m E x L 1 R p c G 8 g Y 2 F t Y m l h Z G 8 u e 0 N v b H V t b j E 3 M D A s M T Y 5 O X 0 m c X V v d D s s J n F 1 b 3 Q 7 U 2 V j d G l v b j E v S G 9 q Y T E v V G l w b y B j Y W 1 i a W F k b y 5 7 Q 2 9 s d W 1 u M T c w M S w x N z A w f S Z x d W 9 0 O y w m c X V v d D t T Z W N 0 a W 9 u M S 9 I b 2 p h M S 9 U a X B v I G N h b W J p Y W R v L n t D b 2 x 1 b W 4 x N z A y L D E 3 M D F 9 J n F 1 b 3 Q 7 L C Z x d W 9 0 O 1 N l Y 3 R p b 2 4 x L 0 h v a m E x L 1 R p c G 8 g Y 2 F t Y m l h Z G 8 u e 0 N v b H V t b j E 3 M D M s M T c w M n 0 m c X V v d D s s J n F 1 b 3 Q 7 U 2 V j d G l v b j E v S G 9 q Y T E v V G l w b y B j Y W 1 i a W F k b y 5 7 Q 2 9 s d W 1 u M T c w N C w x N z A z f S Z x d W 9 0 O y w m c X V v d D t T Z W N 0 a W 9 u M S 9 I b 2 p h M S 9 U a X B v I G N h b W J p Y W R v L n t D b 2 x 1 b W 4 x N z A 1 L D E 3 M D R 9 J n F 1 b 3 Q 7 L C Z x d W 9 0 O 1 N l Y 3 R p b 2 4 x L 0 h v a m E x L 1 R p c G 8 g Y 2 F t Y m l h Z G 8 u e 0 N v b H V t b j E 3 M D Y s M T c w N X 0 m c X V v d D s s J n F 1 b 3 Q 7 U 2 V j d G l v b j E v S G 9 q Y T E v V G l w b y B j Y W 1 i a W F k b y 5 7 Q 2 9 s d W 1 u M T c w N y w x N z A 2 f S Z x d W 9 0 O y w m c X V v d D t T Z W N 0 a W 9 u M S 9 I b 2 p h M S 9 U a X B v I G N h b W J p Y W R v L n t D b 2 x 1 b W 4 x N z A 4 L D E 3 M D d 9 J n F 1 b 3 Q 7 L C Z x d W 9 0 O 1 N l Y 3 R p b 2 4 x L 0 h v a m E x L 1 R p c G 8 g Y 2 F t Y m l h Z G 8 u e 0 N v b H V t b j E 3 M D k s M T c w O H 0 m c X V v d D s s J n F 1 b 3 Q 7 U 2 V j d G l v b j E v S G 9 q Y T E v V G l w b y B j Y W 1 i a W F k b y 5 7 Q 2 9 s d W 1 u M T c x M C w x N z A 5 f S Z x d W 9 0 O y w m c X V v d D t T Z W N 0 a W 9 u M S 9 I b 2 p h M S 9 U a X B v I G N h b W J p Y W R v L n t D b 2 x 1 b W 4 x N z E x L D E 3 M T B 9 J n F 1 b 3 Q 7 L C Z x d W 9 0 O 1 N l Y 3 R p b 2 4 x L 0 h v a m E x L 1 R p c G 8 g Y 2 F t Y m l h Z G 8 u e 0 N v b H V t b j E 3 M T I s M T c x M X 0 m c X V v d D s s J n F 1 b 3 Q 7 U 2 V j d G l v b j E v S G 9 q Y T E v V G l w b y B j Y W 1 i a W F k b y 5 7 Q 2 9 s d W 1 u M T c x M y w x N z E y f S Z x d W 9 0 O y w m c X V v d D t T Z W N 0 a W 9 u M S 9 I b 2 p h M S 9 U a X B v I G N h b W J p Y W R v L n t D b 2 x 1 b W 4 x N z E 0 L D E 3 M T N 9 J n F 1 b 3 Q 7 L C Z x d W 9 0 O 1 N l Y 3 R p b 2 4 x L 0 h v a m E x L 1 R p c G 8 g Y 2 F t Y m l h Z G 8 u e 0 N v b H V t b j E 3 M T U s M T c x N H 0 m c X V v d D s s J n F 1 b 3 Q 7 U 2 V j d G l v b j E v S G 9 q Y T E v V G l w b y B j Y W 1 i a W F k b y 5 7 Q 2 9 s d W 1 u M T c x N i w x N z E 1 f S Z x d W 9 0 O y w m c X V v d D t T Z W N 0 a W 9 u M S 9 I b 2 p h M S 9 U a X B v I G N h b W J p Y W R v L n t D b 2 x 1 b W 4 x N z E 3 L D E 3 M T Z 9 J n F 1 b 3 Q 7 L C Z x d W 9 0 O 1 N l Y 3 R p b 2 4 x L 0 h v a m E x L 1 R p c G 8 g Y 2 F t Y m l h Z G 8 u e 0 N v b H V t b j E 3 M T g s M T c x N 3 0 m c X V v d D s s J n F 1 b 3 Q 7 U 2 V j d G l v b j E v S G 9 q Y T E v V G l w b y B j Y W 1 i a W F k b y 5 7 Q 2 9 s d W 1 u M T c x O S w x N z E 4 f S Z x d W 9 0 O y w m c X V v d D t T Z W N 0 a W 9 u M S 9 I b 2 p h M S 9 U a X B v I G N h b W J p Y W R v L n t D b 2 x 1 b W 4 x N z I w L D E 3 M T l 9 J n F 1 b 3 Q 7 L C Z x d W 9 0 O 1 N l Y 3 R p b 2 4 x L 0 h v a m E x L 1 R p c G 8 g Y 2 F t Y m l h Z G 8 u e 0 N v b H V t b j E 3 M j E s M T c y M H 0 m c X V v d D s s J n F 1 b 3 Q 7 U 2 V j d G l v b j E v S G 9 q Y T E v V G l w b y B j Y W 1 i a W F k b y 5 7 Q 2 9 s d W 1 u M T c y M i w x N z I x f S Z x d W 9 0 O y w m c X V v d D t T Z W N 0 a W 9 u M S 9 I b 2 p h M S 9 U a X B v I G N h b W J p Y W R v L n t D b 2 x 1 b W 4 x N z I z L D E 3 M j J 9 J n F 1 b 3 Q 7 L C Z x d W 9 0 O 1 N l Y 3 R p b 2 4 x L 0 h v a m E x L 1 R p c G 8 g Y 2 F t Y m l h Z G 8 u e 0 N v b H V t b j E 3 M j Q s M T c y M 3 0 m c X V v d D s s J n F 1 b 3 Q 7 U 2 V j d G l v b j E v S G 9 q Y T E v V G l w b y B j Y W 1 i a W F k b y 5 7 Q 2 9 s d W 1 u M T c y N S w x N z I 0 f S Z x d W 9 0 O y w m c X V v d D t T Z W N 0 a W 9 u M S 9 I b 2 p h M S 9 U a X B v I G N h b W J p Y W R v L n t D b 2 x 1 b W 4 x N z I 2 L D E 3 M j V 9 J n F 1 b 3 Q 7 L C Z x d W 9 0 O 1 N l Y 3 R p b 2 4 x L 0 h v a m E x L 1 R p c G 8 g Y 2 F t Y m l h Z G 8 u e 0 N v b H V t b j E 3 M j c s M T c y N n 0 m c X V v d D s s J n F 1 b 3 Q 7 U 2 V j d G l v b j E v S G 9 q Y T E v V G l w b y B j Y W 1 i a W F k b y 5 7 Q 2 9 s d W 1 u M T c y O C w x N z I 3 f S Z x d W 9 0 O y w m c X V v d D t T Z W N 0 a W 9 u M S 9 I b 2 p h M S 9 U a X B v I G N h b W J p Y W R v L n t D b 2 x 1 b W 4 x N z I 5 L D E 3 M j h 9 J n F 1 b 3 Q 7 L C Z x d W 9 0 O 1 N l Y 3 R p b 2 4 x L 0 h v a m E x L 1 R p c G 8 g Y 2 F t Y m l h Z G 8 u e 0 N v b H V t b j E 3 M z A s M T c y O X 0 m c X V v d D s s J n F 1 b 3 Q 7 U 2 V j d G l v b j E v S G 9 q Y T E v V G l w b y B j Y W 1 i a W F k b y 5 7 Q 2 9 s d W 1 u M T c z M S w x N z M w f S Z x d W 9 0 O y w m c X V v d D t T Z W N 0 a W 9 u M S 9 I b 2 p h M S 9 U a X B v I G N h b W J p Y W R v L n t D b 2 x 1 b W 4 x N z M y L D E 3 M z F 9 J n F 1 b 3 Q 7 L C Z x d W 9 0 O 1 N l Y 3 R p b 2 4 x L 0 h v a m E x L 1 R p c G 8 g Y 2 F t Y m l h Z G 8 u e 0 N v b H V t b j E 3 M z M s M T c z M n 0 m c X V v d D s s J n F 1 b 3 Q 7 U 2 V j d G l v b j E v S G 9 q Y T E v V G l w b y B j Y W 1 i a W F k b y 5 7 Q 2 9 s d W 1 u M T c z N C w x N z M z f S Z x d W 9 0 O y w m c X V v d D t T Z W N 0 a W 9 u M S 9 I b 2 p h M S 9 U a X B v I G N h b W J p Y W R v L n t D b 2 x 1 b W 4 x N z M 1 L D E 3 M z R 9 J n F 1 b 3 Q 7 L C Z x d W 9 0 O 1 N l Y 3 R p b 2 4 x L 0 h v a m E x L 1 R p c G 8 g Y 2 F t Y m l h Z G 8 u e 0 N v b H V t b j E 3 M z Y s M T c z N X 0 m c X V v d D s s J n F 1 b 3 Q 7 U 2 V j d G l v b j E v S G 9 q Y T E v V G l w b y B j Y W 1 i a W F k b y 5 7 Q 2 9 s d W 1 u M T c z N y w x N z M 2 f S Z x d W 9 0 O y w m c X V v d D t T Z W N 0 a W 9 u M S 9 I b 2 p h M S 9 U a X B v I G N h b W J p Y W R v L n t D b 2 x 1 b W 4 x N z M 4 L D E 3 M z d 9 J n F 1 b 3 Q 7 L C Z x d W 9 0 O 1 N l Y 3 R p b 2 4 x L 0 h v a m E x L 1 R p c G 8 g Y 2 F t Y m l h Z G 8 u e 0 N v b H V t b j E 3 M z k s M T c z O H 0 m c X V v d D s s J n F 1 b 3 Q 7 U 2 V j d G l v b j E v S G 9 q Y T E v V G l w b y B j Y W 1 i a W F k b y 5 7 Q 2 9 s d W 1 u M T c 0 M C w x N z M 5 f S Z x d W 9 0 O y w m c X V v d D t T Z W N 0 a W 9 u M S 9 I b 2 p h M S 9 U a X B v I G N h b W J p Y W R v L n t D b 2 x 1 b W 4 x N z Q x L D E 3 N D B 9 J n F 1 b 3 Q 7 L C Z x d W 9 0 O 1 N l Y 3 R p b 2 4 x L 0 h v a m E x L 1 R p c G 8 g Y 2 F t Y m l h Z G 8 u e 0 N v b H V t b j E 3 N D I s M T c 0 M X 0 m c X V v d D s s J n F 1 b 3 Q 7 U 2 V j d G l v b j E v S G 9 q Y T E v V G l w b y B j Y W 1 i a W F k b y 5 7 Q 2 9 s d W 1 u M T c 0 M y w x N z Q y f S Z x d W 9 0 O y w m c X V v d D t T Z W N 0 a W 9 u M S 9 I b 2 p h M S 9 U a X B v I G N h b W J p Y W R v L n t D b 2 x 1 b W 4 x N z Q 0 L D E 3 N D N 9 J n F 1 b 3 Q 7 L C Z x d W 9 0 O 1 N l Y 3 R p b 2 4 x L 0 h v a m E x L 1 R p c G 8 g Y 2 F t Y m l h Z G 8 u e 0 N v b H V t b j E 3 N D U s M T c 0 N H 0 m c X V v d D s s J n F 1 b 3 Q 7 U 2 V j d G l v b j E v S G 9 q Y T E v V G l w b y B j Y W 1 i a W F k b y 5 7 Q 2 9 s d W 1 u M T c 0 N i w x N z Q 1 f S Z x d W 9 0 O y w m c X V v d D t T Z W N 0 a W 9 u M S 9 I b 2 p h M S 9 U a X B v I G N h b W J p Y W R v L n t D b 2 x 1 b W 4 x N z Q 3 L D E 3 N D Z 9 J n F 1 b 3 Q 7 L C Z x d W 9 0 O 1 N l Y 3 R p b 2 4 x L 0 h v a m E x L 1 R p c G 8 g Y 2 F t Y m l h Z G 8 u e 0 N v b H V t b j E 3 N D g s M T c 0 N 3 0 m c X V v d D s s J n F 1 b 3 Q 7 U 2 V j d G l v b j E v S G 9 q Y T E v V G l w b y B j Y W 1 i a W F k b y 5 7 Q 2 9 s d W 1 u M T c 0 O S w x N z Q 4 f S Z x d W 9 0 O y w m c X V v d D t T Z W N 0 a W 9 u M S 9 I b 2 p h M S 9 U a X B v I G N h b W J p Y W R v L n t D b 2 x 1 b W 4 x N z U w L D E 3 N D l 9 J n F 1 b 3 Q 7 L C Z x d W 9 0 O 1 N l Y 3 R p b 2 4 x L 0 h v a m E x L 1 R p c G 8 g Y 2 F t Y m l h Z G 8 u e 0 N v b H V t b j E 3 N T E s M T c 1 M H 0 m c X V v d D s s J n F 1 b 3 Q 7 U 2 V j d G l v b j E v S G 9 q Y T E v V G l w b y B j Y W 1 i a W F k b y 5 7 Q 2 9 s d W 1 u M T c 1 M i w x N z U x f S Z x d W 9 0 O y w m c X V v d D t T Z W N 0 a W 9 u M S 9 I b 2 p h M S 9 U a X B v I G N h b W J p Y W R v L n t D b 2 x 1 b W 4 x N z U z L D E 3 N T J 9 J n F 1 b 3 Q 7 L C Z x d W 9 0 O 1 N l Y 3 R p b 2 4 x L 0 h v a m E x L 1 R p c G 8 g Y 2 F t Y m l h Z G 8 u e 0 N v b H V t b j E 3 N T Q s M T c 1 M 3 0 m c X V v d D s s J n F 1 b 3 Q 7 U 2 V j d G l v b j E v S G 9 q Y T E v V G l w b y B j Y W 1 i a W F k b y 5 7 Q 2 9 s d W 1 u M T c 1 N S w x N z U 0 f S Z x d W 9 0 O y w m c X V v d D t T Z W N 0 a W 9 u M S 9 I b 2 p h M S 9 U a X B v I G N h b W J p Y W R v L n t D b 2 x 1 b W 4 x N z U 2 L D E 3 N T V 9 J n F 1 b 3 Q 7 L C Z x d W 9 0 O 1 N l Y 3 R p b 2 4 x L 0 h v a m E x L 1 R p c G 8 g Y 2 F t Y m l h Z G 8 u e 0 N v b H V t b j E 3 N T c s M T c 1 N n 0 m c X V v d D s s J n F 1 b 3 Q 7 U 2 V j d G l v b j E v S G 9 q Y T E v V G l w b y B j Y W 1 i a W F k b y 5 7 Q 2 9 s d W 1 u M T c 1 O C w x N z U 3 f S Z x d W 9 0 O y w m c X V v d D t T Z W N 0 a W 9 u M S 9 I b 2 p h M S 9 U a X B v I G N h b W J p Y W R v L n t D b 2 x 1 b W 4 x N z U 5 L D E 3 N T h 9 J n F 1 b 3 Q 7 L C Z x d W 9 0 O 1 N l Y 3 R p b 2 4 x L 0 h v a m E x L 1 R p c G 8 g Y 2 F t Y m l h Z G 8 u e 0 N v b H V t b j E 3 N j A s M T c 1 O X 0 m c X V v d D s s J n F 1 b 3 Q 7 U 2 V j d G l v b j E v S G 9 q Y T E v V G l w b y B j Y W 1 i a W F k b y 5 7 Q 2 9 s d W 1 u M T c 2 M S w x N z Y w f S Z x d W 9 0 O y w m c X V v d D t T Z W N 0 a W 9 u M S 9 I b 2 p h M S 9 U a X B v I G N h b W J p Y W R v L n t D b 2 x 1 b W 4 x N z Y y L D E 3 N j F 9 J n F 1 b 3 Q 7 L C Z x d W 9 0 O 1 N l Y 3 R p b 2 4 x L 0 h v a m E x L 1 R p c G 8 g Y 2 F t Y m l h Z G 8 u e 0 N v b H V t b j E 3 N j M s M T c 2 M n 0 m c X V v d D s s J n F 1 b 3 Q 7 U 2 V j d G l v b j E v S G 9 q Y T E v V G l w b y B j Y W 1 i a W F k b y 5 7 Q 2 9 s d W 1 u M T c 2 N C w x N z Y z f S Z x d W 9 0 O y w m c X V v d D t T Z W N 0 a W 9 u M S 9 I b 2 p h M S 9 U a X B v I G N h b W J p Y W R v L n t D b 2 x 1 b W 4 x N z Y 1 L D E 3 N j R 9 J n F 1 b 3 Q 7 L C Z x d W 9 0 O 1 N l Y 3 R p b 2 4 x L 0 h v a m E x L 1 R p c G 8 g Y 2 F t Y m l h Z G 8 u e 0 N v b H V t b j E 3 N j Y s M T c 2 N X 0 m c X V v d D s s J n F 1 b 3 Q 7 U 2 V j d G l v b j E v S G 9 q Y T E v V G l w b y B j Y W 1 i a W F k b y 5 7 Q 2 9 s d W 1 u M T c 2 N y w x N z Y 2 f S Z x d W 9 0 O y w m c X V v d D t T Z W N 0 a W 9 u M S 9 I b 2 p h M S 9 U a X B v I G N h b W J p Y W R v L n t D b 2 x 1 b W 4 x N z Y 4 L D E 3 N j d 9 J n F 1 b 3 Q 7 L C Z x d W 9 0 O 1 N l Y 3 R p b 2 4 x L 0 h v a m E x L 1 R p c G 8 g Y 2 F t Y m l h Z G 8 u e 0 N v b H V t b j E 3 N j k s M T c 2 O H 0 m c X V v d D s s J n F 1 b 3 Q 7 U 2 V j d G l v b j E v S G 9 q Y T E v V G l w b y B j Y W 1 i a W F k b y 5 7 Q 2 9 s d W 1 u M T c 3 M C w x N z Y 5 f S Z x d W 9 0 O y w m c X V v d D t T Z W N 0 a W 9 u M S 9 I b 2 p h M S 9 U a X B v I G N h b W J p Y W R v L n t D b 2 x 1 b W 4 x N z c x L D E 3 N z B 9 J n F 1 b 3 Q 7 L C Z x d W 9 0 O 1 N l Y 3 R p b 2 4 x L 0 h v a m E x L 1 R p c G 8 g Y 2 F t Y m l h Z G 8 u e 0 N v b H V t b j E 3 N z I s M T c 3 M X 0 m c X V v d D s s J n F 1 b 3 Q 7 U 2 V j d G l v b j E v S G 9 q Y T E v V G l w b y B j Y W 1 i a W F k b y 5 7 Q 2 9 s d W 1 u M T c 3 M y w x N z c y f S Z x d W 9 0 O y w m c X V v d D t T Z W N 0 a W 9 u M S 9 I b 2 p h M S 9 U a X B v I G N h b W J p Y W R v L n t D b 2 x 1 b W 4 x N z c 0 L D E 3 N z N 9 J n F 1 b 3 Q 7 L C Z x d W 9 0 O 1 N l Y 3 R p b 2 4 x L 0 h v a m E x L 1 R p c G 8 g Y 2 F t Y m l h Z G 8 u e 0 N v b H V t b j E 3 N z U s M T c 3 N H 0 m c X V v d D s s J n F 1 b 3 Q 7 U 2 V j d G l v b j E v S G 9 q Y T E v V G l w b y B j Y W 1 i a W F k b y 5 7 Q 2 9 s d W 1 u M T c 3 N i w x N z c 1 f S Z x d W 9 0 O y w m c X V v d D t T Z W N 0 a W 9 u M S 9 I b 2 p h M S 9 U a X B v I G N h b W J p Y W R v L n t D b 2 x 1 b W 4 x N z c 3 L D E 3 N z Z 9 J n F 1 b 3 Q 7 L C Z x d W 9 0 O 1 N l Y 3 R p b 2 4 x L 0 h v a m E x L 1 R p c G 8 g Y 2 F t Y m l h Z G 8 u e 0 N v b H V t b j E 3 N z g s M T c 3 N 3 0 m c X V v d D s s J n F 1 b 3 Q 7 U 2 V j d G l v b j E v S G 9 q Y T E v V G l w b y B j Y W 1 i a W F k b y 5 7 Q 2 9 s d W 1 u M T c 3 O S w x N z c 4 f S Z x d W 9 0 O y w m c X V v d D t T Z W N 0 a W 9 u M S 9 I b 2 p h M S 9 U a X B v I G N h b W J p Y W R v L n t D b 2 x 1 b W 4 x N z g w L D E 3 N z l 9 J n F 1 b 3 Q 7 L C Z x d W 9 0 O 1 N l Y 3 R p b 2 4 x L 0 h v a m E x L 1 R p c G 8 g Y 2 F t Y m l h Z G 8 u e 0 N v b H V t b j E 3 O D E s M T c 4 M H 0 m c X V v d D s s J n F 1 b 3 Q 7 U 2 V j d G l v b j E v S G 9 q Y T E v V G l w b y B j Y W 1 i a W F k b y 5 7 Q 2 9 s d W 1 u M T c 4 M i w x N z g x f S Z x d W 9 0 O y w m c X V v d D t T Z W N 0 a W 9 u M S 9 I b 2 p h M S 9 U a X B v I G N h b W J p Y W R v L n t D b 2 x 1 b W 4 x N z g z L D E 3 O D J 9 J n F 1 b 3 Q 7 L C Z x d W 9 0 O 1 N l Y 3 R p b 2 4 x L 0 h v a m E x L 1 R p c G 8 g Y 2 F t Y m l h Z G 8 u e 0 N v b H V t b j E 3 O D Q s M T c 4 M 3 0 m c X V v d D s s J n F 1 b 3 Q 7 U 2 V j d G l v b j E v S G 9 q Y T E v V G l w b y B j Y W 1 i a W F k b y 5 7 Q 2 9 s d W 1 u M T c 4 N S w x N z g 0 f S Z x d W 9 0 O y w m c X V v d D t T Z W N 0 a W 9 u M S 9 I b 2 p h M S 9 U a X B v I G N h b W J p Y W R v L n t D b 2 x 1 b W 4 x N z g 2 L D E 3 O D V 9 J n F 1 b 3 Q 7 L C Z x d W 9 0 O 1 N l Y 3 R p b 2 4 x L 0 h v a m E x L 1 R p c G 8 g Y 2 F t Y m l h Z G 8 u e 0 N v b H V t b j E 3 O D c s M T c 4 N n 0 m c X V v d D s s J n F 1 b 3 Q 7 U 2 V j d G l v b j E v S G 9 q Y T E v V G l w b y B j Y W 1 i a W F k b y 5 7 Q 2 9 s d W 1 u M T c 4 O C w x N z g 3 f S Z x d W 9 0 O y w m c X V v d D t T Z W N 0 a W 9 u M S 9 I b 2 p h M S 9 U a X B v I G N h b W J p Y W R v L n t D b 2 x 1 b W 4 x N z g 5 L D E 3 O D h 9 J n F 1 b 3 Q 7 L C Z x d W 9 0 O 1 N l Y 3 R p b 2 4 x L 0 h v a m E x L 1 R p c G 8 g Y 2 F t Y m l h Z G 8 u e 0 N v b H V t b j E 3 O T A s M T c 4 O X 0 m c X V v d D s s J n F 1 b 3 Q 7 U 2 V j d G l v b j E v S G 9 q Y T E v V G l w b y B j Y W 1 i a W F k b y 5 7 Q 2 9 s d W 1 u M T c 5 M S w x N z k w f S Z x d W 9 0 O y w m c X V v d D t T Z W N 0 a W 9 u M S 9 I b 2 p h M S 9 U a X B v I G N h b W J p Y W R v L n t D b 2 x 1 b W 4 x N z k y L D E 3 O T F 9 J n F 1 b 3 Q 7 L C Z x d W 9 0 O 1 N l Y 3 R p b 2 4 x L 0 h v a m E x L 1 R p c G 8 g Y 2 F t Y m l h Z G 8 u e 0 N v b H V t b j E 3 O T M s M T c 5 M n 0 m c X V v d D s s J n F 1 b 3 Q 7 U 2 V j d G l v b j E v S G 9 q Y T E v V G l w b y B j Y W 1 i a W F k b y 5 7 Q 2 9 s d W 1 u M T c 5 N C w x N z k z f S Z x d W 9 0 O y w m c X V v d D t T Z W N 0 a W 9 u M S 9 I b 2 p h M S 9 U a X B v I G N h b W J p Y W R v L n t D b 2 x 1 b W 4 x N z k 1 L D E 3 O T R 9 J n F 1 b 3 Q 7 L C Z x d W 9 0 O 1 N l Y 3 R p b 2 4 x L 0 h v a m E x L 1 R p c G 8 g Y 2 F t Y m l h Z G 8 u e 0 N v b H V t b j E 3 O T Y s M T c 5 N X 0 m c X V v d D s s J n F 1 b 3 Q 7 U 2 V j d G l v b j E v S G 9 q Y T E v V G l w b y B j Y W 1 i a W F k b y 5 7 Q 2 9 s d W 1 u M T c 5 N y w x N z k 2 f S Z x d W 9 0 O y w m c X V v d D t T Z W N 0 a W 9 u M S 9 I b 2 p h M S 9 U a X B v I G N h b W J p Y W R v L n t D b 2 x 1 b W 4 x N z k 4 L D E 3 O T d 9 J n F 1 b 3 Q 7 L C Z x d W 9 0 O 1 N l Y 3 R p b 2 4 x L 0 h v a m E x L 1 R p c G 8 g Y 2 F t Y m l h Z G 8 u e 0 N v b H V t b j E 3 O T k s M T c 5 O H 0 m c X V v d D s s J n F 1 b 3 Q 7 U 2 V j d G l v b j E v S G 9 q Y T E v V G l w b y B j Y W 1 i a W F k b y 5 7 Q 2 9 s d W 1 u M T g w M C w x N z k 5 f S Z x d W 9 0 O y w m c X V v d D t T Z W N 0 a W 9 u M S 9 I b 2 p h M S 9 U a X B v I G N h b W J p Y W R v L n t D b 2 x 1 b W 4 x O D A x L D E 4 M D B 9 J n F 1 b 3 Q 7 L C Z x d W 9 0 O 1 N l Y 3 R p b 2 4 x L 0 h v a m E x L 1 R p c G 8 g Y 2 F t Y m l h Z G 8 u e 0 N v b H V t b j E 4 M D I s M T g w M X 0 m c X V v d D s s J n F 1 b 3 Q 7 U 2 V j d G l v b j E v S G 9 q Y T E v V G l w b y B j Y W 1 i a W F k b y 5 7 Q 2 9 s d W 1 u M T g w M y w x O D A y f S Z x d W 9 0 O y w m c X V v d D t T Z W N 0 a W 9 u M S 9 I b 2 p h M S 9 U a X B v I G N h b W J p Y W R v L n t D b 2 x 1 b W 4 x O D A 0 L D E 4 M D N 9 J n F 1 b 3 Q 7 L C Z x d W 9 0 O 1 N l Y 3 R p b 2 4 x L 0 h v a m E x L 1 R p c G 8 g Y 2 F t Y m l h Z G 8 u e 0 N v b H V t b j E 4 M D U s M T g w N H 0 m c X V v d D s s J n F 1 b 3 Q 7 U 2 V j d G l v b j E v S G 9 q Y T E v V G l w b y B j Y W 1 i a W F k b y 5 7 Q 2 9 s d W 1 u M T g w N i w x O D A 1 f S Z x d W 9 0 O y w m c X V v d D t T Z W N 0 a W 9 u M S 9 I b 2 p h M S 9 U a X B v I G N h b W J p Y W R v L n t D b 2 x 1 b W 4 x O D A 3 L D E 4 M D Z 9 J n F 1 b 3 Q 7 L C Z x d W 9 0 O 1 N l Y 3 R p b 2 4 x L 0 h v a m E x L 1 R p c G 8 g Y 2 F t Y m l h Z G 8 u e 0 N v b H V t b j E 4 M D g s M T g w N 3 0 m c X V v d D s s J n F 1 b 3 Q 7 U 2 V j d G l v b j E v S G 9 q Y T E v V G l w b y B j Y W 1 i a W F k b y 5 7 Q 2 9 s d W 1 u M T g w O S w x O D A 4 f S Z x d W 9 0 O y w m c X V v d D t T Z W N 0 a W 9 u M S 9 I b 2 p h M S 9 U a X B v I G N h b W J p Y W R v L n t D b 2 x 1 b W 4 x O D E w L D E 4 M D l 9 J n F 1 b 3 Q 7 L C Z x d W 9 0 O 1 N l Y 3 R p b 2 4 x L 0 h v a m E x L 1 R p c G 8 g Y 2 F t Y m l h Z G 8 u e 0 N v b H V t b j E 4 M T E s M T g x M H 0 m c X V v d D s s J n F 1 b 3 Q 7 U 2 V j d G l v b j E v S G 9 q Y T E v V G l w b y B j Y W 1 i a W F k b y 5 7 Q 2 9 s d W 1 u M T g x M i w x O D E x f S Z x d W 9 0 O y w m c X V v d D t T Z W N 0 a W 9 u M S 9 I b 2 p h M S 9 U a X B v I G N h b W J p Y W R v L n t D b 2 x 1 b W 4 x O D E z L D E 4 M T J 9 J n F 1 b 3 Q 7 L C Z x d W 9 0 O 1 N l Y 3 R p b 2 4 x L 0 h v a m E x L 1 R p c G 8 g Y 2 F t Y m l h Z G 8 u e 0 N v b H V t b j E 4 M T Q s M T g x M 3 0 m c X V v d D s s J n F 1 b 3 Q 7 U 2 V j d G l v b j E v S G 9 q Y T E v V G l w b y B j Y W 1 i a W F k b y 5 7 Q 2 9 s d W 1 u M T g x N S w x O D E 0 f S Z x d W 9 0 O y w m c X V v d D t T Z W N 0 a W 9 u M S 9 I b 2 p h M S 9 U a X B v I G N h b W J p Y W R v L n t D b 2 x 1 b W 4 x O D E 2 L D E 4 M T V 9 J n F 1 b 3 Q 7 L C Z x d W 9 0 O 1 N l Y 3 R p b 2 4 x L 0 h v a m E x L 1 R p c G 8 g Y 2 F t Y m l h Z G 8 u e 0 N v b H V t b j E 4 M T c s M T g x N n 0 m c X V v d D s s J n F 1 b 3 Q 7 U 2 V j d G l v b j E v S G 9 q Y T E v V G l w b y B j Y W 1 i a W F k b y 5 7 Q 2 9 s d W 1 u M T g x O C w x O D E 3 f S Z x d W 9 0 O y w m c X V v d D t T Z W N 0 a W 9 u M S 9 I b 2 p h M S 9 U a X B v I G N h b W J p Y W R v L n t D b 2 x 1 b W 4 x O D E 5 L D E 4 M T h 9 J n F 1 b 3 Q 7 L C Z x d W 9 0 O 1 N l Y 3 R p b 2 4 x L 0 h v a m E x L 1 R p c G 8 g Y 2 F t Y m l h Z G 8 u e 0 N v b H V t b j E 4 M j A s M T g x O X 0 m c X V v d D s s J n F 1 b 3 Q 7 U 2 V j d G l v b j E v S G 9 q Y T E v V G l w b y B j Y W 1 i a W F k b y 5 7 Q 2 9 s d W 1 u M T g y M S w x O D I w f S Z x d W 9 0 O y w m c X V v d D t T Z W N 0 a W 9 u M S 9 I b 2 p h M S 9 U a X B v I G N h b W J p Y W R v L n t D b 2 x 1 b W 4 x O D I y L D E 4 M j F 9 J n F 1 b 3 Q 7 L C Z x d W 9 0 O 1 N l Y 3 R p b 2 4 x L 0 h v a m E x L 1 R p c G 8 g Y 2 F t Y m l h Z G 8 u e 0 N v b H V t b j E 4 M j M s M T g y M n 0 m c X V v d D s s J n F 1 b 3 Q 7 U 2 V j d G l v b j E v S G 9 q Y T E v V G l w b y B j Y W 1 i a W F k b y 5 7 Q 2 9 s d W 1 u M T g y N C w x O D I z f S Z x d W 9 0 O y w m c X V v d D t T Z W N 0 a W 9 u M S 9 I b 2 p h M S 9 U a X B v I G N h b W J p Y W R v L n t D b 2 x 1 b W 4 x O D I 1 L D E 4 M j R 9 J n F 1 b 3 Q 7 L C Z x d W 9 0 O 1 N l Y 3 R p b 2 4 x L 0 h v a m E x L 1 R p c G 8 g Y 2 F t Y m l h Z G 8 u e 0 N v b H V t b j E 4 M j Y s M T g y N X 0 m c X V v d D s s J n F 1 b 3 Q 7 U 2 V j d G l v b j E v S G 9 q Y T E v V G l w b y B j Y W 1 i a W F k b y 5 7 Q 2 9 s d W 1 u M T g y N y w x O D I 2 f S Z x d W 9 0 O y w m c X V v d D t T Z W N 0 a W 9 u M S 9 I b 2 p h M S 9 U a X B v I G N h b W J p Y W R v L n t D b 2 x 1 b W 4 x O D I 4 L D E 4 M j d 9 J n F 1 b 3 Q 7 L C Z x d W 9 0 O 1 N l Y 3 R p b 2 4 x L 0 h v a m E x L 1 R p c G 8 g Y 2 F t Y m l h Z G 8 u e 0 N v b H V t b j E 4 M j k s M T g y O H 0 m c X V v d D s s J n F 1 b 3 Q 7 U 2 V j d G l v b j E v S G 9 q Y T E v V G l w b y B j Y W 1 i a W F k b y 5 7 Q 2 9 s d W 1 u M T g z M C w x O D I 5 f S Z x d W 9 0 O y w m c X V v d D t T Z W N 0 a W 9 u M S 9 I b 2 p h M S 9 U a X B v I G N h b W J p Y W R v L n t D b 2 x 1 b W 4 x O D M x L D E 4 M z B 9 J n F 1 b 3 Q 7 L C Z x d W 9 0 O 1 N l Y 3 R p b 2 4 x L 0 h v a m E x L 1 R p c G 8 g Y 2 F t Y m l h Z G 8 u e 0 N v b H V t b j E 4 M z I s M T g z M X 0 m c X V v d D s s J n F 1 b 3 Q 7 U 2 V j d G l v b j E v S G 9 q Y T E v V G l w b y B j Y W 1 i a W F k b y 5 7 Q 2 9 s d W 1 u M T g z M y w x O D M y f S Z x d W 9 0 O y w m c X V v d D t T Z W N 0 a W 9 u M S 9 I b 2 p h M S 9 U a X B v I G N h b W J p Y W R v L n t D b 2 x 1 b W 4 x O D M 0 L D E 4 M z N 9 J n F 1 b 3 Q 7 L C Z x d W 9 0 O 1 N l Y 3 R p b 2 4 x L 0 h v a m E x L 1 R p c G 8 g Y 2 F t Y m l h Z G 8 u e 0 N v b H V t b j E 4 M z U s M T g z N H 0 m c X V v d D s s J n F 1 b 3 Q 7 U 2 V j d G l v b j E v S G 9 q Y T E v V G l w b y B j Y W 1 i a W F k b y 5 7 Q 2 9 s d W 1 u M T g z N i w x O D M 1 f S Z x d W 9 0 O y w m c X V v d D t T Z W N 0 a W 9 u M S 9 I b 2 p h M S 9 U a X B v I G N h b W J p Y W R v L n t D b 2 x 1 b W 4 x O D M 3 L D E 4 M z Z 9 J n F 1 b 3 Q 7 L C Z x d W 9 0 O 1 N l Y 3 R p b 2 4 x L 0 h v a m E x L 1 R p c G 8 g Y 2 F t Y m l h Z G 8 u e 0 N v b H V t b j E 4 M z g s M T g z N 3 0 m c X V v d D s s J n F 1 b 3 Q 7 U 2 V j d G l v b j E v S G 9 q Y T E v V G l w b y B j Y W 1 i a W F k b y 5 7 Q 2 9 s d W 1 u M T g z O S w x O D M 4 f S Z x d W 9 0 O y w m c X V v d D t T Z W N 0 a W 9 u M S 9 I b 2 p h M S 9 U a X B v I G N h b W J p Y W R v L n t D b 2 x 1 b W 4 x O D Q w L D E 4 M z l 9 J n F 1 b 3 Q 7 L C Z x d W 9 0 O 1 N l Y 3 R p b 2 4 x L 0 h v a m E x L 1 R p c G 8 g Y 2 F t Y m l h Z G 8 u e 0 N v b H V t b j E 4 N D E s M T g 0 M H 0 m c X V v d D s s J n F 1 b 3 Q 7 U 2 V j d G l v b j E v S G 9 q Y T E v V G l w b y B j Y W 1 i a W F k b y 5 7 Q 2 9 s d W 1 u M T g 0 M i w x O D Q x f S Z x d W 9 0 O y w m c X V v d D t T Z W N 0 a W 9 u M S 9 I b 2 p h M S 9 U a X B v I G N h b W J p Y W R v L n t D b 2 x 1 b W 4 x O D Q z L D E 4 N D J 9 J n F 1 b 3 Q 7 L C Z x d W 9 0 O 1 N l Y 3 R p b 2 4 x L 0 h v a m E x L 1 R p c G 8 g Y 2 F t Y m l h Z G 8 u e 0 N v b H V t b j E 4 N D Q s M T g 0 M 3 0 m c X V v d D s s J n F 1 b 3 Q 7 U 2 V j d G l v b j E v S G 9 q Y T E v V G l w b y B j Y W 1 i a W F k b y 5 7 Q 2 9 s d W 1 u M T g 0 N S w x O D Q 0 f S Z x d W 9 0 O y w m c X V v d D t T Z W N 0 a W 9 u M S 9 I b 2 p h M S 9 U a X B v I G N h b W J p Y W R v L n t D b 2 x 1 b W 4 x O D Q 2 L D E 4 N D V 9 J n F 1 b 3 Q 7 L C Z x d W 9 0 O 1 N l Y 3 R p b 2 4 x L 0 h v a m E x L 1 R p c G 8 g Y 2 F t Y m l h Z G 8 u e 0 N v b H V t b j E 4 N D c s M T g 0 N n 0 m c X V v d D s s J n F 1 b 3 Q 7 U 2 V j d G l v b j E v S G 9 q Y T E v V G l w b y B j Y W 1 i a W F k b y 5 7 Q 2 9 s d W 1 u M T g 0 O C w x O D Q 3 f S Z x d W 9 0 O y w m c X V v d D t T Z W N 0 a W 9 u M S 9 I b 2 p h M S 9 U a X B v I G N h b W J p Y W R v L n t D b 2 x 1 b W 4 x O D Q 5 L D E 4 N D h 9 J n F 1 b 3 Q 7 L C Z x d W 9 0 O 1 N l Y 3 R p b 2 4 x L 0 h v a m E x L 1 R p c G 8 g Y 2 F t Y m l h Z G 8 u e 0 N v b H V t b j E 4 N T A s M T g 0 O X 0 m c X V v d D s s J n F 1 b 3 Q 7 U 2 V j d G l v b j E v S G 9 q Y T E v V G l w b y B j Y W 1 i a W F k b y 5 7 Q 2 9 s d W 1 u M T g 1 M S w x O D U w f S Z x d W 9 0 O y w m c X V v d D t T Z W N 0 a W 9 u M S 9 I b 2 p h M S 9 U a X B v I G N h b W J p Y W R v L n t D b 2 x 1 b W 4 x O D U y L D E 4 N T F 9 J n F 1 b 3 Q 7 L C Z x d W 9 0 O 1 N l Y 3 R p b 2 4 x L 0 h v a m E x L 1 R p c G 8 g Y 2 F t Y m l h Z G 8 u e 0 N v b H V t b j E 4 N T M s M T g 1 M n 0 m c X V v d D s s J n F 1 b 3 Q 7 U 2 V j d G l v b j E v S G 9 q Y T E v V G l w b y B j Y W 1 i a W F k b y 5 7 Q 2 9 s d W 1 u M T g 1 N C w x O D U z f S Z x d W 9 0 O y w m c X V v d D t T Z W N 0 a W 9 u M S 9 I b 2 p h M S 9 U a X B v I G N h b W J p Y W R v L n t D b 2 x 1 b W 4 x O D U 1 L D E 4 N T R 9 J n F 1 b 3 Q 7 L C Z x d W 9 0 O 1 N l Y 3 R p b 2 4 x L 0 h v a m E x L 1 R p c G 8 g Y 2 F t Y m l h Z G 8 u e 0 N v b H V t b j E 4 N T Y s M T g 1 N X 0 m c X V v d D s s J n F 1 b 3 Q 7 U 2 V j d G l v b j E v S G 9 q Y T E v V G l w b y B j Y W 1 i a W F k b y 5 7 Q 2 9 s d W 1 u M T g 1 N y w x O D U 2 f S Z x d W 9 0 O y w m c X V v d D t T Z W N 0 a W 9 u M S 9 I b 2 p h M S 9 U a X B v I G N h b W J p Y W R v L n t D b 2 x 1 b W 4 x O D U 4 L D E 4 N T d 9 J n F 1 b 3 Q 7 L C Z x d W 9 0 O 1 N l Y 3 R p b 2 4 x L 0 h v a m E x L 1 R p c G 8 g Y 2 F t Y m l h Z G 8 u e 0 N v b H V t b j E 4 N T k s M T g 1 O H 0 m c X V v d D s s J n F 1 b 3 Q 7 U 2 V j d G l v b j E v S G 9 q Y T E v V G l w b y B j Y W 1 i a W F k b y 5 7 Q 2 9 s d W 1 u M T g 2 M C w x O D U 5 f S Z x d W 9 0 O y w m c X V v d D t T Z W N 0 a W 9 u M S 9 I b 2 p h M S 9 U a X B v I G N h b W J p Y W R v L n t D b 2 x 1 b W 4 x O D Y x L D E 4 N j B 9 J n F 1 b 3 Q 7 L C Z x d W 9 0 O 1 N l Y 3 R p b 2 4 x L 0 h v a m E x L 1 R p c G 8 g Y 2 F t Y m l h Z G 8 u e 0 N v b H V t b j E 4 N j I s M T g 2 M X 0 m c X V v d D s s J n F 1 b 3 Q 7 U 2 V j d G l v b j E v S G 9 q Y T E v V G l w b y B j Y W 1 i a W F k b y 5 7 Q 2 9 s d W 1 u M T g 2 M y w x O D Y y f S Z x d W 9 0 O y w m c X V v d D t T Z W N 0 a W 9 u M S 9 I b 2 p h M S 9 U a X B v I G N h b W J p Y W R v L n t D b 2 x 1 b W 4 x O D Y 0 L D E 4 N j N 9 J n F 1 b 3 Q 7 L C Z x d W 9 0 O 1 N l Y 3 R p b 2 4 x L 0 h v a m E x L 1 R p c G 8 g Y 2 F t Y m l h Z G 8 u e 0 N v b H V t b j E 4 N j U s M T g 2 N H 0 m c X V v d D s s J n F 1 b 3 Q 7 U 2 V j d G l v b j E v S G 9 q Y T E v V G l w b y B j Y W 1 i a W F k b y 5 7 Q 2 9 s d W 1 u M T g 2 N i w x O D Y 1 f S Z x d W 9 0 O y w m c X V v d D t T Z W N 0 a W 9 u M S 9 I b 2 p h M S 9 U a X B v I G N h b W J p Y W R v L n t D b 2 x 1 b W 4 x O D Y 3 L D E 4 N j Z 9 J n F 1 b 3 Q 7 L C Z x d W 9 0 O 1 N l Y 3 R p b 2 4 x L 0 h v a m E x L 1 R p c G 8 g Y 2 F t Y m l h Z G 8 u e 0 N v b H V t b j E 4 N j g s M T g 2 N 3 0 m c X V v d D s s J n F 1 b 3 Q 7 U 2 V j d G l v b j E v S G 9 q Y T E v V G l w b y B j Y W 1 i a W F k b y 5 7 Q 2 9 s d W 1 u M T g 2 O S w x O D Y 4 f S Z x d W 9 0 O y w m c X V v d D t T Z W N 0 a W 9 u M S 9 I b 2 p h M S 9 U a X B v I G N h b W J p Y W R v L n t D b 2 x 1 b W 4 x O D c w L D E 4 N j l 9 J n F 1 b 3 Q 7 L C Z x d W 9 0 O 1 N l Y 3 R p b 2 4 x L 0 h v a m E x L 1 R p c G 8 g Y 2 F t Y m l h Z G 8 u e 0 N v b H V t b j E 4 N z E s M T g 3 M H 0 m c X V v d D s s J n F 1 b 3 Q 7 U 2 V j d G l v b j E v S G 9 q Y T E v V G l w b y B j Y W 1 i a W F k b y 5 7 Q 2 9 s d W 1 u M T g 3 M i w x O D c x f S Z x d W 9 0 O y w m c X V v d D t T Z W N 0 a W 9 u M S 9 I b 2 p h M S 9 U a X B v I G N h b W J p Y W R v L n t D b 2 x 1 b W 4 x O D c z L D E 4 N z J 9 J n F 1 b 3 Q 7 L C Z x d W 9 0 O 1 N l Y 3 R p b 2 4 x L 0 h v a m E x L 1 R p c G 8 g Y 2 F t Y m l h Z G 8 u e 0 N v b H V t b j E 4 N z Q s M T g 3 M 3 0 m c X V v d D s s J n F 1 b 3 Q 7 U 2 V j d G l v b j E v S G 9 q Y T E v V G l w b y B j Y W 1 i a W F k b y 5 7 Q 2 9 s d W 1 u M T g 3 N S w x O D c 0 f S Z x d W 9 0 O y w m c X V v d D t T Z W N 0 a W 9 u M S 9 I b 2 p h M S 9 U a X B v I G N h b W J p Y W R v L n t D b 2 x 1 b W 4 x O D c 2 L D E 4 N z V 9 J n F 1 b 3 Q 7 L C Z x d W 9 0 O 1 N l Y 3 R p b 2 4 x L 0 h v a m E x L 1 R p c G 8 g Y 2 F t Y m l h Z G 8 u e 0 N v b H V t b j E 4 N z c s M T g 3 N n 0 m c X V v d D s s J n F 1 b 3 Q 7 U 2 V j d G l v b j E v S G 9 q Y T E v V G l w b y B j Y W 1 i a W F k b y 5 7 Q 2 9 s d W 1 u M T g 3 O C w x O D c 3 f S Z x d W 9 0 O y w m c X V v d D t T Z W N 0 a W 9 u M S 9 I b 2 p h M S 9 U a X B v I G N h b W J p Y W R v L n t D b 2 x 1 b W 4 x O D c 5 L D E 4 N z h 9 J n F 1 b 3 Q 7 L C Z x d W 9 0 O 1 N l Y 3 R p b 2 4 x L 0 h v a m E x L 1 R p c G 8 g Y 2 F t Y m l h Z G 8 u e 0 N v b H V t b j E 4 O D A s M T g 3 O X 0 m c X V v d D s s J n F 1 b 3 Q 7 U 2 V j d G l v b j E v S G 9 q Y T E v V G l w b y B j Y W 1 i a W F k b y 5 7 Q 2 9 s d W 1 u M T g 4 M S w x O D g w f S Z x d W 9 0 O y w m c X V v d D t T Z W N 0 a W 9 u M S 9 I b 2 p h M S 9 U a X B v I G N h b W J p Y W R v L n t D b 2 x 1 b W 4 x O D g y L D E 4 O D F 9 J n F 1 b 3 Q 7 L C Z x d W 9 0 O 1 N l Y 3 R p b 2 4 x L 0 h v a m E x L 1 R p c G 8 g Y 2 F t Y m l h Z G 8 u e 0 N v b H V t b j E 4 O D M s M T g 4 M n 0 m c X V v d D s s J n F 1 b 3 Q 7 U 2 V j d G l v b j E v S G 9 q Y T E v V G l w b y B j Y W 1 i a W F k b y 5 7 Q 2 9 s d W 1 u M T g 4 N C w x O D g z f S Z x d W 9 0 O y w m c X V v d D t T Z W N 0 a W 9 u M S 9 I b 2 p h M S 9 U a X B v I G N h b W J p Y W R v L n t D b 2 x 1 b W 4 x O D g 1 L D E 4 O D R 9 J n F 1 b 3 Q 7 L C Z x d W 9 0 O 1 N l Y 3 R p b 2 4 x L 0 h v a m E x L 1 R p c G 8 g Y 2 F t Y m l h Z G 8 u e 0 N v b H V t b j E 4 O D Y s M T g 4 N X 0 m c X V v d D s s J n F 1 b 3 Q 7 U 2 V j d G l v b j E v S G 9 q Y T E v V G l w b y B j Y W 1 i a W F k b y 5 7 Q 2 9 s d W 1 u M T g 4 N y w x O D g 2 f S Z x d W 9 0 O y w m c X V v d D t T Z W N 0 a W 9 u M S 9 I b 2 p h M S 9 U a X B v I G N h b W J p Y W R v L n t D b 2 x 1 b W 4 x O D g 4 L D E 4 O D d 9 J n F 1 b 3 Q 7 L C Z x d W 9 0 O 1 N l Y 3 R p b 2 4 x L 0 h v a m E x L 1 R p c G 8 g Y 2 F t Y m l h Z G 8 u e 0 N v b H V t b j E 4 O D k s M T g 4 O H 0 m c X V v d D s s J n F 1 b 3 Q 7 U 2 V j d G l v b j E v S G 9 q Y T E v V G l w b y B j Y W 1 i a W F k b y 5 7 Q 2 9 s d W 1 u M T g 5 M C w x O D g 5 f S Z x d W 9 0 O y w m c X V v d D t T Z W N 0 a W 9 u M S 9 I b 2 p h M S 9 U a X B v I G N h b W J p Y W R v L n t D b 2 x 1 b W 4 x O D k x L D E 4 O T B 9 J n F 1 b 3 Q 7 L C Z x d W 9 0 O 1 N l Y 3 R p b 2 4 x L 0 h v a m E x L 1 R p c G 8 g Y 2 F t Y m l h Z G 8 u e 0 N v b H V t b j E 4 O T I s M T g 5 M X 0 m c X V v d D s s J n F 1 b 3 Q 7 U 2 V j d G l v b j E v S G 9 q Y T E v V G l w b y B j Y W 1 i a W F k b y 5 7 Q 2 9 s d W 1 u M T g 5 M y w x O D k y f S Z x d W 9 0 O y w m c X V v d D t T Z W N 0 a W 9 u M S 9 I b 2 p h M S 9 U a X B v I G N h b W J p Y W R v L n t D b 2 x 1 b W 4 x O D k 0 L D E 4 O T N 9 J n F 1 b 3 Q 7 L C Z x d W 9 0 O 1 N l Y 3 R p b 2 4 x L 0 h v a m E x L 1 R p c G 8 g Y 2 F t Y m l h Z G 8 u e 0 N v b H V t b j E 4 O T U s M T g 5 N H 0 m c X V v d D s s J n F 1 b 3 Q 7 U 2 V j d G l v b j E v S G 9 q Y T E v V G l w b y B j Y W 1 i a W F k b y 5 7 Q 2 9 s d W 1 u M T g 5 N i w x O D k 1 f S Z x d W 9 0 O y w m c X V v d D t T Z W N 0 a W 9 u M S 9 I b 2 p h M S 9 U a X B v I G N h b W J p Y W R v L n t D b 2 x 1 b W 4 x O D k 3 L D E 4 O T Z 9 J n F 1 b 3 Q 7 L C Z x d W 9 0 O 1 N l Y 3 R p b 2 4 x L 0 h v a m E x L 1 R p c G 8 g Y 2 F t Y m l h Z G 8 u e 0 N v b H V t b j E 4 O T g s M T g 5 N 3 0 m c X V v d D s s J n F 1 b 3 Q 7 U 2 V j d G l v b j E v S G 9 q Y T E v V G l w b y B j Y W 1 i a W F k b y 5 7 Q 2 9 s d W 1 u M T g 5 O S w x O D k 4 f S Z x d W 9 0 O y w m c X V v d D t T Z W N 0 a W 9 u M S 9 I b 2 p h M S 9 U a X B v I G N h b W J p Y W R v L n t D b 2 x 1 b W 4 x O T A w L D E 4 O T l 9 J n F 1 b 3 Q 7 L C Z x d W 9 0 O 1 N l Y 3 R p b 2 4 x L 0 h v a m E x L 1 R p c G 8 g Y 2 F t Y m l h Z G 8 u e 0 N v b H V t b j E 5 M D E s M T k w M H 0 m c X V v d D s s J n F 1 b 3 Q 7 U 2 V j d G l v b j E v S G 9 q Y T E v V G l w b y B j Y W 1 i a W F k b y 5 7 Q 2 9 s d W 1 u M T k w M i w x O T A x f S Z x d W 9 0 O y w m c X V v d D t T Z W N 0 a W 9 u M S 9 I b 2 p h M S 9 U a X B v I G N h b W J p Y W R v L n t D b 2 x 1 b W 4 x O T A z L D E 5 M D J 9 J n F 1 b 3 Q 7 L C Z x d W 9 0 O 1 N l Y 3 R p b 2 4 x L 0 h v a m E x L 1 R p c G 8 g Y 2 F t Y m l h Z G 8 u e 0 N v b H V t b j E 5 M D Q s M T k w M 3 0 m c X V v d D s s J n F 1 b 3 Q 7 U 2 V j d G l v b j E v S G 9 q Y T E v V G l w b y B j Y W 1 i a W F k b y 5 7 Q 2 9 s d W 1 u M T k w N S w x O T A 0 f S Z x d W 9 0 O y w m c X V v d D t T Z W N 0 a W 9 u M S 9 I b 2 p h M S 9 U a X B v I G N h b W J p Y W R v L n t D b 2 x 1 b W 4 x O T A 2 L D E 5 M D V 9 J n F 1 b 3 Q 7 L C Z x d W 9 0 O 1 N l Y 3 R p b 2 4 x L 0 h v a m E x L 1 R p c G 8 g Y 2 F t Y m l h Z G 8 u e 0 N v b H V t b j E 5 M D c s M T k w N n 0 m c X V v d D s s J n F 1 b 3 Q 7 U 2 V j d G l v b j E v S G 9 q Y T E v V G l w b y B j Y W 1 i a W F k b y 5 7 Q 2 9 s d W 1 u M T k w O C w x O T A 3 f S Z x d W 9 0 O y w m c X V v d D t T Z W N 0 a W 9 u M S 9 I b 2 p h M S 9 U a X B v I G N h b W J p Y W R v L n t D b 2 x 1 b W 4 x O T A 5 L D E 5 M D h 9 J n F 1 b 3 Q 7 L C Z x d W 9 0 O 1 N l Y 3 R p b 2 4 x L 0 h v a m E x L 1 R p c G 8 g Y 2 F t Y m l h Z G 8 u e 0 N v b H V t b j E 5 M T A s M T k w O X 0 m c X V v d D s s J n F 1 b 3 Q 7 U 2 V j d G l v b j E v S G 9 q Y T E v V G l w b y B j Y W 1 i a W F k b y 5 7 Q 2 9 s d W 1 u M T k x M S w x O T E w f S Z x d W 9 0 O y w m c X V v d D t T Z W N 0 a W 9 u M S 9 I b 2 p h M S 9 U a X B v I G N h b W J p Y W R v L n t D b 2 x 1 b W 4 x O T E y L D E 5 M T F 9 J n F 1 b 3 Q 7 L C Z x d W 9 0 O 1 N l Y 3 R p b 2 4 x L 0 h v a m E x L 1 R p c G 8 g Y 2 F t Y m l h Z G 8 u e 0 N v b H V t b j E 5 M T M s M T k x M n 0 m c X V v d D s s J n F 1 b 3 Q 7 U 2 V j d G l v b j E v S G 9 q Y T E v V G l w b y B j Y W 1 i a W F k b y 5 7 Q 2 9 s d W 1 u M T k x N C w x O T E z f S Z x d W 9 0 O y w m c X V v d D t T Z W N 0 a W 9 u M S 9 I b 2 p h M S 9 U a X B v I G N h b W J p Y W R v L n t D b 2 x 1 b W 4 x O T E 1 L D E 5 M T R 9 J n F 1 b 3 Q 7 L C Z x d W 9 0 O 1 N l Y 3 R p b 2 4 x L 0 h v a m E x L 1 R p c G 8 g Y 2 F t Y m l h Z G 8 u e 0 N v b H V t b j E 5 M T Y s M T k x N X 0 m c X V v d D s s J n F 1 b 3 Q 7 U 2 V j d G l v b j E v S G 9 q Y T E v V G l w b y B j Y W 1 i a W F k b y 5 7 Q 2 9 s d W 1 u M T k x N y w x O T E 2 f S Z x d W 9 0 O y w m c X V v d D t T Z W N 0 a W 9 u M S 9 I b 2 p h M S 9 U a X B v I G N h b W J p Y W R v L n t D b 2 x 1 b W 4 x O T E 4 L D E 5 M T d 9 J n F 1 b 3 Q 7 L C Z x d W 9 0 O 1 N l Y 3 R p b 2 4 x L 0 h v a m E x L 1 R p c G 8 g Y 2 F t Y m l h Z G 8 u e 0 N v b H V t b j E 5 M T k s M T k x O H 0 m c X V v d D s s J n F 1 b 3 Q 7 U 2 V j d G l v b j E v S G 9 q Y T E v V G l w b y B j Y W 1 i a W F k b y 5 7 Q 2 9 s d W 1 u M T k y M C w x O T E 5 f S Z x d W 9 0 O y w m c X V v d D t T Z W N 0 a W 9 u M S 9 I b 2 p h M S 9 U a X B v I G N h b W J p Y W R v L n t D b 2 x 1 b W 4 x O T I x L D E 5 M j B 9 J n F 1 b 3 Q 7 L C Z x d W 9 0 O 1 N l Y 3 R p b 2 4 x L 0 h v a m E x L 1 R p c G 8 g Y 2 F t Y m l h Z G 8 u e 0 N v b H V t b j E 5 M j I s M T k y M X 0 m c X V v d D s s J n F 1 b 3 Q 7 U 2 V j d G l v b j E v S G 9 q Y T E v V G l w b y B j Y W 1 i a W F k b y 5 7 Q 2 9 s d W 1 u M T k y M y w x O T I y f S Z x d W 9 0 O y w m c X V v d D t T Z W N 0 a W 9 u M S 9 I b 2 p h M S 9 U a X B v I G N h b W J p Y W R v L n t D b 2 x 1 b W 4 x O T I 0 L D E 5 M j N 9 J n F 1 b 3 Q 7 L C Z x d W 9 0 O 1 N l Y 3 R p b 2 4 x L 0 h v a m E x L 1 R p c G 8 g Y 2 F t Y m l h Z G 8 u e 0 N v b H V t b j E 5 M j U s M T k y N H 0 m c X V v d D s s J n F 1 b 3 Q 7 U 2 V j d G l v b j E v S G 9 q Y T E v V G l w b y B j Y W 1 i a W F k b y 5 7 Q 2 9 s d W 1 u M T k y N i w x O T I 1 f S Z x d W 9 0 O y w m c X V v d D t T Z W N 0 a W 9 u M S 9 I b 2 p h M S 9 U a X B v I G N h b W J p Y W R v L n t D b 2 x 1 b W 4 x O T I 3 L D E 5 M j Z 9 J n F 1 b 3 Q 7 L C Z x d W 9 0 O 1 N l Y 3 R p b 2 4 x L 0 h v a m E x L 1 R p c G 8 g Y 2 F t Y m l h Z G 8 u e 0 N v b H V t b j E 5 M j g s M T k y N 3 0 m c X V v d D s s J n F 1 b 3 Q 7 U 2 V j d G l v b j E v S G 9 q Y T E v V G l w b y B j Y W 1 i a W F k b y 5 7 Q 2 9 s d W 1 u M T k y O S w x O T I 4 f S Z x d W 9 0 O y w m c X V v d D t T Z W N 0 a W 9 u M S 9 I b 2 p h M S 9 U a X B v I G N h b W J p Y W R v L n t D b 2 x 1 b W 4 x O T M w L D E 5 M j l 9 J n F 1 b 3 Q 7 L C Z x d W 9 0 O 1 N l Y 3 R p b 2 4 x L 0 h v a m E x L 1 R p c G 8 g Y 2 F t Y m l h Z G 8 u e 0 N v b H V t b j E 5 M z E s M T k z M H 0 m c X V v d D s s J n F 1 b 3 Q 7 U 2 V j d G l v b j E v S G 9 q Y T E v V G l w b y B j Y W 1 i a W F k b y 5 7 Q 2 9 s d W 1 u M T k z M i w x O T M x f S Z x d W 9 0 O y w m c X V v d D t T Z W N 0 a W 9 u M S 9 I b 2 p h M S 9 U a X B v I G N h b W J p Y W R v L n t D b 2 x 1 b W 4 x O T M z L D E 5 M z J 9 J n F 1 b 3 Q 7 L C Z x d W 9 0 O 1 N l Y 3 R p b 2 4 x L 0 h v a m E x L 1 R p c G 8 g Y 2 F t Y m l h Z G 8 u e 0 N v b H V t b j E 5 M z Q s M T k z M 3 0 m c X V v d D s s J n F 1 b 3 Q 7 U 2 V j d G l v b j E v S G 9 q Y T E v V G l w b y B j Y W 1 i a W F k b y 5 7 Q 2 9 s d W 1 u M T k z N S w x O T M 0 f S Z x d W 9 0 O y w m c X V v d D t T Z W N 0 a W 9 u M S 9 I b 2 p h M S 9 U a X B v I G N h b W J p Y W R v L n t D b 2 x 1 b W 4 x O T M 2 L D E 5 M z V 9 J n F 1 b 3 Q 7 L C Z x d W 9 0 O 1 N l Y 3 R p b 2 4 x L 0 h v a m E x L 1 R p c G 8 g Y 2 F t Y m l h Z G 8 u e 0 N v b H V t b j E 5 M z c s M T k z N n 0 m c X V v d D s s J n F 1 b 3 Q 7 U 2 V j d G l v b j E v S G 9 q Y T E v V G l w b y B j Y W 1 i a W F k b y 5 7 Q 2 9 s d W 1 u M T k z O C w x O T M 3 f S Z x d W 9 0 O y w m c X V v d D t T Z W N 0 a W 9 u M S 9 I b 2 p h M S 9 U a X B v I G N h b W J p Y W R v L n t D b 2 x 1 b W 4 x O T M 5 L D E 5 M z h 9 J n F 1 b 3 Q 7 L C Z x d W 9 0 O 1 N l Y 3 R p b 2 4 x L 0 h v a m E x L 1 R p c G 8 g Y 2 F t Y m l h Z G 8 u e 0 N v b H V t b j E 5 N D A s M T k z O X 0 m c X V v d D s s J n F 1 b 3 Q 7 U 2 V j d G l v b j E v S G 9 q Y T E v V G l w b y B j Y W 1 i a W F k b y 5 7 Q 2 9 s d W 1 u M T k 0 M S w x O T Q w f S Z x d W 9 0 O y w m c X V v d D t T Z W N 0 a W 9 u M S 9 I b 2 p h M S 9 U a X B v I G N h b W J p Y W R v L n t D b 2 x 1 b W 4 x O T Q y L D E 5 N D F 9 J n F 1 b 3 Q 7 L C Z x d W 9 0 O 1 N l Y 3 R p b 2 4 x L 0 h v a m E x L 1 R p c G 8 g Y 2 F t Y m l h Z G 8 u e 0 N v b H V t b j E 5 N D M s M T k 0 M n 0 m c X V v d D s s J n F 1 b 3 Q 7 U 2 V j d G l v b j E v S G 9 q Y T E v V G l w b y B j Y W 1 i a W F k b y 5 7 Q 2 9 s d W 1 u M T k 0 N C w x O T Q z f S Z x d W 9 0 O y w m c X V v d D t T Z W N 0 a W 9 u M S 9 I b 2 p h M S 9 U a X B v I G N h b W J p Y W R v L n t D b 2 x 1 b W 4 x O T Q 1 L D E 5 N D R 9 J n F 1 b 3 Q 7 L C Z x d W 9 0 O 1 N l Y 3 R p b 2 4 x L 0 h v a m E x L 1 R p c G 8 g Y 2 F t Y m l h Z G 8 u e 0 N v b H V t b j E 5 N D Y s M T k 0 N X 0 m c X V v d D s s J n F 1 b 3 Q 7 U 2 V j d G l v b j E v S G 9 q Y T E v V G l w b y B j Y W 1 i a W F k b y 5 7 Q 2 9 s d W 1 u M T k 0 N y w x O T Q 2 f S Z x d W 9 0 O y w m c X V v d D t T Z W N 0 a W 9 u M S 9 I b 2 p h M S 9 U a X B v I G N h b W J p Y W R v L n t D b 2 x 1 b W 4 x O T Q 4 L D E 5 N D d 9 J n F 1 b 3 Q 7 L C Z x d W 9 0 O 1 N l Y 3 R p b 2 4 x L 0 h v a m E x L 1 R p c G 8 g Y 2 F t Y m l h Z G 8 u e 0 N v b H V t b j E 5 N D k s M T k 0 O H 0 m c X V v d D s s J n F 1 b 3 Q 7 U 2 V j d G l v b j E v S G 9 q Y T E v V G l w b y B j Y W 1 i a W F k b y 5 7 Q 2 9 s d W 1 u M T k 1 M C w x O T Q 5 f S Z x d W 9 0 O y w m c X V v d D t T Z W N 0 a W 9 u M S 9 I b 2 p h M S 9 U a X B v I G N h b W J p Y W R v L n t D b 2 x 1 b W 4 x O T U x L D E 5 N T B 9 J n F 1 b 3 Q 7 L C Z x d W 9 0 O 1 N l Y 3 R p b 2 4 x L 0 h v a m E x L 1 R p c G 8 g Y 2 F t Y m l h Z G 8 u e 0 N v b H V t b j E 5 N T I s M T k 1 M X 0 m c X V v d D s s J n F 1 b 3 Q 7 U 2 V j d G l v b j E v S G 9 q Y T E v V G l w b y B j Y W 1 i a W F k b y 5 7 Q 2 9 s d W 1 u M T k 1 M y w x O T U y f S Z x d W 9 0 O y w m c X V v d D t T Z W N 0 a W 9 u M S 9 I b 2 p h M S 9 U a X B v I G N h b W J p Y W R v L n t D b 2 x 1 b W 4 x O T U 0 L D E 5 N T N 9 J n F 1 b 3 Q 7 L C Z x d W 9 0 O 1 N l Y 3 R p b 2 4 x L 0 h v a m E x L 1 R p c G 8 g Y 2 F t Y m l h Z G 8 u e 0 N v b H V t b j E 5 N T U s M T k 1 N H 0 m c X V v d D s s J n F 1 b 3 Q 7 U 2 V j d G l v b j E v S G 9 q Y T E v V G l w b y B j Y W 1 i a W F k b y 5 7 Q 2 9 s d W 1 u M T k 1 N i w x O T U 1 f S Z x d W 9 0 O y w m c X V v d D t T Z W N 0 a W 9 u M S 9 I b 2 p h M S 9 U a X B v I G N h b W J p Y W R v L n t D b 2 x 1 b W 4 x O T U 3 L D E 5 N T Z 9 J n F 1 b 3 Q 7 L C Z x d W 9 0 O 1 N l Y 3 R p b 2 4 x L 0 h v a m E x L 1 R p c G 8 g Y 2 F t Y m l h Z G 8 u e 0 N v b H V t b j E 5 N T g s M T k 1 N 3 0 m c X V v d D s s J n F 1 b 3 Q 7 U 2 V j d G l v b j E v S G 9 q Y T E v V G l w b y B j Y W 1 i a W F k b y 5 7 Q 2 9 s d W 1 u M T k 1 O S w x O T U 4 f S Z x d W 9 0 O y w m c X V v d D t T Z W N 0 a W 9 u M S 9 I b 2 p h M S 9 U a X B v I G N h b W J p Y W R v L n t D b 2 x 1 b W 4 x O T Y w L D E 5 N T l 9 J n F 1 b 3 Q 7 L C Z x d W 9 0 O 1 N l Y 3 R p b 2 4 x L 0 h v a m E x L 1 R p c G 8 g Y 2 F t Y m l h Z G 8 u e 0 N v b H V t b j E 5 N j E s M T k 2 M H 0 m c X V v d D s s J n F 1 b 3 Q 7 U 2 V j d G l v b j E v S G 9 q Y T E v V G l w b y B j Y W 1 i a W F k b y 5 7 Q 2 9 s d W 1 u M T k 2 M i w x O T Y x f S Z x d W 9 0 O y w m c X V v d D t T Z W N 0 a W 9 u M S 9 I b 2 p h M S 9 U a X B v I G N h b W J p Y W R v L n t D b 2 x 1 b W 4 x O T Y z L D E 5 N j J 9 J n F 1 b 3 Q 7 L C Z x d W 9 0 O 1 N l Y 3 R p b 2 4 x L 0 h v a m E x L 1 R p c G 8 g Y 2 F t Y m l h Z G 8 u e 0 N v b H V t b j E 5 N j Q s M T k 2 M 3 0 m c X V v d D s s J n F 1 b 3 Q 7 U 2 V j d G l v b j E v S G 9 q Y T E v V G l w b y B j Y W 1 i a W F k b y 5 7 Q 2 9 s d W 1 u M T k 2 N S w x O T Y 0 f S Z x d W 9 0 O y w m c X V v d D t T Z W N 0 a W 9 u M S 9 I b 2 p h M S 9 U a X B v I G N h b W J p Y W R v L n t D b 2 x 1 b W 4 x O T Y 2 L D E 5 N j V 9 J n F 1 b 3 Q 7 L C Z x d W 9 0 O 1 N l Y 3 R p b 2 4 x L 0 h v a m E x L 1 R p c G 8 g Y 2 F t Y m l h Z G 8 u e 0 N v b H V t b j E 5 N j c s M T k 2 N n 0 m c X V v d D s s J n F 1 b 3 Q 7 U 2 V j d G l v b j E v S G 9 q Y T E v V G l w b y B j Y W 1 i a W F k b y 5 7 Q 2 9 s d W 1 u M T k 2 O C w x O T Y 3 f S Z x d W 9 0 O y w m c X V v d D t T Z W N 0 a W 9 u M S 9 I b 2 p h M S 9 U a X B v I G N h b W J p Y W R v L n t D b 2 x 1 b W 4 x O T Y 5 L D E 5 N j h 9 J n F 1 b 3 Q 7 L C Z x d W 9 0 O 1 N l Y 3 R p b 2 4 x L 0 h v a m E x L 1 R p c G 8 g Y 2 F t Y m l h Z G 8 u e 0 N v b H V t b j E 5 N z A s M T k 2 O X 0 m c X V v d D s s J n F 1 b 3 Q 7 U 2 V j d G l v b j E v S G 9 q Y T E v V G l w b y B j Y W 1 i a W F k b y 5 7 Q 2 9 s d W 1 u M T k 3 M S w x O T c w f S Z x d W 9 0 O y w m c X V v d D t T Z W N 0 a W 9 u M S 9 I b 2 p h M S 9 U a X B v I G N h b W J p Y W R v L n t D b 2 x 1 b W 4 x O T c y L D E 5 N z F 9 J n F 1 b 3 Q 7 L C Z x d W 9 0 O 1 N l Y 3 R p b 2 4 x L 0 h v a m E x L 1 R p c G 8 g Y 2 F t Y m l h Z G 8 u e 0 N v b H V t b j E 5 N z M s M T k 3 M n 0 m c X V v d D s s J n F 1 b 3 Q 7 U 2 V j d G l v b j E v S G 9 q Y T E v V G l w b y B j Y W 1 i a W F k b y 5 7 Q 2 9 s d W 1 u M T k 3 N C w x O T c z f S Z x d W 9 0 O y w m c X V v d D t T Z W N 0 a W 9 u M S 9 I b 2 p h M S 9 U a X B v I G N h b W J p Y W R v L n t D b 2 x 1 b W 4 x O T c 1 L D E 5 N z R 9 J n F 1 b 3 Q 7 L C Z x d W 9 0 O 1 N l Y 3 R p b 2 4 x L 0 h v a m E x L 1 R p c G 8 g Y 2 F t Y m l h Z G 8 u e 0 N v b H V t b j E 5 N z Y s M T k 3 N X 0 m c X V v d D s s J n F 1 b 3 Q 7 U 2 V j d G l v b j E v S G 9 q Y T E v V G l w b y B j Y W 1 i a W F k b y 5 7 Q 2 9 s d W 1 u M T k 3 N y w x O T c 2 f S Z x d W 9 0 O y w m c X V v d D t T Z W N 0 a W 9 u M S 9 I b 2 p h M S 9 U a X B v I G N h b W J p Y W R v L n t D b 2 x 1 b W 4 x O T c 4 L D E 5 N z d 9 J n F 1 b 3 Q 7 L C Z x d W 9 0 O 1 N l Y 3 R p b 2 4 x L 0 h v a m E x L 1 R p c G 8 g Y 2 F t Y m l h Z G 8 u e 0 N v b H V t b j E 5 N z k s M T k 3 O H 0 m c X V v d D s s J n F 1 b 3 Q 7 U 2 V j d G l v b j E v S G 9 q Y T E v V G l w b y B j Y W 1 i a W F k b y 5 7 Q 2 9 s d W 1 u M T k 4 M C w x O T c 5 f S Z x d W 9 0 O y w m c X V v d D t T Z W N 0 a W 9 u M S 9 I b 2 p h M S 9 U a X B v I G N h b W J p Y W R v L n t D b 2 x 1 b W 4 x O T g x L D E 5 O D B 9 J n F 1 b 3 Q 7 L C Z x d W 9 0 O 1 N l Y 3 R p b 2 4 x L 0 h v a m E x L 1 R p c G 8 g Y 2 F t Y m l h Z G 8 u e 0 N v b H V t b j E 5 O D I s M T k 4 M X 0 m c X V v d D s s J n F 1 b 3 Q 7 U 2 V j d G l v b j E v S G 9 q Y T E v V G l w b y B j Y W 1 i a W F k b y 5 7 Q 2 9 s d W 1 u M T k 4 M y w x O T g y f S Z x d W 9 0 O y w m c X V v d D t T Z W N 0 a W 9 u M S 9 I b 2 p h M S 9 U a X B v I G N h b W J p Y W R v L n t D b 2 x 1 b W 4 x O T g 0 L D E 5 O D N 9 J n F 1 b 3 Q 7 L C Z x d W 9 0 O 1 N l Y 3 R p b 2 4 x L 0 h v a m E x L 1 R p c G 8 g Y 2 F t Y m l h Z G 8 u e 0 N v b H V t b j E 5 O D U s M T k 4 N H 0 m c X V v d D s s J n F 1 b 3 Q 7 U 2 V j d G l v b j E v S G 9 q Y T E v V G l w b y B j Y W 1 i a W F k b y 5 7 Q 2 9 s d W 1 u M T k 4 N i w x O T g 1 f S Z x d W 9 0 O y w m c X V v d D t T Z W N 0 a W 9 u M S 9 I b 2 p h M S 9 U a X B v I G N h b W J p Y W R v L n t D b 2 x 1 b W 4 x O T g 3 L D E 5 O D Z 9 J n F 1 b 3 Q 7 L C Z x d W 9 0 O 1 N l Y 3 R p b 2 4 x L 0 h v a m E x L 1 R p c G 8 g Y 2 F t Y m l h Z G 8 u e 0 N v b H V t b j E 5 O D g s M T k 4 N 3 0 m c X V v d D s s J n F 1 b 3 Q 7 U 2 V j d G l v b j E v S G 9 q Y T E v V G l w b y B j Y W 1 i a W F k b y 5 7 Q 2 9 s d W 1 u M T k 4 O S w x O T g 4 f S Z x d W 9 0 O y w m c X V v d D t T Z W N 0 a W 9 u M S 9 I b 2 p h M S 9 U a X B v I G N h b W J p Y W R v L n t D b 2 x 1 b W 4 x O T k w L D E 5 O D l 9 J n F 1 b 3 Q 7 L C Z x d W 9 0 O 1 N l Y 3 R p b 2 4 x L 0 h v a m E x L 1 R p c G 8 g Y 2 F t Y m l h Z G 8 u e 0 N v b H V t b j E 5 O T E s M T k 5 M H 0 m c X V v d D s s J n F 1 b 3 Q 7 U 2 V j d G l v b j E v S G 9 q Y T E v V G l w b y B j Y W 1 i a W F k b y 5 7 Q 2 9 s d W 1 u M T k 5 M i w x O T k x f S Z x d W 9 0 O y w m c X V v d D t T Z W N 0 a W 9 u M S 9 I b 2 p h M S 9 U a X B v I G N h b W J p Y W R v L n t D b 2 x 1 b W 4 x O T k z L D E 5 O T J 9 J n F 1 b 3 Q 7 L C Z x d W 9 0 O 1 N l Y 3 R p b 2 4 x L 0 h v a m E x L 1 R p c G 8 g Y 2 F t Y m l h Z G 8 u e 0 N v b H V t b j E 5 O T Q s M T k 5 M 3 0 m c X V v d D s s J n F 1 b 3 Q 7 U 2 V j d G l v b j E v S G 9 q Y T E v V G l w b y B j Y W 1 i a W F k b y 5 7 Q 2 9 s d W 1 u M T k 5 N S w x O T k 0 f S Z x d W 9 0 O y w m c X V v d D t T Z W N 0 a W 9 u M S 9 I b 2 p h M S 9 U a X B v I G N h b W J p Y W R v L n t D b 2 x 1 b W 4 x O T k 2 L D E 5 O T V 9 J n F 1 b 3 Q 7 L C Z x d W 9 0 O 1 N l Y 3 R p b 2 4 x L 0 h v a m E x L 1 R p c G 8 g Y 2 F t Y m l h Z G 8 u e 0 N v b H V t b j E 5 O T c s M T k 5 N n 0 m c X V v d D s s J n F 1 b 3 Q 7 U 2 V j d G l v b j E v S G 9 q Y T E v V G l w b y B j Y W 1 i a W F k b y 5 7 Q 2 9 s d W 1 u M T k 5 O C w x O T k 3 f S Z x d W 9 0 O y w m c X V v d D t T Z W N 0 a W 9 u M S 9 I b 2 p h M S 9 U a X B v I G N h b W J p Y W R v L n t D b 2 x 1 b W 4 x O T k 5 L D E 5 O T h 9 J n F 1 b 3 Q 7 L C Z x d W 9 0 O 1 N l Y 3 R p b 2 4 x L 0 h v a m E x L 1 R p c G 8 g Y 2 F t Y m l h Z G 8 u e 0 N v b H V t b j I w M D A s M T k 5 O X 0 m c X V v d D s s J n F 1 b 3 Q 7 U 2 V j d G l v b j E v S G 9 q Y T E v V G l w b y B j Y W 1 i a W F k b y 5 7 Q 2 9 s d W 1 u M j A w M S w y M D A w f S Z x d W 9 0 O y w m c X V v d D t T Z W N 0 a W 9 u M S 9 I b 2 p h M S 9 U a X B v I G N h b W J p Y W R v L n t D b 2 x 1 b W 4 y M D A y L D I w M D F 9 J n F 1 b 3 Q 7 L C Z x d W 9 0 O 1 N l Y 3 R p b 2 4 x L 0 h v a m E x L 1 R p c G 8 g Y 2 F t Y m l h Z G 8 u e 0 N v b H V t b j I w M D M s M j A w M n 0 m c X V v d D s s J n F 1 b 3 Q 7 U 2 V j d G l v b j E v S G 9 q Y T E v V G l w b y B j Y W 1 i a W F k b y 5 7 Q 2 9 s d W 1 u M j A w N C w y M D A z f S Z x d W 9 0 O y w m c X V v d D t T Z W N 0 a W 9 u M S 9 I b 2 p h M S 9 U a X B v I G N h b W J p Y W R v L n t D b 2 x 1 b W 4 y M D A 1 L D I w M D R 9 J n F 1 b 3 Q 7 L C Z x d W 9 0 O 1 N l Y 3 R p b 2 4 x L 0 h v a m E x L 1 R p c G 8 g Y 2 F t Y m l h Z G 8 u e 0 N v b H V t b j I w M D Y s M j A w N X 0 m c X V v d D s s J n F 1 b 3 Q 7 U 2 V j d G l v b j E v S G 9 q Y T E v V G l w b y B j Y W 1 i a W F k b y 5 7 Q 2 9 s d W 1 u M j A w N y w y M D A 2 f S Z x d W 9 0 O y w m c X V v d D t T Z W N 0 a W 9 u M S 9 I b 2 p h M S 9 U a X B v I G N h b W J p Y W R v L n t D b 2 x 1 b W 4 y M D A 4 L D I w M D d 9 J n F 1 b 3 Q 7 L C Z x d W 9 0 O 1 N l Y 3 R p b 2 4 x L 0 h v a m E x L 1 R p c G 8 g Y 2 F t Y m l h Z G 8 u e 0 N v b H V t b j I w M D k s M j A w O H 0 m c X V v d D s s J n F 1 b 3 Q 7 U 2 V j d G l v b j E v S G 9 q Y T E v V G l w b y B j Y W 1 i a W F k b y 5 7 Q 2 9 s d W 1 u M j A x M C w y M D A 5 f S Z x d W 9 0 O y w m c X V v d D t T Z W N 0 a W 9 u M S 9 I b 2 p h M S 9 U a X B v I G N h b W J p Y W R v L n t D b 2 x 1 b W 4 y M D E x L D I w M T B 9 J n F 1 b 3 Q 7 L C Z x d W 9 0 O 1 N l Y 3 R p b 2 4 x L 0 h v a m E x L 1 R p c G 8 g Y 2 F t Y m l h Z G 8 u e 0 N v b H V t b j I w M T I s M j A x M X 0 m c X V v d D s s J n F 1 b 3 Q 7 U 2 V j d G l v b j E v S G 9 q Y T E v V G l w b y B j Y W 1 i a W F k b y 5 7 Q 2 9 s d W 1 u M j A x M y w y M D E y f S Z x d W 9 0 O y w m c X V v d D t T Z W N 0 a W 9 u M S 9 I b 2 p h M S 9 U a X B v I G N h b W J p Y W R v L n t D b 2 x 1 b W 4 y M D E 0 L D I w M T N 9 J n F 1 b 3 Q 7 L C Z x d W 9 0 O 1 N l Y 3 R p b 2 4 x L 0 h v a m E x L 1 R p c G 8 g Y 2 F t Y m l h Z G 8 u e 0 N v b H V t b j I w M T U s M j A x N H 0 m c X V v d D s s J n F 1 b 3 Q 7 U 2 V j d G l v b j E v S G 9 q Y T E v V G l w b y B j Y W 1 i a W F k b y 5 7 Q 2 9 s d W 1 u M j A x N i w y M D E 1 f S Z x d W 9 0 O y w m c X V v d D t T Z W N 0 a W 9 u M S 9 I b 2 p h M S 9 U a X B v I G N h b W J p Y W R v L n t D b 2 x 1 b W 4 y M D E 3 L D I w M T Z 9 J n F 1 b 3 Q 7 L C Z x d W 9 0 O 1 N l Y 3 R p b 2 4 x L 0 h v a m E x L 1 R p c G 8 g Y 2 F t Y m l h Z G 8 u e 0 N v b H V t b j I w M T g s M j A x N 3 0 m c X V v d D s s J n F 1 b 3 Q 7 U 2 V j d G l v b j E v S G 9 q Y T E v V G l w b y B j Y W 1 i a W F k b y 5 7 Q 2 9 s d W 1 u M j A x O S w y M D E 4 f S Z x d W 9 0 O y w m c X V v d D t T Z W N 0 a W 9 u M S 9 I b 2 p h M S 9 U a X B v I G N h b W J p Y W R v L n t D b 2 x 1 b W 4 y M D I w L D I w M T l 9 J n F 1 b 3 Q 7 L C Z x d W 9 0 O 1 N l Y 3 R p b 2 4 x L 0 h v a m E x L 1 R p c G 8 g Y 2 F t Y m l h Z G 8 u e 0 N v b H V t b j I w M j E s M j A y M H 0 m c X V v d D s s J n F 1 b 3 Q 7 U 2 V j d G l v b j E v S G 9 q Y T E v V G l w b y B j Y W 1 i a W F k b y 5 7 Q 2 9 s d W 1 u M j A y M i w y M D I x f S Z x d W 9 0 O y w m c X V v d D t T Z W N 0 a W 9 u M S 9 I b 2 p h M S 9 U a X B v I G N h b W J p Y W R v L n t D b 2 x 1 b W 4 y M D I z L D I w M j J 9 J n F 1 b 3 Q 7 L C Z x d W 9 0 O 1 N l Y 3 R p b 2 4 x L 0 h v a m E x L 1 R p c G 8 g Y 2 F t Y m l h Z G 8 u e 0 N v b H V t b j I w M j Q s M j A y M 3 0 m c X V v d D s s J n F 1 b 3 Q 7 U 2 V j d G l v b j E v S G 9 q Y T E v V G l w b y B j Y W 1 i a W F k b y 5 7 Q 2 9 s d W 1 u M j A y N S w y M D I 0 f S Z x d W 9 0 O y w m c X V v d D t T Z W N 0 a W 9 u M S 9 I b 2 p h M S 9 U a X B v I G N h b W J p Y W R v L n t D b 2 x 1 b W 4 y M D I 2 L D I w M j V 9 J n F 1 b 3 Q 7 L C Z x d W 9 0 O 1 N l Y 3 R p b 2 4 x L 0 h v a m E x L 1 R p c G 8 g Y 2 F t Y m l h Z G 8 u e 0 N v b H V t b j I w M j c s M j A y N n 0 m c X V v d D s s J n F 1 b 3 Q 7 U 2 V j d G l v b j E v S G 9 q Y T E v V G l w b y B j Y W 1 i a W F k b y 5 7 Q 2 9 s d W 1 u M j A y O C w y M D I 3 f S Z x d W 9 0 O y w m c X V v d D t T Z W N 0 a W 9 u M S 9 I b 2 p h M S 9 U a X B v I G N h b W J p Y W R v L n t D b 2 x 1 b W 4 y M D I 5 L D I w M j h 9 J n F 1 b 3 Q 7 L C Z x d W 9 0 O 1 N l Y 3 R p b 2 4 x L 0 h v a m E x L 1 R p c G 8 g Y 2 F t Y m l h Z G 8 u e 0 N v b H V t b j I w M z A s M j A y O X 0 m c X V v d D s s J n F 1 b 3 Q 7 U 2 V j d G l v b j E v S G 9 q Y T E v V G l w b y B j Y W 1 i a W F k b y 5 7 Q 2 9 s d W 1 u M j A z M S w y M D M w f S Z x d W 9 0 O y w m c X V v d D t T Z W N 0 a W 9 u M S 9 I b 2 p h M S 9 U a X B v I G N h b W J p Y W R v L n t D b 2 x 1 b W 4 y M D M y L D I w M z F 9 J n F 1 b 3 Q 7 L C Z x d W 9 0 O 1 N l Y 3 R p b 2 4 x L 0 h v a m E x L 1 R p c G 8 g Y 2 F t Y m l h Z G 8 u e 0 N v b H V t b j I w M z M s M j A z M n 0 m c X V v d D s s J n F 1 b 3 Q 7 U 2 V j d G l v b j E v S G 9 q Y T E v V G l w b y B j Y W 1 i a W F k b y 5 7 Q 2 9 s d W 1 u M j A z N C w y M D M z f S Z x d W 9 0 O y w m c X V v d D t T Z W N 0 a W 9 u M S 9 I b 2 p h M S 9 U a X B v I G N h b W J p Y W R v L n t D b 2 x 1 b W 4 y M D M 1 L D I w M z R 9 J n F 1 b 3 Q 7 L C Z x d W 9 0 O 1 N l Y 3 R p b 2 4 x L 0 h v a m E x L 1 R p c G 8 g Y 2 F t Y m l h Z G 8 u e 0 N v b H V t b j I w M z Y s M j A z N X 0 m c X V v d D s s J n F 1 b 3 Q 7 U 2 V j d G l v b j E v S G 9 q Y T E v V G l w b y B j Y W 1 i a W F k b y 5 7 Q 2 9 s d W 1 u M j A z N y w y M D M 2 f S Z x d W 9 0 O y w m c X V v d D t T Z W N 0 a W 9 u M S 9 I b 2 p h M S 9 U a X B v I G N h b W J p Y W R v L n t D b 2 x 1 b W 4 y M D M 4 L D I w M z d 9 J n F 1 b 3 Q 7 L C Z x d W 9 0 O 1 N l Y 3 R p b 2 4 x L 0 h v a m E x L 1 R p c G 8 g Y 2 F t Y m l h Z G 8 u e 0 N v b H V t b j I w M z k s M j A z O H 0 m c X V v d D s s J n F 1 b 3 Q 7 U 2 V j d G l v b j E v S G 9 q Y T E v V G l w b y B j Y W 1 i a W F k b y 5 7 Q 2 9 s d W 1 u M j A 0 M C w y M D M 5 f S Z x d W 9 0 O y w m c X V v d D t T Z W N 0 a W 9 u M S 9 I b 2 p h M S 9 U a X B v I G N h b W J p Y W R v L n t D b 2 x 1 b W 4 y M D Q x L D I w N D B 9 J n F 1 b 3 Q 7 L C Z x d W 9 0 O 1 N l Y 3 R p b 2 4 x L 0 h v a m E x L 1 R p c G 8 g Y 2 F t Y m l h Z G 8 u e 0 N v b H V t b j I w N D I s M j A 0 M X 0 m c X V v d D s s J n F 1 b 3 Q 7 U 2 V j d G l v b j E v S G 9 q Y T E v V G l w b y B j Y W 1 i a W F k b y 5 7 Q 2 9 s d W 1 u M j A 0 M y w y M D Q y f S Z x d W 9 0 O y w m c X V v d D t T Z W N 0 a W 9 u M S 9 I b 2 p h M S 9 U a X B v I G N h b W J p Y W R v L n t D b 2 x 1 b W 4 y M D Q 0 L D I w N D N 9 J n F 1 b 3 Q 7 L C Z x d W 9 0 O 1 N l Y 3 R p b 2 4 x L 0 h v a m E x L 1 R p c G 8 g Y 2 F t Y m l h Z G 8 u e 0 N v b H V t b j I w N D U s M j A 0 N H 0 m c X V v d D s s J n F 1 b 3 Q 7 U 2 V j d G l v b j E v S G 9 q Y T E v V G l w b y B j Y W 1 i a W F k b y 5 7 Q 2 9 s d W 1 u M j A 0 N i w y M D Q 1 f S Z x d W 9 0 O y w m c X V v d D t T Z W N 0 a W 9 u M S 9 I b 2 p h M S 9 U a X B v I G N h b W J p Y W R v L n t D b 2 x 1 b W 4 y M D Q 3 L D I w N D Z 9 J n F 1 b 3 Q 7 L C Z x d W 9 0 O 1 N l Y 3 R p b 2 4 x L 0 h v a m E x L 1 R p c G 8 g Y 2 F t Y m l h Z G 8 u e 0 N v b H V t b j I w N D g s M j A 0 N 3 0 m c X V v d D s s J n F 1 b 3 Q 7 U 2 V j d G l v b j E v S G 9 q Y T E v V G l w b y B j Y W 1 i a W F k b y 5 7 Q 2 9 s d W 1 u M j A 0 O S w y M D Q 4 f S Z x d W 9 0 O y w m c X V v d D t T Z W N 0 a W 9 u M S 9 I b 2 p h M S 9 U a X B v I G N h b W J p Y W R v L n t D b 2 x 1 b W 4 y M D U w L D I w N D l 9 J n F 1 b 3 Q 7 L C Z x d W 9 0 O 1 N l Y 3 R p b 2 4 x L 0 h v a m E x L 1 R p c G 8 g Y 2 F t Y m l h Z G 8 u e 0 N v b H V t b j I w N T E s M j A 1 M H 0 m c X V v d D s s J n F 1 b 3 Q 7 U 2 V j d G l v b j E v S G 9 q Y T E v V G l w b y B j Y W 1 i a W F k b y 5 7 Q 2 9 s d W 1 u M j A 1 M i w y M D U x f S Z x d W 9 0 O y w m c X V v d D t T Z W N 0 a W 9 u M S 9 I b 2 p h M S 9 U a X B v I G N h b W J p Y W R v L n t D b 2 x 1 b W 4 y M D U z L D I w N T J 9 J n F 1 b 3 Q 7 L C Z x d W 9 0 O 1 N l Y 3 R p b 2 4 x L 0 h v a m E x L 1 R p c G 8 g Y 2 F t Y m l h Z G 8 u e 0 N v b H V t b j I w N T Q s M j A 1 M 3 0 m c X V v d D s s J n F 1 b 3 Q 7 U 2 V j d G l v b j E v S G 9 q Y T E v V G l w b y B j Y W 1 i a W F k b y 5 7 Q 2 9 s d W 1 u M j A 1 N S w y M D U 0 f S Z x d W 9 0 O y w m c X V v d D t T Z W N 0 a W 9 u M S 9 I b 2 p h M S 9 U a X B v I G N h b W J p Y W R v L n t D b 2 x 1 b W 4 y M D U 2 L D I w N T V 9 J n F 1 b 3 Q 7 L C Z x d W 9 0 O 1 N l Y 3 R p b 2 4 x L 0 h v a m E x L 1 R p c G 8 g Y 2 F t Y m l h Z G 8 u e 0 N v b H V t b j I w N T c s M j A 1 N n 0 m c X V v d D s s J n F 1 b 3 Q 7 U 2 V j d G l v b j E v S G 9 q Y T E v V G l w b y B j Y W 1 i a W F k b y 5 7 Q 2 9 s d W 1 u M j A 1 O C w y M D U 3 f S Z x d W 9 0 O y w m c X V v d D t T Z W N 0 a W 9 u M S 9 I b 2 p h M S 9 U a X B v I G N h b W J p Y W R v L n t D b 2 x 1 b W 4 y M D U 5 L D I w N T h 9 J n F 1 b 3 Q 7 L C Z x d W 9 0 O 1 N l Y 3 R p b 2 4 x L 0 h v a m E x L 1 R p c G 8 g Y 2 F t Y m l h Z G 8 u e 0 N v b H V t b j I w N j A s M j A 1 O X 0 m c X V v d D s s J n F 1 b 3 Q 7 U 2 V j d G l v b j E v S G 9 q Y T E v V G l w b y B j Y W 1 i a W F k b y 5 7 Q 2 9 s d W 1 u M j A 2 M S w y M D Y w f S Z x d W 9 0 O y w m c X V v d D t T Z W N 0 a W 9 u M S 9 I b 2 p h M S 9 U a X B v I G N h b W J p Y W R v L n t D b 2 x 1 b W 4 y M D Y y L D I w N j F 9 J n F 1 b 3 Q 7 L C Z x d W 9 0 O 1 N l Y 3 R p b 2 4 x L 0 h v a m E x L 1 R p c G 8 g Y 2 F t Y m l h Z G 8 u e 0 N v b H V t b j I w N j M s M j A 2 M n 0 m c X V v d D s s J n F 1 b 3 Q 7 U 2 V j d G l v b j E v S G 9 q Y T E v V G l w b y B j Y W 1 i a W F k b y 5 7 Q 2 9 s d W 1 u M j A 2 N C w y M D Y z f S Z x d W 9 0 O y w m c X V v d D t T Z W N 0 a W 9 u M S 9 I b 2 p h M S 9 U a X B v I G N h b W J p Y W R v L n t D b 2 x 1 b W 4 y M D Y 1 L D I w N j R 9 J n F 1 b 3 Q 7 L C Z x d W 9 0 O 1 N l Y 3 R p b 2 4 x L 0 h v a m E x L 1 R p c G 8 g Y 2 F t Y m l h Z G 8 u e 0 N v b H V t b j I w N j Y s M j A 2 N X 0 m c X V v d D s s J n F 1 b 3 Q 7 U 2 V j d G l v b j E v S G 9 q Y T E v V G l w b y B j Y W 1 i a W F k b y 5 7 Q 2 9 s d W 1 u M j A 2 N y w y M D Y 2 f S Z x d W 9 0 O y w m c X V v d D t T Z W N 0 a W 9 u M S 9 I b 2 p h M S 9 U a X B v I G N h b W J p Y W R v L n t D b 2 x 1 b W 4 y M D Y 4 L D I w N j d 9 J n F 1 b 3 Q 7 L C Z x d W 9 0 O 1 N l Y 3 R p b 2 4 x L 0 h v a m E x L 1 R p c G 8 g Y 2 F t Y m l h Z G 8 u e 0 N v b H V t b j I w N j k s M j A 2 O H 0 m c X V v d D s s J n F 1 b 3 Q 7 U 2 V j d G l v b j E v S G 9 q Y T E v V G l w b y B j Y W 1 i a W F k b y 5 7 Q 2 9 s d W 1 u M j A 3 M C w y M D Y 5 f S Z x d W 9 0 O y w m c X V v d D t T Z W N 0 a W 9 u M S 9 I b 2 p h M S 9 U a X B v I G N h b W J p Y W R v L n t D b 2 x 1 b W 4 y M D c x L D I w N z B 9 J n F 1 b 3 Q 7 L C Z x d W 9 0 O 1 N l Y 3 R p b 2 4 x L 0 h v a m E x L 1 R p c G 8 g Y 2 F t Y m l h Z G 8 u e 0 N v b H V t b j I w N z I s M j A 3 M X 0 m c X V v d D s s J n F 1 b 3 Q 7 U 2 V j d G l v b j E v S G 9 q Y T E v V G l w b y B j Y W 1 i a W F k b y 5 7 Q 2 9 s d W 1 u M j A 3 M y w y M D c y f S Z x d W 9 0 O y w m c X V v d D t T Z W N 0 a W 9 u M S 9 I b 2 p h M S 9 U a X B v I G N h b W J p Y W R v L n t D b 2 x 1 b W 4 y M D c 0 L D I w N z N 9 J n F 1 b 3 Q 7 L C Z x d W 9 0 O 1 N l Y 3 R p b 2 4 x L 0 h v a m E x L 1 R p c G 8 g Y 2 F t Y m l h Z G 8 u e 0 N v b H V t b j I w N z U s M j A 3 N H 0 m c X V v d D s s J n F 1 b 3 Q 7 U 2 V j d G l v b j E v S G 9 q Y T E v V G l w b y B j Y W 1 i a W F k b y 5 7 Q 2 9 s d W 1 u M j A 3 N i w y M D c 1 f S Z x d W 9 0 O y w m c X V v d D t T Z W N 0 a W 9 u M S 9 I b 2 p h M S 9 U a X B v I G N h b W J p Y W R v L n t D b 2 x 1 b W 4 y M D c 3 L D I w N z Z 9 J n F 1 b 3 Q 7 L C Z x d W 9 0 O 1 N l Y 3 R p b 2 4 x L 0 h v a m E x L 1 R p c G 8 g Y 2 F t Y m l h Z G 8 u e 0 N v b H V t b j I w N z g s M j A 3 N 3 0 m c X V v d D s s J n F 1 b 3 Q 7 U 2 V j d G l v b j E v S G 9 q Y T E v V G l w b y B j Y W 1 i a W F k b y 5 7 Q 2 9 s d W 1 u M j A 3 O S w y M D c 4 f S Z x d W 9 0 O y w m c X V v d D t T Z W N 0 a W 9 u M S 9 I b 2 p h M S 9 U a X B v I G N h b W J p Y W R v L n t D b 2 x 1 b W 4 y M D g w L D I w N z l 9 J n F 1 b 3 Q 7 L C Z x d W 9 0 O 1 N l Y 3 R p b 2 4 x L 0 h v a m E x L 1 R p c G 8 g Y 2 F t Y m l h Z G 8 u e 0 N v b H V t b j I w O D E s M j A 4 M H 0 m c X V v d D s s J n F 1 b 3 Q 7 U 2 V j d G l v b j E v S G 9 q Y T E v V G l w b y B j Y W 1 i a W F k b y 5 7 Q 2 9 s d W 1 u M j A 4 M i w y M D g x f S Z x d W 9 0 O y w m c X V v d D t T Z W N 0 a W 9 u M S 9 I b 2 p h M S 9 U a X B v I G N h b W J p Y W R v L n t D b 2 x 1 b W 4 y M D g z L D I w O D J 9 J n F 1 b 3 Q 7 L C Z x d W 9 0 O 1 N l Y 3 R p b 2 4 x L 0 h v a m E x L 1 R p c G 8 g Y 2 F t Y m l h Z G 8 u e 0 N v b H V t b j I w O D Q s M j A 4 M 3 0 m c X V v d D s s J n F 1 b 3 Q 7 U 2 V j d G l v b j E v S G 9 q Y T E v V G l w b y B j Y W 1 i a W F k b y 5 7 Q 2 9 s d W 1 u M j A 4 N S w y M D g 0 f S Z x d W 9 0 O y w m c X V v d D t T Z W N 0 a W 9 u M S 9 I b 2 p h M S 9 U a X B v I G N h b W J p Y W R v L n t D b 2 x 1 b W 4 y M D g 2 L D I w O D V 9 J n F 1 b 3 Q 7 L C Z x d W 9 0 O 1 N l Y 3 R p b 2 4 x L 0 h v a m E x L 1 R p c G 8 g Y 2 F t Y m l h Z G 8 u e 0 N v b H V t b j I w O D c s M j A 4 N n 0 m c X V v d D s s J n F 1 b 3 Q 7 U 2 V j d G l v b j E v S G 9 q Y T E v V G l w b y B j Y W 1 i a W F k b y 5 7 Q 2 9 s d W 1 u M j A 4 O C w y M D g 3 f S Z x d W 9 0 O y w m c X V v d D t T Z W N 0 a W 9 u M S 9 I b 2 p h M S 9 U a X B v I G N h b W J p Y W R v L n t D b 2 x 1 b W 4 y M D g 5 L D I w O D h 9 J n F 1 b 3 Q 7 L C Z x d W 9 0 O 1 N l Y 3 R p b 2 4 x L 0 h v a m E x L 1 R p c G 8 g Y 2 F t Y m l h Z G 8 u e 0 N v b H V t b j I w O T A s M j A 4 O X 0 m c X V v d D s s J n F 1 b 3 Q 7 U 2 V j d G l v b j E v S G 9 q Y T E v V G l w b y B j Y W 1 i a W F k b y 5 7 Q 2 9 s d W 1 u M j A 5 M S w y M D k w f S Z x d W 9 0 O y w m c X V v d D t T Z W N 0 a W 9 u M S 9 I b 2 p h M S 9 U a X B v I G N h b W J p Y W R v L n t D b 2 x 1 b W 4 y M D k y L D I w O T F 9 J n F 1 b 3 Q 7 L C Z x d W 9 0 O 1 N l Y 3 R p b 2 4 x L 0 h v a m E x L 1 R p c G 8 g Y 2 F t Y m l h Z G 8 u e 0 N v b H V t b j I w O T M s M j A 5 M n 0 m c X V v d D s s J n F 1 b 3 Q 7 U 2 V j d G l v b j E v S G 9 q Y T E v V G l w b y B j Y W 1 i a W F k b y 5 7 Q 2 9 s d W 1 u M j A 5 N C w y M D k z f S Z x d W 9 0 O y w m c X V v d D t T Z W N 0 a W 9 u M S 9 I b 2 p h M S 9 U a X B v I G N h b W J p Y W R v L n t D b 2 x 1 b W 4 y M D k 1 L D I w O T R 9 J n F 1 b 3 Q 7 L C Z x d W 9 0 O 1 N l Y 3 R p b 2 4 x L 0 h v a m E x L 1 R p c G 8 g Y 2 F t Y m l h Z G 8 u e 0 N v b H V t b j I w O T Y s M j A 5 N X 0 m c X V v d D s s J n F 1 b 3 Q 7 U 2 V j d G l v b j E v S G 9 q Y T E v V G l w b y B j Y W 1 i a W F k b y 5 7 Q 2 9 s d W 1 u M j A 5 N y w y M D k 2 f S Z x d W 9 0 O y w m c X V v d D t T Z W N 0 a W 9 u M S 9 I b 2 p h M S 9 U a X B v I G N h b W J p Y W R v L n t D b 2 x 1 b W 4 y M D k 4 L D I w O T d 9 J n F 1 b 3 Q 7 L C Z x d W 9 0 O 1 N l Y 3 R p b 2 4 x L 0 h v a m E x L 1 R p c G 8 g Y 2 F t Y m l h Z G 8 u e 0 N v b H V t b j I w O T k s M j A 5 O H 0 m c X V v d D s s J n F 1 b 3 Q 7 U 2 V j d G l v b j E v S G 9 q Y T E v V G l w b y B j Y W 1 i a W F k b y 5 7 Q 2 9 s d W 1 u M j E w M C w y M D k 5 f S Z x d W 9 0 O y w m c X V v d D t T Z W N 0 a W 9 u M S 9 I b 2 p h M S 9 U a X B v I G N h b W J p Y W R v L n t D b 2 x 1 b W 4 y M T A x L D I x M D B 9 J n F 1 b 3 Q 7 L C Z x d W 9 0 O 1 N l Y 3 R p b 2 4 x L 0 h v a m E x L 1 R p c G 8 g Y 2 F t Y m l h Z G 8 u e 0 N v b H V t b j I x M D I s M j E w M X 0 m c X V v d D s s J n F 1 b 3 Q 7 U 2 V j d G l v b j E v S G 9 q Y T E v V G l w b y B j Y W 1 i a W F k b y 5 7 Q 2 9 s d W 1 u M j E w M y w y M T A y f S Z x d W 9 0 O y w m c X V v d D t T Z W N 0 a W 9 u M S 9 I b 2 p h M S 9 U a X B v I G N h b W J p Y W R v L n t D b 2 x 1 b W 4 y M T A 0 L D I x M D N 9 J n F 1 b 3 Q 7 L C Z x d W 9 0 O 1 N l Y 3 R p b 2 4 x L 0 h v a m E x L 1 R p c G 8 g Y 2 F t Y m l h Z G 8 u e 0 N v b H V t b j I x M D U s M j E w N H 0 m c X V v d D s s J n F 1 b 3 Q 7 U 2 V j d G l v b j E v S G 9 q Y T E v V G l w b y B j Y W 1 i a W F k b y 5 7 Q 2 9 s d W 1 u M j E w N i w y M T A 1 f S Z x d W 9 0 O y w m c X V v d D t T Z W N 0 a W 9 u M S 9 I b 2 p h M S 9 U a X B v I G N h b W J p Y W R v L n t D b 2 x 1 b W 4 y M T A 3 L D I x M D Z 9 J n F 1 b 3 Q 7 L C Z x d W 9 0 O 1 N l Y 3 R p b 2 4 x L 0 h v a m E x L 1 R p c G 8 g Y 2 F t Y m l h Z G 8 u e 0 N v b H V t b j I x M D g s M j E w N 3 0 m c X V v d D s s J n F 1 b 3 Q 7 U 2 V j d G l v b j E v S G 9 q Y T E v V G l w b y B j Y W 1 i a W F k b y 5 7 Q 2 9 s d W 1 u M j E w O S w y M T A 4 f S Z x d W 9 0 O y w m c X V v d D t T Z W N 0 a W 9 u M S 9 I b 2 p h M S 9 U a X B v I G N h b W J p Y W R v L n t D b 2 x 1 b W 4 y M T E w L D I x M D l 9 J n F 1 b 3 Q 7 L C Z x d W 9 0 O 1 N l Y 3 R p b 2 4 x L 0 h v a m E x L 1 R p c G 8 g Y 2 F t Y m l h Z G 8 u e 0 N v b H V t b j I x M T E s M j E x M H 0 m c X V v d D s s J n F 1 b 3 Q 7 U 2 V j d G l v b j E v S G 9 q Y T E v V G l w b y B j Y W 1 i a W F k b y 5 7 Q 2 9 s d W 1 u M j E x M i w y M T E x f S Z x d W 9 0 O y w m c X V v d D t T Z W N 0 a W 9 u M S 9 I b 2 p h M S 9 U a X B v I G N h b W J p Y W R v L n t D b 2 x 1 b W 4 y M T E z L D I x M T J 9 J n F 1 b 3 Q 7 L C Z x d W 9 0 O 1 N l Y 3 R p b 2 4 x L 0 h v a m E x L 1 R p c G 8 g Y 2 F t Y m l h Z G 8 u e 0 N v b H V t b j I x M T Q s M j E x M 3 0 m c X V v d D s s J n F 1 b 3 Q 7 U 2 V j d G l v b j E v S G 9 q Y T E v V G l w b y B j Y W 1 i a W F k b y 5 7 Q 2 9 s d W 1 u M j E x N S w y M T E 0 f S Z x d W 9 0 O y w m c X V v d D t T Z W N 0 a W 9 u M S 9 I b 2 p h M S 9 U a X B v I G N h b W J p Y W R v L n t D b 2 x 1 b W 4 y M T E 2 L D I x M T V 9 J n F 1 b 3 Q 7 L C Z x d W 9 0 O 1 N l Y 3 R p b 2 4 x L 0 h v a m E x L 1 R p c G 8 g Y 2 F t Y m l h Z G 8 u e 0 N v b H V t b j I x M T c s M j E x N n 0 m c X V v d D s s J n F 1 b 3 Q 7 U 2 V j d G l v b j E v S G 9 q Y T E v V G l w b y B j Y W 1 i a W F k b y 5 7 Q 2 9 s d W 1 u M j E x O C w y M T E 3 f S Z x d W 9 0 O y w m c X V v d D t T Z W N 0 a W 9 u M S 9 I b 2 p h M S 9 U a X B v I G N h b W J p Y W R v L n t D b 2 x 1 b W 4 y M T E 5 L D I x M T h 9 J n F 1 b 3 Q 7 L C Z x d W 9 0 O 1 N l Y 3 R p b 2 4 x L 0 h v a m E x L 1 R p c G 8 g Y 2 F t Y m l h Z G 8 u e 0 N v b H V t b j I x M j A s M j E x O X 0 m c X V v d D s s J n F 1 b 3 Q 7 U 2 V j d G l v b j E v S G 9 q Y T E v V G l w b y B j Y W 1 i a W F k b y 5 7 Q 2 9 s d W 1 u M j E y M S w y M T I w f S Z x d W 9 0 O y w m c X V v d D t T Z W N 0 a W 9 u M S 9 I b 2 p h M S 9 U a X B v I G N h b W J p Y W R v L n t D b 2 x 1 b W 4 y M T I y L D I x M j F 9 J n F 1 b 3 Q 7 L C Z x d W 9 0 O 1 N l Y 3 R p b 2 4 x L 0 h v a m E x L 1 R p c G 8 g Y 2 F t Y m l h Z G 8 u e 0 N v b H V t b j I x M j M s M j E y M n 0 m c X V v d D s s J n F 1 b 3 Q 7 U 2 V j d G l v b j E v S G 9 q Y T E v V G l w b y B j Y W 1 i a W F k b y 5 7 Q 2 9 s d W 1 u M j E y N C w y M T I z f S Z x d W 9 0 O y w m c X V v d D t T Z W N 0 a W 9 u M S 9 I b 2 p h M S 9 U a X B v I G N h b W J p Y W R v L n t D b 2 x 1 b W 4 y M T I 1 L D I x M j R 9 J n F 1 b 3 Q 7 L C Z x d W 9 0 O 1 N l Y 3 R p b 2 4 x L 0 h v a m E x L 1 R p c G 8 g Y 2 F t Y m l h Z G 8 u e 0 N v b H V t b j I x M j Y s M j E y N X 0 m c X V v d D s s J n F 1 b 3 Q 7 U 2 V j d G l v b j E v S G 9 q Y T E v V G l w b y B j Y W 1 i a W F k b y 5 7 Q 2 9 s d W 1 u M j E y N y w y M T I 2 f S Z x d W 9 0 O y w m c X V v d D t T Z W N 0 a W 9 u M S 9 I b 2 p h M S 9 U a X B v I G N h b W J p Y W R v L n t D b 2 x 1 b W 4 y M T I 4 L D I x M j d 9 J n F 1 b 3 Q 7 L C Z x d W 9 0 O 1 N l Y 3 R p b 2 4 x L 0 h v a m E x L 1 R p c G 8 g Y 2 F t Y m l h Z G 8 u e 0 N v b H V t b j I x M j k s M j E y O H 0 m c X V v d D s s J n F 1 b 3 Q 7 U 2 V j d G l v b j E v S G 9 q Y T E v V G l w b y B j Y W 1 i a W F k b y 5 7 Q 2 9 s d W 1 u M j E z M C w y M T I 5 f S Z x d W 9 0 O y w m c X V v d D t T Z W N 0 a W 9 u M S 9 I b 2 p h M S 9 U a X B v I G N h b W J p Y W R v L n t D b 2 x 1 b W 4 y M T M x L D I x M z B 9 J n F 1 b 3 Q 7 L C Z x d W 9 0 O 1 N l Y 3 R p b 2 4 x L 0 h v a m E x L 1 R p c G 8 g Y 2 F t Y m l h Z G 8 u e 0 N v b H V t b j I x M z I s M j E z M X 0 m c X V v d D s s J n F 1 b 3 Q 7 U 2 V j d G l v b j E v S G 9 q Y T E v V G l w b y B j Y W 1 i a W F k b y 5 7 Q 2 9 s d W 1 u M j E z M y w y M T M y f S Z x d W 9 0 O y w m c X V v d D t T Z W N 0 a W 9 u M S 9 I b 2 p h M S 9 U a X B v I G N h b W J p Y W R v L n t D b 2 x 1 b W 4 y M T M 0 L D I x M z N 9 J n F 1 b 3 Q 7 L C Z x d W 9 0 O 1 N l Y 3 R p b 2 4 x L 0 h v a m E x L 1 R p c G 8 g Y 2 F t Y m l h Z G 8 u e 0 N v b H V t b j I x M z U s M j E z N H 0 m c X V v d D s s J n F 1 b 3 Q 7 U 2 V j d G l v b j E v S G 9 q Y T E v V G l w b y B j Y W 1 i a W F k b y 5 7 Q 2 9 s d W 1 u M j E z N i w y M T M 1 f S Z x d W 9 0 O y w m c X V v d D t T Z W N 0 a W 9 u M S 9 I b 2 p h M S 9 U a X B v I G N h b W J p Y W R v L n t D b 2 x 1 b W 4 y M T M 3 L D I x M z Z 9 J n F 1 b 3 Q 7 L C Z x d W 9 0 O 1 N l Y 3 R p b 2 4 x L 0 h v a m E x L 1 R p c G 8 g Y 2 F t Y m l h Z G 8 u e 0 N v b H V t b j I x M z g s M j E z N 3 0 m c X V v d D s s J n F 1 b 3 Q 7 U 2 V j d G l v b j E v S G 9 q Y T E v V G l w b y B j Y W 1 i a W F k b y 5 7 Q 2 9 s d W 1 u M j E z O S w y M T M 4 f S Z x d W 9 0 O y w m c X V v d D t T Z W N 0 a W 9 u M S 9 I b 2 p h M S 9 U a X B v I G N h b W J p Y W R v L n t D b 2 x 1 b W 4 y M T Q w L D I x M z l 9 J n F 1 b 3 Q 7 L C Z x d W 9 0 O 1 N l Y 3 R p b 2 4 x L 0 h v a m E x L 1 R p c G 8 g Y 2 F t Y m l h Z G 8 u e 0 N v b H V t b j I x N D E s M j E 0 M H 0 m c X V v d D s s J n F 1 b 3 Q 7 U 2 V j d G l v b j E v S G 9 q Y T E v V G l w b y B j Y W 1 i a W F k b y 5 7 Q 2 9 s d W 1 u M j E 0 M i w y M T Q x f S Z x d W 9 0 O y w m c X V v d D t T Z W N 0 a W 9 u M S 9 I b 2 p h M S 9 U a X B v I G N h b W J p Y W R v L n t D b 2 x 1 b W 4 y M T Q z L D I x N D J 9 J n F 1 b 3 Q 7 L C Z x d W 9 0 O 1 N l Y 3 R p b 2 4 x L 0 h v a m E x L 1 R p c G 8 g Y 2 F t Y m l h Z G 8 u e 0 N v b H V t b j I x N D Q s M j E 0 M 3 0 m c X V v d D s s J n F 1 b 3 Q 7 U 2 V j d G l v b j E v S G 9 q Y T E v V G l w b y B j Y W 1 i a W F k b y 5 7 Q 2 9 s d W 1 u M j E 0 N S w y M T Q 0 f S Z x d W 9 0 O y w m c X V v d D t T Z W N 0 a W 9 u M S 9 I b 2 p h M S 9 U a X B v I G N h b W J p Y W R v L n t D b 2 x 1 b W 4 y M T Q 2 L D I x N D V 9 J n F 1 b 3 Q 7 L C Z x d W 9 0 O 1 N l Y 3 R p b 2 4 x L 0 h v a m E x L 1 R p c G 8 g Y 2 F t Y m l h Z G 8 u e 0 N v b H V t b j I x N D c s M j E 0 N n 0 m c X V v d D s s J n F 1 b 3 Q 7 U 2 V j d G l v b j E v S G 9 q Y T E v V G l w b y B j Y W 1 i a W F k b y 5 7 Q 2 9 s d W 1 u M j E 0 O C w y M T Q 3 f S Z x d W 9 0 O y w m c X V v d D t T Z W N 0 a W 9 u M S 9 I b 2 p h M S 9 U a X B v I G N h b W J p Y W R v L n t D b 2 x 1 b W 4 y M T Q 5 L D I x N D h 9 J n F 1 b 3 Q 7 L C Z x d W 9 0 O 1 N l Y 3 R p b 2 4 x L 0 h v a m E x L 1 R p c G 8 g Y 2 F t Y m l h Z G 8 u e 0 N v b H V t b j I x N T A s M j E 0 O X 0 m c X V v d D s s J n F 1 b 3 Q 7 U 2 V j d G l v b j E v S G 9 q Y T E v V G l w b y B j Y W 1 i a W F k b y 5 7 Q 2 9 s d W 1 u M j E 1 M S w y M T U w f S Z x d W 9 0 O y w m c X V v d D t T Z W N 0 a W 9 u M S 9 I b 2 p h M S 9 U a X B v I G N h b W J p Y W R v L n t D b 2 x 1 b W 4 y M T U y L D I x N T F 9 J n F 1 b 3 Q 7 L C Z x d W 9 0 O 1 N l Y 3 R p b 2 4 x L 0 h v a m E x L 1 R p c G 8 g Y 2 F t Y m l h Z G 8 u e 0 N v b H V t b j I x N T M s M j E 1 M n 0 m c X V v d D s s J n F 1 b 3 Q 7 U 2 V j d G l v b j E v S G 9 q Y T E v V G l w b y B j Y W 1 i a W F k b y 5 7 Q 2 9 s d W 1 u M j E 1 N C w y M T U z f S Z x d W 9 0 O y w m c X V v d D t T Z W N 0 a W 9 u M S 9 I b 2 p h M S 9 U a X B v I G N h b W J p Y W R v L n t D b 2 x 1 b W 4 y M T U 1 L D I x N T R 9 J n F 1 b 3 Q 7 L C Z x d W 9 0 O 1 N l Y 3 R p b 2 4 x L 0 h v a m E x L 1 R p c G 8 g Y 2 F t Y m l h Z G 8 u e 0 N v b H V t b j I x N T Y s M j E 1 N X 0 m c X V v d D s s J n F 1 b 3 Q 7 U 2 V j d G l v b j E v S G 9 q Y T E v V G l w b y B j Y W 1 i a W F k b y 5 7 Q 2 9 s d W 1 u M j E 1 N y w y M T U 2 f S Z x d W 9 0 O y w m c X V v d D t T Z W N 0 a W 9 u M S 9 I b 2 p h M S 9 U a X B v I G N h b W J p Y W R v L n t D b 2 x 1 b W 4 y M T U 4 L D I x N T d 9 J n F 1 b 3 Q 7 L C Z x d W 9 0 O 1 N l Y 3 R p b 2 4 x L 0 h v a m E x L 1 R p c G 8 g Y 2 F t Y m l h Z G 8 u e 0 N v b H V t b j I x N T k s M j E 1 O H 0 m c X V v d D s s J n F 1 b 3 Q 7 U 2 V j d G l v b j E v S G 9 q Y T E v V G l w b y B j Y W 1 i a W F k b y 5 7 Q 2 9 s d W 1 u M j E 2 M C w y M T U 5 f S Z x d W 9 0 O y w m c X V v d D t T Z W N 0 a W 9 u M S 9 I b 2 p h M S 9 U a X B v I G N h b W J p Y W R v L n t D b 2 x 1 b W 4 y M T Y x L D I x N j B 9 J n F 1 b 3 Q 7 L C Z x d W 9 0 O 1 N l Y 3 R p b 2 4 x L 0 h v a m E x L 1 R p c G 8 g Y 2 F t Y m l h Z G 8 u e 0 N v b H V t b j I x N j I s M j E 2 M X 0 m c X V v d D s s J n F 1 b 3 Q 7 U 2 V j d G l v b j E v S G 9 q Y T E v V G l w b y B j Y W 1 i a W F k b y 5 7 Q 2 9 s d W 1 u M j E 2 M y w y M T Y y f S Z x d W 9 0 O y w m c X V v d D t T Z W N 0 a W 9 u M S 9 I b 2 p h M S 9 U a X B v I G N h b W J p Y W R v L n t D b 2 x 1 b W 4 y M T Y 0 L D I x N j N 9 J n F 1 b 3 Q 7 L C Z x d W 9 0 O 1 N l Y 3 R p b 2 4 x L 0 h v a m E x L 1 R p c G 8 g Y 2 F t Y m l h Z G 8 u e 0 N v b H V t b j I x N j U s M j E 2 N H 0 m c X V v d D s s J n F 1 b 3 Q 7 U 2 V j d G l v b j E v S G 9 q Y T E v V G l w b y B j Y W 1 i a W F k b y 5 7 Q 2 9 s d W 1 u M j E 2 N i w y M T Y 1 f S Z x d W 9 0 O y w m c X V v d D t T Z W N 0 a W 9 u M S 9 I b 2 p h M S 9 U a X B v I G N h b W J p Y W R v L n t D b 2 x 1 b W 4 y M T Y 3 L D I x N j Z 9 J n F 1 b 3 Q 7 L C Z x d W 9 0 O 1 N l Y 3 R p b 2 4 x L 0 h v a m E x L 1 R p c G 8 g Y 2 F t Y m l h Z G 8 u e 0 N v b H V t b j I x N j g s M j E 2 N 3 0 m c X V v d D s s J n F 1 b 3 Q 7 U 2 V j d G l v b j E v S G 9 q Y T E v V G l w b y B j Y W 1 i a W F k b y 5 7 Q 2 9 s d W 1 u M j E 2 O S w y M T Y 4 f S Z x d W 9 0 O y w m c X V v d D t T Z W N 0 a W 9 u M S 9 I b 2 p h M S 9 U a X B v I G N h b W J p Y W R v L n t D b 2 x 1 b W 4 y M T c w L D I x N j l 9 J n F 1 b 3 Q 7 L C Z x d W 9 0 O 1 N l Y 3 R p b 2 4 x L 0 h v a m E x L 1 R p c G 8 g Y 2 F t Y m l h Z G 8 u e 0 N v b H V t b j I x N z E s M j E 3 M H 0 m c X V v d D s s J n F 1 b 3 Q 7 U 2 V j d G l v b j E v S G 9 q Y T E v V G l w b y B j Y W 1 i a W F k b y 5 7 Q 2 9 s d W 1 u M j E 3 M i w y M T c x f S Z x d W 9 0 O y w m c X V v d D t T Z W N 0 a W 9 u M S 9 I b 2 p h M S 9 U a X B v I G N h b W J p Y W R v L n t D b 2 x 1 b W 4 y M T c z L D I x N z J 9 J n F 1 b 3 Q 7 L C Z x d W 9 0 O 1 N l Y 3 R p b 2 4 x L 0 h v a m E x L 1 R p c G 8 g Y 2 F t Y m l h Z G 8 u e 0 N v b H V t b j I x N z Q s M j E 3 M 3 0 m c X V v d D s s J n F 1 b 3 Q 7 U 2 V j d G l v b j E v S G 9 q Y T E v V G l w b y B j Y W 1 i a W F k b y 5 7 Q 2 9 s d W 1 u M j E 3 N S w y M T c 0 f S Z x d W 9 0 O y w m c X V v d D t T Z W N 0 a W 9 u M S 9 I b 2 p h M S 9 U a X B v I G N h b W J p Y W R v L n t D b 2 x 1 b W 4 y M T c 2 L D I x N z V 9 J n F 1 b 3 Q 7 L C Z x d W 9 0 O 1 N l Y 3 R p b 2 4 x L 0 h v a m E x L 1 R p c G 8 g Y 2 F t Y m l h Z G 8 u e 0 N v b H V t b j I x N z c s M j E 3 N n 0 m c X V v d D s s J n F 1 b 3 Q 7 U 2 V j d G l v b j E v S G 9 q Y T E v V G l w b y B j Y W 1 i a W F k b y 5 7 Q 2 9 s d W 1 u M j E 3 O C w y M T c 3 f S Z x d W 9 0 O y w m c X V v d D t T Z W N 0 a W 9 u M S 9 I b 2 p h M S 9 U a X B v I G N h b W J p Y W R v L n t D b 2 x 1 b W 4 y M T c 5 L D I x N z h 9 J n F 1 b 3 Q 7 L C Z x d W 9 0 O 1 N l Y 3 R p b 2 4 x L 0 h v a m E x L 1 R p c G 8 g Y 2 F t Y m l h Z G 8 u e 0 N v b H V t b j I x O D A s M j E 3 O X 0 m c X V v d D s s J n F 1 b 3 Q 7 U 2 V j d G l v b j E v S G 9 q Y T E v V G l w b y B j Y W 1 i a W F k b y 5 7 Q 2 9 s d W 1 u M j E 4 M S w y M T g w f S Z x d W 9 0 O y w m c X V v d D t T Z W N 0 a W 9 u M S 9 I b 2 p h M S 9 U a X B v I G N h b W J p Y W R v L n t D b 2 x 1 b W 4 y M T g y L D I x O D F 9 J n F 1 b 3 Q 7 L C Z x d W 9 0 O 1 N l Y 3 R p b 2 4 x L 0 h v a m E x L 1 R p c G 8 g Y 2 F t Y m l h Z G 8 u e 0 N v b H V t b j I x O D M s M j E 4 M n 0 m c X V v d D s s J n F 1 b 3 Q 7 U 2 V j d G l v b j E v S G 9 q Y T E v V G l w b y B j Y W 1 i a W F k b y 5 7 Q 2 9 s d W 1 u M j E 4 N C w y M T g z f S Z x d W 9 0 O y w m c X V v d D t T Z W N 0 a W 9 u M S 9 I b 2 p h M S 9 U a X B v I G N h b W J p Y W R v L n t D b 2 x 1 b W 4 y M T g 1 L D I x O D R 9 J n F 1 b 3 Q 7 L C Z x d W 9 0 O 1 N l Y 3 R p b 2 4 x L 0 h v a m E x L 1 R p c G 8 g Y 2 F t Y m l h Z G 8 u e 0 N v b H V t b j I x O D Y s M j E 4 N X 0 m c X V v d D s s J n F 1 b 3 Q 7 U 2 V j d G l v b j E v S G 9 q Y T E v V G l w b y B j Y W 1 i a W F k b y 5 7 Q 2 9 s d W 1 u M j E 4 N y w y M T g 2 f S Z x d W 9 0 O y w m c X V v d D t T Z W N 0 a W 9 u M S 9 I b 2 p h M S 9 U a X B v I G N h b W J p Y W R v L n t D b 2 x 1 b W 4 y M T g 4 L D I x O D d 9 J n F 1 b 3 Q 7 L C Z x d W 9 0 O 1 N l Y 3 R p b 2 4 x L 0 h v a m E x L 1 R p c G 8 g Y 2 F t Y m l h Z G 8 u e 0 N v b H V t b j I x O D k s M j E 4 O H 0 m c X V v d D s s J n F 1 b 3 Q 7 U 2 V j d G l v b j E v S G 9 q Y T E v V G l w b y B j Y W 1 i a W F k b y 5 7 Q 2 9 s d W 1 u M j E 5 M C w y M T g 5 f S Z x d W 9 0 O y w m c X V v d D t T Z W N 0 a W 9 u M S 9 I b 2 p h M S 9 U a X B v I G N h b W J p Y W R v L n t D b 2 x 1 b W 4 y M T k x L D I x O T B 9 J n F 1 b 3 Q 7 L C Z x d W 9 0 O 1 N l Y 3 R p b 2 4 x L 0 h v a m E x L 1 R p c G 8 g Y 2 F t Y m l h Z G 8 u e 0 N v b H V t b j I x O T I s M j E 5 M X 0 m c X V v d D s s J n F 1 b 3 Q 7 U 2 V j d G l v b j E v S G 9 q Y T E v V G l w b y B j Y W 1 i a W F k b y 5 7 Q 2 9 s d W 1 u M j E 5 M y w y M T k y f S Z x d W 9 0 O y w m c X V v d D t T Z W N 0 a W 9 u M S 9 I b 2 p h M S 9 U a X B v I G N h b W J p Y W R v L n t D b 2 x 1 b W 4 y M T k 0 L D I x O T N 9 J n F 1 b 3 Q 7 L C Z x d W 9 0 O 1 N l Y 3 R p b 2 4 x L 0 h v a m E x L 1 R p c G 8 g Y 2 F t Y m l h Z G 8 u e 0 N v b H V t b j I x O T U s M j E 5 N H 0 m c X V v d D s s J n F 1 b 3 Q 7 U 2 V j d G l v b j E v S G 9 q Y T E v V G l w b y B j Y W 1 i a W F k b y 5 7 Q 2 9 s d W 1 u M j E 5 N i w y M T k 1 f S Z x d W 9 0 O y w m c X V v d D t T Z W N 0 a W 9 u M S 9 I b 2 p h M S 9 U a X B v I G N h b W J p Y W R v L n t D b 2 x 1 b W 4 y M T k 3 L D I x O T Z 9 J n F 1 b 3 Q 7 L C Z x d W 9 0 O 1 N l Y 3 R p b 2 4 x L 0 h v a m E x L 1 R p c G 8 g Y 2 F t Y m l h Z G 8 u e 0 N v b H V t b j I x O T g s M j E 5 N 3 0 m c X V v d D s s J n F 1 b 3 Q 7 U 2 V j d G l v b j E v S G 9 q Y T E v V G l w b y B j Y W 1 i a W F k b y 5 7 Q 2 9 s d W 1 u M j E 5 O S w y M T k 4 f S Z x d W 9 0 O y w m c X V v d D t T Z W N 0 a W 9 u M S 9 I b 2 p h M S 9 U a X B v I G N h b W J p Y W R v L n t D b 2 x 1 b W 4 y M j A w L D I x O T l 9 J n F 1 b 3 Q 7 L C Z x d W 9 0 O 1 N l Y 3 R p b 2 4 x L 0 h v a m E x L 1 R p c G 8 g Y 2 F t Y m l h Z G 8 u e 0 N v b H V t b j I y M D E s M j I w M H 0 m c X V v d D s s J n F 1 b 3 Q 7 U 2 V j d G l v b j E v S G 9 q Y T E v V G l w b y B j Y W 1 i a W F k b y 5 7 Q 2 9 s d W 1 u M j I w M i w y M j A x f S Z x d W 9 0 O y w m c X V v d D t T Z W N 0 a W 9 u M S 9 I b 2 p h M S 9 U a X B v I G N h b W J p Y W R v L n t D b 2 x 1 b W 4 y M j A z L D I y M D J 9 J n F 1 b 3 Q 7 L C Z x d W 9 0 O 1 N l Y 3 R p b 2 4 x L 0 h v a m E x L 1 R p c G 8 g Y 2 F t Y m l h Z G 8 u e 0 N v b H V t b j I y M D Q s M j I w M 3 0 m c X V v d D s s J n F 1 b 3 Q 7 U 2 V j d G l v b j E v S G 9 q Y T E v V G l w b y B j Y W 1 i a W F k b y 5 7 Q 2 9 s d W 1 u M j I w N S w y M j A 0 f S Z x d W 9 0 O y w m c X V v d D t T Z W N 0 a W 9 u M S 9 I b 2 p h M S 9 U a X B v I G N h b W J p Y W R v L n t D b 2 x 1 b W 4 y M j A 2 L D I y M D V 9 J n F 1 b 3 Q 7 L C Z x d W 9 0 O 1 N l Y 3 R p b 2 4 x L 0 h v a m E x L 1 R p c G 8 g Y 2 F t Y m l h Z G 8 u e 0 N v b H V t b j I y M D c s M j I w N n 0 m c X V v d D s s J n F 1 b 3 Q 7 U 2 V j d G l v b j E v S G 9 q Y T E v V G l w b y B j Y W 1 i a W F k b y 5 7 Q 2 9 s d W 1 u M j I w O C w y M j A 3 f S Z x d W 9 0 O y w m c X V v d D t T Z W N 0 a W 9 u M S 9 I b 2 p h M S 9 U a X B v I G N h b W J p Y W R v L n t D b 2 x 1 b W 4 y M j A 5 L D I y M D h 9 J n F 1 b 3 Q 7 L C Z x d W 9 0 O 1 N l Y 3 R p b 2 4 x L 0 h v a m E x L 1 R p c G 8 g Y 2 F t Y m l h Z G 8 u e 0 N v b H V t b j I y M T A s M j I w O X 0 m c X V v d D s s J n F 1 b 3 Q 7 U 2 V j d G l v b j E v S G 9 q Y T E v V G l w b y B j Y W 1 i a W F k b y 5 7 Q 2 9 s d W 1 u M j I x M S w y M j E w f S Z x d W 9 0 O y w m c X V v d D t T Z W N 0 a W 9 u M S 9 I b 2 p h M S 9 U a X B v I G N h b W J p Y W R v L n t D b 2 x 1 b W 4 y M j E y L D I y M T F 9 J n F 1 b 3 Q 7 L C Z x d W 9 0 O 1 N l Y 3 R p b 2 4 x L 0 h v a m E x L 1 R p c G 8 g Y 2 F t Y m l h Z G 8 u e 0 N v b H V t b j I y M T M s M j I x M n 0 m c X V v d D s s J n F 1 b 3 Q 7 U 2 V j d G l v b j E v S G 9 q Y T E v V G l w b y B j Y W 1 i a W F k b y 5 7 Q 2 9 s d W 1 u M j I x N C w y M j E z f S Z x d W 9 0 O y w m c X V v d D t T Z W N 0 a W 9 u M S 9 I b 2 p h M S 9 U a X B v I G N h b W J p Y W R v L n t D b 2 x 1 b W 4 y M j E 1 L D I y M T R 9 J n F 1 b 3 Q 7 L C Z x d W 9 0 O 1 N l Y 3 R p b 2 4 x L 0 h v a m E x L 1 R p c G 8 g Y 2 F t Y m l h Z G 8 u e 0 N v b H V t b j I y M T Y s M j I x N X 0 m c X V v d D s s J n F 1 b 3 Q 7 U 2 V j d G l v b j E v S G 9 q Y T E v V G l w b y B j Y W 1 i a W F k b y 5 7 Q 2 9 s d W 1 u M j I x N y w y M j E 2 f S Z x d W 9 0 O y w m c X V v d D t T Z W N 0 a W 9 u M S 9 I b 2 p h M S 9 U a X B v I G N h b W J p Y W R v L n t D b 2 x 1 b W 4 y M j E 4 L D I y M T d 9 J n F 1 b 3 Q 7 L C Z x d W 9 0 O 1 N l Y 3 R p b 2 4 x L 0 h v a m E x L 1 R p c G 8 g Y 2 F t Y m l h Z G 8 u e 0 N v b H V t b j I y M T k s M j I x O H 0 m c X V v d D s s J n F 1 b 3 Q 7 U 2 V j d G l v b j E v S G 9 q Y T E v V G l w b y B j Y W 1 i a W F k b y 5 7 Q 2 9 s d W 1 u M j I y M C w y M j E 5 f S Z x d W 9 0 O y w m c X V v d D t T Z W N 0 a W 9 u M S 9 I b 2 p h M S 9 U a X B v I G N h b W J p Y W R v L n t D b 2 x 1 b W 4 y M j I x L D I y M j B 9 J n F 1 b 3 Q 7 L C Z x d W 9 0 O 1 N l Y 3 R p b 2 4 x L 0 h v a m E x L 1 R p c G 8 g Y 2 F t Y m l h Z G 8 u e 0 N v b H V t b j I y M j I s M j I y M X 0 m c X V v d D s s J n F 1 b 3 Q 7 U 2 V j d G l v b j E v S G 9 q Y T E v V G l w b y B j Y W 1 i a W F k b y 5 7 Q 2 9 s d W 1 u M j I y M y w y M j I y f S Z x d W 9 0 O y w m c X V v d D t T Z W N 0 a W 9 u M S 9 I b 2 p h M S 9 U a X B v I G N h b W J p Y W R v L n t D b 2 x 1 b W 4 y M j I 0 L D I y M j N 9 J n F 1 b 3 Q 7 L C Z x d W 9 0 O 1 N l Y 3 R p b 2 4 x L 0 h v a m E x L 1 R p c G 8 g Y 2 F t Y m l h Z G 8 u e 0 N v b H V t b j I y M j U s M j I y N H 0 m c X V v d D s s J n F 1 b 3 Q 7 U 2 V j d G l v b j E v S G 9 q Y T E v V G l w b y B j Y W 1 i a W F k b y 5 7 Q 2 9 s d W 1 u M j I y N i w y M j I 1 f S Z x d W 9 0 O y w m c X V v d D t T Z W N 0 a W 9 u M S 9 I b 2 p h M S 9 U a X B v I G N h b W J p Y W R v L n t D b 2 x 1 b W 4 y M j I 3 L D I y M j Z 9 J n F 1 b 3 Q 7 L C Z x d W 9 0 O 1 N l Y 3 R p b 2 4 x L 0 h v a m E x L 1 R p c G 8 g Y 2 F t Y m l h Z G 8 u e 0 N v b H V t b j I y M j g s M j I y N 3 0 m c X V v d D s s J n F 1 b 3 Q 7 U 2 V j d G l v b j E v S G 9 q Y T E v V G l w b y B j Y W 1 i a W F k b y 5 7 Q 2 9 s d W 1 u M j I y O S w y M j I 4 f S Z x d W 9 0 O y w m c X V v d D t T Z W N 0 a W 9 u M S 9 I b 2 p h M S 9 U a X B v I G N h b W J p Y W R v L n t D b 2 x 1 b W 4 y M j M w L D I y M j l 9 J n F 1 b 3 Q 7 L C Z x d W 9 0 O 1 N l Y 3 R p b 2 4 x L 0 h v a m E x L 1 R p c G 8 g Y 2 F t Y m l h Z G 8 u e 0 N v b H V t b j I y M z E s M j I z M H 0 m c X V v d D s s J n F 1 b 3 Q 7 U 2 V j d G l v b j E v S G 9 q Y T E v V G l w b y B j Y W 1 i a W F k b y 5 7 Q 2 9 s d W 1 u M j I z M i w y M j M x f S Z x d W 9 0 O y w m c X V v d D t T Z W N 0 a W 9 u M S 9 I b 2 p h M S 9 U a X B v I G N h b W J p Y W R v L n t D b 2 x 1 b W 4 y M j M z L D I y M z J 9 J n F 1 b 3 Q 7 L C Z x d W 9 0 O 1 N l Y 3 R p b 2 4 x L 0 h v a m E x L 1 R p c G 8 g Y 2 F t Y m l h Z G 8 u e 0 N v b H V t b j I y M z Q s M j I z M 3 0 m c X V v d D s s J n F 1 b 3 Q 7 U 2 V j d G l v b j E v S G 9 q Y T E v V G l w b y B j Y W 1 i a W F k b y 5 7 Q 2 9 s d W 1 u M j I z N S w y M j M 0 f S Z x d W 9 0 O y w m c X V v d D t T Z W N 0 a W 9 u M S 9 I b 2 p h M S 9 U a X B v I G N h b W J p Y W R v L n t D b 2 x 1 b W 4 y M j M 2 L D I y M z V 9 J n F 1 b 3 Q 7 L C Z x d W 9 0 O 1 N l Y 3 R p b 2 4 x L 0 h v a m E x L 1 R p c G 8 g Y 2 F t Y m l h Z G 8 u e 0 N v b H V t b j I y M z c s M j I z N n 0 m c X V v d D s s J n F 1 b 3 Q 7 U 2 V j d G l v b j E v S G 9 q Y T E v V G l w b y B j Y W 1 i a W F k b y 5 7 Q 2 9 s d W 1 u M j I z O C w y M j M 3 f S Z x d W 9 0 O y w m c X V v d D t T Z W N 0 a W 9 u M S 9 I b 2 p h M S 9 U a X B v I G N h b W J p Y W R v L n t D b 2 x 1 b W 4 y M j M 5 L D I y M z h 9 J n F 1 b 3 Q 7 L C Z x d W 9 0 O 1 N l Y 3 R p b 2 4 x L 0 h v a m E x L 1 R p c G 8 g Y 2 F t Y m l h Z G 8 u e 0 N v b H V t b j I y N D A s M j I z O X 0 m c X V v d D s s J n F 1 b 3 Q 7 U 2 V j d G l v b j E v S G 9 q Y T E v V G l w b y B j Y W 1 i a W F k b y 5 7 Q 2 9 s d W 1 u M j I 0 M S w y M j Q w f S Z x d W 9 0 O y w m c X V v d D t T Z W N 0 a W 9 u M S 9 I b 2 p h M S 9 U a X B v I G N h b W J p Y W R v L n t D b 2 x 1 b W 4 y M j Q y L D I y N D F 9 J n F 1 b 3 Q 7 L C Z x d W 9 0 O 1 N l Y 3 R p b 2 4 x L 0 h v a m E x L 1 R p c G 8 g Y 2 F t Y m l h Z G 8 u e 0 N v b H V t b j I y N D M s M j I 0 M n 0 m c X V v d D s s J n F 1 b 3 Q 7 U 2 V j d G l v b j E v S G 9 q Y T E v V G l w b y B j Y W 1 i a W F k b y 5 7 Q 2 9 s d W 1 u M j I 0 N C w y M j Q z f S Z x d W 9 0 O y w m c X V v d D t T Z W N 0 a W 9 u M S 9 I b 2 p h M S 9 U a X B v I G N h b W J p Y W R v L n t D b 2 x 1 b W 4 y M j Q 1 L D I y N D R 9 J n F 1 b 3 Q 7 L C Z x d W 9 0 O 1 N l Y 3 R p b 2 4 x L 0 h v a m E x L 1 R p c G 8 g Y 2 F t Y m l h Z G 8 u e 0 N v b H V t b j I y N D Y s M j I 0 N X 0 m c X V v d D s s J n F 1 b 3 Q 7 U 2 V j d G l v b j E v S G 9 q Y T E v V G l w b y B j Y W 1 i a W F k b y 5 7 Q 2 9 s d W 1 u M j I 0 N y w y M j Q 2 f S Z x d W 9 0 O y w m c X V v d D t T Z W N 0 a W 9 u M S 9 I b 2 p h M S 9 U a X B v I G N h b W J p Y W R v L n t D b 2 x 1 b W 4 y M j Q 4 L D I y N D d 9 J n F 1 b 3 Q 7 L C Z x d W 9 0 O 1 N l Y 3 R p b 2 4 x L 0 h v a m E x L 1 R p c G 8 g Y 2 F t Y m l h Z G 8 u e 0 N v b H V t b j I y N D k s M j I 0 O H 0 m c X V v d D s s J n F 1 b 3 Q 7 U 2 V j d G l v b j E v S G 9 q Y T E v V G l w b y B j Y W 1 i a W F k b y 5 7 Q 2 9 s d W 1 u M j I 1 M C w y M j Q 5 f S Z x d W 9 0 O y w m c X V v d D t T Z W N 0 a W 9 u M S 9 I b 2 p h M S 9 U a X B v I G N h b W J p Y W R v L n t D b 2 x 1 b W 4 y M j U x L D I y N T B 9 J n F 1 b 3 Q 7 L C Z x d W 9 0 O 1 N l Y 3 R p b 2 4 x L 0 h v a m E x L 1 R p c G 8 g Y 2 F t Y m l h Z G 8 u e 0 N v b H V t b j I y N T I s M j I 1 M X 0 m c X V v d D s s J n F 1 b 3 Q 7 U 2 V j d G l v b j E v S G 9 q Y T E v V G l w b y B j Y W 1 i a W F k b y 5 7 Q 2 9 s d W 1 u M j I 1 M y w y M j U y f S Z x d W 9 0 O y w m c X V v d D t T Z W N 0 a W 9 u M S 9 I b 2 p h M S 9 U a X B v I G N h b W J p Y W R v L n t D b 2 x 1 b W 4 y M j U 0 L D I y N T N 9 J n F 1 b 3 Q 7 L C Z x d W 9 0 O 1 N l Y 3 R p b 2 4 x L 0 h v a m E x L 1 R p c G 8 g Y 2 F t Y m l h Z G 8 u e 0 N v b H V t b j I y N T U s M j I 1 N H 0 m c X V v d D s s J n F 1 b 3 Q 7 U 2 V j d G l v b j E v S G 9 q Y T E v V G l w b y B j Y W 1 i a W F k b y 5 7 Q 2 9 s d W 1 u M j I 1 N i w y M j U 1 f S Z x d W 9 0 O y w m c X V v d D t T Z W N 0 a W 9 u M S 9 I b 2 p h M S 9 U a X B v I G N h b W J p Y W R v L n t D b 2 x 1 b W 4 y M j U 3 L D I y N T Z 9 J n F 1 b 3 Q 7 L C Z x d W 9 0 O 1 N l Y 3 R p b 2 4 x L 0 h v a m E x L 1 R p c G 8 g Y 2 F t Y m l h Z G 8 u e 0 N v b H V t b j I y N T g s M j I 1 N 3 0 m c X V v d D s s J n F 1 b 3 Q 7 U 2 V j d G l v b j E v S G 9 q Y T E v V G l w b y B j Y W 1 i a W F k b y 5 7 Q 2 9 s d W 1 u M j I 1 O S w y M j U 4 f S Z x d W 9 0 O y w m c X V v d D t T Z W N 0 a W 9 u M S 9 I b 2 p h M S 9 U a X B v I G N h b W J p Y W R v L n t D b 2 x 1 b W 4 y M j Y w L D I y N T l 9 J n F 1 b 3 Q 7 L C Z x d W 9 0 O 1 N l Y 3 R p b 2 4 x L 0 h v a m E x L 1 R p c G 8 g Y 2 F t Y m l h Z G 8 u e 0 N v b H V t b j I y N j E s M j I 2 M H 0 m c X V v d D s s J n F 1 b 3 Q 7 U 2 V j d G l v b j E v S G 9 q Y T E v V G l w b y B j Y W 1 i a W F k b y 5 7 Q 2 9 s d W 1 u M j I 2 M i w y M j Y x f S Z x d W 9 0 O y w m c X V v d D t T Z W N 0 a W 9 u M S 9 I b 2 p h M S 9 U a X B v I G N h b W J p Y W R v L n t D b 2 x 1 b W 4 y M j Y z L D I y N j J 9 J n F 1 b 3 Q 7 L C Z x d W 9 0 O 1 N l Y 3 R p b 2 4 x L 0 h v a m E x L 1 R p c G 8 g Y 2 F t Y m l h Z G 8 u e 0 N v b H V t b j I y N j Q s M j I 2 M 3 0 m c X V v d D s s J n F 1 b 3 Q 7 U 2 V j d G l v b j E v S G 9 q Y T E v V G l w b y B j Y W 1 i a W F k b y 5 7 Q 2 9 s d W 1 u M j I 2 N S w y M j Y 0 f S Z x d W 9 0 O y w m c X V v d D t T Z W N 0 a W 9 u M S 9 I b 2 p h M S 9 U a X B v I G N h b W J p Y W R v L n t D b 2 x 1 b W 4 y M j Y 2 L D I y N j V 9 J n F 1 b 3 Q 7 L C Z x d W 9 0 O 1 N l Y 3 R p b 2 4 x L 0 h v a m E x L 1 R p c G 8 g Y 2 F t Y m l h Z G 8 u e 0 N v b H V t b j I y N j c s M j I 2 N n 0 m c X V v d D s s J n F 1 b 3 Q 7 U 2 V j d G l v b j E v S G 9 q Y T E v V G l w b y B j Y W 1 i a W F k b y 5 7 Q 2 9 s d W 1 u M j I 2 O C w y M j Y 3 f S Z x d W 9 0 O y w m c X V v d D t T Z W N 0 a W 9 u M S 9 I b 2 p h M S 9 U a X B v I G N h b W J p Y W R v L n t D b 2 x 1 b W 4 y M j Y 5 L D I y N j h 9 J n F 1 b 3 Q 7 L C Z x d W 9 0 O 1 N l Y 3 R p b 2 4 x L 0 h v a m E x L 1 R p c G 8 g Y 2 F t Y m l h Z G 8 u e 0 N v b H V t b j I y N z A s M j I 2 O X 0 m c X V v d D s s J n F 1 b 3 Q 7 U 2 V j d G l v b j E v S G 9 q Y T E v V G l w b y B j Y W 1 i a W F k b y 5 7 Q 2 9 s d W 1 u M j I 3 M S w y M j c w f S Z x d W 9 0 O y w m c X V v d D t T Z W N 0 a W 9 u M S 9 I b 2 p h M S 9 U a X B v I G N h b W J p Y W R v L n t D b 2 x 1 b W 4 y M j c y L D I y N z F 9 J n F 1 b 3 Q 7 L C Z x d W 9 0 O 1 N l Y 3 R p b 2 4 x L 0 h v a m E x L 1 R p c G 8 g Y 2 F t Y m l h Z G 8 u e 0 N v b H V t b j I y N z M s M j I 3 M n 0 m c X V v d D s s J n F 1 b 3 Q 7 U 2 V j d G l v b j E v S G 9 q Y T E v V G l w b y B j Y W 1 i a W F k b y 5 7 Q 2 9 s d W 1 u M j I 3 N C w y M j c z f S Z x d W 9 0 O y w m c X V v d D t T Z W N 0 a W 9 u M S 9 I b 2 p h M S 9 U a X B v I G N h b W J p Y W R v L n t D b 2 x 1 b W 4 y M j c 1 L D I y N z R 9 J n F 1 b 3 Q 7 L C Z x d W 9 0 O 1 N l Y 3 R p b 2 4 x L 0 h v a m E x L 1 R p c G 8 g Y 2 F t Y m l h Z G 8 u e 0 N v b H V t b j I y N z Y s M j I 3 N X 0 m c X V v d D s s J n F 1 b 3 Q 7 U 2 V j d G l v b j E v S G 9 q Y T E v V G l w b y B j Y W 1 i a W F k b y 5 7 Q 2 9 s d W 1 u M j I 3 N y w y M j c 2 f S Z x d W 9 0 O y w m c X V v d D t T Z W N 0 a W 9 u M S 9 I b 2 p h M S 9 U a X B v I G N h b W J p Y W R v L n t D b 2 x 1 b W 4 y M j c 4 L D I y N z d 9 J n F 1 b 3 Q 7 L C Z x d W 9 0 O 1 N l Y 3 R p b 2 4 x L 0 h v a m E x L 1 R p c G 8 g Y 2 F t Y m l h Z G 8 u e 0 N v b H V t b j I y N z k s M j I 3 O H 0 m c X V v d D s s J n F 1 b 3 Q 7 U 2 V j d G l v b j E v S G 9 q Y T E v V G l w b y B j Y W 1 i a W F k b y 5 7 Q 2 9 s d W 1 u M j I 4 M C w y M j c 5 f S Z x d W 9 0 O y w m c X V v d D t T Z W N 0 a W 9 u M S 9 I b 2 p h M S 9 U a X B v I G N h b W J p Y W R v L n t D b 2 x 1 b W 4 y M j g x L D I y O D B 9 J n F 1 b 3 Q 7 L C Z x d W 9 0 O 1 N l Y 3 R p b 2 4 x L 0 h v a m E x L 1 R p c G 8 g Y 2 F t Y m l h Z G 8 u e 0 N v b H V t b j I y O D I s M j I 4 M X 0 m c X V v d D s s J n F 1 b 3 Q 7 U 2 V j d G l v b j E v S G 9 q Y T E v V G l w b y B j Y W 1 i a W F k b y 5 7 Q 2 9 s d W 1 u M j I 4 M y w y M j g y f S Z x d W 9 0 O y w m c X V v d D t T Z W N 0 a W 9 u M S 9 I b 2 p h M S 9 U a X B v I G N h b W J p Y W R v L n t D b 2 x 1 b W 4 y M j g 0 L D I y O D N 9 J n F 1 b 3 Q 7 L C Z x d W 9 0 O 1 N l Y 3 R p b 2 4 x L 0 h v a m E x L 1 R p c G 8 g Y 2 F t Y m l h Z G 8 u e 0 N v b H V t b j I y O D U s M j I 4 N H 0 m c X V v d D s s J n F 1 b 3 Q 7 U 2 V j d G l v b j E v S G 9 q Y T E v V G l w b y B j Y W 1 i a W F k b y 5 7 Q 2 9 s d W 1 u M j I 4 N i w y M j g 1 f S Z x d W 9 0 O y w m c X V v d D t T Z W N 0 a W 9 u M S 9 I b 2 p h M S 9 U a X B v I G N h b W J p Y W R v L n t D b 2 x 1 b W 4 y M j g 3 L D I y O D Z 9 J n F 1 b 3 Q 7 L C Z x d W 9 0 O 1 N l Y 3 R p b 2 4 x L 0 h v a m E x L 1 R p c G 8 g Y 2 F t Y m l h Z G 8 u e 0 N v b H V t b j I y O D g s M j I 4 N 3 0 m c X V v d D s s J n F 1 b 3 Q 7 U 2 V j d G l v b j E v S G 9 q Y T E v V G l w b y B j Y W 1 i a W F k b y 5 7 Q 2 9 s d W 1 u M j I 4 O S w y M j g 4 f S Z x d W 9 0 O y w m c X V v d D t T Z W N 0 a W 9 u M S 9 I b 2 p h M S 9 U a X B v I G N h b W J p Y W R v L n t D b 2 x 1 b W 4 y M j k w L D I y O D l 9 J n F 1 b 3 Q 7 L C Z x d W 9 0 O 1 N l Y 3 R p b 2 4 x L 0 h v a m E x L 1 R p c G 8 g Y 2 F t Y m l h Z G 8 u e 0 N v b H V t b j I y O T E s M j I 5 M H 0 m c X V v d D s s J n F 1 b 3 Q 7 U 2 V j d G l v b j E v S G 9 q Y T E v V G l w b y B j Y W 1 i a W F k b y 5 7 Q 2 9 s d W 1 u M j I 5 M i w y M j k x f S Z x d W 9 0 O y w m c X V v d D t T Z W N 0 a W 9 u M S 9 I b 2 p h M S 9 U a X B v I G N h b W J p Y W R v L n t D b 2 x 1 b W 4 y M j k z L D I y O T J 9 J n F 1 b 3 Q 7 L C Z x d W 9 0 O 1 N l Y 3 R p b 2 4 x L 0 h v a m E x L 1 R p c G 8 g Y 2 F t Y m l h Z G 8 u e 0 N v b H V t b j I y O T Q s M j I 5 M 3 0 m c X V v d D s s J n F 1 b 3 Q 7 U 2 V j d G l v b j E v S G 9 q Y T E v V G l w b y B j Y W 1 i a W F k b y 5 7 Q 2 9 s d W 1 u M j I 5 N S w y M j k 0 f S Z x d W 9 0 O y w m c X V v d D t T Z W N 0 a W 9 u M S 9 I b 2 p h M S 9 U a X B v I G N h b W J p Y W R v L n t D b 2 x 1 b W 4 y M j k 2 L D I y O T V 9 J n F 1 b 3 Q 7 L C Z x d W 9 0 O 1 N l Y 3 R p b 2 4 x L 0 h v a m E x L 1 R p c G 8 g Y 2 F t Y m l h Z G 8 u e 0 N v b H V t b j I y O T c s M j I 5 N n 0 m c X V v d D s s J n F 1 b 3 Q 7 U 2 V j d G l v b j E v S G 9 q Y T E v V G l w b y B j Y W 1 i a W F k b y 5 7 Q 2 9 s d W 1 u M j I 5 O C w y M j k 3 f S Z x d W 9 0 O y w m c X V v d D t T Z W N 0 a W 9 u M S 9 I b 2 p h M S 9 U a X B v I G N h b W J p Y W R v L n t D b 2 x 1 b W 4 y M j k 5 L D I y O T h 9 J n F 1 b 3 Q 7 L C Z x d W 9 0 O 1 N l Y 3 R p b 2 4 x L 0 h v a m E x L 1 R p c G 8 g Y 2 F t Y m l h Z G 8 u e 0 N v b H V t b j I z M D A s M j I 5 O X 0 m c X V v d D s s J n F 1 b 3 Q 7 U 2 V j d G l v b j E v S G 9 q Y T E v V G l w b y B j Y W 1 i a W F k b y 5 7 Q 2 9 s d W 1 u M j M w M S w y M z A w f S Z x d W 9 0 O y w m c X V v d D t T Z W N 0 a W 9 u M S 9 I b 2 p h M S 9 U a X B v I G N h b W J p Y W R v L n t D b 2 x 1 b W 4 y M z A y L D I z M D F 9 J n F 1 b 3 Q 7 L C Z x d W 9 0 O 1 N l Y 3 R p b 2 4 x L 0 h v a m E x L 1 R p c G 8 g Y 2 F t Y m l h Z G 8 u e 0 N v b H V t b j I z M D M s M j M w M n 0 m c X V v d D s s J n F 1 b 3 Q 7 U 2 V j d G l v b j E v S G 9 q Y T E v V G l w b y B j Y W 1 i a W F k b y 5 7 Q 2 9 s d W 1 u M j M w N C w y M z A z f S Z x d W 9 0 O y w m c X V v d D t T Z W N 0 a W 9 u M S 9 I b 2 p h M S 9 U a X B v I G N h b W J p Y W R v L n t D b 2 x 1 b W 4 y M z A 1 L D I z M D R 9 J n F 1 b 3 Q 7 L C Z x d W 9 0 O 1 N l Y 3 R p b 2 4 x L 0 h v a m E x L 1 R p c G 8 g Y 2 F t Y m l h Z G 8 u e 0 N v b H V t b j I z M D Y s M j M w N X 0 m c X V v d D s s J n F 1 b 3 Q 7 U 2 V j d G l v b j E v S G 9 q Y T E v V G l w b y B j Y W 1 i a W F k b y 5 7 Q 2 9 s d W 1 u M j M w N y w y M z A 2 f S Z x d W 9 0 O y w m c X V v d D t T Z W N 0 a W 9 u M S 9 I b 2 p h M S 9 U a X B v I G N h b W J p Y W R v L n t D b 2 x 1 b W 4 y M z A 4 L D I z M D d 9 J n F 1 b 3 Q 7 L C Z x d W 9 0 O 1 N l Y 3 R p b 2 4 x L 0 h v a m E x L 1 R p c G 8 g Y 2 F t Y m l h Z G 8 u e 0 N v b H V t b j I z M D k s M j M w O H 0 m c X V v d D s s J n F 1 b 3 Q 7 U 2 V j d G l v b j E v S G 9 q Y T E v V G l w b y B j Y W 1 i a W F k b y 5 7 Q 2 9 s d W 1 u M j M x M C w y M z A 5 f S Z x d W 9 0 O y w m c X V v d D t T Z W N 0 a W 9 u M S 9 I b 2 p h M S 9 U a X B v I G N h b W J p Y W R v L n t D b 2 x 1 b W 4 y M z E x L D I z M T B 9 J n F 1 b 3 Q 7 L C Z x d W 9 0 O 1 N l Y 3 R p b 2 4 x L 0 h v a m E x L 1 R p c G 8 g Y 2 F t Y m l h Z G 8 u e 0 N v b H V t b j I z M T I s M j M x M X 0 m c X V v d D s s J n F 1 b 3 Q 7 U 2 V j d G l v b j E v S G 9 q Y T E v V G l w b y B j Y W 1 i a W F k b y 5 7 Q 2 9 s d W 1 u M j M x M y w y M z E y f S Z x d W 9 0 O y w m c X V v d D t T Z W N 0 a W 9 u M S 9 I b 2 p h M S 9 U a X B v I G N h b W J p Y W R v L n t D b 2 x 1 b W 4 y M z E 0 L D I z M T N 9 J n F 1 b 3 Q 7 L C Z x d W 9 0 O 1 N l Y 3 R p b 2 4 x L 0 h v a m E x L 1 R p c G 8 g Y 2 F t Y m l h Z G 8 u e 0 N v b H V t b j I z M T U s M j M x N H 0 m c X V v d D s s J n F 1 b 3 Q 7 U 2 V j d G l v b j E v S G 9 q Y T E v V G l w b y B j Y W 1 i a W F k b y 5 7 Q 2 9 s d W 1 u M j M x N i w y M z E 1 f S Z x d W 9 0 O y w m c X V v d D t T Z W N 0 a W 9 u M S 9 I b 2 p h M S 9 U a X B v I G N h b W J p Y W R v L n t D b 2 x 1 b W 4 y M z E 3 L D I z M T Z 9 J n F 1 b 3 Q 7 L C Z x d W 9 0 O 1 N l Y 3 R p b 2 4 x L 0 h v a m E x L 1 R p c G 8 g Y 2 F t Y m l h Z G 8 u e 0 N v b H V t b j I z M T g s M j M x N 3 0 m c X V v d D s s J n F 1 b 3 Q 7 U 2 V j d G l v b j E v S G 9 q Y T E v V G l w b y B j Y W 1 i a W F k b y 5 7 Q 2 9 s d W 1 u M j M x O S w y M z E 4 f S Z x d W 9 0 O y w m c X V v d D t T Z W N 0 a W 9 u M S 9 I b 2 p h M S 9 U a X B v I G N h b W J p Y W R v L n t D b 2 x 1 b W 4 y M z I w L D I z M T l 9 J n F 1 b 3 Q 7 L C Z x d W 9 0 O 1 N l Y 3 R p b 2 4 x L 0 h v a m E x L 1 R p c G 8 g Y 2 F t Y m l h Z G 8 u e 0 N v b H V t b j I z M j E s M j M y M H 0 m c X V v d D s s J n F 1 b 3 Q 7 U 2 V j d G l v b j E v S G 9 q Y T E v V G l w b y B j Y W 1 i a W F k b y 5 7 Q 2 9 s d W 1 u M j M y M i w y M z I x f S Z x d W 9 0 O y w m c X V v d D t T Z W N 0 a W 9 u M S 9 I b 2 p h M S 9 U a X B v I G N h b W J p Y W R v L n t D b 2 x 1 b W 4 y M z I z L D I z M j J 9 J n F 1 b 3 Q 7 L C Z x d W 9 0 O 1 N l Y 3 R p b 2 4 x L 0 h v a m E x L 1 R p c G 8 g Y 2 F t Y m l h Z G 8 u e 0 N v b H V t b j I z M j Q s M j M y M 3 0 m c X V v d D s s J n F 1 b 3 Q 7 U 2 V j d G l v b j E v S G 9 q Y T E v V G l w b y B j Y W 1 i a W F k b y 5 7 Q 2 9 s d W 1 u M j M y N S w y M z I 0 f S Z x d W 9 0 O y w m c X V v d D t T Z W N 0 a W 9 u M S 9 I b 2 p h M S 9 U a X B v I G N h b W J p Y W R v L n t D b 2 x 1 b W 4 y M z I 2 L D I z M j V 9 J n F 1 b 3 Q 7 L C Z x d W 9 0 O 1 N l Y 3 R p b 2 4 x L 0 h v a m E x L 1 R p c G 8 g Y 2 F t Y m l h Z G 8 u e 0 N v b H V t b j I z M j c s M j M y N n 0 m c X V v d D s s J n F 1 b 3 Q 7 U 2 V j d G l v b j E v S G 9 q Y T E v V G l w b y B j Y W 1 i a W F k b y 5 7 Q 2 9 s d W 1 u M j M y O C w y M z I 3 f S Z x d W 9 0 O y w m c X V v d D t T Z W N 0 a W 9 u M S 9 I b 2 p h M S 9 U a X B v I G N h b W J p Y W R v L n t D b 2 x 1 b W 4 y M z I 5 L D I z M j h 9 J n F 1 b 3 Q 7 L C Z x d W 9 0 O 1 N l Y 3 R p b 2 4 x L 0 h v a m E x L 1 R p c G 8 g Y 2 F t Y m l h Z G 8 u e 0 N v b H V t b j I z M z A s M j M y O X 0 m c X V v d D s s J n F 1 b 3 Q 7 U 2 V j d G l v b j E v S G 9 q Y T E v V G l w b y B j Y W 1 i a W F k b y 5 7 Q 2 9 s d W 1 u M j M z M S w y M z M w f S Z x d W 9 0 O y w m c X V v d D t T Z W N 0 a W 9 u M S 9 I b 2 p h M S 9 U a X B v I G N h b W J p Y W R v L n t D b 2 x 1 b W 4 y M z M y L D I z M z F 9 J n F 1 b 3 Q 7 L C Z x d W 9 0 O 1 N l Y 3 R p b 2 4 x L 0 h v a m E x L 1 R p c G 8 g Y 2 F t Y m l h Z G 8 u e 0 N v b H V t b j I z M z M s M j M z M n 0 m c X V v d D s s J n F 1 b 3 Q 7 U 2 V j d G l v b j E v S G 9 q Y T E v V G l w b y B j Y W 1 i a W F k b y 5 7 Q 2 9 s d W 1 u M j M z N C w y M z M z f S Z x d W 9 0 O y w m c X V v d D t T Z W N 0 a W 9 u M S 9 I b 2 p h M S 9 U a X B v I G N h b W J p Y W R v L n t D b 2 x 1 b W 4 y M z M 1 L D I z M z R 9 J n F 1 b 3 Q 7 L C Z x d W 9 0 O 1 N l Y 3 R p b 2 4 x L 0 h v a m E x L 1 R p c G 8 g Y 2 F t Y m l h Z G 8 u e 0 N v b H V t b j I z M z Y s M j M z N X 0 m c X V v d D s s J n F 1 b 3 Q 7 U 2 V j d G l v b j E v S G 9 q Y T E v V G l w b y B j Y W 1 i a W F k b y 5 7 Q 2 9 s d W 1 u M j M z N y w y M z M 2 f S Z x d W 9 0 O y w m c X V v d D t T Z W N 0 a W 9 u M S 9 I b 2 p h M S 9 U a X B v I G N h b W J p Y W R v L n t D b 2 x 1 b W 4 y M z M 4 L D I z M z d 9 J n F 1 b 3 Q 7 L C Z x d W 9 0 O 1 N l Y 3 R p b 2 4 x L 0 h v a m E x L 1 R p c G 8 g Y 2 F t Y m l h Z G 8 u e 0 N v b H V t b j I z M z k s M j M z O H 0 m c X V v d D s s J n F 1 b 3 Q 7 U 2 V j d G l v b j E v S G 9 q Y T E v V G l w b y B j Y W 1 i a W F k b y 5 7 Q 2 9 s d W 1 u M j M 0 M C w y M z M 5 f S Z x d W 9 0 O y w m c X V v d D t T Z W N 0 a W 9 u M S 9 I b 2 p h M S 9 U a X B v I G N h b W J p Y W R v L n t D b 2 x 1 b W 4 y M z Q x L D I z N D B 9 J n F 1 b 3 Q 7 L C Z x d W 9 0 O 1 N l Y 3 R p b 2 4 x L 0 h v a m E x L 1 R p c G 8 g Y 2 F t Y m l h Z G 8 u e 0 N v b H V t b j I z N D I s M j M 0 M X 0 m c X V v d D s s J n F 1 b 3 Q 7 U 2 V j d G l v b j E v S G 9 q Y T E v V G l w b y B j Y W 1 i a W F k b y 5 7 Q 2 9 s d W 1 u M j M 0 M y w y M z Q y f S Z x d W 9 0 O y w m c X V v d D t T Z W N 0 a W 9 u M S 9 I b 2 p h M S 9 U a X B v I G N h b W J p Y W R v L n t D b 2 x 1 b W 4 y M z Q 0 L D I z N D N 9 J n F 1 b 3 Q 7 L C Z x d W 9 0 O 1 N l Y 3 R p b 2 4 x L 0 h v a m E x L 1 R p c G 8 g Y 2 F t Y m l h Z G 8 u e 0 N v b H V t b j I z N D U s M j M 0 N H 0 m c X V v d D s s J n F 1 b 3 Q 7 U 2 V j d G l v b j E v S G 9 q Y T E v V G l w b y B j Y W 1 i a W F k b y 5 7 Q 2 9 s d W 1 u M j M 0 N i w y M z Q 1 f S Z x d W 9 0 O y w m c X V v d D t T Z W N 0 a W 9 u M S 9 I b 2 p h M S 9 U a X B v I G N h b W J p Y W R v L n t D b 2 x 1 b W 4 y M z Q 3 L D I z N D Z 9 J n F 1 b 3 Q 7 L C Z x d W 9 0 O 1 N l Y 3 R p b 2 4 x L 0 h v a m E x L 1 R p c G 8 g Y 2 F t Y m l h Z G 8 u e 0 N v b H V t b j I z N D g s M j M 0 N 3 0 m c X V v d D s s J n F 1 b 3 Q 7 U 2 V j d G l v b j E v S G 9 q Y T E v V G l w b y B j Y W 1 i a W F k b y 5 7 Q 2 9 s d W 1 u M j M 0 O S w y M z Q 4 f S Z x d W 9 0 O y w m c X V v d D t T Z W N 0 a W 9 u M S 9 I b 2 p h M S 9 U a X B v I G N h b W J p Y W R v L n t D b 2 x 1 b W 4 y M z U w L D I z N D l 9 J n F 1 b 3 Q 7 L C Z x d W 9 0 O 1 N l Y 3 R p b 2 4 x L 0 h v a m E x L 1 R p c G 8 g Y 2 F t Y m l h Z G 8 u e 0 N v b H V t b j I z N T E s M j M 1 M H 0 m c X V v d D s s J n F 1 b 3 Q 7 U 2 V j d G l v b j E v S G 9 q Y T E v V G l w b y B j Y W 1 i a W F k b y 5 7 Q 2 9 s d W 1 u M j M 1 M i w y M z U x f S Z x d W 9 0 O y w m c X V v d D t T Z W N 0 a W 9 u M S 9 I b 2 p h M S 9 U a X B v I G N h b W J p Y W R v L n t D b 2 x 1 b W 4 y M z U z L D I z N T J 9 J n F 1 b 3 Q 7 L C Z x d W 9 0 O 1 N l Y 3 R p b 2 4 x L 0 h v a m E x L 1 R p c G 8 g Y 2 F t Y m l h Z G 8 u e 0 N v b H V t b j I z N T Q s M j M 1 M 3 0 m c X V v d D s s J n F 1 b 3 Q 7 U 2 V j d G l v b j E v S G 9 q Y T E v V G l w b y B j Y W 1 i a W F k b y 5 7 Q 2 9 s d W 1 u M j M 1 N S w y M z U 0 f S Z x d W 9 0 O y w m c X V v d D t T Z W N 0 a W 9 u M S 9 I b 2 p h M S 9 U a X B v I G N h b W J p Y W R v L n t D b 2 x 1 b W 4 y M z U 2 L D I z N T V 9 J n F 1 b 3 Q 7 L C Z x d W 9 0 O 1 N l Y 3 R p b 2 4 x L 0 h v a m E x L 1 R p c G 8 g Y 2 F t Y m l h Z G 8 u e 0 N v b H V t b j I z N T c s M j M 1 N n 0 m c X V v d D s s J n F 1 b 3 Q 7 U 2 V j d G l v b j E v S G 9 q Y T E v V G l w b y B j Y W 1 i a W F k b y 5 7 Q 2 9 s d W 1 u M j M 1 O C w y M z U 3 f S Z x d W 9 0 O y w m c X V v d D t T Z W N 0 a W 9 u M S 9 I b 2 p h M S 9 U a X B v I G N h b W J p Y W R v L n t D b 2 x 1 b W 4 y M z U 5 L D I z N T h 9 J n F 1 b 3 Q 7 L C Z x d W 9 0 O 1 N l Y 3 R p b 2 4 x L 0 h v a m E x L 1 R p c G 8 g Y 2 F t Y m l h Z G 8 u e 0 N v b H V t b j I z N j A s M j M 1 O X 0 m c X V v d D s s J n F 1 b 3 Q 7 U 2 V j d G l v b j E v S G 9 q Y T E v V G l w b y B j Y W 1 i a W F k b y 5 7 Q 2 9 s d W 1 u M j M 2 M S w y M z Y w f S Z x d W 9 0 O y w m c X V v d D t T Z W N 0 a W 9 u M S 9 I b 2 p h M S 9 U a X B v I G N h b W J p Y W R v L n t D b 2 x 1 b W 4 y M z Y y L D I z N j F 9 J n F 1 b 3 Q 7 L C Z x d W 9 0 O 1 N l Y 3 R p b 2 4 x L 0 h v a m E x L 1 R p c G 8 g Y 2 F t Y m l h Z G 8 u e 0 N v b H V t b j I z N j M s M j M 2 M n 0 m c X V v d D s s J n F 1 b 3 Q 7 U 2 V j d G l v b j E v S G 9 q Y T E v V G l w b y B j Y W 1 i a W F k b y 5 7 Q 2 9 s d W 1 u M j M 2 N C w y M z Y z f S Z x d W 9 0 O y w m c X V v d D t T Z W N 0 a W 9 u M S 9 I b 2 p h M S 9 U a X B v I G N h b W J p Y W R v L n t D b 2 x 1 b W 4 y M z Y 1 L D I z N j R 9 J n F 1 b 3 Q 7 L C Z x d W 9 0 O 1 N l Y 3 R p b 2 4 x L 0 h v a m E x L 1 R p c G 8 g Y 2 F t Y m l h Z G 8 u e 0 N v b H V t b j I z N j Y s M j M 2 N X 0 m c X V v d D s s J n F 1 b 3 Q 7 U 2 V j d G l v b j E v S G 9 q Y T E v V G l w b y B j Y W 1 i a W F k b y 5 7 Q 2 9 s d W 1 u M j M 2 N y w y M z Y 2 f S Z x d W 9 0 O y w m c X V v d D t T Z W N 0 a W 9 u M S 9 I b 2 p h M S 9 U a X B v I G N h b W J p Y W R v L n t D b 2 x 1 b W 4 y M z Y 4 L D I z N j d 9 J n F 1 b 3 Q 7 L C Z x d W 9 0 O 1 N l Y 3 R p b 2 4 x L 0 h v a m E x L 1 R p c G 8 g Y 2 F t Y m l h Z G 8 u e 0 N v b H V t b j I z N j k s M j M 2 O H 0 m c X V v d D s s J n F 1 b 3 Q 7 U 2 V j d G l v b j E v S G 9 q Y T E v V G l w b y B j Y W 1 i a W F k b y 5 7 Q 2 9 s d W 1 u M j M 3 M C w y M z Y 5 f S Z x d W 9 0 O y w m c X V v d D t T Z W N 0 a W 9 u M S 9 I b 2 p h M S 9 U a X B v I G N h b W J p Y W R v L n t D b 2 x 1 b W 4 y M z c x L D I z N z B 9 J n F 1 b 3 Q 7 L C Z x d W 9 0 O 1 N l Y 3 R p b 2 4 x L 0 h v a m E x L 1 R p c G 8 g Y 2 F t Y m l h Z G 8 u e 0 N v b H V t b j I z N z I s M j M 3 M X 0 m c X V v d D s s J n F 1 b 3 Q 7 U 2 V j d G l v b j E v S G 9 q Y T E v V G l w b y B j Y W 1 i a W F k b y 5 7 Q 2 9 s d W 1 u M j M 3 M y w y M z c y f S Z x d W 9 0 O y w m c X V v d D t T Z W N 0 a W 9 u M S 9 I b 2 p h M S 9 U a X B v I G N h b W J p Y W R v L n t D b 2 x 1 b W 4 y M z c 0 L D I z N z N 9 J n F 1 b 3 Q 7 L C Z x d W 9 0 O 1 N l Y 3 R p b 2 4 x L 0 h v a m E x L 1 R p c G 8 g Y 2 F t Y m l h Z G 8 u e 0 N v b H V t b j I z N z U s M j M 3 N H 0 m c X V v d D s s J n F 1 b 3 Q 7 U 2 V j d G l v b j E v S G 9 q Y T E v V G l w b y B j Y W 1 i a W F k b y 5 7 Q 2 9 s d W 1 u M j M 3 N i w y M z c 1 f S Z x d W 9 0 O y w m c X V v d D t T Z W N 0 a W 9 u M S 9 I b 2 p h M S 9 U a X B v I G N h b W J p Y W R v L n t D b 2 x 1 b W 4 y M z c 3 L D I z N z Z 9 J n F 1 b 3 Q 7 L C Z x d W 9 0 O 1 N l Y 3 R p b 2 4 x L 0 h v a m E x L 1 R p c G 8 g Y 2 F t Y m l h Z G 8 u e 0 N v b H V t b j I z N z g s M j M 3 N 3 0 m c X V v d D s s J n F 1 b 3 Q 7 U 2 V j d G l v b j E v S G 9 q Y T E v V G l w b y B j Y W 1 i a W F k b y 5 7 Q 2 9 s d W 1 u M j M 3 O S w y M z c 4 f S Z x d W 9 0 O y w m c X V v d D t T Z W N 0 a W 9 u M S 9 I b 2 p h M S 9 U a X B v I G N h b W J p Y W R v L n t D b 2 x 1 b W 4 y M z g w L D I z N z l 9 J n F 1 b 3 Q 7 L C Z x d W 9 0 O 1 N l Y 3 R p b 2 4 x L 0 h v a m E x L 1 R p c G 8 g Y 2 F t Y m l h Z G 8 u e 0 N v b H V t b j I z O D E s M j M 4 M H 0 m c X V v d D s s J n F 1 b 3 Q 7 U 2 V j d G l v b j E v S G 9 q Y T E v V G l w b y B j Y W 1 i a W F k b y 5 7 Q 2 9 s d W 1 u M j M 4 M i w y M z g x f S Z x d W 9 0 O y w m c X V v d D t T Z W N 0 a W 9 u M S 9 I b 2 p h M S 9 U a X B v I G N h b W J p Y W R v L n t D b 2 x 1 b W 4 y M z g z L D I z O D J 9 J n F 1 b 3 Q 7 L C Z x d W 9 0 O 1 N l Y 3 R p b 2 4 x L 0 h v a m E x L 1 R p c G 8 g Y 2 F t Y m l h Z G 8 u e 0 N v b H V t b j I z O D Q s M j M 4 M 3 0 m c X V v d D s s J n F 1 b 3 Q 7 U 2 V j d G l v b j E v S G 9 q Y T E v V G l w b y B j Y W 1 i a W F k b y 5 7 Q 2 9 s d W 1 u M j M 4 N S w y M z g 0 f S Z x d W 9 0 O y w m c X V v d D t T Z W N 0 a W 9 u M S 9 I b 2 p h M S 9 U a X B v I G N h b W J p Y W R v L n t D b 2 x 1 b W 4 y M z g 2 L D I z O D V 9 J n F 1 b 3 Q 7 L C Z x d W 9 0 O 1 N l Y 3 R p b 2 4 x L 0 h v a m E x L 1 R p c G 8 g Y 2 F t Y m l h Z G 8 u e 0 N v b H V t b j I z O D c s M j M 4 N n 0 m c X V v d D s s J n F 1 b 3 Q 7 U 2 V j d G l v b j E v S G 9 q Y T E v V G l w b y B j Y W 1 i a W F k b y 5 7 Q 2 9 s d W 1 u M j M 4 O C w y M z g 3 f S Z x d W 9 0 O y w m c X V v d D t T Z W N 0 a W 9 u M S 9 I b 2 p h M S 9 U a X B v I G N h b W J p Y W R v L n t D b 2 x 1 b W 4 y M z g 5 L D I z O D h 9 J n F 1 b 3 Q 7 L C Z x d W 9 0 O 1 N l Y 3 R p b 2 4 x L 0 h v a m E x L 1 R p c G 8 g Y 2 F t Y m l h Z G 8 u e 0 N v b H V t b j I z O T A s M j M 4 O X 0 m c X V v d D s s J n F 1 b 3 Q 7 U 2 V j d G l v b j E v S G 9 q Y T E v V G l w b y B j Y W 1 i a W F k b y 5 7 Q 2 9 s d W 1 u M j M 5 M S w y M z k w f S Z x d W 9 0 O y w m c X V v d D t T Z W N 0 a W 9 u M S 9 I b 2 p h M S 9 U a X B v I G N h b W J p Y W R v L n t D b 2 x 1 b W 4 y M z k y L D I z O T F 9 J n F 1 b 3 Q 7 L C Z x d W 9 0 O 1 N l Y 3 R p b 2 4 x L 0 h v a m E x L 1 R p c G 8 g Y 2 F t Y m l h Z G 8 u e 0 N v b H V t b j I z O T M s M j M 5 M n 0 m c X V v d D s s J n F 1 b 3 Q 7 U 2 V j d G l v b j E v S G 9 q Y T E v V G l w b y B j Y W 1 i a W F k b y 5 7 Q 2 9 s d W 1 u M j M 5 N C w y M z k z f S Z x d W 9 0 O y w m c X V v d D t T Z W N 0 a W 9 u M S 9 I b 2 p h M S 9 U a X B v I G N h b W J p Y W R v L n t D b 2 x 1 b W 4 y M z k 1 L D I z O T R 9 J n F 1 b 3 Q 7 L C Z x d W 9 0 O 1 N l Y 3 R p b 2 4 x L 0 h v a m E x L 1 R p c G 8 g Y 2 F t Y m l h Z G 8 u e 0 N v b H V t b j I z O T Y s M j M 5 N X 0 m c X V v d D s s J n F 1 b 3 Q 7 U 2 V j d G l v b j E v S G 9 q Y T E v V G l w b y B j Y W 1 i a W F k b y 5 7 Q 2 9 s d W 1 u M j M 5 N y w y M z k 2 f S Z x d W 9 0 O y w m c X V v d D t T Z W N 0 a W 9 u M S 9 I b 2 p h M S 9 U a X B v I G N h b W J p Y W R v L n t D b 2 x 1 b W 4 y M z k 4 L D I z O T d 9 J n F 1 b 3 Q 7 L C Z x d W 9 0 O 1 N l Y 3 R p b 2 4 x L 0 h v a m E x L 1 R p c G 8 g Y 2 F t Y m l h Z G 8 u e 0 N v b H V t b j I z O T k s M j M 5 O H 0 m c X V v d D s s J n F 1 b 3 Q 7 U 2 V j d G l v b j E v S G 9 q Y T E v V G l w b y B j Y W 1 i a W F k b y 5 7 Q 2 9 s d W 1 u M j Q w M C w y M z k 5 f S Z x d W 9 0 O y w m c X V v d D t T Z W N 0 a W 9 u M S 9 I b 2 p h M S 9 U a X B v I G N h b W J p Y W R v L n t D b 2 x 1 b W 4 y N D A x L D I 0 M D B 9 J n F 1 b 3 Q 7 L C Z x d W 9 0 O 1 N l Y 3 R p b 2 4 x L 0 h v a m E x L 1 R p c G 8 g Y 2 F t Y m l h Z G 8 u e 0 N v b H V t b j I 0 M D I s M j Q w M X 0 m c X V v d D s s J n F 1 b 3 Q 7 U 2 V j d G l v b j E v S G 9 q Y T E v V G l w b y B j Y W 1 i a W F k b y 5 7 Q 2 9 s d W 1 u M j Q w M y w y N D A y f S Z x d W 9 0 O y w m c X V v d D t T Z W N 0 a W 9 u M S 9 I b 2 p h M S 9 U a X B v I G N h b W J p Y W R v L n t D b 2 x 1 b W 4 y N D A 0 L D I 0 M D N 9 J n F 1 b 3 Q 7 L C Z x d W 9 0 O 1 N l Y 3 R p b 2 4 x L 0 h v a m E x L 1 R p c G 8 g Y 2 F t Y m l h Z G 8 u e 0 N v b H V t b j I 0 M D U s M j Q w N H 0 m c X V v d D s s J n F 1 b 3 Q 7 U 2 V j d G l v b j E v S G 9 q Y T E v V G l w b y B j Y W 1 i a W F k b y 5 7 Q 2 9 s d W 1 u M j Q w N i w y N D A 1 f S Z x d W 9 0 O y w m c X V v d D t T Z W N 0 a W 9 u M S 9 I b 2 p h M S 9 U a X B v I G N h b W J p Y W R v L n t D b 2 x 1 b W 4 y N D A 3 L D I 0 M D Z 9 J n F 1 b 3 Q 7 L C Z x d W 9 0 O 1 N l Y 3 R p b 2 4 x L 0 h v a m E x L 1 R p c G 8 g Y 2 F t Y m l h Z G 8 u e 0 N v b H V t b j I 0 M D g s M j Q w N 3 0 m c X V v d D s s J n F 1 b 3 Q 7 U 2 V j d G l v b j E v S G 9 q Y T E v V G l w b y B j Y W 1 i a W F k b y 5 7 Q 2 9 s d W 1 u M j Q w O S w y N D A 4 f S Z x d W 9 0 O y w m c X V v d D t T Z W N 0 a W 9 u M S 9 I b 2 p h M S 9 U a X B v I G N h b W J p Y W R v L n t D b 2 x 1 b W 4 y N D E w L D I 0 M D l 9 J n F 1 b 3 Q 7 L C Z x d W 9 0 O 1 N l Y 3 R p b 2 4 x L 0 h v a m E x L 1 R p c G 8 g Y 2 F t Y m l h Z G 8 u e 0 N v b H V t b j I 0 M T E s M j Q x M H 0 m c X V v d D s s J n F 1 b 3 Q 7 U 2 V j d G l v b j E v S G 9 q Y T E v V G l w b y B j Y W 1 i a W F k b y 5 7 Q 2 9 s d W 1 u M j Q x M i w y N D E x f S Z x d W 9 0 O y w m c X V v d D t T Z W N 0 a W 9 u M S 9 I b 2 p h M S 9 U a X B v I G N h b W J p Y W R v L n t D b 2 x 1 b W 4 y N D E z L D I 0 M T J 9 J n F 1 b 3 Q 7 L C Z x d W 9 0 O 1 N l Y 3 R p b 2 4 x L 0 h v a m E x L 1 R p c G 8 g Y 2 F t Y m l h Z G 8 u e 0 N v b H V t b j I 0 M T Q s M j Q x M 3 0 m c X V v d D s s J n F 1 b 3 Q 7 U 2 V j d G l v b j E v S G 9 q Y T E v V G l w b y B j Y W 1 i a W F k b y 5 7 Q 2 9 s d W 1 u M j Q x N S w y N D E 0 f S Z x d W 9 0 O y w m c X V v d D t T Z W N 0 a W 9 u M S 9 I b 2 p h M S 9 U a X B v I G N h b W J p Y W R v L n t D b 2 x 1 b W 4 y N D E 2 L D I 0 M T V 9 J n F 1 b 3 Q 7 L C Z x d W 9 0 O 1 N l Y 3 R p b 2 4 x L 0 h v a m E x L 1 R p c G 8 g Y 2 F t Y m l h Z G 8 u e 0 N v b H V t b j I 0 M T c s M j Q x N n 0 m c X V v d D s s J n F 1 b 3 Q 7 U 2 V j d G l v b j E v S G 9 q Y T E v V G l w b y B j Y W 1 i a W F k b y 5 7 Q 2 9 s d W 1 u M j Q x O C w y N D E 3 f S Z x d W 9 0 O y w m c X V v d D t T Z W N 0 a W 9 u M S 9 I b 2 p h M S 9 U a X B v I G N h b W J p Y W R v L n t D b 2 x 1 b W 4 y N D E 5 L D I 0 M T h 9 J n F 1 b 3 Q 7 L C Z x d W 9 0 O 1 N l Y 3 R p b 2 4 x L 0 h v a m E x L 1 R p c G 8 g Y 2 F t Y m l h Z G 8 u e 0 N v b H V t b j I 0 M j A s M j Q x O X 0 m c X V v d D s s J n F 1 b 3 Q 7 U 2 V j d G l v b j E v S G 9 q Y T E v V G l w b y B j Y W 1 i a W F k b y 5 7 Q 2 9 s d W 1 u M j Q y M S w y N D I w f S Z x d W 9 0 O y w m c X V v d D t T Z W N 0 a W 9 u M S 9 I b 2 p h M S 9 U a X B v I G N h b W J p Y W R v L n t D b 2 x 1 b W 4 y N D I y L D I 0 M j F 9 J n F 1 b 3 Q 7 L C Z x d W 9 0 O 1 N l Y 3 R p b 2 4 x L 0 h v a m E x L 1 R p c G 8 g Y 2 F t Y m l h Z G 8 u e 0 N v b H V t b j I 0 M j M s M j Q y M n 0 m c X V v d D s s J n F 1 b 3 Q 7 U 2 V j d G l v b j E v S G 9 q Y T E v V G l w b y B j Y W 1 i a W F k b y 5 7 Q 2 9 s d W 1 u M j Q y N C w y N D I z f S Z x d W 9 0 O y w m c X V v d D t T Z W N 0 a W 9 u M S 9 I b 2 p h M S 9 U a X B v I G N h b W J p Y W R v L n t D b 2 x 1 b W 4 y N D I 1 L D I 0 M j R 9 J n F 1 b 3 Q 7 L C Z x d W 9 0 O 1 N l Y 3 R p b 2 4 x L 0 h v a m E x L 1 R p c G 8 g Y 2 F t Y m l h Z G 8 u e 0 N v b H V t b j I 0 M j Y s M j Q y N X 0 m c X V v d D s s J n F 1 b 3 Q 7 U 2 V j d G l v b j E v S G 9 q Y T E v V G l w b y B j Y W 1 i a W F k b y 5 7 Q 2 9 s d W 1 u M j Q y N y w y N D I 2 f S Z x d W 9 0 O y w m c X V v d D t T Z W N 0 a W 9 u M S 9 I b 2 p h M S 9 U a X B v I G N h b W J p Y W R v L n t D b 2 x 1 b W 4 y N D I 4 L D I 0 M j d 9 J n F 1 b 3 Q 7 L C Z x d W 9 0 O 1 N l Y 3 R p b 2 4 x L 0 h v a m E x L 1 R p c G 8 g Y 2 F t Y m l h Z G 8 u e 0 N v b H V t b j I 0 M j k s M j Q y O H 0 m c X V v d D s s J n F 1 b 3 Q 7 U 2 V j d G l v b j E v S G 9 q Y T E v V G l w b y B j Y W 1 i a W F k b y 5 7 Q 2 9 s d W 1 u M j Q z M C w y N D I 5 f S Z x d W 9 0 O y w m c X V v d D t T Z W N 0 a W 9 u M S 9 I b 2 p h M S 9 U a X B v I G N h b W J p Y W R v L n t D b 2 x 1 b W 4 y N D M x L D I 0 M z B 9 J n F 1 b 3 Q 7 L C Z x d W 9 0 O 1 N l Y 3 R p b 2 4 x L 0 h v a m E x L 1 R p c G 8 g Y 2 F t Y m l h Z G 8 u e 0 N v b H V t b j I 0 M z I s M j Q z M X 0 m c X V v d D s s J n F 1 b 3 Q 7 U 2 V j d G l v b j E v S G 9 q Y T E v V G l w b y B j Y W 1 i a W F k b y 5 7 Q 2 9 s d W 1 u M j Q z M y w y N D M y f S Z x d W 9 0 O y w m c X V v d D t T Z W N 0 a W 9 u M S 9 I b 2 p h M S 9 U a X B v I G N h b W J p Y W R v L n t D b 2 x 1 b W 4 y N D M 0 L D I 0 M z N 9 J n F 1 b 3 Q 7 L C Z x d W 9 0 O 1 N l Y 3 R p b 2 4 x L 0 h v a m E x L 1 R p c G 8 g Y 2 F t Y m l h Z G 8 u e 0 N v b H V t b j I 0 M z U s M j Q z N H 0 m c X V v d D s s J n F 1 b 3 Q 7 U 2 V j d G l v b j E v S G 9 q Y T E v V G l w b y B j Y W 1 i a W F k b y 5 7 Q 2 9 s d W 1 u M j Q z N i w y N D M 1 f S Z x d W 9 0 O y w m c X V v d D t T Z W N 0 a W 9 u M S 9 I b 2 p h M S 9 U a X B v I G N h b W J p Y W R v L n t D b 2 x 1 b W 4 y N D M 3 L D I 0 M z Z 9 J n F 1 b 3 Q 7 L C Z x d W 9 0 O 1 N l Y 3 R p b 2 4 x L 0 h v a m E x L 1 R p c G 8 g Y 2 F t Y m l h Z G 8 u e 0 N v b H V t b j I 0 M z g s M j Q z N 3 0 m c X V v d D s s J n F 1 b 3 Q 7 U 2 V j d G l v b j E v S G 9 q Y T E v V G l w b y B j Y W 1 i a W F k b y 5 7 Q 2 9 s d W 1 u M j Q z O S w y N D M 4 f S Z x d W 9 0 O y w m c X V v d D t T Z W N 0 a W 9 u M S 9 I b 2 p h M S 9 U a X B v I G N h b W J p Y W R v L n t D b 2 x 1 b W 4 y N D Q w L D I 0 M z l 9 J n F 1 b 3 Q 7 L C Z x d W 9 0 O 1 N l Y 3 R p b 2 4 x L 0 h v a m E x L 1 R p c G 8 g Y 2 F t Y m l h Z G 8 u e 0 N v b H V t b j I 0 N D E s M j Q 0 M H 0 m c X V v d D s s J n F 1 b 3 Q 7 U 2 V j d G l v b j E v S G 9 q Y T E v V G l w b y B j Y W 1 i a W F k b y 5 7 Q 2 9 s d W 1 u M j Q 0 M i w y N D Q x f S Z x d W 9 0 O y w m c X V v d D t T Z W N 0 a W 9 u M S 9 I b 2 p h M S 9 U a X B v I G N h b W J p Y W R v L n t D b 2 x 1 b W 4 y N D Q z L D I 0 N D J 9 J n F 1 b 3 Q 7 L C Z x d W 9 0 O 1 N l Y 3 R p b 2 4 x L 0 h v a m E x L 1 R p c G 8 g Y 2 F t Y m l h Z G 8 u e 0 N v b H V t b j I 0 N D Q s M j Q 0 M 3 0 m c X V v d D s s J n F 1 b 3 Q 7 U 2 V j d G l v b j E v S G 9 q Y T E v V G l w b y B j Y W 1 i a W F k b y 5 7 Q 2 9 s d W 1 u M j Q 0 N S w y N D Q 0 f S Z x d W 9 0 O y w m c X V v d D t T Z W N 0 a W 9 u M S 9 I b 2 p h M S 9 U a X B v I G N h b W J p Y W R v L n t D b 2 x 1 b W 4 y N D Q 2 L D I 0 N D V 9 J n F 1 b 3 Q 7 L C Z x d W 9 0 O 1 N l Y 3 R p b 2 4 x L 0 h v a m E x L 1 R p c G 8 g Y 2 F t Y m l h Z G 8 u e 0 N v b H V t b j I 0 N D c s M j Q 0 N n 0 m c X V v d D s s J n F 1 b 3 Q 7 U 2 V j d G l v b j E v S G 9 q Y T E v V G l w b y B j Y W 1 i a W F k b y 5 7 Q 2 9 s d W 1 u M j Q 0 O C w y N D Q 3 f S Z x d W 9 0 O y w m c X V v d D t T Z W N 0 a W 9 u M S 9 I b 2 p h M S 9 U a X B v I G N h b W J p Y W R v L n t D b 2 x 1 b W 4 y N D Q 5 L D I 0 N D h 9 J n F 1 b 3 Q 7 L C Z x d W 9 0 O 1 N l Y 3 R p b 2 4 x L 0 h v a m E x L 1 R p c G 8 g Y 2 F t Y m l h Z G 8 u e 0 N v b H V t b j I 0 N T A s M j Q 0 O X 0 m c X V v d D s s J n F 1 b 3 Q 7 U 2 V j d G l v b j E v S G 9 q Y T E v V G l w b y B j Y W 1 i a W F k b y 5 7 Q 2 9 s d W 1 u M j Q 1 M S w y N D U w f S Z x d W 9 0 O y w m c X V v d D t T Z W N 0 a W 9 u M S 9 I b 2 p h M S 9 U a X B v I G N h b W J p Y W R v L n t D b 2 x 1 b W 4 y N D U y L D I 0 N T F 9 J n F 1 b 3 Q 7 L C Z x d W 9 0 O 1 N l Y 3 R p b 2 4 x L 0 h v a m E x L 1 R p c G 8 g Y 2 F t Y m l h Z G 8 u e 0 N v b H V t b j I 0 N T M s M j Q 1 M n 0 m c X V v d D s s J n F 1 b 3 Q 7 U 2 V j d G l v b j E v S G 9 q Y T E v V G l w b y B j Y W 1 i a W F k b y 5 7 Q 2 9 s d W 1 u M j Q 1 N C w y N D U z f S Z x d W 9 0 O y w m c X V v d D t T Z W N 0 a W 9 u M S 9 I b 2 p h M S 9 U a X B v I G N h b W J p Y W R v L n t D b 2 x 1 b W 4 y N D U 1 L D I 0 N T R 9 J n F 1 b 3 Q 7 L C Z x d W 9 0 O 1 N l Y 3 R p b 2 4 x L 0 h v a m E x L 1 R p c G 8 g Y 2 F t Y m l h Z G 8 u e 0 N v b H V t b j I 0 N T Y s M j Q 1 N X 0 m c X V v d D s s J n F 1 b 3 Q 7 U 2 V j d G l v b j E v S G 9 q Y T E v V G l w b y B j Y W 1 i a W F k b y 5 7 Q 2 9 s d W 1 u M j Q 1 N y w y N D U 2 f S Z x d W 9 0 O y w m c X V v d D t T Z W N 0 a W 9 u M S 9 I b 2 p h M S 9 U a X B v I G N h b W J p Y W R v L n t D b 2 x 1 b W 4 y N D U 4 L D I 0 N T d 9 J n F 1 b 3 Q 7 L C Z x d W 9 0 O 1 N l Y 3 R p b 2 4 x L 0 h v a m E x L 1 R p c G 8 g Y 2 F t Y m l h Z G 8 u e 0 N v b H V t b j I 0 N T k s M j Q 1 O H 0 m c X V v d D s s J n F 1 b 3 Q 7 U 2 V j d G l v b j E v S G 9 q Y T E v V G l w b y B j Y W 1 i a W F k b y 5 7 Q 2 9 s d W 1 u M j Q 2 M C w y N D U 5 f S Z x d W 9 0 O y w m c X V v d D t T Z W N 0 a W 9 u M S 9 I b 2 p h M S 9 U a X B v I G N h b W J p Y W R v L n t D b 2 x 1 b W 4 y N D Y x L D I 0 N j B 9 J n F 1 b 3 Q 7 L C Z x d W 9 0 O 1 N l Y 3 R p b 2 4 x L 0 h v a m E x L 1 R p c G 8 g Y 2 F t Y m l h Z G 8 u e 0 N v b H V t b j I 0 N j I s M j Q 2 M X 0 m c X V v d D s s J n F 1 b 3 Q 7 U 2 V j d G l v b j E v S G 9 q Y T E v V G l w b y B j Y W 1 i a W F k b y 5 7 Q 2 9 s d W 1 u M j Q 2 M y w y N D Y y f S Z x d W 9 0 O y w m c X V v d D t T Z W N 0 a W 9 u M S 9 I b 2 p h M S 9 U a X B v I G N h b W J p Y W R v L n t D b 2 x 1 b W 4 y N D Y 0 L D I 0 N j N 9 J n F 1 b 3 Q 7 L C Z x d W 9 0 O 1 N l Y 3 R p b 2 4 x L 0 h v a m E x L 1 R p c G 8 g Y 2 F t Y m l h Z G 8 u e 0 N v b H V t b j I 0 N j U s M j Q 2 N H 0 m c X V v d D s s J n F 1 b 3 Q 7 U 2 V j d G l v b j E v S G 9 q Y T E v V G l w b y B j Y W 1 i a W F k b y 5 7 Q 2 9 s d W 1 u M j Q 2 N i w y N D Y 1 f S Z x d W 9 0 O y w m c X V v d D t T Z W N 0 a W 9 u M S 9 I b 2 p h M S 9 U a X B v I G N h b W J p Y W R v L n t D b 2 x 1 b W 4 y N D Y 3 L D I 0 N j Z 9 J n F 1 b 3 Q 7 L C Z x d W 9 0 O 1 N l Y 3 R p b 2 4 x L 0 h v a m E x L 1 R p c G 8 g Y 2 F t Y m l h Z G 8 u e 0 N v b H V t b j I 0 N j g s M j Q 2 N 3 0 m c X V v d D s s J n F 1 b 3 Q 7 U 2 V j d G l v b j E v S G 9 q Y T E v V G l w b y B j Y W 1 i a W F k b y 5 7 Q 2 9 s d W 1 u M j Q 2 O S w y N D Y 4 f S Z x d W 9 0 O y w m c X V v d D t T Z W N 0 a W 9 u M S 9 I b 2 p h M S 9 U a X B v I G N h b W J p Y W R v L n t D b 2 x 1 b W 4 y N D c w L D I 0 N j l 9 J n F 1 b 3 Q 7 L C Z x d W 9 0 O 1 N l Y 3 R p b 2 4 x L 0 h v a m E x L 1 R p c G 8 g Y 2 F t Y m l h Z G 8 u e 0 N v b H V t b j I 0 N z E s M j Q 3 M H 0 m c X V v d D s s J n F 1 b 3 Q 7 U 2 V j d G l v b j E v S G 9 q Y T E v V G l w b y B j Y W 1 i a W F k b y 5 7 Q 2 9 s d W 1 u M j Q 3 M i w y N D c x f S Z x d W 9 0 O y w m c X V v d D t T Z W N 0 a W 9 u M S 9 I b 2 p h M S 9 U a X B v I G N h b W J p Y W R v L n t D b 2 x 1 b W 4 y N D c z L D I 0 N z J 9 J n F 1 b 3 Q 7 L C Z x d W 9 0 O 1 N l Y 3 R p b 2 4 x L 0 h v a m E x L 1 R p c G 8 g Y 2 F t Y m l h Z G 8 u e 0 N v b H V t b j I 0 N z Q s M j Q 3 M 3 0 m c X V v d D s s J n F 1 b 3 Q 7 U 2 V j d G l v b j E v S G 9 q Y T E v V G l w b y B j Y W 1 i a W F k b y 5 7 Q 2 9 s d W 1 u M j Q 3 N S w y N D c 0 f S Z x d W 9 0 O y w m c X V v d D t T Z W N 0 a W 9 u M S 9 I b 2 p h M S 9 U a X B v I G N h b W J p Y W R v L n t D b 2 x 1 b W 4 y N D c 2 L D I 0 N z V 9 J n F 1 b 3 Q 7 L C Z x d W 9 0 O 1 N l Y 3 R p b 2 4 x L 0 h v a m E x L 1 R p c G 8 g Y 2 F t Y m l h Z G 8 u e 0 N v b H V t b j I 0 N z c s M j Q 3 N n 0 m c X V v d D s s J n F 1 b 3 Q 7 U 2 V j d G l v b j E v S G 9 q Y T E v V G l w b y B j Y W 1 i a W F k b y 5 7 Q 2 9 s d W 1 u M j Q 3 O C w y N D c 3 f S Z x d W 9 0 O y w m c X V v d D t T Z W N 0 a W 9 u M S 9 I b 2 p h M S 9 U a X B v I G N h b W J p Y W R v L n t D b 2 x 1 b W 4 y N D c 5 L D I 0 N z h 9 J n F 1 b 3 Q 7 L C Z x d W 9 0 O 1 N l Y 3 R p b 2 4 x L 0 h v a m E x L 1 R p c G 8 g Y 2 F t Y m l h Z G 8 u e 0 N v b H V t b j I 0 O D A s M j Q 3 O X 0 m c X V v d D s s J n F 1 b 3 Q 7 U 2 V j d G l v b j E v S G 9 q Y T E v V G l w b y B j Y W 1 i a W F k b y 5 7 Q 2 9 s d W 1 u M j Q 4 M S w y N D g w f S Z x d W 9 0 O y w m c X V v d D t T Z W N 0 a W 9 u M S 9 I b 2 p h M S 9 U a X B v I G N h b W J p Y W R v L n t D b 2 x 1 b W 4 y N D g y L D I 0 O D F 9 J n F 1 b 3 Q 7 L C Z x d W 9 0 O 1 N l Y 3 R p b 2 4 x L 0 h v a m E x L 1 R p c G 8 g Y 2 F t Y m l h Z G 8 u e 0 N v b H V t b j I 0 O D M s M j Q 4 M n 0 m c X V v d D s s J n F 1 b 3 Q 7 U 2 V j d G l v b j E v S G 9 q Y T E v V G l w b y B j Y W 1 i a W F k b y 5 7 Q 2 9 s d W 1 u M j Q 4 N C w y N D g z f S Z x d W 9 0 O y w m c X V v d D t T Z W N 0 a W 9 u M S 9 I b 2 p h M S 9 U a X B v I G N h b W J p Y W R v L n t D b 2 x 1 b W 4 y N D g 1 L D I 0 O D R 9 J n F 1 b 3 Q 7 L C Z x d W 9 0 O 1 N l Y 3 R p b 2 4 x L 0 h v a m E x L 1 R p c G 8 g Y 2 F t Y m l h Z G 8 u e 0 N v b H V t b j I 0 O D Y s M j Q 4 N X 0 m c X V v d D s s J n F 1 b 3 Q 7 U 2 V j d G l v b j E v S G 9 q Y T E v V G l w b y B j Y W 1 i a W F k b y 5 7 Q 2 9 s d W 1 u M j Q 4 N y w y N D g 2 f S Z x d W 9 0 O y w m c X V v d D t T Z W N 0 a W 9 u M S 9 I b 2 p h M S 9 U a X B v I G N h b W J p Y W R v L n t D b 2 x 1 b W 4 y N D g 4 L D I 0 O D d 9 J n F 1 b 3 Q 7 L C Z x d W 9 0 O 1 N l Y 3 R p b 2 4 x L 0 h v a m E x L 1 R p c G 8 g Y 2 F t Y m l h Z G 8 u e 0 N v b H V t b j I 0 O D k s M j Q 4 O H 0 m c X V v d D s s J n F 1 b 3 Q 7 U 2 V j d G l v b j E v S G 9 q Y T E v V G l w b y B j Y W 1 i a W F k b y 5 7 Q 2 9 s d W 1 u M j Q 5 M C w y N D g 5 f S Z x d W 9 0 O y w m c X V v d D t T Z W N 0 a W 9 u M S 9 I b 2 p h M S 9 U a X B v I G N h b W J p Y W R v L n t D b 2 x 1 b W 4 y N D k x L D I 0 O T B 9 J n F 1 b 3 Q 7 L C Z x d W 9 0 O 1 N l Y 3 R p b 2 4 x L 0 h v a m E x L 1 R p c G 8 g Y 2 F t Y m l h Z G 8 u e 0 N v b H V t b j I 0 O T I s M j Q 5 M X 0 m c X V v d D s s J n F 1 b 3 Q 7 U 2 V j d G l v b j E v S G 9 q Y T E v V G l w b y B j Y W 1 i a W F k b y 5 7 Q 2 9 s d W 1 u M j Q 5 M y w y N D k y f S Z x d W 9 0 O y w m c X V v d D t T Z W N 0 a W 9 u M S 9 I b 2 p h M S 9 U a X B v I G N h b W J p Y W R v L n t D b 2 x 1 b W 4 y N D k 0 L D I 0 O T N 9 J n F 1 b 3 Q 7 L C Z x d W 9 0 O 1 N l Y 3 R p b 2 4 x L 0 h v a m E x L 1 R p c G 8 g Y 2 F t Y m l h Z G 8 u e 0 N v b H V t b j I 0 O T U s M j Q 5 N H 0 m c X V v d D s s J n F 1 b 3 Q 7 U 2 V j d G l v b j E v S G 9 q Y T E v V G l w b y B j Y W 1 i a W F k b y 5 7 Q 2 9 s d W 1 u M j Q 5 N i w y N D k 1 f S Z x d W 9 0 O y w m c X V v d D t T Z W N 0 a W 9 u M S 9 I b 2 p h M S 9 U a X B v I G N h b W J p Y W R v L n t D b 2 x 1 b W 4 y N D k 3 L D I 0 O T Z 9 J n F 1 b 3 Q 7 L C Z x d W 9 0 O 1 N l Y 3 R p b 2 4 x L 0 h v a m E x L 1 R p c G 8 g Y 2 F t Y m l h Z G 8 u e 0 N v b H V t b j I 0 O T g s M j Q 5 N 3 0 m c X V v d D s s J n F 1 b 3 Q 7 U 2 V j d G l v b j E v S G 9 q Y T E v V G l w b y B j Y W 1 i a W F k b y 5 7 Q 2 9 s d W 1 u M j Q 5 O S w y N D k 4 f S Z x d W 9 0 O y w m c X V v d D t T Z W N 0 a W 9 u M S 9 I b 2 p h M S 9 U a X B v I G N h b W J p Y W R v L n t D b 2 x 1 b W 4 y N T A w L D I 0 O T l 9 J n F 1 b 3 Q 7 L C Z x d W 9 0 O 1 N l Y 3 R p b 2 4 x L 0 h v a m E x L 1 R p c G 8 g Y 2 F t Y m l h Z G 8 u e 0 N v b H V t b j I 1 M D E s M j U w M H 0 m c X V v d D s s J n F 1 b 3 Q 7 U 2 V j d G l v b j E v S G 9 q Y T E v V G l w b y B j Y W 1 i a W F k b y 5 7 Q 2 9 s d W 1 u M j U w M i w y N T A x f S Z x d W 9 0 O y w m c X V v d D t T Z W N 0 a W 9 u M S 9 I b 2 p h M S 9 U a X B v I G N h b W J p Y W R v L n t D b 2 x 1 b W 4 y N T A z L D I 1 M D J 9 J n F 1 b 3 Q 7 L C Z x d W 9 0 O 1 N l Y 3 R p b 2 4 x L 0 h v a m E x L 1 R p c G 8 g Y 2 F t Y m l h Z G 8 u e 0 N v b H V t b j I 1 M D Q s M j U w M 3 0 m c X V v d D s s J n F 1 b 3 Q 7 U 2 V j d G l v b j E v S G 9 q Y T E v V G l w b y B j Y W 1 i a W F k b y 5 7 Q 2 9 s d W 1 u M j U w N S w y N T A 0 f S Z x d W 9 0 O y w m c X V v d D t T Z W N 0 a W 9 u M S 9 I b 2 p h M S 9 U a X B v I G N h b W J p Y W R v L n t D b 2 x 1 b W 4 y N T A 2 L D I 1 M D V 9 J n F 1 b 3 Q 7 L C Z x d W 9 0 O 1 N l Y 3 R p b 2 4 x L 0 h v a m E x L 1 R p c G 8 g Y 2 F t Y m l h Z G 8 u e 0 N v b H V t b j I 1 M D c s M j U w N n 0 m c X V v d D s s J n F 1 b 3 Q 7 U 2 V j d G l v b j E v S G 9 q Y T E v V G l w b y B j Y W 1 i a W F k b y 5 7 Q 2 9 s d W 1 u M j U w O C w y N T A 3 f S Z x d W 9 0 O y w m c X V v d D t T Z W N 0 a W 9 u M S 9 I b 2 p h M S 9 U a X B v I G N h b W J p Y W R v L n t D b 2 x 1 b W 4 y N T A 5 L D I 1 M D h 9 J n F 1 b 3 Q 7 L C Z x d W 9 0 O 1 N l Y 3 R p b 2 4 x L 0 h v a m E x L 1 R p c G 8 g Y 2 F t Y m l h Z G 8 u e 0 N v b H V t b j I 1 M T A s M j U w O X 0 m c X V v d D s s J n F 1 b 3 Q 7 U 2 V j d G l v b j E v S G 9 q Y T E v V G l w b y B j Y W 1 i a W F k b y 5 7 Q 2 9 s d W 1 u M j U x M S w y N T E w f S Z x d W 9 0 O y w m c X V v d D t T Z W N 0 a W 9 u M S 9 I b 2 p h M S 9 U a X B v I G N h b W J p Y W R v L n t D b 2 x 1 b W 4 y N T E y L D I 1 M T F 9 J n F 1 b 3 Q 7 L C Z x d W 9 0 O 1 N l Y 3 R p b 2 4 x L 0 h v a m E x L 1 R p c G 8 g Y 2 F t Y m l h Z G 8 u e 0 N v b H V t b j I 1 M T M s M j U x M n 0 m c X V v d D s s J n F 1 b 3 Q 7 U 2 V j d G l v b j E v S G 9 q Y T E v V G l w b y B j Y W 1 i a W F k b y 5 7 Q 2 9 s d W 1 u M j U x N C w y N T E z f S Z x d W 9 0 O y w m c X V v d D t T Z W N 0 a W 9 u M S 9 I b 2 p h M S 9 U a X B v I G N h b W J p Y W R v L n t D b 2 x 1 b W 4 y N T E 1 L D I 1 M T R 9 J n F 1 b 3 Q 7 L C Z x d W 9 0 O 1 N l Y 3 R p b 2 4 x L 0 h v a m E x L 1 R p c G 8 g Y 2 F t Y m l h Z G 8 u e 0 N v b H V t b j I 1 M T Y s M j U x N X 0 m c X V v d D s s J n F 1 b 3 Q 7 U 2 V j d G l v b j E v S G 9 q Y T E v V G l w b y B j Y W 1 i a W F k b y 5 7 Q 2 9 s d W 1 u M j U x N y w y N T E 2 f S Z x d W 9 0 O y w m c X V v d D t T Z W N 0 a W 9 u M S 9 I b 2 p h M S 9 U a X B v I G N h b W J p Y W R v L n t D b 2 x 1 b W 4 y N T E 4 L D I 1 M T d 9 J n F 1 b 3 Q 7 L C Z x d W 9 0 O 1 N l Y 3 R p b 2 4 x L 0 h v a m E x L 1 R p c G 8 g Y 2 F t Y m l h Z G 8 u e 0 N v b H V t b j I 1 M T k s M j U x O H 0 m c X V v d D s s J n F 1 b 3 Q 7 U 2 V j d G l v b j E v S G 9 q Y T E v V G l w b y B j Y W 1 i a W F k b y 5 7 Q 2 9 s d W 1 u M j U y M C w y N T E 5 f S Z x d W 9 0 O y w m c X V v d D t T Z W N 0 a W 9 u M S 9 I b 2 p h M S 9 U a X B v I G N h b W J p Y W R v L n t D b 2 x 1 b W 4 y N T I x L D I 1 M j B 9 J n F 1 b 3 Q 7 L C Z x d W 9 0 O 1 N l Y 3 R p b 2 4 x L 0 h v a m E x L 1 R p c G 8 g Y 2 F t Y m l h Z G 8 u e 0 N v b H V t b j I 1 M j I s M j U y M X 0 m c X V v d D s s J n F 1 b 3 Q 7 U 2 V j d G l v b j E v S G 9 q Y T E v V G l w b y B j Y W 1 i a W F k b y 5 7 Q 2 9 s d W 1 u M j U y M y w y N T I y f S Z x d W 9 0 O y w m c X V v d D t T Z W N 0 a W 9 u M S 9 I b 2 p h M S 9 U a X B v I G N h b W J p Y W R v L n t D b 2 x 1 b W 4 y N T I 0 L D I 1 M j N 9 J n F 1 b 3 Q 7 L C Z x d W 9 0 O 1 N l Y 3 R p b 2 4 x L 0 h v a m E x L 1 R p c G 8 g Y 2 F t Y m l h Z G 8 u e 0 N v b H V t b j I 1 M j U s M j U y N H 0 m c X V v d D s s J n F 1 b 3 Q 7 U 2 V j d G l v b j E v S G 9 q Y T E v V G l w b y B j Y W 1 i a W F k b y 5 7 Q 2 9 s d W 1 u M j U y N i w y N T I 1 f S Z x d W 9 0 O y w m c X V v d D t T Z W N 0 a W 9 u M S 9 I b 2 p h M S 9 U a X B v I G N h b W J p Y W R v L n t D b 2 x 1 b W 4 y N T I 3 L D I 1 M j Z 9 J n F 1 b 3 Q 7 L C Z x d W 9 0 O 1 N l Y 3 R p b 2 4 x L 0 h v a m E x L 1 R p c G 8 g Y 2 F t Y m l h Z G 8 u e 0 N v b H V t b j I 1 M j g s M j U y N 3 0 m c X V v d D s s J n F 1 b 3 Q 7 U 2 V j d G l v b j E v S G 9 q Y T E v V G l w b y B j Y W 1 i a W F k b y 5 7 Q 2 9 s d W 1 u M j U y O S w y N T I 4 f S Z x d W 9 0 O y w m c X V v d D t T Z W N 0 a W 9 u M S 9 I b 2 p h M S 9 U a X B v I G N h b W J p Y W R v L n t D b 2 x 1 b W 4 y N T M w L D I 1 M j l 9 J n F 1 b 3 Q 7 L C Z x d W 9 0 O 1 N l Y 3 R p b 2 4 x L 0 h v a m E x L 1 R p c G 8 g Y 2 F t Y m l h Z G 8 u e 0 N v b H V t b j I 1 M z E s M j U z M H 0 m c X V v d D s s J n F 1 b 3 Q 7 U 2 V j d G l v b j E v S G 9 q Y T E v V G l w b y B j Y W 1 i a W F k b y 5 7 Q 2 9 s d W 1 u M j U z M i w y N T M x f S Z x d W 9 0 O y w m c X V v d D t T Z W N 0 a W 9 u M S 9 I b 2 p h M S 9 U a X B v I G N h b W J p Y W R v L n t D b 2 x 1 b W 4 y N T M z L D I 1 M z J 9 J n F 1 b 3 Q 7 L C Z x d W 9 0 O 1 N l Y 3 R p b 2 4 x L 0 h v a m E x L 1 R p c G 8 g Y 2 F t Y m l h Z G 8 u e 0 N v b H V t b j I 1 M z Q s M j U z M 3 0 m c X V v d D s s J n F 1 b 3 Q 7 U 2 V j d G l v b j E v S G 9 q Y T E v V G l w b y B j Y W 1 i a W F k b y 5 7 Q 2 9 s d W 1 u M j U z N S w y N T M 0 f S Z x d W 9 0 O y w m c X V v d D t T Z W N 0 a W 9 u M S 9 I b 2 p h M S 9 U a X B v I G N h b W J p Y W R v L n t D b 2 x 1 b W 4 y N T M 2 L D I 1 M z V 9 J n F 1 b 3 Q 7 L C Z x d W 9 0 O 1 N l Y 3 R p b 2 4 x L 0 h v a m E x L 1 R p c G 8 g Y 2 F t Y m l h Z G 8 u e 0 N v b H V t b j I 1 M z c s M j U z N n 0 m c X V v d D s s J n F 1 b 3 Q 7 U 2 V j d G l v b j E v S G 9 q Y T E v V G l w b y B j Y W 1 i a W F k b y 5 7 Q 2 9 s d W 1 u M j U z O C w y N T M 3 f S Z x d W 9 0 O y w m c X V v d D t T Z W N 0 a W 9 u M S 9 I b 2 p h M S 9 U a X B v I G N h b W J p Y W R v L n t D b 2 x 1 b W 4 y N T M 5 L D I 1 M z h 9 J n F 1 b 3 Q 7 L C Z x d W 9 0 O 1 N l Y 3 R p b 2 4 x L 0 h v a m E x L 1 R p c G 8 g Y 2 F t Y m l h Z G 8 u e 0 N v b H V t b j I 1 N D A s M j U z O X 0 m c X V v d D s s J n F 1 b 3 Q 7 U 2 V j d G l v b j E v S G 9 q Y T E v V G l w b y B j Y W 1 i a W F k b y 5 7 Q 2 9 s d W 1 u M j U 0 M S w y N T Q w f S Z x d W 9 0 O y w m c X V v d D t T Z W N 0 a W 9 u M S 9 I b 2 p h M S 9 U a X B v I G N h b W J p Y W R v L n t D b 2 x 1 b W 4 y N T Q y L D I 1 N D F 9 J n F 1 b 3 Q 7 L C Z x d W 9 0 O 1 N l Y 3 R p b 2 4 x L 0 h v a m E x L 1 R p c G 8 g Y 2 F t Y m l h Z G 8 u e 0 N v b H V t b j I 1 N D M s M j U 0 M n 0 m c X V v d D s s J n F 1 b 3 Q 7 U 2 V j d G l v b j E v S G 9 q Y T E v V G l w b y B j Y W 1 i a W F k b y 5 7 Q 2 9 s d W 1 u M j U 0 N C w y N T Q z f S Z x d W 9 0 O y w m c X V v d D t T Z W N 0 a W 9 u M S 9 I b 2 p h M S 9 U a X B v I G N h b W J p Y W R v L n t D b 2 x 1 b W 4 y N T Q 1 L D I 1 N D R 9 J n F 1 b 3 Q 7 L C Z x d W 9 0 O 1 N l Y 3 R p b 2 4 x L 0 h v a m E x L 1 R p c G 8 g Y 2 F t Y m l h Z G 8 u e 0 N v b H V t b j I 1 N D Y s M j U 0 N X 0 m c X V v d D s s J n F 1 b 3 Q 7 U 2 V j d G l v b j E v S G 9 q Y T E v V G l w b y B j Y W 1 i a W F k b y 5 7 Q 2 9 s d W 1 u M j U 0 N y w y N T Q 2 f S Z x d W 9 0 O y w m c X V v d D t T Z W N 0 a W 9 u M S 9 I b 2 p h M S 9 U a X B v I G N h b W J p Y W R v L n t D b 2 x 1 b W 4 y N T Q 4 L D I 1 N D d 9 J n F 1 b 3 Q 7 L C Z x d W 9 0 O 1 N l Y 3 R p b 2 4 x L 0 h v a m E x L 1 R p c G 8 g Y 2 F t Y m l h Z G 8 u e 0 N v b H V t b j I 1 N D k s M j U 0 O H 0 m c X V v d D s s J n F 1 b 3 Q 7 U 2 V j d G l v b j E v S G 9 q Y T E v V G l w b y B j Y W 1 i a W F k b y 5 7 Q 2 9 s d W 1 u M j U 1 M C w y N T Q 5 f S Z x d W 9 0 O y w m c X V v d D t T Z W N 0 a W 9 u M S 9 I b 2 p h M S 9 U a X B v I G N h b W J p Y W R v L n t D b 2 x 1 b W 4 y N T U x L D I 1 N T B 9 J n F 1 b 3 Q 7 L C Z x d W 9 0 O 1 N l Y 3 R p b 2 4 x L 0 h v a m E x L 1 R p c G 8 g Y 2 F t Y m l h Z G 8 u e 0 N v b H V t b j I 1 N T I s M j U 1 M X 0 m c X V v d D s s J n F 1 b 3 Q 7 U 2 V j d G l v b j E v S G 9 q Y T E v V G l w b y B j Y W 1 i a W F k b y 5 7 Q 2 9 s d W 1 u M j U 1 M y w y N T U y f S Z x d W 9 0 O y w m c X V v d D t T Z W N 0 a W 9 u M S 9 I b 2 p h M S 9 U a X B v I G N h b W J p Y W R v L n t D b 2 x 1 b W 4 y N T U 0 L D I 1 N T N 9 J n F 1 b 3 Q 7 L C Z x d W 9 0 O 1 N l Y 3 R p b 2 4 x L 0 h v a m E x L 1 R p c G 8 g Y 2 F t Y m l h Z G 8 u e 0 N v b H V t b j I 1 N T U s M j U 1 N H 0 m c X V v d D s s J n F 1 b 3 Q 7 U 2 V j d G l v b j E v S G 9 q Y T E v V G l w b y B j Y W 1 i a W F k b y 5 7 Q 2 9 s d W 1 u M j U 1 N i w y N T U 1 f S Z x d W 9 0 O y w m c X V v d D t T Z W N 0 a W 9 u M S 9 I b 2 p h M S 9 U a X B v I G N h b W J p Y W R v L n t D b 2 x 1 b W 4 y N T U 3 L D I 1 N T Z 9 J n F 1 b 3 Q 7 L C Z x d W 9 0 O 1 N l Y 3 R p b 2 4 x L 0 h v a m E x L 1 R p c G 8 g Y 2 F t Y m l h Z G 8 u e 0 N v b H V t b j I 1 N T g s M j U 1 N 3 0 m c X V v d D s s J n F 1 b 3 Q 7 U 2 V j d G l v b j E v S G 9 q Y T E v V G l w b y B j Y W 1 i a W F k b y 5 7 Q 2 9 s d W 1 u M j U 1 O S w y N T U 4 f S Z x d W 9 0 O y w m c X V v d D t T Z W N 0 a W 9 u M S 9 I b 2 p h M S 9 U a X B v I G N h b W J p Y W R v L n t D b 2 x 1 b W 4 y N T Y w L D I 1 N T l 9 J n F 1 b 3 Q 7 L C Z x d W 9 0 O 1 N l Y 3 R p b 2 4 x L 0 h v a m E x L 1 R p c G 8 g Y 2 F t Y m l h Z G 8 u e 0 N v b H V t b j I 1 N j E s M j U 2 M H 0 m c X V v d D s s J n F 1 b 3 Q 7 U 2 V j d G l v b j E v S G 9 q Y T E v V G l w b y B j Y W 1 i a W F k b y 5 7 Q 2 9 s d W 1 u M j U 2 M i w y N T Y x f S Z x d W 9 0 O y w m c X V v d D t T Z W N 0 a W 9 u M S 9 I b 2 p h M S 9 U a X B v I G N h b W J p Y W R v L n t D b 2 x 1 b W 4 y N T Y z L D I 1 N j J 9 J n F 1 b 3 Q 7 L C Z x d W 9 0 O 1 N l Y 3 R p b 2 4 x L 0 h v a m E x L 1 R p c G 8 g Y 2 F t Y m l h Z G 8 u e 0 N v b H V t b j I 1 N j Q s M j U 2 M 3 0 m c X V v d D s s J n F 1 b 3 Q 7 U 2 V j d G l v b j E v S G 9 q Y T E v V G l w b y B j Y W 1 i a W F k b y 5 7 Q 2 9 s d W 1 u M j U 2 N S w y N T Y 0 f S Z x d W 9 0 O y w m c X V v d D t T Z W N 0 a W 9 u M S 9 I b 2 p h M S 9 U a X B v I G N h b W J p Y W R v L n t D b 2 x 1 b W 4 y N T Y 2 L D I 1 N j V 9 J n F 1 b 3 Q 7 L C Z x d W 9 0 O 1 N l Y 3 R p b 2 4 x L 0 h v a m E x L 1 R p c G 8 g Y 2 F t Y m l h Z G 8 u e 0 N v b H V t b j I 1 N j c s M j U 2 N n 0 m c X V v d D s s J n F 1 b 3 Q 7 U 2 V j d G l v b j E v S G 9 q Y T E v V G l w b y B j Y W 1 i a W F k b y 5 7 Q 2 9 s d W 1 u M j U 2 O C w y N T Y 3 f S Z x d W 9 0 O y w m c X V v d D t T Z W N 0 a W 9 u M S 9 I b 2 p h M S 9 U a X B v I G N h b W J p Y W R v L n t D b 2 x 1 b W 4 y N T Y 5 L D I 1 N j h 9 J n F 1 b 3 Q 7 L C Z x d W 9 0 O 1 N l Y 3 R p b 2 4 x L 0 h v a m E x L 1 R p c G 8 g Y 2 F t Y m l h Z G 8 u e 0 N v b H V t b j I 1 N z A s M j U 2 O X 0 m c X V v d D s s J n F 1 b 3 Q 7 U 2 V j d G l v b j E v S G 9 q Y T E v V G l w b y B j Y W 1 i a W F k b y 5 7 Q 2 9 s d W 1 u M j U 3 M S w y N T c w f S Z x d W 9 0 O y w m c X V v d D t T Z W N 0 a W 9 u M S 9 I b 2 p h M S 9 U a X B v I G N h b W J p Y W R v L n t D b 2 x 1 b W 4 y N T c y L D I 1 N z F 9 J n F 1 b 3 Q 7 L C Z x d W 9 0 O 1 N l Y 3 R p b 2 4 x L 0 h v a m E x L 1 R p c G 8 g Y 2 F t Y m l h Z G 8 u e 0 N v b H V t b j I 1 N z M s M j U 3 M n 0 m c X V v d D s s J n F 1 b 3 Q 7 U 2 V j d G l v b j E v S G 9 q Y T E v V G l w b y B j Y W 1 i a W F k b y 5 7 Q 2 9 s d W 1 u M j U 3 N C w y N T c z f S Z x d W 9 0 O y w m c X V v d D t T Z W N 0 a W 9 u M S 9 I b 2 p h M S 9 U a X B v I G N h b W J p Y W R v L n t D b 2 x 1 b W 4 y N T c 1 L D I 1 N z R 9 J n F 1 b 3 Q 7 L C Z x d W 9 0 O 1 N l Y 3 R p b 2 4 x L 0 h v a m E x L 1 R p c G 8 g Y 2 F t Y m l h Z G 8 u e 0 N v b H V t b j I 1 N z Y s M j U 3 N X 0 m c X V v d D s s J n F 1 b 3 Q 7 U 2 V j d G l v b j E v S G 9 q Y T E v V G l w b y B j Y W 1 i a W F k b y 5 7 Q 2 9 s d W 1 u M j U 3 N y w y N T c 2 f S Z x d W 9 0 O y w m c X V v d D t T Z W N 0 a W 9 u M S 9 I b 2 p h M S 9 U a X B v I G N h b W J p Y W R v L n t D b 2 x 1 b W 4 y N T c 4 L D I 1 N z d 9 J n F 1 b 3 Q 7 L C Z x d W 9 0 O 1 N l Y 3 R p b 2 4 x L 0 h v a m E x L 1 R p c G 8 g Y 2 F t Y m l h Z G 8 u e 0 N v b H V t b j I 1 N z k s M j U 3 O H 0 m c X V v d D s s J n F 1 b 3 Q 7 U 2 V j d G l v b j E v S G 9 q Y T E v V G l w b y B j Y W 1 i a W F k b y 5 7 Q 2 9 s d W 1 u M j U 4 M C w y N T c 5 f S Z x d W 9 0 O y w m c X V v d D t T Z W N 0 a W 9 u M S 9 I b 2 p h M S 9 U a X B v I G N h b W J p Y W R v L n t D b 2 x 1 b W 4 y N T g x L D I 1 O D B 9 J n F 1 b 3 Q 7 L C Z x d W 9 0 O 1 N l Y 3 R p b 2 4 x L 0 h v a m E x L 1 R p c G 8 g Y 2 F t Y m l h Z G 8 u e 0 N v b H V t b j I 1 O D I s M j U 4 M X 0 m c X V v d D s s J n F 1 b 3 Q 7 U 2 V j d G l v b j E v S G 9 q Y T E v V G l w b y B j Y W 1 i a W F k b y 5 7 Q 2 9 s d W 1 u M j U 4 M y w y N T g y f S Z x d W 9 0 O y w m c X V v d D t T Z W N 0 a W 9 u M S 9 I b 2 p h M S 9 U a X B v I G N h b W J p Y W R v L n t D b 2 x 1 b W 4 y N T g 0 L D I 1 O D N 9 J n F 1 b 3 Q 7 L C Z x d W 9 0 O 1 N l Y 3 R p b 2 4 x L 0 h v a m E x L 1 R p c G 8 g Y 2 F t Y m l h Z G 8 u e 0 N v b H V t b j I 1 O D U s M j U 4 N H 0 m c X V v d D s s J n F 1 b 3 Q 7 U 2 V j d G l v b j E v S G 9 q Y T E v V G l w b y B j Y W 1 i a W F k b y 5 7 Q 2 9 s d W 1 u M j U 4 N i w y N T g 1 f S Z x d W 9 0 O y w m c X V v d D t T Z W N 0 a W 9 u M S 9 I b 2 p h M S 9 U a X B v I G N h b W J p Y W R v L n t D b 2 x 1 b W 4 y N T g 3 L D I 1 O D Z 9 J n F 1 b 3 Q 7 L C Z x d W 9 0 O 1 N l Y 3 R p b 2 4 x L 0 h v a m E x L 1 R p c G 8 g Y 2 F t Y m l h Z G 8 u e 0 N v b H V t b j I 1 O D g s M j U 4 N 3 0 m c X V v d D s s J n F 1 b 3 Q 7 U 2 V j d G l v b j E v S G 9 q Y T E v V G l w b y B j Y W 1 i a W F k b y 5 7 Q 2 9 s d W 1 u M j U 4 O S w y N T g 4 f S Z x d W 9 0 O y w m c X V v d D t T Z W N 0 a W 9 u M S 9 I b 2 p h M S 9 U a X B v I G N h b W J p Y W R v L n t D b 2 x 1 b W 4 y N T k w L D I 1 O D l 9 J n F 1 b 3 Q 7 L C Z x d W 9 0 O 1 N l Y 3 R p b 2 4 x L 0 h v a m E x L 1 R p c G 8 g Y 2 F t Y m l h Z G 8 u e 0 N v b H V t b j I 1 O T E s M j U 5 M H 0 m c X V v d D s s J n F 1 b 3 Q 7 U 2 V j d G l v b j E v S G 9 q Y T E v V G l w b y B j Y W 1 i a W F k b y 5 7 Q 2 9 s d W 1 u M j U 5 M i w y N T k x f S Z x d W 9 0 O y w m c X V v d D t T Z W N 0 a W 9 u M S 9 I b 2 p h M S 9 U a X B v I G N h b W J p Y W R v L n t D b 2 x 1 b W 4 y N T k z L D I 1 O T J 9 J n F 1 b 3 Q 7 L C Z x d W 9 0 O 1 N l Y 3 R p b 2 4 x L 0 h v a m E x L 1 R p c G 8 g Y 2 F t Y m l h Z G 8 u e 0 N v b H V t b j I 1 O T Q s M j U 5 M 3 0 m c X V v d D s s J n F 1 b 3 Q 7 U 2 V j d G l v b j E v S G 9 q Y T E v V G l w b y B j Y W 1 i a W F k b y 5 7 Q 2 9 s d W 1 u M j U 5 N S w y N T k 0 f S Z x d W 9 0 O y w m c X V v d D t T Z W N 0 a W 9 u M S 9 I b 2 p h M S 9 U a X B v I G N h b W J p Y W R v L n t D b 2 x 1 b W 4 y N T k 2 L D I 1 O T V 9 J n F 1 b 3 Q 7 L C Z x d W 9 0 O 1 N l Y 3 R p b 2 4 x L 0 h v a m E x L 1 R p c G 8 g Y 2 F t Y m l h Z G 8 u e 0 N v b H V t b j I 1 O T c s M j U 5 N n 0 m c X V v d D s s J n F 1 b 3 Q 7 U 2 V j d G l v b j E v S G 9 q Y T E v V G l w b y B j Y W 1 i a W F k b y 5 7 Q 2 9 s d W 1 u M j U 5 O C w y N T k 3 f S Z x d W 9 0 O y w m c X V v d D t T Z W N 0 a W 9 u M S 9 I b 2 p h M S 9 U a X B v I G N h b W J p Y W R v L n t D b 2 x 1 b W 4 y N T k 5 L D I 1 O T h 9 J n F 1 b 3 Q 7 L C Z x d W 9 0 O 1 N l Y 3 R p b 2 4 x L 0 h v a m E x L 1 R p c G 8 g Y 2 F t Y m l h Z G 8 u e 0 N v b H V t b j I 2 M D A s M j U 5 O X 0 m c X V v d D s s J n F 1 b 3 Q 7 U 2 V j d G l v b j E v S G 9 q Y T E v V G l w b y B j Y W 1 i a W F k b y 5 7 Q 2 9 s d W 1 u M j Y w M S w y N j A w f S Z x d W 9 0 O y w m c X V v d D t T Z W N 0 a W 9 u M S 9 I b 2 p h M S 9 U a X B v I G N h b W J p Y W R v L n t D b 2 x 1 b W 4 y N j A y L D I 2 M D F 9 J n F 1 b 3 Q 7 L C Z x d W 9 0 O 1 N l Y 3 R p b 2 4 x L 0 h v a m E x L 1 R p c G 8 g Y 2 F t Y m l h Z G 8 u e 0 N v b H V t b j I 2 M D M s M j Y w M n 0 m c X V v d D s s J n F 1 b 3 Q 7 U 2 V j d G l v b j E v S G 9 q Y T E v V G l w b y B j Y W 1 i a W F k b y 5 7 Q 2 9 s d W 1 u M j Y w N C w y N j A z f S Z x d W 9 0 O y w m c X V v d D t T Z W N 0 a W 9 u M S 9 I b 2 p h M S 9 U a X B v I G N h b W J p Y W R v L n t D b 2 x 1 b W 4 y N j A 1 L D I 2 M D R 9 J n F 1 b 3 Q 7 L C Z x d W 9 0 O 1 N l Y 3 R p b 2 4 x L 0 h v a m E x L 1 R p c G 8 g Y 2 F t Y m l h Z G 8 u e 0 N v b H V t b j I 2 M D Y s M j Y w N X 0 m c X V v d D s s J n F 1 b 3 Q 7 U 2 V j d G l v b j E v S G 9 q Y T E v V G l w b y B j Y W 1 i a W F k b y 5 7 Q 2 9 s d W 1 u M j Y w N y w y N j A 2 f S Z x d W 9 0 O y w m c X V v d D t T Z W N 0 a W 9 u M S 9 I b 2 p h M S 9 U a X B v I G N h b W J p Y W R v L n t D b 2 x 1 b W 4 y N j A 4 L D I 2 M D d 9 J n F 1 b 3 Q 7 L C Z x d W 9 0 O 1 N l Y 3 R p b 2 4 x L 0 h v a m E x L 1 R p c G 8 g Y 2 F t Y m l h Z G 8 u e 0 N v b H V t b j I 2 M D k s M j Y w O H 0 m c X V v d D s s J n F 1 b 3 Q 7 U 2 V j d G l v b j E v S G 9 q Y T E v V G l w b y B j Y W 1 i a W F k b y 5 7 Q 2 9 s d W 1 u M j Y x M C w y N j A 5 f S Z x d W 9 0 O y w m c X V v d D t T Z W N 0 a W 9 u M S 9 I b 2 p h M S 9 U a X B v I G N h b W J p Y W R v L n t D b 2 x 1 b W 4 y N j E x L D I 2 M T B 9 J n F 1 b 3 Q 7 L C Z x d W 9 0 O 1 N l Y 3 R p b 2 4 x L 0 h v a m E x L 1 R p c G 8 g Y 2 F t Y m l h Z G 8 u e 0 N v b H V t b j I 2 M T I s M j Y x M X 0 m c X V v d D s s J n F 1 b 3 Q 7 U 2 V j d G l v b j E v S G 9 q Y T E v V G l w b y B j Y W 1 i a W F k b y 5 7 Q 2 9 s d W 1 u M j Y x M y w y N j E y f S Z x d W 9 0 O y w m c X V v d D t T Z W N 0 a W 9 u M S 9 I b 2 p h M S 9 U a X B v I G N h b W J p Y W R v L n t D b 2 x 1 b W 4 y N j E 0 L D I 2 M T N 9 J n F 1 b 3 Q 7 L C Z x d W 9 0 O 1 N l Y 3 R p b 2 4 x L 0 h v a m E x L 1 R p c G 8 g Y 2 F t Y m l h Z G 8 u e 0 N v b H V t b j I 2 M T U s M j Y x N H 0 m c X V v d D s s J n F 1 b 3 Q 7 U 2 V j d G l v b j E v S G 9 q Y T E v V G l w b y B j Y W 1 i a W F k b y 5 7 Q 2 9 s d W 1 u M j Y x N i w y N j E 1 f S Z x d W 9 0 O y w m c X V v d D t T Z W N 0 a W 9 u M S 9 I b 2 p h M S 9 U a X B v I G N h b W J p Y W R v L n t D b 2 x 1 b W 4 y N j E 3 L D I 2 M T Z 9 J n F 1 b 3 Q 7 L C Z x d W 9 0 O 1 N l Y 3 R p b 2 4 x L 0 h v a m E x L 1 R p c G 8 g Y 2 F t Y m l h Z G 8 u e 0 N v b H V t b j I 2 M T g s M j Y x N 3 0 m c X V v d D s s J n F 1 b 3 Q 7 U 2 V j d G l v b j E v S G 9 q Y T E v V G l w b y B j Y W 1 i a W F k b y 5 7 Q 2 9 s d W 1 u M j Y x O S w y N j E 4 f S Z x d W 9 0 O y w m c X V v d D t T Z W N 0 a W 9 u M S 9 I b 2 p h M S 9 U a X B v I G N h b W J p Y W R v L n t D b 2 x 1 b W 4 y N j I w L D I 2 M T l 9 J n F 1 b 3 Q 7 L C Z x d W 9 0 O 1 N l Y 3 R p b 2 4 x L 0 h v a m E x L 1 R p c G 8 g Y 2 F t Y m l h Z G 8 u e 0 N v b H V t b j I 2 M j E s M j Y y M H 0 m c X V v d D s s J n F 1 b 3 Q 7 U 2 V j d G l v b j E v S G 9 q Y T E v V G l w b y B j Y W 1 i a W F k b y 5 7 Q 2 9 s d W 1 u M j Y y M i w y N j I x f S Z x d W 9 0 O y w m c X V v d D t T Z W N 0 a W 9 u M S 9 I b 2 p h M S 9 U a X B v I G N h b W J p Y W R v L n t D b 2 x 1 b W 4 y N j I z L D I 2 M j J 9 J n F 1 b 3 Q 7 L C Z x d W 9 0 O 1 N l Y 3 R p b 2 4 x L 0 h v a m E x L 1 R p c G 8 g Y 2 F t Y m l h Z G 8 u e 0 N v b H V t b j I 2 M j Q s M j Y y M 3 0 m c X V v d D s s J n F 1 b 3 Q 7 U 2 V j d G l v b j E v S G 9 q Y T E v V G l w b y B j Y W 1 i a W F k b y 5 7 Q 2 9 s d W 1 u M j Y y N S w y N j I 0 f S Z x d W 9 0 O y w m c X V v d D t T Z W N 0 a W 9 u M S 9 I b 2 p h M S 9 U a X B v I G N h b W J p Y W R v L n t D b 2 x 1 b W 4 y N j I 2 L D I 2 M j V 9 J n F 1 b 3 Q 7 L C Z x d W 9 0 O 1 N l Y 3 R p b 2 4 x L 0 h v a m E x L 1 R p c G 8 g Y 2 F t Y m l h Z G 8 u e 0 N v b H V t b j I 2 M j c s M j Y y N n 0 m c X V v d D s s J n F 1 b 3 Q 7 U 2 V j d G l v b j E v S G 9 q Y T E v V G l w b y B j Y W 1 i a W F k b y 5 7 Q 2 9 s d W 1 u M j Y y O C w y N j I 3 f S Z x d W 9 0 O y w m c X V v d D t T Z W N 0 a W 9 u M S 9 I b 2 p h M S 9 U a X B v I G N h b W J p Y W R v L n t D b 2 x 1 b W 4 y N j I 5 L D I 2 M j h 9 J n F 1 b 3 Q 7 L C Z x d W 9 0 O 1 N l Y 3 R p b 2 4 x L 0 h v a m E x L 1 R p c G 8 g Y 2 F t Y m l h Z G 8 u e 0 N v b H V t b j I 2 M z A s M j Y y O X 0 m c X V v d D s s J n F 1 b 3 Q 7 U 2 V j d G l v b j E v S G 9 q Y T E v V G l w b y B j Y W 1 i a W F k b y 5 7 Q 2 9 s d W 1 u M j Y z M S w y N j M w f S Z x d W 9 0 O y w m c X V v d D t T Z W N 0 a W 9 u M S 9 I b 2 p h M S 9 U a X B v I G N h b W J p Y W R v L n t D b 2 x 1 b W 4 y N j M y L D I 2 M z F 9 J n F 1 b 3 Q 7 L C Z x d W 9 0 O 1 N l Y 3 R p b 2 4 x L 0 h v a m E x L 1 R p c G 8 g Y 2 F t Y m l h Z G 8 u e 0 N v b H V t b j I 2 M z M s M j Y z M n 0 m c X V v d D s s J n F 1 b 3 Q 7 U 2 V j d G l v b j E v S G 9 q Y T E v V G l w b y B j Y W 1 i a W F k b y 5 7 Q 2 9 s d W 1 u M j Y z N C w y N j M z f S Z x d W 9 0 O y w m c X V v d D t T Z W N 0 a W 9 u M S 9 I b 2 p h M S 9 U a X B v I G N h b W J p Y W R v L n t D b 2 x 1 b W 4 y N j M 1 L D I 2 M z R 9 J n F 1 b 3 Q 7 L C Z x d W 9 0 O 1 N l Y 3 R p b 2 4 x L 0 h v a m E x L 1 R p c G 8 g Y 2 F t Y m l h Z G 8 u e 0 N v b H V t b j I 2 M z Y s M j Y z N X 0 m c X V v d D s s J n F 1 b 3 Q 7 U 2 V j d G l v b j E v S G 9 q Y T E v V G l w b y B j Y W 1 i a W F k b y 5 7 Q 2 9 s d W 1 u M j Y z N y w y N j M 2 f S Z x d W 9 0 O y w m c X V v d D t T Z W N 0 a W 9 u M S 9 I b 2 p h M S 9 U a X B v I G N h b W J p Y W R v L n t D b 2 x 1 b W 4 y N j M 4 L D I 2 M z d 9 J n F 1 b 3 Q 7 L C Z x d W 9 0 O 1 N l Y 3 R p b 2 4 x L 0 h v a m E x L 1 R p c G 8 g Y 2 F t Y m l h Z G 8 u e 0 N v b H V t b j I 2 M z k s M j Y z O H 0 m c X V v d D s s J n F 1 b 3 Q 7 U 2 V j d G l v b j E v S G 9 q Y T E v V G l w b y B j Y W 1 i a W F k b y 5 7 Q 2 9 s d W 1 u M j Y 0 M C w y N j M 5 f S Z x d W 9 0 O y w m c X V v d D t T Z W N 0 a W 9 u M S 9 I b 2 p h M S 9 U a X B v I G N h b W J p Y W R v L n t D b 2 x 1 b W 4 y N j Q x L D I 2 N D B 9 J n F 1 b 3 Q 7 L C Z x d W 9 0 O 1 N l Y 3 R p b 2 4 x L 0 h v a m E x L 1 R p c G 8 g Y 2 F t Y m l h Z G 8 u e 0 N v b H V t b j I 2 N D I s M j Y 0 M X 0 m c X V v d D s s J n F 1 b 3 Q 7 U 2 V j d G l v b j E v S G 9 q Y T E v V G l w b y B j Y W 1 i a W F k b y 5 7 Q 2 9 s d W 1 u M j Y 0 M y w y N j Q y f S Z x d W 9 0 O y w m c X V v d D t T Z W N 0 a W 9 u M S 9 I b 2 p h M S 9 U a X B v I G N h b W J p Y W R v L n t D b 2 x 1 b W 4 y N j Q 0 L D I 2 N D N 9 J n F 1 b 3 Q 7 L C Z x d W 9 0 O 1 N l Y 3 R p b 2 4 x L 0 h v a m E x L 1 R p c G 8 g Y 2 F t Y m l h Z G 8 u e 0 N v b H V t b j I 2 N D U s M j Y 0 N H 0 m c X V v d D s s J n F 1 b 3 Q 7 U 2 V j d G l v b j E v S G 9 q Y T E v V G l w b y B j Y W 1 i a W F k b y 5 7 Q 2 9 s d W 1 u M j Y 0 N i w y N j Q 1 f S Z x d W 9 0 O y w m c X V v d D t T Z W N 0 a W 9 u M S 9 I b 2 p h M S 9 U a X B v I G N h b W J p Y W R v L n t D b 2 x 1 b W 4 y N j Q 3 L D I 2 N D Z 9 J n F 1 b 3 Q 7 L C Z x d W 9 0 O 1 N l Y 3 R p b 2 4 x L 0 h v a m E x L 1 R p c G 8 g Y 2 F t Y m l h Z G 8 u e 0 N v b H V t b j I 2 N D g s M j Y 0 N 3 0 m c X V v d D s s J n F 1 b 3 Q 7 U 2 V j d G l v b j E v S G 9 q Y T E v V G l w b y B j Y W 1 i a W F k b y 5 7 Q 2 9 s d W 1 u M j Y 0 O S w y N j Q 4 f S Z x d W 9 0 O y w m c X V v d D t T Z W N 0 a W 9 u M S 9 I b 2 p h M S 9 U a X B v I G N h b W J p Y W R v L n t D b 2 x 1 b W 4 y N j U w L D I 2 N D l 9 J n F 1 b 3 Q 7 L C Z x d W 9 0 O 1 N l Y 3 R p b 2 4 x L 0 h v a m E x L 1 R p c G 8 g Y 2 F t Y m l h Z G 8 u e 0 N v b H V t b j I 2 N T E s M j Y 1 M H 0 m c X V v d D s s J n F 1 b 3 Q 7 U 2 V j d G l v b j E v S G 9 q Y T E v V G l w b y B j Y W 1 i a W F k b y 5 7 Q 2 9 s d W 1 u M j Y 1 M i w y N j U x f S Z x d W 9 0 O y w m c X V v d D t T Z W N 0 a W 9 u M S 9 I b 2 p h M S 9 U a X B v I G N h b W J p Y W R v L n t D b 2 x 1 b W 4 y N j U z L D I 2 N T J 9 J n F 1 b 3 Q 7 L C Z x d W 9 0 O 1 N l Y 3 R p b 2 4 x L 0 h v a m E x L 1 R p c G 8 g Y 2 F t Y m l h Z G 8 u e 0 N v b H V t b j I 2 N T Q s M j Y 1 M 3 0 m c X V v d D s s J n F 1 b 3 Q 7 U 2 V j d G l v b j E v S G 9 q Y T E v V G l w b y B j Y W 1 i a W F k b y 5 7 Q 2 9 s d W 1 u M j Y 1 N S w y N j U 0 f S Z x d W 9 0 O y w m c X V v d D t T Z W N 0 a W 9 u M S 9 I b 2 p h M S 9 U a X B v I G N h b W J p Y W R v L n t D b 2 x 1 b W 4 y N j U 2 L D I 2 N T V 9 J n F 1 b 3 Q 7 L C Z x d W 9 0 O 1 N l Y 3 R p b 2 4 x L 0 h v a m E x L 1 R p c G 8 g Y 2 F t Y m l h Z G 8 u e 0 N v b H V t b j I 2 N T c s M j Y 1 N n 0 m c X V v d D s s J n F 1 b 3 Q 7 U 2 V j d G l v b j E v S G 9 q Y T E v V G l w b y B j Y W 1 i a W F k b y 5 7 Q 2 9 s d W 1 u M j Y 1 O C w y N j U 3 f S Z x d W 9 0 O y w m c X V v d D t T Z W N 0 a W 9 u M S 9 I b 2 p h M S 9 U a X B v I G N h b W J p Y W R v L n t D b 2 x 1 b W 4 y N j U 5 L D I 2 N T h 9 J n F 1 b 3 Q 7 L C Z x d W 9 0 O 1 N l Y 3 R p b 2 4 x L 0 h v a m E x L 1 R p c G 8 g Y 2 F t Y m l h Z G 8 u e 0 N v b H V t b j I 2 N j A s M j Y 1 O X 0 m c X V v d D s s J n F 1 b 3 Q 7 U 2 V j d G l v b j E v S G 9 q Y T E v V G l w b y B j Y W 1 i a W F k b y 5 7 Q 2 9 s d W 1 u M j Y 2 M S w y N j Y w f S Z x d W 9 0 O y w m c X V v d D t T Z W N 0 a W 9 u M S 9 I b 2 p h M S 9 U a X B v I G N h b W J p Y W R v L n t D b 2 x 1 b W 4 y N j Y y L D I 2 N j F 9 J n F 1 b 3 Q 7 L C Z x d W 9 0 O 1 N l Y 3 R p b 2 4 x L 0 h v a m E x L 1 R p c G 8 g Y 2 F t Y m l h Z G 8 u e 0 N v b H V t b j I 2 N j M s M j Y 2 M n 0 m c X V v d D s s J n F 1 b 3 Q 7 U 2 V j d G l v b j E v S G 9 q Y T E v V G l w b y B j Y W 1 i a W F k b y 5 7 Q 2 9 s d W 1 u M j Y 2 N C w y N j Y z f S Z x d W 9 0 O y w m c X V v d D t T Z W N 0 a W 9 u M S 9 I b 2 p h M S 9 U a X B v I G N h b W J p Y W R v L n t D b 2 x 1 b W 4 y N j Y 1 L D I 2 N j R 9 J n F 1 b 3 Q 7 L C Z x d W 9 0 O 1 N l Y 3 R p b 2 4 x L 0 h v a m E x L 1 R p c G 8 g Y 2 F t Y m l h Z G 8 u e 0 N v b H V t b j I 2 N j Y s M j Y 2 N X 0 m c X V v d D s s J n F 1 b 3 Q 7 U 2 V j d G l v b j E v S G 9 q Y T E v V G l w b y B j Y W 1 i a W F k b y 5 7 Q 2 9 s d W 1 u M j Y 2 N y w y N j Y 2 f S Z x d W 9 0 O y w m c X V v d D t T Z W N 0 a W 9 u M S 9 I b 2 p h M S 9 U a X B v I G N h b W J p Y W R v L n t D b 2 x 1 b W 4 y N j Y 4 L D I 2 N j d 9 J n F 1 b 3 Q 7 L C Z x d W 9 0 O 1 N l Y 3 R p b 2 4 x L 0 h v a m E x L 1 R p c G 8 g Y 2 F t Y m l h Z G 8 u e 0 N v b H V t b j I 2 N j k s M j Y 2 O H 0 m c X V v d D s s J n F 1 b 3 Q 7 U 2 V j d G l v b j E v S G 9 q Y T E v V G l w b y B j Y W 1 i a W F k b y 5 7 Q 2 9 s d W 1 u M j Y 3 M C w y N j Y 5 f S Z x d W 9 0 O y w m c X V v d D t T Z W N 0 a W 9 u M S 9 I b 2 p h M S 9 U a X B v I G N h b W J p Y W R v L n t D b 2 x 1 b W 4 y N j c x L D I 2 N z B 9 J n F 1 b 3 Q 7 L C Z x d W 9 0 O 1 N l Y 3 R p b 2 4 x L 0 h v a m E x L 1 R p c G 8 g Y 2 F t Y m l h Z G 8 u e 0 N v b H V t b j I 2 N z I s M j Y 3 M X 0 m c X V v d D s s J n F 1 b 3 Q 7 U 2 V j d G l v b j E v S G 9 q Y T E v V G l w b y B j Y W 1 i a W F k b y 5 7 Q 2 9 s d W 1 u M j Y 3 M y w y N j c y f S Z x d W 9 0 O y w m c X V v d D t T Z W N 0 a W 9 u M S 9 I b 2 p h M S 9 U a X B v I G N h b W J p Y W R v L n t D b 2 x 1 b W 4 y N j c 0 L D I 2 N z N 9 J n F 1 b 3 Q 7 L C Z x d W 9 0 O 1 N l Y 3 R p b 2 4 x L 0 h v a m E x L 1 R p c G 8 g Y 2 F t Y m l h Z G 8 u e 0 N v b H V t b j I 2 N z U s M j Y 3 N H 0 m c X V v d D s s J n F 1 b 3 Q 7 U 2 V j d G l v b j E v S G 9 q Y T E v V G l w b y B j Y W 1 i a W F k b y 5 7 Q 2 9 s d W 1 u M j Y 3 N i w y N j c 1 f S Z x d W 9 0 O y w m c X V v d D t T Z W N 0 a W 9 u M S 9 I b 2 p h M S 9 U a X B v I G N h b W J p Y W R v L n t D b 2 x 1 b W 4 y N j c 3 L D I 2 N z Z 9 J n F 1 b 3 Q 7 L C Z x d W 9 0 O 1 N l Y 3 R p b 2 4 x L 0 h v a m E x L 1 R p c G 8 g Y 2 F t Y m l h Z G 8 u e 0 N v b H V t b j I 2 N z g s M j Y 3 N 3 0 m c X V v d D s s J n F 1 b 3 Q 7 U 2 V j d G l v b j E v S G 9 q Y T E v V G l w b y B j Y W 1 i a W F k b y 5 7 Q 2 9 s d W 1 u M j Y 3 O S w y N j c 4 f S Z x d W 9 0 O y w m c X V v d D t T Z W N 0 a W 9 u M S 9 I b 2 p h M S 9 U a X B v I G N h b W J p Y W R v L n t D b 2 x 1 b W 4 y N j g w L D I 2 N z l 9 J n F 1 b 3 Q 7 L C Z x d W 9 0 O 1 N l Y 3 R p b 2 4 x L 0 h v a m E x L 1 R p c G 8 g Y 2 F t Y m l h Z G 8 u e 0 N v b H V t b j I 2 O D E s M j Y 4 M H 0 m c X V v d D s s J n F 1 b 3 Q 7 U 2 V j d G l v b j E v S G 9 q Y T E v V G l w b y B j Y W 1 i a W F k b y 5 7 Q 2 9 s d W 1 u M j Y 4 M i w y N j g x f S Z x d W 9 0 O y w m c X V v d D t T Z W N 0 a W 9 u M S 9 I b 2 p h M S 9 U a X B v I G N h b W J p Y W R v L n t D b 2 x 1 b W 4 y N j g z L D I 2 O D J 9 J n F 1 b 3 Q 7 L C Z x d W 9 0 O 1 N l Y 3 R p b 2 4 x L 0 h v a m E x L 1 R p c G 8 g Y 2 F t Y m l h Z G 8 u e 0 N v b H V t b j I 2 O D Q s M j Y 4 M 3 0 m c X V v d D s s J n F 1 b 3 Q 7 U 2 V j d G l v b j E v S G 9 q Y T E v V G l w b y B j Y W 1 i a W F k b y 5 7 Q 2 9 s d W 1 u M j Y 4 N S w y N j g 0 f S Z x d W 9 0 O y w m c X V v d D t T Z W N 0 a W 9 u M S 9 I b 2 p h M S 9 U a X B v I G N h b W J p Y W R v L n t D b 2 x 1 b W 4 y N j g 2 L D I 2 O D V 9 J n F 1 b 3 Q 7 L C Z x d W 9 0 O 1 N l Y 3 R p b 2 4 x L 0 h v a m E x L 1 R p c G 8 g Y 2 F t Y m l h Z G 8 u e 0 N v b H V t b j I 2 O D c s M j Y 4 N n 0 m c X V v d D s s J n F 1 b 3 Q 7 U 2 V j d G l v b j E v S G 9 q Y T E v V G l w b y B j Y W 1 i a W F k b y 5 7 Q 2 9 s d W 1 u M j Y 4 O C w y N j g 3 f S Z x d W 9 0 O y w m c X V v d D t T Z W N 0 a W 9 u M S 9 I b 2 p h M S 9 U a X B v I G N h b W J p Y W R v L n t D b 2 x 1 b W 4 y N j g 5 L D I 2 O D h 9 J n F 1 b 3 Q 7 L C Z x d W 9 0 O 1 N l Y 3 R p b 2 4 x L 0 h v a m E x L 1 R p c G 8 g Y 2 F t Y m l h Z G 8 u e 0 N v b H V t b j I 2 O T A s M j Y 4 O X 0 m c X V v d D s s J n F 1 b 3 Q 7 U 2 V j d G l v b j E v S G 9 q Y T E v V G l w b y B j Y W 1 i a W F k b y 5 7 Q 2 9 s d W 1 u M j Y 5 M S w y N j k w f S Z x d W 9 0 O y w m c X V v d D t T Z W N 0 a W 9 u M S 9 I b 2 p h M S 9 U a X B v I G N h b W J p Y W R v L n t D b 2 x 1 b W 4 y N j k y L D I 2 O T F 9 J n F 1 b 3 Q 7 L C Z x d W 9 0 O 1 N l Y 3 R p b 2 4 x L 0 h v a m E x L 1 R p c G 8 g Y 2 F t Y m l h Z G 8 u e 0 N v b H V t b j I 2 O T M s M j Y 5 M n 0 m c X V v d D s s J n F 1 b 3 Q 7 U 2 V j d G l v b j E v S G 9 q Y T E v V G l w b y B j Y W 1 i a W F k b y 5 7 Q 2 9 s d W 1 u M j Y 5 N C w y N j k z f S Z x d W 9 0 O y w m c X V v d D t T Z W N 0 a W 9 u M S 9 I b 2 p h M S 9 U a X B v I G N h b W J p Y W R v L n t D b 2 x 1 b W 4 y N j k 1 L D I 2 O T R 9 J n F 1 b 3 Q 7 L C Z x d W 9 0 O 1 N l Y 3 R p b 2 4 x L 0 h v a m E x L 1 R p c G 8 g Y 2 F t Y m l h Z G 8 u e 0 N v b H V t b j I 2 O T Y s M j Y 5 N X 0 m c X V v d D s s J n F 1 b 3 Q 7 U 2 V j d G l v b j E v S G 9 q Y T E v V G l w b y B j Y W 1 i a W F k b y 5 7 Q 2 9 s d W 1 u M j Y 5 N y w y N j k 2 f S Z x d W 9 0 O y w m c X V v d D t T Z W N 0 a W 9 u M S 9 I b 2 p h M S 9 U a X B v I G N h b W J p Y W R v L n t D b 2 x 1 b W 4 y N j k 4 L D I 2 O T d 9 J n F 1 b 3 Q 7 L C Z x d W 9 0 O 1 N l Y 3 R p b 2 4 x L 0 h v a m E x L 1 R p c G 8 g Y 2 F t Y m l h Z G 8 u e 0 N v b H V t b j I 2 O T k s M j Y 5 O H 0 m c X V v d D s s J n F 1 b 3 Q 7 U 2 V j d G l v b j E v S G 9 q Y T E v V G l w b y B j Y W 1 i a W F k b y 5 7 Q 2 9 s d W 1 u M j c w M C w y N j k 5 f S Z x d W 9 0 O y w m c X V v d D t T Z W N 0 a W 9 u M S 9 I b 2 p h M S 9 U a X B v I G N h b W J p Y W R v L n t D b 2 x 1 b W 4 y N z A x L D I 3 M D B 9 J n F 1 b 3 Q 7 L C Z x d W 9 0 O 1 N l Y 3 R p b 2 4 x L 0 h v a m E x L 1 R p c G 8 g Y 2 F t Y m l h Z G 8 u e 0 N v b H V t b j I 3 M D I s M j c w M X 0 m c X V v d D s s J n F 1 b 3 Q 7 U 2 V j d G l v b j E v S G 9 q Y T E v V G l w b y B j Y W 1 i a W F k b y 5 7 Q 2 9 s d W 1 u M j c w M y w y N z A y f S Z x d W 9 0 O y w m c X V v d D t T Z W N 0 a W 9 u M S 9 I b 2 p h M S 9 U a X B v I G N h b W J p Y W R v L n t D b 2 x 1 b W 4 y N z A 0 L D I 3 M D N 9 J n F 1 b 3 Q 7 L C Z x d W 9 0 O 1 N l Y 3 R p b 2 4 x L 0 h v a m E x L 1 R p c G 8 g Y 2 F t Y m l h Z G 8 u e 0 N v b H V t b j I 3 M D U s M j c w N H 0 m c X V v d D s s J n F 1 b 3 Q 7 U 2 V j d G l v b j E v S G 9 q Y T E v V G l w b y B j Y W 1 i a W F k b y 5 7 Q 2 9 s d W 1 u M j c w N i w y N z A 1 f S Z x d W 9 0 O y w m c X V v d D t T Z W N 0 a W 9 u M S 9 I b 2 p h M S 9 U a X B v I G N h b W J p Y W R v L n t D b 2 x 1 b W 4 y N z A 3 L D I 3 M D Z 9 J n F 1 b 3 Q 7 L C Z x d W 9 0 O 1 N l Y 3 R p b 2 4 x L 0 h v a m E x L 1 R p c G 8 g Y 2 F t Y m l h Z G 8 u e 0 N v b H V t b j I 3 M D g s M j c w N 3 0 m c X V v d D s s J n F 1 b 3 Q 7 U 2 V j d G l v b j E v S G 9 q Y T E v V G l w b y B j Y W 1 i a W F k b y 5 7 Q 2 9 s d W 1 u M j c w O S w y N z A 4 f S Z x d W 9 0 O y w m c X V v d D t T Z W N 0 a W 9 u M S 9 I b 2 p h M S 9 U a X B v I G N h b W J p Y W R v L n t D b 2 x 1 b W 4 y N z E w L D I 3 M D l 9 J n F 1 b 3 Q 7 L C Z x d W 9 0 O 1 N l Y 3 R p b 2 4 x L 0 h v a m E x L 1 R p c G 8 g Y 2 F t Y m l h Z G 8 u e 0 N v b H V t b j I 3 M T E s M j c x M H 0 m c X V v d D s s J n F 1 b 3 Q 7 U 2 V j d G l v b j E v S G 9 q Y T E v V G l w b y B j Y W 1 i a W F k b y 5 7 Q 2 9 s d W 1 u M j c x M i w y N z E x f S Z x d W 9 0 O y w m c X V v d D t T Z W N 0 a W 9 u M S 9 I b 2 p h M S 9 U a X B v I G N h b W J p Y W R v L n t D b 2 x 1 b W 4 y N z E z L D I 3 M T J 9 J n F 1 b 3 Q 7 L C Z x d W 9 0 O 1 N l Y 3 R p b 2 4 x L 0 h v a m E x L 1 R p c G 8 g Y 2 F t Y m l h Z G 8 u e 0 N v b H V t b j I 3 M T Q s M j c x M 3 0 m c X V v d D s s J n F 1 b 3 Q 7 U 2 V j d G l v b j E v S G 9 q Y T E v V G l w b y B j Y W 1 i a W F k b y 5 7 Q 2 9 s d W 1 u M j c x N S w y N z E 0 f S Z x d W 9 0 O y w m c X V v d D t T Z W N 0 a W 9 u M S 9 I b 2 p h M S 9 U a X B v I G N h b W J p Y W R v L n t D b 2 x 1 b W 4 y N z E 2 L D I 3 M T V 9 J n F 1 b 3 Q 7 L C Z x d W 9 0 O 1 N l Y 3 R p b 2 4 x L 0 h v a m E x L 1 R p c G 8 g Y 2 F t Y m l h Z G 8 u e 0 N v b H V t b j I 3 M T c s M j c x N n 0 m c X V v d D s s J n F 1 b 3 Q 7 U 2 V j d G l v b j E v S G 9 q Y T E v V G l w b y B j Y W 1 i a W F k b y 5 7 Q 2 9 s d W 1 u M j c x O C w y N z E 3 f S Z x d W 9 0 O y w m c X V v d D t T Z W N 0 a W 9 u M S 9 I b 2 p h M S 9 U a X B v I G N h b W J p Y W R v L n t D b 2 x 1 b W 4 y N z E 5 L D I 3 M T h 9 J n F 1 b 3 Q 7 L C Z x d W 9 0 O 1 N l Y 3 R p b 2 4 x L 0 h v a m E x L 1 R p c G 8 g Y 2 F t Y m l h Z G 8 u e 0 N v b H V t b j I 3 M j A s M j c x O X 0 m c X V v d D s s J n F 1 b 3 Q 7 U 2 V j d G l v b j E v S G 9 q Y T E v V G l w b y B j Y W 1 i a W F k b y 5 7 Q 2 9 s d W 1 u M j c y M S w y N z I w f S Z x d W 9 0 O y w m c X V v d D t T Z W N 0 a W 9 u M S 9 I b 2 p h M S 9 U a X B v I G N h b W J p Y W R v L n t D b 2 x 1 b W 4 y N z I y L D I 3 M j F 9 J n F 1 b 3 Q 7 L C Z x d W 9 0 O 1 N l Y 3 R p b 2 4 x L 0 h v a m E x L 1 R p c G 8 g Y 2 F t Y m l h Z G 8 u e 0 N v b H V t b j I 3 M j M s M j c y M n 0 m c X V v d D s s J n F 1 b 3 Q 7 U 2 V j d G l v b j E v S G 9 q Y T E v V G l w b y B j Y W 1 i a W F k b y 5 7 Q 2 9 s d W 1 u M j c y N C w y N z I z f S Z x d W 9 0 O y w m c X V v d D t T Z W N 0 a W 9 u M S 9 I b 2 p h M S 9 U a X B v I G N h b W J p Y W R v L n t D b 2 x 1 b W 4 y N z I 1 L D I 3 M j R 9 J n F 1 b 3 Q 7 L C Z x d W 9 0 O 1 N l Y 3 R p b 2 4 x L 0 h v a m E x L 1 R p c G 8 g Y 2 F t Y m l h Z G 8 u e 0 N v b H V t b j I 3 M j Y s M j c y N X 0 m c X V v d D s s J n F 1 b 3 Q 7 U 2 V j d G l v b j E v S G 9 q Y T E v V G l w b y B j Y W 1 i a W F k b y 5 7 Q 2 9 s d W 1 u M j c y N y w y N z I 2 f S Z x d W 9 0 O y w m c X V v d D t T Z W N 0 a W 9 u M S 9 I b 2 p h M S 9 U a X B v I G N h b W J p Y W R v L n t D b 2 x 1 b W 4 y N z I 4 L D I 3 M j d 9 J n F 1 b 3 Q 7 L C Z x d W 9 0 O 1 N l Y 3 R p b 2 4 x L 0 h v a m E x L 1 R p c G 8 g Y 2 F t Y m l h Z G 8 u e 0 N v b H V t b j I 3 M j k s M j c y O H 0 m c X V v d D s s J n F 1 b 3 Q 7 U 2 V j d G l v b j E v S G 9 q Y T E v V G l w b y B j Y W 1 i a W F k b y 5 7 Q 2 9 s d W 1 u M j c z M C w y N z I 5 f S Z x d W 9 0 O y w m c X V v d D t T Z W N 0 a W 9 u M S 9 I b 2 p h M S 9 U a X B v I G N h b W J p Y W R v L n t D b 2 x 1 b W 4 y N z M x L D I 3 M z B 9 J n F 1 b 3 Q 7 L C Z x d W 9 0 O 1 N l Y 3 R p b 2 4 x L 0 h v a m E x L 1 R p c G 8 g Y 2 F t Y m l h Z G 8 u e 0 N v b H V t b j I 3 M z I s M j c z M X 0 m c X V v d D s s J n F 1 b 3 Q 7 U 2 V j d G l v b j E v S G 9 q Y T E v V G l w b y B j Y W 1 i a W F k b y 5 7 Q 2 9 s d W 1 u M j c z M y w y N z M y f S Z x d W 9 0 O y w m c X V v d D t T Z W N 0 a W 9 u M S 9 I b 2 p h M S 9 U a X B v I G N h b W J p Y W R v L n t D b 2 x 1 b W 4 y N z M 0 L D I 3 M z N 9 J n F 1 b 3 Q 7 L C Z x d W 9 0 O 1 N l Y 3 R p b 2 4 x L 0 h v a m E x L 1 R p c G 8 g Y 2 F t Y m l h Z G 8 u e 0 N v b H V t b j I 3 M z U s M j c z N H 0 m c X V v d D s s J n F 1 b 3 Q 7 U 2 V j d G l v b j E v S G 9 q Y T E v V G l w b y B j Y W 1 i a W F k b y 5 7 Q 2 9 s d W 1 u M j c z N i w y N z M 1 f S Z x d W 9 0 O y w m c X V v d D t T Z W N 0 a W 9 u M S 9 I b 2 p h M S 9 U a X B v I G N h b W J p Y W R v L n t D b 2 x 1 b W 4 y N z M 3 L D I 3 M z Z 9 J n F 1 b 3 Q 7 L C Z x d W 9 0 O 1 N l Y 3 R p b 2 4 x L 0 h v a m E x L 1 R p c G 8 g Y 2 F t Y m l h Z G 8 u e 0 N v b H V t b j I 3 M z g s M j c z N 3 0 m c X V v d D s s J n F 1 b 3 Q 7 U 2 V j d G l v b j E v S G 9 q Y T E v V G l w b y B j Y W 1 i a W F k b y 5 7 Q 2 9 s d W 1 u M j c z O S w y N z M 4 f S Z x d W 9 0 O y w m c X V v d D t T Z W N 0 a W 9 u M S 9 I b 2 p h M S 9 U a X B v I G N h b W J p Y W R v L n t D b 2 x 1 b W 4 y N z Q w L D I 3 M z l 9 J n F 1 b 3 Q 7 L C Z x d W 9 0 O 1 N l Y 3 R p b 2 4 x L 0 h v a m E x L 1 R p c G 8 g Y 2 F t Y m l h Z G 8 u e 0 N v b H V t b j I 3 N D E s M j c 0 M H 0 m c X V v d D s s J n F 1 b 3 Q 7 U 2 V j d G l v b j E v S G 9 q Y T E v V G l w b y B j Y W 1 i a W F k b y 5 7 Q 2 9 s d W 1 u M j c 0 M i w y N z Q x f S Z x d W 9 0 O y w m c X V v d D t T Z W N 0 a W 9 u M S 9 I b 2 p h M S 9 U a X B v I G N h b W J p Y W R v L n t D b 2 x 1 b W 4 y N z Q z L D I 3 N D J 9 J n F 1 b 3 Q 7 L C Z x d W 9 0 O 1 N l Y 3 R p b 2 4 x L 0 h v a m E x L 1 R p c G 8 g Y 2 F t Y m l h Z G 8 u e 0 N v b H V t b j I 3 N D Q s M j c 0 M 3 0 m c X V v d D s s J n F 1 b 3 Q 7 U 2 V j d G l v b j E v S G 9 q Y T E v V G l w b y B j Y W 1 i a W F k b y 5 7 Q 2 9 s d W 1 u M j c 0 N S w y N z Q 0 f S Z x d W 9 0 O y w m c X V v d D t T Z W N 0 a W 9 u M S 9 I b 2 p h M S 9 U a X B v I G N h b W J p Y W R v L n t D b 2 x 1 b W 4 y N z Q 2 L D I 3 N D V 9 J n F 1 b 3 Q 7 L C Z x d W 9 0 O 1 N l Y 3 R p b 2 4 x L 0 h v a m E x L 1 R p c G 8 g Y 2 F t Y m l h Z G 8 u e 0 N v b H V t b j I 3 N D c s M j c 0 N n 0 m c X V v d D s s J n F 1 b 3 Q 7 U 2 V j d G l v b j E v S G 9 q Y T E v V G l w b y B j Y W 1 i a W F k b y 5 7 Q 2 9 s d W 1 u M j c 0 O C w y N z Q 3 f S Z x d W 9 0 O y w m c X V v d D t T Z W N 0 a W 9 u M S 9 I b 2 p h M S 9 U a X B v I G N h b W J p Y W R v L n t D b 2 x 1 b W 4 y N z Q 5 L D I 3 N D h 9 J n F 1 b 3 Q 7 L C Z x d W 9 0 O 1 N l Y 3 R p b 2 4 x L 0 h v a m E x L 1 R p c G 8 g Y 2 F t Y m l h Z G 8 u e 0 N v b H V t b j I 3 N T A s M j c 0 O X 0 m c X V v d D s s J n F 1 b 3 Q 7 U 2 V j d G l v b j E v S G 9 q Y T E v V G l w b y B j Y W 1 i a W F k b y 5 7 Q 2 9 s d W 1 u M j c 1 M S w y N z U w f S Z x d W 9 0 O y w m c X V v d D t T Z W N 0 a W 9 u M S 9 I b 2 p h M S 9 U a X B v I G N h b W J p Y W R v L n t D b 2 x 1 b W 4 y N z U y L D I 3 N T F 9 J n F 1 b 3 Q 7 L C Z x d W 9 0 O 1 N l Y 3 R p b 2 4 x L 0 h v a m E x L 1 R p c G 8 g Y 2 F t Y m l h Z G 8 u e 0 N v b H V t b j I 3 N T M s M j c 1 M n 0 m c X V v d D s s J n F 1 b 3 Q 7 U 2 V j d G l v b j E v S G 9 q Y T E v V G l w b y B j Y W 1 i a W F k b y 5 7 Q 2 9 s d W 1 u M j c 1 N C w y N z U z f S Z x d W 9 0 O y w m c X V v d D t T Z W N 0 a W 9 u M S 9 I b 2 p h M S 9 U a X B v I G N h b W J p Y W R v L n t D b 2 x 1 b W 4 y N z U 1 L D I 3 N T R 9 J n F 1 b 3 Q 7 L C Z x d W 9 0 O 1 N l Y 3 R p b 2 4 x L 0 h v a m E x L 1 R p c G 8 g Y 2 F t Y m l h Z G 8 u e 0 N v b H V t b j I 3 N T Y s M j c 1 N X 0 m c X V v d D s s J n F 1 b 3 Q 7 U 2 V j d G l v b j E v S G 9 q Y T E v V G l w b y B j Y W 1 i a W F k b y 5 7 Q 2 9 s d W 1 u M j c 1 N y w y N z U 2 f S Z x d W 9 0 O y w m c X V v d D t T Z W N 0 a W 9 u M S 9 I b 2 p h M S 9 U a X B v I G N h b W J p Y W R v L n t D b 2 x 1 b W 4 y N z U 4 L D I 3 N T d 9 J n F 1 b 3 Q 7 L C Z x d W 9 0 O 1 N l Y 3 R p b 2 4 x L 0 h v a m E x L 1 R p c G 8 g Y 2 F t Y m l h Z G 8 u e 0 N v b H V t b j I 3 N T k s M j c 1 O H 0 m c X V v d D s s J n F 1 b 3 Q 7 U 2 V j d G l v b j E v S G 9 q Y T E v V G l w b y B j Y W 1 i a W F k b y 5 7 Q 2 9 s d W 1 u M j c 2 M C w y N z U 5 f S Z x d W 9 0 O y w m c X V v d D t T Z W N 0 a W 9 u M S 9 I b 2 p h M S 9 U a X B v I G N h b W J p Y W R v L n t D b 2 x 1 b W 4 y N z Y x L D I 3 N j B 9 J n F 1 b 3 Q 7 L C Z x d W 9 0 O 1 N l Y 3 R p b 2 4 x L 0 h v a m E x L 1 R p c G 8 g Y 2 F t Y m l h Z G 8 u e 0 N v b H V t b j I 3 N j I s M j c 2 M X 0 m c X V v d D s s J n F 1 b 3 Q 7 U 2 V j d G l v b j E v S G 9 q Y T E v V G l w b y B j Y W 1 i a W F k b y 5 7 Q 2 9 s d W 1 u M j c 2 M y w y N z Y y f S Z x d W 9 0 O y w m c X V v d D t T Z W N 0 a W 9 u M S 9 I b 2 p h M S 9 U a X B v I G N h b W J p Y W R v L n t D b 2 x 1 b W 4 y N z Y 0 L D I 3 N j N 9 J n F 1 b 3 Q 7 L C Z x d W 9 0 O 1 N l Y 3 R p b 2 4 x L 0 h v a m E x L 1 R p c G 8 g Y 2 F t Y m l h Z G 8 u e 0 N v b H V t b j I 3 N j U s M j c 2 N H 0 m c X V v d D s s J n F 1 b 3 Q 7 U 2 V j d G l v b j E v S G 9 q Y T E v V G l w b y B j Y W 1 i a W F k b y 5 7 Q 2 9 s d W 1 u M j c 2 N i w y N z Y 1 f S Z x d W 9 0 O y w m c X V v d D t T Z W N 0 a W 9 u M S 9 I b 2 p h M S 9 U a X B v I G N h b W J p Y W R v L n t D b 2 x 1 b W 4 y N z Y 3 L D I 3 N j Z 9 J n F 1 b 3 Q 7 L C Z x d W 9 0 O 1 N l Y 3 R p b 2 4 x L 0 h v a m E x L 1 R p c G 8 g Y 2 F t Y m l h Z G 8 u e 0 N v b H V t b j I 3 N j g s M j c 2 N 3 0 m c X V v d D s s J n F 1 b 3 Q 7 U 2 V j d G l v b j E v S G 9 q Y T E v V G l w b y B j Y W 1 i a W F k b y 5 7 Q 2 9 s d W 1 u M j c 2 O S w y N z Y 4 f S Z x d W 9 0 O y w m c X V v d D t T Z W N 0 a W 9 u M S 9 I b 2 p h M S 9 U a X B v I G N h b W J p Y W R v L n t D b 2 x 1 b W 4 y N z c w L D I 3 N j l 9 J n F 1 b 3 Q 7 L C Z x d W 9 0 O 1 N l Y 3 R p b 2 4 x L 0 h v a m E x L 1 R p c G 8 g Y 2 F t Y m l h Z G 8 u e 0 N v b H V t b j I 3 N z E s M j c 3 M H 0 m c X V v d D s s J n F 1 b 3 Q 7 U 2 V j d G l v b j E v S G 9 q Y T E v V G l w b y B j Y W 1 i a W F k b y 5 7 Q 2 9 s d W 1 u M j c 3 M i w y N z c x f S Z x d W 9 0 O y w m c X V v d D t T Z W N 0 a W 9 u M S 9 I b 2 p h M S 9 U a X B v I G N h b W J p Y W R v L n t D b 2 x 1 b W 4 y N z c z L D I 3 N z J 9 J n F 1 b 3 Q 7 L C Z x d W 9 0 O 1 N l Y 3 R p b 2 4 x L 0 h v a m E x L 1 R p c G 8 g Y 2 F t Y m l h Z G 8 u e 0 N v b H V t b j I 3 N z Q s M j c 3 M 3 0 m c X V v d D s s J n F 1 b 3 Q 7 U 2 V j d G l v b j E v S G 9 q Y T E v V G l w b y B j Y W 1 i a W F k b y 5 7 Q 2 9 s d W 1 u M j c 3 N S w y N z c 0 f S Z x d W 9 0 O y w m c X V v d D t T Z W N 0 a W 9 u M S 9 I b 2 p h M S 9 U a X B v I G N h b W J p Y W R v L n t D b 2 x 1 b W 4 y N z c 2 L D I 3 N z V 9 J n F 1 b 3 Q 7 L C Z x d W 9 0 O 1 N l Y 3 R p b 2 4 x L 0 h v a m E x L 1 R p c G 8 g Y 2 F t Y m l h Z G 8 u e 0 N v b H V t b j I 3 N z c s M j c 3 N n 0 m c X V v d D s s J n F 1 b 3 Q 7 U 2 V j d G l v b j E v S G 9 q Y T E v V G l w b y B j Y W 1 i a W F k b y 5 7 Q 2 9 s d W 1 u M j c 3 O C w y N z c 3 f S Z x d W 9 0 O y w m c X V v d D t T Z W N 0 a W 9 u M S 9 I b 2 p h M S 9 U a X B v I G N h b W J p Y W R v L n t D b 2 x 1 b W 4 y N z c 5 L D I 3 N z h 9 J n F 1 b 3 Q 7 L C Z x d W 9 0 O 1 N l Y 3 R p b 2 4 x L 0 h v a m E x L 1 R p c G 8 g Y 2 F t Y m l h Z G 8 u e 0 N v b H V t b j I 3 O D A s M j c 3 O X 0 m c X V v d D s s J n F 1 b 3 Q 7 U 2 V j d G l v b j E v S G 9 q Y T E v V G l w b y B j Y W 1 i a W F k b y 5 7 Q 2 9 s d W 1 u M j c 4 M S w y N z g w f S Z x d W 9 0 O y w m c X V v d D t T Z W N 0 a W 9 u M S 9 I b 2 p h M S 9 U a X B v I G N h b W J p Y W R v L n t D b 2 x 1 b W 4 y N z g y L D I 3 O D F 9 J n F 1 b 3 Q 7 L C Z x d W 9 0 O 1 N l Y 3 R p b 2 4 x L 0 h v a m E x L 1 R p c G 8 g Y 2 F t Y m l h Z G 8 u e 0 N v b H V t b j I 3 O D M s M j c 4 M n 0 m c X V v d D s s J n F 1 b 3 Q 7 U 2 V j d G l v b j E v S G 9 q Y T E v V G l w b y B j Y W 1 i a W F k b y 5 7 Q 2 9 s d W 1 u M j c 4 N C w y N z g z f S Z x d W 9 0 O y w m c X V v d D t T Z W N 0 a W 9 u M S 9 I b 2 p h M S 9 U a X B v I G N h b W J p Y W R v L n t D b 2 x 1 b W 4 y N z g 1 L D I 3 O D R 9 J n F 1 b 3 Q 7 L C Z x d W 9 0 O 1 N l Y 3 R p b 2 4 x L 0 h v a m E x L 1 R p c G 8 g Y 2 F t Y m l h Z G 8 u e 0 N v b H V t b j I 3 O D Y s M j c 4 N X 0 m c X V v d D s s J n F 1 b 3 Q 7 U 2 V j d G l v b j E v S G 9 q Y T E v V G l w b y B j Y W 1 i a W F k b y 5 7 Q 2 9 s d W 1 u M j c 4 N y w y N z g 2 f S Z x d W 9 0 O y w m c X V v d D t T Z W N 0 a W 9 u M S 9 I b 2 p h M S 9 U a X B v I G N h b W J p Y W R v L n t D b 2 x 1 b W 4 y N z g 4 L D I 3 O D d 9 J n F 1 b 3 Q 7 L C Z x d W 9 0 O 1 N l Y 3 R p b 2 4 x L 0 h v a m E x L 1 R p c G 8 g Y 2 F t Y m l h Z G 8 u e 0 N v b H V t b j I 3 O D k s M j c 4 O H 0 m c X V v d D s s J n F 1 b 3 Q 7 U 2 V j d G l v b j E v S G 9 q Y T E v V G l w b y B j Y W 1 i a W F k b y 5 7 Q 2 9 s d W 1 u M j c 5 M C w y N z g 5 f S Z x d W 9 0 O y w m c X V v d D t T Z W N 0 a W 9 u M S 9 I b 2 p h M S 9 U a X B v I G N h b W J p Y W R v L n t D b 2 x 1 b W 4 y N z k x L D I 3 O T B 9 J n F 1 b 3 Q 7 L C Z x d W 9 0 O 1 N l Y 3 R p b 2 4 x L 0 h v a m E x L 1 R p c G 8 g Y 2 F t Y m l h Z G 8 u e 0 N v b H V t b j I 3 O T I s M j c 5 M X 0 m c X V v d D s s J n F 1 b 3 Q 7 U 2 V j d G l v b j E v S G 9 q Y T E v V G l w b y B j Y W 1 i a W F k b y 5 7 Q 2 9 s d W 1 u M j c 5 M y w y N z k y f S Z x d W 9 0 O y w m c X V v d D t T Z W N 0 a W 9 u M S 9 I b 2 p h M S 9 U a X B v I G N h b W J p Y W R v L n t D b 2 x 1 b W 4 y N z k 0 L D I 3 O T N 9 J n F 1 b 3 Q 7 L C Z x d W 9 0 O 1 N l Y 3 R p b 2 4 x L 0 h v a m E x L 1 R p c G 8 g Y 2 F t Y m l h Z G 8 u e 0 N v b H V t b j I 3 O T U s M j c 5 N H 0 m c X V v d D s s J n F 1 b 3 Q 7 U 2 V j d G l v b j E v S G 9 q Y T E v V G l w b y B j Y W 1 i a W F k b y 5 7 Q 2 9 s d W 1 u M j c 5 N i w y N z k 1 f S Z x d W 9 0 O y w m c X V v d D t T Z W N 0 a W 9 u M S 9 I b 2 p h M S 9 U a X B v I G N h b W J p Y W R v L n t D b 2 x 1 b W 4 y N z k 3 L D I 3 O T Z 9 J n F 1 b 3 Q 7 L C Z x d W 9 0 O 1 N l Y 3 R p b 2 4 x L 0 h v a m E x L 1 R p c G 8 g Y 2 F t Y m l h Z G 8 u e 0 N v b H V t b j I 3 O T g s M j c 5 N 3 0 m c X V v d D s s J n F 1 b 3 Q 7 U 2 V j d G l v b j E v S G 9 q Y T E v V G l w b y B j Y W 1 i a W F k b y 5 7 Q 2 9 s d W 1 u M j c 5 O S w y N z k 4 f S Z x d W 9 0 O y w m c X V v d D t T Z W N 0 a W 9 u M S 9 I b 2 p h M S 9 U a X B v I G N h b W J p Y W R v L n t D b 2 x 1 b W 4 y O D A w L D I 3 O T l 9 J n F 1 b 3 Q 7 L C Z x d W 9 0 O 1 N l Y 3 R p b 2 4 x L 0 h v a m E x L 1 R p c G 8 g Y 2 F t Y m l h Z G 8 u e 0 N v b H V t b j I 4 M D E s M j g w M H 0 m c X V v d D s s J n F 1 b 3 Q 7 U 2 V j d G l v b j E v S G 9 q Y T E v V G l w b y B j Y W 1 i a W F k b y 5 7 Q 2 9 s d W 1 u M j g w M i w y O D A x f S Z x d W 9 0 O y w m c X V v d D t T Z W N 0 a W 9 u M S 9 I b 2 p h M S 9 U a X B v I G N h b W J p Y W R v L n t D b 2 x 1 b W 4 y O D A z L D I 4 M D J 9 J n F 1 b 3 Q 7 L C Z x d W 9 0 O 1 N l Y 3 R p b 2 4 x L 0 h v a m E x L 1 R p c G 8 g Y 2 F t Y m l h Z G 8 u e 0 N v b H V t b j I 4 M D Q s M j g w M 3 0 m c X V v d D s s J n F 1 b 3 Q 7 U 2 V j d G l v b j E v S G 9 q Y T E v V G l w b y B j Y W 1 i a W F k b y 5 7 Q 2 9 s d W 1 u M j g w N S w y O D A 0 f S Z x d W 9 0 O y w m c X V v d D t T Z W N 0 a W 9 u M S 9 I b 2 p h M S 9 U a X B v I G N h b W J p Y W R v L n t D b 2 x 1 b W 4 y O D A 2 L D I 4 M D V 9 J n F 1 b 3 Q 7 L C Z x d W 9 0 O 1 N l Y 3 R p b 2 4 x L 0 h v a m E x L 1 R p c G 8 g Y 2 F t Y m l h Z G 8 u e 0 N v b H V t b j I 4 M D c s M j g w N n 0 m c X V v d D s s J n F 1 b 3 Q 7 U 2 V j d G l v b j E v S G 9 q Y T E v V G l w b y B j Y W 1 i a W F k b y 5 7 Q 2 9 s d W 1 u M j g w O C w y O D A 3 f S Z x d W 9 0 O y w m c X V v d D t T Z W N 0 a W 9 u M S 9 I b 2 p h M S 9 U a X B v I G N h b W J p Y W R v L n t D b 2 x 1 b W 4 y O D A 5 L D I 4 M D h 9 J n F 1 b 3 Q 7 L C Z x d W 9 0 O 1 N l Y 3 R p b 2 4 x L 0 h v a m E x L 1 R p c G 8 g Y 2 F t Y m l h Z G 8 u e 0 N v b H V t b j I 4 M T A s M j g w O X 0 m c X V v d D s s J n F 1 b 3 Q 7 U 2 V j d G l v b j E v S G 9 q Y T E v V G l w b y B j Y W 1 i a W F k b y 5 7 Q 2 9 s d W 1 u M j g x M S w y O D E w f S Z x d W 9 0 O y w m c X V v d D t T Z W N 0 a W 9 u M S 9 I b 2 p h M S 9 U a X B v I G N h b W J p Y W R v L n t D b 2 x 1 b W 4 y O D E y L D I 4 M T F 9 J n F 1 b 3 Q 7 L C Z x d W 9 0 O 1 N l Y 3 R p b 2 4 x L 0 h v a m E x L 1 R p c G 8 g Y 2 F t Y m l h Z G 8 u e 0 N v b H V t b j I 4 M T M s M j g x M n 0 m c X V v d D s s J n F 1 b 3 Q 7 U 2 V j d G l v b j E v S G 9 q Y T E v V G l w b y B j Y W 1 i a W F k b y 5 7 Q 2 9 s d W 1 u M j g x N C w y O D E z f S Z x d W 9 0 O y w m c X V v d D t T Z W N 0 a W 9 u M S 9 I b 2 p h M S 9 U a X B v I G N h b W J p Y W R v L n t D b 2 x 1 b W 4 y O D E 1 L D I 4 M T R 9 J n F 1 b 3 Q 7 L C Z x d W 9 0 O 1 N l Y 3 R p b 2 4 x L 0 h v a m E x L 1 R p c G 8 g Y 2 F t Y m l h Z G 8 u e 0 N v b H V t b j I 4 M T Y s M j g x N X 0 m c X V v d D s s J n F 1 b 3 Q 7 U 2 V j d G l v b j E v S G 9 q Y T E v V G l w b y B j Y W 1 i a W F k b y 5 7 Q 2 9 s d W 1 u M j g x N y w y O D E 2 f S Z x d W 9 0 O y w m c X V v d D t T Z W N 0 a W 9 u M S 9 I b 2 p h M S 9 U a X B v I G N h b W J p Y W R v L n t D b 2 x 1 b W 4 y O D E 4 L D I 4 M T d 9 J n F 1 b 3 Q 7 L C Z x d W 9 0 O 1 N l Y 3 R p b 2 4 x L 0 h v a m E x L 1 R p c G 8 g Y 2 F t Y m l h Z G 8 u e 0 N v b H V t b j I 4 M T k s M j g x O H 0 m c X V v d D s s J n F 1 b 3 Q 7 U 2 V j d G l v b j E v S G 9 q Y T E v V G l w b y B j Y W 1 i a W F k b y 5 7 Q 2 9 s d W 1 u M j g y M C w y O D E 5 f S Z x d W 9 0 O y w m c X V v d D t T Z W N 0 a W 9 u M S 9 I b 2 p h M S 9 U a X B v I G N h b W J p Y W R v L n t D b 2 x 1 b W 4 y O D I x L D I 4 M j B 9 J n F 1 b 3 Q 7 L C Z x d W 9 0 O 1 N l Y 3 R p b 2 4 x L 0 h v a m E x L 1 R p c G 8 g Y 2 F t Y m l h Z G 8 u e 0 N v b H V t b j I 4 M j I s M j g y M X 0 m c X V v d D s s J n F 1 b 3 Q 7 U 2 V j d G l v b j E v S G 9 q Y T E v V G l w b y B j Y W 1 i a W F k b y 5 7 Q 2 9 s d W 1 u M j g y M y w y O D I y f S Z x d W 9 0 O y w m c X V v d D t T Z W N 0 a W 9 u M S 9 I b 2 p h M S 9 U a X B v I G N h b W J p Y W R v L n t D b 2 x 1 b W 4 y O D I 0 L D I 4 M j N 9 J n F 1 b 3 Q 7 L C Z x d W 9 0 O 1 N l Y 3 R p b 2 4 x L 0 h v a m E x L 1 R p c G 8 g Y 2 F t Y m l h Z G 8 u e 0 N v b H V t b j I 4 M j U s M j g y N H 0 m c X V v d D s s J n F 1 b 3 Q 7 U 2 V j d G l v b j E v S G 9 q Y T E v V G l w b y B j Y W 1 i a W F k b y 5 7 Q 2 9 s d W 1 u M j g y N i w y O D I 1 f S Z x d W 9 0 O y w m c X V v d D t T Z W N 0 a W 9 u M S 9 I b 2 p h M S 9 U a X B v I G N h b W J p Y W R v L n t D b 2 x 1 b W 4 y O D I 3 L D I 4 M j Z 9 J n F 1 b 3 Q 7 L C Z x d W 9 0 O 1 N l Y 3 R p b 2 4 x L 0 h v a m E x L 1 R p c G 8 g Y 2 F t Y m l h Z G 8 u e 0 N v b H V t b j I 4 M j g s M j g y N 3 0 m c X V v d D s s J n F 1 b 3 Q 7 U 2 V j d G l v b j E v S G 9 q Y T E v V G l w b y B j Y W 1 i a W F k b y 5 7 Q 2 9 s d W 1 u M j g y O S w y O D I 4 f S Z x d W 9 0 O y w m c X V v d D t T Z W N 0 a W 9 u M S 9 I b 2 p h M S 9 U a X B v I G N h b W J p Y W R v L n t D b 2 x 1 b W 4 y O D M w L D I 4 M j l 9 J n F 1 b 3 Q 7 L C Z x d W 9 0 O 1 N l Y 3 R p b 2 4 x L 0 h v a m E x L 1 R p c G 8 g Y 2 F t Y m l h Z G 8 u e 0 N v b H V t b j I 4 M z E s M j g z M H 0 m c X V v d D s s J n F 1 b 3 Q 7 U 2 V j d G l v b j E v S G 9 q Y T E v V G l w b y B j Y W 1 i a W F k b y 5 7 Q 2 9 s d W 1 u M j g z M i w y O D M x f S Z x d W 9 0 O y w m c X V v d D t T Z W N 0 a W 9 u M S 9 I b 2 p h M S 9 U a X B v I G N h b W J p Y W R v L n t D b 2 x 1 b W 4 y O D M z L D I 4 M z J 9 J n F 1 b 3 Q 7 L C Z x d W 9 0 O 1 N l Y 3 R p b 2 4 x L 0 h v a m E x L 1 R p c G 8 g Y 2 F t Y m l h Z G 8 u e 0 N v b H V t b j I 4 M z Q s M j g z M 3 0 m c X V v d D s s J n F 1 b 3 Q 7 U 2 V j d G l v b j E v S G 9 q Y T E v V G l w b y B j Y W 1 i a W F k b y 5 7 Q 2 9 s d W 1 u M j g z N S w y O D M 0 f S Z x d W 9 0 O y w m c X V v d D t T Z W N 0 a W 9 u M S 9 I b 2 p h M S 9 U a X B v I G N h b W J p Y W R v L n t D b 2 x 1 b W 4 y O D M 2 L D I 4 M z V 9 J n F 1 b 3 Q 7 L C Z x d W 9 0 O 1 N l Y 3 R p b 2 4 x L 0 h v a m E x L 1 R p c G 8 g Y 2 F t Y m l h Z G 8 u e 0 N v b H V t b j I 4 M z c s M j g z N n 0 m c X V v d D s s J n F 1 b 3 Q 7 U 2 V j d G l v b j E v S G 9 q Y T E v V G l w b y B j Y W 1 i a W F k b y 5 7 Q 2 9 s d W 1 u M j g z O C w y O D M 3 f S Z x d W 9 0 O y w m c X V v d D t T Z W N 0 a W 9 u M S 9 I b 2 p h M S 9 U a X B v I G N h b W J p Y W R v L n t D b 2 x 1 b W 4 y O D M 5 L D I 4 M z h 9 J n F 1 b 3 Q 7 L C Z x d W 9 0 O 1 N l Y 3 R p b 2 4 x L 0 h v a m E x L 1 R p c G 8 g Y 2 F t Y m l h Z G 8 u e 0 N v b H V t b j I 4 N D A s M j g z O X 0 m c X V v d D s s J n F 1 b 3 Q 7 U 2 V j d G l v b j E v S G 9 q Y T E v V G l w b y B j Y W 1 i a W F k b y 5 7 Q 2 9 s d W 1 u M j g 0 M S w y O D Q w f S Z x d W 9 0 O y w m c X V v d D t T Z W N 0 a W 9 u M S 9 I b 2 p h M S 9 U a X B v I G N h b W J p Y W R v L n t D b 2 x 1 b W 4 y O D Q y L D I 4 N D F 9 J n F 1 b 3 Q 7 L C Z x d W 9 0 O 1 N l Y 3 R p b 2 4 x L 0 h v a m E x L 1 R p c G 8 g Y 2 F t Y m l h Z G 8 u e 0 N v b H V t b j I 4 N D M s M j g 0 M n 0 m c X V v d D s s J n F 1 b 3 Q 7 U 2 V j d G l v b j E v S G 9 q Y T E v V G l w b y B j Y W 1 i a W F k b y 5 7 Q 2 9 s d W 1 u M j g 0 N C w y O D Q z f S Z x d W 9 0 O y w m c X V v d D t T Z W N 0 a W 9 u M S 9 I b 2 p h M S 9 U a X B v I G N h b W J p Y W R v L n t D b 2 x 1 b W 4 y O D Q 1 L D I 4 N D R 9 J n F 1 b 3 Q 7 L C Z x d W 9 0 O 1 N l Y 3 R p b 2 4 x L 0 h v a m E x L 1 R p c G 8 g Y 2 F t Y m l h Z G 8 u e 0 N v b H V t b j I 4 N D Y s M j g 0 N X 0 m c X V v d D s s J n F 1 b 3 Q 7 U 2 V j d G l v b j E v S G 9 q Y T E v V G l w b y B j Y W 1 i a W F k b y 5 7 Q 2 9 s d W 1 u M j g 0 N y w y O D Q 2 f S Z x d W 9 0 O y w m c X V v d D t T Z W N 0 a W 9 u M S 9 I b 2 p h M S 9 U a X B v I G N h b W J p Y W R v L n t D b 2 x 1 b W 4 y O D Q 4 L D I 4 N D d 9 J n F 1 b 3 Q 7 L C Z x d W 9 0 O 1 N l Y 3 R p b 2 4 x L 0 h v a m E x L 1 R p c G 8 g Y 2 F t Y m l h Z G 8 u e 0 N v b H V t b j I 4 N D k s M j g 0 O H 0 m c X V v d D s s J n F 1 b 3 Q 7 U 2 V j d G l v b j E v S G 9 q Y T E v V G l w b y B j Y W 1 i a W F k b y 5 7 Q 2 9 s d W 1 u M j g 1 M C w y O D Q 5 f S Z x d W 9 0 O y w m c X V v d D t T Z W N 0 a W 9 u M S 9 I b 2 p h M S 9 U a X B v I G N h b W J p Y W R v L n t D b 2 x 1 b W 4 y O D U x L D I 4 N T B 9 J n F 1 b 3 Q 7 L C Z x d W 9 0 O 1 N l Y 3 R p b 2 4 x L 0 h v a m E x L 1 R p c G 8 g Y 2 F t Y m l h Z G 8 u e 0 N v b H V t b j I 4 N T I s M j g 1 M X 0 m c X V v d D s s J n F 1 b 3 Q 7 U 2 V j d G l v b j E v S G 9 q Y T E v V G l w b y B j Y W 1 i a W F k b y 5 7 Q 2 9 s d W 1 u M j g 1 M y w y O D U y f S Z x d W 9 0 O y w m c X V v d D t T Z W N 0 a W 9 u M S 9 I b 2 p h M S 9 U a X B v I G N h b W J p Y W R v L n t D b 2 x 1 b W 4 y O D U 0 L D I 4 N T N 9 J n F 1 b 3 Q 7 L C Z x d W 9 0 O 1 N l Y 3 R p b 2 4 x L 0 h v a m E x L 1 R p c G 8 g Y 2 F t Y m l h Z G 8 u e 0 N v b H V t b j I 4 N T U s M j g 1 N H 0 m c X V v d D s s J n F 1 b 3 Q 7 U 2 V j d G l v b j E v S G 9 q Y T E v V G l w b y B j Y W 1 i a W F k b y 5 7 Q 2 9 s d W 1 u M j g 1 N i w y O D U 1 f S Z x d W 9 0 O y w m c X V v d D t T Z W N 0 a W 9 u M S 9 I b 2 p h M S 9 U a X B v I G N h b W J p Y W R v L n t D b 2 x 1 b W 4 y O D U 3 L D I 4 N T Z 9 J n F 1 b 3 Q 7 L C Z x d W 9 0 O 1 N l Y 3 R p b 2 4 x L 0 h v a m E x L 1 R p c G 8 g Y 2 F t Y m l h Z G 8 u e 0 N v b H V t b j I 4 N T g s M j g 1 N 3 0 m c X V v d D s s J n F 1 b 3 Q 7 U 2 V j d G l v b j E v S G 9 q Y T E v V G l w b y B j Y W 1 i a W F k b y 5 7 Q 2 9 s d W 1 u M j g 1 O S w y O D U 4 f S Z x d W 9 0 O y w m c X V v d D t T Z W N 0 a W 9 u M S 9 I b 2 p h M S 9 U a X B v I G N h b W J p Y W R v L n t D b 2 x 1 b W 4 y O D Y w L D I 4 N T l 9 J n F 1 b 3 Q 7 L C Z x d W 9 0 O 1 N l Y 3 R p b 2 4 x L 0 h v a m E x L 1 R p c G 8 g Y 2 F t Y m l h Z G 8 u e 0 N v b H V t b j I 4 N j E s M j g 2 M H 0 m c X V v d D s s J n F 1 b 3 Q 7 U 2 V j d G l v b j E v S G 9 q Y T E v V G l w b y B j Y W 1 i a W F k b y 5 7 Q 2 9 s d W 1 u M j g 2 M i w y O D Y x f S Z x d W 9 0 O y w m c X V v d D t T Z W N 0 a W 9 u M S 9 I b 2 p h M S 9 U a X B v I G N h b W J p Y W R v L n t D b 2 x 1 b W 4 y O D Y z L D I 4 N j J 9 J n F 1 b 3 Q 7 L C Z x d W 9 0 O 1 N l Y 3 R p b 2 4 x L 0 h v a m E x L 1 R p c G 8 g Y 2 F t Y m l h Z G 8 u e 0 N v b H V t b j I 4 N j Q s M j g 2 M 3 0 m c X V v d D s s J n F 1 b 3 Q 7 U 2 V j d G l v b j E v S G 9 q Y T E v V G l w b y B j Y W 1 i a W F k b y 5 7 Q 2 9 s d W 1 u M j g 2 N S w y O D Y 0 f S Z x d W 9 0 O y w m c X V v d D t T Z W N 0 a W 9 u M S 9 I b 2 p h M S 9 U a X B v I G N h b W J p Y W R v L n t D b 2 x 1 b W 4 y O D Y 2 L D I 4 N j V 9 J n F 1 b 3 Q 7 L C Z x d W 9 0 O 1 N l Y 3 R p b 2 4 x L 0 h v a m E x L 1 R p c G 8 g Y 2 F t Y m l h Z G 8 u e 0 N v b H V t b j I 4 N j c s M j g 2 N n 0 m c X V v d D s s J n F 1 b 3 Q 7 U 2 V j d G l v b j E v S G 9 q Y T E v V G l w b y B j Y W 1 i a W F k b y 5 7 Q 2 9 s d W 1 u M j g 2 O C w y O D Y 3 f S Z x d W 9 0 O y w m c X V v d D t T Z W N 0 a W 9 u M S 9 I b 2 p h M S 9 U a X B v I G N h b W J p Y W R v L n t D b 2 x 1 b W 4 y O D Y 5 L D I 4 N j h 9 J n F 1 b 3 Q 7 L C Z x d W 9 0 O 1 N l Y 3 R p b 2 4 x L 0 h v a m E x L 1 R p c G 8 g Y 2 F t Y m l h Z G 8 u e 0 N v b H V t b j I 4 N z A s M j g 2 O X 0 m c X V v d D s s J n F 1 b 3 Q 7 U 2 V j d G l v b j E v S G 9 q Y T E v V G l w b y B j Y W 1 i a W F k b y 5 7 Q 2 9 s d W 1 u M j g 3 M S w y O D c w f S Z x d W 9 0 O y w m c X V v d D t T Z W N 0 a W 9 u M S 9 I b 2 p h M S 9 U a X B v I G N h b W J p Y W R v L n t D b 2 x 1 b W 4 y O D c y L D I 4 N z F 9 J n F 1 b 3 Q 7 L C Z x d W 9 0 O 1 N l Y 3 R p b 2 4 x L 0 h v a m E x L 1 R p c G 8 g Y 2 F t Y m l h Z G 8 u e 0 N v b H V t b j I 4 N z M s M j g 3 M n 0 m c X V v d D s s J n F 1 b 3 Q 7 U 2 V j d G l v b j E v S G 9 q Y T E v V G l w b y B j Y W 1 i a W F k b y 5 7 Q 2 9 s d W 1 u M j g 3 N C w y O D c z f S Z x d W 9 0 O y w m c X V v d D t T Z W N 0 a W 9 u M S 9 I b 2 p h M S 9 U a X B v I G N h b W J p Y W R v L n t D b 2 x 1 b W 4 y O D c 1 L D I 4 N z R 9 J n F 1 b 3 Q 7 L C Z x d W 9 0 O 1 N l Y 3 R p b 2 4 x L 0 h v a m E x L 1 R p c G 8 g Y 2 F t Y m l h Z G 8 u e 0 N v b H V t b j I 4 N z Y s M j g 3 N X 0 m c X V v d D s s J n F 1 b 3 Q 7 U 2 V j d G l v b j E v S G 9 q Y T E v V G l w b y B j Y W 1 i a W F k b y 5 7 Q 2 9 s d W 1 u M j g 3 N y w y O D c 2 f S Z x d W 9 0 O y w m c X V v d D t T Z W N 0 a W 9 u M S 9 I b 2 p h M S 9 U a X B v I G N h b W J p Y W R v L n t D b 2 x 1 b W 4 y O D c 4 L D I 4 N z d 9 J n F 1 b 3 Q 7 L C Z x d W 9 0 O 1 N l Y 3 R p b 2 4 x L 0 h v a m E x L 1 R p c G 8 g Y 2 F t Y m l h Z G 8 u e 0 N v b H V t b j I 4 N z k s M j g 3 O H 0 m c X V v d D s s J n F 1 b 3 Q 7 U 2 V j d G l v b j E v S G 9 q Y T E v V G l w b y B j Y W 1 i a W F k b y 5 7 Q 2 9 s d W 1 u M j g 4 M C w y O D c 5 f S Z x d W 9 0 O y w m c X V v d D t T Z W N 0 a W 9 u M S 9 I b 2 p h M S 9 U a X B v I G N h b W J p Y W R v L n t D b 2 x 1 b W 4 y O D g x L D I 4 O D B 9 J n F 1 b 3 Q 7 L C Z x d W 9 0 O 1 N l Y 3 R p b 2 4 x L 0 h v a m E x L 1 R p c G 8 g Y 2 F t Y m l h Z G 8 u e 0 N v b H V t b j I 4 O D I s M j g 4 M X 0 m c X V v d D s s J n F 1 b 3 Q 7 U 2 V j d G l v b j E v S G 9 q Y T E v V G l w b y B j Y W 1 i a W F k b y 5 7 Q 2 9 s d W 1 u M j g 4 M y w y O D g y f S Z x d W 9 0 O y w m c X V v d D t T Z W N 0 a W 9 u M S 9 I b 2 p h M S 9 U a X B v I G N h b W J p Y W R v L n t D b 2 x 1 b W 4 y O D g 0 L D I 4 O D N 9 J n F 1 b 3 Q 7 L C Z x d W 9 0 O 1 N l Y 3 R p b 2 4 x L 0 h v a m E x L 1 R p c G 8 g Y 2 F t Y m l h Z G 8 u e 0 N v b H V t b j I 4 O D U s M j g 4 N H 0 m c X V v d D s s J n F 1 b 3 Q 7 U 2 V j d G l v b j E v S G 9 q Y T E v V G l w b y B j Y W 1 i a W F k b y 5 7 Q 2 9 s d W 1 u M j g 4 N i w y O D g 1 f S Z x d W 9 0 O y w m c X V v d D t T Z W N 0 a W 9 u M S 9 I b 2 p h M S 9 U a X B v I G N h b W J p Y W R v L n t D b 2 x 1 b W 4 y O D g 3 L D I 4 O D Z 9 J n F 1 b 3 Q 7 L C Z x d W 9 0 O 1 N l Y 3 R p b 2 4 x L 0 h v a m E x L 1 R p c G 8 g Y 2 F t Y m l h Z G 8 u e 0 N v b H V t b j I 4 O D g s M j g 4 N 3 0 m c X V v d D s s J n F 1 b 3 Q 7 U 2 V j d G l v b j E v S G 9 q Y T E v V G l w b y B j Y W 1 i a W F k b y 5 7 Q 2 9 s d W 1 u M j g 4 O S w y O D g 4 f S Z x d W 9 0 O y w m c X V v d D t T Z W N 0 a W 9 u M S 9 I b 2 p h M S 9 U a X B v I G N h b W J p Y W R v L n t D b 2 x 1 b W 4 y O D k w L D I 4 O D l 9 J n F 1 b 3 Q 7 L C Z x d W 9 0 O 1 N l Y 3 R p b 2 4 x L 0 h v a m E x L 1 R p c G 8 g Y 2 F t Y m l h Z G 8 u e 0 N v b H V t b j I 4 O T E s M j g 5 M H 0 m c X V v d D s s J n F 1 b 3 Q 7 U 2 V j d G l v b j E v S G 9 q Y T E v V G l w b y B j Y W 1 i a W F k b y 5 7 Q 2 9 s d W 1 u M j g 5 M i w y O D k x f S Z x d W 9 0 O y w m c X V v d D t T Z W N 0 a W 9 u M S 9 I b 2 p h M S 9 U a X B v I G N h b W J p Y W R v L n t D b 2 x 1 b W 4 y O D k z L D I 4 O T J 9 J n F 1 b 3 Q 7 L C Z x d W 9 0 O 1 N l Y 3 R p b 2 4 x L 0 h v a m E x L 1 R p c G 8 g Y 2 F t Y m l h Z G 8 u e 0 N v b H V t b j I 4 O T Q s M j g 5 M 3 0 m c X V v d D s s J n F 1 b 3 Q 7 U 2 V j d G l v b j E v S G 9 q Y T E v V G l w b y B j Y W 1 i a W F k b y 5 7 Q 2 9 s d W 1 u M j g 5 N S w y O D k 0 f S Z x d W 9 0 O y w m c X V v d D t T Z W N 0 a W 9 u M S 9 I b 2 p h M S 9 U a X B v I G N h b W J p Y W R v L n t D b 2 x 1 b W 4 y O D k 2 L D I 4 O T V 9 J n F 1 b 3 Q 7 L C Z x d W 9 0 O 1 N l Y 3 R p b 2 4 x L 0 h v a m E x L 1 R p c G 8 g Y 2 F t Y m l h Z G 8 u e 0 N v b H V t b j I 4 O T c s M j g 5 N n 0 m c X V v d D s s J n F 1 b 3 Q 7 U 2 V j d G l v b j E v S G 9 q Y T E v V G l w b y B j Y W 1 i a W F k b y 5 7 Q 2 9 s d W 1 u M j g 5 O C w y O D k 3 f S Z x d W 9 0 O y w m c X V v d D t T Z W N 0 a W 9 u M S 9 I b 2 p h M S 9 U a X B v I G N h b W J p Y W R v L n t D b 2 x 1 b W 4 y O D k 5 L D I 4 O T h 9 J n F 1 b 3 Q 7 L C Z x d W 9 0 O 1 N l Y 3 R p b 2 4 x L 0 h v a m E x L 1 R p c G 8 g Y 2 F t Y m l h Z G 8 u e 0 N v b H V t b j I 5 M D A s M j g 5 O X 0 m c X V v d D s s J n F 1 b 3 Q 7 U 2 V j d G l v b j E v S G 9 q Y T E v V G l w b y B j Y W 1 i a W F k b y 5 7 Q 2 9 s d W 1 u M j k w M S w y O T A w f S Z x d W 9 0 O y w m c X V v d D t T Z W N 0 a W 9 u M S 9 I b 2 p h M S 9 U a X B v I G N h b W J p Y W R v L n t D b 2 x 1 b W 4 y O T A y L D I 5 M D F 9 J n F 1 b 3 Q 7 L C Z x d W 9 0 O 1 N l Y 3 R p b 2 4 x L 0 h v a m E x L 1 R p c G 8 g Y 2 F t Y m l h Z G 8 u e 0 N v b H V t b j I 5 M D M s M j k w M n 0 m c X V v d D s s J n F 1 b 3 Q 7 U 2 V j d G l v b j E v S G 9 q Y T E v V G l w b y B j Y W 1 i a W F k b y 5 7 Q 2 9 s d W 1 u M j k w N C w y O T A z f S Z x d W 9 0 O y w m c X V v d D t T Z W N 0 a W 9 u M S 9 I b 2 p h M S 9 U a X B v I G N h b W J p Y W R v L n t D b 2 x 1 b W 4 y O T A 1 L D I 5 M D R 9 J n F 1 b 3 Q 7 L C Z x d W 9 0 O 1 N l Y 3 R p b 2 4 x L 0 h v a m E x L 1 R p c G 8 g Y 2 F t Y m l h Z G 8 u e 0 N v b H V t b j I 5 M D Y s M j k w N X 0 m c X V v d D s s J n F 1 b 3 Q 7 U 2 V j d G l v b j E v S G 9 q Y T E v V G l w b y B j Y W 1 i a W F k b y 5 7 Q 2 9 s d W 1 u M j k w N y w y O T A 2 f S Z x d W 9 0 O y w m c X V v d D t T Z W N 0 a W 9 u M S 9 I b 2 p h M S 9 U a X B v I G N h b W J p Y W R v L n t D b 2 x 1 b W 4 y O T A 4 L D I 5 M D d 9 J n F 1 b 3 Q 7 L C Z x d W 9 0 O 1 N l Y 3 R p b 2 4 x L 0 h v a m E x L 1 R p c G 8 g Y 2 F t Y m l h Z G 8 u e 0 N v b H V t b j I 5 M D k s M j k w O H 0 m c X V v d D s s J n F 1 b 3 Q 7 U 2 V j d G l v b j E v S G 9 q Y T E v V G l w b y B j Y W 1 i a W F k b y 5 7 Q 2 9 s d W 1 u M j k x M C w y O T A 5 f S Z x d W 9 0 O y w m c X V v d D t T Z W N 0 a W 9 u M S 9 I b 2 p h M S 9 U a X B v I G N h b W J p Y W R v L n t D b 2 x 1 b W 4 y O T E x L D I 5 M T B 9 J n F 1 b 3 Q 7 L C Z x d W 9 0 O 1 N l Y 3 R p b 2 4 x L 0 h v a m E x L 1 R p c G 8 g Y 2 F t Y m l h Z G 8 u e 0 N v b H V t b j I 5 M T I s M j k x M X 0 m c X V v d D s s J n F 1 b 3 Q 7 U 2 V j d G l v b j E v S G 9 q Y T E v V G l w b y B j Y W 1 i a W F k b y 5 7 Q 2 9 s d W 1 u M j k x M y w y O T E y f S Z x d W 9 0 O y w m c X V v d D t T Z W N 0 a W 9 u M S 9 I b 2 p h M S 9 U a X B v I G N h b W J p Y W R v L n t D b 2 x 1 b W 4 y O T E 0 L D I 5 M T N 9 J n F 1 b 3 Q 7 L C Z x d W 9 0 O 1 N l Y 3 R p b 2 4 x L 0 h v a m E x L 1 R p c G 8 g Y 2 F t Y m l h Z G 8 u e 0 N v b H V t b j I 5 M T U s M j k x N H 0 m c X V v d D s s J n F 1 b 3 Q 7 U 2 V j d G l v b j E v S G 9 q Y T E v V G l w b y B j Y W 1 i a W F k b y 5 7 Q 2 9 s d W 1 u M j k x N i w y O T E 1 f S Z x d W 9 0 O y w m c X V v d D t T Z W N 0 a W 9 u M S 9 I b 2 p h M S 9 U a X B v I G N h b W J p Y W R v L n t D b 2 x 1 b W 4 y O T E 3 L D I 5 M T Z 9 J n F 1 b 3 Q 7 L C Z x d W 9 0 O 1 N l Y 3 R p b 2 4 x L 0 h v a m E x L 1 R p c G 8 g Y 2 F t Y m l h Z G 8 u e 0 N v b H V t b j I 5 M T g s M j k x N 3 0 m c X V v d D s s J n F 1 b 3 Q 7 U 2 V j d G l v b j E v S G 9 q Y T E v V G l w b y B j Y W 1 i a W F k b y 5 7 Q 2 9 s d W 1 u M j k x O S w y O T E 4 f S Z x d W 9 0 O y w m c X V v d D t T Z W N 0 a W 9 u M S 9 I b 2 p h M S 9 U a X B v I G N h b W J p Y W R v L n t D b 2 x 1 b W 4 y O T I w L D I 5 M T l 9 J n F 1 b 3 Q 7 L C Z x d W 9 0 O 1 N l Y 3 R p b 2 4 x L 0 h v a m E x L 1 R p c G 8 g Y 2 F t Y m l h Z G 8 u e 0 N v b H V t b j I 5 M j E s M j k y M H 0 m c X V v d D s s J n F 1 b 3 Q 7 U 2 V j d G l v b j E v S G 9 q Y T E v V G l w b y B j Y W 1 i a W F k b y 5 7 Q 2 9 s d W 1 u M j k y M i w y O T I x f S Z x d W 9 0 O y w m c X V v d D t T Z W N 0 a W 9 u M S 9 I b 2 p h M S 9 U a X B v I G N h b W J p Y W R v L n t D b 2 x 1 b W 4 y O T I z L D I 5 M j J 9 J n F 1 b 3 Q 7 L C Z x d W 9 0 O 1 N l Y 3 R p b 2 4 x L 0 h v a m E x L 1 R p c G 8 g Y 2 F t Y m l h Z G 8 u e 0 N v b H V t b j I 5 M j Q s M j k y M 3 0 m c X V v d D s s J n F 1 b 3 Q 7 U 2 V j d G l v b j E v S G 9 q Y T E v V G l w b y B j Y W 1 i a W F k b y 5 7 Q 2 9 s d W 1 u M j k y N S w y O T I 0 f S Z x d W 9 0 O y w m c X V v d D t T Z W N 0 a W 9 u M S 9 I b 2 p h M S 9 U a X B v I G N h b W J p Y W R v L n t D b 2 x 1 b W 4 y O T I 2 L D I 5 M j V 9 J n F 1 b 3 Q 7 L C Z x d W 9 0 O 1 N l Y 3 R p b 2 4 x L 0 h v a m E x L 1 R p c G 8 g Y 2 F t Y m l h Z G 8 u e 0 N v b H V t b j I 5 M j c s M j k y N n 0 m c X V v d D s s J n F 1 b 3 Q 7 U 2 V j d G l v b j E v S G 9 q Y T E v V G l w b y B j Y W 1 i a W F k b y 5 7 Q 2 9 s d W 1 u M j k y O C w y O T I 3 f S Z x d W 9 0 O y w m c X V v d D t T Z W N 0 a W 9 u M S 9 I b 2 p h M S 9 U a X B v I G N h b W J p Y W R v L n t D b 2 x 1 b W 4 y O T I 5 L D I 5 M j h 9 J n F 1 b 3 Q 7 L C Z x d W 9 0 O 1 N l Y 3 R p b 2 4 x L 0 h v a m E x L 1 R p c G 8 g Y 2 F t Y m l h Z G 8 u e 0 N v b H V t b j I 5 M z A s M j k y O X 0 m c X V v d D s s J n F 1 b 3 Q 7 U 2 V j d G l v b j E v S G 9 q Y T E v V G l w b y B j Y W 1 i a W F k b y 5 7 Q 2 9 s d W 1 u M j k z M S w y O T M w f S Z x d W 9 0 O y w m c X V v d D t T Z W N 0 a W 9 u M S 9 I b 2 p h M S 9 U a X B v I G N h b W J p Y W R v L n t D b 2 x 1 b W 4 y O T M y L D I 5 M z F 9 J n F 1 b 3 Q 7 L C Z x d W 9 0 O 1 N l Y 3 R p b 2 4 x L 0 h v a m E x L 1 R p c G 8 g Y 2 F t Y m l h Z G 8 u e 0 N v b H V t b j I 5 M z M s M j k z M n 0 m c X V v d D s s J n F 1 b 3 Q 7 U 2 V j d G l v b j E v S G 9 q Y T E v V G l w b y B j Y W 1 i a W F k b y 5 7 Q 2 9 s d W 1 u M j k z N C w y O T M z f S Z x d W 9 0 O y w m c X V v d D t T Z W N 0 a W 9 u M S 9 I b 2 p h M S 9 U a X B v I G N h b W J p Y W R v L n t D b 2 x 1 b W 4 y O T M 1 L D I 5 M z R 9 J n F 1 b 3 Q 7 L C Z x d W 9 0 O 1 N l Y 3 R p b 2 4 x L 0 h v a m E x L 1 R p c G 8 g Y 2 F t Y m l h Z G 8 u e 0 N v b H V t b j I 5 M z Y s M j k z N X 0 m c X V v d D s s J n F 1 b 3 Q 7 U 2 V j d G l v b j E v S G 9 q Y T E v V G l w b y B j Y W 1 i a W F k b y 5 7 Q 2 9 s d W 1 u M j k z N y w y O T M 2 f S Z x d W 9 0 O y w m c X V v d D t T Z W N 0 a W 9 u M S 9 I b 2 p h M S 9 U a X B v I G N h b W J p Y W R v L n t D b 2 x 1 b W 4 y O T M 4 L D I 5 M z d 9 J n F 1 b 3 Q 7 L C Z x d W 9 0 O 1 N l Y 3 R p b 2 4 x L 0 h v a m E x L 1 R p c G 8 g Y 2 F t Y m l h Z G 8 u e 0 N v b H V t b j I 5 M z k s M j k z O H 0 m c X V v d D s s J n F 1 b 3 Q 7 U 2 V j d G l v b j E v S G 9 q Y T E v V G l w b y B j Y W 1 i a W F k b y 5 7 Q 2 9 s d W 1 u M j k 0 M C w y O T M 5 f S Z x d W 9 0 O y w m c X V v d D t T Z W N 0 a W 9 u M S 9 I b 2 p h M S 9 U a X B v I G N h b W J p Y W R v L n t D b 2 x 1 b W 4 y O T Q x L D I 5 N D B 9 J n F 1 b 3 Q 7 L C Z x d W 9 0 O 1 N l Y 3 R p b 2 4 x L 0 h v a m E x L 1 R p c G 8 g Y 2 F t Y m l h Z G 8 u e 0 N v b H V t b j I 5 N D I s M j k 0 M X 0 m c X V v d D s s J n F 1 b 3 Q 7 U 2 V j d G l v b j E v S G 9 q Y T E v V G l w b y B j Y W 1 i a W F k b y 5 7 Q 2 9 s d W 1 u M j k 0 M y w y O T Q y f S Z x d W 9 0 O y w m c X V v d D t T Z W N 0 a W 9 u M S 9 I b 2 p h M S 9 U a X B v I G N h b W J p Y W R v L n t D b 2 x 1 b W 4 y O T Q 0 L D I 5 N D N 9 J n F 1 b 3 Q 7 L C Z x d W 9 0 O 1 N l Y 3 R p b 2 4 x L 0 h v a m E x L 1 R p c G 8 g Y 2 F t Y m l h Z G 8 u e 0 N v b H V t b j I 5 N D U s M j k 0 N H 0 m c X V v d D s s J n F 1 b 3 Q 7 U 2 V j d G l v b j E v S G 9 q Y T E v V G l w b y B j Y W 1 i a W F k b y 5 7 Q 2 9 s d W 1 u M j k 0 N i w y O T Q 1 f S Z x d W 9 0 O y w m c X V v d D t T Z W N 0 a W 9 u M S 9 I b 2 p h M S 9 U a X B v I G N h b W J p Y W R v L n t D b 2 x 1 b W 4 y O T Q 3 L D I 5 N D Z 9 J n F 1 b 3 Q 7 L C Z x d W 9 0 O 1 N l Y 3 R p b 2 4 x L 0 h v a m E x L 1 R p c G 8 g Y 2 F t Y m l h Z G 8 u e 0 N v b H V t b j I 5 N D g s M j k 0 N 3 0 m c X V v d D s s J n F 1 b 3 Q 7 U 2 V j d G l v b j E v S G 9 q Y T E v V G l w b y B j Y W 1 i a W F k b y 5 7 Q 2 9 s d W 1 u M j k 0 O S w y O T Q 4 f S Z x d W 9 0 O y w m c X V v d D t T Z W N 0 a W 9 u M S 9 I b 2 p h M S 9 U a X B v I G N h b W J p Y W R v L n t D b 2 x 1 b W 4 y O T U w L D I 5 N D l 9 J n F 1 b 3 Q 7 L C Z x d W 9 0 O 1 N l Y 3 R p b 2 4 x L 0 h v a m E x L 1 R p c G 8 g Y 2 F t Y m l h Z G 8 u e 0 N v b H V t b j I 5 N T E s M j k 1 M H 0 m c X V v d D s s J n F 1 b 3 Q 7 U 2 V j d G l v b j E v S G 9 q Y T E v V G l w b y B j Y W 1 i a W F k b y 5 7 Q 2 9 s d W 1 u M j k 1 M i w y O T U x f S Z x d W 9 0 O y w m c X V v d D t T Z W N 0 a W 9 u M S 9 I b 2 p h M S 9 U a X B v I G N h b W J p Y W R v L n t D b 2 x 1 b W 4 y O T U z L D I 5 N T J 9 J n F 1 b 3 Q 7 L C Z x d W 9 0 O 1 N l Y 3 R p b 2 4 x L 0 h v a m E x L 1 R p c G 8 g Y 2 F t Y m l h Z G 8 u e 0 N v b H V t b j I 5 N T Q s M j k 1 M 3 0 m c X V v d D s s J n F 1 b 3 Q 7 U 2 V j d G l v b j E v S G 9 q Y T E v V G l w b y B j Y W 1 i a W F k b y 5 7 Q 2 9 s d W 1 u M j k 1 N S w y O T U 0 f S Z x d W 9 0 O y w m c X V v d D t T Z W N 0 a W 9 u M S 9 I b 2 p h M S 9 U a X B v I G N h b W J p Y W R v L n t D b 2 x 1 b W 4 y O T U 2 L D I 5 N T V 9 J n F 1 b 3 Q 7 L C Z x d W 9 0 O 1 N l Y 3 R p b 2 4 x L 0 h v a m E x L 1 R p c G 8 g Y 2 F t Y m l h Z G 8 u e 0 N v b H V t b j I 5 N T c s M j k 1 N n 0 m c X V v d D s s J n F 1 b 3 Q 7 U 2 V j d G l v b j E v S G 9 q Y T E v V G l w b y B j Y W 1 i a W F k b y 5 7 Q 2 9 s d W 1 u M j k 1 O C w y O T U 3 f S Z x d W 9 0 O y w m c X V v d D t T Z W N 0 a W 9 u M S 9 I b 2 p h M S 9 U a X B v I G N h b W J p Y W R v L n t D b 2 x 1 b W 4 y O T U 5 L D I 5 N T h 9 J n F 1 b 3 Q 7 L C Z x d W 9 0 O 1 N l Y 3 R p b 2 4 x L 0 h v a m E x L 1 R p c G 8 g Y 2 F t Y m l h Z G 8 u e 0 N v b H V t b j I 5 N j A s M j k 1 O X 0 m c X V v d D s s J n F 1 b 3 Q 7 U 2 V j d G l v b j E v S G 9 q Y T E v V G l w b y B j Y W 1 i a W F k b y 5 7 Q 2 9 s d W 1 u M j k 2 M S w y O T Y w f S Z x d W 9 0 O y w m c X V v d D t T Z W N 0 a W 9 u M S 9 I b 2 p h M S 9 U a X B v I G N h b W J p Y W R v L n t D b 2 x 1 b W 4 y O T Y y L D I 5 N j F 9 J n F 1 b 3 Q 7 L C Z x d W 9 0 O 1 N l Y 3 R p b 2 4 x L 0 h v a m E x L 1 R p c G 8 g Y 2 F t Y m l h Z G 8 u e 0 N v b H V t b j I 5 N j M s M j k 2 M n 0 m c X V v d D s s J n F 1 b 3 Q 7 U 2 V j d G l v b j E v S G 9 q Y T E v V G l w b y B j Y W 1 i a W F k b y 5 7 Q 2 9 s d W 1 u M j k 2 N C w y O T Y z f S Z x d W 9 0 O y w m c X V v d D t T Z W N 0 a W 9 u M S 9 I b 2 p h M S 9 U a X B v I G N h b W J p Y W R v L n t D b 2 x 1 b W 4 y O T Y 1 L D I 5 N j R 9 J n F 1 b 3 Q 7 L C Z x d W 9 0 O 1 N l Y 3 R p b 2 4 x L 0 h v a m E x L 1 R p c G 8 g Y 2 F t Y m l h Z G 8 u e 0 N v b H V t b j I 5 N j Y s M j k 2 N X 0 m c X V v d D s s J n F 1 b 3 Q 7 U 2 V j d G l v b j E v S G 9 q Y T E v V G l w b y B j Y W 1 i a W F k b y 5 7 Q 2 9 s d W 1 u M j k 2 N y w y O T Y 2 f S Z x d W 9 0 O y w m c X V v d D t T Z W N 0 a W 9 u M S 9 I b 2 p h M S 9 U a X B v I G N h b W J p Y W R v L n t D b 2 x 1 b W 4 y O T Y 4 L D I 5 N j d 9 J n F 1 b 3 Q 7 L C Z x d W 9 0 O 1 N l Y 3 R p b 2 4 x L 0 h v a m E x L 1 R p c G 8 g Y 2 F t Y m l h Z G 8 u e 0 N v b H V t b j I 5 N j k s M j k 2 O H 0 m c X V v d D s s J n F 1 b 3 Q 7 U 2 V j d G l v b j E v S G 9 q Y T E v V G l w b y B j Y W 1 i a W F k b y 5 7 Q 2 9 s d W 1 u M j k 3 M C w y O T Y 5 f S Z x d W 9 0 O y w m c X V v d D t T Z W N 0 a W 9 u M S 9 I b 2 p h M S 9 U a X B v I G N h b W J p Y W R v L n t D b 2 x 1 b W 4 y O T c x L D I 5 N z B 9 J n F 1 b 3 Q 7 L C Z x d W 9 0 O 1 N l Y 3 R p b 2 4 x L 0 h v a m E x L 1 R p c G 8 g Y 2 F t Y m l h Z G 8 u e 0 N v b H V t b j I 5 N z I s M j k 3 M X 0 m c X V v d D s s J n F 1 b 3 Q 7 U 2 V j d G l v b j E v S G 9 q Y T E v V G l w b y B j Y W 1 i a W F k b y 5 7 Q 2 9 s d W 1 u M j k 3 M y w y O T c y f S Z x d W 9 0 O y w m c X V v d D t T Z W N 0 a W 9 u M S 9 I b 2 p h M S 9 U a X B v I G N h b W J p Y W R v L n t D b 2 x 1 b W 4 y O T c 0 L D I 5 N z N 9 J n F 1 b 3 Q 7 L C Z x d W 9 0 O 1 N l Y 3 R p b 2 4 x L 0 h v a m E x L 1 R p c G 8 g Y 2 F t Y m l h Z G 8 u e 0 N v b H V t b j I 5 N z U s M j k 3 N H 0 m c X V v d D s s J n F 1 b 3 Q 7 U 2 V j d G l v b j E v S G 9 q Y T E v V G l w b y B j Y W 1 i a W F k b y 5 7 Q 2 9 s d W 1 u M j k 3 N i w y O T c 1 f S Z x d W 9 0 O y w m c X V v d D t T Z W N 0 a W 9 u M S 9 I b 2 p h M S 9 U a X B v I G N h b W J p Y W R v L n t D b 2 x 1 b W 4 y O T c 3 L D I 5 N z Z 9 J n F 1 b 3 Q 7 L C Z x d W 9 0 O 1 N l Y 3 R p b 2 4 x L 0 h v a m E x L 1 R p c G 8 g Y 2 F t Y m l h Z G 8 u e 0 N v b H V t b j I 5 N z g s M j k 3 N 3 0 m c X V v d D s s J n F 1 b 3 Q 7 U 2 V j d G l v b j E v S G 9 q Y T E v V G l w b y B j Y W 1 i a W F k b y 5 7 Q 2 9 s d W 1 u M j k 3 O S w y O T c 4 f S Z x d W 9 0 O y w m c X V v d D t T Z W N 0 a W 9 u M S 9 I b 2 p h M S 9 U a X B v I G N h b W J p Y W R v L n t D b 2 x 1 b W 4 y O T g w L D I 5 N z l 9 J n F 1 b 3 Q 7 L C Z x d W 9 0 O 1 N l Y 3 R p b 2 4 x L 0 h v a m E x L 1 R p c G 8 g Y 2 F t Y m l h Z G 8 u e 0 N v b H V t b j I 5 O D E s M j k 4 M H 0 m c X V v d D s s J n F 1 b 3 Q 7 U 2 V j d G l v b j E v S G 9 q Y T E v V G l w b y B j Y W 1 i a W F k b y 5 7 Q 2 9 s d W 1 u M j k 4 M i w y O T g x f S Z x d W 9 0 O y w m c X V v d D t T Z W N 0 a W 9 u M S 9 I b 2 p h M S 9 U a X B v I G N h b W J p Y W R v L n t D b 2 x 1 b W 4 y O T g z L D I 5 O D J 9 J n F 1 b 3 Q 7 L C Z x d W 9 0 O 1 N l Y 3 R p b 2 4 x L 0 h v a m E x L 1 R p c G 8 g Y 2 F t Y m l h Z G 8 u e 0 N v b H V t b j I 5 O D Q s M j k 4 M 3 0 m c X V v d D s s J n F 1 b 3 Q 7 U 2 V j d G l v b j E v S G 9 q Y T E v V G l w b y B j Y W 1 i a W F k b y 5 7 Q 2 9 s d W 1 u M j k 4 N S w y O T g 0 f S Z x d W 9 0 O y w m c X V v d D t T Z W N 0 a W 9 u M S 9 I b 2 p h M S 9 U a X B v I G N h b W J p Y W R v L n t D b 2 x 1 b W 4 y O T g 2 L D I 5 O D V 9 J n F 1 b 3 Q 7 L C Z x d W 9 0 O 1 N l Y 3 R p b 2 4 x L 0 h v a m E x L 1 R p c G 8 g Y 2 F t Y m l h Z G 8 u e 0 N v b H V t b j I 5 O D c s M j k 4 N n 0 m c X V v d D s s J n F 1 b 3 Q 7 U 2 V j d G l v b j E v S G 9 q Y T E v V G l w b y B j Y W 1 i a W F k b y 5 7 Q 2 9 s d W 1 u M j k 4 O C w y O T g 3 f S Z x d W 9 0 O y w m c X V v d D t T Z W N 0 a W 9 u M S 9 I b 2 p h M S 9 U a X B v I G N h b W J p Y W R v L n t D b 2 x 1 b W 4 y O T g 5 L D I 5 O D h 9 J n F 1 b 3 Q 7 L C Z x d W 9 0 O 1 N l Y 3 R p b 2 4 x L 0 h v a m E x L 1 R p c G 8 g Y 2 F t Y m l h Z G 8 u e 0 N v b H V t b j I 5 O T A s M j k 4 O X 0 m c X V v d D s s J n F 1 b 3 Q 7 U 2 V j d G l v b j E v S G 9 q Y T E v V G l w b y B j Y W 1 i a W F k b y 5 7 Q 2 9 s d W 1 u M j k 5 M S w y O T k w f S Z x d W 9 0 O y w m c X V v d D t T Z W N 0 a W 9 u M S 9 I b 2 p h M S 9 U a X B v I G N h b W J p Y W R v L n t D b 2 x 1 b W 4 y O T k y L D I 5 O T F 9 J n F 1 b 3 Q 7 L C Z x d W 9 0 O 1 N l Y 3 R p b 2 4 x L 0 h v a m E x L 1 R p c G 8 g Y 2 F t Y m l h Z G 8 u e 0 N v b H V t b j I 5 O T M s M j k 5 M n 0 m c X V v d D s s J n F 1 b 3 Q 7 U 2 V j d G l v b j E v S G 9 q Y T E v V G l w b y B j Y W 1 i a W F k b y 5 7 Q 2 9 s d W 1 u M j k 5 N C w y O T k z f S Z x d W 9 0 O y w m c X V v d D t T Z W N 0 a W 9 u M S 9 I b 2 p h M S 9 U a X B v I G N h b W J p Y W R v L n t D b 2 x 1 b W 4 y O T k 1 L D I 5 O T R 9 J n F 1 b 3 Q 7 L C Z x d W 9 0 O 1 N l Y 3 R p b 2 4 x L 0 h v a m E x L 1 R p c G 8 g Y 2 F t Y m l h Z G 8 u e 0 N v b H V t b j I 5 O T Y s M j k 5 N X 0 m c X V v d D s s J n F 1 b 3 Q 7 U 2 V j d G l v b j E v S G 9 q Y T E v V G l w b y B j Y W 1 i a W F k b y 5 7 Q 2 9 s d W 1 u M j k 5 N y w y O T k 2 f S Z x d W 9 0 O y w m c X V v d D t T Z W N 0 a W 9 u M S 9 I b 2 p h M S 9 U a X B v I G N h b W J p Y W R v L n t D b 2 x 1 b W 4 y O T k 4 L D I 5 O T d 9 J n F 1 b 3 Q 7 L C Z x d W 9 0 O 1 N l Y 3 R p b 2 4 x L 0 h v a m E x L 1 R p c G 8 g Y 2 F t Y m l h Z G 8 u e 0 N v b H V t b j I 5 O T k s M j k 5 O H 0 m c X V v d D s s J n F 1 b 3 Q 7 U 2 V j d G l v b j E v S G 9 q Y T E v V G l w b y B j Y W 1 i a W F k b y 5 7 Q 2 9 s d W 1 u M z A w M C w y O T k 5 f S Z x d W 9 0 O y w m c X V v d D t T Z W N 0 a W 9 u M S 9 I b 2 p h M S 9 U a X B v I G N h b W J p Y W R v L n t D b 2 x 1 b W 4 z M D A x L D M w M D B 9 J n F 1 b 3 Q 7 L C Z x d W 9 0 O 1 N l Y 3 R p b 2 4 x L 0 h v a m E x L 1 R p c G 8 g Y 2 F t Y m l h Z G 8 u e 0 N v b H V t b j M w M D I s M z A w M X 0 m c X V v d D s s J n F 1 b 3 Q 7 U 2 V j d G l v b j E v S G 9 q Y T E v V G l w b y B j Y W 1 i a W F k b y 5 7 Q 2 9 s d W 1 u M z A w M y w z M D A y f S Z x d W 9 0 O y w m c X V v d D t T Z W N 0 a W 9 u M S 9 I b 2 p h M S 9 U a X B v I G N h b W J p Y W R v L n t D b 2 x 1 b W 4 z M D A 0 L D M w M D N 9 J n F 1 b 3 Q 7 L C Z x d W 9 0 O 1 N l Y 3 R p b 2 4 x L 0 h v a m E x L 1 R p c G 8 g Y 2 F t Y m l h Z G 8 u e 0 N v b H V t b j M w M D U s M z A w N H 0 m c X V v d D s s J n F 1 b 3 Q 7 U 2 V j d G l v b j E v S G 9 q Y T E v V G l w b y B j Y W 1 i a W F k b y 5 7 Q 2 9 s d W 1 u M z A w N i w z M D A 1 f S Z x d W 9 0 O y w m c X V v d D t T Z W N 0 a W 9 u M S 9 I b 2 p h M S 9 U a X B v I G N h b W J p Y W R v L n t D b 2 x 1 b W 4 z M D A 3 L D M w M D Z 9 J n F 1 b 3 Q 7 L C Z x d W 9 0 O 1 N l Y 3 R p b 2 4 x L 0 h v a m E x L 1 R p c G 8 g Y 2 F t Y m l h Z G 8 u e 0 N v b H V t b j M w M D g s M z A w N 3 0 m c X V v d D s s J n F 1 b 3 Q 7 U 2 V j d G l v b j E v S G 9 q Y T E v V G l w b y B j Y W 1 i a W F k b y 5 7 Q 2 9 s d W 1 u M z A w O S w z M D A 4 f S Z x d W 9 0 O y w m c X V v d D t T Z W N 0 a W 9 u M S 9 I b 2 p h M S 9 U a X B v I G N h b W J p Y W R v L n t D b 2 x 1 b W 4 z M D E w L D M w M D l 9 J n F 1 b 3 Q 7 L C Z x d W 9 0 O 1 N l Y 3 R p b 2 4 x L 0 h v a m E x L 1 R p c G 8 g Y 2 F t Y m l h Z G 8 u e 0 N v b H V t b j M w M T E s M z A x M H 0 m c X V v d D s s J n F 1 b 3 Q 7 U 2 V j d G l v b j E v S G 9 q Y T E v V G l w b y B j Y W 1 i a W F k b y 5 7 Q 2 9 s d W 1 u M z A x M i w z M D E x f S Z x d W 9 0 O y w m c X V v d D t T Z W N 0 a W 9 u M S 9 I b 2 p h M S 9 U a X B v I G N h b W J p Y W R v L n t D b 2 x 1 b W 4 z M D E z L D M w M T J 9 J n F 1 b 3 Q 7 L C Z x d W 9 0 O 1 N l Y 3 R p b 2 4 x L 0 h v a m E x L 1 R p c G 8 g Y 2 F t Y m l h Z G 8 u e 0 N v b H V t b j M w M T Q s M z A x M 3 0 m c X V v d D s s J n F 1 b 3 Q 7 U 2 V j d G l v b j E v S G 9 q Y T E v V G l w b y B j Y W 1 i a W F k b y 5 7 Q 2 9 s d W 1 u M z A x N S w z M D E 0 f S Z x d W 9 0 O y w m c X V v d D t T Z W N 0 a W 9 u M S 9 I b 2 p h M S 9 U a X B v I G N h b W J p Y W R v L n t D b 2 x 1 b W 4 z M D E 2 L D M w M T V 9 J n F 1 b 3 Q 7 L C Z x d W 9 0 O 1 N l Y 3 R p b 2 4 x L 0 h v a m E x L 1 R p c G 8 g Y 2 F t Y m l h Z G 8 u e 0 N v b H V t b j M w M T c s M z A x N n 0 m c X V v d D s s J n F 1 b 3 Q 7 U 2 V j d G l v b j E v S G 9 q Y T E v V G l w b y B j Y W 1 i a W F k b y 5 7 Q 2 9 s d W 1 u M z A x O C w z M D E 3 f S Z x d W 9 0 O y w m c X V v d D t T Z W N 0 a W 9 u M S 9 I b 2 p h M S 9 U a X B v I G N h b W J p Y W R v L n t D b 2 x 1 b W 4 z M D E 5 L D M w M T h 9 J n F 1 b 3 Q 7 L C Z x d W 9 0 O 1 N l Y 3 R p b 2 4 x L 0 h v a m E x L 1 R p c G 8 g Y 2 F t Y m l h Z G 8 u e 0 N v b H V t b j M w M j A s M z A x O X 0 m c X V v d D s s J n F 1 b 3 Q 7 U 2 V j d G l v b j E v S G 9 q Y T E v V G l w b y B j Y W 1 i a W F k b y 5 7 Q 2 9 s d W 1 u M z A y M S w z M D I w f S Z x d W 9 0 O y w m c X V v d D t T Z W N 0 a W 9 u M S 9 I b 2 p h M S 9 U a X B v I G N h b W J p Y W R v L n t D b 2 x 1 b W 4 z M D I y L D M w M j F 9 J n F 1 b 3 Q 7 L C Z x d W 9 0 O 1 N l Y 3 R p b 2 4 x L 0 h v a m E x L 1 R p c G 8 g Y 2 F t Y m l h Z G 8 u e 0 N v b H V t b j M w M j M s M z A y M n 0 m c X V v d D s s J n F 1 b 3 Q 7 U 2 V j d G l v b j E v S G 9 q Y T E v V G l w b y B j Y W 1 i a W F k b y 5 7 Q 2 9 s d W 1 u M z A y N C w z M D I z f S Z x d W 9 0 O y w m c X V v d D t T Z W N 0 a W 9 u M S 9 I b 2 p h M S 9 U a X B v I G N h b W J p Y W R v L n t D b 2 x 1 b W 4 z M D I 1 L D M w M j R 9 J n F 1 b 3 Q 7 L C Z x d W 9 0 O 1 N l Y 3 R p b 2 4 x L 0 h v a m E x L 1 R p c G 8 g Y 2 F t Y m l h Z G 8 u e 0 N v b H V t b j M w M j Y s M z A y N X 0 m c X V v d D s s J n F 1 b 3 Q 7 U 2 V j d G l v b j E v S G 9 q Y T E v V G l w b y B j Y W 1 i a W F k b y 5 7 Q 2 9 s d W 1 u M z A y N y w z M D I 2 f S Z x d W 9 0 O y w m c X V v d D t T Z W N 0 a W 9 u M S 9 I b 2 p h M S 9 U a X B v I G N h b W J p Y W R v L n t D b 2 x 1 b W 4 z M D I 4 L D M w M j d 9 J n F 1 b 3 Q 7 L C Z x d W 9 0 O 1 N l Y 3 R p b 2 4 x L 0 h v a m E x L 1 R p c G 8 g Y 2 F t Y m l h Z G 8 u e 0 N v b H V t b j M w M j k s M z A y O H 0 m c X V v d D s s J n F 1 b 3 Q 7 U 2 V j d G l v b j E v S G 9 q Y T E v V G l w b y B j Y W 1 i a W F k b y 5 7 Q 2 9 s d W 1 u M z A z M C w z M D I 5 f S Z x d W 9 0 O y w m c X V v d D t T Z W N 0 a W 9 u M S 9 I b 2 p h M S 9 U a X B v I G N h b W J p Y W R v L n t D b 2 x 1 b W 4 z M D M x L D M w M z B 9 J n F 1 b 3 Q 7 L C Z x d W 9 0 O 1 N l Y 3 R p b 2 4 x L 0 h v a m E x L 1 R p c G 8 g Y 2 F t Y m l h Z G 8 u e 0 N v b H V t b j M w M z I s M z A z M X 0 m c X V v d D s s J n F 1 b 3 Q 7 U 2 V j d G l v b j E v S G 9 q Y T E v V G l w b y B j Y W 1 i a W F k b y 5 7 Q 2 9 s d W 1 u M z A z M y w z M D M y f S Z x d W 9 0 O y w m c X V v d D t T Z W N 0 a W 9 u M S 9 I b 2 p h M S 9 U a X B v I G N h b W J p Y W R v L n t D b 2 x 1 b W 4 z M D M 0 L D M w M z N 9 J n F 1 b 3 Q 7 L C Z x d W 9 0 O 1 N l Y 3 R p b 2 4 x L 0 h v a m E x L 1 R p c G 8 g Y 2 F t Y m l h Z G 8 u e 0 N v b H V t b j M w M z U s M z A z N H 0 m c X V v d D s s J n F 1 b 3 Q 7 U 2 V j d G l v b j E v S G 9 q Y T E v V G l w b y B j Y W 1 i a W F k b y 5 7 Q 2 9 s d W 1 u M z A z N i w z M D M 1 f S Z x d W 9 0 O y w m c X V v d D t T Z W N 0 a W 9 u M S 9 I b 2 p h M S 9 U a X B v I G N h b W J p Y W R v L n t D b 2 x 1 b W 4 z M D M 3 L D M w M z Z 9 J n F 1 b 3 Q 7 L C Z x d W 9 0 O 1 N l Y 3 R p b 2 4 x L 0 h v a m E x L 1 R p c G 8 g Y 2 F t Y m l h Z G 8 u e 0 N v b H V t b j M w M z g s M z A z N 3 0 m c X V v d D s s J n F 1 b 3 Q 7 U 2 V j d G l v b j E v S G 9 q Y T E v V G l w b y B j Y W 1 i a W F k b y 5 7 Q 2 9 s d W 1 u M z A z O S w z M D M 4 f S Z x d W 9 0 O y w m c X V v d D t T Z W N 0 a W 9 u M S 9 I b 2 p h M S 9 U a X B v I G N h b W J p Y W R v L n t D b 2 x 1 b W 4 z M D Q w L D M w M z l 9 J n F 1 b 3 Q 7 L C Z x d W 9 0 O 1 N l Y 3 R p b 2 4 x L 0 h v a m E x L 1 R p c G 8 g Y 2 F t Y m l h Z G 8 u e 0 N v b H V t b j M w N D E s M z A 0 M H 0 m c X V v d D s s J n F 1 b 3 Q 7 U 2 V j d G l v b j E v S G 9 q Y T E v V G l w b y B j Y W 1 i a W F k b y 5 7 Q 2 9 s d W 1 u M z A 0 M i w z M D Q x f S Z x d W 9 0 O y w m c X V v d D t T Z W N 0 a W 9 u M S 9 I b 2 p h M S 9 U a X B v I G N h b W J p Y W R v L n t D b 2 x 1 b W 4 z M D Q z L D M w N D J 9 J n F 1 b 3 Q 7 L C Z x d W 9 0 O 1 N l Y 3 R p b 2 4 x L 0 h v a m E x L 1 R p c G 8 g Y 2 F t Y m l h Z G 8 u e 0 N v b H V t b j M w N D Q s M z A 0 M 3 0 m c X V v d D s s J n F 1 b 3 Q 7 U 2 V j d G l v b j E v S G 9 q Y T E v V G l w b y B j Y W 1 i a W F k b y 5 7 Q 2 9 s d W 1 u M z A 0 N S w z M D Q 0 f S Z x d W 9 0 O y w m c X V v d D t T Z W N 0 a W 9 u M S 9 I b 2 p h M S 9 U a X B v I G N h b W J p Y W R v L n t D b 2 x 1 b W 4 z M D Q 2 L D M w N D V 9 J n F 1 b 3 Q 7 L C Z x d W 9 0 O 1 N l Y 3 R p b 2 4 x L 0 h v a m E x L 1 R p c G 8 g Y 2 F t Y m l h Z G 8 u e 0 N v b H V t b j M w N D c s M z A 0 N n 0 m c X V v d D s s J n F 1 b 3 Q 7 U 2 V j d G l v b j E v S G 9 q Y T E v V G l w b y B j Y W 1 i a W F k b y 5 7 Q 2 9 s d W 1 u M z A 0 O C w z M D Q 3 f S Z x d W 9 0 O y w m c X V v d D t T Z W N 0 a W 9 u M S 9 I b 2 p h M S 9 U a X B v I G N h b W J p Y W R v L n t D b 2 x 1 b W 4 z M D Q 5 L D M w N D h 9 J n F 1 b 3 Q 7 L C Z x d W 9 0 O 1 N l Y 3 R p b 2 4 x L 0 h v a m E x L 1 R p c G 8 g Y 2 F t Y m l h Z G 8 u e 0 N v b H V t b j M w N T A s M z A 0 O X 0 m c X V v d D s s J n F 1 b 3 Q 7 U 2 V j d G l v b j E v S G 9 q Y T E v V G l w b y B j Y W 1 i a W F k b y 5 7 Q 2 9 s d W 1 u M z A 1 M S w z M D U w f S Z x d W 9 0 O y w m c X V v d D t T Z W N 0 a W 9 u M S 9 I b 2 p h M S 9 U a X B v I G N h b W J p Y W R v L n t D b 2 x 1 b W 4 z M D U y L D M w N T F 9 J n F 1 b 3 Q 7 L C Z x d W 9 0 O 1 N l Y 3 R p b 2 4 x L 0 h v a m E x L 1 R p c G 8 g Y 2 F t Y m l h Z G 8 u e 0 N v b H V t b j M w N T M s M z A 1 M n 0 m c X V v d D s s J n F 1 b 3 Q 7 U 2 V j d G l v b j E v S G 9 q Y T E v V G l w b y B j Y W 1 i a W F k b y 5 7 Q 2 9 s d W 1 u M z A 1 N C w z M D U z f S Z x d W 9 0 O y w m c X V v d D t T Z W N 0 a W 9 u M S 9 I b 2 p h M S 9 U a X B v I G N h b W J p Y W R v L n t D b 2 x 1 b W 4 z M D U 1 L D M w N T R 9 J n F 1 b 3 Q 7 L C Z x d W 9 0 O 1 N l Y 3 R p b 2 4 x L 0 h v a m E x L 1 R p c G 8 g Y 2 F t Y m l h Z G 8 u e 0 N v b H V t b j M w N T Y s M z A 1 N X 0 m c X V v d D s s J n F 1 b 3 Q 7 U 2 V j d G l v b j E v S G 9 q Y T E v V G l w b y B j Y W 1 i a W F k b y 5 7 Q 2 9 s d W 1 u M z A 1 N y w z M D U 2 f S Z x d W 9 0 O y w m c X V v d D t T Z W N 0 a W 9 u M S 9 I b 2 p h M S 9 U a X B v I G N h b W J p Y W R v L n t D b 2 x 1 b W 4 z M D U 4 L D M w N T d 9 J n F 1 b 3 Q 7 L C Z x d W 9 0 O 1 N l Y 3 R p b 2 4 x L 0 h v a m E x L 1 R p c G 8 g Y 2 F t Y m l h Z G 8 u e 0 N v b H V t b j M w N T k s M z A 1 O H 0 m c X V v d D s s J n F 1 b 3 Q 7 U 2 V j d G l v b j E v S G 9 q Y T E v V G l w b y B j Y W 1 i a W F k b y 5 7 Q 2 9 s d W 1 u M z A 2 M C w z M D U 5 f S Z x d W 9 0 O y w m c X V v d D t T Z W N 0 a W 9 u M S 9 I b 2 p h M S 9 U a X B v I G N h b W J p Y W R v L n t D b 2 x 1 b W 4 z M D Y x L D M w N j B 9 J n F 1 b 3 Q 7 L C Z x d W 9 0 O 1 N l Y 3 R p b 2 4 x L 0 h v a m E x L 1 R p c G 8 g Y 2 F t Y m l h Z G 8 u e 0 N v b H V t b j M w N j I s M z A 2 M X 0 m c X V v d D s s J n F 1 b 3 Q 7 U 2 V j d G l v b j E v S G 9 q Y T E v V G l w b y B j Y W 1 i a W F k b y 5 7 Q 2 9 s d W 1 u M z A 2 M y w z M D Y y f S Z x d W 9 0 O y w m c X V v d D t T Z W N 0 a W 9 u M S 9 I b 2 p h M S 9 U a X B v I G N h b W J p Y W R v L n t D b 2 x 1 b W 4 z M D Y 0 L D M w N j N 9 J n F 1 b 3 Q 7 L C Z x d W 9 0 O 1 N l Y 3 R p b 2 4 x L 0 h v a m E x L 1 R p c G 8 g Y 2 F t Y m l h Z G 8 u e 0 N v b H V t b j M w N j U s M z A 2 N H 0 m c X V v d D s s J n F 1 b 3 Q 7 U 2 V j d G l v b j E v S G 9 q Y T E v V G l w b y B j Y W 1 i a W F k b y 5 7 Q 2 9 s d W 1 u M z A 2 N i w z M D Y 1 f S Z x d W 9 0 O y w m c X V v d D t T Z W N 0 a W 9 u M S 9 I b 2 p h M S 9 U a X B v I G N h b W J p Y W R v L n t D b 2 x 1 b W 4 z M D Y 3 L D M w N j Z 9 J n F 1 b 3 Q 7 L C Z x d W 9 0 O 1 N l Y 3 R p b 2 4 x L 0 h v a m E x L 1 R p c G 8 g Y 2 F t Y m l h Z G 8 u e 0 N v b H V t b j M w N j g s M z A 2 N 3 0 m c X V v d D s s J n F 1 b 3 Q 7 U 2 V j d G l v b j E v S G 9 q Y T E v V G l w b y B j Y W 1 i a W F k b y 5 7 Q 2 9 s d W 1 u M z A 2 O S w z M D Y 4 f S Z x d W 9 0 O y w m c X V v d D t T Z W N 0 a W 9 u M S 9 I b 2 p h M S 9 U a X B v I G N h b W J p Y W R v L n t D b 2 x 1 b W 4 z M D c w L D M w N j l 9 J n F 1 b 3 Q 7 L C Z x d W 9 0 O 1 N l Y 3 R p b 2 4 x L 0 h v a m E x L 1 R p c G 8 g Y 2 F t Y m l h Z G 8 u e 0 N v b H V t b j M w N z E s M z A 3 M H 0 m c X V v d D s s J n F 1 b 3 Q 7 U 2 V j d G l v b j E v S G 9 q Y T E v V G l w b y B j Y W 1 i a W F k b y 5 7 Q 2 9 s d W 1 u M z A 3 M i w z M D c x f S Z x d W 9 0 O y w m c X V v d D t T Z W N 0 a W 9 u M S 9 I b 2 p h M S 9 U a X B v I G N h b W J p Y W R v L n t D b 2 x 1 b W 4 z M D c z L D M w N z J 9 J n F 1 b 3 Q 7 L C Z x d W 9 0 O 1 N l Y 3 R p b 2 4 x L 0 h v a m E x L 1 R p c G 8 g Y 2 F t Y m l h Z G 8 u e 0 N v b H V t b j M w N z Q s M z A 3 M 3 0 m c X V v d D s s J n F 1 b 3 Q 7 U 2 V j d G l v b j E v S G 9 q Y T E v V G l w b y B j Y W 1 i a W F k b y 5 7 Q 2 9 s d W 1 u M z A 3 N S w z M D c 0 f S Z x d W 9 0 O y w m c X V v d D t T Z W N 0 a W 9 u M S 9 I b 2 p h M S 9 U a X B v I G N h b W J p Y W R v L n t D b 2 x 1 b W 4 z M D c 2 L D M w N z V 9 J n F 1 b 3 Q 7 L C Z x d W 9 0 O 1 N l Y 3 R p b 2 4 x L 0 h v a m E x L 1 R p c G 8 g Y 2 F t Y m l h Z G 8 u e 0 N v b H V t b j M w N z c s M z A 3 N n 0 m c X V v d D s s J n F 1 b 3 Q 7 U 2 V j d G l v b j E v S G 9 q Y T E v V G l w b y B j Y W 1 i a W F k b y 5 7 Q 2 9 s d W 1 u M z A 3 O C w z M D c 3 f S Z x d W 9 0 O y w m c X V v d D t T Z W N 0 a W 9 u M S 9 I b 2 p h M S 9 U a X B v I G N h b W J p Y W R v L n t D b 2 x 1 b W 4 z M D c 5 L D M w N z h 9 J n F 1 b 3 Q 7 L C Z x d W 9 0 O 1 N l Y 3 R p b 2 4 x L 0 h v a m E x L 1 R p c G 8 g Y 2 F t Y m l h Z G 8 u e 0 N v b H V t b j M w O D A s M z A 3 O X 0 m c X V v d D s s J n F 1 b 3 Q 7 U 2 V j d G l v b j E v S G 9 q Y T E v V G l w b y B j Y W 1 i a W F k b y 5 7 Q 2 9 s d W 1 u M z A 4 M S w z M D g w f S Z x d W 9 0 O y w m c X V v d D t T Z W N 0 a W 9 u M S 9 I b 2 p h M S 9 U a X B v I G N h b W J p Y W R v L n t D b 2 x 1 b W 4 z M D g y L D M w O D F 9 J n F 1 b 3 Q 7 L C Z x d W 9 0 O 1 N l Y 3 R p b 2 4 x L 0 h v a m E x L 1 R p c G 8 g Y 2 F t Y m l h Z G 8 u e 0 N v b H V t b j M w O D M s M z A 4 M n 0 m c X V v d D s s J n F 1 b 3 Q 7 U 2 V j d G l v b j E v S G 9 q Y T E v V G l w b y B j Y W 1 i a W F k b y 5 7 Q 2 9 s d W 1 u M z A 4 N C w z M D g z f S Z x d W 9 0 O y w m c X V v d D t T Z W N 0 a W 9 u M S 9 I b 2 p h M S 9 U a X B v I G N h b W J p Y W R v L n t D b 2 x 1 b W 4 z M D g 1 L D M w O D R 9 J n F 1 b 3 Q 7 L C Z x d W 9 0 O 1 N l Y 3 R p b 2 4 x L 0 h v a m E x L 1 R p c G 8 g Y 2 F t Y m l h Z G 8 u e 0 N v b H V t b j M w O D Y s M z A 4 N X 0 m c X V v d D s s J n F 1 b 3 Q 7 U 2 V j d G l v b j E v S G 9 q Y T E v V G l w b y B j Y W 1 i a W F k b y 5 7 Q 2 9 s d W 1 u M z A 4 N y w z M D g 2 f S Z x d W 9 0 O y w m c X V v d D t T Z W N 0 a W 9 u M S 9 I b 2 p h M S 9 U a X B v I G N h b W J p Y W R v L n t D b 2 x 1 b W 4 z M D g 4 L D M w O D d 9 J n F 1 b 3 Q 7 L C Z x d W 9 0 O 1 N l Y 3 R p b 2 4 x L 0 h v a m E x L 1 R p c G 8 g Y 2 F t Y m l h Z G 8 u e 0 N v b H V t b j M w O D k s M z A 4 O H 0 m c X V v d D s s J n F 1 b 3 Q 7 U 2 V j d G l v b j E v S G 9 q Y T E v V G l w b y B j Y W 1 i a W F k b y 5 7 Q 2 9 s d W 1 u M z A 5 M C w z M D g 5 f S Z x d W 9 0 O y w m c X V v d D t T Z W N 0 a W 9 u M S 9 I b 2 p h M S 9 U a X B v I G N h b W J p Y W R v L n t D b 2 x 1 b W 4 z M D k x L D M w O T B 9 J n F 1 b 3 Q 7 L C Z x d W 9 0 O 1 N l Y 3 R p b 2 4 x L 0 h v a m E x L 1 R p c G 8 g Y 2 F t Y m l h Z G 8 u e 0 N v b H V t b j M w O T I s M z A 5 M X 0 m c X V v d D s s J n F 1 b 3 Q 7 U 2 V j d G l v b j E v S G 9 q Y T E v V G l w b y B j Y W 1 i a W F k b y 5 7 Q 2 9 s d W 1 u M z A 5 M y w z M D k y f S Z x d W 9 0 O y w m c X V v d D t T Z W N 0 a W 9 u M S 9 I b 2 p h M S 9 U a X B v I G N h b W J p Y W R v L n t D b 2 x 1 b W 4 z M D k 0 L D M w O T N 9 J n F 1 b 3 Q 7 L C Z x d W 9 0 O 1 N l Y 3 R p b 2 4 x L 0 h v a m E x L 1 R p c G 8 g Y 2 F t Y m l h Z G 8 u e 0 N v b H V t b j M w O T U s M z A 5 N H 0 m c X V v d D s s J n F 1 b 3 Q 7 U 2 V j d G l v b j E v S G 9 q Y T E v V G l w b y B j Y W 1 i a W F k b y 5 7 Q 2 9 s d W 1 u M z A 5 N i w z M D k 1 f S Z x d W 9 0 O y w m c X V v d D t T Z W N 0 a W 9 u M S 9 I b 2 p h M S 9 U a X B v I G N h b W J p Y W R v L n t D b 2 x 1 b W 4 z M D k 3 L D M w O T Z 9 J n F 1 b 3 Q 7 L C Z x d W 9 0 O 1 N l Y 3 R p b 2 4 x L 0 h v a m E x L 1 R p c G 8 g Y 2 F t Y m l h Z G 8 u e 0 N v b H V t b j M w O T g s M z A 5 N 3 0 m c X V v d D s s J n F 1 b 3 Q 7 U 2 V j d G l v b j E v S G 9 q Y T E v V G l w b y B j Y W 1 i a W F k b y 5 7 Q 2 9 s d W 1 u M z A 5 O S w z M D k 4 f S Z x d W 9 0 O y w m c X V v d D t T Z W N 0 a W 9 u M S 9 I b 2 p h M S 9 U a X B v I G N h b W J p Y W R v L n t D b 2 x 1 b W 4 z M T A w L D M w O T l 9 J n F 1 b 3 Q 7 L C Z x d W 9 0 O 1 N l Y 3 R p b 2 4 x L 0 h v a m E x L 1 R p c G 8 g Y 2 F t Y m l h Z G 8 u e 0 N v b H V t b j M x M D E s M z E w M H 0 m c X V v d D s s J n F 1 b 3 Q 7 U 2 V j d G l v b j E v S G 9 q Y T E v V G l w b y B j Y W 1 i a W F k b y 5 7 Q 2 9 s d W 1 u M z E w M i w z M T A x f S Z x d W 9 0 O y w m c X V v d D t T Z W N 0 a W 9 u M S 9 I b 2 p h M S 9 U a X B v I G N h b W J p Y W R v L n t D b 2 x 1 b W 4 z M T A z L D M x M D J 9 J n F 1 b 3 Q 7 L C Z x d W 9 0 O 1 N l Y 3 R p b 2 4 x L 0 h v a m E x L 1 R p c G 8 g Y 2 F t Y m l h Z G 8 u e 0 N v b H V t b j M x M D Q s M z E w M 3 0 m c X V v d D s s J n F 1 b 3 Q 7 U 2 V j d G l v b j E v S G 9 q Y T E v V G l w b y B j Y W 1 i a W F k b y 5 7 Q 2 9 s d W 1 u M z E w N S w z M T A 0 f S Z x d W 9 0 O y w m c X V v d D t T Z W N 0 a W 9 u M S 9 I b 2 p h M S 9 U a X B v I G N h b W J p Y W R v L n t D b 2 x 1 b W 4 z M T A 2 L D M x M D V 9 J n F 1 b 3 Q 7 L C Z x d W 9 0 O 1 N l Y 3 R p b 2 4 x L 0 h v a m E x L 1 R p c G 8 g Y 2 F t Y m l h Z G 8 u e 0 N v b H V t b j M x M D c s M z E w N n 0 m c X V v d D s s J n F 1 b 3 Q 7 U 2 V j d G l v b j E v S G 9 q Y T E v V G l w b y B j Y W 1 i a W F k b y 5 7 Q 2 9 s d W 1 u M z E w O C w z M T A 3 f S Z x d W 9 0 O y w m c X V v d D t T Z W N 0 a W 9 u M S 9 I b 2 p h M S 9 U a X B v I G N h b W J p Y W R v L n t D b 2 x 1 b W 4 z M T A 5 L D M x M D h 9 J n F 1 b 3 Q 7 L C Z x d W 9 0 O 1 N l Y 3 R p b 2 4 x L 0 h v a m E x L 1 R p c G 8 g Y 2 F t Y m l h Z G 8 u e 0 N v b H V t b j M x M T A s M z E w O X 0 m c X V v d D s s J n F 1 b 3 Q 7 U 2 V j d G l v b j E v S G 9 q Y T E v V G l w b y B j Y W 1 i a W F k b y 5 7 Q 2 9 s d W 1 u M z E x M S w z M T E w f S Z x d W 9 0 O y w m c X V v d D t T Z W N 0 a W 9 u M S 9 I b 2 p h M S 9 U a X B v I G N h b W J p Y W R v L n t D b 2 x 1 b W 4 z M T E y L D M x M T F 9 J n F 1 b 3 Q 7 L C Z x d W 9 0 O 1 N l Y 3 R p b 2 4 x L 0 h v a m E x L 1 R p c G 8 g Y 2 F t Y m l h Z G 8 u e 0 N v b H V t b j M x M T M s M z E x M n 0 m c X V v d D s s J n F 1 b 3 Q 7 U 2 V j d G l v b j E v S G 9 q Y T E v V G l w b y B j Y W 1 i a W F k b y 5 7 Q 2 9 s d W 1 u M z E x N C w z M T E z f S Z x d W 9 0 O y w m c X V v d D t T Z W N 0 a W 9 u M S 9 I b 2 p h M S 9 U a X B v I G N h b W J p Y W R v L n t D b 2 x 1 b W 4 z M T E 1 L D M x M T R 9 J n F 1 b 3 Q 7 L C Z x d W 9 0 O 1 N l Y 3 R p b 2 4 x L 0 h v a m E x L 1 R p c G 8 g Y 2 F t Y m l h Z G 8 u e 0 N v b H V t b j M x M T Y s M z E x N X 0 m c X V v d D s s J n F 1 b 3 Q 7 U 2 V j d G l v b j E v S G 9 q Y T E v V G l w b y B j Y W 1 i a W F k b y 5 7 Q 2 9 s d W 1 u M z E x N y w z M T E 2 f S Z x d W 9 0 O y w m c X V v d D t T Z W N 0 a W 9 u M S 9 I b 2 p h M S 9 U a X B v I G N h b W J p Y W R v L n t D b 2 x 1 b W 4 z M T E 4 L D M x M T d 9 J n F 1 b 3 Q 7 L C Z x d W 9 0 O 1 N l Y 3 R p b 2 4 x L 0 h v a m E x L 1 R p c G 8 g Y 2 F t Y m l h Z G 8 u e 0 N v b H V t b j M x M T k s M z E x O H 0 m c X V v d D s s J n F 1 b 3 Q 7 U 2 V j d G l v b j E v S G 9 q Y T E v V G l w b y B j Y W 1 i a W F k b y 5 7 Q 2 9 s d W 1 u M z E y M C w z M T E 5 f S Z x d W 9 0 O y w m c X V v d D t T Z W N 0 a W 9 u M S 9 I b 2 p h M S 9 U a X B v I G N h b W J p Y W R v L n t D b 2 x 1 b W 4 z M T I x L D M x M j B 9 J n F 1 b 3 Q 7 L C Z x d W 9 0 O 1 N l Y 3 R p b 2 4 x L 0 h v a m E x L 1 R p c G 8 g Y 2 F t Y m l h Z G 8 u e 0 N v b H V t b j M x M j I s M z E y M X 0 m c X V v d D s s J n F 1 b 3 Q 7 U 2 V j d G l v b j E v S G 9 q Y T E v V G l w b y B j Y W 1 i a W F k b y 5 7 Q 2 9 s d W 1 u M z E y M y w z M T I y f S Z x d W 9 0 O y w m c X V v d D t T Z W N 0 a W 9 u M S 9 I b 2 p h M S 9 U a X B v I G N h b W J p Y W R v L n t D b 2 x 1 b W 4 z M T I 0 L D M x M j N 9 J n F 1 b 3 Q 7 L C Z x d W 9 0 O 1 N l Y 3 R p b 2 4 x L 0 h v a m E x L 1 R p c G 8 g Y 2 F t Y m l h Z G 8 u e 0 N v b H V t b j M x M j U s M z E y N H 0 m c X V v d D s s J n F 1 b 3 Q 7 U 2 V j d G l v b j E v S G 9 q Y T E v V G l w b y B j Y W 1 i a W F k b y 5 7 Q 2 9 s d W 1 u M z E y N i w z M T I 1 f S Z x d W 9 0 O y w m c X V v d D t T Z W N 0 a W 9 u M S 9 I b 2 p h M S 9 U a X B v I G N h b W J p Y W R v L n t D b 2 x 1 b W 4 z M T I 3 L D M x M j Z 9 J n F 1 b 3 Q 7 L C Z x d W 9 0 O 1 N l Y 3 R p b 2 4 x L 0 h v a m E x L 1 R p c G 8 g Y 2 F t Y m l h Z G 8 u e 0 N v b H V t b j M x M j g s M z E y N 3 0 m c X V v d D s s J n F 1 b 3 Q 7 U 2 V j d G l v b j E v S G 9 q Y T E v V G l w b y B j Y W 1 i a W F k b y 5 7 Q 2 9 s d W 1 u M z E y O S w z M T I 4 f S Z x d W 9 0 O y w m c X V v d D t T Z W N 0 a W 9 u M S 9 I b 2 p h M S 9 U a X B v I G N h b W J p Y W R v L n t D b 2 x 1 b W 4 z M T M w L D M x M j l 9 J n F 1 b 3 Q 7 L C Z x d W 9 0 O 1 N l Y 3 R p b 2 4 x L 0 h v a m E x L 1 R p c G 8 g Y 2 F t Y m l h Z G 8 u e 0 N v b H V t b j M x M z E s M z E z M H 0 m c X V v d D s s J n F 1 b 3 Q 7 U 2 V j d G l v b j E v S G 9 q Y T E v V G l w b y B j Y W 1 i a W F k b y 5 7 Q 2 9 s d W 1 u M z E z M i w z M T M x f S Z x d W 9 0 O y w m c X V v d D t T Z W N 0 a W 9 u M S 9 I b 2 p h M S 9 U a X B v I G N h b W J p Y W R v L n t D b 2 x 1 b W 4 z M T M z L D M x M z J 9 J n F 1 b 3 Q 7 L C Z x d W 9 0 O 1 N l Y 3 R p b 2 4 x L 0 h v a m E x L 1 R p c G 8 g Y 2 F t Y m l h Z G 8 u e 0 N v b H V t b j M x M z Q s M z E z M 3 0 m c X V v d D s s J n F 1 b 3 Q 7 U 2 V j d G l v b j E v S G 9 q Y T E v V G l w b y B j Y W 1 i a W F k b y 5 7 Q 2 9 s d W 1 u M z E z N S w z M T M 0 f S Z x d W 9 0 O y w m c X V v d D t T Z W N 0 a W 9 u M S 9 I b 2 p h M S 9 U a X B v I G N h b W J p Y W R v L n t D b 2 x 1 b W 4 z M T M 2 L D M x M z V 9 J n F 1 b 3 Q 7 L C Z x d W 9 0 O 1 N l Y 3 R p b 2 4 x L 0 h v a m E x L 1 R p c G 8 g Y 2 F t Y m l h Z G 8 u e 0 N v b H V t b j M x M z c s M z E z N n 0 m c X V v d D s s J n F 1 b 3 Q 7 U 2 V j d G l v b j E v S G 9 q Y T E v V G l w b y B j Y W 1 i a W F k b y 5 7 Q 2 9 s d W 1 u M z E z O C w z M T M 3 f S Z x d W 9 0 O y w m c X V v d D t T Z W N 0 a W 9 u M S 9 I b 2 p h M S 9 U a X B v I G N h b W J p Y W R v L n t D b 2 x 1 b W 4 z M T M 5 L D M x M z h 9 J n F 1 b 3 Q 7 L C Z x d W 9 0 O 1 N l Y 3 R p b 2 4 x L 0 h v a m E x L 1 R p c G 8 g Y 2 F t Y m l h Z G 8 u e 0 N v b H V t b j M x N D A s M z E z O X 0 m c X V v d D s s J n F 1 b 3 Q 7 U 2 V j d G l v b j E v S G 9 q Y T E v V G l w b y B j Y W 1 i a W F k b y 5 7 Q 2 9 s d W 1 u M z E 0 M S w z M T Q w f S Z x d W 9 0 O y w m c X V v d D t T Z W N 0 a W 9 u M S 9 I b 2 p h M S 9 U a X B v I G N h b W J p Y W R v L n t D b 2 x 1 b W 4 z M T Q y L D M x N D F 9 J n F 1 b 3 Q 7 L C Z x d W 9 0 O 1 N l Y 3 R p b 2 4 x L 0 h v a m E x L 1 R p c G 8 g Y 2 F t Y m l h Z G 8 u e 0 N v b H V t b j M x N D M s M z E 0 M n 0 m c X V v d D s s J n F 1 b 3 Q 7 U 2 V j d G l v b j E v S G 9 q Y T E v V G l w b y B j Y W 1 i a W F k b y 5 7 Q 2 9 s d W 1 u M z E 0 N C w z M T Q z f S Z x d W 9 0 O y w m c X V v d D t T Z W N 0 a W 9 u M S 9 I b 2 p h M S 9 U a X B v I G N h b W J p Y W R v L n t D b 2 x 1 b W 4 z M T Q 1 L D M x N D R 9 J n F 1 b 3 Q 7 L C Z x d W 9 0 O 1 N l Y 3 R p b 2 4 x L 0 h v a m E x L 1 R p c G 8 g Y 2 F t Y m l h Z G 8 u e 0 N v b H V t b j M x N D Y s M z E 0 N X 0 m c X V v d D s s J n F 1 b 3 Q 7 U 2 V j d G l v b j E v S G 9 q Y T E v V G l w b y B j Y W 1 i a W F k b y 5 7 Q 2 9 s d W 1 u M z E 0 N y w z M T Q 2 f S Z x d W 9 0 O y w m c X V v d D t T Z W N 0 a W 9 u M S 9 I b 2 p h M S 9 U a X B v I G N h b W J p Y W R v L n t D b 2 x 1 b W 4 z M T Q 4 L D M x N D d 9 J n F 1 b 3 Q 7 L C Z x d W 9 0 O 1 N l Y 3 R p b 2 4 x L 0 h v a m E x L 1 R p c G 8 g Y 2 F t Y m l h Z G 8 u e 0 N v b H V t b j M x N D k s M z E 0 O H 0 m c X V v d D s s J n F 1 b 3 Q 7 U 2 V j d G l v b j E v S G 9 q Y T E v V G l w b y B j Y W 1 i a W F k b y 5 7 Q 2 9 s d W 1 u M z E 1 M C w z M T Q 5 f S Z x d W 9 0 O y w m c X V v d D t T Z W N 0 a W 9 u M S 9 I b 2 p h M S 9 U a X B v I G N h b W J p Y W R v L n t D b 2 x 1 b W 4 z M T U x L D M x N T B 9 J n F 1 b 3 Q 7 L C Z x d W 9 0 O 1 N l Y 3 R p b 2 4 x L 0 h v a m E x L 1 R p c G 8 g Y 2 F t Y m l h Z G 8 u e 0 N v b H V t b j M x N T I s M z E 1 M X 0 m c X V v d D s s J n F 1 b 3 Q 7 U 2 V j d G l v b j E v S G 9 q Y T E v V G l w b y B j Y W 1 i a W F k b y 5 7 Q 2 9 s d W 1 u M z E 1 M y w z M T U y f S Z x d W 9 0 O y w m c X V v d D t T Z W N 0 a W 9 u M S 9 I b 2 p h M S 9 U a X B v I G N h b W J p Y W R v L n t D b 2 x 1 b W 4 z M T U 0 L D M x N T N 9 J n F 1 b 3 Q 7 L C Z x d W 9 0 O 1 N l Y 3 R p b 2 4 x L 0 h v a m E x L 1 R p c G 8 g Y 2 F t Y m l h Z G 8 u e 0 N v b H V t b j M x N T U s M z E 1 N H 0 m c X V v d D s s J n F 1 b 3 Q 7 U 2 V j d G l v b j E v S G 9 q Y T E v V G l w b y B j Y W 1 i a W F k b y 5 7 Q 2 9 s d W 1 u M z E 1 N i w z M T U 1 f S Z x d W 9 0 O y w m c X V v d D t T Z W N 0 a W 9 u M S 9 I b 2 p h M S 9 U a X B v I G N h b W J p Y W R v L n t D b 2 x 1 b W 4 z M T U 3 L D M x N T Z 9 J n F 1 b 3 Q 7 L C Z x d W 9 0 O 1 N l Y 3 R p b 2 4 x L 0 h v a m E x L 1 R p c G 8 g Y 2 F t Y m l h Z G 8 u e 0 N v b H V t b j M x N T g s M z E 1 N 3 0 m c X V v d D s s J n F 1 b 3 Q 7 U 2 V j d G l v b j E v S G 9 q Y T E v V G l w b y B j Y W 1 i a W F k b y 5 7 Q 2 9 s d W 1 u M z E 1 O S w z M T U 4 f S Z x d W 9 0 O y w m c X V v d D t T Z W N 0 a W 9 u M S 9 I b 2 p h M S 9 U a X B v I G N h b W J p Y W R v L n t D b 2 x 1 b W 4 z M T Y w L D M x N T l 9 J n F 1 b 3 Q 7 L C Z x d W 9 0 O 1 N l Y 3 R p b 2 4 x L 0 h v a m E x L 1 R p c G 8 g Y 2 F t Y m l h Z G 8 u e 0 N v b H V t b j M x N j E s M z E 2 M H 0 m c X V v d D s s J n F 1 b 3 Q 7 U 2 V j d G l v b j E v S G 9 q Y T E v V G l w b y B j Y W 1 i a W F k b y 5 7 Q 2 9 s d W 1 u M z E 2 M i w z M T Y x f S Z x d W 9 0 O y w m c X V v d D t T Z W N 0 a W 9 u M S 9 I b 2 p h M S 9 U a X B v I G N h b W J p Y W R v L n t D b 2 x 1 b W 4 z M T Y z L D M x N j J 9 J n F 1 b 3 Q 7 L C Z x d W 9 0 O 1 N l Y 3 R p b 2 4 x L 0 h v a m E x L 1 R p c G 8 g Y 2 F t Y m l h Z G 8 u e 0 N v b H V t b j M x N j Q s M z E 2 M 3 0 m c X V v d D s s J n F 1 b 3 Q 7 U 2 V j d G l v b j E v S G 9 q Y T E v V G l w b y B j Y W 1 i a W F k b y 5 7 Q 2 9 s d W 1 u M z E 2 N S w z M T Y 0 f S Z x d W 9 0 O y w m c X V v d D t T Z W N 0 a W 9 u M S 9 I b 2 p h M S 9 U a X B v I G N h b W J p Y W R v L n t D b 2 x 1 b W 4 z M T Y 2 L D M x N j V 9 J n F 1 b 3 Q 7 L C Z x d W 9 0 O 1 N l Y 3 R p b 2 4 x L 0 h v a m E x L 1 R p c G 8 g Y 2 F t Y m l h Z G 8 u e 0 N v b H V t b j M x N j c s M z E 2 N n 0 m c X V v d D s s J n F 1 b 3 Q 7 U 2 V j d G l v b j E v S G 9 q Y T E v V G l w b y B j Y W 1 i a W F k b y 5 7 Q 2 9 s d W 1 u M z E 2 O C w z M T Y 3 f S Z x d W 9 0 O y w m c X V v d D t T Z W N 0 a W 9 u M S 9 I b 2 p h M S 9 U a X B v I G N h b W J p Y W R v L n t D b 2 x 1 b W 4 z M T Y 5 L D M x N j h 9 J n F 1 b 3 Q 7 L C Z x d W 9 0 O 1 N l Y 3 R p b 2 4 x L 0 h v a m E x L 1 R p c G 8 g Y 2 F t Y m l h Z G 8 u e 0 N v b H V t b j M x N z A s M z E 2 O X 0 m c X V v d D s s J n F 1 b 3 Q 7 U 2 V j d G l v b j E v S G 9 q Y T E v V G l w b y B j Y W 1 i a W F k b y 5 7 Q 2 9 s d W 1 u M z E 3 M S w z M T c w f S Z x d W 9 0 O y w m c X V v d D t T Z W N 0 a W 9 u M S 9 I b 2 p h M S 9 U a X B v I G N h b W J p Y W R v L n t D b 2 x 1 b W 4 z M T c y L D M x N z F 9 J n F 1 b 3 Q 7 L C Z x d W 9 0 O 1 N l Y 3 R p b 2 4 x L 0 h v a m E x L 1 R p c G 8 g Y 2 F t Y m l h Z G 8 u e 0 N v b H V t b j M x N z M s M z E 3 M n 0 m c X V v d D s s J n F 1 b 3 Q 7 U 2 V j d G l v b j E v S G 9 q Y T E v V G l w b y B j Y W 1 i a W F k b y 5 7 Q 2 9 s d W 1 u M z E 3 N C w z M T c z f S Z x d W 9 0 O y w m c X V v d D t T Z W N 0 a W 9 u M S 9 I b 2 p h M S 9 U a X B v I G N h b W J p Y W R v L n t D b 2 x 1 b W 4 z M T c 1 L D M x N z R 9 J n F 1 b 3 Q 7 L C Z x d W 9 0 O 1 N l Y 3 R p b 2 4 x L 0 h v a m E x L 1 R p c G 8 g Y 2 F t Y m l h Z G 8 u e 0 N v b H V t b j M x N z Y s M z E 3 N X 0 m c X V v d D s s J n F 1 b 3 Q 7 U 2 V j d G l v b j E v S G 9 q Y T E v V G l w b y B j Y W 1 i a W F k b y 5 7 Q 2 9 s d W 1 u M z E 3 N y w z M T c 2 f S Z x d W 9 0 O y w m c X V v d D t T Z W N 0 a W 9 u M S 9 I b 2 p h M S 9 U a X B v I G N h b W J p Y W R v L n t D b 2 x 1 b W 4 z M T c 4 L D M x N z d 9 J n F 1 b 3 Q 7 L C Z x d W 9 0 O 1 N l Y 3 R p b 2 4 x L 0 h v a m E x L 1 R p c G 8 g Y 2 F t Y m l h Z G 8 u e 0 N v b H V t b j M x N z k s M z E 3 O H 0 m c X V v d D s s J n F 1 b 3 Q 7 U 2 V j d G l v b j E v S G 9 q Y T E v V G l w b y B j Y W 1 i a W F k b y 5 7 Q 2 9 s d W 1 u M z E 4 M C w z M T c 5 f S Z x d W 9 0 O y w m c X V v d D t T Z W N 0 a W 9 u M S 9 I b 2 p h M S 9 U a X B v I G N h b W J p Y W R v L n t D b 2 x 1 b W 4 z M T g x L D M x O D B 9 J n F 1 b 3 Q 7 L C Z x d W 9 0 O 1 N l Y 3 R p b 2 4 x L 0 h v a m E x L 1 R p c G 8 g Y 2 F t Y m l h Z G 8 u e 0 N v b H V t b j M x O D I s M z E 4 M X 0 m c X V v d D s s J n F 1 b 3 Q 7 U 2 V j d G l v b j E v S G 9 q Y T E v V G l w b y B j Y W 1 i a W F k b y 5 7 Q 2 9 s d W 1 u M z E 4 M y w z M T g y f S Z x d W 9 0 O y w m c X V v d D t T Z W N 0 a W 9 u M S 9 I b 2 p h M S 9 U a X B v I G N h b W J p Y W R v L n t D b 2 x 1 b W 4 z M T g 0 L D M x O D N 9 J n F 1 b 3 Q 7 L C Z x d W 9 0 O 1 N l Y 3 R p b 2 4 x L 0 h v a m E x L 1 R p c G 8 g Y 2 F t Y m l h Z G 8 u e 0 N v b H V t b j M x O D U s M z E 4 N H 0 m c X V v d D s s J n F 1 b 3 Q 7 U 2 V j d G l v b j E v S G 9 q Y T E v V G l w b y B j Y W 1 i a W F k b y 5 7 Q 2 9 s d W 1 u M z E 4 N i w z M T g 1 f S Z x d W 9 0 O y w m c X V v d D t T Z W N 0 a W 9 u M S 9 I b 2 p h M S 9 U a X B v I G N h b W J p Y W R v L n t D b 2 x 1 b W 4 z M T g 3 L D M x O D Z 9 J n F 1 b 3 Q 7 L C Z x d W 9 0 O 1 N l Y 3 R p b 2 4 x L 0 h v a m E x L 1 R p c G 8 g Y 2 F t Y m l h Z G 8 u e 0 N v b H V t b j M x O D g s M z E 4 N 3 0 m c X V v d D s s J n F 1 b 3 Q 7 U 2 V j d G l v b j E v S G 9 q Y T E v V G l w b y B j Y W 1 i a W F k b y 5 7 Q 2 9 s d W 1 u M z E 4 O S w z M T g 4 f S Z x d W 9 0 O y w m c X V v d D t T Z W N 0 a W 9 u M S 9 I b 2 p h M S 9 U a X B v I G N h b W J p Y W R v L n t D b 2 x 1 b W 4 z M T k w L D M x O D l 9 J n F 1 b 3 Q 7 L C Z x d W 9 0 O 1 N l Y 3 R p b 2 4 x L 0 h v a m E x L 1 R p c G 8 g Y 2 F t Y m l h Z G 8 u e 0 N v b H V t b j M x O T E s M z E 5 M H 0 m c X V v d D s s J n F 1 b 3 Q 7 U 2 V j d G l v b j E v S G 9 q Y T E v V G l w b y B j Y W 1 i a W F k b y 5 7 Q 2 9 s d W 1 u M z E 5 M i w z M T k x f S Z x d W 9 0 O y w m c X V v d D t T Z W N 0 a W 9 u M S 9 I b 2 p h M S 9 U a X B v I G N h b W J p Y W R v L n t D b 2 x 1 b W 4 z M T k z L D M x O T J 9 J n F 1 b 3 Q 7 L C Z x d W 9 0 O 1 N l Y 3 R p b 2 4 x L 0 h v a m E x L 1 R p c G 8 g Y 2 F t Y m l h Z G 8 u e 0 N v b H V t b j M x O T Q s M z E 5 M 3 0 m c X V v d D s s J n F 1 b 3 Q 7 U 2 V j d G l v b j E v S G 9 q Y T E v V G l w b y B j Y W 1 i a W F k b y 5 7 Q 2 9 s d W 1 u M z E 5 N S w z M T k 0 f S Z x d W 9 0 O y w m c X V v d D t T Z W N 0 a W 9 u M S 9 I b 2 p h M S 9 U a X B v I G N h b W J p Y W R v L n t D b 2 x 1 b W 4 z M T k 2 L D M x O T V 9 J n F 1 b 3 Q 7 L C Z x d W 9 0 O 1 N l Y 3 R p b 2 4 x L 0 h v a m E x L 1 R p c G 8 g Y 2 F t Y m l h Z G 8 u e 0 N v b H V t b j M x O T c s M z E 5 N n 0 m c X V v d D s s J n F 1 b 3 Q 7 U 2 V j d G l v b j E v S G 9 q Y T E v V G l w b y B j Y W 1 i a W F k b y 5 7 Q 2 9 s d W 1 u M z E 5 O C w z M T k 3 f S Z x d W 9 0 O y w m c X V v d D t T Z W N 0 a W 9 u M S 9 I b 2 p h M S 9 U a X B v I G N h b W J p Y W R v L n t D b 2 x 1 b W 4 z M T k 5 L D M x O T h 9 J n F 1 b 3 Q 7 L C Z x d W 9 0 O 1 N l Y 3 R p b 2 4 x L 0 h v a m E x L 1 R p c G 8 g Y 2 F t Y m l h Z G 8 u e 0 N v b H V t b j M y M D A s M z E 5 O X 0 m c X V v d D s s J n F 1 b 3 Q 7 U 2 V j d G l v b j E v S G 9 q Y T E v V G l w b y B j Y W 1 i a W F k b y 5 7 Q 2 9 s d W 1 u M z I w M S w z M j A w f S Z x d W 9 0 O y w m c X V v d D t T Z W N 0 a W 9 u M S 9 I b 2 p h M S 9 U a X B v I G N h b W J p Y W R v L n t D b 2 x 1 b W 4 z M j A y L D M y M D F 9 J n F 1 b 3 Q 7 L C Z x d W 9 0 O 1 N l Y 3 R p b 2 4 x L 0 h v a m E x L 1 R p c G 8 g Y 2 F t Y m l h Z G 8 u e 0 N v b H V t b j M y M D M s M z I w M n 0 m c X V v d D s s J n F 1 b 3 Q 7 U 2 V j d G l v b j E v S G 9 q Y T E v V G l w b y B j Y W 1 i a W F k b y 5 7 Q 2 9 s d W 1 u M z I w N C w z M j A z f S Z x d W 9 0 O y w m c X V v d D t T Z W N 0 a W 9 u M S 9 I b 2 p h M S 9 U a X B v I G N h b W J p Y W R v L n t D b 2 x 1 b W 4 z M j A 1 L D M y M D R 9 J n F 1 b 3 Q 7 L C Z x d W 9 0 O 1 N l Y 3 R p b 2 4 x L 0 h v a m E x L 1 R p c G 8 g Y 2 F t Y m l h Z G 8 u e 0 N v b H V t b j M y M D Y s M z I w N X 0 m c X V v d D s s J n F 1 b 3 Q 7 U 2 V j d G l v b j E v S G 9 q Y T E v V G l w b y B j Y W 1 i a W F k b y 5 7 Q 2 9 s d W 1 u M z I w N y w z M j A 2 f S Z x d W 9 0 O y w m c X V v d D t T Z W N 0 a W 9 u M S 9 I b 2 p h M S 9 U a X B v I G N h b W J p Y W R v L n t D b 2 x 1 b W 4 z M j A 4 L D M y M D d 9 J n F 1 b 3 Q 7 L C Z x d W 9 0 O 1 N l Y 3 R p b 2 4 x L 0 h v a m E x L 1 R p c G 8 g Y 2 F t Y m l h Z G 8 u e 0 N v b H V t b j M y M D k s M z I w O H 0 m c X V v d D s s J n F 1 b 3 Q 7 U 2 V j d G l v b j E v S G 9 q Y T E v V G l w b y B j Y W 1 i a W F k b y 5 7 Q 2 9 s d W 1 u M z I x M C w z M j A 5 f S Z x d W 9 0 O y w m c X V v d D t T Z W N 0 a W 9 u M S 9 I b 2 p h M S 9 U a X B v I G N h b W J p Y W R v L n t D b 2 x 1 b W 4 z M j E x L D M y M T B 9 J n F 1 b 3 Q 7 L C Z x d W 9 0 O 1 N l Y 3 R p b 2 4 x L 0 h v a m E x L 1 R p c G 8 g Y 2 F t Y m l h Z G 8 u e 0 N v b H V t b j M y M T I s M z I x M X 0 m c X V v d D s s J n F 1 b 3 Q 7 U 2 V j d G l v b j E v S G 9 q Y T E v V G l w b y B j Y W 1 i a W F k b y 5 7 Q 2 9 s d W 1 u M z I x M y w z M j E y f S Z x d W 9 0 O y w m c X V v d D t T Z W N 0 a W 9 u M S 9 I b 2 p h M S 9 U a X B v I G N h b W J p Y W R v L n t D b 2 x 1 b W 4 z M j E 0 L D M y M T N 9 J n F 1 b 3 Q 7 L C Z x d W 9 0 O 1 N l Y 3 R p b 2 4 x L 0 h v a m E x L 1 R p c G 8 g Y 2 F t Y m l h Z G 8 u e 0 N v b H V t b j M y M T U s M z I x N H 0 m c X V v d D s s J n F 1 b 3 Q 7 U 2 V j d G l v b j E v S G 9 q Y T E v V G l w b y B j Y W 1 i a W F k b y 5 7 Q 2 9 s d W 1 u M z I x N i w z M j E 1 f S Z x d W 9 0 O y w m c X V v d D t T Z W N 0 a W 9 u M S 9 I b 2 p h M S 9 U a X B v I G N h b W J p Y W R v L n t D b 2 x 1 b W 4 z M j E 3 L D M y M T Z 9 J n F 1 b 3 Q 7 L C Z x d W 9 0 O 1 N l Y 3 R p b 2 4 x L 0 h v a m E x L 1 R p c G 8 g Y 2 F t Y m l h Z G 8 u e 0 N v b H V t b j M y M T g s M z I x N 3 0 m c X V v d D s s J n F 1 b 3 Q 7 U 2 V j d G l v b j E v S G 9 q Y T E v V G l w b y B j Y W 1 i a W F k b y 5 7 Q 2 9 s d W 1 u M z I x O S w z M j E 4 f S Z x d W 9 0 O y w m c X V v d D t T Z W N 0 a W 9 u M S 9 I b 2 p h M S 9 U a X B v I G N h b W J p Y W R v L n t D b 2 x 1 b W 4 z M j I w L D M y M T l 9 J n F 1 b 3 Q 7 L C Z x d W 9 0 O 1 N l Y 3 R p b 2 4 x L 0 h v a m E x L 1 R p c G 8 g Y 2 F t Y m l h Z G 8 u e 0 N v b H V t b j M y M j E s M z I y M H 0 m c X V v d D s s J n F 1 b 3 Q 7 U 2 V j d G l v b j E v S G 9 q Y T E v V G l w b y B j Y W 1 i a W F k b y 5 7 Q 2 9 s d W 1 u M z I y M i w z M j I x f S Z x d W 9 0 O y w m c X V v d D t T Z W N 0 a W 9 u M S 9 I b 2 p h M S 9 U a X B v I G N h b W J p Y W R v L n t D b 2 x 1 b W 4 z M j I z L D M y M j J 9 J n F 1 b 3 Q 7 L C Z x d W 9 0 O 1 N l Y 3 R p b 2 4 x L 0 h v a m E x L 1 R p c G 8 g Y 2 F t Y m l h Z G 8 u e 0 N v b H V t b j M y M j Q s M z I y M 3 0 m c X V v d D s s J n F 1 b 3 Q 7 U 2 V j d G l v b j E v S G 9 q Y T E v V G l w b y B j Y W 1 i a W F k b y 5 7 Q 2 9 s d W 1 u M z I y N S w z M j I 0 f S Z x d W 9 0 O y w m c X V v d D t T Z W N 0 a W 9 u M S 9 I b 2 p h M S 9 U a X B v I G N h b W J p Y W R v L n t D b 2 x 1 b W 4 z M j I 2 L D M y M j V 9 J n F 1 b 3 Q 7 L C Z x d W 9 0 O 1 N l Y 3 R p b 2 4 x L 0 h v a m E x L 1 R p c G 8 g Y 2 F t Y m l h Z G 8 u e 0 N v b H V t b j M y M j c s M z I y N n 0 m c X V v d D s s J n F 1 b 3 Q 7 U 2 V j d G l v b j E v S G 9 q Y T E v V G l w b y B j Y W 1 i a W F k b y 5 7 Q 2 9 s d W 1 u M z I y O C w z M j I 3 f S Z x d W 9 0 O y w m c X V v d D t T Z W N 0 a W 9 u M S 9 I b 2 p h M S 9 U a X B v I G N h b W J p Y W R v L n t D b 2 x 1 b W 4 z M j I 5 L D M y M j h 9 J n F 1 b 3 Q 7 L C Z x d W 9 0 O 1 N l Y 3 R p b 2 4 x L 0 h v a m E x L 1 R p c G 8 g Y 2 F t Y m l h Z G 8 u e 0 N v b H V t b j M y M z A s M z I y O X 0 m c X V v d D s s J n F 1 b 3 Q 7 U 2 V j d G l v b j E v S G 9 q Y T E v V G l w b y B j Y W 1 i a W F k b y 5 7 Q 2 9 s d W 1 u M z I z M S w z M j M w f S Z x d W 9 0 O y w m c X V v d D t T Z W N 0 a W 9 u M S 9 I b 2 p h M S 9 U a X B v I G N h b W J p Y W R v L n t D b 2 x 1 b W 4 z M j M y L D M y M z F 9 J n F 1 b 3 Q 7 L C Z x d W 9 0 O 1 N l Y 3 R p b 2 4 x L 0 h v a m E x L 1 R p c G 8 g Y 2 F t Y m l h Z G 8 u e 0 N v b H V t b j M y M z M s M z I z M n 0 m c X V v d D s s J n F 1 b 3 Q 7 U 2 V j d G l v b j E v S G 9 q Y T E v V G l w b y B j Y W 1 i a W F k b y 5 7 Q 2 9 s d W 1 u M z I z N C w z M j M z f S Z x d W 9 0 O y w m c X V v d D t T Z W N 0 a W 9 u M S 9 I b 2 p h M S 9 U a X B v I G N h b W J p Y W R v L n t D b 2 x 1 b W 4 z M j M 1 L D M y M z R 9 J n F 1 b 3 Q 7 L C Z x d W 9 0 O 1 N l Y 3 R p b 2 4 x L 0 h v a m E x L 1 R p c G 8 g Y 2 F t Y m l h Z G 8 u e 0 N v b H V t b j M y M z Y s M z I z N X 0 m c X V v d D s s J n F 1 b 3 Q 7 U 2 V j d G l v b j E v S G 9 q Y T E v V G l w b y B j Y W 1 i a W F k b y 5 7 Q 2 9 s d W 1 u M z I z N y w z M j M 2 f S Z x d W 9 0 O y w m c X V v d D t T Z W N 0 a W 9 u M S 9 I b 2 p h M S 9 U a X B v I G N h b W J p Y W R v L n t D b 2 x 1 b W 4 z M j M 4 L D M y M z d 9 J n F 1 b 3 Q 7 L C Z x d W 9 0 O 1 N l Y 3 R p b 2 4 x L 0 h v a m E x L 1 R p c G 8 g Y 2 F t Y m l h Z G 8 u e 0 N v b H V t b j M y M z k s M z I z O H 0 m c X V v d D s s J n F 1 b 3 Q 7 U 2 V j d G l v b j E v S G 9 q Y T E v V G l w b y B j Y W 1 i a W F k b y 5 7 Q 2 9 s d W 1 u M z I 0 M C w z M j M 5 f S Z x d W 9 0 O y w m c X V v d D t T Z W N 0 a W 9 u M S 9 I b 2 p h M S 9 U a X B v I G N h b W J p Y W R v L n t D b 2 x 1 b W 4 z M j Q x L D M y N D B 9 J n F 1 b 3 Q 7 L C Z x d W 9 0 O 1 N l Y 3 R p b 2 4 x L 0 h v a m E x L 1 R p c G 8 g Y 2 F t Y m l h Z G 8 u e 0 N v b H V t b j M y N D I s M z I 0 M X 0 m c X V v d D s s J n F 1 b 3 Q 7 U 2 V j d G l v b j E v S G 9 q Y T E v V G l w b y B j Y W 1 i a W F k b y 5 7 Q 2 9 s d W 1 u M z I 0 M y w z M j Q y f S Z x d W 9 0 O y w m c X V v d D t T Z W N 0 a W 9 u M S 9 I b 2 p h M S 9 U a X B v I G N h b W J p Y W R v L n t D b 2 x 1 b W 4 z M j Q 0 L D M y N D N 9 J n F 1 b 3 Q 7 L C Z x d W 9 0 O 1 N l Y 3 R p b 2 4 x L 0 h v a m E x L 1 R p c G 8 g Y 2 F t Y m l h Z G 8 u e 0 N v b H V t b j M y N D U s M z I 0 N H 0 m c X V v d D s s J n F 1 b 3 Q 7 U 2 V j d G l v b j E v S G 9 q Y T E v V G l w b y B j Y W 1 i a W F k b y 5 7 Q 2 9 s d W 1 u M z I 0 N i w z M j Q 1 f S Z x d W 9 0 O y w m c X V v d D t T Z W N 0 a W 9 u M S 9 I b 2 p h M S 9 U a X B v I G N h b W J p Y W R v L n t D b 2 x 1 b W 4 z M j Q 3 L D M y N D Z 9 J n F 1 b 3 Q 7 L C Z x d W 9 0 O 1 N l Y 3 R p b 2 4 x L 0 h v a m E x L 1 R p c G 8 g Y 2 F t Y m l h Z G 8 u e 0 N v b H V t b j M y N D g s M z I 0 N 3 0 m c X V v d D s s J n F 1 b 3 Q 7 U 2 V j d G l v b j E v S G 9 q Y T E v V G l w b y B j Y W 1 i a W F k b y 5 7 Q 2 9 s d W 1 u M z I 0 O S w z M j Q 4 f S Z x d W 9 0 O y w m c X V v d D t T Z W N 0 a W 9 u M S 9 I b 2 p h M S 9 U a X B v I G N h b W J p Y W R v L n t D b 2 x 1 b W 4 z M j U w L D M y N D l 9 J n F 1 b 3 Q 7 L C Z x d W 9 0 O 1 N l Y 3 R p b 2 4 x L 0 h v a m E x L 1 R p c G 8 g Y 2 F t Y m l h Z G 8 u e 0 N v b H V t b j M y N T E s M z I 1 M H 0 m c X V v d D s s J n F 1 b 3 Q 7 U 2 V j d G l v b j E v S G 9 q Y T E v V G l w b y B j Y W 1 i a W F k b y 5 7 Q 2 9 s d W 1 u M z I 1 M i w z M j U x f S Z x d W 9 0 O y w m c X V v d D t T Z W N 0 a W 9 u M S 9 I b 2 p h M S 9 U a X B v I G N h b W J p Y W R v L n t D b 2 x 1 b W 4 z M j U z L D M y N T J 9 J n F 1 b 3 Q 7 L C Z x d W 9 0 O 1 N l Y 3 R p b 2 4 x L 0 h v a m E x L 1 R p c G 8 g Y 2 F t Y m l h Z G 8 u e 0 N v b H V t b j M y N T Q s M z I 1 M 3 0 m c X V v d D s s J n F 1 b 3 Q 7 U 2 V j d G l v b j E v S G 9 q Y T E v V G l w b y B j Y W 1 i a W F k b y 5 7 Q 2 9 s d W 1 u M z I 1 N S w z M j U 0 f S Z x d W 9 0 O y w m c X V v d D t T Z W N 0 a W 9 u M S 9 I b 2 p h M S 9 U a X B v I G N h b W J p Y W R v L n t D b 2 x 1 b W 4 z M j U 2 L D M y N T V 9 J n F 1 b 3 Q 7 L C Z x d W 9 0 O 1 N l Y 3 R p b 2 4 x L 0 h v a m E x L 1 R p c G 8 g Y 2 F t Y m l h Z G 8 u e 0 N v b H V t b j M y N T c s M z I 1 N n 0 m c X V v d D s s J n F 1 b 3 Q 7 U 2 V j d G l v b j E v S G 9 q Y T E v V G l w b y B j Y W 1 i a W F k b y 5 7 Q 2 9 s d W 1 u M z I 1 O C w z M j U 3 f S Z x d W 9 0 O y w m c X V v d D t T Z W N 0 a W 9 u M S 9 I b 2 p h M S 9 U a X B v I G N h b W J p Y W R v L n t D b 2 x 1 b W 4 z M j U 5 L D M y N T h 9 J n F 1 b 3 Q 7 L C Z x d W 9 0 O 1 N l Y 3 R p b 2 4 x L 0 h v a m E x L 1 R p c G 8 g Y 2 F t Y m l h Z G 8 u e 0 N v b H V t b j M y N j A s M z I 1 O X 0 m c X V v d D s s J n F 1 b 3 Q 7 U 2 V j d G l v b j E v S G 9 q Y T E v V G l w b y B j Y W 1 i a W F k b y 5 7 Q 2 9 s d W 1 u M z I 2 M S w z M j Y w f S Z x d W 9 0 O y w m c X V v d D t T Z W N 0 a W 9 u M S 9 I b 2 p h M S 9 U a X B v I G N h b W J p Y W R v L n t D b 2 x 1 b W 4 z M j Y y L D M y N j F 9 J n F 1 b 3 Q 7 L C Z x d W 9 0 O 1 N l Y 3 R p b 2 4 x L 0 h v a m E x L 1 R p c G 8 g Y 2 F t Y m l h Z G 8 u e 0 N v b H V t b j M y N j M s M z I 2 M n 0 m c X V v d D s s J n F 1 b 3 Q 7 U 2 V j d G l v b j E v S G 9 q Y T E v V G l w b y B j Y W 1 i a W F k b y 5 7 Q 2 9 s d W 1 u M z I 2 N C w z M j Y z f S Z x d W 9 0 O y w m c X V v d D t T Z W N 0 a W 9 u M S 9 I b 2 p h M S 9 U a X B v I G N h b W J p Y W R v L n t D b 2 x 1 b W 4 z M j Y 1 L D M y N j R 9 J n F 1 b 3 Q 7 L C Z x d W 9 0 O 1 N l Y 3 R p b 2 4 x L 0 h v a m E x L 1 R p c G 8 g Y 2 F t Y m l h Z G 8 u e 0 N v b H V t b j M y N j Y s M z I 2 N X 0 m c X V v d D s s J n F 1 b 3 Q 7 U 2 V j d G l v b j E v S G 9 q Y T E v V G l w b y B j Y W 1 i a W F k b y 5 7 Q 2 9 s d W 1 u M z I 2 N y w z M j Y 2 f S Z x d W 9 0 O y w m c X V v d D t T Z W N 0 a W 9 u M S 9 I b 2 p h M S 9 U a X B v I G N h b W J p Y W R v L n t D b 2 x 1 b W 4 z M j Y 4 L D M y N j d 9 J n F 1 b 3 Q 7 L C Z x d W 9 0 O 1 N l Y 3 R p b 2 4 x L 0 h v a m E x L 1 R p c G 8 g Y 2 F t Y m l h Z G 8 u e 0 N v b H V t b j M y N j k s M z I 2 O H 0 m c X V v d D s s J n F 1 b 3 Q 7 U 2 V j d G l v b j E v S G 9 q Y T E v V G l w b y B j Y W 1 i a W F k b y 5 7 Q 2 9 s d W 1 u M z I 3 M C w z M j Y 5 f S Z x d W 9 0 O y w m c X V v d D t T Z W N 0 a W 9 u M S 9 I b 2 p h M S 9 U a X B v I G N h b W J p Y W R v L n t D b 2 x 1 b W 4 z M j c x L D M y N z B 9 J n F 1 b 3 Q 7 L C Z x d W 9 0 O 1 N l Y 3 R p b 2 4 x L 0 h v a m E x L 1 R p c G 8 g Y 2 F t Y m l h Z G 8 u e 0 N v b H V t b j M y N z I s M z I 3 M X 0 m c X V v d D s s J n F 1 b 3 Q 7 U 2 V j d G l v b j E v S G 9 q Y T E v V G l w b y B j Y W 1 i a W F k b y 5 7 Q 2 9 s d W 1 u M z I 3 M y w z M j c y f S Z x d W 9 0 O y w m c X V v d D t T Z W N 0 a W 9 u M S 9 I b 2 p h M S 9 U a X B v I G N h b W J p Y W R v L n t D b 2 x 1 b W 4 z M j c 0 L D M y N z N 9 J n F 1 b 3 Q 7 L C Z x d W 9 0 O 1 N l Y 3 R p b 2 4 x L 0 h v a m E x L 1 R p c G 8 g Y 2 F t Y m l h Z G 8 u e 0 N v b H V t b j M y N z U s M z I 3 N H 0 m c X V v d D s s J n F 1 b 3 Q 7 U 2 V j d G l v b j E v S G 9 q Y T E v V G l w b y B j Y W 1 i a W F k b y 5 7 Q 2 9 s d W 1 u M z I 3 N i w z M j c 1 f S Z x d W 9 0 O y w m c X V v d D t T Z W N 0 a W 9 u M S 9 I b 2 p h M S 9 U a X B v I G N h b W J p Y W R v L n t D b 2 x 1 b W 4 z M j c 3 L D M y N z Z 9 J n F 1 b 3 Q 7 L C Z x d W 9 0 O 1 N l Y 3 R p b 2 4 x L 0 h v a m E x L 1 R p c G 8 g Y 2 F t Y m l h Z G 8 u e 0 N v b H V t b j M y N z g s M z I 3 N 3 0 m c X V v d D s s J n F 1 b 3 Q 7 U 2 V j d G l v b j E v S G 9 q Y T E v V G l w b y B j Y W 1 i a W F k b y 5 7 Q 2 9 s d W 1 u M z I 3 O S w z M j c 4 f S Z x d W 9 0 O y w m c X V v d D t T Z W N 0 a W 9 u M S 9 I b 2 p h M S 9 U a X B v I G N h b W J p Y W R v L n t D b 2 x 1 b W 4 z M j g w L D M y N z l 9 J n F 1 b 3 Q 7 L C Z x d W 9 0 O 1 N l Y 3 R p b 2 4 x L 0 h v a m E x L 1 R p c G 8 g Y 2 F t Y m l h Z G 8 u e 0 N v b H V t b j M y O D E s M z I 4 M H 0 m c X V v d D s s J n F 1 b 3 Q 7 U 2 V j d G l v b j E v S G 9 q Y T E v V G l w b y B j Y W 1 i a W F k b y 5 7 Q 2 9 s d W 1 u M z I 4 M i w z M j g x f S Z x d W 9 0 O y w m c X V v d D t T Z W N 0 a W 9 u M S 9 I b 2 p h M S 9 U a X B v I G N h b W J p Y W R v L n t D b 2 x 1 b W 4 z M j g z L D M y O D J 9 J n F 1 b 3 Q 7 L C Z x d W 9 0 O 1 N l Y 3 R p b 2 4 x L 0 h v a m E x L 1 R p c G 8 g Y 2 F t Y m l h Z G 8 u e 0 N v b H V t b j M y O D Q s M z I 4 M 3 0 m c X V v d D s s J n F 1 b 3 Q 7 U 2 V j d G l v b j E v S G 9 q Y T E v V G l w b y B j Y W 1 i a W F k b y 5 7 Q 2 9 s d W 1 u M z I 4 N S w z M j g 0 f S Z x d W 9 0 O y w m c X V v d D t T Z W N 0 a W 9 u M S 9 I b 2 p h M S 9 U a X B v I G N h b W J p Y W R v L n t D b 2 x 1 b W 4 z M j g 2 L D M y O D V 9 J n F 1 b 3 Q 7 L C Z x d W 9 0 O 1 N l Y 3 R p b 2 4 x L 0 h v a m E x L 1 R p c G 8 g Y 2 F t Y m l h Z G 8 u e 0 N v b H V t b j M y O D c s M z I 4 N n 0 m c X V v d D s s J n F 1 b 3 Q 7 U 2 V j d G l v b j E v S G 9 q Y T E v V G l w b y B j Y W 1 i a W F k b y 5 7 Q 2 9 s d W 1 u M z I 4 O C w z M j g 3 f S Z x d W 9 0 O y w m c X V v d D t T Z W N 0 a W 9 u M S 9 I b 2 p h M S 9 U a X B v I G N h b W J p Y W R v L n t D b 2 x 1 b W 4 z M j g 5 L D M y O D h 9 J n F 1 b 3 Q 7 L C Z x d W 9 0 O 1 N l Y 3 R p b 2 4 x L 0 h v a m E x L 1 R p c G 8 g Y 2 F t Y m l h Z G 8 u e 0 N v b H V t b j M y O T A s M z I 4 O X 0 m c X V v d D s s J n F 1 b 3 Q 7 U 2 V j d G l v b j E v S G 9 q Y T E v V G l w b y B j Y W 1 i a W F k b y 5 7 Q 2 9 s d W 1 u M z I 5 M S w z M j k w f S Z x d W 9 0 O y w m c X V v d D t T Z W N 0 a W 9 u M S 9 I b 2 p h M S 9 U a X B v I G N h b W J p Y W R v L n t D b 2 x 1 b W 4 z M j k y L D M y O T F 9 J n F 1 b 3 Q 7 L C Z x d W 9 0 O 1 N l Y 3 R p b 2 4 x L 0 h v a m E x L 1 R p c G 8 g Y 2 F t Y m l h Z G 8 u e 0 N v b H V t b j M y O T M s M z I 5 M n 0 m c X V v d D s s J n F 1 b 3 Q 7 U 2 V j d G l v b j E v S G 9 q Y T E v V G l w b y B j Y W 1 i a W F k b y 5 7 Q 2 9 s d W 1 u M z I 5 N C w z M j k z f S Z x d W 9 0 O y w m c X V v d D t T Z W N 0 a W 9 u M S 9 I b 2 p h M S 9 U a X B v I G N h b W J p Y W R v L n t D b 2 x 1 b W 4 z M j k 1 L D M y O T R 9 J n F 1 b 3 Q 7 L C Z x d W 9 0 O 1 N l Y 3 R p b 2 4 x L 0 h v a m E x L 1 R p c G 8 g Y 2 F t Y m l h Z G 8 u e 0 N v b H V t b j M y O T Y s M z I 5 N X 0 m c X V v d D s s J n F 1 b 3 Q 7 U 2 V j d G l v b j E v S G 9 q Y T E v V G l w b y B j Y W 1 i a W F k b y 5 7 Q 2 9 s d W 1 u M z I 5 N y w z M j k 2 f S Z x d W 9 0 O y w m c X V v d D t T Z W N 0 a W 9 u M S 9 I b 2 p h M S 9 U a X B v I G N h b W J p Y W R v L n t D b 2 x 1 b W 4 z M j k 4 L D M y O T d 9 J n F 1 b 3 Q 7 L C Z x d W 9 0 O 1 N l Y 3 R p b 2 4 x L 0 h v a m E x L 1 R p c G 8 g Y 2 F t Y m l h Z G 8 u e 0 N v b H V t b j M y O T k s M z I 5 O H 0 m c X V v d D s s J n F 1 b 3 Q 7 U 2 V j d G l v b j E v S G 9 q Y T E v V G l w b y B j Y W 1 i a W F k b y 5 7 Q 2 9 s d W 1 u M z M w M C w z M j k 5 f S Z x d W 9 0 O y w m c X V v d D t T Z W N 0 a W 9 u M S 9 I b 2 p h M S 9 U a X B v I G N h b W J p Y W R v L n t D b 2 x 1 b W 4 z M z A x L D M z M D B 9 J n F 1 b 3 Q 7 L C Z x d W 9 0 O 1 N l Y 3 R p b 2 4 x L 0 h v a m E x L 1 R p c G 8 g Y 2 F t Y m l h Z G 8 u e 0 N v b H V t b j M z M D I s M z M w M X 0 m c X V v d D s s J n F 1 b 3 Q 7 U 2 V j d G l v b j E v S G 9 q Y T E v V G l w b y B j Y W 1 i a W F k b y 5 7 Q 2 9 s d W 1 u M z M w M y w z M z A y f S Z x d W 9 0 O y w m c X V v d D t T Z W N 0 a W 9 u M S 9 I b 2 p h M S 9 U a X B v I G N h b W J p Y W R v L n t D b 2 x 1 b W 4 z M z A 0 L D M z M D N 9 J n F 1 b 3 Q 7 L C Z x d W 9 0 O 1 N l Y 3 R p b 2 4 x L 0 h v a m E x L 1 R p c G 8 g Y 2 F t Y m l h Z G 8 u e 0 N v b H V t b j M z M D U s M z M w N H 0 m c X V v d D s s J n F 1 b 3 Q 7 U 2 V j d G l v b j E v S G 9 q Y T E v V G l w b y B j Y W 1 i a W F k b y 5 7 Q 2 9 s d W 1 u M z M w N i w z M z A 1 f S Z x d W 9 0 O y w m c X V v d D t T Z W N 0 a W 9 u M S 9 I b 2 p h M S 9 U a X B v I G N h b W J p Y W R v L n t D b 2 x 1 b W 4 z M z A 3 L D M z M D Z 9 J n F 1 b 3 Q 7 L C Z x d W 9 0 O 1 N l Y 3 R p b 2 4 x L 0 h v a m E x L 1 R p c G 8 g Y 2 F t Y m l h Z G 8 u e 0 N v b H V t b j M z M D g s M z M w N 3 0 m c X V v d D s s J n F 1 b 3 Q 7 U 2 V j d G l v b j E v S G 9 q Y T E v V G l w b y B j Y W 1 i a W F k b y 5 7 Q 2 9 s d W 1 u M z M w O S w z M z A 4 f S Z x d W 9 0 O y w m c X V v d D t T Z W N 0 a W 9 u M S 9 I b 2 p h M S 9 U a X B v I G N h b W J p Y W R v L n t D b 2 x 1 b W 4 z M z E w L D M z M D l 9 J n F 1 b 3 Q 7 L C Z x d W 9 0 O 1 N l Y 3 R p b 2 4 x L 0 h v a m E x L 1 R p c G 8 g Y 2 F t Y m l h Z G 8 u e 0 N v b H V t b j M z M T E s M z M x M H 0 m c X V v d D s s J n F 1 b 3 Q 7 U 2 V j d G l v b j E v S G 9 q Y T E v V G l w b y B j Y W 1 i a W F k b y 5 7 Q 2 9 s d W 1 u M z M x M i w z M z E x f S Z x d W 9 0 O y w m c X V v d D t T Z W N 0 a W 9 u M S 9 I b 2 p h M S 9 U a X B v I G N h b W J p Y W R v L n t D b 2 x 1 b W 4 z M z E z L D M z M T J 9 J n F 1 b 3 Q 7 L C Z x d W 9 0 O 1 N l Y 3 R p b 2 4 x L 0 h v a m E x L 1 R p c G 8 g Y 2 F t Y m l h Z G 8 u e 0 N v b H V t b j M z M T Q s M z M x M 3 0 m c X V v d D s s J n F 1 b 3 Q 7 U 2 V j d G l v b j E v S G 9 q Y T E v V G l w b y B j Y W 1 i a W F k b y 5 7 Q 2 9 s d W 1 u M z M x N S w z M z E 0 f S Z x d W 9 0 O y w m c X V v d D t T Z W N 0 a W 9 u M S 9 I b 2 p h M S 9 U a X B v I G N h b W J p Y W R v L n t D b 2 x 1 b W 4 z M z E 2 L D M z M T V 9 J n F 1 b 3 Q 7 L C Z x d W 9 0 O 1 N l Y 3 R p b 2 4 x L 0 h v a m E x L 1 R p c G 8 g Y 2 F t Y m l h Z G 8 u e 0 N v b H V t b j M z M T c s M z M x N n 0 m c X V v d D s s J n F 1 b 3 Q 7 U 2 V j d G l v b j E v S G 9 q Y T E v V G l w b y B j Y W 1 i a W F k b y 5 7 Q 2 9 s d W 1 u M z M x O C w z M z E 3 f S Z x d W 9 0 O y w m c X V v d D t T Z W N 0 a W 9 u M S 9 I b 2 p h M S 9 U a X B v I G N h b W J p Y W R v L n t D b 2 x 1 b W 4 z M z E 5 L D M z M T h 9 J n F 1 b 3 Q 7 L C Z x d W 9 0 O 1 N l Y 3 R p b 2 4 x L 0 h v a m E x L 1 R p c G 8 g Y 2 F t Y m l h Z G 8 u e 0 N v b H V t b j M z M j A s M z M x O X 0 m c X V v d D s s J n F 1 b 3 Q 7 U 2 V j d G l v b j E v S G 9 q Y T E v V G l w b y B j Y W 1 i a W F k b y 5 7 Q 2 9 s d W 1 u M z M y M S w z M z I w f S Z x d W 9 0 O y w m c X V v d D t T Z W N 0 a W 9 u M S 9 I b 2 p h M S 9 U a X B v I G N h b W J p Y W R v L n t D b 2 x 1 b W 4 z M z I y L D M z M j F 9 J n F 1 b 3 Q 7 L C Z x d W 9 0 O 1 N l Y 3 R p b 2 4 x L 0 h v a m E x L 1 R p c G 8 g Y 2 F t Y m l h Z G 8 u e 0 N v b H V t b j M z M j M s M z M y M n 0 m c X V v d D s s J n F 1 b 3 Q 7 U 2 V j d G l v b j E v S G 9 q Y T E v V G l w b y B j Y W 1 i a W F k b y 5 7 Q 2 9 s d W 1 u M z M y N C w z M z I z f S Z x d W 9 0 O y w m c X V v d D t T Z W N 0 a W 9 u M S 9 I b 2 p h M S 9 U a X B v I G N h b W J p Y W R v L n t D b 2 x 1 b W 4 z M z I 1 L D M z M j R 9 J n F 1 b 3 Q 7 L C Z x d W 9 0 O 1 N l Y 3 R p b 2 4 x L 0 h v a m E x L 1 R p c G 8 g Y 2 F t Y m l h Z G 8 u e 0 N v b H V t b j M z M j Y s M z M y N X 0 m c X V v d D s s J n F 1 b 3 Q 7 U 2 V j d G l v b j E v S G 9 q Y T E v V G l w b y B j Y W 1 i a W F k b y 5 7 Q 2 9 s d W 1 u M z M y N y w z M z I 2 f S Z x d W 9 0 O y w m c X V v d D t T Z W N 0 a W 9 u M S 9 I b 2 p h M S 9 U a X B v I G N h b W J p Y W R v L n t D b 2 x 1 b W 4 z M z I 4 L D M z M j d 9 J n F 1 b 3 Q 7 L C Z x d W 9 0 O 1 N l Y 3 R p b 2 4 x L 0 h v a m E x L 1 R p c G 8 g Y 2 F t Y m l h Z G 8 u e 0 N v b H V t b j M z M j k s M z M y O H 0 m c X V v d D s s J n F 1 b 3 Q 7 U 2 V j d G l v b j E v S G 9 q Y T E v V G l w b y B j Y W 1 i a W F k b y 5 7 Q 2 9 s d W 1 u M z M z M C w z M z I 5 f S Z x d W 9 0 O y w m c X V v d D t T Z W N 0 a W 9 u M S 9 I b 2 p h M S 9 U a X B v I G N h b W J p Y W R v L n t D b 2 x 1 b W 4 z M z M x L D M z M z B 9 J n F 1 b 3 Q 7 L C Z x d W 9 0 O 1 N l Y 3 R p b 2 4 x L 0 h v a m E x L 1 R p c G 8 g Y 2 F t Y m l h Z G 8 u e 0 N v b H V t b j M z M z I s M z M z M X 0 m c X V v d D s s J n F 1 b 3 Q 7 U 2 V j d G l v b j E v S G 9 q Y T E v V G l w b y B j Y W 1 i a W F k b y 5 7 Q 2 9 s d W 1 u M z M z M y w z M z M y f S Z x d W 9 0 O y w m c X V v d D t T Z W N 0 a W 9 u M S 9 I b 2 p h M S 9 U a X B v I G N h b W J p Y W R v L n t D b 2 x 1 b W 4 z M z M 0 L D M z M z N 9 J n F 1 b 3 Q 7 L C Z x d W 9 0 O 1 N l Y 3 R p b 2 4 x L 0 h v a m E x L 1 R p c G 8 g Y 2 F t Y m l h Z G 8 u e 0 N v b H V t b j M z M z U s M z M z N H 0 m c X V v d D s s J n F 1 b 3 Q 7 U 2 V j d G l v b j E v S G 9 q Y T E v V G l w b y B j Y W 1 i a W F k b y 5 7 Q 2 9 s d W 1 u M z M z N i w z M z M 1 f S Z x d W 9 0 O y w m c X V v d D t T Z W N 0 a W 9 u M S 9 I b 2 p h M S 9 U a X B v I G N h b W J p Y W R v L n t D b 2 x 1 b W 4 z M z M 3 L D M z M z Z 9 J n F 1 b 3 Q 7 L C Z x d W 9 0 O 1 N l Y 3 R p b 2 4 x L 0 h v a m E x L 1 R p c G 8 g Y 2 F t Y m l h Z G 8 u e 0 N v b H V t b j M z M z g s M z M z N 3 0 m c X V v d D s s J n F 1 b 3 Q 7 U 2 V j d G l v b j E v S G 9 q Y T E v V G l w b y B j Y W 1 i a W F k b y 5 7 Q 2 9 s d W 1 u M z M z O S w z M z M 4 f S Z x d W 9 0 O y w m c X V v d D t T Z W N 0 a W 9 u M S 9 I b 2 p h M S 9 U a X B v I G N h b W J p Y W R v L n t D b 2 x 1 b W 4 z M z Q w L D M z M z l 9 J n F 1 b 3 Q 7 L C Z x d W 9 0 O 1 N l Y 3 R p b 2 4 x L 0 h v a m E x L 1 R p c G 8 g Y 2 F t Y m l h Z G 8 u e 0 N v b H V t b j M z N D E s M z M 0 M H 0 m c X V v d D s s J n F 1 b 3 Q 7 U 2 V j d G l v b j E v S G 9 q Y T E v V G l w b y B j Y W 1 i a W F k b y 5 7 Q 2 9 s d W 1 u M z M 0 M i w z M z Q x f S Z x d W 9 0 O y w m c X V v d D t T Z W N 0 a W 9 u M S 9 I b 2 p h M S 9 U a X B v I G N h b W J p Y W R v L n t D b 2 x 1 b W 4 z M z Q z L D M z N D J 9 J n F 1 b 3 Q 7 L C Z x d W 9 0 O 1 N l Y 3 R p b 2 4 x L 0 h v a m E x L 1 R p c G 8 g Y 2 F t Y m l h Z G 8 u e 0 N v b H V t b j M z N D Q s M z M 0 M 3 0 m c X V v d D s s J n F 1 b 3 Q 7 U 2 V j d G l v b j E v S G 9 q Y T E v V G l w b y B j Y W 1 i a W F k b y 5 7 Q 2 9 s d W 1 u M z M 0 N S w z M z Q 0 f S Z x d W 9 0 O y w m c X V v d D t T Z W N 0 a W 9 u M S 9 I b 2 p h M S 9 U a X B v I G N h b W J p Y W R v L n t D b 2 x 1 b W 4 z M z Q 2 L D M z N D V 9 J n F 1 b 3 Q 7 L C Z x d W 9 0 O 1 N l Y 3 R p b 2 4 x L 0 h v a m E x L 1 R p c G 8 g Y 2 F t Y m l h Z G 8 u e 0 N v b H V t b j M z N D c s M z M 0 N n 0 m c X V v d D s s J n F 1 b 3 Q 7 U 2 V j d G l v b j E v S G 9 q Y T E v V G l w b y B j Y W 1 i a W F k b y 5 7 Q 2 9 s d W 1 u M z M 0 O C w z M z Q 3 f S Z x d W 9 0 O y w m c X V v d D t T Z W N 0 a W 9 u M S 9 I b 2 p h M S 9 U a X B v I G N h b W J p Y W R v L n t D b 2 x 1 b W 4 z M z Q 5 L D M z N D h 9 J n F 1 b 3 Q 7 L C Z x d W 9 0 O 1 N l Y 3 R p b 2 4 x L 0 h v a m E x L 1 R p c G 8 g Y 2 F t Y m l h Z G 8 u e 0 N v b H V t b j M z N T A s M z M 0 O X 0 m c X V v d D s s J n F 1 b 3 Q 7 U 2 V j d G l v b j E v S G 9 q Y T E v V G l w b y B j Y W 1 i a W F k b y 5 7 Q 2 9 s d W 1 u M z M 1 M S w z M z U w f S Z x d W 9 0 O y w m c X V v d D t T Z W N 0 a W 9 u M S 9 I b 2 p h M S 9 U a X B v I G N h b W J p Y W R v L n t D b 2 x 1 b W 4 z M z U y L D M z N T F 9 J n F 1 b 3 Q 7 L C Z x d W 9 0 O 1 N l Y 3 R p b 2 4 x L 0 h v a m E x L 1 R p c G 8 g Y 2 F t Y m l h Z G 8 u e 0 N v b H V t b j M z N T M s M z M 1 M n 0 m c X V v d D s s J n F 1 b 3 Q 7 U 2 V j d G l v b j E v S G 9 q Y T E v V G l w b y B j Y W 1 i a W F k b y 5 7 Q 2 9 s d W 1 u M z M 1 N C w z M z U z f S Z x d W 9 0 O y w m c X V v d D t T Z W N 0 a W 9 u M S 9 I b 2 p h M S 9 U a X B v I G N h b W J p Y W R v L n t D b 2 x 1 b W 4 z M z U 1 L D M z N T R 9 J n F 1 b 3 Q 7 L C Z x d W 9 0 O 1 N l Y 3 R p b 2 4 x L 0 h v a m E x L 1 R p c G 8 g Y 2 F t Y m l h Z G 8 u e 0 N v b H V t b j M z N T Y s M z M 1 N X 0 m c X V v d D s s J n F 1 b 3 Q 7 U 2 V j d G l v b j E v S G 9 q Y T E v V G l w b y B j Y W 1 i a W F k b y 5 7 Q 2 9 s d W 1 u M z M 1 N y w z M z U 2 f S Z x d W 9 0 O y w m c X V v d D t T Z W N 0 a W 9 u M S 9 I b 2 p h M S 9 U a X B v I G N h b W J p Y W R v L n t D b 2 x 1 b W 4 z M z U 4 L D M z N T d 9 J n F 1 b 3 Q 7 L C Z x d W 9 0 O 1 N l Y 3 R p b 2 4 x L 0 h v a m E x L 1 R p c G 8 g Y 2 F t Y m l h Z G 8 u e 0 N v b H V t b j M z N T k s M z M 1 O H 0 m c X V v d D s s J n F 1 b 3 Q 7 U 2 V j d G l v b j E v S G 9 q Y T E v V G l w b y B j Y W 1 i a W F k b y 5 7 Q 2 9 s d W 1 u M z M 2 M C w z M z U 5 f S Z x d W 9 0 O y w m c X V v d D t T Z W N 0 a W 9 u M S 9 I b 2 p h M S 9 U a X B v I G N h b W J p Y W R v L n t D b 2 x 1 b W 4 z M z Y x L D M z N j B 9 J n F 1 b 3 Q 7 L C Z x d W 9 0 O 1 N l Y 3 R p b 2 4 x L 0 h v a m E x L 1 R p c G 8 g Y 2 F t Y m l h Z G 8 u e 0 N v b H V t b j M z N j I s M z M 2 M X 0 m c X V v d D s s J n F 1 b 3 Q 7 U 2 V j d G l v b j E v S G 9 q Y T E v V G l w b y B j Y W 1 i a W F k b y 5 7 Q 2 9 s d W 1 u M z M 2 M y w z M z Y y f S Z x d W 9 0 O y w m c X V v d D t T Z W N 0 a W 9 u M S 9 I b 2 p h M S 9 U a X B v I G N h b W J p Y W R v L n t D b 2 x 1 b W 4 z M z Y 0 L D M z N j N 9 J n F 1 b 3 Q 7 L C Z x d W 9 0 O 1 N l Y 3 R p b 2 4 x L 0 h v a m E x L 1 R p c G 8 g Y 2 F t Y m l h Z G 8 u e 0 N v b H V t b j M z N j U s M z M 2 N H 0 m c X V v d D s s J n F 1 b 3 Q 7 U 2 V j d G l v b j E v S G 9 q Y T E v V G l w b y B j Y W 1 i a W F k b y 5 7 Q 2 9 s d W 1 u M z M 2 N i w z M z Y 1 f S Z x d W 9 0 O y w m c X V v d D t T Z W N 0 a W 9 u M S 9 I b 2 p h M S 9 U a X B v I G N h b W J p Y W R v L n t D b 2 x 1 b W 4 z M z Y 3 L D M z N j Z 9 J n F 1 b 3 Q 7 L C Z x d W 9 0 O 1 N l Y 3 R p b 2 4 x L 0 h v a m E x L 1 R p c G 8 g Y 2 F t Y m l h Z G 8 u e 0 N v b H V t b j M z N j g s M z M 2 N 3 0 m c X V v d D s s J n F 1 b 3 Q 7 U 2 V j d G l v b j E v S G 9 q Y T E v V G l w b y B j Y W 1 i a W F k b y 5 7 Q 2 9 s d W 1 u M z M 2 O S w z M z Y 4 f S Z x d W 9 0 O y w m c X V v d D t T Z W N 0 a W 9 u M S 9 I b 2 p h M S 9 U a X B v I G N h b W J p Y W R v L n t D b 2 x 1 b W 4 z M z c w L D M z N j l 9 J n F 1 b 3 Q 7 L C Z x d W 9 0 O 1 N l Y 3 R p b 2 4 x L 0 h v a m E x L 1 R p c G 8 g Y 2 F t Y m l h Z G 8 u e 0 N v b H V t b j M z N z E s M z M 3 M H 0 m c X V v d D s s J n F 1 b 3 Q 7 U 2 V j d G l v b j E v S G 9 q Y T E v V G l w b y B j Y W 1 i a W F k b y 5 7 Q 2 9 s d W 1 u M z M 3 M i w z M z c x f S Z x d W 9 0 O y w m c X V v d D t T Z W N 0 a W 9 u M S 9 I b 2 p h M S 9 U a X B v I G N h b W J p Y W R v L n t D b 2 x 1 b W 4 z M z c z L D M z N z J 9 J n F 1 b 3 Q 7 L C Z x d W 9 0 O 1 N l Y 3 R p b 2 4 x L 0 h v a m E x L 1 R p c G 8 g Y 2 F t Y m l h Z G 8 u e 0 N v b H V t b j M z N z Q s M z M 3 M 3 0 m c X V v d D s s J n F 1 b 3 Q 7 U 2 V j d G l v b j E v S G 9 q Y T E v V G l w b y B j Y W 1 i a W F k b y 5 7 Q 2 9 s d W 1 u M z M 3 N S w z M z c 0 f S Z x d W 9 0 O y w m c X V v d D t T Z W N 0 a W 9 u M S 9 I b 2 p h M S 9 U a X B v I G N h b W J p Y W R v L n t D b 2 x 1 b W 4 z M z c 2 L D M z N z V 9 J n F 1 b 3 Q 7 L C Z x d W 9 0 O 1 N l Y 3 R p b 2 4 x L 0 h v a m E x L 1 R p c G 8 g Y 2 F t Y m l h Z G 8 u e 0 N v b H V t b j M z N z c s M z M 3 N n 0 m c X V v d D s s J n F 1 b 3 Q 7 U 2 V j d G l v b j E v S G 9 q Y T E v V G l w b y B j Y W 1 i a W F k b y 5 7 Q 2 9 s d W 1 u M z M 3 O C w z M z c 3 f S Z x d W 9 0 O y w m c X V v d D t T Z W N 0 a W 9 u M S 9 I b 2 p h M S 9 U a X B v I G N h b W J p Y W R v L n t D b 2 x 1 b W 4 z M z c 5 L D M z N z h 9 J n F 1 b 3 Q 7 L C Z x d W 9 0 O 1 N l Y 3 R p b 2 4 x L 0 h v a m E x L 1 R p c G 8 g Y 2 F t Y m l h Z G 8 u e 0 N v b H V t b j M z O D A s M z M 3 O X 0 m c X V v d D s s J n F 1 b 3 Q 7 U 2 V j d G l v b j E v S G 9 q Y T E v V G l w b y B j Y W 1 i a W F k b y 5 7 Q 2 9 s d W 1 u M z M 4 M S w z M z g w f S Z x d W 9 0 O y w m c X V v d D t T Z W N 0 a W 9 u M S 9 I b 2 p h M S 9 U a X B v I G N h b W J p Y W R v L n t D b 2 x 1 b W 4 z M z g y L D M z O D F 9 J n F 1 b 3 Q 7 L C Z x d W 9 0 O 1 N l Y 3 R p b 2 4 x L 0 h v a m E x L 1 R p c G 8 g Y 2 F t Y m l h Z G 8 u e 0 N v b H V t b j M z O D M s M z M 4 M n 0 m c X V v d D s s J n F 1 b 3 Q 7 U 2 V j d G l v b j E v S G 9 q Y T E v V G l w b y B j Y W 1 i a W F k b y 5 7 Q 2 9 s d W 1 u M z M 4 N C w z M z g z f S Z x d W 9 0 O y w m c X V v d D t T Z W N 0 a W 9 u M S 9 I b 2 p h M S 9 U a X B v I G N h b W J p Y W R v L n t D b 2 x 1 b W 4 z M z g 1 L D M z O D R 9 J n F 1 b 3 Q 7 L C Z x d W 9 0 O 1 N l Y 3 R p b 2 4 x L 0 h v a m E x L 1 R p c G 8 g Y 2 F t Y m l h Z G 8 u e 0 N v b H V t b j M z O D Y s M z M 4 N X 0 m c X V v d D s s J n F 1 b 3 Q 7 U 2 V j d G l v b j E v S G 9 q Y T E v V G l w b y B j Y W 1 i a W F k b y 5 7 Q 2 9 s d W 1 u M z M 4 N y w z M z g 2 f S Z x d W 9 0 O y w m c X V v d D t T Z W N 0 a W 9 u M S 9 I b 2 p h M S 9 U a X B v I G N h b W J p Y W R v L n t D b 2 x 1 b W 4 z M z g 4 L D M z O D d 9 J n F 1 b 3 Q 7 L C Z x d W 9 0 O 1 N l Y 3 R p b 2 4 x L 0 h v a m E x L 1 R p c G 8 g Y 2 F t Y m l h Z G 8 u e 0 N v b H V t b j M z O D k s M z M 4 O H 0 m c X V v d D s s J n F 1 b 3 Q 7 U 2 V j d G l v b j E v S G 9 q Y T E v V G l w b y B j Y W 1 i a W F k b y 5 7 Q 2 9 s d W 1 u M z M 5 M C w z M z g 5 f S Z x d W 9 0 O y w m c X V v d D t T Z W N 0 a W 9 u M S 9 I b 2 p h M S 9 U a X B v I G N h b W J p Y W R v L n t D b 2 x 1 b W 4 z M z k x L D M z O T B 9 J n F 1 b 3 Q 7 L C Z x d W 9 0 O 1 N l Y 3 R p b 2 4 x L 0 h v a m E x L 1 R p c G 8 g Y 2 F t Y m l h Z G 8 u e 0 N v b H V t b j M z O T I s M z M 5 M X 0 m c X V v d D s s J n F 1 b 3 Q 7 U 2 V j d G l v b j E v S G 9 q Y T E v V G l w b y B j Y W 1 i a W F k b y 5 7 Q 2 9 s d W 1 u M z M 5 M y w z M z k y f S Z x d W 9 0 O y w m c X V v d D t T Z W N 0 a W 9 u M S 9 I b 2 p h M S 9 U a X B v I G N h b W J p Y W R v L n t D b 2 x 1 b W 4 z M z k 0 L D M z O T N 9 J n F 1 b 3 Q 7 L C Z x d W 9 0 O 1 N l Y 3 R p b 2 4 x L 0 h v a m E x L 1 R p c G 8 g Y 2 F t Y m l h Z G 8 u e 0 N v b H V t b j M z O T U s M z M 5 N H 0 m c X V v d D s s J n F 1 b 3 Q 7 U 2 V j d G l v b j E v S G 9 q Y T E v V G l w b y B j Y W 1 i a W F k b y 5 7 Q 2 9 s d W 1 u M z M 5 N i w z M z k 1 f S Z x d W 9 0 O y w m c X V v d D t T Z W N 0 a W 9 u M S 9 I b 2 p h M S 9 U a X B v I G N h b W J p Y W R v L n t D b 2 x 1 b W 4 z M z k 3 L D M z O T Z 9 J n F 1 b 3 Q 7 L C Z x d W 9 0 O 1 N l Y 3 R p b 2 4 x L 0 h v a m E x L 1 R p c G 8 g Y 2 F t Y m l h Z G 8 u e 0 N v b H V t b j M z O T g s M z M 5 N 3 0 m c X V v d D s s J n F 1 b 3 Q 7 U 2 V j d G l v b j E v S G 9 q Y T E v V G l w b y B j Y W 1 i a W F k b y 5 7 Q 2 9 s d W 1 u M z M 5 O S w z M z k 4 f S Z x d W 9 0 O y w m c X V v d D t T Z W N 0 a W 9 u M S 9 I b 2 p h M S 9 U a X B v I G N h b W J p Y W R v L n t D b 2 x 1 b W 4 z N D A w L D M z O T l 9 J n F 1 b 3 Q 7 L C Z x d W 9 0 O 1 N l Y 3 R p b 2 4 x L 0 h v a m E x L 1 R p c G 8 g Y 2 F t Y m l h Z G 8 u e 0 N v b H V t b j M 0 M D E s M z Q w M H 0 m c X V v d D s s J n F 1 b 3 Q 7 U 2 V j d G l v b j E v S G 9 q Y T E v V G l w b y B j Y W 1 i a W F k b y 5 7 Q 2 9 s d W 1 u M z Q w M i w z N D A x f S Z x d W 9 0 O y w m c X V v d D t T Z W N 0 a W 9 u M S 9 I b 2 p h M S 9 U a X B v I G N h b W J p Y W R v L n t D b 2 x 1 b W 4 z N D A z L D M 0 M D J 9 J n F 1 b 3 Q 7 L C Z x d W 9 0 O 1 N l Y 3 R p b 2 4 x L 0 h v a m E x L 1 R p c G 8 g Y 2 F t Y m l h Z G 8 u e 0 N v b H V t b j M 0 M D Q s M z Q w M 3 0 m c X V v d D s s J n F 1 b 3 Q 7 U 2 V j d G l v b j E v S G 9 q Y T E v V G l w b y B j Y W 1 i a W F k b y 5 7 Q 2 9 s d W 1 u M z Q w N S w z N D A 0 f S Z x d W 9 0 O y w m c X V v d D t T Z W N 0 a W 9 u M S 9 I b 2 p h M S 9 U a X B v I G N h b W J p Y W R v L n t D b 2 x 1 b W 4 z N D A 2 L D M 0 M D V 9 J n F 1 b 3 Q 7 L C Z x d W 9 0 O 1 N l Y 3 R p b 2 4 x L 0 h v a m E x L 1 R p c G 8 g Y 2 F t Y m l h Z G 8 u e 0 N v b H V t b j M 0 M D c s M z Q w N n 0 m c X V v d D s s J n F 1 b 3 Q 7 U 2 V j d G l v b j E v S G 9 q Y T E v V G l w b y B j Y W 1 i a W F k b y 5 7 Q 2 9 s d W 1 u M z Q w O C w z N D A 3 f S Z x d W 9 0 O y w m c X V v d D t T Z W N 0 a W 9 u M S 9 I b 2 p h M S 9 U a X B v I G N h b W J p Y W R v L n t D b 2 x 1 b W 4 z N D A 5 L D M 0 M D h 9 J n F 1 b 3 Q 7 L C Z x d W 9 0 O 1 N l Y 3 R p b 2 4 x L 0 h v a m E x L 1 R p c G 8 g Y 2 F t Y m l h Z G 8 u e 0 N v b H V t b j M 0 M T A s M z Q w O X 0 m c X V v d D s s J n F 1 b 3 Q 7 U 2 V j d G l v b j E v S G 9 q Y T E v V G l w b y B j Y W 1 i a W F k b y 5 7 Q 2 9 s d W 1 u M z Q x M S w z N D E w f S Z x d W 9 0 O y w m c X V v d D t T Z W N 0 a W 9 u M S 9 I b 2 p h M S 9 U a X B v I G N h b W J p Y W R v L n t D b 2 x 1 b W 4 z N D E y L D M 0 M T F 9 J n F 1 b 3 Q 7 L C Z x d W 9 0 O 1 N l Y 3 R p b 2 4 x L 0 h v a m E x L 1 R p c G 8 g Y 2 F t Y m l h Z G 8 u e 0 N v b H V t b j M 0 M T M s M z Q x M n 0 m c X V v d D s s J n F 1 b 3 Q 7 U 2 V j d G l v b j E v S G 9 q Y T E v V G l w b y B j Y W 1 i a W F k b y 5 7 Q 2 9 s d W 1 u M z Q x N C w z N D E z f S Z x d W 9 0 O y w m c X V v d D t T Z W N 0 a W 9 u M S 9 I b 2 p h M S 9 U a X B v I G N h b W J p Y W R v L n t D b 2 x 1 b W 4 z N D E 1 L D M 0 M T R 9 J n F 1 b 3 Q 7 L C Z x d W 9 0 O 1 N l Y 3 R p b 2 4 x L 0 h v a m E x L 1 R p c G 8 g Y 2 F t Y m l h Z G 8 u e 0 N v b H V t b j M 0 M T Y s M z Q x N X 0 m c X V v d D s s J n F 1 b 3 Q 7 U 2 V j d G l v b j E v S G 9 q Y T E v V G l w b y B j Y W 1 i a W F k b y 5 7 Q 2 9 s d W 1 u M z Q x N y w z N D E 2 f S Z x d W 9 0 O y w m c X V v d D t T Z W N 0 a W 9 u M S 9 I b 2 p h M S 9 U a X B v I G N h b W J p Y W R v L n t D b 2 x 1 b W 4 z N D E 4 L D M 0 M T d 9 J n F 1 b 3 Q 7 L C Z x d W 9 0 O 1 N l Y 3 R p b 2 4 x L 0 h v a m E x L 1 R p c G 8 g Y 2 F t Y m l h Z G 8 u e 0 N v b H V t b j M 0 M T k s M z Q x O H 0 m c X V v d D s s J n F 1 b 3 Q 7 U 2 V j d G l v b j E v S G 9 q Y T E v V G l w b y B j Y W 1 i a W F k b y 5 7 Q 2 9 s d W 1 u M z Q y M C w z N D E 5 f S Z x d W 9 0 O y w m c X V v d D t T Z W N 0 a W 9 u M S 9 I b 2 p h M S 9 U a X B v I G N h b W J p Y W R v L n t D b 2 x 1 b W 4 z N D I x L D M 0 M j B 9 J n F 1 b 3 Q 7 L C Z x d W 9 0 O 1 N l Y 3 R p b 2 4 x L 0 h v a m E x L 1 R p c G 8 g Y 2 F t Y m l h Z G 8 u e 0 N v b H V t b j M 0 M j I s M z Q y M X 0 m c X V v d D s s J n F 1 b 3 Q 7 U 2 V j d G l v b j E v S G 9 q Y T E v V G l w b y B j Y W 1 i a W F k b y 5 7 Q 2 9 s d W 1 u M z Q y M y w z N D I y f S Z x d W 9 0 O y w m c X V v d D t T Z W N 0 a W 9 u M S 9 I b 2 p h M S 9 U a X B v I G N h b W J p Y W R v L n t D b 2 x 1 b W 4 z N D I 0 L D M 0 M j N 9 J n F 1 b 3 Q 7 L C Z x d W 9 0 O 1 N l Y 3 R p b 2 4 x L 0 h v a m E x L 1 R p c G 8 g Y 2 F t Y m l h Z G 8 u e 0 N v b H V t b j M 0 M j U s M z Q y N H 0 m c X V v d D s s J n F 1 b 3 Q 7 U 2 V j d G l v b j E v S G 9 q Y T E v V G l w b y B j Y W 1 i a W F k b y 5 7 Q 2 9 s d W 1 u M z Q y N i w z N D I 1 f S Z x d W 9 0 O y w m c X V v d D t T Z W N 0 a W 9 u M S 9 I b 2 p h M S 9 U a X B v I G N h b W J p Y W R v L n t D b 2 x 1 b W 4 z N D I 3 L D M 0 M j Z 9 J n F 1 b 3 Q 7 L C Z x d W 9 0 O 1 N l Y 3 R p b 2 4 x L 0 h v a m E x L 1 R p c G 8 g Y 2 F t Y m l h Z G 8 u e 0 N v b H V t b j M 0 M j g s M z Q y N 3 0 m c X V v d D s s J n F 1 b 3 Q 7 U 2 V j d G l v b j E v S G 9 q Y T E v V G l w b y B j Y W 1 i a W F k b y 5 7 Q 2 9 s d W 1 u M z Q y O S w z N D I 4 f S Z x d W 9 0 O y w m c X V v d D t T Z W N 0 a W 9 u M S 9 I b 2 p h M S 9 U a X B v I G N h b W J p Y W R v L n t D b 2 x 1 b W 4 z N D M w L D M 0 M j l 9 J n F 1 b 3 Q 7 L C Z x d W 9 0 O 1 N l Y 3 R p b 2 4 x L 0 h v a m E x L 1 R p c G 8 g Y 2 F t Y m l h Z G 8 u e 0 N v b H V t b j M 0 M z E s M z Q z M H 0 m c X V v d D s s J n F 1 b 3 Q 7 U 2 V j d G l v b j E v S G 9 q Y T E v V G l w b y B j Y W 1 i a W F k b y 5 7 Q 2 9 s d W 1 u M z Q z M i w z N D M x f S Z x d W 9 0 O y w m c X V v d D t T Z W N 0 a W 9 u M S 9 I b 2 p h M S 9 U a X B v I G N h b W J p Y W R v L n t D b 2 x 1 b W 4 z N D M z L D M 0 M z J 9 J n F 1 b 3 Q 7 L C Z x d W 9 0 O 1 N l Y 3 R p b 2 4 x L 0 h v a m E x L 1 R p c G 8 g Y 2 F t Y m l h Z G 8 u e 0 N v b H V t b j M 0 M z Q s M z Q z M 3 0 m c X V v d D s s J n F 1 b 3 Q 7 U 2 V j d G l v b j E v S G 9 q Y T E v V G l w b y B j Y W 1 i a W F k b y 5 7 Q 2 9 s d W 1 u M z Q z N S w z N D M 0 f S Z x d W 9 0 O y w m c X V v d D t T Z W N 0 a W 9 u M S 9 I b 2 p h M S 9 U a X B v I G N h b W J p Y W R v L n t D b 2 x 1 b W 4 z N D M 2 L D M 0 M z V 9 J n F 1 b 3 Q 7 L C Z x d W 9 0 O 1 N l Y 3 R p b 2 4 x L 0 h v a m E x L 1 R p c G 8 g Y 2 F t Y m l h Z G 8 u e 0 N v b H V t b j M 0 M z c s M z Q z N n 0 m c X V v d D s s J n F 1 b 3 Q 7 U 2 V j d G l v b j E v S G 9 q Y T E v V G l w b y B j Y W 1 i a W F k b y 5 7 Q 2 9 s d W 1 u M z Q z O C w z N D M 3 f S Z x d W 9 0 O y w m c X V v d D t T Z W N 0 a W 9 u M S 9 I b 2 p h M S 9 U a X B v I G N h b W J p Y W R v L n t D b 2 x 1 b W 4 z N D M 5 L D M 0 M z h 9 J n F 1 b 3 Q 7 L C Z x d W 9 0 O 1 N l Y 3 R p b 2 4 x L 0 h v a m E x L 1 R p c G 8 g Y 2 F t Y m l h Z G 8 u e 0 N v b H V t b j M 0 N D A s M z Q z O X 0 m c X V v d D s s J n F 1 b 3 Q 7 U 2 V j d G l v b j E v S G 9 q Y T E v V G l w b y B j Y W 1 i a W F k b y 5 7 Q 2 9 s d W 1 u M z Q 0 M S w z N D Q w f S Z x d W 9 0 O y w m c X V v d D t T Z W N 0 a W 9 u M S 9 I b 2 p h M S 9 U a X B v I G N h b W J p Y W R v L n t D b 2 x 1 b W 4 z N D Q y L D M 0 N D F 9 J n F 1 b 3 Q 7 L C Z x d W 9 0 O 1 N l Y 3 R p b 2 4 x L 0 h v a m E x L 1 R p c G 8 g Y 2 F t Y m l h Z G 8 u e 0 N v b H V t b j M 0 N D M s M z Q 0 M n 0 m c X V v d D s s J n F 1 b 3 Q 7 U 2 V j d G l v b j E v S G 9 q Y T E v V G l w b y B j Y W 1 i a W F k b y 5 7 Q 2 9 s d W 1 u M z Q 0 N C w z N D Q z f S Z x d W 9 0 O y w m c X V v d D t T Z W N 0 a W 9 u M S 9 I b 2 p h M S 9 U a X B v I G N h b W J p Y W R v L n t D b 2 x 1 b W 4 z N D Q 1 L D M 0 N D R 9 J n F 1 b 3 Q 7 L C Z x d W 9 0 O 1 N l Y 3 R p b 2 4 x L 0 h v a m E x L 1 R p c G 8 g Y 2 F t Y m l h Z G 8 u e 0 N v b H V t b j M 0 N D Y s M z Q 0 N X 0 m c X V v d D s s J n F 1 b 3 Q 7 U 2 V j d G l v b j E v S G 9 q Y T E v V G l w b y B j Y W 1 i a W F k b y 5 7 Q 2 9 s d W 1 u M z Q 0 N y w z N D Q 2 f S Z x d W 9 0 O y w m c X V v d D t T Z W N 0 a W 9 u M S 9 I b 2 p h M S 9 U a X B v I G N h b W J p Y W R v L n t D b 2 x 1 b W 4 z N D Q 4 L D M 0 N D d 9 J n F 1 b 3 Q 7 L C Z x d W 9 0 O 1 N l Y 3 R p b 2 4 x L 0 h v a m E x L 1 R p c G 8 g Y 2 F t Y m l h Z G 8 u e 0 N v b H V t b j M 0 N D k s M z Q 0 O H 0 m c X V v d D s s J n F 1 b 3 Q 7 U 2 V j d G l v b j E v S G 9 q Y T E v V G l w b y B j Y W 1 i a W F k b y 5 7 Q 2 9 s d W 1 u M z Q 1 M C w z N D Q 5 f S Z x d W 9 0 O y w m c X V v d D t T Z W N 0 a W 9 u M S 9 I b 2 p h M S 9 U a X B v I G N h b W J p Y W R v L n t D b 2 x 1 b W 4 z N D U x L D M 0 N T B 9 J n F 1 b 3 Q 7 L C Z x d W 9 0 O 1 N l Y 3 R p b 2 4 x L 0 h v a m E x L 1 R p c G 8 g Y 2 F t Y m l h Z G 8 u e 0 N v b H V t b j M 0 N T I s M z Q 1 M X 0 m c X V v d D s s J n F 1 b 3 Q 7 U 2 V j d G l v b j E v S G 9 q Y T E v V G l w b y B j Y W 1 i a W F k b y 5 7 Q 2 9 s d W 1 u M z Q 1 M y w z N D U y f S Z x d W 9 0 O y w m c X V v d D t T Z W N 0 a W 9 u M S 9 I b 2 p h M S 9 U a X B v I G N h b W J p Y W R v L n t D b 2 x 1 b W 4 z N D U 0 L D M 0 N T N 9 J n F 1 b 3 Q 7 L C Z x d W 9 0 O 1 N l Y 3 R p b 2 4 x L 0 h v a m E x L 1 R p c G 8 g Y 2 F t Y m l h Z G 8 u e 0 N v b H V t b j M 0 N T U s M z Q 1 N H 0 m c X V v d D s s J n F 1 b 3 Q 7 U 2 V j d G l v b j E v S G 9 q Y T E v V G l w b y B j Y W 1 i a W F k b y 5 7 Q 2 9 s d W 1 u M z Q 1 N i w z N D U 1 f S Z x d W 9 0 O y w m c X V v d D t T Z W N 0 a W 9 u M S 9 I b 2 p h M S 9 U a X B v I G N h b W J p Y W R v L n t D b 2 x 1 b W 4 z N D U 3 L D M 0 N T Z 9 J n F 1 b 3 Q 7 L C Z x d W 9 0 O 1 N l Y 3 R p b 2 4 x L 0 h v a m E x L 1 R p c G 8 g Y 2 F t Y m l h Z G 8 u e 0 N v b H V t b j M 0 N T g s M z Q 1 N 3 0 m c X V v d D s s J n F 1 b 3 Q 7 U 2 V j d G l v b j E v S G 9 q Y T E v V G l w b y B j Y W 1 i a W F k b y 5 7 Q 2 9 s d W 1 u M z Q 1 O S w z N D U 4 f S Z x d W 9 0 O y w m c X V v d D t T Z W N 0 a W 9 u M S 9 I b 2 p h M S 9 U a X B v I G N h b W J p Y W R v L n t D b 2 x 1 b W 4 z N D Y w L D M 0 N T l 9 J n F 1 b 3 Q 7 L C Z x d W 9 0 O 1 N l Y 3 R p b 2 4 x L 0 h v a m E x L 1 R p c G 8 g Y 2 F t Y m l h Z G 8 u e 0 N v b H V t b j M 0 N j E s M z Q 2 M H 0 m c X V v d D s s J n F 1 b 3 Q 7 U 2 V j d G l v b j E v S G 9 q Y T E v V G l w b y B j Y W 1 i a W F k b y 5 7 Q 2 9 s d W 1 u M z Q 2 M i w z N D Y x f S Z x d W 9 0 O y w m c X V v d D t T Z W N 0 a W 9 u M S 9 I b 2 p h M S 9 U a X B v I G N h b W J p Y W R v L n t D b 2 x 1 b W 4 z N D Y z L D M 0 N j J 9 J n F 1 b 3 Q 7 L C Z x d W 9 0 O 1 N l Y 3 R p b 2 4 x L 0 h v a m E x L 1 R p c G 8 g Y 2 F t Y m l h Z G 8 u e 0 N v b H V t b j M 0 N j Q s M z Q 2 M 3 0 m c X V v d D s s J n F 1 b 3 Q 7 U 2 V j d G l v b j E v S G 9 q Y T E v V G l w b y B j Y W 1 i a W F k b y 5 7 Q 2 9 s d W 1 u M z Q 2 N S w z N D Y 0 f S Z x d W 9 0 O y w m c X V v d D t T Z W N 0 a W 9 u M S 9 I b 2 p h M S 9 U a X B v I G N h b W J p Y W R v L n t D b 2 x 1 b W 4 z N D Y 2 L D M 0 N j V 9 J n F 1 b 3 Q 7 L C Z x d W 9 0 O 1 N l Y 3 R p b 2 4 x L 0 h v a m E x L 1 R p c G 8 g Y 2 F t Y m l h Z G 8 u e 0 N v b H V t b j M 0 N j c s M z Q 2 N n 0 m c X V v d D s s J n F 1 b 3 Q 7 U 2 V j d G l v b j E v S G 9 q Y T E v V G l w b y B j Y W 1 i a W F k b y 5 7 Q 2 9 s d W 1 u M z Q 2 O C w z N D Y 3 f S Z x d W 9 0 O y w m c X V v d D t T Z W N 0 a W 9 u M S 9 I b 2 p h M S 9 U a X B v I G N h b W J p Y W R v L n t D b 2 x 1 b W 4 z N D Y 5 L D M 0 N j h 9 J n F 1 b 3 Q 7 L C Z x d W 9 0 O 1 N l Y 3 R p b 2 4 x L 0 h v a m E x L 1 R p c G 8 g Y 2 F t Y m l h Z G 8 u e 0 N v b H V t b j M 0 N z A s M z Q 2 O X 0 m c X V v d D s s J n F 1 b 3 Q 7 U 2 V j d G l v b j E v S G 9 q Y T E v V G l w b y B j Y W 1 i a W F k b y 5 7 Q 2 9 s d W 1 u M z Q 3 M S w z N D c w f S Z x d W 9 0 O y w m c X V v d D t T Z W N 0 a W 9 u M S 9 I b 2 p h M S 9 U a X B v I G N h b W J p Y W R v L n t D b 2 x 1 b W 4 z N D c y L D M 0 N z F 9 J n F 1 b 3 Q 7 L C Z x d W 9 0 O 1 N l Y 3 R p b 2 4 x L 0 h v a m E x L 1 R p c G 8 g Y 2 F t Y m l h Z G 8 u e 0 N v b H V t b j M 0 N z M s M z Q 3 M n 0 m c X V v d D s s J n F 1 b 3 Q 7 U 2 V j d G l v b j E v S G 9 q Y T E v V G l w b y B j Y W 1 i a W F k b y 5 7 Q 2 9 s d W 1 u M z Q 3 N C w z N D c z f S Z x d W 9 0 O y w m c X V v d D t T Z W N 0 a W 9 u M S 9 I b 2 p h M S 9 U a X B v I G N h b W J p Y W R v L n t D b 2 x 1 b W 4 z N D c 1 L D M 0 N z R 9 J n F 1 b 3 Q 7 L C Z x d W 9 0 O 1 N l Y 3 R p b 2 4 x L 0 h v a m E x L 1 R p c G 8 g Y 2 F t Y m l h Z G 8 u e 0 N v b H V t b j M 0 N z Y s M z Q 3 N X 0 m c X V v d D s s J n F 1 b 3 Q 7 U 2 V j d G l v b j E v S G 9 q Y T E v V G l w b y B j Y W 1 i a W F k b y 5 7 Q 2 9 s d W 1 u M z Q 3 N y w z N D c 2 f S Z x d W 9 0 O y w m c X V v d D t T Z W N 0 a W 9 u M S 9 I b 2 p h M S 9 U a X B v I G N h b W J p Y W R v L n t D b 2 x 1 b W 4 z N D c 4 L D M 0 N z d 9 J n F 1 b 3 Q 7 L C Z x d W 9 0 O 1 N l Y 3 R p b 2 4 x L 0 h v a m E x L 1 R p c G 8 g Y 2 F t Y m l h Z G 8 u e 0 N v b H V t b j M 0 N z k s M z Q 3 O H 0 m c X V v d D s s J n F 1 b 3 Q 7 U 2 V j d G l v b j E v S G 9 q Y T E v V G l w b y B j Y W 1 i a W F k b y 5 7 Q 2 9 s d W 1 u M z Q 4 M C w z N D c 5 f S Z x d W 9 0 O y w m c X V v d D t T Z W N 0 a W 9 u M S 9 I b 2 p h M S 9 U a X B v I G N h b W J p Y W R v L n t D b 2 x 1 b W 4 z N D g x L D M 0 O D B 9 J n F 1 b 3 Q 7 L C Z x d W 9 0 O 1 N l Y 3 R p b 2 4 x L 0 h v a m E x L 1 R p c G 8 g Y 2 F t Y m l h Z G 8 u e 0 N v b H V t b j M 0 O D I s M z Q 4 M X 0 m c X V v d D s s J n F 1 b 3 Q 7 U 2 V j d G l v b j E v S G 9 q Y T E v V G l w b y B j Y W 1 i a W F k b y 5 7 Q 2 9 s d W 1 u M z Q 4 M y w z N D g y f S Z x d W 9 0 O y w m c X V v d D t T Z W N 0 a W 9 u M S 9 I b 2 p h M S 9 U a X B v I G N h b W J p Y W R v L n t D b 2 x 1 b W 4 z N D g 0 L D M 0 O D N 9 J n F 1 b 3 Q 7 L C Z x d W 9 0 O 1 N l Y 3 R p b 2 4 x L 0 h v a m E x L 1 R p c G 8 g Y 2 F t Y m l h Z G 8 u e 0 N v b H V t b j M 0 O D U s M z Q 4 N H 0 m c X V v d D s s J n F 1 b 3 Q 7 U 2 V j d G l v b j E v S G 9 q Y T E v V G l w b y B j Y W 1 i a W F k b y 5 7 Q 2 9 s d W 1 u M z Q 4 N i w z N D g 1 f S Z x d W 9 0 O y w m c X V v d D t T Z W N 0 a W 9 u M S 9 I b 2 p h M S 9 U a X B v I G N h b W J p Y W R v L n t D b 2 x 1 b W 4 z N D g 3 L D M 0 O D Z 9 J n F 1 b 3 Q 7 L C Z x d W 9 0 O 1 N l Y 3 R p b 2 4 x L 0 h v a m E x L 1 R p c G 8 g Y 2 F t Y m l h Z G 8 u e 0 N v b H V t b j M 0 O D g s M z Q 4 N 3 0 m c X V v d D s s J n F 1 b 3 Q 7 U 2 V j d G l v b j E v S G 9 q Y T E v V G l w b y B j Y W 1 i a W F k b y 5 7 Q 2 9 s d W 1 u M z Q 4 O S w z N D g 4 f S Z x d W 9 0 O y w m c X V v d D t T Z W N 0 a W 9 u M S 9 I b 2 p h M S 9 U a X B v I G N h b W J p Y W R v L n t D b 2 x 1 b W 4 z N D k w L D M 0 O D l 9 J n F 1 b 3 Q 7 L C Z x d W 9 0 O 1 N l Y 3 R p b 2 4 x L 0 h v a m E x L 1 R p c G 8 g Y 2 F t Y m l h Z G 8 u e 0 N v b H V t b j M 0 O T E s M z Q 5 M H 0 m c X V v d D s s J n F 1 b 3 Q 7 U 2 V j d G l v b j E v S G 9 q Y T E v V G l w b y B j Y W 1 i a W F k b y 5 7 Q 2 9 s d W 1 u M z Q 5 M i w z N D k x f S Z x d W 9 0 O y w m c X V v d D t T Z W N 0 a W 9 u M S 9 I b 2 p h M S 9 U a X B v I G N h b W J p Y W R v L n t D b 2 x 1 b W 4 z N D k z L D M 0 O T J 9 J n F 1 b 3 Q 7 L C Z x d W 9 0 O 1 N l Y 3 R p b 2 4 x L 0 h v a m E x L 1 R p c G 8 g Y 2 F t Y m l h Z G 8 u e 0 N v b H V t b j M 0 O T Q s M z Q 5 M 3 0 m c X V v d D s s J n F 1 b 3 Q 7 U 2 V j d G l v b j E v S G 9 q Y T E v V G l w b y B j Y W 1 i a W F k b y 5 7 Q 2 9 s d W 1 u M z Q 5 N S w z N D k 0 f S Z x d W 9 0 O y w m c X V v d D t T Z W N 0 a W 9 u M S 9 I b 2 p h M S 9 U a X B v I G N h b W J p Y W R v L n t D b 2 x 1 b W 4 z N D k 2 L D M 0 O T V 9 J n F 1 b 3 Q 7 L C Z x d W 9 0 O 1 N l Y 3 R p b 2 4 x L 0 h v a m E x L 1 R p c G 8 g Y 2 F t Y m l h Z G 8 u e 0 N v b H V t b j M 0 O T c s M z Q 5 N n 0 m c X V v d D s s J n F 1 b 3 Q 7 U 2 V j d G l v b j E v S G 9 q Y T E v V G l w b y B j Y W 1 i a W F k b y 5 7 Q 2 9 s d W 1 u M z Q 5 O C w z N D k 3 f S Z x d W 9 0 O y w m c X V v d D t T Z W N 0 a W 9 u M S 9 I b 2 p h M S 9 U a X B v I G N h b W J p Y W R v L n t D b 2 x 1 b W 4 z N D k 5 L D M 0 O T h 9 J n F 1 b 3 Q 7 L C Z x d W 9 0 O 1 N l Y 3 R p b 2 4 x L 0 h v a m E x L 1 R p c G 8 g Y 2 F t Y m l h Z G 8 u e 0 N v b H V t b j M 1 M D A s M z Q 5 O X 0 m c X V v d D s s J n F 1 b 3 Q 7 U 2 V j d G l v b j E v S G 9 q Y T E v V G l w b y B j Y W 1 i a W F k b y 5 7 Q 2 9 s d W 1 u M z U w M S w z N T A w f S Z x d W 9 0 O y w m c X V v d D t T Z W N 0 a W 9 u M S 9 I b 2 p h M S 9 U a X B v I G N h b W J p Y W R v L n t D b 2 x 1 b W 4 z N T A y L D M 1 M D F 9 J n F 1 b 3 Q 7 L C Z x d W 9 0 O 1 N l Y 3 R p b 2 4 x L 0 h v a m E x L 1 R p c G 8 g Y 2 F t Y m l h Z G 8 u e 0 N v b H V t b j M 1 M D M s M z U w M n 0 m c X V v d D s s J n F 1 b 3 Q 7 U 2 V j d G l v b j E v S G 9 q Y T E v V G l w b y B j Y W 1 i a W F k b y 5 7 Q 2 9 s d W 1 u M z U w N C w z N T A z f S Z x d W 9 0 O y w m c X V v d D t T Z W N 0 a W 9 u M S 9 I b 2 p h M S 9 U a X B v I G N h b W J p Y W R v L n t D b 2 x 1 b W 4 z N T A 1 L D M 1 M D R 9 J n F 1 b 3 Q 7 L C Z x d W 9 0 O 1 N l Y 3 R p b 2 4 x L 0 h v a m E x L 1 R p c G 8 g Y 2 F t Y m l h Z G 8 u e 0 N v b H V t b j M 1 M D Y s M z U w N X 0 m c X V v d D s s J n F 1 b 3 Q 7 U 2 V j d G l v b j E v S G 9 q Y T E v V G l w b y B j Y W 1 i a W F k b y 5 7 Q 2 9 s d W 1 u M z U w N y w z N T A 2 f S Z x d W 9 0 O y w m c X V v d D t T Z W N 0 a W 9 u M S 9 I b 2 p h M S 9 U a X B v I G N h b W J p Y W R v L n t D b 2 x 1 b W 4 z N T A 4 L D M 1 M D d 9 J n F 1 b 3 Q 7 L C Z x d W 9 0 O 1 N l Y 3 R p b 2 4 x L 0 h v a m E x L 1 R p c G 8 g Y 2 F t Y m l h Z G 8 u e 0 N v b H V t b j M 1 M D k s M z U w O H 0 m c X V v d D s s J n F 1 b 3 Q 7 U 2 V j d G l v b j E v S G 9 q Y T E v V G l w b y B j Y W 1 i a W F k b y 5 7 Q 2 9 s d W 1 u M z U x M C w z N T A 5 f S Z x d W 9 0 O y w m c X V v d D t T Z W N 0 a W 9 u M S 9 I b 2 p h M S 9 U a X B v I G N h b W J p Y W R v L n t D b 2 x 1 b W 4 z N T E x L D M 1 M T B 9 J n F 1 b 3 Q 7 L C Z x d W 9 0 O 1 N l Y 3 R p b 2 4 x L 0 h v a m E x L 1 R p c G 8 g Y 2 F t Y m l h Z G 8 u e 0 N v b H V t b j M 1 M T I s M z U x M X 0 m c X V v d D s s J n F 1 b 3 Q 7 U 2 V j d G l v b j E v S G 9 q Y T E v V G l w b y B j Y W 1 i a W F k b y 5 7 Q 2 9 s d W 1 u M z U x M y w z N T E y f S Z x d W 9 0 O y w m c X V v d D t T Z W N 0 a W 9 u M S 9 I b 2 p h M S 9 U a X B v I G N h b W J p Y W R v L n t D b 2 x 1 b W 4 z N T E 0 L D M 1 M T N 9 J n F 1 b 3 Q 7 L C Z x d W 9 0 O 1 N l Y 3 R p b 2 4 x L 0 h v a m E x L 1 R p c G 8 g Y 2 F t Y m l h Z G 8 u e 0 N v b H V t b j M 1 M T U s M z U x N H 0 m c X V v d D s s J n F 1 b 3 Q 7 U 2 V j d G l v b j E v S G 9 q Y T E v V G l w b y B j Y W 1 i a W F k b y 5 7 Q 2 9 s d W 1 u M z U x N i w z N T E 1 f S Z x d W 9 0 O y w m c X V v d D t T Z W N 0 a W 9 u M S 9 I b 2 p h M S 9 U a X B v I G N h b W J p Y W R v L n t D b 2 x 1 b W 4 z N T E 3 L D M 1 M T Z 9 J n F 1 b 3 Q 7 L C Z x d W 9 0 O 1 N l Y 3 R p b 2 4 x L 0 h v a m E x L 1 R p c G 8 g Y 2 F t Y m l h Z G 8 u e 0 N v b H V t b j M 1 M T g s M z U x N 3 0 m c X V v d D s s J n F 1 b 3 Q 7 U 2 V j d G l v b j E v S G 9 q Y T E v V G l w b y B j Y W 1 i a W F k b y 5 7 Q 2 9 s d W 1 u M z U x O S w z N T E 4 f S Z x d W 9 0 O y w m c X V v d D t T Z W N 0 a W 9 u M S 9 I b 2 p h M S 9 U a X B v I G N h b W J p Y W R v L n t D b 2 x 1 b W 4 z N T I w L D M 1 M T l 9 J n F 1 b 3 Q 7 L C Z x d W 9 0 O 1 N l Y 3 R p b 2 4 x L 0 h v a m E x L 1 R p c G 8 g Y 2 F t Y m l h Z G 8 u e 0 N v b H V t b j M 1 M j E s M z U y M H 0 m c X V v d D s s J n F 1 b 3 Q 7 U 2 V j d G l v b j E v S G 9 q Y T E v V G l w b y B j Y W 1 i a W F k b y 5 7 Q 2 9 s d W 1 u M z U y M i w z N T I x f S Z x d W 9 0 O y w m c X V v d D t T Z W N 0 a W 9 u M S 9 I b 2 p h M S 9 U a X B v I G N h b W J p Y W R v L n t D b 2 x 1 b W 4 z N T I z L D M 1 M j J 9 J n F 1 b 3 Q 7 L C Z x d W 9 0 O 1 N l Y 3 R p b 2 4 x L 0 h v a m E x L 1 R p c G 8 g Y 2 F t Y m l h Z G 8 u e 0 N v b H V t b j M 1 M j Q s M z U y M 3 0 m c X V v d D s s J n F 1 b 3 Q 7 U 2 V j d G l v b j E v S G 9 q Y T E v V G l w b y B j Y W 1 i a W F k b y 5 7 Q 2 9 s d W 1 u M z U y N S w z N T I 0 f S Z x d W 9 0 O y w m c X V v d D t T Z W N 0 a W 9 u M S 9 I b 2 p h M S 9 U a X B v I G N h b W J p Y W R v L n t D b 2 x 1 b W 4 z N T I 2 L D M 1 M j V 9 J n F 1 b 3 Q 7 L C Z x d W 9 0 O 1 N l Y 3 R p b 2 4 x L 0 h v a m E x L 1 R p c G 8 g Y 2 F t Y m l h Z G 8 u e 0 N v b H V t b j M 1 M j c s M z U y N n 0 m c X V v d D s s J n F 1 b 3 Q 7 U 2 V j d G l v b j E v S G 9 q Y T E v V G l w b y B j Y W 1 i a W F k b y 5 7 Q 2 9 s d W 1 u M z U y O C w z N T I 3 f S Z x d W 9 0 O y w m c X V v d D t T Z W N 0 a W 9 u M S 9 I b 2 p h M S 9 U a X B v I G N h b W J p Y W R v L n t D b 2 x 1 b W 4 z N T I 5 L D M 1 M j h 9 J n F 1 b 3 Q 7 L C Z x d W 9 0 O 1 N l Y 3 R p b 2 4 x L 0 h v a m E x L 1 R p c G 8 g Y 2 F t Y m l h Z G 8 u e 0 N v b H V t b j M 1 M z A s M z U y O X 0 m c X V v d D s s J n F 1 b 3 Q 7 U 2 V j d G l v b j E v S G 9 q Y T E v V G l w b y B j Y W 1 i a W F k b y 5 7 Q 2 9 s d W 1 u M z U z M S w z N T M w f S Z x d W 9 0 O y w m c X V v d D t T Z W N 0 a W 9 u M S 9 I b 2 p h M S 9 U a X B v I G N h b W J p Y W R v L n t D b 2 x 1 b W 4 z N T M y L D M 1 M z F 9 J n F 1 b 3 Q 7 L C Z x d W 9 0 O 1 N l Y 3 R p b 2 4 x L 0 h v a m E x L 1 R p c G 8 g Y 2 F t Y m l h Z G 8 u e 0 N v b H V t b j M 1 M z M s M z U z M n 0 m c X V v d D s s J n F 1 b 3 Q 7 U 2 V j d G l v b j E v S G 9 q Y T E v V G l w b y B j Y W 1 i a W F k b y 5 7 Q 2 9 s d W 1 u M z U z N C w z N T M z f S Z x d W 9 0 O y w m c X V v d D t T Z W N 0 a W 9 u M S 9 I b 2 p h M S 9 U a X B v I G N h b W J p Y W R v L n t D b 2 x 1 b W 4 z N T M 1 L D M 1 M z R 9 J n F 1 b 3 Q 7 L C Z x d W 9 0 O 1 N l Y 3 R p b 2 4 x L 0 h v a m E x L 1 R p c G 8 g Y 2 F t Y m l h Z G 8 u e 0 N v b H V t b j M 1 M z Y s M z U z N X 0 m c X V v d D s s J n F 1 b 3 Q 7 U 2 V j d G l v b j E v S G 9 q Y T E v V G l w b y B j Y W 1 i a W F k b y 5 7 Q 2 9 s d W 1 u M z U z N y w z N T M 2 f S Z x d W 9 0 O y w m c X V v d D t T Z W N 0 a W 9 u M S 9 I b 2 p h M S 9 U a X B v I G N h b W J p Y W R v L n t D b 2 x 1 b W 4 z N T M 4 L D M 1 M z d 9 J n F 1 b 3 Q 7 L C Z x d W 9 0 O 1 N l Y 3 R p b 2 4 x L 0 h v a m E x L 1 R p c G 8 g Y 2 F t Y m l h Z G 8 u e 0 N v b H V t b j M 1 M z k s M z U z O H 0 m c X V v d D s s J n F 1 b 3 Q 7 U 2 V j d G l v b j E v S G 9 q Y T E v V G l w b y B j Y W 1 i a W F k b y 5 7 Q 2 9 s d W 1 u M z U 0 M C w z N T M 5 f S Z x d W 9 0 O y w m c X V v d D t T Z W N 0 a W 9 u M S 9 I b 2 p h M S 9 U a X B v I G N h b W J p Y W R v L n t D b 2 x 1 b W 4 z N T Q x L D M 1 N D B 9 J n F 1 b 3 Q 7 L C Z x d W 9 0 O 1 N l Y 3 R p b 2 4 x L 0 h v a m E x L 1 R p c G 8 g Y 2 F t Y m l h Z G 8 u e 0 N v b H V t b j M 1 N D I s M z U 0 M X 0 m c X V v d D s s J n F 1 b 3 Q 7 U 2 V j d G l v b j E v S G 9 q Y T E v V G l w b y B j Y W 1 i a W F k b y 5 7 Q 2 9 s d W 1 u M z U 0 M y w z N T Q y f S Z x d W 9 0 O y w m c X V v d D t T Z W N 0 a W 9 u M S 9 I b 2 p h M S 9 U a X B v I G N h b W J p Y W R v L n t D b 2 x 1 b W 4 z N T Q 0 L D M 1 N D N 9 J n F 1 b 3 Q 7 L C Z x d W 9 0 O 1 N l Y 3 R p b 2 4 x L 0 h v a m E x L 1 R p c G 8 g Y 2 F t Y m l h Z G 8 u e 0 N v b H V t b j M 1 N D U s M z U 0 N H 0 m c X V v d D s s J n F 1 b 3 Q 7 U 2 V j d G l v b j E v S G 9 q Y T E v V G l w b y B j Y W 1 i a W F k b y 5 7 Q 2 9 s d W 1 u M z U 0 N i w z N T Q 1 f S Z x d W 9 0 O y w m c X V v d D t T Z W N 0 a W 9 u M S 9 I b 2 p h M S 9 U a X B v I G N h b W J p Y W R v L n t D b 2 x 1 b W 4 z N T Q 3 L D M 1 N D Z 9 J n F 1 b 3 Q 7 L C Z x d W 9 0 O 1 N l Y 3 R p b 2 4 x L 0 h v a m E x L 1 R p c G 8 g Y 2 F t Y m l h Z G 8 u e 0 N v b H V t b j M 1 N D g s M z U 0 N 3 0 m c X V v d D s s J n F 1 b 3 Q 7 U 2 V j d G l v b j E v S G 9 q Y T E v V G l w b y B j Y W 1 i a W F k b y 5 7 Q 2 9 s d W 1 u M z U 0 O S w z N T Q 4 f S Z x d W 9 0 O y w m c X V v d D t T Z W N 0 a W 9 u M S 9 I b 2 p h M S 9 U a X B v I G N h b W J p Y W R v L n t D b 2 x 1 b W 4 z N T U w L D M 1 N D l 9 J n F 1 b 3 Q 7 L C Z x d W 9 0 O 1 N l Y 3 R p b 2 4 x L 0 h v a m E x L 1 R p c G 8 g Y 2 F t Y m l h Z G 8 u e 0 N v b H V t b j M 1 N T E s M z U 1 M H 0 m c X V v d D s s J n F 1 b 3 Q 7 U 2 V j d G l v b j E v S G 9 q Y T E v V G l w b y B j Y W 1 i a W F k b y 5 7 Q 2 9 s d W 1 u M z U 1 M i w z N T U x f S Z x d W 9 0 O y w m c X V v d D t T Z W N 0 a W 9 u M S 9 I b 2 p h M S 9 U a X B v I G N h b W J p Y W R v L n t D b 2 x 1 b W 4 z N T U z L D M 1 N T J 9 J n F 1 b 3 Q 7 L C Z x d W 9 0 O 1 N l Y 3 R p b 2 4 x L 0 h v a m E x L 1 R p c G 8 g Y 2 F t Y m l h Z G 8 u e 0 N v b H V t b j M 1 N T Q s M z U 1 M 3 0 m c X V v d D s s J n F 1 b 3 Q 7 U 2 V j d G l v b j E v S G 9 q Y T E v V G l w b y B j Y W 1 i a W F k b y 5 7 Q 2 9 s d W 1 u M z U 1 N S w z N T U 0 f S Z x d W 9 0 O y w m c X V v d D t T Z W N 0 a W 9 u M S 9 I b 2 p h M S 9 U a X B v I G N h b W J p Y W R v L n t D b 2 x 1 b W 4 z N T U 2 L D M 1 N T V 9 J n F 1 b 3 Q 7 L C Z x d W 9 0 O 1 N l Y 3 R p b 2 4 x L 0 h v a m E x L 1 R p c G 8 g Y 2 F t Y m l h Z G 8 u e 0 N v b H V t b j M 1 N T c s M z U 1 N n 0 m c X V v d D s s J n F 1 b 3 Q 7 U 2 V j d G l v b j E v S G 9 q Y T E v V G l w b y B j Y W 1 i a W F k b y 5 7 Q 2 9 s d W 1 u M z U 1 O C w z N T U 3 f S Z x d W 9 0 O y w m c X V v d D t T Z W N 0 a W 9 u M S 9 I b 2 p h M S 9 U a X B v I G N h b W J p Y W R v L n t D b 2 x 1 b W 4 z N T U 5 L D M 1 N T h 9 J n F 1 b 3 Q 7 L C Z x d W 9 0 O 1 N l Y 3 R p b 2 4 x L 0 h v a m E x L 1 R p c G 8 g Y 2 F t Y m l h Z G 8 u e 0 N v b H V t b j M 1 N j A s M z U 1 O X 0 m c X V v d D s s J n F 1 b 3 Q 7 U 2 V j d G l v b j E v S G 9 q Y T E v V G l w b y B j Y W 1 i a W F k b y 5 7 Q 2 9 s d W 1 u M z U 2 M S w z N T Y w f S Z x d W 9 0 O y w m c X V v d D t T Z W N 0 a W 9 u M S 9 I b 2 p h M S 9 U a X B v I G N h b W J p Y W R v L n t D b 2 x 1 b W 4 z N T Y y L D M 1 N j F 9 J n F 1 b 3 Q 7 L C Z x d W 9 0 O 1 N l Y 3 R p b 2 4 x L 0 h v a m E x L 1 R p c G 8 g Y 2 F t Y m l h Z G 8 u e 0 N v b H V t b j M 1 N j M s M z U 2 M n 0 m c X V v d D s s J n F 1 b 3 Q 7 U 2 V j d G l v b j E v S G 9 q Y T E v V G l w b y B j Y W 1 i a W F k b y 5 7 Q 2 9 s d W 1 u M z U 2 N C w z N T Y z f S Z x d W 9 0 O y w m c X V v d D t T Z W N 0 a W 9 u M S 9 I b 2 p h M S 9 U a X B v I G N h b W J p Y W R v L n t D b 2 x 1 b W 4 z N T Y 1 L D M 1 N j R 9 J n F 1 b 3 Q 7 L C Z x d W 9 0 O 1 N l Y 3 R p b 2 4 x L 0 h v a m E x L 1 R p c G 8 g Y 2 F t Y m l h Z G 8 u e 0 N v b H V t b j M 1 N j Y s M z U 2 N X 0 m c X V v d D s s J n F 1 b 3 Q 7 U 2 V j d G l v b j E v S G 9 q Y T E v V G l w b y B j Y W 1 i a W F k b y 5 7 Q 2 9 s d W 1 u M z U 2 N y w z N T Y 2 f S Z x d W 9 0 O y w m c X V v d D t T Z W N 0 a W 9 u M S 9 I b 2 p h M S 9 U a X B v I G N h b W J p Y W R v L n t D b 2 x 1 b W 4 z N T Y 4 L D M 1 N j d 9 J n F 1 b 3 Q 7 L C Z x d W 9 0 O 1 N l Y 3 R p b 2 4 x L 0 h v a m E x L 1 R p c G 8 g Y 2 F t Y m l h Z G 8 u e 0 N v b H V t b j M 1 N j k s M z U 2 O H 0 m c X V v d D s s J n F 1 b 3 Q 7 U 2 V j d G l v b j E v S G 9 q Y T E v V G l w b y B j Y W 1 i a W F k b y 5 7 Q 2 9 s d W 1 u M z U 3 M C w z N T Y 5 f S Z x d W 9 0 O y w m c X V v d D t T Z W N 0 a W 9 u M S 9 I b 2 p h M S 9 U a X B v I G N h b W J p Y W R v L n t D b 2 x 1 b W 4 z N T c x L D M 1 N z B 9 J n F 1 b 3 Q 7 L C Z x d W 9 0 O 1 N l Y 3 R p b 2 4 x L 0 h v a m E x L 1 R p c G 8 g Y 2 F t Y m l h Z G 8 u e 0 N v b H V t b j M 1 N z I s M z U 3 M X 0 m c X V v d D s s J n F 1 b 3 Q 7 U 2 V j d G l v b j E v S G 9 q Y T E v V G l w b y B j Y W 1 i a W F k b y 5 7 Q 2 9 s d W 1 u M z U 3 M y w z N T c y f S Z x d W 9 0 O y w m c X V v d D t T Z W N 0 a W 9 u M S 9 I b 2 p h M S 9 U a X B v I G N h b W J p Y W R v L n t D b 2 x 1 b W 4 z N T c 0 L D M 1 N z N 9 J n F 1 b 3 Q 7 L C Z x d W 9 0 O 1 N l Y 3 R p b 2 4 x L 0 h v a m E x L 1 R p c G 8 g Y 2 F t Y m l h Z G 8 u e 0 N v b H V t b j M 1 N z U s M z U 3 N H 0 m c X V v d D s s J n F 1 b 3 Q 7 U 2 V j d G l v b j E v S G 9 q Y T E v V G l w b y B j Y W 1 i a W F k b y 5 7 Q 2 9 s d W 1 u M z U 3 N i w z N T c 1 f S Z x d W 9 0 O y w m c X V v d D t T Z W N 0 a W 9 u M S 9 I b 2 p h M S 9 U a X B v I G N h b W J p Y W R v L n t D b 2 x 1 b W 4 z N T c 3 L D M 1 N z Z 9 J n F 1 b 3 Q 7 L C Z x d W 9 0 O 1 N l Y 3 R p b 2 4 x L 0 h v a m E x L 1 R p c G 8 g Y 2 F t Y m l h Z G 8 u e 0 N v b H V t b j M 1 N z g s M z U 3 N 3 0 m c X V v d D s s J n F 1 b 3 Q 7 U 2 V j d G l v b j E v S G 9 q Y T E v V G l w b y B j Y W 1 i a W F k b y 5 7 Q 2 9 s d W 1 u M z U 3 O S w z N T c 4 f S Z x d W 9 0 O y w m c X V v d D t T Z W N 0 a W 9 u M S 9 I b 2 p h M S 9 U a X B v I G N h b W J p Y W R v L n t D b 2 x 1 b W 4 z N T g w L D M 1 N z l 9 J n F 1 b 3 Q 7 L C Z x d W 9 0 O 1 N l Y 3 R p b 2 4 x L 0 h v a m E x L 1 R p c G 8 g Y 2 F t Y m l h Z G 8 u e 0 N v b H V t b j M 1 O D E s M z U 4 M H 0 m c X V v d D s s J n F 1 b 3 Q 7 U 2 V j d G l v b j E v S G 9 q Y T E v V G l w b y B j Y W 1 i a W F k b y 5 7 Q 2 9 s d W 1 u M z U 4 M i w z N T g x f S Z x d W 9 0 O y w m c X V v d D t T Z W N 0 a W 9 u M S 9 I b 2 p h M S 9 U a X B v I G N h b W J p Y W R v L n t D b 2 x 1 b W 4 z N T g z L D M 1 O D J 9 J n F 1 b 3 Q 7 L C Z x d W 9 0 O 1 N l Y 3 R p b 2 4 x L 0 h v a m E x L 1 R p c G 8 g Y 2 F t Y m l h Z G 8 u e 0 N v b H V t b j M 1 O D Q s M z U 4 M 3 0 m c X V v d D s s J n F 1 b 3 Q 7 U 2 V j d G l v b j E v S G 9 q Y T E v V G l w b y B j Y W 1 i a W F k b y 5 7 Q 2 9 s d W 1 u M z U 4 N S w z N T g 0 f S Z x d W 9 0 O y w m c X V v d D t T Z W N 0 a W 9 u M S 9 I b 2 p h M S 9 U a X B v I G N h b W J p Y W R v L n t D b 2 x 1 b W 4 z N T g 2 L D M 1 O D V 9 J n F 1 b 3 Q 7 L C Z x d W 9 0 O 1 N l Y 3 R p b 2 4 x L 0 h v a m E x L 1 R p c G 8 g Y 2 F t Y m l h Z G 8 u e 0 N v b H V t b j M 1 O D c s M z U 4 N n 0 m c X V v d D s s J n F 1 b 3 Q 7 U 2 V j d G l v b j E v S G 9 q Y T E v V G l w b y B j Y W 1 i a W F k b y 5 7 Q 2 9 s d W 1 u M z U 4 O C w z N T g 3 f S Z x d W 9 0 O y w m c X V v d D t T Z W N 0 a W 9 u M S 9 I b 2 p h M S 9 U a X B v I G N h b W J p Y W R v L n t D b 2 x 1 b W 4 z N T g 5 L D M 1 O D h 9 J n F 1 b 3 Q 7 L C Z x d W 9 0 O 1 N l Y 3 R p b 2 4 x L 0 h v a m E x L 1 R p c G 8 g Y 2 F t Y m l h Z G 8 u e 0 N v b H V t b j M 1 O T A s M z U 4 O X 0 m c X V v d D s s J n F 1 b 3 Q 7 U 2 V j d G l v b j E v S G 9 q Y T E v V G l w b y B j Y W 1 i a W F k b y 5 7 Q 2 9 s d W 1 u M z U 5 M S w z N T k w f S Z x d W 9 0 O y w m c X V v d D t T Z W N 0 a W 9 u M S 9 I b 2 p h M S 9 U a X B v I G N h b W J p Y W R v L n t D b 2 x 1 b W 4 z N T k y L D M 1 O T F 9 J n F 1 b 3 Q 7 L C Z x d W 9 0 O 1 N l Y 3 R p b 2 4 x L 0 h v a m E x L 1 R p c G 8 g Y 2 F t Y m l h Z G 8 u e 0 N v b H V t b j M 1 O T M s M z U 5 M n 0 m c X V v d D s s J n F 1 b 3 Q 7 U 2 V j d G l v b j E v S G 9 q Y T E v V G l w b y B j Y W 1 i a W F k b y 5 7 Q 2 9 s d W 1 u M z U 5 N C w z N T k z f S Z x d W 9 0 O y w m c X V v d D t T Z W N 0 a W 9 u M S 9 I b 2 p h M S 9 U a X B v I G N h b W J p Y W R v L n t D b 2 x 1 b W 4 z N T k 1 L D M 1 O T R 9 J n F 1 b 3 Q 7 L C Z x d W 9 0 O 1 N l Y 3 R p b 2 4 x L 0 h v a m E x L 1 R p c G 8 g Y 2 F t Y m l h Z G 8 u e 0 N v b H V t b j M 1 O T Y s M z U 5 N X 0 m c X V v d D s s J n F 1 b 3 Q 7 U 2 V j d G l v b j E v S G 9 q Y T E v V G l w b y B j Y W 1 i a W F k b y 5 7 Q 2 9 s d W 1 u M z U 5 N y w z N T k 2 f S Z x d W 9 0 O y w m c X V v d D t T Z W N 0 a W 9 u M S 9 I b 2 p h M S 9 U a X B v I G N h b W J p Y W R v L n t D b 2 x 1 b W 4 z N T k 4 L D M 1 O T d 9 J n F 1 b 3 Q 7 L C Z x d W 9 0 O 1 N l Y 3 R p b 2 4 x L 0 h v a m E x L 1 R p c G 8 g Y 2 F t Y m l h Z G 8 u e 0 N v b H V t b j M 1 O T k s M z U 5 O H 0 m c X V v d D s s J n F 1 b 3 Q 7 U 2 V j d G l v b j E v S G 9 q Y T E v V G l w b y B j Y W 1 i a W F k b y 5 7 Q 2 9 s d W 1 u M z Y w M C w z N T k 5 f S Z x d W 9 0 O y w m c X V v d D t T Z W N 0 a W 9 u M S 9 I b 2 p h M S 9 U a X B v I G N h b W J p Y W R v L n t D b 2 x 1 b W 4 z N j A x L D M 2 M D B 9 J n F 1 b 3 Q 7 L C Z x d W 9 0 O 1 N l Y 3 R p b 2 4 x L 0 h v a m E x L 1 R p c G 8 g Y 2 F t Y m l h Z G 8 u e 0 N v b H V t b j M 2 M D I s M z Y w M X 0 m c X V v d D s s J n F 1 b 3 Q 7 U 2 V j d G l v b j E v S G 9 q Y T E v V G l w b y B j Y W 1 i a W F k b y 5 7 Q 2 9 s d W 1 u M z Y w M y w z N j A y f S Z x d W 9 0 O y w m c X V v d D t T Z W N 0 a W 9 u M S 9 I b 2 p h M S 9 U a X B v I G N h b W J p Y W R v L n t D b 2 x 1 b W 4 z N j A 0 L D M 2 M D N 9 J n F 1 b 3 Q 7 L C Z x d W 9 0 O 1 N l Y 3 R p b 2 4 x L 0 h v a m E x L 1 R p c G 8 g Y 2 F t Y m l h Z G 8 u e 0 N v b H V t b j M 2 M D U s M z Y w N H 0 m c X V v d D s s J n F 1 b 3 Q 7 U 2 V j d G l v b j E v S G 9 q Y T E v V G l w b y B j Y W 1 i a W F k b y 5 7 Q 2 9 s d W 1 u M z Y w N i w z N j A 1 f S Z x d W 9 0 O y w m c X V v d D t T Z W N 0 a W 9 u M S 9 I b 2 p h M S 9 U a X B v I G N h b W J p Y W R v L n t D b 2 x 1 b W 4 z N j A 3 L D M 2 M D Z 9 J n F 1 b 3 Q 7 L C Z x d W 9 0 O 1 N l Y 3 R p b 2 4 x L 0 h v a m E x L 1 R p c G 8 g Y 2 F t Y m l h Z G 8 u e 0 N v b H V t b j M 2 M D g s M z Y w N 3 0 m c X V v d D s s J n F 1 b 3 Q 7 U 2 V j d G l v b j E v S G 9 q Y T E v V G l w b y B j Y W 1 i a W F k b y 5 7 Q 2 9 s d W 1 u M z Y w O S w z N j A 4 f S Z x d W 9 0 O y w m c X V v d D t T Z W N 0 a W 9 u M S 9 I b 2 p h M S 9 U a X B v I G N h b W J p Y W R v L n t D b 2 x 1 b W 4 z N j E w L D M 2 M D l 9 J n F 1 b 3 Q 7 L C Z x d W 9 0 O 1 N l Y 3 R p b 2 4 x L 0 h v a m E x L 1 R p c G 8 g Y 2 F t Y m l h Z G 8 u e 0 N v b H V t b j M 2 M T E s M z Y x M H 0 m c X V v d D s s J n F 1 b 3 Q 7 U 2 V j d G l v b j E v S G 9 q Y T E v V G l w b y B j Y W 1 i a W F k b y 5 7 Q 2 9 s d W 1 u M z Y x M i w z N j E x f S Z x d W 9 0 O y w m c X V v d D t T Z W N 0 a W 9 u M S 9 I b 2 p h M S 9 U a X B v I G N h b W J p Y W R v L n t D b 2 x 1 b W 4 z N j E z L D M 2 M T J 9 J n F 1 b 3 Q 7 L C Z x d W 9 0 O 1 N l Y 3 R p b 2 4 x L 0 h v a m E x L 1 R p c G 8 g Y 2 F t Y m l h Z G 8 u e 0 N v b H V t b j M 2 M T Q s M z Y x M 3 0 m c X V v d D s s J n F 1 b 3 Q 7 U 2 V j d G l v b j E v S G 9 q Y T E v V G l w b y B j Y W 1 i a W F k b y 5 7 Q 2 9 s d W 1 u M z Y x N S w z N j E 0 f S Z x d W 9 0 O y w m c X V v d D t T Z W N 0 a W 9 u M S 9 I b 2 p h M S 9 U a X B v I G N h b W J p Y W R v L n t D b 2 x 1 b W 4 z N j E 2 L D M 2 M T V 9 J n F 1 b 3 Q 7 L C Z x d W 9 0 O 1 N l Y 3 R p b 2 4 x L 0 h v a m E x L 1 R p c G 8 g Y 2 F t Y m l h Z G 8 u e 0 N v b H V t b j M 2 M T c s M z Y x N n 0 m c X V v d D s s J n F 1 b 3 Q 7 U 2 V j d G l v b j E v S G 9 q Y T E v V G l w b y B j Y W 1 i a W F k b y 5 7 Q 2 9 s d W 1 u M z Y x O C w z N j E 3 f S Z x d W 9 0 O y w m c X V v d D t T Z W N 0 a W 9 u M S 9 I b 2 p h M S 9 U a X B v I G N h b W J p Y W R v L n t D b 2 x 1 b W 4 z N j E 5 L D M 2 M T h 9 J n F 1 b 3 Q 7 L C Z x d W 9 0 O 1 N l Y 3 R p b 2 4 x L 0 h v a m E x L 1 R p c G 8 g Y 2 F t Y m l h Z G 8 u e 0 N v b H V t b j M 2 M j A s M z Y x O X 0 m c X V v d D s s J n F 1 b 3 Q 7 U 2 V j d G l v b j E v S G 9 q Y T E v V G l w b y B j Y W 1 i a W F k b y 5 7 Q 2 9 s d W 1 u M z Y y M S w z N j I w f S Z x d W 9 0 O y w m c X V v d D t T Z W N 0 a W 9 u M S 9 I b 2 p h M S 9 U a X B v I G N h b W J p Y W R v L n t D b 2 x 1 b W 4 z N j I y L D M 2 M j F 9 J n F 1 b 3 Q 7 L C Z x d W 9 0 O 1 N l Y 3 R p b 2 4 x L 0 h v a m E x L 1 R p c G 8 g Y 2 F t Y m l h Z G 8 u e 0 N v b H V t b j M 2 M j M s M z Y y M n 0 m c X V v d D s s J n F 1 b 3 Q 7 U 2 V j d G l v b j E v S G 9 q Y T E v V G l w b y B j Y W 1 i a W F k b y 5 7 Q 2 9 s d W 1 u M z Y y N C w z N j I z f S Z x d W 9 0 O y w m c X V v d D t T Z W N 0 a W 9 u M S 9 I b 2 p h M S 9 U a X B v I G N h b W J p Y W R v L n t D b 2 x 1 b W 4 z N j I 1 L D M 2 M j R 9 J n F 1 b 3 Q 7 L C Z x d W 9 0 O 1 N l Y 3 R p b 2 4 x L 0 h v a m E x L 1 R p c G 8 g Y 2 F t Y m l h Z G 8 u e 0 N v b H V t b j M 2 M j Y s M z Y y N X 0 m c X V v d D s s J n F 1 b 3 Q 7 U 2 V j d G l v b j E v S G 9 q Y T E v V G l w b y B j Y W 1 i a W F k b y 5 7 Q 2 9 s d W 1 u M z Y y N y w z N j I 2 f S Z x d W 9 0 O y w m c X V v d D t T Z W N 0 a W 9 u M S 9 I b 2 p h M S 9 U a X B v I G N h b W J p Y W R v L n t D b 2 x 1 b W 4 z N j I 4 L D M 2 M j d 9 J n F 1 b 3 Q 7 L C Z x d W 9 0 O 1 N l Y 3 R p b 2 4 x L 0 h v a m E x L 1 R p c G 8 g Y 2 F t Y m l h Z G 8 u e 0 N v b H V t b j M 2 M j k s M z Y y O H 0 m c X V v d D s s J n F 1 b 3 Q 7 U 2 V j d G l v b j E v S G 9 q Y T E v V G l w b y B j Y W 1 i a W F k b y 5 7 Q 2 9 s d W 1 u M z Y z M C w z N j I 5 f S Z x d W 9 0 O y w m c X V v d D t T Z W N 0 a W 9 u M S 9 I b 2 p h M S 9 U a X B v I G N h b W J p Y W R v L n t D b 2 x 1 b W 4 z N j M x L D M 2 M z B 9 J n F 1 b 3 Q 7 L C Z x d W 9 0 O 1 N l Y 3 R p b 2 4 x L 0 h v a m E x L 1 R p c G 8 g Y 2 F t Y m l h Z G 8 u e 0 N v b H V t b j M 2 M z I s M z Y z M X 0 m c X V v d D s s J n F 1 b 3 Q 7 U 2 V j d G l v b j E v S G 9 q Y T E v V G l w b y B j Y W 1 i a W F k b y 5 7 Q 2 9 s d W 1 u M z Y z M y w z N j M y f S Z x d W 9 0 O y w m c X V v d D t T Z W N 0 a W 9 u M S 9 I b 2 p h M S 9 U a X B v I G N h b W J p Y W R v L n t D b 2 x 1 b W 4 z N j M 0 L D M 2 M z N 9 J n F 1 b 3 Q 7 L C Z x d W 9 0 O 1 N l Y 3 R p b 2 4 x L 0 h v a m E x L 1 R p c G 8 g Y 2 F t Y m l h Z G 8 u e 0 N v b H V t b j M 2 M z U s M z Y z N H 0 m c X V v d D s s J n F 1 b 3 Q 7 U 2 V j d G l v b j E v S G 9 q Y T E v V G l w b y B j Y W 1 i a W F k b y 5 7 Q 2 9 s d W 1 u M z Y z N i w z N j M 1 f S Z x d W 9 0 O y w m c X V v d D t T Z W N 0 a W 9 u M S 9 I b 2 p h M S 9 U a X B v I G N h b W J p Y W R v L n t D b 2 x 1 b W 4 z N j M 3 L D M 2 M z Z 9 J n F 1 b 3 Q 7 L C Z x d W 9 0 O 1 N l Y 3 R p b 2 4 x L 0 h v a m E x L 1 R p c G 8 g Y 2 F t Y m l h Z G 8 u e 0 N v b H V t b j M 2 M z g s M z Y z N 3 0 m c X V v d D s s J n F 1 b 3 Q 7 U 2 V j d G l v b j E v S G 9 q Y T E v V G l w b y B j Y W 1 i a W F k b y 5 7 Q 2 9 s d W 1 u M z Y z O S w z N j M 4 f S Z x d W 9 0 O y w m c X V v d D t T Z W N 0 a W 9 u M S 9 I b 2 p h M S 9 U a X B v I G N h b W J p Y W R v L n t D b 2 x 1 b W 4 z N j Q w L D M 2 M z l 9 J n F 1 b 3 Q 7 L C Z x d W 9 0 O 1 N l Y 3 R p b 2 4 x L 0 h v a m E x L 1 R p c G 8 g Y 2 F t Y m l h Z G 8 u e 0 N v b H V t b j M 2 N D E s M z Y 0 M H 0 m c X V v d D s s J n F 1 b 3 Q 7 U 2 V j d G l v b j E v S G 9 q Y T E v V G l w b y B j Y W 1 i a W F k b y 5 7 Q 2 9 s d W 1 u M z Y 0 M i w z N j Q x f S Z x d W 9 0 O y w m c X V v d D t T Z W N 0 a W 9 u M S 9 I b 2 p h M S 9 U a X B v I G N h b W J p Y W R v L n t D b 2 x 1 b W 4 z N j Q z L D M 2 N D J 9 J n F 1 b 3 Q 7 L C Z x d W 9 0 O 1 N l Y 3 R p b 2 4 x L 0 h v a m E x L 1 R p c G 8 g Y 2 F t Y m l h Z G 8 u e 0 N v b H V t b j M 2 N D Q s M z Y 0 M 3 0 m c X V v d D s s J n F 1 b 3 Q 7 U 2 V j d G l v b j E v S G 9 q Y T E v V G l w b y B j Y W 1 i a W F k b y 5 7 Q 2 9 s d W 1 u M z Y 0 N S w z N j Q 0 f S Z x d W 9 0 O y w m c X V v d D t T Z W N 0 a W 9 u M S 9 I b 2 p h M S 9 U a X B v I G N h b W J p Y W R v L n t D b 2 x 1 b W 4 z N j Q 2 L D M 2 N D V 9 J n F 1 b 3 Q 7 L C Z x d W 9 0 O 1 N l Y 3 R p b 2 4 x L 0 h v a m E x L 1 R p c G 8 g Y 2 F t Y m l h Z G 8 u e 0 N v b H V t b j M 2 N D c s M z Y 0 N n 0 m c X V v d D s s J n F 1 b 3 Q 7 U 2 V j d G l v b j E v S G 9 q Y T E v V G l w b y B j Y W 1 i a W F k b y 5 7 Q 2 9 s d W 1 u M z Y 0 O C w z N j Q 3 f S Z x d W 9 0 O y w m c X V v d D t T Z W N 0 a W 9 u M S 9 I b 2 p h M S 9 U a X B v I G N h b W J p Y W R v L n t D b 2 x 1 b W 4 z N j Q 5 L D M 2 N D h 9 J n F 1 b 3 Q 7 L C Z x d W 9 0 O 1 N l Y 3 R p b 2 4 x L 0 h v a m E x L 1 R p c G 8 g Y 2 F t Y m l h Z G 8 u e 0 N v b H V t b j M 2 N T A s M z Y 0 O X 0 m c X V v d D s s J n F 1 b 3 Q 7 U 2 V j d G l v b j E v S G 9 q Y T E v V G l w b y B j Y W 1 i a W F k b y 5 7 Q 2 9 s d W 1 u M z Y 1 M S w z N j U w f S Z x d W 9 0 O y w m c X V v d D t T Z W N 0 a W 9 u M S 9 I b 2 p h M S 9 U a X B v I G N h b W J p Y W R v L n t D b 2 x 1 b W 4 z N j U y L D M 2 N T F 9 J n F 1 b 3 Q 7 L C Z x d W 9 0 O 1 N l Y 3 R p b 2 4 x L 0 h v a m E x L 1 R p c G 8 g Y 2 F t Y m l h Z G 8 u e 0 N v b H V t b j M 2 N T M s M z Y 1 M n 0 m c X V v d D s s J n F 1 b 3 Q 7 U 2 V j d G l v b j E v S G 9 q Y T E v V G l w b y B j Y W 1 i a W F k b y 5 7 Q 2 9 s d W 1 u M z Y 1 N C w z N j U z f S Z x d W 9 0 O y w m c X V v d D t T Z W N 0 a W 9 u M S 9 I b 2 p h M S 9 U a X B v I G N h b W J p Y W R v L n t D b 2 x 1 b W 4 z N j U 1 L D M 2 N T R 9 J n F 1 b 3 Q 7 L C Z x d W 9 0 O 1 N l Y 3 R p b 2 4 x L 0 h v a m E x L 1 R p c G 8 g Y 2 F t Y m l h Z G 8 u e 0 N v b H V t b j M 2 N T Y s M z Y 1 N X 0 m c X V v d D s s J n F 1 b 3 Q 7 U 2 V j d G l v b j E v S G 9 q Y T E v V G l w b y B j Y W 1 i a W F k b y 5 7 Q 2 9 s d W 1 u M z Y 1 N y w z N j U 2 f S Z x d W 9 0 O y w m c X V v d D t T Z W N 0 a W 9 u M S 9 I b 2 p h M S 9 U a X B v I G N h b W J p Y W R v L n t D b 2 x 1 b W 4 z N j U 4 L D M 2 N T d 9 J n F 1 b 3 Q 7 L C Z x d W 9 0 O 1 N l Y 3 R p b 2 4 x L 0 h v a m E x L 1 R p c G 8 g Y 2 F t Y m l h Z G 8 u e 0 N v b H V t b j M 2 N T k s M z Y 1 O H 0 m c X V v d D s s J n F 1 b 3 Q 7 U 2 V j d G l v b j E v S G 9 q Y T E v V G l w b y B j Y W 1 i a W F k b y 5 7 Q 2 9 s d W 1 u M z Y 2 M C w z N j U 5 f S Z x d W 9 0 O y w m c X V v d D t T Z W N 0 a W 9 u M S 9 I b 2 p h M S 9 U a X B v I G N h b W J p Y W R v L n t D b 2 x 1 b W 4 z N j Y x L D M 2 N j B 9 J n F 1 b 3 Q 7 L C Z x d W 9 0 O 1 N l Y 3 R p b 2 4 x L 0 h v a m E x L 1 R p c G 8 g Y 2 F t Y m l h Z G 8 u e 0 N v b H V t b j M 2 N j I s M z Y 2 M X 0 m c X V v d D s s J n F 1 b 3 Q 7 U 2 V j d G l v b j E v S G 9 q Y T E v V G l w b y B j Y W 1 i a W F k b y 5 7 Q 2 9 s d W 1 u M z Y 2 M y w z N j Y y f S Z x d W 9 0 O y w m c X V v d D t T Z W N 0 a W 9 u M S 9 I b 2 p h M S 9 U a X B v I G N h b W J p Y W R v L n t D b 2 x 1 b W 4 z N j Y 0 L D M 2 N j N 9 J n F 1 b 3 Q 7 L C Z x d W 9 0 O 1 N l Y 3 R p b 2 4 x L 0 h v a m E x L 1 R p c G 8 g Y 2 F t Y m l h Z G 8 u e 0 N v b H V t b j M 2 N j U s M z Y 2 N H 0 m c X V v d D s s J n F 1 b 3 Q 7 U 2 V j d G l v b j E v S G 9 q Y T E v V G l w b y B j Y W 1 i a W F k b y 5 7 Q 2 9 s d W 1 u M z Y 2 N i w z N j Y 1 f S Z x d W 9 0 O y w m c X V v d D t T Z W N 0 a W 9 u M S 9 I b 2 p h M S 9 U a X B v I G N h b W J p Y W R v L n t D b 2 x 1 b W 4 z N j Y 3 L D M 2 N j Z 9 J n F 1 b 3 Q 7 L C Z x d W 9 0 O 1 N l Y 3 R p b 2 4 x L 0 h v a m E x L 1 R p c G 8 g Y 2 F t Y m l h Z G 8 u e 0 N v b H V t b j M 2 N j g s M z Y 2 N 3 0 m c X V v d D s s J n F 1 b 3 Q 7 U 2 V j d G l v b j E v S G 9 q Y T E v V G l w b y B j Y W 1 i a W F k b y 5 7 Q 2 9 s d W 1 u M z Y 2 O S w z N j Y 4 f S Z x d W 9 0 O y w m c X V v d D t T Z W N 0 a W 9 u M S 9 I b 2 p h M S 9 U a X B v I G N h b W J p Y W R v L n t D b 2 x 1 b W 4 z N j c w L D M 2 N j l 9 J n F 1 b 3 Q 7 L C Z x d W 9 0 O 1 N l Y 3 R p b 2 4 x L 0 h v a m E x L 1 R p c G 8 g Y 2 F t Y m l h Z G 8 u e 0 N v b H V t b j M 2 N z E s M z Y 3 M H 0 m c X V v d D s s J n F 1 b 3 Q 7 U 2 V j d G l v b j E v S G 9 q Y T E v V G l w b y B j Y W 1 i a W F k b y 5 7 Q 2 9 s d W 1 u M z Y 3 M i w z N j c x f S Z x d W 9 0 O y w m c X V v d D t T Z W N 0 a W 9 u M S 9 I b 2 p h M S 9 U a X B v I G N h b W J p Y W R v L n t D b 2 x 1 b W 4 z N j c z L D M 2 N z J 9 J n F 1 b 3 Q 7 L C Z x d W 9 0 O 1 N l Y 3 R p b 2 4 x L 0 h v a m E x L 1 R p c G 8 g Y 2 F t Y m l h Z G 8 u e 0 N v b H V t b j M 2 N z Q s M z Y 3 M 3 0 m c X V v d D s s J n F 1 b 3 Q 7 U 2 V j d G l v b j E v S G 9 q Y T E v V G l w b y B j Y W 1 i a W F k b y 5 7 Q 2 9 s d W 1 u M z Y 3 N S w z N j c 0 f S Z x d W 9 0 O y w m c X V v d D t T Z W N 0 a W 9 u M S 9 I b 2 p h M S 9 U a X B v I G N h b W J p Y W R v L n t D b 2 x 1 b W 4 z N j c 2 L D M 2 N z V 9 J n F 1 b 3 Q 7 L C Z x d W 9 0 O 1 N l Y 3 R p b 2 4 x L 0 h v a m E x L 1 R p c G 8 g Y 2 F t Y m l h Z G 8 u e 0 N v b H V t b j M 2 N z c s M z Y 3 N n 0 m c X V v d D s s J n F 1 b 3 Q 7 U 2 V j d G l v b j E v S G 9 q Y T E v V G l w b y B j Y W 1 i a W F k b y 5 7 Q 2 9 s d W 1 u M z Y 3 O C w z N j c 3 f S Z x d W 9 0 O y w m c X V v d D t T Z W N 0 a W 9 u M S 9 I b 2 p h M S 9 U a X B v I G N h b W J p Y W R v L n t D b 2 x 1 b W 4 z N j c 5 L D M 2 N z h 9 J n F 1 b 3 Q 7 L C Z x d W 9 0 O 1 N l Y 3 R p b 2 4 x L 0 h v a m E x L 1 R p c G 8 g Y 2 F t Y m l h Z G 8 u e 0 N v b H V t b j M 2 O D A s M z Y 3 O X 0 m c X V v d D s s J n F 1 b 3 Q 7 U 2 V j d G l v b j E v S G 9 q Y T E v V G l w b y B j Y W 1 i a W F k b y 5 7 Q 2 9 s d W 1 u M z Y 4 M S w z N j g w f S Z x d W 9 0 O y w m c X V v d D t T Z W N 0 a W 9 u M S 9 I b 2 p h M S 9 U a X B v I G N h b W J p Y W R v L n t D b 2 x 1 b W 4 z N j g y L D M 2 O D F 9 J n F 1 b 3 Q 7 L C Z x d W 9 0 O 1 N l Y 3 R p b 2 4 x L 0 h v a m E x L 1 R p c G 8 g Y 2 F t Y m l h Z G 8 u e 0 N v b H V t b j M 2 O D M s M z Y 4 M n 0 m c X V v d D s s J n F 1 b 3 Q 7 U 2 V j d G l v b j E v S G 9 q Y T E v V G l w b y B j Y W 1 i a W F k b y 5 7 Q 2 9 s d W 1 u M z Y 4 N C w z N j g z f S Z x d W 9 0 O y w m c X V v d D t T Z W N 0 a W 9 u M S 9 I b 2 p h M S 9 U a X B v I G N h b W J p Y W R v L n t D b 2 x 1 b W 4 z N j g 1 L D M 2 O D R 9 J n F 1 b 3 Q 7 L C Z x d W 9 0 O 1 N l Y 3 R p b 2 4 x L 0 h v a m E x L 1 R p c G 8 g Y 2 F t Y m l h Z G 8 u e 0 N v b H V t b j M 2 O D Y s M z Y 4 N X 0 m c X V v d D s s J n F 1 b 3 Q 7 U 2 V j d G l v b j E v S G 9 q Y T E v V G l w b y B j Y W 1 i a W F k b y 5 7 Q 2 9 s d W 1 u M z Y 4 N y w z N j g 2 f S Z x d W 9 0 O y w m c X V v d D t T Z W N 0 a W 9 u M S 9 I b 2 p h M S 9 U a X B v I G N h b W J p Y W R v L n t D b 2 x 1 b W 4 z N j g 4 L D M 2 O D d 9 J n F 1 b 3 Q 7 L C Z x d W 9 0 O 1 N l Y 3 R p b 2 4 x L 0 h v a m E x L 1 R p c G 8 g Y 2 F t Y m l h Z G 8 u e 0 N v b H V t b j M 2 O D k s M z Y 4 O H 0 m c X V v d D s s J n F 1 b 3 Q 7 U 2 V j d G l v b j E v S G 9 q Y T E v V G l w b y B j Y W 1 i a W F k b y 5 7 Q 2 9 s d W 1 u M z Y 5 M C w z N j g 5 f S Z x d W 9 0 O y w m c X V v d D t T Z W N 0 a W 9 u M S 9 I b 2 p h M S 9 U a X B v I G N h b W J p Y W R v L n t D b 2 x 1 b W 4 z N j k x L D M 2 O T B 9 J n F 1 b 3 Q 7 L C Z x d W 9 0 O 1 N l Y 3 R p b 2 4 x L 0 h v a m E x L 1 R p c G 8 g Y 2 F t Y m l h Z G 8 u e 0 N v b H V t b j M 2 O T I s M z Y 5 M X 0 m c X V v d D s s J n F 1 b 3 Q 7 U 2 V j d G l v b j E v S G 9 q Y T E v V G l w b y B j Y W 1 i a W F k b y 5 7 Q 2 9 s d W 1 u M z Y 5 M y w z N j k y f S Z x d W 9 0 O y w m c X V v d D t T Z W N 0 a W 9 u M S 9 I b 2 p h M S 9 U a X B v I G N h b W J p Y W R v L n t D b 2 x 1 b W 4 z N j k 0 L D M 2 O T N 9 J n F 1 b 3 Q 7 L C Z x d W 9 0 O 1 N l Y 3 R p b 2 4 x L 0 h v a m E x L 1 R p c G 8 g Y 2 F t Y m l h Z G 8 u e 0 N v b H V t b j M 2 O T U s M z Y 5 N H 0 m c X V v d D s s J n F 1 b 3 Q 7 U 2 V j d G l v b j E v S G 9 q Y T E v V G l w b y B j Y W 1 i a W F k b y 5 7 Q 2 9 s d W 1 u M z Y 5 N i w z N j k 1 f S Z x d W 9 0 O y w m c X V v d D t T Z W N 0 a W 9 u M S 9 I b 2 p h M S 9 U a X B v I G N h b W J p Y W R v L n t D b 2 x 1 b W 4 z N j k 3 L D M 2 O T Z 9 J n F 1 b 3 Q 7 L C Z x d W 9 0 O 1 N l Y 3 R p b 2 4 x L 0 h v a m E x L 1 R p c G 8 g Y 2 F t Y m l h Z G 8 u e 0 N v b H V t b j M 2 O T g s M z Y 5 N 3 0 m c X V v d D s s J n F 1 b 3 Q 7 U 2 V j d G l v b j E v S G 9 q Y T E v V G l w b y B j Y W 1 i a W F k b y 5 7 Q 2 9 s d W 1 u M z Y 5 O S w z N j k 4 f S Z x d W 9 0 O y w m c X V v d D t T Z W N 0 a W 9 u M S 9 I b 2 p h M S 9 U a X B v I G N h b W J p Y W R v L n t D b 2 x 1 b W 4 z N z A w L D M 2 O T l 9 J n F 1 b 3 Q 7 L C Z x d W 9 0 O 1 N l Y 3 R p b 2 4 x L 0 h v a m E x L 1 R p c G 8 g Y 2 F t Y m l h Z G 8 u e 0 N v b H V t b j M 3 M D E s M z c w M H 0 m c X V v d D s s J n F 1 b 3 Q 7 U 2 V j d G l v b j E v S G 9 q Y T E v V G l w b y B j Y W 1 i a W F k b y 5 7 Q 2 9 s d W 1 u M z c w M i w z N z A x f S Z x d W 9 0 O y w m c X V v d D t T Z W N 0 a W 9 u M S 9 I b 2 p h M S 9 U a X B v I G N h b W J p Y W R v L n t D b 2 x 1 b W 4 z N z A z L D M 3 M D J 9 J n F 1 b 3 Q 7 L C Z x d W 9 0 O 1 N l Y 3 R p b 2 4 x L 0 h v a m E x L 1 R p c G 8 g Y 2 F t Y m l h Z G 8 u e 0 N v b H V t b j M 3 M D Q s M z c w M 3 0 m c X V v d D s s J n F 1 b 3 Q 7 U 2 V j d G l v b j E v S G 9 q Y T E v V G l w b y B j Y W 1 i a W F k b y 5 7 Q 2 9 s d W 1 u M z c w N S w z N z A 0 f S Z x d W 9 0 O y w m c X V v d D t T Z W N 0 a W 9 u M S 9 I b 2 p h M S 9 U a X B v I G N h b W J p Y W R v L n t D b 2 x 1 b W 4 z N z A 2 L D M 3 M D V 9 J n F 1 b 3 Q 7 L C Z x d W 9 0 O 1 N l Y 3 R p b 2 4 x L 0 h v a m E x L 1 R p c G 8 g Y 2 F t Y m l h Z G 8 u e 0 N v b H V t b j M 3 M D c s M z c w N n 0 m c X V v d D s s J n F 1 b 3 Q 7 U 2 V j d G l v b j E v S G 9 q Y T E v V G l w b y B j Y W 1 i a W F k b y 5 7 Q 2 9 s d W 1 u M z c w O C w z N z A 3 f S Z x d W 9 0 O y w m c X V v d D t T Z W N 0 a W 9 u M S 9 I b 2 p h M S 9 U a X B v I G N h b W J p Y W R v L n t D b 2 x 1 b W 4 z N z A 5 L D M 3 M D h 9 J n F 1 b 3 Q 7 L C Z x d W 9 0 O 1 N l Y 3 R p b 2 4 x L 0 h v a m E x L 1 R p c G 8 g Y 2 F t Y m l h Z G 8 u e 0 N v b H V t b j M 3 M T A s M z c w O X 0 m c X V v d D s s J n F 1 b 3 Q 7 U 2 V j d G l v b j E v S G 9 q Y T E v V G l w b y B j Y W 1 i a W F k b y 5 7 Q 2 9 s d W 1 u M z c x M S w z N z E w f S Z x d W 9 0 O y w m c X V v d D t T Z W N 0 a W 9 u M S 9 I b 2 p h M S 9 U a X B v I G N h b W J p Y W R v L n t D b 2 x 1 b W 4 z N z E y L D M 3 M T F 9 J n F 1 b 3 Q 7 L C Z x d W 9 0 O 1 N l Y 3 R p b 2 4 x L 0 h v a m E x L 1 R p c G 8 g Y 2 F t Y m l h Z G 8 u e 0 N v b H V t b j M 3 M T M s M z c x M n 0 m c X V v d D s s J n F 1 b 3 Q 7 U 2 V j d G l v b j E v S G 9 q Y T E v V G l w b y B j Y W 1 i a W F k b y 5 7 Q 2 9 s d W 1 u M z c x N C w z N z E z f S Z x d W 9 0 O y w m c X V v d D t T Z W N 0 a W 9 u M S 9 I b 2 p h M S 9 U a X B v I G N h b W J p Y W R v L n t D b 2 x 1 b W 4 z N z E 1 L D M 3 M T R 9 J n F 1 b 3 Q 7 L C Z x d W 9 0 O 1 N l Y 3 R p b 2 4 x L 0 h v a m E x L 1 R p c G 8 g Y 2 F t Y m l h Z G 8 u e 0 N v b H V t b j M 3 M T Y s M z c x N X 0 m c X V v d D s s J n F 1 b 3 Q 7 U 2 V j d G l v b j E v S G 9 q Y T E v V G l w b y B j Y W 1 i a W F k b y 5 7 Q 2 9 s d W 1 u M z c x N y w z N z E 2 f S Z x d W 9 0 O y w m c X V v d D t T Z W N 0 a W 9 u M S 9 I b 2 p h M S 9 U a X B v I G N h b W J p Y W R v L n t D b 2 x 1 b W 4 z N z E 4 L D M 3 M T d 9 J n F 1 b 3 Q 7 L C Z x d W 9 0 O 1 N l Y 3 R p b 2 4 x L 0 h v a m E x L 1 R p c G 8 g Y 2 F t Y m l h Z G 8 u e 0 N v b H V t b j M 3 M T k s M z c x O H 0 m c X V v d D s s J n F 1 b 3 Q 7 U 2 V j d G l v b j E v S G 9 q Y T E v V G l w b y B j Y W 1 i a W F k b y 5 7 Q 2 9 s d W 1 u M z c y M C w z N z E 5 f S Z x d W 9 0 O y w m c X V v d D t T Z W N 0 a W 9 u M S 9 I b 2 p h M S 9 U a X B v I G N h b W J p Y W R v L n t D b 2 x 1 b W 4 z N z I x L D M 3 M j B 9 J n F 1 b 3 Q 7 L C Z x d W 9 0 O 1 N l Y 3 R p b 2 4 x L 0 h v a m E x L 1 R p c G 8 g Y 2 F t Y m l h Z G 8 u e 0 N v b H V t b j M 3 M j I s M z c y M X 0 m c X V v d D s s J n F 1 b 3 Q 7 U 2 V j d G l v b j E v S G 9 q Y T E v V G l w b y B j Y W 1 i a W F k b y 5 7 Q 2 9 s d W 1 u M z c y M y w z N z I y f S Z x d W 9 0 O y w m c X V v d D t T Z W N 0 a W 9 u M S 9 I b 2 p h M S 9 U a X B v I G N h b W J p Y W R v L n t D b 2 x 1 b W 4 z N z I 0 L D M 3 M j N 9 J n F 1 b 3 Q 7 L C Z x d W 9 0 O 1 N l Y 3 R p b 2 4 x L 0 h v a m E x L 1 R p c G 8 g Y 2 F t Y m l h Z G 8 u e 0 N v b H V t b j M 3 M j U s M z c y N H 0 m c X V v d D s s J n F 1 b 3 Q 7 U 2 V j d G l v b j E v S G 9 q Y T E v V G l w b y B j Y W 1 i a W F k b y 5 7 Q 2 9 s d W 1 u M z c y N i w z N z I 1 f S Z x d W 9 0 O y w m c X V v d D t T Z W N 0 a W 9 u M S 9 I b 2 p h M S 9 U a X B v I G N h b W J p Y W R v L n t D b 2 x 1 b W 4 z N z I 3 L D M 3 M j Z 9 J n F 1 b 3 Q 7 L C Z x d W 9 0 O 1 N l Y 3 R p b 2 4 x L 0 h v a m E x L 1 R p c G 8 g Y 2 F t Y m l h Z G 8 u e 0 N v b H V t b j M 3 M j g s M z c y N 3 0 m c X V v d D s s J n F 1 b 3 Q 7 U 2 V j d G l v b j E v S G 9 q Y T E v V G l w b y B j Y W 1 i a W F k b y 5 7 Q 2 9 s d W 1 u M z c y O S w z N z I 4 f S Z x d W 9 0 O y w m c X V v d D t T Z W N 0 a W 9 u M S 9 I b 2 p h M S 9 U a X B v I G N h b W J p Y W R v L n t D b 2 x 1 b W 4 z N z M w L D M 3 M j l 9 J n F 1 b 3 Q 7 L C Z x d W 9 0 O 1 N l Y 3 R p b 2 4 x L 0 h v a m E x L 1 R p c G 8 g Y 2 F t Y m l h Z G 8 u e 0 N v b H V t b j M 3 M z E s M z c z M H 0 m c X V v d D s s J n F 1 b 3 Q 7 U 2 V j d G l v b j E v S G 9 q Y T E v V G l w b y B j Y W 1 i a W F k b y 5 7 Q 2 9 s d W 1 u M z c z M i w z N z M x f S Z x d W 9 0 O y w m c X V v d D t T Z W N 0 a W 9 u M S 9 I b 2 p h M S 9 U a X B v I G N h b W J p Y W R v L n t D b 2 x 1 b W 4 z N z M z L D M 3 M z J 9 J n F 1 b 3 Q 7 L C Z x d W 9 0 O 1 N l Y 3 R p b 2 4 x L 0 h v a m E x L 1 R p c G 8 g Y 2 F t Y m l h Z G 8 u e 0 N v b H V t b j M 3 M z Q s M z c z M 3 0 m c X V v d D s s J n F 1 b 3 Q 7 U 2 V j d G l v b j E v S G 9 q Y T E v V G l w b y B j Y W 1 i a W F k b y 5 7 Q 2 9 s d W 1 u M z c z N S w z N z M 0 f S Z x d W 9 0 O y w m c X V v d D t T Z W N 0 a W 9 u M S 9 I b 2 p h M S 9 U a X B v I G N h b W J p Y W R v L n t D b 2 x 1 b W 4 z N z M 2 L D M 3 M z V 9 J n F 1 b 3 Q 7 L C Z x d W 9 0 O 1 N l Y 3 R p b 2 4 x L 0 h v a m E x L 1 R p c G 8 g Y 2 F t Y m l h Z G 8 u e 0 N v b H V t b j M 3 M z c s M z c z N n 0 m c X V v d D s s J n F 1 b 3 Q 7 U 2 V j d G l v b j E v S G 9 q Y T E v V G l w b y B j Y W 1 i a W F k b y 5 7 Q 2 9 s d W 1 u M z c z O C w z N z M 3 f S Z x d W 9 0 O y w m c X V v d D t T Z W N 0 a W 9 u M S 9 I b 2 p h M S 9 U a X B v I G N h b W J p Y W R v L n t D b 2 x 1 b W 4 z N z M 5 L D M 3 M z h 9 J n F 1 b 3 Q 7 L C Z x d W 9 0 O 1 N l Y 3 R p b 2 4 x L 0 h v a m E x L 1 R p c G 8 g Y 2 F t Y m l h Z G 8 u e 0 N v b H V t b j M 3 N D A s M z c z O X 0 m c X V v d D s s J n F 1 b 3 Q 7 U 2 V j d G l v b j E v S G 9 q Y T E v V G l w b y B j Y W 1 i a W F k b y 5 7 Q 2 9 s d W 1 u M z c 0 M S w z N z Q w f S Z x d W 9 0 O y w m c X V v d D t T Z W N 0 a W 9 u M S 9 I b 2 p h M S 9 U a X B v I G N h b W J p Y W R v L n t D b 2 x 1 b W 4 z N z Q y L D M 3 N D F 9 J n F 1 b 3 Q 7 L C Z x d W 9 0 O 1 N l Y 3 R p b 2 4 x L 0 h v a m E x L 1 R p c G 8 g Y 2 F t Y m l h Z G 8 u e 0 N v b H V t b j M 3 N D M s M z c 0 M n 0 m c X V v d D s s J n F 1 b 3 Q 7 U 2 V j d G l v b j E v S G 9 q Y T E v V G l w b y B j Y W 1 i a W F k b y 5 7 Q 2 9 s d W 1 u M z c 0 N C w z N z Q z f S Z x d W 9 0 O y w m c X V v d D t T Z W N 0 a W 9 u M S 9 I b 2 p h M S 9 U a X B v I G N h b W J p Y W R v L n t D b 2 x 1 b W 4 z N z Q 1 L D M 3 N D R 9 J n F 1 b 3 Q 7 L C Z x d W 9 0 O 1 N l Y 3 R p b 2 4 x L 0 h v a m E x L 1 R p c G 8 g Y 2 F t Y m l h Z G 8 u e 0 N v b H V t b j M 3 N D Y s M z c 0 N X 0 m c X V v d D s s J n F 1 b 3 Q 7 U 2 V j d G l v b j E v S G 9 q Y T E v V G l w b y B j Y W 1 i a W F k b y 5 7 Q 2 9 s d W 1 u M z c 0 N y w z N z Q 2 f S Z x d W 9 0 O y w m c X V v d D t T Z W N 0 a W 9 u M S 9 I b 2 p h M S 9 U a X B v I G N h b W J p Y W R v L n t D b 2 x 1 b W 4 z N z Q 4 L D M 3 N D d 9 J n F 1 b 3 Q 7 L C Z x d W 9 0 O 1 N l Y 3 R p b 2 4 x L 0 h v a m E x L 1 R p c G 8 g Y 2 F t Y m l h Z G 8 u e 0 N v b H V t b j M 3 N D k s M z c 0 O H 0 m c X V v d D s s J n F 1 b 3 Q 7 U 2 V j d G l v b j E v S G 9 q Y T E v V G l w b y B j Y W 1 i a W F k b y 5 7 Q 2 9 s d W 1 u M z c 1 M C w z N z Q 5 f S Z x d W 9 0 O y w m c X V v d D t T Z W N 0 a W 9 u M S 9 I b 2 p h M S 9 U a X B v I G N h b W J p Y W R v L n t D b 2 x 1 b W 4 z N z U x L D M 3 N T B 9 J n F 1 b 3 Q 7 L C Z x d W 9 0 O 1 N l Y 3 R p b 2 4 x L 0 h v a m E x L 1 R p c G 8 g Y 2 F t Y m l h Z G 8 u e 0 N v b H V t b j M 3 N T I s M z c 1 M X 0 m c X V v d D s s J n F 1 b 3 Q 7 U 2 V j d G l v b j E v S G 9 q Y T E v V G l w b y B j Y W 1 i a W F k b y 5 7 Q 2 9 s d W 1 u M z c 1 M y w z N z U y f S Z x d W 9 0 O y w m c X V v d D t T Z W N 0 a W 9 u M S 9 I b 2 p h M S 9 U a X B v I G N h b W J p Y W R v L n t D b 2 x 1 b W 4 z N z U 0 L D M 3 N T N 9 J n F 1 b 3 Q 7 L C Z x d W 9 0 O 1 N l Y 3 R p b 2 4 x L 0 h v a m E x L 1 R p c G 8 g Y 2 F t Y m l h Z G 8 u e 0 N v b H V t b j M 3 N T U s M z c 1 N H 0 m c X V v d D s s J n F 1 b 3 Q 7 U 2 V j d G l v b j E v S G 9 q Y T E v V G l w b y B j Y W 1 i a W F k b y 5 7 Q 2 9 s d W 1 u M z c 1 N i w z N z U 1 f S Z x d W 9 0 O y w m c X V v d D t T Z W N 0 a W 9 u M S 9 I b 2 p h M S 9 U a X B v I G N h b W J p Y W R v L n t D b 2 x 1 b W 4 z N z U 3 L D M 3 N T Z 9 J n F 1 b 3 Q 7 L C Z x d W 9 0 O 1 N l Y 3 R p b 2 4 x L 0 h v a m E x L 1 R p c G 8 g Y 2 F t Y m l h Z G 8 u e 0 N v b H V t b j M 3 N T g s M z c 1 N 3 0 m c X V v d D s s J n F 1 b 3 Q 7 U 2 V j d G l v b j E v S G 9 q Y T E v V G l w b y B j Y W 1 i a W F k b y 5 7 Q 2 9 s d W 1 u M z c 1 O S w z N z U 4 f S Z x d W 9 0 O y w m c X V v d D t T Z W N 0 a W 9 u M S 9 I b 2 p h M S 9 U a X B v I G N h b W J p Y W R v L n t D b 2 x 1 b W 4 z N z Y w L D M 3 N T l 9 J n F 1 b 3 Q 7 L C Z x d W 9 0 O 1 N l Y 3 R p b 2 4 x L 0 h v a m E x L 1 R p c G 8 g Y 2 F t Y m l h Z G 8 u e 0 N v b H V t b j M 3 N j E s M z c 2 M H 0 m c X V v d D s s J n F 1 b 3 Q 7 U 2 V j d G l v b j E v S G 9 q Y T E v V G l w b y B j Y W 1 i a W F k b y 5 7 Q 2 9 s d W 1 u M z c 2 M i w z N z Y x f S Z x d W 9 0 O y w m c X V v d D t T Z W N 0 a W 9 u M S 9 I b 2 p h M S 9 U a X B v I G N h b W J p Y W R v L n t D b 2 x 1 b W 4 z N z Y z L D M 3 N j J 9 J n F 1 b 3 Q 7 L C Z x d W 9 0 O 1 N l Y 3 R p b 2 4 x L 0 h v a m E x L 1 R p c G 8 g Y 2 F t Y m l h Z G 8 u e 0 N v b H V t b j M 3 N j Q s M z c 2 M 3 0 m c X V v d D s s J n F 1 b 3 Q 7 U 2 V j d G l v b j E v S G 9 q Y T E v V G l w b y B j Y W 1 i a W F k b y 5 7 Q 2 9 s d W 1 u M z c 2 N S w z N z Y 0 f S Z x d W 9 0 O y w m c X V v d D t T Z W N 0 a W 9 u M S 9 I b 2 p h M S 9 U a X B v I G N h b W J p Y W R v L n t D b 2 x 1 b W 4 z N z Y 2 L D M 3 N j V 9 J n F 1 b 3 Q 7 L C Z x d W 9 0 O 1 N l Y 3 R p b 2 4 x L 0 h v a m E x L 1 R p c G 8 g Y 2 F t Y m l h Z G 8 u e 0 N v b H V t b j M 3 N j c s M z c 2 N n 0 m c X V v d D s s J n F 1 b 3 Q 7 U 2 V j d G l v b j E v S G 9 q Y T E v V G l w b y B j Y W 1 i a W F k b y 5 7 Q 2 9 s d W 1 u M z c 2 O C w z N z Y 3 f S Z x d W 9 0 O y w m c X V v d D t T Z W N 0 a W 9 u M S 9 I b 2 p h M S 9 U a X B v I G N h b W J p Y W R v L n t D b 2 x 1 b W 4 z N z Y 5 L D M 3 N j h 9 J n F 1 b 3 Q 7 L C Z x d W 9 0 O 1 N l Y 3 R p b 2 4 x L 0 h v a m E x L 1 R p c G 8 g Y 2 F t Y m l h Z G 8 u e 0 N v b H V t b j M 3 N z A s M z c 2 O X 0 m c X V v d D s s J n F 1 b 3 Q 7 U 2 V j d G l v b j E v S G 9 q Y T E v V G l w b y B j Y W 1 i a W F k b y 5 7 Q 2 9 s d W 1 u M z c 3 M S w z N z c w f S Z x d W 9 0 O y w m c X V v d D t T Z W N 0 a W 9 u M S 9 I b 2 p h M S 9 U a X B v I G N h b W J p Y W R v L n t D b 2 x 1 b W 4 z N z c y L D M 3 N z F 9 J n F 1 b 3 Q 7 L C Z x d W 9 0 O 1 N l Y 3 R p b 2 4 x L 0 h v a m E x L 1 R p c G 8 g Y 2 F t Y m l h Z G 8 u e 0 N v b H V t b j M 3 N z M s M z c 3 M n 0 m c X V v d D s s J n F 1 b 3 Q 7 U 2 V j d G l v b j E v S G 9 q Y T E v V G l w b y B j Y W 1 i a W F k b y 5 7 Q 2 9 s d W 1 u M z c 3 N C w z N z c z f S Z x d W 9 0 O y w m c X V v d D t T Z W N 0 a W 9 u M S 9 I b 2 p h M S 9 U a X B v I G N h b W J p Y W R v L n t D b 2 x 1 b W 4 z N z c 1 L D M 3 N z R 9 J n F 1 b 3 Q 7 L C Z x d W 9 0 O 1 N l Y 3 R p b 2 4 x L 0 h v a m E x L 1 R p c G 8 g Y 2 F t Y m l h Z G 8 u e 0 N v b H V t b j M 3 N z Y s M z c 3 N X 0 m c X V v d D s s J n F 1 b 3 Q 7 U 2 V j d G l v b j E v S G 9 q Y T E v V G l w b y B j Y W 1 i a W F k b y 5 7 Q 2 9 s d W 1 u M z c 3 N y w z N z c 2 f S Z x d W 9 0 O y w m c X V v d D t T Z W N 0 a W 9 u M S 9 I b 2 p h M S 9 U a X B v I G N h b W J p Y W R v L n t D b 2 x 1 b W 4 z N z c 4 L D M 3 N z d 9 J n F 1 b 3 Q 7 L C Z x d W 9 0 O 1 N l Y 3 R p b 2 4 x L 0 h v a m E x L 1 R p c G 8 g Y 2 F t Y m l h Z G 8 u e 0 N v b H V t b j M 3 N z k s M z c 3 O H 0 m c X V v d D s s J n F 1 b 3 Q 7 U 2 V j d G l v b j E v S G 9 q Y T E v V G l w b y B j Y W 1 i a W F k b y 5 7 Q 2 9 s d W 1 u M z c 4 M C w z N z c 5 f S Z x d W 9 0 O y w m c X V v d D t T Z W N 0 a W 9 u M S 9 I b 2 p h M S 9 U a X B v I G N h b W J p Y W R v L n t D b 2 x 1 b W 4 z N z g x L D M 3 O D B 9 J n F 1 b 3 Q 7 L C Z x d W 9 0 O 1 N l Y 3 R p b 2 4 x L 0 h v a m E x L 1 R p c G 8 g Y 2 F t Y m l h Z G 8 u e 0 N v b H V t b j M 3 O D I s M z c 4 M X 0 m c X V v d D s s J n F 1 b 3 Q 7 U 2 V j d G l v b j E v S G 9 q Y T E v V G l w b y B j Y W 1 i a W F k b y 5 7 Q 2 9 s d W 1 u M z c 4 M y w z N z g y f S Z x d W 9 0 O y w m c X V v d D t T Z W N 0 a W 9 u M S 9 I b 2 p h M S 9 U a X B v I G N h b W J p Y W R v L n t D b 2 x 1 b W 4 z N z g 0 L D M 3 O D N 9 J n F 1 b 3 Q 7 L C Z x d W 9 0 O 1 N l Y 3 R p b 2 4 x L 0 h v a m E x L 1 R p c G 8 g Y 2 F t Y m l h Z G 8 u e 0 N v b H V t b j M 3 O D U s M z c 4 N H 0 m c X V v d D s s J n F 1 b 3 Q 7 U 2 V j d G l v b j E v S G 9 q Y T E v V G l w b y B j Y W 1 i a W F k b y 5 7 Q 2 9 s d W 1 u M z c 4 N i w z N z g 1 f S Z x d W 9 0 O y w m c X V v d D t T Z W N 0 a W 9 u M S 9 I b 2 p h M S 9 U a X B v I G N h b W J p Y W R v L n t D b 2 x 1 b W 4 z N z g 3 L D M 3 O D Z 9 J n F 1 b 3 Q 7 L C Z x d W 9 0 O 1 N l Y 3 R p b 2 4 x L 0 h v a m E x L 1 R p c G 8 g Y 2 F t Y m l h Z G 8 u e 0 N v b H V t b j M 3 O D g s M z c 4 N 3 0 m c X V v d D s s J n F 1 b 3 Q 7 U 2 V j d G l v b j E v S G 9 q Y T E v V G l w b y B j Y W 1 i a W F k b y 5 7 Q 2 9 s d W 1 u M z c 4 O S w z N z g 4 f S Z x d W 9 0 O y w m c X V v d D t T Z W N 0 a W 9 u M S 9 I b 2 p h M S 9 U a X B v I G N h b W J p Y W R v L n t D b 2 x 1 b W 4 z N z k w L D M 3 O D l 9 J n F 1 b 3 Q 7 L C Z x d W 9 0 O 1 N l Y 3 R p b 2 4 x L 0 h v a m E x L 1 R p c G 8 g Y 2 F t Y m l h Z G 8 u e 0 N v b H V t b j M 3 O T E s M z c 5 M H 0 m c X V v d D s s J n F 1 b 3 Q 7 U 2 V j d G l v b j E v S G 9 q Y T E v V G l w b y B j Y W 1 i a W F k b y 5 7 Q 2 9 s d W 1 u M z c 5 M i w z N z k x f S Z x d W 9 0 O y w m c X V v d D t T Z W N 0 a W 9 u M S 9 I b 2 p h M S 9 U a X B v I G N h b W J p Y W R v L n t D b 2 x 1 b W 4 z N z k z L D M 3 O T J 9 J n F 1 b 3 Q 7 L C Z x d W 9 0 O 1 N l Y 3 R p b 2 4 x L 0 h v a m E x L 1 R p c G 8 g Y 2 F t Y m l h Z G 8 u e 0 N v b H V t b j M 3 O T Q s M z c 5 M 3 0 m c X V v d D s s J n F 1 b 3 Q 7 U 2 V j d G l v b j E v S G 9 q Y T E v V G l w b y B j Y W 1 i a W F k b y 5 7 Q 2 9 s d W 1 u M z c 5 N S w z N z k 0 f S Z x d W 9 0 O y w m c X V v d D t T Z W N 0 a W 9 u M S 9 I b 2 p h M S 9 U a X B v I G N h b W J p Y W R v L n t D b 2 x 1 b W 4 z N z k 2 L D M 3 O T V 9 J n F 1 b 3 Q 7 L C Z x d W 9 0 O 1 N l Y 3 R p b 2 4 x L 0 h v a m E x L 1 R p c G 8 g Y 2 F t Y m l h Z G 8 u e 0 N v b H V t b j M 3 O T c s M z c 5 N n 0 m c X V v d D s s J n F 1 b 3 Q 7 U 2 V j d G l v b j E v S G 9 q Y T E v V G l w b y B j Y W 1 i a W F k b y 5 7 Q 2 9 s d W 1 u M z c 5 O C w z N z k 3 f S Z x d W 9 0 O y w m c X V v d D t T Z W N 0 a W 9 u M S 9 I b 2 p h M S 9 U a X B v I G N h b W J p Y W R v L n t D b 2 x 1 b W 4 z N z k 5 L D M 3 O T h 9 J n F 1 b 3 Q 7 L C Z x d W 9 0 O 1 N l Y 3 R p b 2 4 x L 0 h v a m E x L 1 R p c G 8 g Y 2 F t Y m l h Z G 8 u e 0 N v b H V t b j M 4 M D A s M z c 5 O X 0 m c X V v d D s s J n F 1 b 3 Q 7 U 2 V j d G l v b j E v S G 9 q Y T E v V G l w b y B j Y W 1 i a W F k b y 5 7 Q 2 9 s d W 1 u M z g w M S w z O D A w f S Z x d W 9 0 O y w m c X V v d D t T Z W N 0 a W 9 u M S 9 I b 2 p h M S 9 U a X B v I G N h b W J p Y W R v L n t D b 2 x 1 b W 4 z O D A y L D M 4 M D F 9 J n F 1 b 3 Q 7 L C Z x d W 9 0 O 1 N l Y 3 R p b 2 4 x L 0 h v a m E x L 1 R p c G 8 g Y 2 F t Y m l h Z G 8 u e 0 N v b H V t b j M 4 M D M s M z g w M n 0 m c X V v d D s s J n F 1 b 3 Q 7 U 2 V j d G l v b j E v S G 9 q Y T E v V G l w b y B j Y W 1 i a W F k b y 5 7 Q 2 9 s d W 1 u M z g w N C w z O D A z f S Z x d W 9 0 O y w m c X V v d D t T Z W N 0 a W 9 u M S 9 I b 2 p h M S 9 U a X B v I G N h b W J p Y W R v L n t D b 2 x 1 b W 4 z O D A 1 L D M 4 M D R 9 J n F 1 b 3 Q 7 L C Z x d W 9 0 O 1 N l Y 3 R p b 2 4 x L 0 h v a m E x L 1 R p c G 8 g Y 2 F t Y m l h Z G 8 u e 0 N v b H V t b j M 4 M D Y s M z g w N X 0 m c X V v d D s s J n F 1 b 3 Q 7 U 2 V j d G l v b j E v S G 9 q Y T E v V G l w b y B j Y W 1 i a W F k b y 5 7 Q 2 9 s d W 1 u M z g w N y w z O D A 2 f S Z x d W 9 0 O y w m c X V v d D t T Z W N 0 a W 9 u M S 9 I b 2 p h M S 9 U a X B v I G N h b W J p Y W R v L n t D b 2 x 1 b W 4 z O D A 4 L D M 4 M D d 9 J n F 1 b 3 Q 7 L C Z x d W 9 0 O 1 N l Y 3 R p b 2 4 x L 0 h v a m E x L 1 R p c G 8 g Y 2 F t Y m l h Z G 8 u e 0 N v b H V t b j M 4 M D k s M z g w O H 0 m c X V v d D s s J n F 1 b 3 Q 7 U 2 V j d G l v b j E v S G 9 q Y T E v V G l w b y B j Y W 1 i a W F k b y 5 7 Q 2 9 s d W 1 u M z g x M C w z O D A 5 f S Z x d W 9 0 O y w m c X V v d D t T Z W N 0 a W 9 u M S 9 I b 2 p h M S 9 U a X B v I G N h b W J p Y W R v L n t D b 2 x 1 b W 4 z O D E x L D M 4 M T B 9 J n F 1 b 3 Q 7 L C Z x d W 9 0 O 1 N l Y 3 R p b 2 4 x L 0 h v a m E x L 1 R p c G 8 g Y 2 F t Y m l h Z G 8 u e 0 N v b H V t b j M 4 M T I s M z g x M X 0 m c X V v d D s s J n F 1 b 3 Q 7 U 2 V j d G l v b j E v S G 9 q Y T E v V G l w b y B j Y W 1 i a W F k b y 5 7 Q 2 9 s d W 1 u M z g x M y w z O D E y f S Z x d W 9 0 O y w m c X V v d D t T Z W N 0 a W 9 u M S 9 I b 2 p h M S 9 U a X B v I G N h b W J p Y W R v L n t D b 2 x 1 b W 4 z O D E 0 L D M 4 M T N 9 J n F 1 b 3 Q 7 L C Z x d W 9 0 O 1 N l Y 3 R p b 2 4 x L 0 h v a m E x L 1 R p c G 8 g Y 2 F t Y m l h Z G 8 u e 0 N v b H V t b j M 4 M T U s M z g x N H 0 m c X V v d D s s J n F 1 b 3 Q 7 U 2 V j d G l v b j E v S G 9 q Y T E v V G l w b y B j Y W 1 i a W F k b y 5 7 Q 2 9 s d W 1 u M z g x N i w z O D E 1 f S Z x d W 9 0 O y w m c X V v d D t T Z W N 0 a W 9 u M S 9 I b 2 p h M S 9 U a X B v I G N h b W J p Y W R v L n t D b 2 x 1 b W 4 z O D E 3 L D M 4 M T Z 9 J n F 1 b 3 Q 7 L C Z x d W 9 0 O 1 N l Y 3 R p b 2 4 x L 0 h v a m E x L 1 R p c G 8 g Y 2 F t Y m l h Z G 8 u e 0 N v b H V t b j M 4 M T g s M z g x N 3 0 m c X V v d D s s J n F 1 b 3 Q 7 U 2 V j d G l v b j E v S G 9 q Y T E v V G l w b y B j Y W 1 i a W F k b y 5 7 Q 2 9 s d W 1 u M z g x O S w z O D E 4 f S Z x d W 9 0 O y w m c X V v d D t T Z W N 0 a W 9 u M S 9 I b 2 p h M S 9 U a X B v I G N h b W J p Y W R v L n t D b 2 x 1 b W 4 z O D I w L D M 4 M T l 9 J n F 1 b 3 Q 7 L C Z x d W 9 0 O 1 N l Y 3 R p b 2 4 x L 0 h v a m E x L 1 R p c G 8 g Y 2 F t Y m l h Z G 8 u e 0 N v b H V t b j M 4 M j E s M z g y M H 0 m c X V v d D s s J n F 1 b 3 Q 7 U 2 V j d G l v b j E v S G 9 q Y T E v V G l w b y B j Y W 1 i a W F k b y 5 7 Q 2 9 s d W 1 u M z g y M i w z O D I x f S Z x d W 9 0 O y w m c X V v d D t T Z W N 0 a W 9 u M S 9 I b 2 p h M S 9 U a X B v I G N h b W J p Y W R v L n t D b 2 x 1 b W 4 z O D I z L D M 4 M j J 9 J n F 1 b 3 Q 7 L C Z x d W 9 0 O 1 N l Y 3 R p b 2 4 x L 0 h v a m E x L 1 R p c G 8 g Y 2 F t Y m l h Z G 8 u e 0 N v b H V t b j M 4 M j Q s M z g y M 3 0 m c X V v d D s s J n F 1 b 3 Q 7 U 2 V j d G l v b j E v S G 9 q Y T E v V G l w b y B j Y W 1 i a W F k b y 5 7 Q 2 9 s d W 1 u M z g y N S w z O D I 0 f S Z x d W 9 0 O y w m c X V v d D t T Z W N 0 a W 9 u M S 9 I b 2 p h M S 9 U a X B v I G N h b W J p Y W R v L n t D b 2 x 1 b W 4 z O D I 2 L D M 4 M j V 9 J n F 1 b 3 Q 7 L C Z x d W 9 0 O 1 N l Y 3 R p b 2 4 x L 0 h v a m E x L 1 R p c G 8 g Y 2 F t Y m l h Z G 8 u e 0 N v b H V t b j M 4 M j c s M z g y N n 0 m c X V v d D s s J n F 1 b 3 Q 7 U 2 V j d G l v b j E v S G 9 q Y T E v V G l w b y B j Y W 1 i a W F k b y 5 7 Q 2 9 s d W 1 u M z g y O C w z O D I 3 f S Z x d W 9 0 O y w m c X V v d D t T Z W N 0 a W 9 u M S 9 I b 2 p h M S 9 U a X B v I G N h b W J p Y W R v L n t D b 2 x 1 b W 4 z O D I 5 L D M 4 M j h 9 J n F 1 b 3 Q 7 L C Z x d W 9 0 O 1 N l Y 3 R p b 2 4 x L 0 h v a m E x L 1 R p c G 8 g Y 2 F t Y m l h Z G 8 u e 0 N v b H V t b j M 4 M z A s M z g y O X 0 m c X V v d D s s J n F 1 b 3 Q 7 U 2 V j d G l v b j E v S G 9 q Y T E v V G l w b y B j Y W 1 i a W F k b y 5 7 Q 2 9 s d W 1 u M z g z M S w z O D M w f S Z x d W 9 0 O y w m c X V v d D t T Z W N 0 a W 9 u M S 9 I b 2 p h M S 9 U a X B v I G N h b W J p Y W R v L n t D b 2 x 1 b W 4 z O D M y L D M 4 M z F 9 J n F 1 b 3 Q 7 L C Z x d W 9 0 O 1 N l Y 3 R p b 2 4 x L 0 h v a m E x L 1 R p c G 8 g Y 2 F t Y m l h Z G 8 u e 0 N v b H V t b j M 4 M z M s M z g z M n 0 m c X V v d D s s J n F 1 b 3 Q 7 U 2 V j d G l v b j E v S G 9 q Y T E v V G l w b y B j Y W 1 i a W F k b y 5 7 Q 2 9 s d W 1 u M z g z N C w z O D M z f S Z x d W 9 0 O y w m c X V v d D t T Z W N 0 a W 9 u M S 9 I b 2 p h M S 9 U a X B v I G N h b W J p Y W R v L n t D b 2 x 1 b W 4 z O D M 1 L D M 4 M z R 9 J n F 1 b 3 Q 7 L C Z x d W 9 0 O 1 N l Y 3 R p b 2 4 x L 0 h v a m E x L 1 R p c G 8 g Y 2 F t Y m l h Z G 8 u e 0 N v b H V t b j M 4 M z Y s M z g z N X 0 m c X V v d D s s J n F 1 b 3 Q 7 U 2 V j d G l v b j E v S G 9 q Y T E v V G l w b y B j Y W 1 i a W F k b y 5 7 Q 2 9 s d W 1 u M z g z N y w z O D M 2 f S Z x d W 9 0 O y w m c X V v d D t T Z W N 0 a W 9 u M S 9 I b 2 p h M S 9 U a X B v I G N h b W J p Y W R v L n t D b 2 x 1 b W 4 z O D M 4 L D M 4 M z d 9 J n F 1 b 3 Q 7 L C Z x d W 9 0 O 1 N l Y 3 R p b 2 4 x L 0 h v a m E x L 1 R p c G 8 g Y 2 F t Y m l h Z G 8 u e 0 N v b H V t b j M 4 M z k s M z g z O H 0 m c X V v d D s s J n F 1 b 3 Q 7 U 2 V j d G l v b j E v S G 9 q Y T E v V G l w b y B j Y W 1 i a W F k b y 5 7 Q 2 9 s d W 1 u M z g 0 M C w z O D M 5 f S Z x d W 9 0 O y w m c X V v d D t T Z W N 0 a W 9 u M S 9 I b 2 p h M S 9 U a X B v I G N h b W J p Y W R v L n t D b 2 x 1 b W 4 z O D Q x L D M 4 N D B 9 J n F 1 b 3 Q 7 L C Z x d W 9 0 O 1 N l Y 3 R p b 2 4 x L 0 h v a m E x L 1 R p c G 8 g Y 2 F t Y m l h Z G 8 u e 0 N v b H V t b j M 4 N D I s M z g 0 M X 0 m c X V v d D s s J n F 1 b 3 Q 7 U 2 V j d G l v b j E v S G 9 q Y T E v V G l w b y B j Y W 1 i a W F k b y 5 7 Q 2 9 s d W 1 u M z g 0 M y w z O D Q y f S Z x d W 9 0 O y w m c X V v d D t T Z W N 0 a W 9 u M S 9 I b 2 p h M S 9 U a X B v I G N h b W J p Y W R v L n t D b 2 x 1 b W 4 z O D Q 0 L D M 4 N D N 9 J n F 1 b 3 Q 7 L C Z x d W 9 0 O 1 N l Y 3 R p b 2 4 x L 0 h v a m E x L 1 R p c G 8 g Y 2 F t Y m l h Z G 8 u e 0 N v b H V t b j M 4 N D U s M z g 0 N H 0 m c X V v d D s s J n F 1 b 3 Q 7 U 2 V j d G l v b j E v S G 9 q Y T E v V G l w b y B j Y W 1 i a W F k b y 5 7 Q 2 9 s d W 1 u M z g 0 N i w z O D Q 1 f S Z x d W 9 0 O y w m c X V v d D t T Z W N 0 a W 9 u M S 9 I b 2 p h M S 9 U a X B v I G N h b W J p Y W R v L n t D b 2 x 1 b W 4 z O D Q 3 L D M 4 N D Z 9 J n F 1 b 3 Q 7 L C Z x d W 9 0 O 1 N l Y 3 R p b 2 4 x L 0 h v a m E x L 1 R p c G 8 g Y 2 F t Y m l h Z G 8 u e 0 N v b H V t b j M 4 N D g s M z g 0 N 3 0 m c X V v d D s s J n F 1 b 3 Q 7 U 2 V j d G l v b j E v S G 9 q Y T E v V G l w b y B j Y W 1 i a W F k b y 5 7 Q 2 9 s d W 1 u M z g 0 O S w z O D Q 4 f S Z x d W 9 0 O y w m c X V v d D t T Z W N 0 a W 9 u M S 9 I b 2 p h M S 9 U a X B v I G N h b W J p Y W R v L n t D b 2 x 1 b W 4 z O D U w L D M 4 N D l 9 J n F 1 b 3 Q 7 L C Z x d W 9 0 O 1 N l Y 3 R p b 2 4 x L 0 h v a m E x L 1 R p c G 8 g Y 2 F t Y m l h Z G 8 u e 0 N v b H V t b j M 4 N T E s M z g 1 M H 0 m c X V v d D s s J n F 1 b 3 Q 7 U 2 V j d G l v b j E v S G 9 q Y T E v V G l w b y B j Y W 1 i a W F k b y 5 7 Q 2 9 s d W 1 u M z g 1 M i w z O D U x f S Z x d W 9 0 O y w m c X V v d D t T Z W N 0 a W 9 u M S 9 I b 2 p h M S 9 U a X B v I G N h b W J p Y W R v L n t D b 2 x 1 b W 4 z O D U z L D M 4 N T J 9 J n F 1 b 3 Q 7 L C Z x d W 9 0 O 1 N l Y 3 R p b 2 4 x L 0 h v a m E x L 1 R p c G 8 g Y 2 F t Y m l h Z G 8 u e 0 N v b H V t b j M 4 N T Q s M z g 1 M 3 0 m c X V v d D s s J n F 1 b 3 Q 7 U 2 V j d G l v b j E v S G 9 q Y T E v V G l w b y B j Y W 1 i a W F k b y 5 7 Q 2 9 s d W 1 u M z g 1 N S w z O D U 0 f S Z x d W 9 0 O y w m c X V v d D t T Z W N 0 a W 9 u M S 9 I b 2 p h M S 9 U a X B v I G N h b W J p Y W R v L n t D b 2 x 1 b W 4 z O D U 2 L D M 4 N T V 9 J n F 1 b 3 Q 7 L C Z x d W 9 0 O 1 N l Y 3 R p b 2 4 x L 0 h v a m E x L 1 R p c G 8 g Y 2 F t Y m l h Z G 8 u e 0 N v b H V t b j M 4 N T c s M z g 1 N n 0 m c X V v d D s s J n F 1 b 3 Q 7 U 2 V j d G l v b j E v S G 9 q Y T E v V G l w b y B j Y W 1 i a W F k b y 5 7 Q 2 9 s d W 1 u M z g 1 O C w z O D U 3 f S Z x d W 9 0 O y w m c X V v d D t T Z W N 0 a W 9 u M S 9 I b 2 p h M S 9 U a X B v I G N h b W J p Y W R v L n t D b 2 x 1 b W 4 z O D U 5 L D M 4 N T h 9 J n F 1 b 3 Q 7 L C Z x d W 9 0 O 1 N l Y 3 R p b 2 4 x L 0 h v a m E x L 1 R p c G 8 g Y 2 F t Y m l h Z G 8 u e 0 N v b H V t b j M 4 N j A s M z g 1 O X 0 m c X V v d D s s J n F 1 b 3 Q 7 U 2 V j d G l v b j E v S G 9 q Y T E v V G l w b y B j Y W 1 i a W F k b y 5 7 Q 2 9 s d W 1 u M z g 2 M S w z O D Y w f S Z x d W 9 0 O y w m c X V v d D t T Z W N 0 a W 9 u M S 9 I b 2 p h M S 9 U a X B v I G N h b W J p Y W R v L n t D b 2 x 1 b W 4 z O D Y y L D M 4 N j F 9 J n F 1 b 3 Q 7 L C Z x d W 9 0 O 1 N l Y 3 R p b 2 4 x L 0 h v a m E x L 1 R p c G 8 g Y 2 F t Y m l h Z G 8 u e 0 N v b H V t b j M 4 N j M s M z g 2 M n 0 m c X V v d D s s J n F 1 b 3 Q 7 U 2 V j d G l v b j E v S G 9 q Y T E v V G l w b y B j Y W 1 i a W F k b y 5 7 Q 2 9 s d W 1 u M z g 2 N C w z O D Y z f S Z x d W 9 0 O y w m c X V v d D t T Z W N 0 a W 9 u M S 9 I b 2 p h M S 9 U a X B v I G N h b W J p Y W R v L n t D b 2 x 1 b W 4 z O D Y 1 L D M 4 N j R 9 J n F 1 b 3 Q 7 L C Z x d W 9 0 O 1 N l Y 3 R p b 2 4 x L 0 h v a m E x L 1 R p c G 8 g Y 2 F t Y m l h Z G 8 u e 0 N v b H V t b j M 4 N j Y s M z g 2 N X 0 m c X V v d D s s J n F 1 b 3 Q 7 U 2 V j d G l v b j E v S G 9 q Y T E v V G l w b y B j Y W 1 i a W F k b y 5 7 Q 2 9 s d W 1 u M z g 2 N y w z O D Y 2 f S Z x d W 9 0 O y w m c X V v d D t T Z W N 0 a W 9 u M S 9 I b 2 p h M S 9 U a X B v I G N h b W J p Y W R v L n t D b 2 x 1 b W 4 z O D Y 4 L D M 4 N j d 9 J n F 1 b 3 Q 7 L C Z x d W 9 0 O 1 N l Y 3 R p b 2 4 x L 0 h v a m E x L 1 R p c G 8 g Y 2 F t Y m l h Z G 8 u e 0 N v b H V t b j M 4 N j k s M z g 2 O H 0 m c X V v d D s s J n F 1 b 3 Q 7 U 2 V j d G l v b j E v S G 9 q Y T E v V G l w b y B j Y W 1 i a W F k b y 5 7 Q 2 9 s d W 1 u M z g 3 M C w z O D Y 5 f S Z x d W 9 0 O y w m c X V v d D t T Z W N 0 a W 9 u M S 9 I b 2 p h M S 9 U a X B v I G N h b W J p Y W R v L n t D b 2 x 1 b W 4 z O D c x L D M 4 N z B 9 J n F 1 b 3 Q 7 L C Z x d W 9 0 O 1 N l Y 3 R p b 2 4 x L 0 h v a m E x L 1 R p c G 8 g Y 2 F t Y m l h Z G 8 u e 0 N v b H V t b j M 4 N z I s M z g 3 M X 0 m c X V v d D s s J n F 1 b 3 Q 7 U 2 V j d G l v b j E v S G 9 q Y T E v V G l w b y B j Y W 1 i a W F k b y 5 7 Q 2 9 s d W 1 u M z g 3 M y w z O D c y f S Z x d W 9 0 O y w m c X V v d D t T Z W N 0 a W 9 u M S 9 I b 2 p h M S 9 U a X B v I G N h b W J p Y W R v L n t D b 2 x 1 b W 4 z O D c 0 L D M 4 N z N 9 J n F 1 b 3 Q 7 L C Z x d W 9 0 O 1 N l Y 3 R p b 2 4 x L 0 h v a m E x L 1 R p c G 8 g Y 2 F t Y m l h Z G 8 u e 0 N v b H V t b j M 4 N z U s M z g 3 N H 0 m c X V v d D s s J n F 1 b 3 Q 7 U 2 V j d G l v b j E v S G 9 q Y T E v V G l w b y B j Y W 1 i a W F k b y 5 7 Q 2 9 s d W 1 u M z g 3 N i w z O D c 1 f S Z x d W 9 0 O y w m c X V v d D t T Z W N 0 a W 9 u M S 9 I b 2 p h M S 9 U a X B v I G N h b W J p Y W R v L n t D b 2 x 1 b W 4 z O D c 3 L D M 4 N z Z 9 J n F 1 b 3 Q 7 L C Z x d W 9 0 O 1 N l Y 3 R p b 2 4 x L 0 h v a m E x L 1 R p c G 8 g Y 2 F t Y m l h Z G 8 u e 0 N v b H V t b j M 4 N z g s M z g 3 N 3 0 m c X V v d D s s J n F 1 b 3 Q 7 U 2 V j d G l v b j E v S G 9 q Y T E v V G l w b y B j Y W 1 i a W F k b y 5 7 Q 2 9 s d W 1 u M z g 3 O S w z O D c 4 f S Z x d W 9 0 O y w m c X V v d D t T Z W N 0 a W 9 u M S 9 I b 2 p h M S 9 U a X B v I G N h b W J p Y W R v L n t D b 2 x 1 b W 4 z O D g w L D M 4 N z l 9 J n F 1 b 3 Q 7 L C Z x d W 9 0 O 1 N l Y 3 R p b 2 4 x L 0 h v a m E x L 1 R p c G 8 g Y 2 F t Y m l h Z G 8 u e 0 N v b H V t b j M 4 O D E s M z g 4 M H 0 m c X V v d D s s J n F 1 b 3 Q 7 U 2 V j d G l v b j E v S G 9 q Y T E v V G l w b y B j Y W 1 i a W F k b y 5 7 Q 2 9 s d W 1 u M z g 4 M i w z O D g x f S Z x d W 9 0 O y w m c X V v d D t T Z W N 0 a W 9 u M S 9 I b 2 p h M S 9 U a X B v I G N h b W J p Y W R v L n t D b 2 x 1 b W 4 z O D g z L D M 4 O D J 9 J n F 1 b 3 Q 7 L C Z x d W 9 0 O 1 N l Y 3 R p b 2 4 x L 0 h v a m E x L 1 R p c G 8 g Y 2 F t Y m l h Z G 8 u e 0 N v b H V t b j M 4 O D Q s M z g 4 M 3 0 m c X V v d D s s J n F 1 b 3 Q 7 U 2 V j d G l v b j E v S G 9 q Y T E v V G l w b y B j Y W 1 i a W F k b y 5 7 Q 2 9 s d W 1 u M z g 4 N S w z O D g 0 f S Z x d W 9 0 O y w m c X V v d D t T Z W N 0 a W 9 u M S 9 I b 2 p h M S 9 U a X B v I G N h b W J p Y W R v L n t D b 2 x 1 b W 4 z O D g 2 L D M 4 O D V 9 J n F 1 b 3 Q 7 L C Z x d W 9 0 O 1 N l Y 3 R p b 2 4 x L 0 h v a m E x L 1 R p c G 8 g Y 2 F t Y m l h Z G 8 u e 0 N v b H V t b j M 4 O D c s M z g 4 N n 0 m c X V v d D s s J n F 1 b 3 Q 7 U 2 V j d G l v b j E v S G 9 q Y T E v V G l w b y B j Y W 1 i a W F k b y 5 7 Q 2 9 s d W 1 u M z g 4 O C w z O D g 3 f S Z x d W 9 0 O y w m c X V v d D t T Z W N 0 a W 9 u M S 9 I b 2 p h M S 9 U a X B v I G N h b W J p Y W R v L n t D b 2 x 1 b W 4 z O D g 5 L D M 4 O D h 9 J n F 1 b 3 Q 7 L C Z x d W 9 0 O 1 N l Y 3 R p b 2 4 x L 0 h v a m E x L 1 R p c G 8 g Y 2 F t Y m l h Z G 8 u e 0 N v b H V t b j M 4 O T A s M z g 4 O X 0 m c X V v d D s s J n F 1 b 3 Q 7 U 2 V j d G l v b j E v S G 9 q Y T E v V G l w b y B j Y W 1 i a W F k b y 5 7 Q 2 9 s d W 1 u M z g 5 M S w z O D k w f S Z x d W 9 0 O y w m c X V v d D t T Z W N 0 a W 9 u M S 9 I b 2 p h M S 9 U a X B v I G N h b W J p Y W R v L n t D b 2 x 1 b W 4 z O D k y L D M 4 O T F 9 J n F 1 b 3 Q 7 L C Z x d W 9 0 O 1 N l Y 3 R p b 2 4 x L 0 h v a m E x L 1 R p c G 8 g Y 2 F t Y m l h Z G 8 u e 0 N v b H V t b j M 4 O T M s M z g 5 M n 0 m c X V v d D s s J n F 1 b 3 Q 7 U 2 V j d G l v b j E v S G 9 q Y T E v V G l w b y B j Y W 1 i a W F k b y 5 7 Q 2 9 s d W 1 u M z g 5 N C w z O D k z f S Z x d W 9 0 O y w m c X V v d D t T Z W N 0 a W 9 u M S 9 I b 2 p h M S 9 U a X B v I G N h b W J p Y W R v L n t D b 2 x 1 b W 4 z O D k 1 L D M 4 O T R 9 J n F 1 b 3 Q 7 L C Z x d W 9 0 O 1 N l Y 3 R p b 2 4 x L 0 h v a m E x L 1 R p c G 8 g Y 2 F t Y m l h Z G 8 u e 0 N v b H V t b j M 4 O T Y s M z g 5 N X 0 m c X V v d D s s J n F 1 b 3 Q 7 U 2 V j d G l v b j E v S G 9 q Y T E v V G l w b y B j Y W 1 i a W F k b y 5 7 Q 2 9 s d W 1 u M z g 5 N y w z O D k 2 f S Z x d W 9 0 O y w m c X V v d D t T Z W N 0 a W 9 u M S 9 I b 2 p h M S 9 U a X B v I G N h b W J p Y W R v L n t D b 2 x 1 b W 4 z O D k 4 L D M 4 O T d 9 J n F 1 b 3 Q 7 L C Z x d W 9 0 O 1 N l Y 3 R p b 2 4 x L 0 h v a m E x L 1 R p c G 8 g Y 2 F t Y m l h Z G 8 u e 0 N v b H V t b j M 4 O T k s M z g 5 O H 0 m c X V v d D s s J n F 1 b 3 Q 7 U 2 V j d G l v b j E v S G 9 q Y T E v V G l w b y B j Y W 1 i a W F k b y 5 7 Q 2 9 s d W 1 u M z k w M C w z O D k 5 f S Z x d W 9 0 O y w m c X V v d D t T Z W N 0 a W 9 u M S 9 I b 2 p h M S 9 U a X B v I G N h b W J p Y W R v L n t D b 2 x 1 b W 4 z O T A x L D M 5 M D B 9 J n F 1 b 3 Q 7 L C Z x d W 9 0 O 1 N l Y 3 R p b 2 4 x L 0 h v a m E x L 1 R p c G 8 g Y 2 F t Y m l h Z G 8 u e 0 N v b H V t b j M 5 M D I s M z k w M X 0 m c X V v d D s s J n F 1 b 3 Q 7 U 2 V j d G l v b j E v S G 9 q Y T E v V G l w b y B j Y W 1 i a W F k b y 5 7 Q 2 9 s d W 1 u M z k w M y w z O T A y f S Z x d W 9 0 O y w m c X V v d D t T Z W N 0 a W 9 u M S 9 I b 2 p h M S 9 U a X B v I G N h b W J p Y W R v L n t D b 2 x 1 b W 4 z O T A 0 L D M 5 M D N 9 J n F 1 b 3 Q 7 L C Z x d W 9 0 O 1 N l Y 3 R p b 2 4 x L 0 h v a m E x L 1 R p c G 8 g Y 2 F t Y m l h Z G 8 u e 0 N v b H V t b j M 5 M D U s M z k w N H 0 m c X V v d D s s J n F 1 b 3 Q 7 U 2 V j d G l v b j E v S G 9 q Y T E v V G l w b y B j Y W 1 i a W F k b y 5 7 Q 2 9 s d W 1 u M z k w N i w z O T A 1 f S Z x d W 9 0 O y w m c X V v d D t T Z W N 0 a W 9 u M S 9 I b 2 p h M S 9 U a X B v I G N h b W J p Y W R v L n t D b 2 x 1 b W 4 z O T A 3 L D M 5 M D Z 9 J n F 1 b 3 Q 7 L C Z x d W 9 0 O 1 N l Y 3 R p b 2 4 x L 0 h v a m E x L 1 R p c G 8 g Y 2 F t Y m l h Z G 8 u e 0 N v b H V t b j M 5 M D g s M z k w N 3 0 m c X V v d D s s J n F 1 b 3 Q 7 U 2 V j d G l v b j E v S G 9 q Y T E v V G l w b y B j Y W 1 i a W F k b y 5 7 Q 2 9 s d W 1 u M z k w O S w z O T A 4 f S Z x d W 9 0 O y w m c X V v d D t T Z W N 0 a W 9 u M S 9 I b 2 p h M S 9 U a X B v I G N h b W J p Y W R v L n t D b 2 x 1 b W 4 z O T E w L D M 5 M D l 9 J n F 1 b 3 Q 7 L C Z x d W 9 0 O 1 N l Y 3 R p b 2 4 x L 0 h v a m E x L 1 R p c G 8 g Y 2 F t Y m l h Z G 8 u e 0 N v b H V t b j M 5 M T E s M z k x M H 0 m c X V v d D s s J n F 1 b 3 Q 7 U 2 V j d G l v b j E v S G 9 q Y T E v V G l w b y B j Y W 1 i a W F k b y 5 7 Q 2 9 s d W 1 u M z k x M i w z O T E x f S Z x d W 9 0 O y w m c X V v d D t T Z W N 0 a W 9 u M S 9 I b 2 p h M S 9 U a X B v I G N h b W J p Y W R v L n t D b 2 x 1 b W 4 z O T E z L D M 5 M T J 9 J n F 1 b 3 Q 7 L C Z x d W 9 0 O 1 N l Y 3 R p b 2 4 x L 0 h v a m E x L 1 R p c G 8 g Y 2 F t Y m l h Z G 8 u e 0 N v b H V t b j M 5 M T Q s M z k x M 3 0 m c X V v d D s s J n F 1 b 3 Q 7 U 2 V j d G l v b j E v S G 9 q Y T E v V G l w b y B j Y W 1 i a W F k b y 5 7 Q 2 9 s d W 1 u M z k x N S w z O T E 0 f S Z x d W 9 0 O y w m c X V v d D t T Z W N 0 a W 9 u M S 9 I b 2 p h M S 9 U a X B v I G N h b W J p Y W R v L n t D b 2 x 1 b W 4 z O T E 2 L D M 5 M T V 9 J n F 1 b 3 Q 7 L C Z x d W 9 0 O 1 N l Y 3 R p b 2 4 x L 0 h v a m E x L 1 R p c G 8 g Y 2 F t Y m l h Z G 8 u e 0 N v b H V t b j M 5 M T c s M z k x N n 0 m c X V v d D s s J n F 1 b 3 Q 7 U 2 V j d G l v b j E v S G 9 q Y T E v V G l w b y B j Y W 1 i a W F k b y 5 7 Q 2 9 s d W 1 u M z k x O C w z O T E 3 f S Z x d W 9 0 O y w m c X V v d D t T Z W N 0 a W 9 u M S 9 I b 2 p h M S 9 U a X B v I G N h b W J p Y W R v L n t D b 2 x 1 b W 4 z O T E 5 L D M 5 M T h 9 J n F 1 b 3 Q 7 L C Z x d W 9 0 O 1 N l Y 3 R p b 2 4 x L 0 h v a m E x L 1 R p c G 8 g Y 2 F t Y m l h Z G 8 u e 0 N v b H V t b j M 5 M j A s M z k x O X 0 m c X V v d D s s J n F 1 b 3 Q 7 U 2 V j d G l v b j E v S G 9 q Y T E v V G l w b y B j Y W 1 i a W F k b y 5 7 Q 2 9 s d W 1 u M z k y M S w z O T I w f S Z x d W 9 0 O y w m c X V v d D t T Z W N 0 a W 9 u M S 9 I b 2 p h M S 9 U a X B v I G N h b W J p Y W R v L n t D b 2 x 1 b W 4 z O T I y L D M 5 M j F 9 J n F 1 b 3 Q 7 L C Z x d W 9 0 O 1 N l Y 3 R p b 2 4 x L 0 h v a m E x L 1 R p c G 8 g Y 2 F t Y m l h Z G 8 u e 0 N v b H V t b j M 5 M j M s M z k y M n 0 m c X V v d D s s J n F 1 b 3 Q 7 U 2 V j d G l v b j E v S G 9 q Y T E v V G l w b y B j Y W 1 i a W F k b y 5 7 Q 2 9 s d W 1 u M z k y N C w z O T I z f S Z x d W 9 0 O y w m c X V v d D t T Z W N 0 a W 9 u M S 9 I b 2 p h M S 9 U a X B v I G N h b W J p Y W R v L n t D b 2 x 1 b W 4 z O T I 1 L D M 5 M j R 9 J n F 1 b 3 Q 7 L C Z x d W 9 0 O 1 N l Y 3 R p b 2 4 x L 0 h v a m E x L 1 R p c G 8 g Y 2 F t Y m l h Z G 8 u e 0 N v b H V t b j M 5 M j Y s M z k y N X 0 m c X V v d D s s J n F 1 b 3 Q 7 U 2 V j d G l v b j E v S G 9 q Y T E v V G l w b y B j Y W 1 i a W F k b y 5 7 Q 2 9 s d W 1 u M z k y N y w z O T I 2 f S Z x d W 9 0 O y w m c X V v d D t T Z W N 0 a W 9 u M S 9 I b 2 p h M S 9 U a X B v I G N h b W J p Y W R v L n t D b 2 x 1 b W 4 z O T I 4 L D M 5 M j d 9 J n F 1 b 3 Q 7 L C Z x d W 9 0 O 1 N l Y 3 R p b 2 4 x L 0 h v a m E x L 1 R p c G 8 g Y 2 F t Y m l h Z G 8 u e 0 N v b H V t b j M 5 M j k s M z k y O H 0 m c X V v d D s s J n F 1 b 3 Q 7 U 2 V j d G l v b j E v S G 9 q Y T E v V G l w b y B j Y W 1 i a W F k b y 5 7 Q 2 9 s d W 1 u M z k z M C w z O T I 5 f S Z x d W 9 0 O y w m c X V v d D t T Z W N 0 a W 9 u M S 9 I b 2 p h M S 9 U a X B v I G N h b W J p Y W R v L n t D b 2 x 1 b W 4 z O T M x L D M 5 M z B 9 J n F 1 b 3 Q 7 L C Z x d W 9 0 O 1 N l Y 3 R p b 2 4 x L 0 h v a m E x L 1 R p c G 8 g Y 2 F t Y m l h Z G 8 u e 0 N v b H V t b j M 5 M z I s M z k z M X 0 m c X V v d D s s J n F 1 b 3 Q 7 U 2 V j d G l v b j E v S G 9 q Y T E v V G l w b y B j Y W 1 i a W F k b y 5 7 Q 2 9 s d W 1 u M z k z M y w z O T M y f S Z x d W 9 0 O y w m c X V v d D t T Z W N 0 a W 9 u M S 9 I b 2 p h M S 9 U a X B v I G N h b W J p Y W R v L n t D b 2 x 1 b W 4 z O T M 0 L D M 5 M z N 9 J n F 1 b 3 Q 7 L C Z x d W 9 0 O 1 N l Y 3 R p b 2 4 x L 0 h v a m E x L 1 R p c G 8 g Y 2 F t Y m l h Z G 8 u e 0 N v b H V t b j M 5 M z U s M z k z N H 0 m c X V v d D s s J n F 1 b 3 Q 7 U 2 V j d G l v b j E v S G 9 q Y T E v V G l w b y B j Y W 1 i a W F k b y 5 7 Q 2 9 s d W 1 u M z k z N i w z O T M 1 f S Z x d W 9 0 O y w m c X V v d D t T Z W N 0 a W 9 u M S 9 I b 2 p h M S 9 U a X B v I G N h b W J p Y W R v L n t D b 2 x 1 b W 4 z O T M 3 L D M 5 M z Z 9 J n F 1 b 3 Q 7 L C Z x d W 9 0 O 1 N l Y 3 R p b 2 4 x L 0 h v a m E x L 1 R p c G 8 g Y 2 F t Y m l h Z G 8 u e 0 N v b H V t b j M 5 M z g s M z k z N 3 0 m c X V v d D s s J n F 1 b 3 Q 7 U 2 V j d G l v b j E v S G 9 q Y T E v V G l w b y B j Y W 1 i a W F k b y 5 7 Q 2 9 s d W 1 u M z k z O S w z O T M 4 f S Z x d W 9 0 O y w m c X V v d D t T Z W N 0 a W 9 u M S 9 I b 2 p h M S 9 U a X B v I G N h b W J p Y W R v L n t D b 2 x 1 b W 4 z O T Q w L D M 5 M z l 9 J n F 1 b 3 Q 7 L C Z x d W 9 0 O 1 N l Y 3 R p b 2 4 x L 0 h v a m E x L 1 R p c G 8 g Y 2 F t Y m l h Z G 8 u e 0 N v b H V t b j M 5 N D E s M z k 0 M H 0 m c X V v d D s s J n F 1 b 3 Q 7 U 2 V j d G l v b j E v S G 9 q Y T E v V G l w b y B j Y W 1 i a W F k b y 5 7 Q 2 9 s d W 1 u M z k 0 M i w z O T Q x f S Z x d W 9 0 O y w m c X V v d D t T Z W N 0 a W 9 u M S 9 I b 2 p h M S 9 U a X B v I G N h b W J p Y W R v L n t D b 2 x 1 b W 4 z O T Q z L D M 5 N D J 9 J n F 1 b 3 Q 7 L C Z x d W 9 0 O 1 N l Y 3 R p b 2 4 x L 0 h v a m E x L 1 R p c G 8 g Y 2 F t Y m l h Z G 8 u e 0 N v b H V t b j M 5 N D Q s M z k 0 M 3 0 m c X V v d D s s J n F 1 b 3 Q 7 U 2 V j d G l v b j E v S G 9 q Y T E v V G l w b y B j Y W 1 i a W F k b y 5 7 Q 2 9 s d W 1 u M z k 0 N S w z O T Q 0 f S Z x d W 9 0 O y w m c X V v d D t T Z W N 0 a W 9 u M S 9 I b 2 p h M S 9 U a X B v I G N h b W J p Y W R v L n t D b 2 x 1 b W 4 z O T Q 2 L D M 5 N D V 9 J n F 1 b 3 Q 7 L C Z x d W 9 0 O 1 N l Y 3 R p b 2 4 x L 0 h v a m E x L 1 R p c G 8 g Y 2 F t Y m l h Z G 8 u e 0 N v b H V t b j M 5 N D c s M z k 0 N n 0 m c X V v d D s s J n F 1 b 3 Q 7 U 2 V j d G l v b j E v S G 9 q Y T E v V G l w b y B j Y W 1 i a W F k b y 5 7 Q 2 9 s d W 1 u M z k 0 O C w z O T Q 3 f S Z x d W 9 0 O y w m c X V v d D t T Z W N 0 a W 9 u M S 9 I b 2 p h M S 9 U a X B v I G N h b W J p Y W R v L n t D b 2 x 1 b W 4 z O T Q 5 L D M 5 N D h 9 J n F 1 b 3 Q 7 L C Z x d W 9 0 O 1 N l Y 3 R p b 2 4 x L 0 h v a m E x L 1 R p c G 8 g Y 2 F t Y m l h Z G 8 u e 0 N v b H V t b j M 5 N T A s M z k 0 O X 0 m c X V v d D s s J n F 1 b 3 Q 7 U 2 V j d G l v b j E v S G 9 q Y T E v V G l w b y B j Y W 1 i a W F k b y 5 7 Q 2 9 s d W 1 u M z k 1 M S w z O T U w f S Z x d W 9 0 O y w m c X V v d D t T Z W N 0 a W 9 u M S 9 I b 2 p h M S 9 U a X B v I G N h b W J p Y W R v L n t D b 2 x 1 b W 4 z O T U y L D M 5 N T F 9 J n F 1 b 3 Q 7 L C Z x d W 9 0 O 1 N l Y 3 R p b 2 4 x L 0 h v a m E x L 1 R p c G 8 g Y 2 F t Y m l h Z G 8 u e 0 N v b H V t b j M 5 N T M s M z k 1 M n 0 m c X V v d D s s J n F 1 b 3 Q 7 U 2 V j d G l v b j E v S G 9 q Y T E v V G l w b y B j Y W 1 i a W F k b y 5 7 Q 2 9 s d W 1 u M z k 1 N C w z O T U z f S Z x d W 9 0 O y w m c X V v d D t T Z W N 0 a W 9 u M S 9 I b 2 p h M S 9 U a X B v I G N h b W J p Y W R v L n t D b 2 x 1 b W 4 z O T U 1 L D M 5 N T R 9 J n F 1 b 3 Q 7 L C Z x d W 9 0 O 1 N l Y 3 R p b 2 4 x L 0 h v a m E x L 1 R p c G 8 g Y 2 F t Y m l h Z G 8 u e 0 N v b H V t b j M 5 N T Y s M z k 1 N X 0 m c X V v d D s s J n F 1 b 3 Q 7 U 2 V j d G l v b j E v S G 9 q Y T E v V G l w b y B j Y W 1 i a W F k b y 5 7 Q 2 9 s d W 1 u M z k 1 N y w z O T U 2 f S Z x d W 9 0 O y w m c X V v d D t T Z W N 0 a W 9 u M S 9 I b 2 p h M S 9 U a X B v I G N h b W J p Y W R v L n t D b 2 x 1 b W 4 z O T U 4 L D M 5 N T d 9 J n F 1 b 3 Q 7 L C Z x d W 9 0 O 1 N l Y 3 R p b 2 4 x L 0 h v a m E x L 1 R p c G 8 g Y 2 F t Y m l h Z G 8 u e 0 N v b H V t b j M 5 N T k s M z k 1 O H 0 m c X V v d D s s J n F 1 b 3 Q 7 U 2 V j d G l v b j E v S G 9 q Y T E v V G l w b y B j Y W 1 i a W F k b y 5 7 Q 2 9 s d W 1 u M z k 2 M C w z O T U 5 f S Z x d W 9 0 O y w m c X V v d D t T Z W N 0 a W 9 u M S 9 I b 2 p h M S 9 U a X B v I G N h b W J p Y W R v L n t D b 2 x 1 b W 4 z O T Y x L D M 5 N j B 9 J n F 1 b 3 Q 7 L C Z x d W 9 0 O 1 N l Y 3 R p b 2 4 x L 0 h v a m E x L 1 R p c G 8 g Y 2 F t Y m l h Z G 8 u e 0 N v b H V t b j M 5 N j I s M z k 2 M X 0 m c X V v d D s s J n F 1 b 3 Q 7 U 2 V j d G l v b j E v S G 9 q Y T E v V G l w b y B j Y W 1 i a W F k b y 5 7 Q 2 9 s d W 1 u M z k 2 M y w z O T Y y f S Z x d W 9 0 O y w m c X V v d D t T Z W N 0 a W 9 u M S 9 I b 2 p h M S 9 U a X B v I G N h b W J p Y W R v L n t D b 2 x 1 b W 4 z O T Y 0 L D M 5 N j N 9 J n F 1 b 3 Q 7 L C Z x d W 9 0 O 1 N l Y 3 R p b 2 4 x L 0 h v a m E x L 1 R p c G 8 g Y 2 F t Y m l h Z G 8 u e 0 N v b H V t b j M 5 N j U s M z k 2 N H 0 m c X V v d D s s J n F 1 b 3 Q 7 U 2 V j d G l v b j E v S G 9 q Y T E v V G l w b y B j Y W 1 i a W F k b y 5 7 Q 2 9 s d W 1 u M z k 2 N i w z O T Y 1 f S Z x d W 9 0 O y w m c X V v d D t T Z W N 0 a W 9 u M S 9 I b 2 p h M S 9 U a X B v I G N h b W J p Y W R v L n t D b 2 x 1 b W 4 z O T Y 3 L D M 5 N j Z 9 J n F 1 b 3 Q 7 L C Z x d W 9 0 O 1 N l Y 3 R p b 2 4 x L 0 h v a m E x L 1 R p c G 8 g Y 2 F t Y m l h Z G 8 u e 0 N v b H V t b j M 5 N j g s M z k 2 N 3 0 m c X V v d D s s J n F 1 b 3 Q 7 U 2 V j d G l v b j E v S G 9 q Y T E v V G l w b y B j Y W 1 i a W F k b y 5 7 Q 2 9 s d W 1 u M z k 2 O S w z O T Y 4 f S Z x d W 9 0 O y w m c X V v d D t T Z W N 0 a W 9 u M S 9 I b 2 p h M S 9 U a X B v I G N h b W J p Y W R v L n t D b 2 x 1 b W 4 z O T c w L D M 5 N j l 9 J n F 1 b 3 Q 7 L C Z x d W 9 0 O 1 N l Y 3 R p b 2 4 x L 0 h v a m E x L 1 R p c G 8 g Y 2 F t Y m l h Z G 8 u e 0 N v b H V t b j M 5 N z E s M z k 3 M H 0 m c X V v d D s s J n F 1 b 3 Q 7 U 2 V j d G l v b j E v S G 9 q Y T E v V G l w b y B j Y W 1 i a W F k b y 5 7 Q 2 9 s d W 1 u M z k 3 M i w z O T c x f S Z x d W 9 0 O y w m c X V v d D t T Z W N 0 a W 9 u M S 9 I b 2 p h M S 9 U a X B v I G N h b W J p Y W R v L n t D b 2 x 1 b W 4 z O T c z L D M 5 N z J 9 J n F 1 b 3 Q 7 L C Z x d W 9 0 O 1 N l Y 3 R p b 2 4 x L 0 h v a m E x L 1 R p c G 8 g Y 2 F t Y m l h Z G 8 u e 0 N v b H V t b j M 5 N z Q s M z k 3 M 3 0 m c X V v d D s s J n F 1 b 3 Q 7 U 2 V j d G l v b j E v S G 9 q Y T E v V G l w b y B j Y W 1 i a W F k b y 5 7 Q 2 9 s d W 1 u M z k 3 N S w z O T c 0 f S Z x d W 9 0 O y w m c X V v d D t T Z W N 0 a W 9 u M S 9 I b 2 p h M S 9 U a X B v I G N h b W J p Y W R v L n t D b 2 x 1 b W 4 z O T c 2 L D M 5 N z V 9 J n F 1 b 3 Q 7 L C Z x d W 9 0 O 1 N l Y 3 R p b 2 4 x L 0 h v a m E x L 1 R p c G 8 g Y 2 F t Y m l h Z G 8 u e 0 N v b H V t b j M 5 N z c s M z k 3 N n 0 m c X V v d D s s J n F 1 b 3 Q 7 U 2 V j d G l v b j E v S G 9 q Y T E v V G l w b y B j Y W 1 i a W F k b y 5 7 Q 2 9 s d W 1 u M z k 3 O C w z O T c 3 f S Z x d W 9 0 O y w m c X V v d D t T Z W N 0 a W 9 u M S 9 I b 2 p h M S 9 U a X B v I G N h b W J p Y W R v L n t D b 2 x 1 b W 4 z O T c 5 L D M 5 N z h 9 J n F 1 b 3 Q 7 L C Z x d W 9 0 O 1 N l Y 3 R p b 2 4 x L 0 h v a m E x L 1 R p c G 8 g Y 2 F t Y m l h Z G 8 u e 0 N v b H V t b j M 5 O D A s M z k 3 O X 0 m c X V v d D s s J n F 1 b 3 Q 7 U 2 V j d G l v b j E v S G 9 q Y T E v V G l w b y B j Y W 1 i a W F k b y 5 7 Q 2 9 s d W 1 u M z k 4 M S w z O T g w f S Z x d W 9 0 O y w m c X V v d D t T Z W N 0 a W 9 u M S 9 I b 2 p h M S 9 U a X B v I G N h b W J p Y W R v L n t D b 2 x 1 b W 4 z O T g y L D M 5 O D F 9 J n F 1 b 3 Q 7 L C Z x d W 9 0 O 1 N l Y 3 R p b 2 4 x L 0 h v a m E x L 1 R p c G 8 g Y 2 F t Y m l h Z G 8 u e 0 N v b H V t b j M 5 O D M s M z k 4 M n 0 m c X V v d D s s J n F 1 b 3 Q 7 U 2 V j d G l v b j E v S G 9 q Y T E v V G l w b y B j Y W 1 i a W F k b y 5 7 Q 2 9 s d W 1 u M z k 4 N C w z O T g z f S Z x d W 9 0 O y w m c X V v d D t T Z W N 0 a W 9 u M S 9 I b 2 p h M S 9 U a X B v I G N h b W J p Y W R v L n t D b 2 x 1 b W 4 z O T g 1 L D M 5 O D R 9 J n F 1 b 3 Q 7 L C Z x d W 9 0 O 1 N l Y 3 R p b 2 4 x L 0 h v a m E x L 1 R p c G 8 g Y 2 F t Y m l h Z G 8 u e 0 N v b H V t b j M 5 O D Y s M z k 4 N X 0 m c X V v d D s s J n F 1 b 3 Q 7 U 2 V j d G l v b j E v S G 9 q Y T E v V G l w b y B j Y W 1 i a W F k b y 5 7 Q 2 9 s d W 1 u M z k 4 N y w z O T g 2 f S Z x d W 9 0 O y w m c X V v d D t T Z W N 0 a W 9 u M S 9 I b 2 p h M S 9 U a X B v I G N h b W J p Y W R v L n t D b 2 x 1 b W 4 z O T g 4 L D M 5 O D d 9 J n F 1 b 3 Q 7 L C Z x d W 9 0 O 1 N l Y 3 R p b 2 4 x L 0 h v a m E x L 1 R p c G 8 g Y 2 F t Y m l h Z G 8 u e 0 N v b H V t b j M 5 O D k s M z k 4 O H 0 m c X V v d D s s J n F 1 b 3 Q 7 U 2 V j d G l v b j E v S G 9 q Y T E v V G l w b y B j Y W 1 i a W F k b y 5 7 Q 2 9 s d W 1 u M z k 5 M C w z O T g 5 f S Z x d W 9 0 O y w m c X V v d D t T Z W N 0 a W 9 u M S 9 I b 2 p h M S 9 U a X B v I G N h b W J p Y W R v L n t D b 2 x 1 b W 4 z O T k x L D M 5 O T B 9 J n F 1 b 3 Q 7 L C Z x d W 9 0 O 1 N l Y 3 R p b 2 4 x L 0 h v a m E x L 1 R p c G 8 g Y 2 F t Y m l h Z G 8 u e 0 N v b H V t b j M 5 O T I s M z k 5 M X 0 m c X V v d D s s J n F 1 b 3 Q 7 U 2 V j d G l v b j E v S G 9 q Y T E v V G l w b y B j Y W 1 i a W F k b y 5 7 Q 2 9 s d W 1 u M z k 5 M y w z O T k y f S Z x d W 9 0 O y w m c X V v d D t T Z W N 0 a W 9 u M S 9 I b 2 p h M S 9 U a X B v I G N h b W J p Y W R v L n t D b 2 x 1 b W 4 z O T k 0 L D M 5 O T N 9 J n F 1 b 3 Q 7 L C Z x d W 9 0 O 1 N l Y 3 R p b 2 4 x L 0 h v a m E x L 1 R p c G 8 g Y 2 F t Y m l h Z G 8 u e 0 N v b H V t b j M 5 O T U s M z k 5 N H 0 m c X V v d D s s J n F 1 b 3 Q 7 U 2 V j d G l v b j E v S G 9 q Y T E v V G l w b y B j Y W 1 i a W F k b y 5 7 Q 2 9 s d W 1 u M z k 5 N i w z O T k 1 f S Z x d W 9 0 O y w m c X V v d D t T Z W N 0 a W 9 u M S 9 I b 2 p h M S 9 U a X B v I G N h b W J p Y W R v L n t D b 2 x 1 b W 4 z O T k 3 L D M 5 O T Z 9 J n F 1 b 3 Q 7 L C Z x d W 9 0 O 1 N l Y 3 R p b 2 4 x L 0 h v a m E x L 1 R p c G 8 g Y 2 F t Y m l h Z G 8 u e 0 N v b H V t b j M 5 O T g s M z k 5 N 3 0 m c X V v d D s s J n F 1 b 3 Q 7 U 2 V j d G l v b j E v S G 9 q Y T E v V G l w b y B j Y W 1 i a W F k b y 5 7 Q 2 9 s d W 1 u M z k 5 O S w z O T k 4 f S Z x d W 9 0 O y w m c X V v d D t T Z W N 0 a W 9 u M S 9 I b 2 p h M S 9 U a X B v I G N h b W J p Y W R v L n t D b 2 x 1 b W 4 0 M D A w L D M 5 O T l 9 J n F 1 b 3 Q 7 L C Z x d W 9 0 O 1 N l Y 3 R p b 2 4 x L 0 h v a m E x L 1 R p c G 8 g Y 2 F t Y m l h Z G 8 u e 0 N v b H V t b j Q w M D E s N D A w M H 0 m c X V v d D s s J n F 1 b 3 Q 7 U 2 V j d G l v b j E v S G 9 q Y T E v V G l w b y B j Y W 1 i a W F k b y 5 7 Q 2 9 s d W 1 u N D A w M i w 0 M D A x f S Z x d W 9 0 O y w m c X V v d D t T Z W N 0 a W 9 u M S 9 I b 2 p h M S 9 U a X B v I G N h b W J p Y W R v L n t D b 2 x 1 b W 4 0 M D A z L D Q w M D J 9 J n F 1 b 3 Q 7 L C Z x d W 9 0 O 1 N l Y 3 R p b 2 4 x L 0 h v a m E x L 1 R p c G 8 g Y 2 F t Y m l h Z G 8 u e 0 N v b H V t b j Q w M D Q s N D A w M 3 0 m c X V v d D s s J n F 1 b 3 Q 7 U 2 V j d G l v b j E v S G 9 q Y T E v V G l w b y B j Y W 1 i a W F k b y 5 7 Q 2 9 s d W 1 u N D A w N S w 0 M D A 0 f S Z x d W 9 0 O y w m c X V v d D t T Z W N 0 a W 9 u M S 9 I b 2 p h M S 9 U a X B v I G N h b W J p Y W R v L n t D b 2 x 1 b W 4 0 M D A 2 L D Q w M D V 9 J n F 1 b 3 Q 7 L C Z x d W 9 0 O 1 N l Y 3 R p b 2 4 x L 0 h v a m E x L 1 R p c G 8 g Y 2 F t Y m l h Z G 8 u e 0 N v b H V t b j Q w M D c s N D A w N n 0 m c X V v d D s s J n F 1 b 3 Q 7 U 2 V j d G l v b j E v S G 9 q Y T E v V G l w b y B j Y W 1 i a W F k b y 5 7 Q 2 9 s d W 1 u N D A w O C w 0 M D A 3 f S Z x d W 9 0 O y w m c X V v d D t T Z W N 0 a W 9 u M S 9 I b 2 p h M S 9 U a X B v I G N h b W J p Y W R v L n t D b 2 x 1 b W 4 0 M D A 5 L D Q w M D h 9 J n F 1 b 3 Q 7 L C Z x d W 9 0 O 1 N l Y 3 R p b 2 4 x L 0 h v a m E x L 1 R p c G 8 g Y 2 F t Y m l h Z G 8 u e 0 N v b H V t b j Q w M T A s N D A w O X 0 m c X V v d D s s J n F 1 b 3 Q 7 U 2 V j d G l v b j E v S G 9 q Y T E v V G l w b y B j Y W 1 i a W F k b y 5 7 Q 2 9 s d W 1 u N D A x M S w 0 M D E w f S Z x d W 9 0 O y w m c X V v d D t T Z W N 0 a W 9 u M S 9 I b 2 p h M S 9 U a X B v I G N h b W J p Y W R v L n t D b 2 x 1 b W 4 0 M D E y L D Q w M T F 9 J n F 1 b 3 Q 7 L C Z x d W 9 0 O 1 N l Y 3 R p b 2 4 x L 0 h v a m E x L 1 R p c G 8 g Y 2 F t Y m l h Z G 8 u e 0 N v b H V t b j Q w M T M s N D A x M n 0 m c X V v d D s s J n F 1 b 3 Q 7 U 2 V j d G l v b j E v S G 9 q Y T E v V G l w b y B j Y W 1 i a W F k b y 5 7 Q 2 9 s d W 1 u N D A x N C w 0 M D E z f S Z x d W 9 0 O y w m c X V v d D t T Z W N 0 a W 9 u M S 9 I b 2 p h M S 9 U a X B v I G N h b W J p Y W R v L n t D b 2 x 1 b W 4 0 M D E 1 L D Q w M T R 9 J n F 1 b 3 Q 7 L C Z x d W 9 0 O 1 N l Y 3 R p b 2 4 x L 0 h v a m E x L 1 R p c G 8 g Y 2 F t Y m l h Z G 8 u e 0 N v b H V t b j Q w M T Y s N D A x N X 0 m c X V v d D s s J n F 1 b 3 Q 7 U 2 V j d G l v b j E v S G 9 q Y T E v V G l w b y B j Y W 1 i a W F k b y 5 7 Q 2 9 s d W 1 u N D A x N y w 0 M D E 2 f S Z x d W 9 0 O y w m c X V v d D t T Z W N 0 a W 9 u M S 9 I b 2 p h M S 9 U a X B v I G N h b W J p Y W R v L n t D b 2 x 1 b W 4 0 M D E 4 L D Q w M T d 9 J n F 1 b 3 Q 7 L C Z x d W 9 0 O 1 N l Y 3 R p b 2 4 x L 0 h v a m E x L 1 R p c G 8 g Y 2 F t Y m l h Z G 8 u e 0 N v b H V t b j Q w M T k s N D A x O H 0 m c X V v d D s s J n F 1 b 3 Q 7 U 2 V j d G l v b j E v S G 9 q Y T E v V G l w b y B j Y W 1 i a W F k b y 5 7 Q 2 9 s d W 1 u N D A y M C w 0 M D E 5 f S Z x d W 9 0 O y w m c X V v d D t T Z W N 0 a W 9 u M S 9 I b 2 p h M S 9 U a X B v I G N h b W J p Y W R v L n t D b 2 x 1 b W 4 0 M D I x L D Q w M j B 9 J n F 1 b 3 Q 7 L C Z x d W 9 0 O 1 N l Y 3 R p b 2 4 x L 0 h v a m E x L 1 R p c G 8 g Y 2 F t Y m l h Z G 8 u e 0 N v b H V t b j Q w M j I s N D A y M X 0 m c X V v d D s s J n F 1 b 3 Q 7 U 2 V j d G l v b j E v S G 9 q Y T E v V G l w b y B j Y W 1 i a W F k b y 5 7 Q 2 9 s d W 1 u N D A y M y w 0 M D I y f S Z x d W 9 0 O y w m c X V v d D t T Z W N 0 a W 9 u M S 9 I b 2 p h M S 9 U a X B v I G N h b W J p Y W R v L n t D b 2 x 1 b W 4 0 M D I 0 L D Q w M j N 9 J n F 1 b 3 Q 7 L C Z x d W 9 0 O 1 N l Y 3 R p b 2 4 x L 0 h v a m E x L 1 R p c G 8 g Y 2 F t Y m l h Z G 8 u e 0 N v b H V t b j Q w M j U s N D A y N H 0 m c X V v d D s s J n F 1 b 3 Q 7 U 2 V j d G l v b j E v S G 9 q Y T E v V G l w b y B j Y W 1 i a W F k b y 5 7 Q 2 9 s d W 1 u N D A y N i w 0 M D I 1 f S Z x d W 9 0 O y w m c X V v d D t T Z W N 0 a W 9 u M S 9 I b 2 p h M S 9 U a X B v I G N h b W J p Y W R v L n t D b 2 x 1 b W 4 0 M D I 3 L D Q w M j Z 9 J n F 1 b 3 Q 7 L C Z x d W 9 0 O 1 N l Y 3 R p b 2 4 x L 0 h v a m E x L 1 R p c G 8 g Y 2 F t Y m l h Z G 8 u e 0 N v b H V t b j Q w M j g s N D A y N 3 0 m c X V v d D s s J n F 1 b 3 Q 7 U 2 V j d G l v b j E v S G 9 q Y T E v V G l w b y B j Y W 1 i a W F k b y 5 7 Q 2 9 s d W 1 u N D A y O S w 0 M D I 4 f S Z x d W 9 0 O y w m c X V v d D t T Z W N 0 a W 9 u M S 9 I b 2 p h M S 9 U a X B v I G N h b W J p Y W R v L n t D b 2 x 1 b W 4 0 M D M w L D Q w M j l 9 J n F 1 b 3 Q 7 L C Z x d W 9 0 O 1 N l Y 3 R p b 2 4 x L 0 h v a m E x L 1 R p c G 8 g Y 2 F t Y m l h Z G 8 u e 0 N v b H V t b j Q w M z E s N D A z M H 0 m c X V v d D s s J n F 1 b 3 Q 7 U 2 V j d G l v b j E v S G 9 q Y T E v V G l w b y B j Y W 1 i a W F k b y 5 7 Q 2 9 s d W 1 u N D A z M i w 0 M D M x f S Z x d W 9 0 O y w m c X V v d D t T Z W N 0 a W 9 u M S 9 I b 2 p h M S 9 U a X B v I G N h b W J p Y W R v L n t D b 2 x 1 b W 4 0 M D M z L D Q w M z J 9 J n F 1 b 3 Q 7 L C Z x d W 9 0 O 1 N l Y 3 R p b 2 4 x L 0 h v a m E x L 1 R p c G 8 g Y 2 F t Y m l h Z G 8 u e 0 N v b H V t b j Q w M z Q s N D A z M 3 0 m c X V v d D s s J n F 1 b 3 Q 7 U 2 V j d G l v b j E v S G 9 q Y T E v V G l w b y B j Y W 1 i a W F k b y 5 7 Q 2 9 s d W 1 u N D A z N S w 0 M D M 0 f S Z x d W 9 0 O y w m c X V v d D t T Z W N 0 a W 9 u M S 9 I b 2 p h M S 9 U a X B v I G N h b W J p Y W R v L n t D b 2 x 1 b W 4 0 M D M 2 L D Q w M z V 9 J n F 1 b 3 Q 7 L C Z x d W 9 0 O 1 N l Y 3 R p b 2 4 x L 0 h v a m E x L 1 R p c G 8 g Y 2 F t Y m l h Z G 8 u e 0 N v b H V t b j Q w M z c s N D A z N n 0 m c X V v d D s s J n F 1 b 3 Q 7 U 2 V j d G l v b j E v S G 9 q Y T E v V G l w b y B j Y W 1 i a W F k b y 5 7 Q 2 9 s d W 1 u N D A z O C w 0 M D M 3 f S Z x d W 9 0 O y w m c X V v d D t T Z W N 0 a W 9 u M S 9 I b 2 p h M S 9 U a X B v I G N h b W J p Y W R v L n t D b 2 x 1 b W 4 0 M D M 5 L D Q w M z h 9 J n F 1 b 3 Q 7 L C Z x d W 9 0 O 1 N l Y 3 R p b 2 4 x L 0 h v a m E x L 1 R p c G 8 g Y 2 F t Y m l h Z G 8 u e 0 N v b H V t b j Q w N D A s N D A z O X 0 m c X V v d D s s J n F 1 b 3 Q 7 U 2 V j d G l v b j E v S G 9 q Y T E v V G l w b y B j Y W 1 i a W F k b y 5 7 Q 2 9 s d W 1 u N D A 0 M S w 0 M D Q w f S Z x d W 9 0 O y w m c X V v d D t T Z W N 0 a W 9 u M S 9 I b 2 p h M S 9 U a X B v I G N h b W J p Y W R v L n t D b 2 x 1 b W 4 0 M D Q y L D Q w N D F 9 J n F 1 b 3 Q 7 L C Z x d W 9 0 O 1 N l Y 3 R p b 2 4 x L 0 h v a m E x L 1 R p c G 8 g Y 2 F t Y m l h Z G 8 u e 0 N v b H V t b j Q w N D M s N D A 0 M n 0 m c X V v d D s s J n F 1 b 3 Q 7 U 2 V j d G l v b j E v S G 9 q Y T E v V G l w b y B j Y W 1 i a W F k b y 5 7 Q 2 9 s d W 1 u N D A 0 N C w 0 M D Q z f S Z x d W 9 0 O y w m c X V v d D t T Z W N 0 a W 9 u M S 9 I b 2 p h M S 9 U a X B v I G N h b W J p Y W R v L n t D b 2 x 1 b W 4 0 M D Q 1 L D Q w N D R 9 J n F 1 b 3 Q 7 L C Z x d W 9 0 O 1 N l Y 3 R p b 2 4 x L 0 h v a m E x L 1 R p c G 8 g Y 2 F t Y m l h Z G 8 u e 0 N v b H V t b j Q w N D Y s N D A 0 N X 0 m c X V v d D s s J n F 1 b 3 Q 7 U 2 V j d G l v b j E v S G 9 q Y T E v V G l w b y B j Y W 1 i a W F k b y 5 7 Q 2 9 s d W 1 u N D A 0 N y w 0 M D Q 2 f S Z x d W 9 0 O y w m c X V v d D t T Z W N 0 a W 9 u M S 9 I b 2 p h M S 9 U a X B v I G N h b W J p Y W R v L n t D b 2 x 1 b W 4 0 M D Q 4 L D Q w N D d 9 J n F 1 b 3 Q 7 L C Z x d W 9 0 O 1 N l Y 3 R p b 2 4 x L 0 h v a m E x L 1 R p c G 8 g Y 2 F t Y m l h Z G 8 u e 0 N v b H V t b j Q w N D k s N D A 0 O H 0 m c X V v d D s s J n F 1 b 3 Q 7 U 2 V j d G l v b j E v S G 9 q Y T E v V G l w b y B j Y W 1 i a W F k b y 5 7 Q 2 9 s d W 1 u N D A 1 M C w 0 M D Q 5 f S Z x d W 9 0 O y w m c X V v d D t T Z W N 0 a W 9 u M S 9 I b 2 p h M S 9 U a X B v I G N h b W J p Y W R v L n t D b 2 x 1 b W 4 0 M D U x L D Q w N T B 9 J n F 1 b 3 Q 7 L C Z x d W 9 0 O 1 N l Y 3 R p b 2 4 x L 0 h v a m E x L 1 R p c G 8 g Y 2 F t Y m l h Z G 8 u e 0 N v b H V t b j Q w N T I s N D A 1 M X 0 m c X V v d D s s J n F 1 b 3 Q 7 U 2 V j d G l v b j E v S G 9 q Y T E v V G l w b y B j Y W 1 i a W F k b y 5 7 Q 2 9 s d W 1 u N D A 1 M y w 0 M D U y f S Z x d W 9 0 O y w m c X V v d D t T Z W N 0 a W 9 u M S 9 I b 2 p h M S 9 U a X B v I G N h b W J p Y W R v L n t D b 2 x 1 b W 4 0 M D U 0 L D Q w N T N 9 J n F 1 b 3 Q 7 L C Z x d W 9 0 O 1 N l Y 3 R p b 2 4 x L 0 h v a m E x L 1 R p c G 8 g Y 2 F t Y m l h Z G 8 u e 0 N v b H V t b j Q w N T U s N D A 1 N H 0 m c X V v d D s s J n F 1 b 3 Q 7 U 2 V j d G l v b j E v S G 9 q Y T E v V G l w b y B j Y W 1 i a W F k b y 5 7 Q 2 9 s d W 1 u N D A 1 N i w 0 M D U 1 f S Z x d W 9 0 O y w m c X V v d D t T Z W N 0 a W 9 u M S 9 I b 2 p h M S 9 U a X B v I G N h b W J p Y W R v L n t D b 2 x 1 b W 4 0 M D U 3 L D Q w N T Z 9 J n F 1 b 3 Q 7 L C Z x d W 9 0 O 1 N l Y 3 R p b 2 4 x L 0 h v a m E x L 1 R p c G 8 g Y 2 F t Y m l h Z G 8 u e 0 N v b H V t b j Q w N T g s N D A 1 N 3 0 m c X V v d D s s J n F 1 b 3 Q 7 U 2 V j d G l v b j E v S G 9 q Y T E v V G l w b y B j Y W 1 i a W F k b y 5 7 Q 2 9 s d W 1 u N D A 1 O S w 0 M D U 4 f S Z x d W 9 0 O y w m c X V v d D t T Z W N 0 a W 9 u M S 9 I b 2 p h M S 9 U a X B v I G N h b W J p Y W R v L n t D b 2 x 1 b W 4 0 M D Y w L D Q w N T l 9 J n F 1 b 3 Q 7 L C Z x d W 9 0 O 1 N l Y 3 R p b 2 4 x L 0 h v a m E x L 1 R p c G 8 g Y 2 F t Y m l h Z G 8 u e 0 N v b H V t b j Q w N j E s N D A 2 M H 0 m c X V v d D s s J n F 1 b 3 Q 7 U 2 V j d G l v b j E v S G 9 q Y T E v V G l w b y B j Y W 1 i a W F k b y 5 7 Q 2 9 s d W 1 u N D A 2 M i w 0 M D Y x f S Z x d W 9 0 O y w m c X V v d D t T Z W N 0 a W 9 u M S 9 I b 2 p h M S 9 U a X B v I G N h b W J p Y W R v L n t D b 2 x 1 b W 4 0 M D Y z L D Q w N j J 9 J n F 1 b 3 Q 7 L C Z x d W 9 0 O 1 N l Y 3 R p b 2 4 x L 0 h v a m E x L 1 R p c G 8 g Y 2 F t Y m l h Z G 8 u e 0 N v b H V t b j Q w N j Q s N D A 2 M 3 0 m c X V v d D s s J n F 1 b 3 Q 7 U 2 V j d G l v b j E v S G 9 q Y T E v V G l w b y B j Y W 1 i a W F k b y 5 7 Q 2 9 s d W 1 u N D A 2 N S w 0 M D Y 0 f S Z x d W 9 0 O y w m c X V v d D t T Z W N 0 a W 9 u M S 9 I b 2 p h M S 9 U a X B v I G N h b W J p Y W R v L n t D b 2 x 1 b W 4 0 M D Y 2 L D Q w N j V 9 J n F 1 b 3 Q 7 L C Z x d W 9 0 O 1 N l Y 3 R p b 2 4 x L 0 h v a m E x L 1 R p c G 8 g Y 2 F t Y m l h Z G 8 u e 0 N v b H V t b j Q w N j c s N D A 2 N n 0 m c X V v d D s s J n F 1 b 3 Q 7 U 2 V j d G l v b j E v S G 9 q Y T E v V G l w b y B j Y W 1 i a W F k b y 5 7 Q 2 9 s d W 1 u N D A 2 O C w 0 M D Y 3 f S Z x d W 9 0 O y w m c X V v d D t T Z W N 0 a W 9 u M S 9 I b 2 p h M S 9 U a X B v I G N h b W J p Y W R v L n t D b 2 x 1 b W 4 0 M D Y 5 L D Q w N j h 9 J n F 1 b 3 Q 7 L C Z x d W 9 0 O 1 N l Y 3 R p b 2 4 x L 0 h v a m E x L 1 R p c G 8 g Y 2 F t Y m l h Z G 8 u e 0 N v b H V t b j Q w N z A s N D A 2 O X 0 m c X V v d D s s J n F 1 b 3 Q 7 U 2 V j d G l v b j E v S G 9 q Y T E v V G l w b y B j Y W 1 i a W F k b y 5 7 Q 2 9 s d W 1 u N D A 3 M S w 0 M D c w f S Z x d W 9 0 O y w m c X V v d D t T Z W N 0 a W 9 u M S 9 I b 2 p h M S 9 U a X B v I G N h b W J p Y W R v L n t D b 2 x 1 b W 4 0 M D c y L D Q w N z F 9 J n F 1 b 3 Q 7 L C Z x d W 9 0 O 1 N l Y 3 R p b 2 4 x L 0 h v a m E x L 1 R p c G 8 g Y 2 F t Y m l h Z G 8 u e 0 N v b H V t b j Q w N z M s N D A 3 M n 0 m c X V v d D s s J n F 1 b 3 Q 7 U 2 V j d G l v b j E v S G 9 q Y T E v V G l w b y B j Y W 1 i a W F k b y 5 7 Q 2 9 s d W 1 u N D A 3 N C w 0 M D c z f S Z x d W 9 0 O y w m c X V v d D t T Z W N 0 a W 9 u M S 9 I b 2 p h M S 9 U a X B v I G N h b W J p Y W R v L n t D b 2 x 1 b W 4 0 M D c 1 L D Q w N z R 9 J n F 1 b 3 Q 7 L C Z x d W 9 0 O 1 N l Y 3 R p b 2 4 x L 0 h v a m E x L 1 R p c G 8 g Y 2 F t Y m l h Z G 8 u e 0 N v b H V t b j Q w N z Y s N D A 3 N X 0 m c X V v d D s s J n F 1 b 3 Q 7 U 2 V j d G l v b j E v S G 9 q Y T E v V G l w b y B j Y W 1 i a W F k b y 5 7 Q 2 9 s d W 1 u N D A 3 N y w 0 M D c 2 f S Z x d W 9 0 O y w m c X V v d D t T Z W N 0 a W 9 u M S 9 I b 2 p h M S 9 U a X B v I G N h b W J p Y W R v L n t D b 2 x 1 b W 4 0 M D c 4 L D Q w N z d 9 J n F 1 b 3 Q 7 L C Z x d W 9 0 O 1 N l Y 3 R p b 2 4 x L 0 h v a m E x L 1 R p c G 8 g Y 2 F t Y m l h Z G 8 u e 0 N v b H V t b j Q w N z k s N D A 3 O H 0 m c X V v d D s s J n F 1 b 3 Q 7 U 2 V j d G l v b j E v S G 9 q Y T E v V G l w b y B j Y W 1 i a W F k b y 5 7 Q 2 9 s d W 1 u N D A 4 M C w 0 M D c 5 f S Z x d W 9 0 O y w m c X V v d D t T Z W N 0 a W 9 u M S 9 I b 2 p h M S 9 U a X B v I G N h b W J p Y W R v L n t D b 2 x 1 b W 4 0 M D g x L D Q w O D B 9 J n F 1 b 3 Q 7 L C Z x d W 9 0 O 1 N l Y 3 R p b 2 4 x L 0 h v a m E x L 1 R p c G 8 g Y 2 F t Y m l h Z G 8 u e 0 N v b H V t b j Q w O D I s N D A 4 M X 0 m c X V v d D s s J n F 1 b 3 Q 7 U 2 V j d G l v b j E v S G 9 q Y T E v V G l w b y B j Y W 1 i a W F k b y 5 7 Q 2 9 s d W 1 u N D A 4 M y w 0 M D g y f S Z x d W 9 0 O y w m c X V v d D t T Z W N 0 a W 9 u M S 9 I b 2 p h M S 9 U a X B v I G N h b W J p Y W R v L n t D b 2 x 1 b W 4 0 M D g 0 L D Q w O D N 9 J n F 1 b 3 Q 7 L C Z x d W 9 0 O 1 N l Y 3 R p b 2 4 x L 0 h v a m E x L 1 R p c G 8 g Y 2 F t Y m l h Z G 8 u e 0 N v b H V t b j Q w O D U s N D A 4 N H 0 m c X V v d D s s J n F 1 b 3 Q 7 U 2 V j d G l v b j E v S G 9 q Y T E v V G l w b y B j Y W 1 i a W F k b y 5 7 Q 2 9 s d W 1 u N D A 4 N i w 0 M D g 1 f S Z x d W 9 0 O y w m c X V v d D t T Z W N 0 a W 9 u M S 9 I b 2 p h M S 9 U a X B v I G N h b W J p Y W R v L n t D b 2 x 1 b W 4 0 M D g 3 L D Q w O D Z 9 J n F 1 b 3 Q 7 L C Z x d W 9 0 O 1 N l Y 3 R p b 2 4 x L 0 h v a m E x L 1 R p c G 8 g Y 2 F t Y m l h Z G 8 u e 0 N v b H V t b j Q w O D g s N D A 4 N 3 0 m c X V v d D s s J n F 1 b 3 Q 7 U 2 V j d G l v b j E v S G 9 q Y T E v V G l w b y B j Y W 1 i a W F k b y 5 7 Q 2 9 s d W 1 u N D A 4 O S w 0 M D g 4 f S Z x d W 9 0 O y w m c X V v d D t T Z W N 0 a W 9 u M S 9 I b 2 p h M S 9 U a X B v I G N h b W J p Y W R v L n t D b 2 x 1 b W 4 0 M D k w L D Q w O D l 9 J n F 1 b 3 Q 7 L C Z x d W 9 0 O 1 N l Y 3 R p b 2 4 x L 0 h v a m E x L 1 R p c G 8 g Y 2 F t Y m l h Z G 8 u e 0 N v b H V t b j Q w O T E s N D A 5 M H 0 m c X V v d D s s J n F 1 b 3 Q 7 U 2 V j d G l v b j E v S G 9 q Y T E v V G l w b y B j Y W 1 i a W F k b y 5 7 Q 2 9 s d W 1 u N D A 5 M i w 0 M D k x f S Z x d W 9 0 O y w m c X V v d D t T Z W N 0 a W 9 u M S 9 I b 2 p h M S 9 U a X B v I G N h b W J p Y W R v L n t D b 2 x 1 b W 4 0 M D k z L D Q w O T J 9 J n F 1 b 3 Q 7 L C Z x d W 9 0 O 1 N l Y 3 R p b 2 4 x L 0 h v a m E x L 1 R p c G 8 g Y 2 F t Y m l h Z G 8 u e 0 N v b H V t b j Q w O T Q s N D A 5 M 3 0 m c X V v d D s s J n F 1 b 3 Q 7 U 2 V j d G l v b j E v S G 9 q Y T E v V G l w b y B j Y W 1 i a W F k b y 5 7 Q 2 9 s d W 1 u N D A 5 N S w 0 M D k 0 f S Z x d W 9 0 O y w m c X V v d D t T Z W N 0 a W 9 u M S 9 I b 2 p h M S 9 U a X B v I G N h b W J p Y W R v L n t D b 2 x 1 b W 4 0 M D k 2 L D Q w O T V 9 J n F 1 b 3 Q 7 L C Z x d W 9 0 O 1 N l Y 3 R p b 2 4 x L 0 h v a m E x L 1 R p c G 8 g Y 2 F t Y m l h Z G 8 u e 0 N v b H V t b j Q w O T c s N D A 5 N n 0 m c X V v d D s s J n F 1 b 3 Q 7 U 2 V j d G l v b j E v S G 9 q Y T E v V G l w b y B j Y W 1 i a W F k b y 5 7 Q 2 9 s d W 1 u N D A 5 O C w 0 M D k 3 f S Z x d W 9 0 O y w m c X V v d D t T Z W N 0 a W 9 u M S 9 I b 2 p h M S 9 U a X B v I G N h b W J p Y W R v L n t D b 2 x 1 b W 4 0 M D k 5 L D Q w O T h 9 J n F 1 b 3 Q 7 L C Z x d W 9 0 O 1 N l Y 3 R p b 2 4 x L 0 h v a m E x L 1 R p c G 8 g Y 2 F t Y m l h Z G 8 u e 0 N v b H V t b j Q x M D A s N D A 5 O X 0 m c X V v d D s s J n F 1 b 3 Q 7 U 2 V j d G l v b j E v S G 9 q Y T E v V G l w b y B j Y W 1 i a W F k b y 5 7 Q 2 9 s d W 1 u N D E w M S w 0 M T A w f S Z x d W 9 0 O y w m c X V v d D t T Z W N 0 a W 9 u M S 9 I b 2 p h M S 9 U a X B v I G N h b W J p Y W R v L n t D b 2 x 1 b W 4 0 M T A y L D Q x M D F 9 J n F 1 b 3 Q 7 L C Z x d W 9 0 O 1 N l Y 3 R p b 2 4 x L 0 h v a m E x L 1 R p c G 8 g Y 2 F t Y m l h Z G 8 u e 0 N v b H V t b j Q x M D M s N D E w M n 0 m c X V v d D s s J n F 1 b 3 Q 7 U 2 V j d G l v b j E v S G 9 q Y T E v V G l w b y B j Y W 1 i a W F k b y 5 7 Q 2 9 s d W 1 u N D E w N C w 0 M T A z f S Z x d W 9 0 O y w m c X V v d D t T Z W N 0 a W 9 u M S 9 I b 2 p h M S 9 U a X B v I G N h b W J p Y W R v L n t D b 2 x 1 b W 4 0 M T A 1 L D Q x M D R 9 J n F 1 b 3 Q 7 L C Z x d W 9 0 O 1 N l Y 3 R p b 2 4 x L 0 h v a m E x L 1 R p c G 8 g Y 2 F t Y m l h Z G 8 u e 0 N v b H V t b j Q x M D Y s N D E w N X 0 m c X V v d D s s J n F 1 b 3 Q 7 U 2 V j d G l v b j E v S G 9 q Y T E v V G l w b y B j Y W 1 i a W F k b y 5 7 Q 2 9 s d W 1 u N D E w N y w 0 M T A 2 f S Z x d W 9 0 O y w m c X V v d D t T Z W N 0 a W 9 u M S 9 I b 2 p h M S 9 U a X B v I G N h b W J p Y W R v L n t D b 2 x 1 b W 4 0 M T A 4 L D Q x M D d 9 J n F 1 b 3 Q 7 L C Z x d W 9 0 O 1 N l Y 3 R p b 2 4 x L 0 h v a m E x L 1 R p c G 8 g Y 2 F t Y m l h Z G 8 u e 0 N v b H V t b j Q x M D k s N D E w O H 0 m c X V v d D s s J n F 1 b 3 Q 7 U 2 V j d G l v b j E v S G 9 q Y T E v V G l w b y B j Y W 1 i a W F k b y 5 7 Q 2 9 s d W 1 u N D E x M C w 0 M T A 5 f S Z x d W 9 0 O y w m c X V v d D t T Z W N 0 a W 9 u M S 9 I b 2 p h M S 9 U a X B v I G N h b W J p Y W R v L n t D b 2 x 1 b W 4 0 M T E x L D Q x M T B 9 J n F 1 b 3 Q 7 L C Z x d W 9 0 O 1 N l Y 3 R p b 2 4 x L 0 h v a m E x L 1 R p c G 8 g Y 2 F t Y m l h Z G 8 u e 0 N v b H V t b j Q x M T I s N D E x M X 0 m c X V v d D s s J n F 1 b 3 Q 7 U 2 V j d G l v b j E v S G 9 q Y T E v V G l w b y B j Y W 1 i a W F k b y 5 7 Q 2 9 s d W 1 u N D E x M y w 0 M T E y f S Z x d W 9 0 O y w m c X V v d D t T Z W N 0 a W 9 u M S 9 I b 2 p h M S 9 U a X B v I G N h b W J p Y W R v L n t D b 2 x 1 b W 4 0 M T E 0 L D Q x M T N 9 J n F 1 b 3 Q 7 L C Z x d W 9 0 O 1 N l Y 3 R p b 2 4 x L 0 h v a m E x L 1 R p c G 8 g Y 2 F t Y m l h Z G 8 u e 0 N v b H V t b j Q x M T U s N D E x N H 0 m c X V v d D s s J n F 1 b 3 Q 7 U 2 V j d G l v b j E v S G 9 q Y T E v V G l w b y B j Y W 1 i a W F k b y 5 7 Q 2 9 s d W 1 u N D E x N i w 0 M T E 1 f S Z x d W 9 0 O y w m c X V v d D t T Z W N 0 a W 9 u M S 9 I b 2 p h M S 9 U a X B v I G N h b W J p Y W R v L n t D b 2 x 1 b W 4 0 M T E 3 L D Q x M T Z 9 J n F 1 b 3 Q 7 L C Z x d W 9 0 O 1 N l Y 3 R p b 2 4 x L 0 h v a m E x L 1 R p c G 8 g Y 2 F t Y m l h Z G 8 u e 0 N v b H V t b j Q x M T g s N D E x N 3 0 m c X V v d D s s J n F 1 b 3 Q 7 U 2 V j d G l v b j E v S G 9 q Y T E v V G l w b y B j Y W 1 i a W F k b y 5 7 Q 2 9 s d W 1 u N D E x O S w 0 M T E 4 f S Z x d W 9 0 O y w m c X V v d D t T Z W N 0 a W 9 u M S 9 I b 2 p h M S 9 U a X B v I G N h b W J p Y W R v L n t D b 2 x 1 b W 4 0 M T I w L D Q x M T l 9 J n F 1 b 3 Q 7 L C Z x d W 9 0 O 1 N l Y 3 R p b 2 4 x L 0 h v a m E x L 1 R p c G 8 g Y 2 F t Y m l h Z G 8 u e 0 N v b H V t b j Q x M j E s N D E y M H 0 m c X V v d D s s J n F 1 b 3 Q 7 U 2 V j d G l v b j E v S G 9 q Y T E v V G l w b y B j Y W 1 i a W F k b y 5 7 Q 2 9 s d W 1 u N D E y M i w 0 M T I x f S Z x d W 9 0 O y w m c X V v d D t T Z W N 0 a W 9 u M S 9 I b 2 p h M S 9 U a X B v I G N h b W J p Y W R v L n t D b 2 x 1 b W 4 0 M T I z L D Q x M j J 9 J n F 1 b 3 Q 7 L C Z x d W 9 0 O 1 N l Y 3 R p b 2 4 x L 0 h v a m E x L 1 R p c G 8 g Y 2 F t Y m l h Z G 8 u e 0 N v b H V t b j Q x M j Q s N D E y M 3 0 m c X V v d D s s J n F 1 b 3 Q 7 U 2 V j d G l v b j E v S G 9 q Y T E v V G l w b y B j Y W 1 i a W F k b y 5 7 Q 2 9 s d W 1 u N D E y N S w 0 M T I 0 f S Z x d W 9 0 O y w m c X V v d D t T Z W N 0 a W 9 u M S 9 I b 2 p h M S 9 U a X B v I G N h b W J p Y W R v L n t D b 2 x 1 b W 4 0 M T I 2 L D Q x M j V 9 J n F 1 b 3 Q 7 L C Z x d W 9 0 O 1 N l Y 3 R p b 2 4 x L 0 h v a m E x L 1 R p c G 8 g Y 2 F t Y m l h Z G 8 u e 0 N v b H V t b j Q x M j c s N D E y N n 0 m c X V v d D s s J n F 1 b 3 Q 7 U 2 V j d G l v b j E v S G 9 q Y T E v V G l w b y B j Y W 1 i a W F k b y 5 7 Q 2 9 s d W 1 u N D E y O C w 0 M T I 3 f S Z x d W 9 0 O y w m c X V v d D t T Z W N 0 a W 9 u M S 9 I b 2 p h M S 9 U a X B v I G N h b W J p Y W R v L n t D b 2 x 1 b W 4 0 M T I 5 L D Q x M j h 9 J n F 1 b 3 Q 7 L C Z x d W 9 0 O 1 N l Y 3 R p b 2 4 x L 0 h v a m E x L 1 R p c G 8 g Y 2 F t Y m l h Z G 8 u e 0 N v b H V t b j Q x M z A s N D E y O X 0 m c X V v d D s s J n F 1 b 3 Q 7 U 2 V j d G l v b j E v S G 9 q Y T E v V G l w b y B j Y W 1 i a W F k b y 5 7 Q 2 9 s d W 1 u N D E z M S w 0 M T M w f S Z x d W 9 0 O y w m c X V v d D t T Z W N 0 a W 9 u M S 9 I b 2 p h M S 9 U a X B v I G N h b W J p Y W R v L n t D b 2 x 1 b W 4 0 M T M y L D Q x M z F 9 J n F 1 b 3 Q 7 L C Z x d W 9 0 O 1 N l Y 3 R p b 2 4 x L 0 h v a m E x L 1 R p c G 8 g Y 2 F t Y m l h Z G 8 u e 0 N v b H V t b j Q x M z M s N D E z M n 0 m c X V v d D s s J n F 1 b 3 Q 7 U 2 V j d G l v b j E v S G 9 q Y T E v V G l w b y B j Y W 1 i a W F k b y 5 7 Q 2 9 s d W 1 u N D E z N C w 0 M T M z f S Z x d W 9 0 O y w m c X V v d D t T Z W N 0 a W 9 u M S 9 I b 2 p h M S 9 U a X B v I G N h b W J p Y W R v L n t D b 2 x 1 b W 4 0 M T M 1 L D Q x M z R 9 J n F 1 b 3 Q 7 L C Z x d W 9 0 O 1 N l Y 3 R p b 2 4 x L 0 h v a m E x L 1 R p c G 8 g Y 2 F t Y m l h Z G 8 u e 0 N v b H V t b j Q x M z Y s N D E z N X 0 m c X V v d D s s J n F 1 b 3 Q 7 U 2 V j d G l v b j E v S G 9 q Y T E v V G l w b y B j Y W 1 i a W F k b y 5 7 Q 2 9 s d W 1 u N D E z N y w 0 M T M 2 f S Z x d W 9 0 O y w m c X V v d D t T Z W N 0 a W 9 u M S 9 I b 2 p h M S 9 U a X B v I G N h b W J p Y W R v L n t D b 2 x 1 b W 4 0 M T M 4 L D Q x M z d 9 J n F 1 b 3 Q 7 L C Z x d W 9 0 O 1 N l Y 3 R p b 2 4 x L 0 h v a m E x L 1 R p c G 8 g Y 2 F t Y m l h Z G 8 u e 0 N v b H V t b j Q x M z k s N D E z O H 0 m c X V v d D s s J n F 1 b 3 Q 7 U 2 V j d G l v b j E v S G 9 q Y T E v V G l w b y B j Y W 1 i a W F k b y 5 7 Q 2 9 s d W 1 u N D E 0 M C w 0 M T M 5 f S Z x d W 9 0 O y w m c X V v d D t T Z W N 0 a W 9 u M S 9 I b 2 p h M S 9 U a X B v I G N h b W J p Y W R v L n t D b 2 x 1 b W 4 0 M T Q x L D Q x N D B 9 J n F 1 b 3 Q 7 L C Z x d W 9 0 O 1 N l Y 3 R p b 2 4 x L 0 h v a m E x L 1 R p c G 8 g Y 2 F t Y m l h Z G 8 u e 0 N v b H V t b j Q x N D I s N D E 0 M X 0 m c X V v d D s s J n F 1 b 3 Q 7 U 2 V j d G l v b j E v S G 9 q Y T E v V G l w b y B j Y W 1 i a W F k b y 5 7 Q 2 9 s d W 1 u N D E 0 M y w 0 M T Q y f S Z x d W 9 0 O y w m c X V v d D t T Z W N 0 a W 9 u M S 9 I b 2 p h M S 9 U a X B v I G N h b W J p Y W R v L n t D b 2 x 1 b W 4 0 M T Q 0 L D Q x N D N 9 J n F 1 b 3 Q 7 L C Z x d W 9 0 O 1 N l Y 3 R p b 2 4 x L 0 h v a m E x L 1 R p c G 8 g Y 2 F t Y m l h Z G 8 u e 0 N v b H V t b j Q x N D U s N D E 0 N H 0 m c X V v d D s s J n F 1 b 3 Q 7 U 2 V j d G l v b j E v S G 9 q Y T E v V G l w b y B j Y W 1 i a W F k b y 5 7 Q 2 9 s d W 1 u N D E 0 N i w 0 M T Q 1 f S Z x d W 9 0 O y w m c X V v d D t T Z W N 0 a W 9 u M S 9 I b 2 p h M S 9 U a X B v I G N h b W J p Y W R v L n t D b 2 x 1 b W 4 0 M T Q 3 L D Q x N D Z 9 J n F 1 b 3 Q 7 L C Z x d W 9 0 O 1 N l Y 3 R p b 2 4 x L 0 h v a m E x L 1 R p c G 8 g Y 2 F t Y m l h Z G 8 u e 0 N v b H V t b j Q x N D g s N D E 0 N 3 0 m c X V v d D s s J n F 1 b 3 Q 7 U 2 V j d G l v b j E v S G 9 q Y T E v V G l w b y B j Y W 1 i a W F k b y 5 7 Q 2 9 s d W 1 u N D E 0 O S w 0 M T Q 4 f S Z x d W 9 0 O y w m c X V v d D t T Z W N 0 a W 9 u M S 9 I b 2 p h M S 9 U a X B v I G N h b W J p Y W R v L n t D b 2 x 1 b W 4 0 M T U w L D Q x N D l 9 J n F 1 b 3 Q 7 L C Z x d W 9 0 O 1 N l Y 3 R p b 2 4 x L 0 h v a m E x L 1 R p c G 8 g Y 2 F t Y m l h Z G 8 u e 0 N v b H V t b j Q x N T E s N D E 1 M H 0 m c X V v d D s s J n F 1 b 3 Q 7 U 2 V j d G l v b j E v S G 9 q Y T E v V G l w b y B j Y W 1 i a W F k b y 5 7 Q 2 9 s d W 1 u N D E 1 M i w 0 M T U x f S Z x d W 9 0 O y w m c X V v d D t T Z W N 0 a W 9 u M S 9 I b 2 p h M S 9 U a X B v I G N h b W J p Y W R v L n t D b 2 x 1 b W 4 0 M T U z L D Q x N T J 9 J n F 1 b 3 Q 7 L C Z x d W 9 0 O 1 N l Y 3 R p b 2 4 x L 0 h v a m E x L 1 R p c G 8 g Y 2 F t Y m l h Z G 8 u e 0 N v b H V t b j Q x N T Q s N D E 1 M 3 0 m c X V v d D s s J n F 1 b 3 Q 7 U 2 V j d G l v b j E v S G 9 q Y T E v V G l w b y B j Y W 1 i a W F k b y 5 7 Q 2 9 s d W 1 u N D E 1 N S w 0 M T U 0 f S Z x d W 9 0 O y w m c X V v d D t T Z W N 0 a W 9 u M S 9 I b 2 p h M S 9 U a X B v I G N h b W J p Y W R v L n t D b 2 x 1 b W 4 0 M T U 2 L D Q x N T V 9 J n F 1 b 3 Q 7 L C Z x d W 9 0 O 1 N l Y 3 R p b 2 4 x L 0 h v a m E x L 1 R p c G 8 g Y 2 F t Y m l h Z G 8 u e 0 N v b H V t b j Q x N T c s N D E 1 N n 0 m c X V v d D s s J n F 1 b 3 Q 7 U 2 V j d G l v b j E v S G 9 q Y T E v V G l w b y B j Y W 1 i a W F k b y 5 7 Q 2 9 s d W 1 u N D E 1 O C w 0 M T U 3 f S Z x d W 9 0 O y w m c X V v d D t T Z W N 0 a W 9 u M S 9 I b 2 p h M S 9 U a X B v I G N h b W J p Y W R v L n t D b 2 x 1 b W 4 0 M T U 5 L D Q x N T h 9 J n F 1 b 3 Q 7 L C Z x d W 9 0 O 1 N l Y 3 R p b 2 4 x L 0 h v a m E x L 1 R p c G 8 g Y 2 F t Y m l h Z G 8 u e 0 N v b H V t b j Q x N j A s N D E 1 O X 0 m c X V v d D s s J n F 1 b 3 Q 7 U 2 V j d G l v b j E v S G 9 q Y T E v V G l w b y B j Y W 1 i a W F k b y 5 7 Q 2 9 s d W 1 u N D E 2 M S w 0 M T Y w f S Z x d W 9 0 O y w m c X V v d D t T Z W N 0 a W 9 u M S 9 I b 2 p h M S 9 U a X B v I G N h b W J p Y W R v L n t D b 2 x 1 b W 4 0 M T Y y L D Q x N j F 9 J n F 1 b 3 Q 7 L C Z x d W 9 0 O 1 N l Y 3 R p b 2 4 x L 0 h v a m E x L 1 R p c G 8 g Y 2 F t Y m l h Z G 8 u e 0 N v b H V t b j Q x N j M s N D E 2 M n 0 m c X V v d D s s J n F 1 b 3 Q 7 U 2 V j d G l v b j E v S G 9 q Y T E v V G l w b y B j Y W 1 i a W F k b y 5 7 Q 2 9 s d W 1 u N D E 2 N C w 0 M T Y z f S Z x d W 9 0 O y w m c X V v d D t T Z W N 0 a W 9 u M S 9 I b 2 p h M S 9 U a X B v I G N h b W J p Y W R v L n t D b 2 x 1 b W 4 0 M T Y 1 L D Q x N j R 9 J n F 1 b 3 Q 7 L C Z x d W 9 0 O 1 N l Y 3 R p b 2 4 x L 0 h v a m E x L 1 R p c G 8 g Y 2 F t Y m l h Z G 8 u e 0 N v b H V t b j Q x N j Y s N D E 2 N X 0 m c X V v d D s s J n F 1 b 3 Q 7 U 2 V j d G l v b j E v S G 9 q Y T E v V G l w b y B j Y W 1 i a W F k b y 5 7 Q 2 9 s d W 1 u N D E 2 N y w 0 M T Y 2 f S Z x d W 9 0 O y w m c X V v d D t T Z W N 0 a W 9 u M S 9 I b 2 p h M S 9 U a X B v I G N h b W J p Y W R v L n t D b 2 x 1 b W 4 0 M T Y 4 L D Q x N j d 9 J n F 1 b 3 Q 7 L C Z x d W 9 0 O 1 N l Y 3 R p b 2 4 x L 0 h v a m E x L 1 R p c G 8 g Y 2 F t Y m l h Z G 8 u e 0 N v b H V t b j Q x N j k s N D E 2 O H 0 m c X V v d D s s J n F 1 b 3 Q 7 U 2 V j d G l v b j E v S G 9 q Y T E v V G l w b y B j Y W 1 i a W F k b y 5 7 Q 2 9 s d W 1 u N D E 3 M C w 0 M T Y 5 f S Z x d W 9 0 O y w m c X V v d D t T Z W N 0 a W 9 u M S 9 I b 2 p h M S 9 U a X B v I G N h b W J p Y W R v L n t D b 2 x 1 b W 4 0 M T c x L D Q x N z B 9 J n F 1 b 3 Q 7 L C Z x d W 9 0 O 1 N l Y 3 R p b 2 4 x L 0 h v a m E x L 1 R p c G 8 g Y 2 F t Y m l h Z G 8 u e 0 N v b H V t b j Q x N z I s N D E 3 M X 0 m c X V v d D s s J n F 1 b 3 Q 7 U 2 V j d G l v b j E v S G 9 q Y T E v V G l w b y B j Y W 1 i a W F k b y 5 7 Q 2 9 s d W 1 u N D E 3 M y w 0 M T c y f S Z x d W 9 0 O y w m c X V v d D t T Z W N 0 a W 9 u M S 9 I b 2 p h M S 9 U a X B v I G N h b W J p Y W R v L n t D b 2 x 1 b W 4 0 M T c 0 L D Q x N z N 9 J n F 1 b 3 Q 7 L C Z x d W 9 0 O 1 N l Y 3 R p b 2 4 x L 0 h v a m E x L 1 R p c G 8 g Y 2 F t Y m l h Z G 8 u e 0 N v b H V t b j Q x N z U s N D E 3 N H 0 m c X V v d D s s J n F 1 b 3 Q 7 U 2 V j d G l v b j E v S G 9 q Y T E v V G l w b y B j Y W 1 i a W F k b y 5 7 Q 2 9 s d W 1 u N D E 3 N i w 0 M T c 1 f S Z x d W 9 0 O y w m c X V v d D t T Z W N 0 a W 9 u M S 9 I b 2 p h M S 9 U a X B v I G N h b W J p Y W R v L n t D b 2 x 1 b W 4 0 M T c 3 L D Q x N z Z 9 J n F 1 b 3 Q 7 L C Z x d W 9 0 O 1 N l Y 3 R p b 2 4 x L 0 h v a m E x L 1 R p c G 8 g Y 2 F t Y m l h Z G 8 u e 0 N v b H V t b j Q x N z g s N D E 3 N 3 0 m c X V v d D s s J n F 1 b 3 Q 7 U 2 V j d G l v b j E v S G 9 q Y T E v V G l w b y B j Y W 1 i a W F k b y 5 7 Q 2 9 s d W 1 u N D E 3 O S w 0 M T c 4 f S Z x d W 9 0 O y w m c X V v d D t T Z W N 0 a W 9 u M S 9 I b 2 p h M S 9 U a X B v I G N h b W J p Y W R v L n t D b 2 x 1 b W 4 0 M T g w L D Q x N z l 9 J n F 1 b 3 Q 7 L C Z x d W 9 0 O 1 N l Y 3 R p b 2 4 x L 0 h v a m E x L 1 R p c G 8 g Y 2 F t Y m l h Z G 8 u e 0 N v b H V t b j Q x O D E s N D E 4 M H 0 m c X V v d D s s J n F 1 b 3 Q 7 U 2 V j d G l v b j E v S G 9 q Y T E v V G l w b y B j Y W 1 i a W F k b y 5 7 Q 2 9 s d W 1 u N D E 4 M i w 0 M T g x f S Z x d W 9 0 O y w m c X V v d D t T Z W N 0 a W 9 u M S 9 I b 2 p h M S 9 U a X B v I G N h b W J p Y W R v L n t D b 2 x 1 b W 4 0 M T g z L D Q x O D J 9 J n F 1 b 3 Q 7 L C Z x d W 9 0 O 1 N l Y 3 R p b 2 4 x L 0 h v a m E x L 1 R p c G 8 g Y 2 F t Y m l h Z G 8 u e 0 N v b H V t b j Q x O D Q s N D E 4 M 3 0 m c X V v d D s s J n F 1 b 3 Q 7 U 2 V j d G l v b j E v S G 9 q Y T E v V G l w b y B j Y W 1 i a W F k b y 5 7 Q 2 9 s d W 1 u N D E 4 N S w 0 M T g 0 f S Z x d W 9 0 O y w m c X V v d D t T Z W N 0 a W 9 u M S 9 I b 2 p h M S 9 U a X B v I G N h b W J p Y W R v L n t D b 2 x 1 b W 4 0 M T g 2 L D Q x O D V 9 J n F 1 b 3 Q 7 L C Z x d W 9 0 O 1 N l Y 3 R p b 2 4 x L 0 h v a m E x L 1 R p c G 8 g Y 2 F t Y m l h Z G 8 u e 0 N v b H V t b j Q x O D c s N D E 4 N n 0 m c X V v d D s s J n F 1 b 3 Q 7 U 2 V j d G l v b j E v S G 9 q Y T E v V G l w b y B j Y W 1 i a W F k b y 5 7 Q 2 9 s d W 1 u N D E 4 O C w 0 M T g 3 f S Z x d W 9 0 O y w m c X V v d D t T Z W N 0 a W 9 u M S 9 I b 2 p h M S 9 U a X B v I G N h b W J p Y W R v L n t D b 2 x 1 b W 4 0 M T g 5 L D Q x O D h 9 J n F 1 b 3 Q 7 L C Z x d W 9 0 O 1 N l Y 3 R p b 2 4 x L 0 h v a m E x L 1 R p c G 8 g Y 2 F t Y m l h Z G 8 u e 0 N v b H V t b j Q x O T A s N D E 4 O X 0 m c X V v d D s s J n F 1 b 3 Q 7 U 2 V j d G l v b j E v S G 9 q Y T E v V G l w b y B j Y W 1 i a W F k b y 5 7 Q 2 9 s d W 1 u N D E 5 M S w 0 M T k w f S Z x d W 9 0 O y w m c X V v d D t T Z W N 0 a W 9 u M S 9 I b 2 p h M S 9 U a X B v I G N h b W J p Y W R v L n t D b 2 x 1 b W 4 0 M T k y L D Q x O T F 9 J n F 1 b 3 Q 7 L C Z x d W 9 0 O 1 N l Y 3 R p b 2 4 x L 0 h v a m E x L 1 R p c G 8 g Y 2 F t Y m l h Z G 8 u e 0 N v b H V t b j Q x O T M s N D E 5 M n 0 m c X V v d D s s J n F 1 b 3 Q 7 U 2 V j d G l v b j E v S G 9 q Y T E v V G l w b y B j Y W 1 i a W F k b y 5 7 Q 2 9 s d W 1 u N D E 5 N C w 0 M T k z f S Z x d W 9 0 O y w m c X V v d D t T Z W N 0 a W 9 u M S 9 I b 2 p h M S 9 U a X B v I G N h b W J p Y W R v L n t D b 2 x 1 b W 4 0 M T k 1 L D Q x O T R 9 J n F 1 b 3 Q 7 L C Z x d W 9 0 O 1 N l Y 3 R p b 2 4 x L 0 h v a m E x L 1 R p c G 8 g Y 2 F t Y m l h Z G 8 u e 0 N v b H V t b j Q x O T Y s N D E 5 N X 0 m c X V v d D s s J n F 1 b 3 Q 7 U 2 V j d G l v b j E v S G 9 q Y T E v V G l w b y B j Y W 1 i a W F k b y 5 7 Q 2 9 s d W 1 u N D E 5 N y w 0 M T k 2 f S Z x d W 9 0 O y w m c X V v d D t T Z W N 0 a W 9 u M S 9 I b 2 p h M S 9 U a X B v I G N h b W J p Y W R v L n t D b 2 x 1 b W 4 0 M T k 4 L D Q x O T d 9 J n F 1 b 3 Q 7 L C Z x d W 9 0 O 1 N l Y 3 R p b 2 4 x L 0 h v a m E x L 1 R p c G 8 g Y 2 F t Y m l h Z G 8 u e 0 N v b H V t b j Q x O T k s N D E 5 O H 0 m c X V v d D s s J n F 1 b 3 Q 7 U 2 V j d G l v b j E v S G 9 q Y T E v V G l w b y B j Y W 1 i a W F k b y 5 7 Q 2 9 s d W 1 u N D I w M C w 0 M T k 5 f S Z x d W 9 0 O y w m c X V v d D t T Z W N 0 a W 9 u M S 9 I b 2 p h M S 9 U a X B v I G N h b W J p Y W R v L n t D b 2 x 1 b W 4 0 M j A x L D Q y M D B 9 J n F 1 b 3 Q 7 L C Z x d W 9 0 O 1 N l Y 3 R p b 2 4 x L 0 h v a m E x L 1 R p c G 8 g Y 2 F t Y m l h Z G 8 u e 0 N v b H V t b j Q y M D I s N D I w M X 0 m c X V v d D s s J n F 1 b 3 Q 7 U 2 V j d G l v b j E v S G 9 q Y T E v V G l w b y B j Y W 1 i a W F k b y 5 7 Q 2 9 s d W 1 u N D I w M y w 0 M j A y f S Z x d W 9 0 O y w m c X V v d D t T Z W N 0 a W 9 u M S 9 I b 2 p h M S 9 U a X B v I G N h b W J p Y W R v L n t D b 2 x 1 b W 4 0 M j A 0 L D Q y M D N 9 J n F 1 b 3 Q 7 L C Z x d W 9 0 O 1 N l Y 3 R p b 2 4 x L 0 h v a m E x L 1 R p c G 8 g Y 2 F t Y m l h Z G 8 u e 0 N v b H V t b j Q y M D U s N D I w N H 0 m c X V v d D s s J n F 1 b 3 Q 7 U 2 V j d G l v b j E v S G 9 q Y T E v V G l w b y B j Y W 1 i a W F k b y 5 7 Q 2 9 s d W 1 u N D I w N i w 0 M j A 1 f S Z x d W 9 0 O y w m c X V v d D t T Z W N 0 a W 9 u M S 9 I b 2 p h M S 9 U a X B v I G N h b W J p Y W R v L n t D b 2 x 1 b W 4 0 M j A 3 L D Q y M D Z 9 J n F 1 b 3 Q 7 L C Z x d W 9 0 O 1 N l Y 3 R p b 2 4 x L 0 h v a m E x L 1 R p c G 8 g Y 2 F t Y m l h Z G 8 u e 0 N v b H V t b j Q y M D g s N D I w N 3 0 m c X V v d D s s J n F 1 b 3 Q 7 U 2 V j d G l v b j E v S G 9 q Y T E v V G l w b y B j Y W 1 i a W F k b y 5 7 Q 2 9 s d W 1 u N D I w O S w 0 M j A 4 f S Z x d W 9 0 O y w m c X V v d D t T Z W N 0 a W 9 u M S 9 I b 2 p h M S 9 U a X B v I G N h b W J p Y W R v L n t D b 2 x 1 b W 4 0 M j E w L D Q y M D l 9 J n F 1 b 3 Q 7 L C Z x d W 9 0 O 1 N l Y 3 R p b 2 4 x L 0 h v a m E x L 1 R p c G 8 g Y 2 F t Y m l h Z G 8 u e 0 N v b H V t b j Q y M T E s N D I x M H 0 m c X V v d D s s J n F 1 b 3 Q 7 U 2 V j d G l v b j E v S G 9 q Y T E v V G l w b y B j Y W 1 i a W F k b y 5 7 Q 2 9 s d W 1 u N D I x M i w 0 M j E x f S Z x d W 9 0 O y w m c X V v d D t T Z W N 0 a W 9 u M S 9 I b 2 p h M S 9 U a X B v I G N h b W J p Y W R v L n t D b 2 x 1 b W 4 0 M j E z L D Q y M T J 9 J n F 1 b 3 Q 7 L C Z x d W 9 0 O 1 N l Y 3 R p b 2 4 x L 0 h v a m E x L 1 R p c G 8 g Y 2 F t Y m l h Z G 8 u e 0 N v b H V t b j Q y M T Q s N D I x M 3 0 m c X V v d D s s J n F 1 b 3 Q 7 U 2 V j d G l v b j E v S G 9 q Y T E v V G l w b y B j Y W 1 i a W F k b y 5 7 Q 2 9 s d W 1 u N D I x N S w 0 M j E 0 f S Z x d W 9 0 O y w m c X V v d D t T Z W N 0 a W 9 u M S 9 I b 2 p h M S 9 U a X B v I G N h b W J p Y W R v L n t D b 2 x 1 b W 4 0 M j E 2 L D Q y M T V 9 J n F 1 b 3 Q 7 L C Z x d W 9 0 O 1 N l Y 3 R p b 2 4 x L 0 h v a m E x L 1 R p c G 8 g Y 2 F t Y m l h Z G 8 u e 0 N v b H V t b j Q y M T c s N D I x N n 0 m c X V v d D s s J n F 1 b 3 Q 7 U 2 V j d G l v b j E v S G 9 q Y T E v V G l w b y B j Y W 1 i a W F k b y 5 7 Q 2 9 s d W 1 u N D I x O C w 0 M j E 3 f S Z x d W 9 0 O y w m c X V v d D t T Z W N 0 a W 9 u M S 9 I b 2 p h M S 9 U a X B v I G N h b W J p Y W R v L n t D b 2 x 1 b W 4 0 M j E 5 L D Q y M T h 9 J n F 1 b 3 Q 7 L C Z x d W 9 0 O 1 N l Y 3 R p b 2 4 x L 0 h v a m E x L 1 R p c G 8 g Y 2 F t Y m l h Z G 8 u e 0 N v b H V t b j Q y M j A s N D I x O X 0 m c X V v d D s s J n F 1 b 3 Q 7 U 2 V j d G l v b j E v S G 9 q Y T E v V G l w b y B j Y W 1 i a W F k b y 5 7 Q 2 9 s d W 1 u N D I y M S w 0 M j I w f S Z x d W 9 0 O y w m c X V v d D t T Z W N 0 a W 9 u M S 9 I b 2 p h M S 9 U a X B v I G N h b W J p Y W R v L n t D b 2 x 1 b W 4 0 M j I y L D Q y M j F 9 J n F 1 b 3 Q 7 L C Z x d W 9 0 O 1 N l Y 3 R p b 2 4 x L 0 h v a m E x L 1 R p c G 8 g Y 2 F t Y m l h Z G 8 u e 0 N v b H V t b j Q y M j M s N D I y M n 0 m c X V v d D s s J n F 1 b 3 Q 7 U 2 V j d G l v b j E v S G 9 q Y T E v V G l w b y B j Y W 1 i a W F k b y 5 7 Q 2 9 s d W 1 u N D I y N C w 0 M j I z f S Z x d W 9 0 O y w m c X V v d D t T Z W N 0 a W 9 u M S 9 I b 2 p h M S 9 U a X B v I G N h b W J p Y W R v L n t D b 2 x 1 b W 4 0 M j I 1 L D Q y M j R 9 J n F 1 b 3 Q 7 L C Z x d W 9 0 O 1 N l Y 3 R p b 2 4 x L 0 h v a m E x L 1 R p c G 8 g Y 2 F t Y m l h Z G 8 u e 0 N v b H V t b j Q y M j Y s N D I y N X 0 m c X V v d D s s J n F 1 b 3 Q 7 U 2 V j d G l v b j E v S G 9 q Y T E v V G l w b y B j Y W 1 i a W F k b y 5 7 Q 2 9 s d W 1 u N D I y N y w 0 M j I 2 f S Z x d W 9 0 O y w m c X V v d D t T Z W N 0 a W 9 u M S 9 I b 2 p h M S 9 U a X B v I G N h b W J p Y W R v L n t D b 2 x 1 b W 4 0 M j I 4 L D Q y M j d 9 J n F 1 b 3 Q 7 L C Z x d W 9 0 O 1 N l Y 3 R p b 2 4 x L 0 h v a m E x L 1 R p c G 8 g Y 2 F t Y m l h Z G 8 u e 0 N v b H V t b j Q y M j k s N D I y O H 0 m c X V v d D s s J n F 1 b 3 Q 7 U 2 V j d G l v b j E v S G 9 q Y T E v V G l w b y B j Y W 1 i a W F k b y 5 7 Q 2 9 s d W 1 u N D I z M C w 0 M j I 5 f S Z x d W 9 0 O y w m c X V v d D t T Z W N 0 a W 9 u M S 9 I b 2 p h M S 9 U a X B v I G N h b W J p Y W R v L n t D b 2 x 1 b W 4 0 M j M x L D Q y M z B 9 J n F 1 b 3 Q 7 L C Z x d W 9 0 O 1 N l Y 3 R p b 2 4 x L 0 h v a m E x L 1 R p c G 8 g Y 2 F t Y m l h Z G 8 u e 0 N v b H V t b j Q y M z I s N D I z M X 0 m c X V v d D s s J n F 1 b 3 Q 7 U 2 V j d G l v b j E v S G 9 q Y T E v V G l w b y B j Y W 1 i a W F k b y 5 7 Q 2 9 s d W 1 u N D I z M y w 0 M j M y f S Z x d W 9 0 O y w m c X V v d D t T Z W N 0 a W 9 u M S 9 I b 2 p h M S 9 U a X B v I G N h b W J p Y W R v L n t D b 2 x 1 b W 4 0 M j M 0 L D Q y M z N 9 J n F 1 b 3 Q 7 L C Z x d W 9 0 O 1 N l Y 3 R p b 2 4 x L 0 h v a m E x L 1 R p c G 8 g Y 2 F t Y m l h Z G 8 u e 0 N v b H V t b j Q y M z U s N D I z N H 0 m c X V v d D s s J n F 1 b 3 Q 7 U 2 V j d G l v b j E v S G 9 q Y T E v V G l w b y B j Y W 1 i a W F k b y 5 7 Q 2 9 s d W 1 u N D I z N i w 0 M j M 1 f S Z x d W 9 0 O y w m c X V v d D t T Z W N 0 a W 9 u M S 9 I b 2 p h M S 9 U a X B v I G N h b W J p Y W R v L n t D b 2 x 1 b W 4 0 M j M 3 L D Q y M z Z 9 J n F 1 b 3 Q 7 L C Z x d W 9 0 O 1 N l Y 3 R p b 2 4 x L 0 h v a m E x L 1 R p c G 8 g Y 2 F t Y m l h Z G 8 u e 0 N v b H V t b j Q y M z g s N D I z N 3 0 m c X V v d D s s J n F 1 b 3 Q 7 U 2 V j d G l v b j E v S G 9 q Y T E v V G l w b y B j Y W 1 i a W F k b y 5 7 Q 2 9 s d W 1 u N D I z O S w 0 M j M 4 f S Z x d W 9 0 O y w m c X V v d D t T Z W N 0 a W 9 u M S 9 I b 2 p h M S 9 U a X B v I G N h b W J p Y W R v L n t D b 2 x 1 b W 4 0 M j Q w L D Q y M z l 9 J n F 1 b 3 Q 7 L C Z x d W 9 0 O 1 N l Y 3 R p b 2 4 x L 0 h v a m E x L 1 R p c G 8 g Y 2 F t Y m l h Z G 8 u e 0 N v b H V t b j Q y N D E s N D I 0 M H 0 m c X V v d D s s J n F 1 b 3 Q 7 U 2 V j d G l v b j E v S G 9 q Y T E v V G l w b y B j Y W 1 i a W F k b y 5 7 Q 2 9 s d W 1 u N D I 0 M i w 0 M j Q x f S Z x d W 9 0 O y w m c X V v d D t T Z W N 0 a W 9 u M S 9 I b 2 p h M S 9 U a X B v I G N h b W J p Y W R v L n t D b 2 x 1 b W 4 0 M j Q z L D Q y N D J 9 J n F 1 b 3 Q 7 L C Z x d W 9 0 O 1 N l Y 3 R p b 2 4 x L 0 h v a m E x L 1 R p c G 8 g Y 2 F t Y m l h Z G 8 u e 0 N v b H V t b j Q y N D Q s N D I 0 M 3 0 m c X V v d D s s J n F 1 b 3 Q 7 U 2 V j d G l v b j E v S G 9 q Y T E v V G l w b y B j Y W 1 i a W F k b y 5 7 Q 2 9 s d W 1 u N D I 0 N S w 0 M j Q 0 f S Z x d W 9 0 O y w m c X V v d D t T Z W N 0 a W 9 u M S 9 I b 2 p h M S 9 U a X B v I G N h b W J p Y W R v L n t D b 2 x 1 b W 4 0 M j Q 2 L D Q y N D V 9 J n F 1 b 3 Q 7 L C Z x d W 9 0 O 1 N l Y 3 R p b 2 4 x L 0 h v a m E x L 1 R p c G 8 g Y 2 F t Y m l h Z G 8 u e 0 N v b H V t b j Q y N D c s N D I 0 N n 0 m c X V v d D s s J n F 1 b 3 Q 7 U 2 V j d G l v b j E v S G 9 q Y T E v V G l w b y B j Y W 1 i a W F k b y 5 7 Q 2 9 s d W 1 u N D I 0 O C w 0 M j Q 3 f S Z x d W 9 0 O y w m c X V v d D t T Z W N 0 a W 9 u M S 9 I b 2 p h M S 9 U a X B v I G N h b W J p Y W R v L n t D b 2 x 1 b W 4 0 M j Q 5 L D Q y N D h 9 J n F 1 b 3 Q 7 L C Z x d W 9 0 O 1 N l Y 3 R p b 2 4 x L 0 h v a m E x L 1 R p c G 8 g Y 2 F t Y m l h Z G 8 u e 0 N v b H V t b j Q y N T A s N D I 0 O X 0 m c X V v d D s s J n F 1 b 3 Q 7 U 2 V j d G l v b j E v S G 9 q Y T E v V G l w b y B j Y W 1 i a W F k b y 5 7 Q 2 9 s d W 1 u N D I 1 M S w 0 M j U w f S Z x d W 9 0 O y w m c X V v d D t T Z W N 0 a W 9 u M S 9 I b 2 p h M S 9 U a X B v I G N h b W J p Y W R v L n t D b 2 x 1 b W 4 0 M j U y L D Q y N T F 9 J n F 1 b 3 Q 7 L C Z x d W 9 0 O 1 N l Y 3 R p b 2 4 x L 0 h v a m E x L 1 R p c G 8 g Y 2 F t Y m l h Z G 8 u e 0 N v b H V t b j Q y N T M s N D I 1 M n 0 m c X V v d D s s J n F 1 b 3 Q 7 U 2 V j d G l v b j E v S G 9 q Y T E v V G l w b y B j Y W 1 i a W F k b y 5 7 Q 2 9 s d W 1 u N D I 1 N C w 0 M j U z f S Z x d W 9 0 O y w m c X V v d D t T Z W N 0 a W 9 u M S 9 I b 2 p h M S 9 U a X B v I G N h b W J p Y W R v L n t D b 2 x 1 b W 4 0 M j U 1 L D Q y N T R 9 J n F 1 b 3 Q 7 L C Z x d W 9 0 O 1 N l Y 3 R p b 2 4 x L 0 h v a m E x L 1 R p c G 8 g Y 2 F t Y m l h Z G 8 u e 0 N v b H V t b j Q y N T Y s N D I 1 N X 0 m c X V v d D s s J n F 1 b 3 Q 7 U 2 V j d G l v b j E v S G 9 q Y T E v V G l w b y B j Y W 1 i a W F k b y 5 7 Q 2 9 s d W 1 u N D I 1 N y w 0 M j U 2 f S Z x d W 9 0 O y w m c X V v d D t T Z W N 0 a W 9 u M S 9 I b 2 p h M S 9 U a X B v I G N h b W J p Y W R v L n t D b 2 x 1 b W 4 0 M j U 4 L D Q y N T d 9 J n F 1 b 3 Q 7 L C Z x d W 9 0 O 1 N l Y 3 R p b 2 4 x L 0 h v a m E x L 1 R p c G 8 g Y 2 F t Y m l h Z G 8 u e 0 N v b H V t b j Q y N T k s N D I 1 O H 0 m c X V v d D s s J n F 1 b 3 Q 7 U 2 V j d G l v b j E v S G 9 q Y T E v V G l w b y B j Y W 1 i a W F k b y 5 7 Q 2 9 s d W 1 u N D I 2 M C w 0 M j U 5 f S Z x d W 9 0 O y w m c X V v d D t T Z W N 0 a W 9 u M S 9 I b 2 p h M S 9 U a X B v I G N h b W J p Y W R v L n t D b 2 x 1 b W 4 0 M j Y x L D Q y N j B 9 J n F 1 b 3 Q 7 L C Z x d W 9 0 O 1 N l Y 3 R p b 2 4 x L 0 h v a m E x L 1 R p c G 8 g Y 2 F t Y m l h Z G 8 u e 0 N v b H V t b j Q y N j I s N D I 2 M X 0 m c X V v d D s s J n F 1 b 3 Q 7 U 2 V j d G l v b j E v S G 9 q Y T E v V G l w b y B j Y W 1 i a W F k b y 5 7 Q 2 9 s d W 1 u N D I 2 M y w 0 M j Y y f S Z x d W 9 0 O y w m c X V v d D t T Z W N 0 a W 9 u M S 9 I b 2 p h M S 9 U a X B v I G N h b W J p Y W R v L n t D b 2 x 1 b W 4 0 M j Y 0 L D Q y N j N 9 J n F 1 b 3 Q 7 L C Z x d W 9 0 O 1 N l Y 3 R p b 2 4 x L 0 h v a m E x L 1 R p c G 8 g Y 2 F t Y m l h Z G 8 u e 0 N v b H V t b j Q y N j U s N D I 2 N H 0 m c X V v d D s s J n F 1 b 3 Q 7 U 2 V j d G l v b j E v S G 9 q Y T E v V G l w b y B j Y W 1 i a W F k b y 5 7 Q 2 9 s d W 1 u N D I 2 N i w 0 M j Y 1 f S Z x d W 9 0 O y w m c X V v d D t T Z W N 0 a W 9 u M S 9 I b 2 p h M S 9 U a X B v I G N h b W J p Y W R v L n t D b 2 x 1 b W 4 0 M j Y 3 L D Q y N j Z 9 J n F 1 b 3 Q 7 L C Z x d W 9 0 O 1 N l Y 3 R p b 2 4 x L 0 h v a m E x L 1 R p c G 8 g Y 2 F t Y m l h Z G 8 u e 0 N v b H V t b j Q y N j g s N D I 2 N 3 0 m c X V v d D s s J n F 1 b 3 Q 7 U 2 V j d G l v b j E v S G 9 q Y T E v V G l w b y B j Y W 1 i a W F k b y 5 7 Q 2 9 s d W 1 u N D I 2 O S w 0 M j Y 4 f S Z x d W 9 0 O y w m c X V v d D t T Z W N 0 a W 9 u M S 9 I b 2 p h M S 9 U a X B v I G N h b W J p Y W R v L n t D b 2 x 1 b W 4 0 M j c w L D Q y N j l 9 J n F 1 b 3 Q 7 L C Z x d W 9 0 O 1 N l Y 3 R p b 2 4 x L 0 h v a m E x L 1 R p c G 8 g Y 2 F t Y m l h Z G 8 u e 0 N v b H V t b j Q y N z E s N D I 3 M H 0 m c X V v d D s s J n F 1 b 3 Q 7 U 2 V j d G l v b j E v S G 9 q Y T E v V G l w b y B j Y W 1 i a W F k b y 5 7 Q 2 9 s d W 1 u N D I 3 M i w 0 M j c x f S Z x d W 9 0 O y w m c X V v d D t T Z W N 0 a W 9 u M S 9 I b 2 p h M S 9 U a X B v I G N h b W J p Y W R v L n t D b 2 x 1 b W 4 0 M j c z L D Q y N z J 9 J n F 1 b 3 Q 7 L C Z x d W 9 0 O 1 N l Y 3 R p b 2 4 x L 0 h v a m E x L 1 R p c G 8 g Y 2 F t Y m l h Z G 8 u e 0 N v b H V t b j Q y N z Q s N D I 3 M 3 0 m c X V v d D s s J n F 1 b 3 Q 7 U 2 V j d G l v b j E v S G 9 q Y T E v V G l w b y B j Y W 1 i a W F k b y 5 7 Q 2 9 s d W 1 u N D I 3 N S w 0 M j c 0 f S Z x d W 9 0 O y w m c X V v d D t T Z W N 0 a W 9 u M S 9 I b 2 p h M S 9 U a X B v I G N h b W J p Y W R v L n t D b 2 x 1 b W 4 0 M j c 2 L D Q y N z V 9 J n F 1 b 3 Q 7 L C Z x d W 9 0 O 1 N l Y 3 R p b 2 4 x L 0 h v a m E x L 1 R p c G 8 g Y 2 F t Y m l h Z G 8 u e 0 N v b H V t b j Q y N z c s N D I 3 N n 0 m c X V v d D s s J n F 1 b 3 Q 7 U 2 V j d G l v b j E v S G 9 q Y T E v V G l w b y B j Y W 1 i a W F k b y 5 7 Q 2 9 s d W 1 u N D I 3 O C w 0 M j c 3 f S Z x d W 9 0 O y w m c X V v d D t T Z W N 0 a W 9 u M S 9 I b 2 p h M S 9 U a X B v I G N h b W J p Y W R v L n t D b 2 x 1 b W 4 0 M j c 5 L D Q y N z h 9 J n F 1 b 3 Q 7 L C Z x d W 9 0 O 1 N l Y 3 R p b 2 4 x L 0 h v a m E x L 1 R p c G 8 g Y 2 F t Y m l h Z G 8 u e 0 N v b H V t b j Q y O D A s N D I 3 O X 0 m c X V v d D s s J n F 1 b 3 Q 7 U 2 V j d G l v b j E v S G 9 q Y T E v V G l w b y B j Y W 1 i a W F k b y 5 7 Q 2 9 s d W 1 u N D I 4 M S w 0 M j g w f S Z x d W 9 0 O y w m c X V v d D t T Z W N 0 a W 9 u M S 9 I b 2 p h M S 9 U a X B v I G N h b W J p Y W R v L n t D b 2 x 1 b W 4 0 M j g y L D Q y O D F 9 J n F 1 b 3 Q 7 L C Z x d W 9 0 O 1 N l Y 3 R p b 2 4 x L 0 h v a m E x L 1 R p c G 8 g Y 2 F t Y m l h Z G 8 u e 0 N v b H V t b j Q y O D M s N D I 4 M n 0 m c X V v d D s s J n F 1 b 3 Q 7 U 2 V j d G l v b j E v S G 9 q Y T E v V G l w b y B j Y W 1 i a W F k b y 5 7 Q 2 9 s d W 1 u N D I 4 N C w 0 M j g z f S Z x d W 9 0 O y w m c X V v d D t T Z W N 0 a W 9 u M S 9 I b 2 p h M S 9 U a X B v I G N h b W J p Y W R v L n t D b 2 x 1 b W 4 0 M j g 1 L D Q y O D R 9 J n F 1 b 3 Q 7 L C Z x d W 9 0 O 1 N l Y 3 R p b 2 4 x L 0 h v a m E x L 1 R p c G 8 g Y 2 F t Y m l h Z G 8 u e 0 N v b H V t b j Q y O D Y s N D I 4 N X 0 m c X V v d D s s J n F 1 b 3 Q 7 U 2 V j d G l v b j E v S G 9 q Y T E v V G l w b y B j Y W 1 i a W F k b y 5 7 Q 2 9 s d W 1 u N D I 4 N y w 0 M j g 2 f S Z x d W 9 0 O y w m c X V v d D t T Z W N 0 a W 9 u M S 9 I b 2 p h M S 9 U a X B v I G N h b W J p Y W R v L n t D b 2 x 1 b W 4 0 M j g 4 L D Q y O D d 9 J n F 1 b 3 Q 7 L C Z x d W 9 0 O 1 N l Y 3 R p b 2 4 x L 0 h v a m E x L 1 R p c G 8 g Y 2 F t Y m l h Z G 8 u e 0 N v b H V t b j Q y O D k s N D I 4 O H 0 m c X V v d D s s J n F 1 b 3 Q 7 U 2 V j d G l v b j E v S G 9 q Y T E v V G l w b y B j Y W 1 i a W F k b y 5 7 Q 2 9 s d W 1 u N D I 5 M C w 0 M j g 5 f S Z x d W 9 0 O y w m c X V v d D t T Z W N 0 a W 9 u M S 9 I b 2 p h M S 9 U a X B v I G N h b W J p Y W R v L n t D b 2 x 1 b W 4 0 M j k x L D Q y O T B 9 J n F 1 b 3 Q 7 L C Z x d W 9 0 O 1 N l Y 3 R p b 2 4 x L 0 h v a m E x L 1 R p c G 8 g Y 2 F t Y m l h Z G 8 u e 0 N v b H V t b j Q y O T I s N D I 5 M X 0 m c X V v d D s s J n F 1 b 3 Q 7 U 2 V j d G l v b j E v S G 9 q Y T E v V G l w b y B j Y W 1 i a W F k b y 5 7 Q 2 9 s d W 1 u N D I 5 M y w 0 M j k y f S Z x d W 9 0 O y w m c X V v d D t T Z W N 0 a W 9 u M S 9 I b 2 p h M S 9 U a X B v I G N h b W J p Y W R v L n t D b 2 x 1 b W 4 0 M j k 0 L D Q y O T N 9 J n F 1 b 3 Q 7 L C Z x d W 9 0 O 1 N l Y 3 R p b 2 4 x L 0 h v a m E x L 1 R p c G 8 g Y 2 F t Y m l h Z G 8 u e 0 N v b H V t b j Q y O T U s N D I 5 N H 0 m c X V v d D s s J n F 1 b 3 Q 7 U 2 V j d G l v b j E v S G 9 q Y T E v V G l w b y B j Y W 1 i a W F k b y 5 7 Q 2 9 s d W 1 u N D I 5 N i w 0 M j k 1 f S Z x d W 9 0 O y w m c X V v d D t T Z W N 0 a W 9 u M S 9 I b 2 p h M S 9 U a X B v I G N h b W J p Y W R v L n t D b 2 x 1 b W 4 0 M j k 3 L D Q y O T Z 9 J n F 1 b 3 Q 7 L C Z x d W 9 0 O 1 N l Y 3 R p b 2 4 x L 0 h v a m E x L 1 R p c G 8 g Y 2 F t Y m l h Z G 8 u e 0 N v b H V t b j Q y O T g s N D I 5 N 3 0 m c X V v d D s s J n F 1 b 3 Q 7 U 2 V j d G l v b j E v S G 9 q Y T E v V G l w b y B j Y W 1 i a W F k b y 5 7 Q 2 9 s d W 1 u N D I 5 O S w 0 M j k 4 f S Z x d W 9 0 O y w m c X V v d D t T Z W N 0 a W 9 u M S 9 I b 2 p h M S 9 U a X B v I G N h b W J p Y W R v L n t D b 2 x 1 b W 4 0 M z A w L D Q y O T l 9 J n F 1 b 3 Q 7 L C Z x d W 9 0 O 1 N l Y 3 R p b 2 4 x L 0 h v a m E x L 1 R p c G 8 g Y 2 F t Y m l h Z G 8 u e 0 N v b H V t b j Q z M D E s N D M w M H 0 m c X V v d D s s J n F 1 b 3 Q 7 U 2 V j d G l v b j E v S G 9 q Y T E v V G l w b y B j Y W 1 i a W F k b y 5 7 Q 2 9 s d W 1 u N D M w M i w 0 M z A x f S Z x d W 9 0 O y w m c X V v d D t T Z W N 0 a W 9 u M S 9 I b 2 p h M S 9 U a X B v I G N h b W J p Y W R v L n t D b 2 x 1 b W 4 0 M z A z L D Q z M D J 9 J n F 1 b 3 Q 7 L C Z x d W 9 0 O 1 N l Y 3 R p b 2 4 x L 0 h v a m E x L 1 R p c G 8 g Y 2 F t Y m l h Z G 8 u e 0 N v b H V t b j Q z M D Q s N D M w M 3 0 m c X V v d D s s J n F 1 b 3 Q 7 U 2 V j d G l v b j E v S G 9 q Y T E v V G l w b y B j Y W 1 i a W F k b y 5 7 Q 2 9 s d W 1 u N D M w N S w 0 M z A 0 f S Z x d W 9 0 O y w m c X V v d D t T Z W N 0 a W 9 u M S 9 I b 2 p h M S 9 U a X B v I G N h b W J p Y W R v L n t D b 2 x 1 b W 4 0 M z A 2 L D Q z M D V 9 J n F 1 b 3 Q 7 L C Z x d W 9 0 O 1 N l Y 3 R p b 2 4 x L 0 h v a m E x L 1 R p c G 8 g Y 2 F t Y m l h Z G 8 u e 0 N v b H V t b j Q z M D c s N D M w N n 0 m c X V v d D s s J n F 1 b 3 Q 7 U 2 V j d G l v b j E v S G 9 q Y T E v V G l w b y B j Y W 1 i a W F k b y 5 7 Q 2 9 s d W 1 u N D M w O C w 0 M z A 3 f S Z x d W 9 0 O y w m c X V v d D t T Z W N 0 a W 9 u M S 9 I b 2 p h M S 9 U a X B v I G N h b W J p Y W R v L n t D b 2 x 1 b W 4 0 M z A 5 L D Q z M D h 9 J n F 1 b 3 Q 7 L C Z x d W 9 0 O 1 N l Y 3 R p b 2 4 x L 0 h v a m E x L 1 R p c G 8 g Y 2 F t Y m l h Z G 8 u e 0 N v b H V t b j Q z M T A s N D M w O X 0 m c X V v d D s s J n F 1 b 3 Q 7 U 2 V j d G l v b j E v S G 9 q Y T E v V G l w b y B j Y W 1 i a W F k b y 5 7 Q 2 9 s d W 1 u N D M x M S w 0 M z E w f S Z x d W 9 0 O y w m c X V v d D t T Z W N 0 a W 9 u M S 9 I b 2 p h M S 9 U a X B v I G N h b W J p Y W R v L n t D b 2 x 1 b W 4 0 M z E y L D Q z M T F 9 J n F 1 b 3 Q 7 L C Z x d W 9 0 O 1 N l Y 3 R p b 2 4 x L 0 h v a m E x L 1 R p c G 8 g Y 2 F t Y m l h Z G 8 u e 0 N v b H V t b j Q z M T M s N D M x M n 0 m c X V v d D s s J n F 1 b 3 Q 7 U 2 V j d G l v b j E v S G 9 q Y T E v V G l w b y B j Y W 1 i a W F k b y 5 7 Q 2 9 s d W 1 u N D M x N C w 0 M z E z f S Z x d W 9 0 O y w m c X V v d D t T Z W N 0 a W 9 u M S 9 I b 2 p h M S 9 U a X B v I G N h b W J p Y W R v L n t D b 2 x 1 b W 4 0 M z E 1 L D Q z M T R 9 J n F 1 b 3 Q 7 L C Z x d W 9 0 O 1 N l Y 3 R p b 2 4 x L 0 h v a m E x L 1 R p c G 8 g Y 2 F t Y m l h Z G 8 u e 0 N v b H V t b j Q z M T Y s N D M x N X 0 m c X V v d D s s J n F 1 b 3 Q 7 U 2 V j d G l v b j E v S G 9 q Y T E v V G l w b y B j Y W 1 i a W F k b y 5 7 Q 2 9 s d W 1 u N D M x N y w 0 M z E 2 f S Z x d W 9 0 O y w m c X V v d D t T Z W N 0 a W 9 u M S 9 I b 2 p h M S 9 U a X B v I G N h b W J p Y W R v L n t D b 2 x 1 b W 4 0 M z E 4 L D Q z M T d 9 J n F 1 b 3 Q 7 L C Z x d W 9 0 O 1 N l Y 3 R p b 2 4 x L 0 h v a m E x L 1 R p c G 8 g Y 2 F t Y m l h Z G 8 u e 0 N v b H V t b j Q z M T k s N D M x O H 0 m c X V v d D s s J n F 1 b 3 Q 7 U 2 V j d G l v b j E v S G 9 q Y T E v V G l w b y B j Y W 1 i a W F k b y 5 7 Q 2 9 s d W 1 u N D M y M C w 0 M z E 5 f S Z x d W 9 0 O y w m c X V v d D t T Z W N 0 a W 9 u M S 9 I b 2 p h M S 9 U a X B v I G N h b W J p Y W R v L n t D b 2 x 1 b W 4 0 M z I x L D Q z M j B 9 J n F 1 b 3 Q 7 L C Z x d W 9 0 O 1 N l Y 3 R p b 2 4 x L 0 h v a m E x L 1 R p c G 8 g Y 2 F t Y m l h Z G 8 u e 0 N v b H V t b j Q z M j I s N D M y M X 0 m c X V v d D s s J n F 1 b 3 Q 7 U 2 V j d G l v b j E v S G 9 q Y T E v V G l w b y B j Y W 1 i a W F k b y 5 7 Q 2 9 s d W 1 u N D M y M y w 0 M z I y f S Z x d W 9 0 O y w m c X V v d D t T Z W N 0 a W 9 u M S 9 I b 2 p h M S 9 U a X B v I G N h b W J p Y W R v L n t D b 2 x 1 b W 4 0 M z I 0 L D Q z M j N 9 J n F 1 b 3 Q 7 L C Z x d W 9 0 O 1 N l Y 3 R p b 2 4 x L 0 h v a m E x L 1 R p c G 8 g Y 2 F t Y m l h Z G 8 u e 0 N v b H V t b j Q z M j U s N D M y N H 0 m c X V v d D s s J n F 1 b 3 Q 7 U 2 V j d G l v b j E v S G 9 q Y T E v V G l w b y B j Y W 1 i a W F k b y 5 7 Q 2 9 s d W 1 u N D M y N i w 0 M z I 1 f S Z x d W 9 0 O y w m c X V v d D t T Z W N 0 a W 9 u M S 9 I b 2 p h M S 9 U a X B v I G N h b W J p Y W R v L n t D b 2 x 1 b W 4 0 M z I 3 L D Q z M j Z 9 J n F 1 b 3 Q 7 L C Z x d W 9 0 O 1 N l Y 3 R p b 2 4 x L 0 h v a m E x L 1 R p c G 8 g Y 2 F t Y m l h Z G 8 u e 0 N v b H V t b j Q z M j g s N D M y N 3 0 m c X V v d D s s J n F 1 b 3 Q 7 U 2 V j d G l v b j E v S G 9 q Y T E v V G l w b y B j Y W 1 i a W F k b y 5 7 Q 2 9 s d W 1 u N D M y O S w 0 M z I 4 f S Z x d W 9 0 O y w m c X V v d D t T Z W N 0 a W 9 u M S 9 I b 2 p h M S 9 U a X B v I G N h b W J p Y W R v L n t D b 2 x 1 b W 4 0 M z M w L D Q z M j l 9 J n F 1 b 3 Q 7 L C Z x d W 9 0 O 1 N l Y 3 R p b 2 4 x L 0 h v a m E x L 1 R p c G 8 g Y 2 F t Y m l h Z G 8 u e 0 N v b H V t b j Q z M z E s N D M z M H 0 m c X V v d D s s J n F 1 b 3 Q 7 U 2 V j d G l v b j E v S G 9 q Y T E v V G l w b y B j Y W 1 i a W F k b y 5 7 Q 2 9 s d W 1 u N D M z M i w 0 M z M x f S Z x d W 9 0 O y w m c X V v d D t T Z W N 0 a W 9 u M S 9 I b 2 p h M S 9 U a X B v I G N h b W J p Y W R v L n t D b 2 x 1 b W 4 0 M z M z L D Q z M z J 9 J n F 1 b 3 Q 7 L C Z x d W 9 0 O 1 N l Y 3 R p b 2 4 x L 0 h v a m E x L 1 R p c G 8 g Y 2 F t Y m l h Z G 8 u e 0 N v b H V t b j Q z M z Q s N D M z M 3 0 m c X V v d D s s J n F 1 b 3 Q 7 U 2 V j d G l v b j E v S G 9 q Y T E v V G l w b y B j Y W 1 i a W F k b y 5 7 Q 2 9 s d W 1 u N D M z N S w 0 M z M 0 f S Z x d W 9 0 O y w m c X V v d D t T Z W N 0 a W 9 u M S 9 I b 2 p h M S 9 U a X B v I G N h b W J p Y W R v L n t D b 2 x 1 b W 4 0 M z M 2 L D Q z M z V 9 J n F 1 b 3 Q 7 L C Z x d W 9 0 O 1 N l Y 3 R p b 2 4 x L 0 h v a m E x L 1 R p c G 8 g Y 2 F t Y m l h Z G 8 u e 0 N v b H V t b j Q z M z c s N D M z N n 0 m c X V v d D s s J n F 1 b 3 Q 7 U 2 V j d G l v b j E v S G 9 q Y T E v V G l w b y B j Y W 1 i a W F k b y 5 7 Q 2 9 s d W 1 u N D M z O C w 0 M z M 3 f S Z x d W 9 0 O y w m c X V v d D t T Z W N 0 a W 9 u M S 9 I b 2 p h M S 9 U a X B v I G N h b W J p Y W R v L n t D b 2 x 1 b W 4 0 M z M 5 L D Q z M z h 9 J n F 1 b 3 Q 7 L C Z x d W 9 0 O 1 N l Y 3 R p b 2 4 x L 0 h v a m E x L 1 R p c G 8 g Y 2 F t Y m l h Z G 8 u e 0 N v b H V t b j Q z N D A s N D M z O X 0 m c X V v d D s s J n F 1 b 3 Q 7 U 2 V j d G l v b j E v S G 9 q Y T E v V G l w b y B j Y W 1 i a W F k b y 5 7 Q 2 9 s d W 1 u N D M 0 M S w 0 M z Q w f S Z x d W 9 0 O y w m c X V v d D t T Z W N 0 a W 9 u M S 9 I b 2 p h M S 9 U a X B v I G N h b W J p Y W R v L n t D b 2 x 1 b W 4 0 M z Q y L D Q z N D F 9 J n F 1 b 3 Q 7 L C Z x d W 9 0 O 1 N l Y 3 R p b 2 4 x L 0 h v a m E x L 1 R p c G 8 g Y 2 F t Y m l h Z G 8 u e 0 N v b H V t b j Q z N D M s N D M 0 M n 0 m c X V v d D s s J n F 1 b 3 Q 7 U 2 V j d G l v b j E v S G 9 q Y T E v V G l w b y B j Y W 1 i a W F k b y 5 7 Q 2 9 s d W 1 u N D M 0 N C w 0 M z Q z f S Z x d W 9 0 O y w m c X V v d D t T Z W N 0 a W 9 u M S 9 I b 2 p h M S 9 U a X B v I G N h b W J p Y W R v L n t D b 2 x 1 b W 4 0 M z Q 1 L D Q z N D R 9 J n F 1 b 3 Q 7 L C Z x d W 9 0 O 1 N l Y 3 R p b 2 4 x L 0 h v a m E x L 1 R p c G 8 g Y 2 F t Y m l h Z G 8 u e 0 N v b H V t b j Q z N D Y s N D M 0 N X 0 m c X V v d D s s J n F 1 b 3 Q 7 U 2 V j d G l v b j E v S G 9 q Y T E v V G l w b y B j Y W 1 i a W F k b y 5 7 Q 2 9 s d W 1 u N D M 0 N y w 0 M z Q 2 f S Z x d W 9 0 O y w m c X V v d D t T Z W N 0 a W 9 u M S 9 I b 2 p h M S 9 U a X B v I G N h b W J p Y W R v L n t D b 2 x 1 b W 4 0 M z Q 4 L D Q z N D d 9 J n F 1 b 3 Q 7 L C Z x d W 9 0 O 1 N l Y 3 R p b 2 4 x L 0 h v a m E x L 1 R p c G 8 g Y 2 F t Y m l h Z G 8 u e 0 N v b H V t b j Q z N D k s N D M 0 O H 0 m c X V v d D s s J n F 1 b 3 Q 7 U 2 V j d G l v b j E v S G 9 q Y T E v V G l w b y B j Y W 1 i a W F k b y 5 7 Q 2 9 s d W 1 u N D M 1 M C w 0 M z Q 5 f S Z x d W 9 0 O y w m c X V v d D t T Z W N 0 a W 9 u M S 9 I b 2 p h M S 9 U a X B v I G N h b W J p Y W R v L n t D b 2 x 1 b W 4 0 M z U x L D Q z N T B 9 J n F 1 b 3 Q 7 L C Z x d W 9 0 O 1 N l Y 3 R p b 2 4 x L 0 h v a m E x L 1 R p c G 8 g Y 2 F t Y m l h Z G 8 u e 0 N v b H V t b j Q z N T I s N D M 1 M X 0 m c X V v d D s s J n F 1 b 3 Q 7 U 2 V j d G l v b j E v S G 9 q Y T E v V G l w b y B j Y W 1 i a W F k b y 5 7 Q 2 9 s d W 1 u N D M 1 M y w 0 M z U y f S Z x d W 9 0 O y w m c X V v d D t T Z W N 0 a W 9 u M S 9 I b 2 p h M S 9 U a X B v I G N h b W J p Y W R v L n t D b 2 x 1 b W 4 0 M z U 0 L D Q z N T N 9 J n F 1 b 3 Q 7 L C Z x d W 9 0 O 1 N l Y 3 R p b 2 4 x L 0 h v a m E x L 1 R p c G 8 g Y 2 F t Y m l h Z G 8 u e 0 N v b H V t b j Q z N T U s N D M 1 N H 0 m c X V v d D s s J n F 1 b 3 Q 7 U 2 V j d G l v b j E v S G 9 q Y T E v V G l w b y B j Y W 1 i a W F k b y 5 7 Q 2 9 s d W 1 u N D M 1 N i w 0 M z U 1 f S Z x d W 9 0 O y w m c X V v d D t T Z W N 0 a W 9 u M S 9 I b 2 p h M S 9 U a X B v I G N h b W J p Y W R v L n t D b 2 x 1 b W 4 0 M z U 3 L D Q z N T Z 9 J n F 1 b 3 Q 7 L C Z x d W 9 0 O 1 N l Y 3 R p b 2 4 x L 0 h v a m E x L 1 R p c G 8 g Y 2 F t Y m l h Z G 8 u e 0 N v b H V t b j Q z N T g s N D M 1 N 3 0 m c X V v d D s s J n F 1 b 3 Q 7 U 2 V j d G l v b j E v S G 9 q Y T E v V G l w b y B j Y W 1 i a W F k b y 5 7 Q 2 9 s d W 1 u N D M 1 O S w 0 M z U 4 f S Z x d W 9 0 O y w m c X V v d D t T Z W N 0 a W 9 u M S 9 I b 2 p h M S 9 U a X B v I G N h b W J p Y W R v L n t D b 2 x 1 b W 4 0 M z Y w L D Q z N T l 9 J n F 1 b 3 Q 7 L C Z x d W 9 0 O 1 N l Y 3 R p b 2 4 x L 0 h v a m E x L 1 R p c G 8 g Y 2 F t Y m l h Z G 8 u e 0 N v b H V t b j Q z N j E s N D M 2 M H 0 m c X V v d D s s J n F 1 b 3 Q 7 U 2 V j d G l v b j E v S G 9 q Y T E v V G l w b y B j Y W 1 i a W F k b y 5 7 Q 2 9 s d W 1 u N D M 2 M i w 0 M z Y x f S Z x d W 9 0 O y w m c X V v d D t T Z W N 0 a W 9 u M S 9 I b 2 p h M S 9 U a X B v I G N h b W J p Y W R v L n t D b 2 x 1 b W 4 0 M z Y z L D Q z N j J 9 J n F 1 b 3 Q 7 L C Z x d W 9 0 O 1 N l Y 3 R p b 2 4 x L 0 h v a m E x L 1 R p c G 8 g Y 2 F t Y m l h Z G 8 u e 0 N v b H V t b j Q z N j Q s N D M 2 M 3 0 m c X V v d D s s J n F 1 b 3 Q 7 U 2 V j d G l v b j E v S G 9 q Y T E v V G l w b y B j Y W 1 i a W F k b y 5 7 Q 2 9 s d W 1 u N D M 2 N S w 0 M z Y 0 f S Z x d W 9 0 O y w m c X V v d D t T Z W N 0 a W 9 u M S 9 I b 2 p h M S 9 U a X B v I G N h b W J p Y W R v L n t D b 2 x 1 b W 4 0 M z Y 2 L D Q z N j V 9 J n F 1 b 3 Q 7 L C Z x d W 9 0 O 1 N l Y 3 R p b 2 4 x L 0 h v a m E x L 1 R p c G 8 g Y 2 F t Y m l h Z G 8 u e 0 N v b H V t b j Q z N j c s N D M 2 N n 0 m c X V v d D s s J n F 1 b 3 Q 7 U 2 V j d G l v b j E v S G 9 q Y T E v V G l w b y B j Y W 1 i a W F k b y 5 7 Q 2 9 s d W 1 u N D M 2 O C w 0 M z Y 3 f S Z x d W 9 0 O y w m c X V v d D t T Z W N 0 a W 9 u M S 9 I b 2 p h M S 9 U a X B v I G N h b W J p Y W R v L n t D b 2 x 1 b W 4 0 M z Y 5 L D Q z N j h 9 J n F 1 b 3 Q 7 L C Z x d W 9 0 O 1 N l Y 3 R p b 2 4 x L 0 h v a m E x L 1 R p c G 8 g Y 2 F t Y m l h Z G 8 u e 0 N v b H V t b j Q z N z A s N D M 2 O X 0 m c X V v d D s s J n F 1 b 3 Q 7 U 2 V j d G l v b j E v S G 9 q Y T E v V G l w b y B j Y W 1 i a W F k b y 5 7 Q 2 9 s d W 1 u N D M 3 M S w 0 M z c w f S Z x d W 9 0 O y w m c X V v d D t T Z W N 0 a W 9 u M S 9 I b 2 p h M S 9 U a X B v I G N h b W J p Y W R v L n t D b 2 x 1 b W 4 0 M z c y L D Q z N z F 9 J n F 1 b 3 Q 7 L C Z x d W 9 0 O 1 N l Y 3 R p b 2 4 x L 0 h v a m E x L 1 R p c G 8 g Y 2 F t Y m l h Z G 8 u e 0 N v b H V t b j Q z N z M s N D M 3 M n 0 m c X V v d D s s J n F 1 b 3 Q 7 U 2 V j d G l v b j E v S G 9 q Y T E v V G l w b y B j Y W 1 i a W F k b y 5 7 Q 2 9 s d W 1 u N D M 3 N C w 0 M z c z f S Z x d W 9 0 O y w m c X V v d D t T Z W N 0 a W 9 u M S 9 I b 2 p h M S 9 U a X B v I G N h b W J p Y W R v L n t D b 2 x 1 b W 4 0 M z c 1 L D Q z N z R 9 J n F 1 b 3 Q 7 L C Z x d W 9 0 O 1 N l Y 3 R p b 2 4 x L 0 h v a m E x L 1 R p c G 8 g Y 2 F t Y m l h Z G 8 u e 0 N v b H V t b j Q z N z Y s N D M 3 N X 0 m c X V v d D s s J n F 1 b 3 Q 7 U 2 V j d G l v b j E v S G 9 q Y T E v V G l w b y B j Y W 1 i a W F k b y 5 7 Q 2 9 s d W 1 u N D M 3 N y w 0 M z c 2 f S Z x d W 9 0 O y w m c X V v d D t T Z W N 0 a W 9 u M S 9 I b 2 p h M S 9 U a X B v I G N h b W J p Y W R v L n t D b 2 x 1 b W 4 0 M z c 4 L D Q z N z d 9 J n F 1 b 3 Q 7 L C Z x d W 9 0 O 1 N l Y 3 R p b 2 4 x L 0 h v a m E x L 1 R p c G 8 g Y 2 F t Y m l h Z G 8 u e 0 N v b H V t b j Q z N z k s N D M 3 O H 0 m c X V v d D s s J n F 1 b 3 Q 7 U 2 V j d G l v b j E v S G 9 q Y T E v V G l w b y B j Y W 1 i a W F k b y 5 7 Q 2 9 s d W 1 u N D M 4 M C w 0 M z c 5 f S Z x d W 9 0 O y w m c X V v d D t T Z W N 0 a W 9 u M S 9 I b 2 p h M S 9 U a X B v I G N h b W J p Y W R v L n t D b 2 x 1 b W 4 0 M z g x L D Q z O D B 9 J n F 1 b 3 Q 7 L C Z x d W 9 0 O 1 N l Y 3 R p b 2 4 x L 0 h v a m E x L 1 R p c G 8 g Y 2 F t Y m l h Z G 8 u e 0 N v b H V t b j Q z O D I s N D M 4 M X 0 m c X V v d D s s J n F 1 b 3 Q 7 U 2 V j d G l v b j E v S G 9 q Y T E v V G l w b y B j Y W 1 i a W F k b y 5 7 Q 2 9 s d W 1 u N D M 4 M y w 0 M z g y f S Z x d W 9 0 O y w m c X V v d D t T Z W N 0 a W 9 u M S 9 I b 2 p h M S 9 U a X B v I G N h b W J p Y W R v L n t D b 2 x 1 b W 4 0 M z g 0 L D Q z O D N 9 J n F 1 b 3 Q 7 L C Z x d W 9 0 O 1 N l Y 3 R p b 2 4 x L 0 h v a m E x L 1 R p c G 8 g Y 2 F t Y m l h Z G 8 u e 0 N v b H V t b j Q z O D U s N D M 4 N H 0 m c X V v d D s s J n F 1 b 3 Q 7 U 2 V j d G l v b j E v S G 9 q Y T E v V G l w b y B j Y W 1 i a W F k b y 5 7 Q 2 9 s d W 1 u N D M 4 N i w 0 M z g 1 f S Z x d W 9 0 O y w m c X V v d D t T Z W N 0 a W 9 u M S 9 I b 2 p h M S 9 U a X B v I G N h b W J p Y W R v L n t D b 2 x 1 b W 4 0 M z g 3 L D Q z O D Z 9 J n F 1 b 3 Q 7 L C Z x d W 9 0 O 1 N l Y 3 R p b 2 4 x L 0 h v a m E x L 1 R p c G 8 g Y 2 F t Y m l h Z G 8 u e 0 N v b H V t b j Q z O D g s N D M 4 N 3 0 m c X V v d D s s J n F 1 b 3 Q 7 U 2 V j d G l v b j E v S G 9 q Y T E v V G l w b y B j Y W 1 i a W F k b y 5 7 Q 2 9 s d W 1 u N D M 4 O S w 0 M z g 4 f S Z x d W 9 0 O y w m c X V v d D t T Z W N 0 a W 9 u M S 9 I b 2 p h M S 9 U a X B v I G N h b W J p Y W R v L n t D b 2 x 1 b W 4 0 M z k w L D Q z O D l 9 J n F 1 b 3 Q 7 L C Z x d W 9 0 O 1 N l Y 3 R p b 2 4 x L 0 h v a m E x L 1 R p c G 8 g Y 2 F t Y m l h Z G 8 u e 0 N v b H V t b j Q z O T E s N D M 5 M H 0 m c X V v d D s s J n F 1 b 3 Q 7 U 2 V j d G l v b j E v S G 9 q Y T E v V G l w b y B j Y W 1 i a W F k b y 5 7 Q 2 9 s d W 1 u N D M 5 M i w 0 M z k x f S Z x d W 9 0 O y w m c X V v d D t T Z W N 0 a W 9 u M S 9 I b 2 p h M S 9 U a X B v I G N h b W J p Y W R v L n t D b 2 x 1 b W 4 0 M z k z L D Q z O T J 9 J n F 1 b 3 Q 7 L C Z x d W 9 0 O 1 N l Y 3 R p b 2 4 x L 0 h v a m E x L 1 R p c G 8 g Y 2 F t Y m l h Z G 8 u e 0 N v b H V t b j Q z O T Q s N D M 5 M 3 0 m c X V v d D s s J n F 1 b 3 Q 7 U 2 V j d G l v b j E v S G 9 q Y T E v V G l w b y B j Y W 1 i a W F k b y 5 7 Q 2 9 s d W 1 u N D M 5 N S w 0 M z k 0 f S Z x d W 9 0 O y w m c X V v d D t T Z W N 0 a W 9 u M S 9 I b 2 p h M S 9 U a X B v I G N h b W J p Y W R v L n t D b 2 x 1 b W 4 0 M z k 2 L D Q z O T V 9 J n F 1 b 3 Q 7 L C Z x d W 9 0 O 1 N l Y 3 R p b 2 4 x L 0 h v a m E x L 1 R p c G 8 g Y 2 F t Y m l h Z G 8 u e 0 N v b H V t b j Q z O T c s N D M 5 N n 0 m c X V v d D s s J n F 1 b 3 Q 7 U 2 V j d G l v b j E v S G 9 q Y T E v V G l w b y B j Y W 1 i a W F k b y 5 7 Q 2 9 s d W 1 u N D M 5 O C w 0 M z k 3 f S Z x d W 9 0 O y w m c X V v d D t T Z W N 0 a W 9 u M S 9 I b 2 p h M S 9 U a X B v I G N h b W J p Y W R v L n t D b 2 x 1 b W 4 0 M z k 5 L D Q z O T h 9 J n F 1 b 3 Q 7 L C Z x d W 9 0 O 1 N l Y 3 R p b 2 4 x L 0 h v a m E x L 1 R p c G 8 g Y 2 F t Y m l h Z G 8 u e 0 N v b H V t b j Q 0 M D A s N D M 5 O X 0 m c X V v d D s s J n F 1 b 3 Q 7 U 2 V j d G l v b j E v S G 9 q Y T E v V G l w b y B j Y W 1 i a W F k b y 5 7 Q 2 9 s d W 1 u N D Q w M S w 0 N D A w f S Z x d W 9 0 O y w m c X V v d D t T Z W N 0 a W 9 u M S 9 I b 2 p h M S 9 U a X B v I G N h b W J p Y W R v L n t D b 2 x 1 b W 4 0 N D A y L D Q 0 M D F 9 J n F 1 b 3 Q 7 L C Z x d W 9 0 O 1 N l Y 3 R p b 2 4 x L 0 h v a m E x L 1 R p c G 8 g Y 2 F t Y m l h Z G 8 u e 0 N v b H V t b j Q 0 M D M s N D Q w M n 0 m c X V v d D s s J n F 1 b 3 Q 7 U 2 V j d G l v b j E v S G 9 q Y T E v V G l w b y B j Y W 1 i a W F k b y 5 7 Q 2 9 s d W 1 u N D Q w N C w 0 N D A z f S Z x d W 9 0 O y w m c X V v d D t T Z W N 0 a W 9 u M S 9 I b 2 p h M S 9 U a X B v I G N h b W J p Y W R v L n t D b 2 x 1 b W 4 0 N D A 1 L D Q 0 M D R 9 J n F 1 b 3 Q 7 L C Z x d W 9 0 O 1 N l Y 3 R p b 2 4 x L 0 h v a m E x L 1 R p c G 8 g Y 2 F t Y m l h Z G 8 u e 0 N v b H V t b j Q 0 M D Y s N D Q w N X 0 m c X V v d D s s J n F 1 b 3 Q 7 U 2 V j d G l v b j E v S G 9 q Y T E v V G l w b y B j Y W 1 i a W F k b y 5 7 Q 2 9 s d W 1 u N D Q w N y w 0 N D A 2 f S Z x d W 9 0 O y w m c X V v d D t T Z W N 0 a W 9 u M S 9 I b 2 p h M S 9 U a X B v I G N h b W J p Y W R v L n t D b 2 x 1 b W 4 0 N D A 4 L D Q 0 M D d 9 J n F 1 b 3 Q 7 L C Z x d W 9 0 O 1 N l Y 3 R p b 2 4 x L 0 h v a m E x L 1 R p c G 8 g Y 2 F t Y m l h Z G 8 u e 0 N v b H V t b j Q 0 M D k s N D Q w O H 0 m c X V v d D s s J n F 1 b 3 Q 7 U 2 V j d G l v b j E v S G 9 q Y T E v V G l w b y B j Y W 1 i a W F k b y 5 7 Q 2 9 s d W 1 u N D Q x M C w 0 N D A 5 f S Z x d W 9 0 O y w m c X V v d D t T Z W N 0 a W 9 u M S 9 I b 2 p h M S 9 U a X B v I G N h b W J p Y W R v L n t D b 2 x 1 b W 4 0 N D E x L D Q 0 M T B 9 J n F 1 b 3 Q 7 L C Z x d W 9 0 O 1 N l Y 3 R p b 2 4 x L 0 h v a m E x L 1 R p c G 8 g Y 2 F t Y m l h Z G 8 u e 0 N v b H V t b j Q 0 M T I s N D Q x M X 0 m c X V v d D s s J n F 1 b 3 Q 7 U 2 V j d G l v b j E v S G 9 q Y T E v V G l w b y B j Y W 1 i a W F k b y 5 7 Q 2 9 s d W 1 u N D Q x M y w 0 N D E y f S Z x d W 9 0 O y w m c X V v d D t T Z W N 0 a W 9 u M S 9 I b 2 p h M S 9 U a X B v I G N h b W J p Y W R v L n t D b 2 x 1 b W 4 0 N D E 0 L D Q 0 M T N 9 J n F 1 b 3 Q 7 L C Z x d W 9 0 O 1 N l Y 3 R p b 2 4 x L 0 h v a m E x L 1 R p c G 8 g Y 2 F t Y m l h Z G 8 u e 0 N v b H V t b j Q 0 M T U s N D Q x N H 0 m c X V v d D s s J n F 1 b 3 Q 7 U 2 V j d G l v b j E v S G 9 q Y T E v V G l w b y B j Y W 1 i a W F k b y 5 7 Q 2 9 s d W 1 u N D Q x N i w 0 N D E 1 f S Z x d W 9 0 O y w m c X V v d D t T Z W N 0 a W 9 u M S 9 I b 2 p h M S 9 U a X B v I G N h b W J p Y W R v L n t D b 2 x 1 b W 4 0 N D E 3 L D Q 0 M T Z 9 J n F 1 b 3 Q 7 L C Z x d W 9 0 O 1 N l Y 3 R p b 2 4 x L 0 h v a m E x L 1 R p c G 8 g Y 2 F t Y m l h Z G 8 u e 0 N v b H V t b j Q 0 M T g s N D Q x N 3 0 m c X V v d D s s J n F 1 b 3 Q 7 U 2 V j d G l v b j E v S G 9 q Y T E v V G l w b y B j Y W 1 i a W F k b y 5 7 Q 2 9 s d W 1 u N D Q x O S w 0 N D E 4 f S Z x d W 9 0 O y w m c X V v d D t T Z W N 0 a W 9 u M S 9 I b 2 p h M S 9 U a X B v I G N h b W J p Y W R v L n t D b 2 x 1 b W 4 0 N D I w L D Q 0 M T l 9 J n F 1 b 3 Q 7 L C Z x d W 9 0 O 1 N l Y 3 R p b 2 4 x L 0 h v a m E x L 1 R p c G 8 g Y 2 F t Y m l h Z G 8 u e 0 N v b H V t b j Q 0 M j E s N D Q y M H 0 m c X V v d D s s J n F 1 b 3 Q 7 U 2 V j d G l v b j E v S G 9 q Y T E v V G l w b y B j Y W 1 i a W F k b y 5 7 Q 2 9 s d W 1 u N D Q y M i w 0 N D I x f S Z x d W 9 0 O y w m c X V v d D t T Z W N 0 a W 9 u M S 9 I b 2 p h M S 9 U a X B v I G N h b W J p Y W R v L n t D b 2 x 1 b W 4 0 N D I z L D Q 0 M j J 9 J n F 1 b 3 Q 7 L C Z x d W 9 0 O 1 N l Y 3 R p b 2 4 x L 0 h v a m E x L 1 R p c G 8 g Y 2 F t Y m l h Z G 8 u e 0 N v b H V t b j Q 0 M j Q s N D Q y M 3 0 m c X V v d D s s J n F 1 b 3 Q 7 U 2 V j d G l v b j E v S G 9 q Y T E v V G l w b y B j Y W 1 i a W F k b y 5 7 Q 2 9 s d W 1 u N D Q y N S w 0 N D I 0 f S Z x d W 9 0 O y w m c X V v d D t T Z W N 0 a W 9 u M S 9 I b 2 p h M S 9 U a X B v I G N h b W J p Y W R v L n t D b 2 x 1 b W 4 0 N D I 2 L D Q 0 M j V 9 J n F 1 b 3 Q 7 L C Z x d W 9 0 O 1 N l Y 3 R p b 2 4 x L 0 h v a m E x L 1 R p c G 8 g Y 2 F t Y m l h Z G 8 u e 0 N v b H V t b j Q 0 M j c s N D Q y N n 0 m c X V v d D s s J n F 1 b 3 Q 7 U 2 V j d G l v b j E v S G 9 q Y T E v V G l w b y B j Y W 1 i a W F k b y 5 7 Q 2 9 s d W 1 u N D Q y O C w 0 N D I 3 f S Z x d W 9 0 O y w m c X V v d D t T Z W N 0 a W 9 u M S 9 I b 2 p h M S 9 U a X B v I G N h b W J p Y W R v L n t D b 2 x 1 b W 4 0 N D I 5 L D Q 0 M j h 9 J n F 1 b 3 Q 7 L C Z x d W 9 0 O 1 N l Y 3 R p b 2 4 x L 0 h v a m E x L 1 R p c G 8 g Y 2 F t Y m l h Z G 8 u e 0 N v b H V t b j Q 0 M z A s N D Q y O X 0 m c X V v d D s s J n F 1 b 3 Q 7 U 2 V j d G l v b j E v S G 9 q Y T E v V G l w b y B j Y W 1 i a W F k b y 5 7 Q 2 9 s d W 1 u N D Q z M S w 0 N D M w f S Z x d W 9 0 O y w m c X V v d D t T Z W N 0 a W 9 u M S 9 I b 2 p h M S 9 U a X B v I G N h b W J p Y W R v L n t D b 2 x 1 b W 4 0 N D M y L D Q 0 M z F 9 J n F 1 b 3 Q 7 L C Z x d W 9 0 O 1 N l Y 3 R p b 2 4 x L 0 h v a m E x L 1 R p c G 8 g Y 2 F t Y m l h Z G 8 u e 0 N v b H V t b j Q 0 M z M s N D Q z M n 0 m c X V v d D s s J n F 1 b 3 Q 7 U 2 V j d G l v b j E v S G 9 q Y T E v V G l w b y B j Y W 1 i a W F k b y 5 7 Q 2 9 s d W 1 u N D Q z N C w 0 N D M z f S Z x d W 9 0 O y w m c X V v d D t T Z W N 0 a W 9 u M S 9 I b 2 p h M S 9 U a X B v I G N h b W J p Y W R v L n t D b 2 x 1 b W 4 0 N D M 1 L D Q 0 M z R 9 J n F 1 b 3 Q 7 L C Z x d W 9 0 O 1 N l Y 3 R p b 2 4 x L 0 h v a m E x L 1 R p c G 8 g Y 2 F t Y m l h Z G 8 u e 0 N v b H V t b j Q 0 M z Y s N D Q z N X 0 m c X V v d D s s J n F 1 b 3 Q 7 U 2 V j d G l v b j E v S G 9 q Y T E v V G l w b y B j Y W 1 i a W F k b y 5 7 Q 2 9 s d W 1 u N D Q z N y w 0 N D M 2 f S Z x d W 9 0 O y w m c X V v d D t T Z W N 0 a W 9 u M S 9 I b 2 p h M S 9 U a X B v I G N h b W J p Y W R v L n t D b 2 x 1 b W 4 0 N D M 4 L D Q 0 M z d 9 J n F 1 b 3 Q 7 L C Z x d W 9 0 O 1 N l Y 3 R p b 2 4 x L 0 h v a m E x L 1 R p c G 8 g Y 2 F t Y m l h Z G 8 u e 0 N v b H V t b j Q 0 M z k s N D Q z O H 0 m c X V v d D s s J n F 1 b 3 Q 7 U 2 V j d G l v b j E v S G 9 q Y T E v V G l w b y B j Y W 1 i a W F k b y 5 7 Q 2 9 s d W 1 u N D Q 0 M C w 0 N D M 5 f S Z x d W 9 0 O y w m c X V v d D t T Z W N 0 a W 9 u M S 9 I b 2 p h M S 9 U a X B v I G N h b W J p Y W R v L n t D b 2 x 1 b W 4 0 N D Q x L D Q 0 N D B 9 J n F 1 b 3 Q 7 L C Z x d W 9 0 O 1 N l Y 3 R p b 2 4 x L 0 h v a m E x L 1 R p c G 8 g Y 2 F t Y m l h Z G 8 u e 0 N v b H V t b j Q 0 N D I s N D Q 0 M X 0 m c X V v d D s s J n F 1 b 3 Q 7 U 2 V j d G l v b j E v S G 9 q Y T E v V G l w b y B j Y W 1 i a W F k b y 5 7 Q 2 9 s d W 1 u N D Q 0 M y w 0 N D Q y f S Z x d W 9 0 O y w m c X V v d D t T Z W N 0 a W 9 u M S 9 I b 2 p h M S 9 U a X B v I G N h b W J p Y W R v L n t D b 2 x 1 b W 4 0 N D Q 0 L D Q 0 N D N 9 J n F 1 b 3 Q 7 L C Z x d W 9 0 O 1 N l Y 3 R p b 2 4 x L 0 h v a m E x L 1 R p c G 8 g Y 2 F t Y m l h Z G 8 u e 0 N v b H V t b j Q 0 N D U s N D Q 0 N H 0 m c X V v d D s s J n F 1 b 3 Q 7 U 2 V j d G l v b j E v S G 9 q Y T E v V G l w b y B j Y W 1 i a W F k b y 5 7 Q 2 9 s d W 1 u N D Q 0 N i w 0 N D Q 1 f S Z x d W 9 0 O y w m c X V v d D t T Z W N 0 a W 9 u M S 9 I b 2 p h M S 9 U a X B v I G N h b W J p Y W R v L n t D b 2 x 1 b W 4 0 N D Q 3 L D Q 0 N D Z 9 J n F 1 b 3 Q 7 L C Z x d W 9 0 O 1 N l Y 3 R p b 2 4 x L 0 h v a m E x L 1 R p c G 8 g Y 2 F t Y m l h Z G 8 u e 0 N v b H V t b j Q 0 N D g s N D Q 0 N 3 0 m c X V v d D s s J n F 1 b 3 Q 7 U 2 V j d G l v b j E v S G 9 q Y T E v V G l w b y B j Y W 1 i a W F k b y 5 7 Q 2 9 s d W 1 u N D Q 0 O S w 0 N D Q 4 f S Z x d W 9 0 O y w m c X V v d D t T Z W N 0 a W 9 u M S 9 I b 2 p h M S 9 U a X B v I G N h b W J p Y W R v L n t D b 2 x 1 b W 4 0 N D U w L D Q 0 N D l 9 J n F 1 b 3 Q 7 L C Z x d W 9 0 O 1 N l Y 3 R p b 2 4 x L 0 h v a m E x L 1 R p c G 8 g Y 2 F t Y m l h Z G 8 u e 0 N v b H V t b j Q 0 N T E s N D Q 1 M H 0 m c X V v d D s s J n F 1 b 3 Q 7 U 2 V j d G l v b j E v S G 9 q Y T E v V G l w b y B j Y W 1 i a W F k b y 5 7 Q 2 9 s d W 1 u N D Q 1 M i w 0 N D U x f S Z x d W 9 0 O y w m c X V v d D t T Z W N 0 a W 9 u M S 9 I b 2 p h M S 9 U a X B v I G N h b W J p Y W R v L n t D b 2 x 1 b W 4 0 N D U z L D Q 0 N T J 9 J n F 1 b 3 Q 7 L C Z x d W 9 0 O 1 N l Y 3 R p b 2 4 x L 0 h v a m E x L 1 R p c G 8 g Y 2 F t Y m l h Z G 8 u e 0 N v b H V t b j Q 0 N T Q s N D Q 1 M 3 0 m c X V v d D s s J n F 1 b 3 Q 7 U 2 V j d G l v b j E v S G 9 q Y T E v V G l w b y B j Y W 1 i a W F k b y 5 7 Q 2 9 s d W 1 u N D Q 1 N S w 0 N D U 0 f S Z x d W 9 0 O y w m c X V v d D t T Z W N 0 a W 9 u M S 9 I b 2 p h M S 9 U a X B v I G N h b W J p Y W R v L n t D b 2 x 1 b W 4 0 N D U 2 L D Q 0 N T V 9 J n F 1 b 3 Q 7 L C Z x d W 9 0 O 1 N l Y 3 R p b 2 4 x L 0 h v a m E x L 1 R p c G 8 g Y 2 F t Y m l h Z G 8 u e 0 N v b H V t b j Q 0 N T c s N D Q 1 N n 0 m c X V v d D s s J n F 1 b 3 Q 7 U 2 V j d G l v b j E v S G 9 q Y T E v V G l w b y B j Y W 1 i a W F k b y 5 7 Q 2 9 s d W 1 u N D Q 1 O C w 0 N D U 3 f S Z x d W 9 0 O y w m c X V v d D t T Z W N 0 a W 9 u M S 9 I b 2 p h M S 9 U a X B v I G N h b W J p Y W R v L n t D b 2 x 1 b W 4 0 N D U 5 L D Q 0 N T h 9 J n F 1 b 3 Q 7 L C Z x d W 9 0 O 1 N l Y 3 R p b 2 4 x L 0 h v a m E x L 1 R p c G 8 g Y 2 F t Y m l h Z G 8 u e 0 N v b H V t b j Q 0 N j A s N D Q 1 O X 0 m c X V v d D s s J n F 1 b 3 Q 7 U 2 V j d G l v b j E v S G 9 q Y T E v V G l w b y B j Y W 1 i a W F k b y 5 7 Q 2 9 s d W 1 u N D Q 2 M S w 0 N D Y w f S Z x d W 9 0 O y w m c X V v d D t T Z W N 0 a W 9 u M S 9 I b 2 p h M S 9 U a X B v I G N h b W J p Y W R v L n t D b 2 x 1 b W 4 0 N D Y y L D Q 0 N j F 9 J n F 1 b 3 Q 7 L C Z x d W 9 0 O 1 N l Y 3 R p b 2 4 x L 0 h v a m E x L 1 R p c G 8 g Y 2 F t Y m l h Z G 8 u e 0 N v b H V t b j Q 0 N j M s N D Q 2 M n 0 m c X V v d D s s J n F 1 b 3 Q 7 U 2 V j d G l v b j E v S G 9 q Y T E v V G l w b y B j Y W 1 i a W F k b y 5 7 Q 2 9 s d W 1 u N D Q 2 N C w 0 N D Y z f S Z x d W 9 0 O y w m c X V v d D t T Z W N 0 a W 9 u M S 9 I b 2 p h M S 9 U a X B v I G N h b W J p Y W R v L n t D b 2 x 1 b W 4 0 N D Y 1 L D Q 0 N j R 9 J n F 1 b 3 Q 7 L C Z x d W 9 0 O 1 N l Y 3 R p b 2 4 x L 0 h v a m E x L 1 R p c G 8 g Y 2 F t Y m l h Z G 8 u e 0 N v b H V t b j Q 0 N j Y s N D Q 2 N X 0 m c X V v d D s s J n F 1 b 3 Q 7 U 2 V j d G l v b j E v S G 9 q Y T E v V G l w b y B j Y W 1 i a W F k b y 5 7 Q 2 9 s d W 1 u N D Q 2 N y w 0 N D Y 2 f S Z x d W 9 0 O y w m c X V v d D t T Z W N 0 a W 9 u M S 9 I b 2 p h M S 9 U a X B v I G N h b W J p Y W R v L n t D b 2 x 1 b W 4 0 N D Y 4 L D Q 0 N j d 9 J n F 1 b 3 Q 7 L C Z x d W 9 0 O 1 N l Y 3 R p b 2 4 x L 0 h v a m E x L 1 R p c G 8 g Y 2 F t Y m l h Z G 8 u e 0 N v b H V t b j Q 0 N j k s N D Q 2 O H 0 m c X V v d D s s J n F 1 b 3 Q 7 U 2 V j d G l v b j E v S G 9 q Y T E v V G l w b y B j Y W 1 i a W F k b y 5 7 Q 2 9 s d W 1 u N D Q 3 M C w 0 N D Y 5 f S Z x d W 9 0 O y w m c X V v d D t T Z W N 0 a W 9 u M S 9 I b 2 p h M S 9 U a X B v I G N h b W J p Y W R v L n t D b 2 x 1 b W 4 0 N D c x L D Q 0 N z B 9 J n F 1 b 3 Q 7 L C Z x d W 9 0 O 1 N l Y 3 R p b 2 4 x L 0 h v a m E x L 1 R p c G 8 g Y 2 F t Y m l h Z G 8 u e 0 N v b H V t b j Q 0 N z I s N D Q 3 M X 0 m c X V v d D s s J n F 1 b 3 Q 7 U 2 V j d G l v b j E v S G 9 q Y T E v V G l w b y B j Y W 1 i a W F k b y 5 7 Q 2 9 s d W 1 u N D Q 3 M y w 0 N D c y f S Z x d W 9 0 O y w m c X V v d D t T Z W N 0 a W 9 u M S 9 I b 2 p h M S 9 U a X B v I G N h b W J p Y W R v L n t D b 2 x 1 b W 4 0 N D c 0 L D Q 0 N z N 9 J n F 1 b 3 Q 7 L C Z x d W 9 0 O 1 N l Y 3 R p b 2 4 x L 0 h v a m E x L 1 R p c G 8 g Y 2 F t Y m l h Z G 8 u e 0 N v b H V t b j Q 0 N z U s N D Q 3 N H 0 m c X V v d D s s J n F 1 b 3 Q 7 U 2 V j d G l v b j E v S G 9 q Y T E v V G l w b y B j Y W 1 i a W F k b y 5 7 Q 2 9 s d W 1 u N D Q 3 N i w 0 N D c 1 f S Z x d W 9 0 O y w m c X V v d D t T Z W N 0 a W 9 u M S 9 I b 2 p h M S 9 U a X B v I G N h b W J p Y W R v L n t D b 2 x 1 b W 4 0 N D c 3 L D Q 0 N z Z 9 J n F 1 b 3 Q 7 L C Z x d W 9 0 O 1 N l Y 3 R p b 2 4 x L 0 h v a m E x L 1 R p c G 8 g Y 2 F t Y m l h Z G 8 u e 0 N v b H V t b j Q 0 N z g s N D Q 3 N 3 0 m c X V v d D s s J n F 1 b 3 Q 7 U 2 V j d G l v b j E v S G 9 q Y T E v V G l w b y B j Y W 1 i a W F k b y 5 7 Q 2 9 s d W 1 u N D Q 3 O S w 0 N D c 4 f S Z x d W 9 0 O y w m c X V v d D t T Z W N 0 a W 9 u M S 9 I b 2 p h M S 9 U a X B v I G N h b W J p Y W R v L n t D b 2 x 1 b W 4 0 N D g w L D Q 0 N z l 9 J n F 1 b 3 Q 7 L C Z x d W 9 0 O 1 N l Y 3 R p b 2 4 x L 0 h v a m E x L 1 R p c G 8 g Y 2 F t Y m l h Z G 8 u e 0 N v b H V t b j Q 0 O D E s N D Q 4 M H 0 m c X V v d D s s J n F 1 b 3 Q 7 U 2 V j d G l v b j E v S G 9 q Y T E v V G l w b y B j Y W 1 i a W F k b y 5 7 Q 2 9 s d W 1 u N D Q 4 M i w 0 N D g x f S Z x d W 9 0 O y w m c X V v d D t T Z W N 0 a W 9 u M S 9 I b 2 p h M S 9 U a X B v I G N h b W J p Y W R v L n t D b 2 x 1 b W 4 0 N D g z L D Q 0 O D J 9 J n F 1 b 3 Q 7 L C Z x d W 9 0 O 1 N l Y 3 R p b 2 4 x L 0 h v a m E x L 1 R p c G 8 g Y 2 F t Y m l h Z G 8 u e 0 N v b H V t b j Q 0 O D Q s N D Q 4 M 3 0 m c X V v d D s s J n F 1 b 3 Q 7 U 2 V j d G l v b j E v S G 9 q Y T E v V G l w b y B j Y W 1 i a W F k b y 5 7 Q 2 9 s d W 1 u N D Q 4 N S w 0 N D g 0 f S Z x d W 9 0 O y w m c X V v d D t T Z W N 0 a W 9 u M S 9 I b 2 p h M S 9 U a X B v I G N h b W J p Y W R v L n t D b 2 x 1 b W 4 0 N D g 2 L D Q 0 O D V 9 J n F 1 b 3 Q 7 L C Z x d W 9 0 O 1 N l Y 3 R p b 2 4 x L 0 h v a m E x L 1 R p c G 8 g Y 2 F t Y m l h Z G 8 u e 0 N v b H V t b j Q 0 O D c s N D Q 4 N n 0 m c X V v d D s s J n F 1 b 3 Q 7 U 2 V j d G l v b j E v S G 9 q Y T E v V G l w b y B j Y W 1 i a W F k b y 5 7 Q 2 9 s d W 1 u N D Q 4 O C w 0 N D g 3 f S Z x d W 9 0 O y w m c X V v d D t T Z W N 0 a W 9 u M S 9 I b 2 p h M S 9 U a X B v I G N h b W J p Y W R v L n t D b 2 x 1 b W 4 0 N D g 5 L D Q 0 O D h 9 J n F 1 b 3 Q 7 L C Z x d W 9 0 O 1 N l Y 3 R p b 2 4 x L 0 h v a m E x L 1 R p c G 8 g Y 2 F t Y m l h Z G 8 u e 0 N v b H V t b j Q 0 O T A s N D Q 4 O X 0 m c X V v d D s s J n F 1 b 3 Q 7 U 2 V j d G l v b j E v S G 9 q Y T E v V G l w b y B j Y W 1 i a W F k b y 5 7 Q 2 9 s d W 1 u N D Q 5 M S w 0 N D k w f S Z x d W 9 0 O y w m c X V v d D t T Z W N 0 a W 9 u M S 9 I b 2 p h M S 9 U a X B v I G N h b W J p Y W R v L n t D b 2 x 1 b W 4 0 N D k y L D Q 0 O T F 9 J n F 1 b 3 Q 7 L C Z x d W 9 0 O 1 N l Y 3 R p b 2 4 x L 0 h v a m E x L 1 R p c G 8 g Y 2 F t Y m l h Z G 8 u e 0 N v b H V t b j Q 0 O T M s N D Q 5 M n 0 m c X V v d D s s J n F 1 b 3 Q 7 U 2 V j d G l v b j E v S G 9 q Y T E v V G l w b y B j Y W 1 i a W F k b y 5 7 Q 2 9 s d W 1 u N D Q 5 N C w 0 N D k z f S Z x d W 9 0 O y w m c X V v d D t T Z W N 0 a W 9 u M S 9 I b 2 p h M S 9 U a X B v I G N h b W J p Y W R v L n t D b 2 x 1 b W 4 0 N D k 1 L D Q 0 O T R 9 J n F 1 b 3 Q 7 L C Z x d W 9 0 O 1 N l Y 3 R p b 2 4 x L 0 h v a m E x L 1 R p c G 8 g Y 2 F t Y m l h Z G 8 u e 0 N v b H V t b j Q 0 O T Y s N D Q 5 N X 0 m c X V v d D s s J n F 1 b 3 Q 7 U 2 V j d G l v b j E v S G 9 q Y T E v V G l w b y B j Y W 1 i a W F k b y 5 7 Q 2 9 s d W 1 u N D Q 5 N y w 0 N D k 2 f S Z x d W 9 0 O y w m c X V v d D t T Z W N 0 a W 9 u M S 9 I b 2 p h M S 9 U a X B v I G N h b W J p Y W R v L n t D b 2 x 1 b W 4 0 N D k 4 L D Q 0 O T d 9 J n F 1 b 3 Q 7 L C Z x d W 9 0 O 1 N l Y 3 R p b 2 4 x L 0 h v a m E x L 1 R p c G 8 g Y 2 F t Y m l h Z G 8 u e 0 N v b H V t b j Q 0 O T k s N D Q 5 O H 0 m c X V v d D s s J n F 1 b 3 Q 7 U 2 V j d G l v b j E v S G 9 q Y T E v V G l w b y B j Y W 1 i a W F k b y 5 7 Q 2 9 s d W 1 u N D U w M C w 0 N D k 5 f S Z x d W 9 0 O y w m c X V v d D t T Z W N 0 a W 9 u M S 9 I b 2 p h M S 9 U a X B v I G N h b W J p Y W R v L n t D b 2 x 1 b W 4 0 N T A x L D Q 1 M D B 9 J n F 1 b 3 Q 7 L C Z x d W 9 0 O 1 N l Y 3 R p b 2 4 x L 0 h v a m E x L 1 R p c G 8 g Y 2 F t Y m l h Z G 8 u e 0 N v b H V t b j Q 1 M D I s N D U w M X 0 m c X V v d D s s J n F 1 b 3 Q 7 U 2 V j d G l v b j E v S G 9 q Y T E v V G l w b y B j Y W 1 i a W F k b y 5 7 Q 2 9 s d W 1 u N D U w M y w 0 N T A y f S Z x d W 9 0 O y w m c X V v d D t T Z W N 0 a W 9 u M S 9 I b 2 p h M S 9 U a X B v I G N h b W J p Y W R v L n t D b 2 x 1 b W 4 0 N T A 0 L D Q 1 M D N 9 J n F 1 b 3 Q 7 L C Z x d W 9 0 O 1 N l Y 3 R p b 2 4 x L 0 h v a m E x L 1 R p c G 8 g Y 2 F t Y m l h Z G 8 u e 0 N v b H V t b j Q 1 M D U s N D U w N H 0 m c X V v d D s s J n F 1 b 3 Q 7 U 2 V j d G l v b j E v S G 9 q Y T E v V G l w b y B j Y W 1 i a W F k b y 5 7 Q 2 9 s d W 1 u N D U w N i w 0 N T A 1 f S Z x d W 9 0 O y w m c X V v d D t T Z W N 0 a W 9 u M S 9 I b 2 p h M S 9 U a X B v I G N h b W J p Y W R v L n t D b 2 x 1 b W 4 0 N T A 3 L D Q 1 M D Z 9 J n F 1 b 3 Q 7 L C Z x d W 9 0 O 1 N l Y 3 R p b 2 4 x L 0 h v a m E x L 1 R p c G 8 g Y 2 F t Y m l h Z G 8 u e 0 N v b H V t b j Q 1 M D g s N D U w N 3 0 m c X V v d D s s J n F 1 b 3 Q 7 U 2 V j d G l v b j E v S G 9 q Y T E v V G l w b y B j Y W 1 i a W F k b y 5 7 Q 2 9 s d W 1 u N D U w O S w 0 N T A 4 f S Z x d W 9 0 O y w m c X V v d D t T Z W N 0 a W 9 u M S 9 I b 2 p h M S 9 U a X B v I G N h b W J p Y W R v L n t D b 2 x 1 b W 4 0 N T E w L D Q 1 M D l 9 J n F 1 b 3 Q 7 L C Z x d W 9 0 O 1 N l Y 3 R p b 2 4 x L 0 h v a m E x L 1 R p c G 8 g Y 2 F t Y m l h Z G 8 u e 0 N v b H V t b j Q 1 M T E s N D U x M H 0 m c X V v d D s s J n F 1 b 3 Q 7 U 2 V j d G l v b j E v S G 9 q Y T E v V G l w b y B j Y W 1 i a W F k b y 5 7 Q 2 9 s d W 1 u N D U x M i w 0 N T E x f S Z x d W 9 0 O y w m c X V v d D t T Z W N 0 a W 9 u M S 9 I b 2 p h M S 9 U a X B v I G N h b W J p Y W R v L n t D b 2 x 1 b W 4 0 N T E z L D Q 1 M T J 9 J n F 1 b 3 Q 7 L C Z x d W 9 0 O 1 N l Y 3 R p b 2 4 x L 0 h v a m E x L 1 R p c G 8 g Y 2 F t Y m l h Z G 8 u e 0 N v b H V t b j Q 1 M T Q s N D U x M 3 0 m c X V v d D s s J n F 1 b 3 Q 7 U 2 V j d G l v b j E v S G 9 q Y T E v V G l w b y B j Y W 1 i a W F k b y 5 7 Q 2 9 s d W 1 u N D U x N S w 0 N T E 0 f S Z x d W 9 0 O y w m c X V v d D t T Z W N 0 a W 9 u M S 9 I b 2 p h M S 9 U a X B v I G N h b W J p Y W R v L n t D b 2 x 1 b W 4 0 N T E 2 L D Q 1 M T V 9 J n F 1 b 3 Q 7 L C Z x d W 9 0 O 1 N l Y 3 R p b 2 4 x L 0 h v a m E x L 1 R p c G 8 g Y 2 F t Y m l h Z G 8 u e 0 N v b H V t b j Q 1 M T c s N D U x N n 0 m c X V v d D s s J n F 1 b 3 Q 7 U 2 V j d G l v b j E v S G 9 q Y T E v V G l w b y B j Y W 1 i a W F k b y 5 7 Q 2 9 s d W 1 u N D U x O C w 0 N T E 3 f S Z x d W 9 0 O y w m c X V v d D t T Z W N 0 a W 9 u M S 9 I b 2 p h M S 9 U a X B v I G N h b W J p Y W R v L n t D b 2 x 1 b W 4 0 N T E 5 L D Q 1 M T h 9 J n F 1 b 3 Q 7 L C Z x d W 9 0 O 1 N l Y 3 R p b 2 4 x L 0 h v a m E x L 1 R p c G 8 g Y 2 F t Y m l h Z G 8 u e 0 N v b H V t b j Q 1 M j A s N D U x O X 0 m c X V v d D s s J n F 1 b 3 Q 7 U 2 V j d G l v b j E v S G 9 q Y T E v V G l w b y B j Y W 1 i a W F k b y 5 7 Q 2 9 s d W 1 u N D U y M S w 0 N T I w f S Z x d W 9 0 O y w m c X V v d D t T Z W N 0 a W 9 u M S 9 I b 2 p h M S 9 U a X B v I G N h b W J p Y W R v L n t D b 2 x 1 b W 4 0 N T I y L D Q 1 M j F 9 J n F 1 b 3 Q 7 L C Z x d W 9 0 O 1 N l Y 3 R p b 2 4 x L 0 h v a m E x L 1 R p c G 8 g Y 2 F t Y m l h Z G 8 u e 0 N v b H V t b j Q 1 M j M s N D U y M n 0 m c X V v d D s s J n F 1 b 3 Q 7 U 2 V j d G l v b j E v S G 9 q Y T E v V G l w b y B j Y W 1 i a W F k b y 5 7 Q 2 9 s d W 1 u N D U y N C w 0 N T I z f S Z x d W 9 0 O y w m c X V v d D t T Z W N 0 a W 9 u M S 9 I b 2 p h M S 9 U a X B v I G N h b W J p Y W R v L n t D b 2 x 1 b W 4 0 N T I 1 L D Q 1 M j R 9 J n F 1 b 3 Q 7 L C Z x d W 9 0 O 1 N l Y 3 R p b 2 4 x L 0 h v a m E x L 1 R p c G 8 g Y 2 F t Y m l h Z G 8 u e 0 N v b H V t b j Q 1 M j Y s N D U y N X 0 m c X V v d D s s J n F 1 b 3 Q 7 U 2 V j d G l v b j E v S G 9 q Y T E v V G l w b y B j Y W 1 i a W F k b y 5 7 Q 2 9 s d W 1 u N D U y N y w 0 N T I 2 f S Z x d W 9 0 O y w m c X V v d D t T Z W N 0 a W 9 u M S 9 I b 2 p h M S 9 U a X B v I G N h b W J p Y W R v L n t D b 2 x 1 b W 4 0 N T I 4 L D Q 1 M j d 9 J n F 1 b 3 Q 7 L C Z x d W 9 0 O 1 N l Y 3 R p b 2 4 x L 0 h v a m E x L 1 R p c G 8 g Y 2 F t Y m l h Z G 8 u e 0 N v b H V t b j Q 1 M j k s N D U y O H 0 m c X V v d D s s J n F 1 b 3 Q 7 U 2 V j d G l v b j E v S G 9 q Y T E v V G l w b y B j Y W 1 i a W F k b y 5 7 Q 2 9 s d W 1 u N D U z M C w 0 N T I 5 f S Z x d W 9 0 O y w m c X V v d D t T Z W N 0 a W 9 u M S 9 I b 2 p h M S 9 U a X B v I G N h b W J p Y W R v L n t D b 2 x 1 b W 4 0 N T M x L D Q 1 M z B 9 J n F 1 b 3 Q 7 L C Z x d W 9 0 O 1 N l Y 3 R p b 2 4 x L 0 h v a m E x L 1 R p c G 8 g Y 2 F t Y m l h Z G 8 u e 0 N v b H V t b j Q 1 M z I s N D U z M X 0 m c X V v d D s s J n F 1 b 3 Q 7 U 2 V j d G l v b j E v S G 9 q Y T E v V G l w b y B j Y W 1 i a W F k b y 5 7 Q 2 9 s d W 1 u N D U z M y w 0 N T M y f S Z x d W 9 0 O y w m c X V v d D t T Z W N 0 a W 9 u M S 9 I b 2 p h M S 9 U a X B v I G N h b W J p Y W R v L n t D b 2 x 1 b W 4 0 N T M 0 L D Q 1 M z N 9 J n F 1 b 3 Q 7 L C Z x d W 9 0 O 1 N l Y 3 R p b 2 4 x L 0 h v a m E x L 1 R p c G 8 g Y 2 F t Y m l h Z G 8 u e 0 N v b H V t b j Q 1 M z U s N D U z N H 0 m c X V v d D s s J n F 1 b 3 Q 7 U 2 V j d G l v b j E v S G 9 q Y T E v V G l w b y B j Y W 1 i a W F k b y 5 7 Q 2 9 s d W 1 u N D U z N i w 0 N T M 1 f S Z x d W 9 0 O y w m c X V v d D t T Z W N 0 a W 9 u M S 9 I b 2 p h M S 9 U a X B v I G N h b W J p Y W R v L n t D b 2 x 1 b W 4 0 N T M 3 L D Q 1 M z Z 9 J n F 1 b 3 Q 7 L C Z x d W 9 0 O 1 N l Y 3 R p b 2 4 x L 0 h v a m E x L 1 R p c G 8 g Y 2 F t Y m l h Z G 8 u e 0 N v b H V t b j Q 1 M z g s N D U z N 3 0 m c X V v d D s s J n F 1 b 3 Q 7 U 2 V j d G l v b j E v S G 9 q Y T E v V G l w b y B j Y W 1 i a W F k b y 5 7 Q 2 9 s d W 1 u N D U z O S w 0 N T M 4 f S Z x d W 9 0 O y w m c X V v d D t T Z W N 0 a W 9 u M S 9 I b 2 p h M S 9 U a X B v I G N h b W J p Y W R v L n t D b 2 x 1 b W 4 0 N T Q w L D Q 1 M z l 9 J n F 1 b 3 Q 7 L C Z x d W 9 0 O 1 N l Y 3 R p b 2 4 x L 0 h v a m E x L 1 R p c G 8 g Y 2 F t Y m l h Z G 8 u e 0 N v b H V t b j Q 1 N D E s N D U 0 M H 0 m c X V v d D s s J n F 1 b 3 Q 7 U 2 V j d G l v b j E v S G 9 q Y T E v V G l w b y B j Y W 1 i a W F k b y 5 7 Q 2 9 s d W 1 u N D U 0 M i w 0 N T Q x f S Z x d W 9 0 O y w m c X V v d D t T Z W N 0 a W 9 u M S 9 I b 2 p h M S 9 U a X B v I G N h b W J p Y W R v L n t D b 2 x 1 b W 4 0 N T Q z L D Q 1 N D J 9 J n F 1 b 3 Q 7 L C Z x d W 9 0 O 1 N l Y 3 R p b 2 4 x L 0 h v a m E x L 1 R p c G 8 g Y 2 F t Y m l h Z G 8 u e 0 N v b H V t b j Q 1 N D Q s N D U 0 M 3 0 m c X V v d D s s J n F 1 b 3 Q 7 U 2 V j d G l v b j E v S G 9 q Y T E v V G l w b y B j Y W 1 i a W F k b y 5 7 Q 2 9 s d W 1 u N D U 0 N S w 0 N T Q 0 f S Z x d W 9 0 O y w m c X V v d D t T Z W N 0 a W 9 u M S 9 I b 2 p h M S 9 U a X B v I G N h b W J p Y W R v L n t D b 2 x 1 b W 4 0 N T Q 2 L D Q 1 N D V 9 J n F 1 b 3 Q 7 L C Z x d W 9 0 O 1 N l Y 3 R p b 2 4 x L 0 h v a m E x L 1 R p c G 8 g Y 2 F t Y m l h Z G 8 u e 0 N v b H V t b j Q 1 N D c s N D U 0 N n 0 m c X V v d D s s J n F 1 b 3 Q 7 U 2 V j d G l v b j E v S G 9 q Y T E v V G l w b y B j Y W 1 i a W F k b y 5 7 Q 2 9 s d W 1 u N D U 0 O C w 0 N T Q 3 f S Z x d W 9 0 O y w m c X V v d D t T Z W N 0 a W 9 u M S 9 I b 2 p h M S 9 U a X B v I G N h b W J p Y W R v L n t D b 2 x 1 b W 4 0 N T Q 5 L D Q 1 N D h 9 J n F 1 b 3 Q 7 L C Z x d W 9 0 O 1 N l Y 3 R p b 2 4 x L 0 h v a m E x L 1 R p c G 8 g Y 2 F t Y m l h Z G 8 u e 0 N v b H V t b j Q 1 N T A s N D U 0 O X 0 m c X V v d D s s J n F 1 b 3 Q 7 U 2 V j d G l v b j E v S G 9 q Y T E v V G l w b y B j Y W 1 i a W F k b y 5 7 Q 2 9 s d W 1 u N D U 1 M S w 0 N T U w f S Z x d W 9 0 O y w m c X V v d D t T Z W N 0 a W 9 u M S 9 I b 2 p h M S 9 U a X B v I G N h b W J p Y W R v L n t D b 2 x 1 b W 4 0 N T U y L D Q 1 N T F 9 J n F 1 b 3 Q 7 L C Z x d W 9 0 O 1 N l Y 3 R p b 2 4 x L 0 h v a m E x L 1 R p c G 8 g Y 2 F t Y m l h Z G 8 u e 0 N v b H V t b j Q 1 N T M s N D U 1 M n 0 m c X V v d D s s J n F 1 b 3 Q 7 U 2 V j d G l v b j E v S G 9 q Y T E v V G l w b y B j Y W 1 i a W F k b y 5 7 Q 2 9 s d W 1 u N D U 1 N C w 0 N T U z f S Z x d W 9 0 O y w m c X V v d D t T Z W N 0 a W 9 u M S 9 I b 2 p h M S 9 U a X B v I G N h b W J p Y W R v L n t D b 2 x 1 b W 4 0 N T U 1 L D Q 1 N T R 9 J n F 1 b 3 Q 7 L C Z x d W 9 0 O 1 N l Y 3 R p b 2 4 x L 0 h v a m E x L 1 R p c G 8 g Y 2 F t Y m l h Z G 8 u e 0 N v b H V t b j Q 1 N T Y s N D U 1 N X 0 m c X V v d D s s J n F 1 b 3 Q 7 U 2 V j d G l v b j E v S G 9 q Y T E v V G l w b y B j Y W 1 i a W F k b y 5 7 Q 2 9 s d W 1 u N D U 1 N y w 0 N T U 2 f S Z x d W 9 0 O y w m c X V v d D t T Z W N 0 a W 9 u M S 9 I b 2 p h M S 9 U a X B v I G N h b W J p Y W R v L n t D b 2 x 1 b W 4 0 N T U 4 L D Q 1 N T d 9 J n F 1 b 3 Q 7 L C Z x d W 9 0 O 1 N l Y 3 R p b 2 4 x L 0 h v a m E x L 1 R p c G 8 g Y 2 F t Y m l h Z G 8 u e 0 N v b H V t b j Q 1 N T k s N D U 1 O H 0 m c X V v d D s s J n F 1 b 3 Q 7 U 2 V j d G l v b j E v S G 9 q Y T E v V G l w b y B j Y W 1 i a W F k b y 5 7 Q 2 9 s d W 1 u N D U 2 M C w 0 N T U 5 f S Z x d W 9 0 O y w m c X V v d D t T Z W N 0 a W 9 u M S 9 I b 2 p h M S 9 U a X B v I G N h b W J p Y W R v L n t D b 2 x 1 b W 4 0 N T Y x L D Q 1 N j B 9 J n F 1 b 3 Q 7 L C Z x d W 9 0 O 1 N l Y 3 R p b 2 4 x L 0 h v a m E x L 1 R p c G 8 g Y 2 F t Y m l h Z G 8 u e 0 N v b H V t b j Q 1 N j I s N D U 2 M X 0 m c X V v d D s s J n F 1 b 3 Q 7 U 2 V j d G l v b j E v S G 9 q Y T E v V G l w b y B j Y W 1 i a W F k b y 5 7 Q 2 9 s d W 1 u N D U 2 M y w 0 N T Y y f S Z x d W 9 0 O y w m c X V v d D t T Z W N 0 a W 9 u M S 9 I b 2 p h M S 9 U a X B v I G N h b W J p Y W R v L n t D b 2 x 1 b W 4 0 N T Y 0 L D Q 1 N j N 9 J n F 1 b 3 Q 7 L C Z x d W 9 0 O 1 N l Y 3 R p b 2 4 x L 0 h v a m E x L 1 R p c G 8 g Y 2 F t Y m l h Z G 8 u e 0 N v b H V t b j Q 1 N j U s N D U 2 N H 0 m c X V v d D s s J n F 1 b 3 Q 7 U 2 V j d G l v b j E v S G 9 q Y T E v V G l w b y B j Y W 1 i a W F k b y 5 7 Q 2 9 s d W 1 u N D U 2 N i w 0 N T Y 1 f S Z x d W 9 0 O y w m c X V v d D t T Z W N 0 a W 9 u M S 9 I b 2 p h M S 9 U a X B v I G N h b W J p Y W R v L n t D b 2 x 1 b W 4 0 N T Y 3 L D Q 1 N j Z 9 J n F 1 b 3 Q 7 L C Z x d W 9 0 O 1 N l Y 3 R p b 2 4 x L 0 h v a m E x L 1 R p c G 8 g Y 2 F t Y m l h Z G 8 u e 0 N v b H V t b j Q 1 N j g s N D U 2 N 3 0 m c X V v d D s s J n F 1 b 3 Q 7 U 2 V j d G l v b j E v S G 9 q Y T E v V G l w b y B j Y W 1 i a W F k b y 5 7 Q 2 9 s d W 1 u N D U 2 O S w 0 N T Y 4 f S Z x d W 9 0 O y w m c X V v d D t T Z W N 0 a W 9 u M S 9 I b 2 p h M S 9 U a X B v I G N h b W J p Y W R v L n t D b 2 x 1 b W 4 0 N T c w L D Q 1 N j l 9 J n F 1 b 3 Q 7 L C Z x d W 9 0 O 1 N l Y 3 R p b 2 4 x L 0 h v a m E x L 1 R p c G 8 g Y 2 F t Y m l h Z G 8 u e 0 N v b H V t b j Q 1 N z E s N D U 3 M H 0 m c X V v d D s s J n F 1 b 3 Q 7 U 2 V j d G l v b j E v S G 9 q Y T E v V G l w b y B j Y W 1 i a W F k b y 5 7 Q 2 9 s d W 1 u N D U 3 M i w 0 N T c x f S Z x d W 9 0 O y w m c X V v d D t T Z W N 0 a W 9 u M S 9 I b 2 p h M S 9 U a X B v I G N h b W J p Y W R v L n t D b 2 x 1 b W 4 0 N T c z L D Q 1 N z J 9 J n F 1 b 3 Q 7 L C Z x d W 9 0 O 1 N l Y 3 R p b 2 4 x L 0 h v a m E x L 1 R p c G 8 g Y 2 F t Y m l h Z G 8 u e 0 N v b H V t b j Q 1 N z Q s N D U 3 M 3 0 m c X V v d D s s J n F 1 b 3 Q 7 U 2 V j d G l v b j E v S G 9 q Y T E v V G l w b y B j Y W 1 i a W F k b y 5 7 Q 2 9 s d W 1 u N D U 3 N S w 0 N T c 0 f S Z x d W 9 0 O y w m c X V v d D t T Z W N 0 a W 9 u M S 9 I b 2 p h M S 9 U a X B v I G N h b W J p Y W R v L n t D b 2 x 1 b W 4 0 N T c 2 L D Q 1 N z V 9 J n F 1 b 3 Q 7 L C Z x d W 9 0 O 1 N l Y 3 R p b 2 4 x L 0 h v a m E x L 1 R p c G 8 g Y 2 F t Y m l h Z G 8 u e 0 N v b H V t b j Q 1 N z c s N D U 3 N n 0 m c X V v d D s s J n F 1 b 3 Q 7 U 2 V j d G l v b j E v S G 9 q Y T E v V G l w b y B j Y W 1 i a W F k b y 5 7 Q 2 9 s d W 1 u N D U 3 O C w 0 N T c 3 f S Z x d W 9 0 O y w m c X V v d D t T Z W N 0 a W 9 u M S 9 I b 2 p h M S 9 U a X B v I G N h b W J p Y W R v L n t D b 2 x 1 b W 4 0 N T c 5 L D Q 1 N z h 9 J n F 1 b 3 Q 7 L C Z x d W 9 0 O 1 N l Y 3 R p b 2 4 x L 0 h v a m E x L 1 R p c G 8 g Y 2 F t Y m l h Z G 8 u e 0 N v b H V t b j Q 1 O D A s N D U 3 O X 0 m c X V v d D s s J n F 1 b 3 Q 7 U 2 V j d G l v b j E v S G 9 q Y T E v V G l w b y B j Y W 1 i a W F k b y 5 7 Q 2 9 s d W 1 u N D U 4 M S w 0 N T g w f S Z x d W 9 0 O y w m c X V v d D t T Z W N 0 a W 9 u M S 9 I b 2 p h M S 9 U a X B v I G N h b W J p Y W R v L n t D b 2 x 1 b W 4 0 N T g y L D Q 1 O D F 9 J n F 1 b 3 Q 7 L C Z x d W 9 0 O 1 N l Y 3 R p b 2 4 x L 0 h v a m E x L 1 R p c G 8 g Y 2 F t Y m l h Z G 8 u e 0 N v b H V t b j Q 1 O D M s N D U 4 M n 0 m c X V v d D s s J n F 1 b 3 Q 7 U 2 V j d G l v b j E v S G 9 q Y T E v V G l w b y B j Y W 1 i a W F k b y 5 7 Q 2 9 s d W 1 u N D U 4 N C w 0 N T g z f S Z x d W 9 0 O y w m c X V v d D t T Z W N 0 a W 9 u M S 9 I b 2 p h M S 9 U a X B v I G N h b W J p Y W R v L n t D b 2 x 1 b W 4 0 N T g 1 L D Q 1 O D R 9 J n F 1 b 3 Q 7 L C Z x d W 9 0 O 1 N l Y 3 R p b 2 4 x L 0 h v a m E x L 1 R p c G 8 g Y 2 F t Y m l h Z G 8 u e 0 N v b H V t b j Q 1 O D Y s N D U 4 N X 0 m c X V v d D s s J n F 1 b 3 Q 7 U 2 V j d G l v b j E v S G 9 q Y T E v V G l w b y B j Y W 1 i a W F k b y 5 7 Q 2 9 s d W 1 u N D U 4 N y w 0 N T g 2 f S Z x d W 9 0 O y w m c X V v d D t T Z W N 0 a W 9 u M S 9 I b 2 p h M S 9 U a X B v I G N h b W J p Y W R v L n t D b 2 x 1 b W 4 0 N T g 4 L D Q 1 O D d 9 J n F 1 b 3 Q 7 L C Z x d W 9 0 O 1 N l Y 3 R p b 2 4 x L 0 h v a m E x L 1 R p c G 8 g Y 2 F t Y m l h Z G 8 u e 0 N v b H V t b j Q 1 O D k s N D U 4 O H 0 m c X V v d D s s J n F 1 b 3 Q 7 U 2 V j d G l v b j E v S G 9 q Y T E v V G l w b y B j Y W 1 i a W F k b y 5 7 Q 2 9 s d W 1 u N D U 5 M C w 0 N T g 5 f S Z x d W 9 0 O y w m c X V v d D t T Z W N 0 a W 9 u M S 9 I b 2 p h M S 9 U a X B v I G N h b W J p Y W R v L n t D b 2 x 1 b W 4 0 N T k x L D Q 1 O T B 9 J n F 1 b 3 Q 7 L C Z x d W 9 0 O 1 N l Y 3 R p b 2 4 x L 0 h v a m E x L 1 R p c G 8 g Y 2 F t Y m l h Z G 8 u e 0 N v b H V t b j Q 1 O T I s N D U 5 M X 0 m c X V v d D s s J n F 1 b 3 Q 7 U 2 V j d G l v b j E v S G 9 q Y T E v V G l w b y B j Y W 1 i a W F k b y 5 7 Q 2 9 s d W 1 u N D U 5 M y w 0 N T k y f S Z x d W 9 0 O y w m c X V v d D t T Z W N 0 a W 9 u M S 9 I b 2 p h M S 9 U a X B v I G N h b W J p Y W R v L n t D b 2 x 1 b W 4 0 N T k 0 L D Q 1 O T N 9 J n F 1 b 3 Q 7 L C Z x d W 9 0 O 1 N l Y 3 R p b 2 4 x L 0 h v a m E x L 1 R p c G 8 g Y 2 F t Y m l h Z G 8 u e 0 N v b H V t b j Q 1 O T U s N D U 5 N H 0 m c X V v d D s s J n F 1 b 3 Q 7 U 2 V j d G l v b j E v S G 9 q Y T E v V G l w b y B j Y W 1 i a W F k b y 5 7 Q 2 9 s d W 1 u N D U 5 N i w 0 N T k 1 f S Z x d W 9 0 O y w m c X V v d D t T Z W N 0 a W 9 u M S 9 I b 2 p h M S 9 U a X B v I G N h b W J p Y W R v L n t D b 2 x 1 b W 4 0 N T k 3 L D Q 1 O T Z 9 J n F 1 b 3 Q 7 L C Z x d W 9 0 O 1 N l Y 3 R p b 2 4 x L 0 h v a m E x L 1 R p c G 8 g Y 2 F t Y m l h Z G 8 u e 0 N v b H V t b j Q 1 O T g s N D U 5 N 3 0 m c X V v d D s s J n F 1 b 3 Q 7 U 2 V j d G l v b j E v S G 9 q Y T E v V G l w b y B j Y W 1 i a W F k b y 5 7 Q 2 9 s d W 1 u N D U 5 O S w 0 N T k 4 f S Z x d W 9 0 O y w m c X V v d D t T Z W N 0 a W 9 u M S 9 I b 2 p h M S 9 U a X B v I G N h b W J p Y W R v L n t D b 2 x 1 b W 4 0 N j A w L D Q 1 O T l 9 J n F 1 b 3 Q 7 L C Z x d W 9 0 O 1 N l Y 3 R p b 2 4 x L 0 h v a m E x L 1 R p c G 8 g Y 2 F t Y m l h Z G 8 u e 0 N v b H V t b j Q 2 M D E s N D Y w M H 0 m c X V v d D s s J n F 1 b 3 Q 7 U 2 V j d G l v b j E v S G 9 q Y T E v V G l w b y B j Y W 1 i a W F k b y 5 7 Q 2 9 s d W 1 u N D Y w M i w 0 N j A x f S Z x d W 9 0 O y w m c X V v d D t T Z W N 0 a W 9 u M S 9 I b 2 p h M S 9 U a X B v I G N h b W J p Y W R v L n t D b 2 x 1 b W 4 0 N j A z L D Q 2 M D J 9 J n F 1 b 3 Q 7 L C Z x d W 9 0 O 1 N l Y 3 R p b 2 4 x L 0 h v a m E x L 1 R p c G 8 g Y 2 F t Y m l h Z G 8 u e 0 N v b H V t b j Q 2 M D Q s N D Y w M 3 0 m c X V v d D s s J n F 1 b 3 Q 7 U 2 V j d G l v b j E v S G 9 q Y T E v V G l w b y B j Y W 1 i a W F k b y 5 7 Q 2 9 s d W 1 u N D Y w N S w 0 N j A 0 f S Z x d W 9 0 O y w m c X V v d D t T Z W N 0 a W 9 u M S 9 I b 2 p h M S 9 U a X B v I G N h b W J p Y W R v L n t D b 2 x 1 b W 4 0 N j A 2 L D Q 2 M D V 9 J n F 1 b 3 Q 7 L C Z x d W 9 0 O 1 N l Y 3 R p b 2 4 x L 0 h v a m E x L 1 R p c G 8 g Y 2 F t Y m l h Z G 8 u e 0 N v b H V t b j Q 2 M D c s N D Y w N n 0 m c X V v d D s s J n F 1 b 3 Q 7 U 2 V j d G l v b j E v S G 9 q Y T E v V G l w b y B j Y W 1 i a W F k b y 5 7 Q 2 9 s d W 1 u N D Y w O C w 0 N j A 3 f S Z x d W 9 0 O y w m c X V v d D t T Z W N 0 a W 9 u M S 9 I b 2 p h M S 9 U a X B v I G N h b W J p Y W R v L n t D b 2 x 1 b W 4 0 N j A 5 L D Q 2 M D h 9 J n F 1 b 3 Q 7 L C Z x d W 9 0 O 1 N l Y 3 R p b 2 4 x L 0 h v a m E x L 1 R p c G 8 g Y 2 F t Y m l h Z G 8 u e 0 N v b H V t b j Q 2 M T A s N D Y w O X 0 m c X V v d D s s J n F 1 b 3 Q 7 U 2 V j d G l v b j E v S G 9 q Y T E v V G l w b y B j Y W 1 i a W F k b y 5 7 Q 2 9 s d W 1 u N D Y x M S w 0 N j E w f S Z x d W 9 0 O y w m c X V v d D t T Z W N 0 a W 9 u M S 9 I b 2 p h M S 9 U a X B v I G N h b W J p Y W R v L n t D b 2 x 1 b W 4 0 N j E y L D Q 2 M T F 9 J n F 1 b 3 Q 7 L C Z x d W 9 0 O 1 N l Y 3 R p b 2 4 x L 0 h v a m E x L 1 R p c G 8 g Y 2 F t Y m l h Z G 8 u e 0 N v b H V t b j Q 2 M T M s N D Y x M n 0 m c X V v d D s s J n F 1 b 3 Q 7 U 2 V j d G l v b j E v S G 9 q Y T E v V G l w b y B j Y W 1 i a W F k b y 5 7 Q 2 9 s d W 1 u N D Y x N C w 0 N j E z f S Z x d W 9 0 O y w m c X V v d D t T Z W N 0 a W 9 u M S 9 I b 2 p h M S 9 U a X B v I G N h b W J p Y W R v L n t D b 2 x 1 b W 4 0 N j E 1 L D Q 2 M T R 9 J n F 1 b 3 Q 7 L C Z x d W 9 0 O 1 N l Y 3 R p b 2 4 x L 0 h v a m E x L 1 R p c G 8 g Y 2 F t Y m l h Z G 8 u e 0 N v b H V t b j Q 2 M T Y s N D Y x N X 0 m c X V v d D s s J n F 1 b 3 Q 7 U 2 V j d G l v b j E v S G 9 q Y T E v V G l w b y B j Y W 1 i a W F k b y 5 7 Q 2 9 s d W 1 u N D Y x N y w 0 N j E 2 f S Z x d W 9 0 O y w m c X V v d D t T Z W N 0 a W 9 u M S 9 I b 2 p h M S 9 U a X B v I G N h b W J p Y W R v L n t D b 2 x 1 b W 4 0 N j E 4 L D Q 2 M T d 9 J n F 1 b 3 Q 7 L C Z x d W 9 0 O 1 N l Y 3 R p b 2 4 x L 0 h v a m E x L 1 R p c G 8 g Y 2 F t Y m l h Z G 8 u e 0 N v b H V t b j Q 2 M T k s N D Y x O H 0 m c X V v d D s s J n F 1 b 3 Q 7 U 2 V j d G l v b j E v S G 9 q Y T E v V G l w b y B j Y W 1 i a W F k b y 5 7 Q 2 9 s d W 1 u N D Y y M C w 0 N j E 5 f S Z x d W 9 0 O y w m c X V v d D t T Z W N 0 a W 9 u M S 9 I b 2 p h M S 9 U a X B v I G N h b W J p Y W R v L n t D b 2 x 1 b W 4 0 N j I x L D Q 2 M j B 9 J n F 1 b 3 Q 7 L C Z x d W 9 0 O 1 N l Y 3 R p b 2 4 x L 0 h v a m E x L 1 R p c G 8 g Y 2 F t Y m l h Z G 8 u e 0 N v b H V t b j Q 2 M j I s N D Y y M X 0 m c X V v d D s s J n F 1 b 3 Q 7 U 2 V j d G l v b j E v S G 9 q Y T E v V G l w b y B j Y W 1 i a W F k b y 5 7 Q 2 9 s d W 1 u N D Y y M y w 0 N j I y f S Z x d W 9 0 O y w m c X V v d D t T Z W N 0 a W 9 u M S 9 I b 2 p h M S 9 U a X B v I G N h b W J p Y W R v L n t D b 2 x 1 b W 4 0 N j I 0 L D Q 2 M j N 9 J n F 1 b 3 Q 7 L C Z x d W 9 0 O 1 N l Y 3 R p b 2 4 x L 0 h v a m E x L 1 R p c G 8 g Y 2 F t Y m l h Z G 8 u e 0 N v b H V t b j Q 2 M j U s N D Y y N H 0 m c X V v d D s s J n F 1 b 3 Q 7 U 2 V j d G l v b j E v S G 9 q Y T E v V G l w b y B j Y W 1 i a W F k b y 5 7 Q 2 9 s d W 1 u N D Y y N i w 0 N j I 1 f S Z x d W 9 0 O y w m c X V v d D t T Z W N 0 a W 9 u M S 9 I b 2 p h M S 9 U a X B v I G N h b W J p Y W R v L n t D b 2 x 1 b W 4 0 N j I 3 L D Q 2 M j Z 9 J n F 1 b 3 Q 7 L C Z x d W 9 0 O 1 N l Y 3 R p b 2 4 x L 0 h v a m E x L 1 R p c G 8 g Y 2 F t Y m l h Z G 8 u e 0 N v b H V t b j Q 2 M j g s N D Y y N 3 0 m c X V v d D s s J n F 1 b 3 Q 7 U 2 V j d G l v b j E v S G 9 q Y T E v V G l w b y B j Y W 1 i a W F k b y 5 7 Q 2 9 s d W 1 u N D Y y O S w 0 N j I 4 f S Z x d W 9 0 O y w m c X V v d D t T Z W N 0 a W 9 u M S 9 I b 2 p h M S 9 U a X B v I G N h b W J p Y W R v L n t D b 2 x 1 b W 4 0 N j M w L D Q 2 M j l 9 J n F 1 b 3 Q 7 L C Z x d W 9 0 O 1 N l Y 3 R p b 2 4 x L 0 h v a m E x L 1 R p c G 8 g Y 2 F t Y m l h Z G 8 u e 0 N v b H V t b j Q 2 M z E s N D Y z M H 0 m c X V v d D s s J n F 1 b 3 Q 7 U 2 V j d G l v b j E v S G 9 q Y T E v V G l w b y B j Y W 1 i a W F k b y 5 7 Q 2 9 s d W 1 u N D Y z M i w 0 N j M x f S Z x d W 9 0 O y w m c X V v d D t T Z W N 0 a W 9 u M S 9 I b 2 p h M S 9 U a X B v I G N h b W J p Y W R v L n t D b 2 x 1 b W 4 0 N j M z L D Q 2 M z J 9 J n F 1 b 3 Q 7 L C Z x d W 9 0 O 1 N l Y 3 R p b 2 4 x L 0 h v a m E x L 1 R p c G 8 g Y 2 F t Y m l h Z G 8 u e 0 N v b H V t b j Q 2 M z Q s N D Y z M 3 0 m c X V v d D s s J n F 1 b 3 Q 7 U 2 V j d G l v b j E v S G 9 q Y T E v V G l w b y B j Y W 1 i a W F k b y 5 7 Q 2 9 s d W 1 u N D Y z N S w 0 N j M 0 f S Z x d W 9 0 O y w m c X V v d D t T Z W N 0 a W 9 u M S 9 I b 2 p h M S 9 U a X B v I G N h b W J p Y W R v L n t D b 2 x 1 b W 4 0 N j M 2 L D Q 2 M z V 9 J n F 1 b 3 Q 7 L C Z x d W 9 0 O 1 N l Y 3 R p b 2 4 x L 0 h v a m E x L 1 R p c G 8 g Y 2 F t Y m l h Z G 8 u e 0 N v b H V t b j Q 2 M z c s N D Y z N n 0 m c X V v d D s s J n F 1 b 3 Q 7 U 2 V j d G l v b j E v S G 9 q Y T E v V G l w b y B j Y W 1 i a W F k b y 5 7 Q 2 9 s d W 1 u N D Y z O C w 0 N j M 3 f S Z x d W 9 0 O y w m c X V v d D t T Z W N 0 a W 9 u M S 9 I b 2 p h M S 9 U a X B v I G N h b W J p Y W R v L n t D b 2 x 1 b W 4 0 N j M 5 L D Q 2 M z h 9 J n F 1 b 3 Q 7 L C Z x d W 9 0 O 1 N l Y 3 R p b 2 4 x L 0 h v a m E x L 1 R p c G 8 g Y 2 F t Y m l h Z G 8 u e 0 N v b H V t b j Q 2 N D A s N D Y z O X 0 m c X V v d D s s J n F 1 b 3 Q 7 U 2 V j d G l v b j E v S G 9 q Y T E v V G l w b y B j Y W 1 i a W F k b y 5 7 Q 2 9 s d W 1 u N D Y 0 M S w 0 N j Q w f S Z x d W 9 0 O y w m c X V v d D t T Z W N 0 a W 9 u M S 9 I b 2 p h M S 9 U a X B v I G N h b W J p Y W R v L n t D b 2 x 1 b W 4 0 N j Q y L D Q 2 N D F 9 J n F 1 b 3 Q 7 L C Z x d W 9 0 O 1 N l Y 3 R p b 2 4 x L 0 h v a m E x L 1 R p c G 8 g Y 2 F t Y m l h Z G 8 u e 0 N v b H V t b j Q 2 N D M s N D Y 0 M n 0 m c X V v d D s s J n F 1 b 3 Q 7 U 2 V j d G l v b j E v S G 9 q Y T E v V G l w b y B j Y W 1 i a W F k b y 5 7 Q 2 9 s d W 1 u N D Y 0 N C w 0 N j Q z f S Z x d W 9 0 O y w m c X V v d D t T Z W N 0 a W 9 u M S 9 I b 2 p h M S 9 U a X B v I G N h b W J p Y W R v L n t D b 2 x 1 b W 4 0 N j Q 1 L D Q 2 N D R 9 J n F 1 b 3 Q 7 L C Z x d W 9 0 O 1 N l Y 3 R p b 2 4 x L 0 h v a m E x L 1 R p c G 8 g Y 2 F t Y m l h Z G 8 u e 0 N v b H V t b j Q 2 N D Y s N D Y 0 N X 0 m c X V v d D s s J n F 1 b 3 Q 7 U 2 V j d G l v b j E v S G 9 q Y T E v V G l w b y B j Y W 1 i a W F k b y 5 7 Q 2 9 s d W 1 u N D Y 0 N y w 0 N j Q 2 f S Z x d W 9 0 O y w m c X V v d D t T Z W N 0 a W 9 u M S 9 I b 2 p h M S 9 U a X B v I G N h b W J p Y W R v L n t D b 2 x 1 b W 4 0 N j Q 4 L D Q 2 N D d 9 J n F 1 b 3 Q 7 L C Z x d W 9 0 O 1 N l Y 3 R p b 2 4 x L 0 h v a m E x L 1 R p c G 8 g Y 2 F t Y m l h Z G 8 u e 0 N v b H V t b j Q 2 N D k s N D Y 0 O H 0 m c X V v d D s s J n F 1 b 3 Q 7 U 2 V j d G l v b j E v S G 9 q Y T E v V G l w b y B j Y W 1 i a W F k b y 5 7 Q 2 9 s d W 1 u N D Y 1 M C w 0 N j Q 5 f S Z x d W 9 0 O y w m c X V v d D t T Z W N 0 a W 9 u M S 9 I b 2 p h M S 9 U a X B v I G N h b W J p Y W R v L n t D b 2 x 1 b W 4 0 N j U x L D Q 2 N T B 9 J n F 1 b 3 Q 7 L C Z x d W 9 0 O 1 N l Y 3 R p b 2 4 x L 0 h v a m E x L 1 R p c G 8 g Y 2 F t Y m l h Z G 8 u e 0 N v b H V t b j Q 2 N T I s N D Y 1 M X 0 m c X V v d D s s J n F 1 b 3 Q 7 U 2 V j d G l v b j E v S G 9 q Y T E v V G l w b y B j Y W 1 i a W F k b y 5 7 Q 2 9 s d W 1 u N D Y 1 M y w 0 N j U y f S Z x d W 9 0 O y w m c X V v d D t T Z W N 0 a W 9 u M S 9 I b 2 p h M S 9 U a X B v I G N h b W J p Y W R v L n t D b 2 x 1 b W 4 0 N j U 0 L D Q 2 N T N 9 J n F 1 b 3 Q 7 L C Z x d W 9 0 O 1 N l Y 3 R p b 2 4 x L 0 h v a m E x L 1 R p c G 8 g Y 2 F t Y m l h Z G 8 u e 0 N v b H V t b j Q 2 N T U s N D Y 1 N H 0 m c X V v d D s s J n F 1 b 3 Q 7 U 2 V j d G l v b j E v S G 9 q Y T E v V G l w b y B j Y W 1 i a W F k b y 5 7 Q 2 9 s d W 1 u N D Y 1 N i w 0 N j U 1 f S Z x d W 9 0 O y w m c X V v d D t T Z W N 0 a W 9 u M S 9 I b 2 p h M S 9 U a X B v I G N h b W J p Y W R v L n t D b 2 x 1 b W 4 0 N j U 3 L D Q 2 N T Z 9 J n F 1 b 3 Q 7 L C Z x d W 9 0 O 1 N l Y 3 R p b 2 4 x L 0 h v a m E x L 1 R p c G 8 g Y 2 F t Y m l h Z G 8 u e 0 N v b H V t b j Q 2 N T g s N D Y 1 N 3 0 m c X V v d D s s J n F 1 b 3 Q 7 U 2 V j d G l v b j E v S G 9 q Y T E v V G l w b y B j Y W 1 i a W F k b y 5 7 Q 2 9 s d W 1 u N D Y 1 O S w 0 N j U 4 f S Z x d W 9 0 O y w m c X V v d D t T Z W N 0 a W 9 u M S 9 I b 2 p h M S 9 U a X B v I G N h b W J p Y W R v L n t D b 2 x 1 b W 4 0 N j Y w L D Q 2 N T l 9 J n F 1 b 3 Q 7 L C Z x d W 9 0 O 1 N l Y 3 R p b 2 4 x L 0 h v a m E x L 1 R p c G 8 g Y 2 F t Y m l h Z G 8 u e 0 N v b H V t b j Q 2 N j E s N D Y 2 M H 0 m c X V v d D s s J n F 1 b 3 Q 7 U 2 V j d G l v b j E v S G 9 q Y T E v V G l w b y B j Y W 1 i a W F k b y 5 7 Q 2 9 s d W 1 u N D Y 2 M i w 0 N j Y x f S Z x d W 9 0 O y w m c X V v d D t T Z W N 0 a W 9 u M S 9 I b 2 p h M S 9 U a X B v I G N h b W J p Y W R v L n t D b 2 x 1 b W 4 0 N j Y z L D Q 2 N j J 9 J n F 1 b 3 Q 7 L C Z x d W 9 0 O 1 N l Y 3 R p b 2 4 x L 0 h v a m E x L 1 R p c G 8 g Y 2 F t Y m l h Z G 8 u e 0 N v b H V t b j Q 2 N j Q s N D Y 2 M 3 0 m c X V v d D s s J n F 1 b 3 Q 7 U 2 V j d G l v b j E v S G 9 q Y T E v V G l w b y B j Y W 1 i a W F k b y 5 7 Q 2 9 s d W 1 u N D Y 2 N S w 0 N j Y 0 f S Z x d W 9 0 O y w m c X V v d D t T Z W N 0 a W 9 u M S 9 I b 2 p h M S 9 U a X B v I G N h b W J p Y W R v L n t D b 2 x 1 b W 4 0 N j Y 2 L D Q 2 N j V 9 J n F 1 b 3 Q 7 L C Z x d W 9 0 O 1 N l Y 3 R p b 2 4 x L 0 h v a m E x L 1 R p c G 8 g Y 2 F t Y m l h Z G 8 u e 0 N v b H V t b j Q 2 N j c s N D Y 2 N n 0 m c X V v d D s s J n F 1 b 3 Q 7 U 2 V j d G l v b j E v S G 9 q Y T E v V G l w b y B j Y W 1 i a W F k b y 5 7 Q 2 9 s d W 1 u N D Y 2 O C w 0 N j Y 3 f S Z x d W 9 0 O y w m c X V v d D t T Z W N 0 a W 9 u M S 9 I b 2 p h M S 9 U a X B v I G N h b W J p Y W R v L n t D b 2 x 1 b W 4 0 N j Y 5 L D Q 2 N j h 9 J n F 1 b 3 Q 7 L C Z x d W 9 0 O 1 N l Y 3 R p b 2 4 x L 0 h v a m E x L 1 R p c G 8 g Y 2 F t Y m l h Z G 8 u e 0 N v b H V t b j Q 2 N z A s N D Y 2 O X 0 m c X V v d D s s J n F 1 b 3 Q 7 U 2 V j d G l v b j E v S G 9 q Y T E v V G l w b y B j Y W 1 i a W F k b y 5 7 Q 2 9 s d W 1 u N D Y 3 M S w 0 N j c w f S Z x d W 9 0 O y w m c X V v d D t T Z W N 0 a W 9 u M S 9 I b 2 p h M S 9 U a X B v I G N h b W J p Y W R v L n t D b 2 x 1 b W 4 0 N j c y L D Q 2 N z F 9 J n F 1 b 3 Q 7 L C Z x d W 9 0 O 1 N l Y 3 R p b 2 4 x L 0 h v a m E x L 1 R p c G 8 g Y 2 F t Y m l h Z G 8 u e 0 N v b H V t b j Q 2 N z M s N D Y 3 M n 0 m c X V v d D s s J n F 1 b 3 Q 7 U 2 V j d G l v b j E v S G 9 q Y T E v V G l w b y B j Y W 1 i a W F k b y 5 7 Q 2 9 s d W 1 u N D Y 3 N C w 0 N j c z f S Z x d W 9 0 O y w m c X V v d D t T Z W N 0 a W 9 u M S 9 I b 2 p h M S 9 U a X B v I G N h b W J p Y W R v L n t D b 2 x 1 b W 4 0 N j c 1 L D Q 2 N z R 9 J n F 1 b 3 Q 7 L C Z x d W 9 0 O 1 N l Y 3 R p b 2 4 x L 0 h v a m E x L 1 R p c G 8 g Y 2 F t Y m l h Z G 8 u e 0 N v b H V t b j Q 2 N z Y s N D Y 3 N X 0 m c X V v d D s s J n F 1 b 3 Q 7 U 2 V j d G l v b j E v S G 9 q Y T E v V G l w b y B j Y W 1 i a W F k b y 5 7 Q 2 9 s d W 1 u N D Y 3 N y w 0 N j c 2 f S Z x d W 9 0 O y w m c X V v d D t T Z W N 0 a W 9 u M S 9 I b 2 p h M S 9 U a X B v I G N h b W J p Y W R v L n t D b 2 x 1 b W 4 0 N j c 4 L D Q 2 N z d 9 J n F 1 b 3 Q 7 L C Z x d W 9 0 O 1 N l Y 3 R p b 2 4 x L 0 h v a m E x L 1 R p c G 8 g Y 2 F t Y m l h Z G 8 u e 0 N v b H V t b j Q 2 N z k s N D Y 3 O H 0 m c X V v d D s s J n F 1 b 3 Q 7 U 2 V j d G l v b j E v S G 9 q Y T E v V G l w b y B j Y W 1 i a W F k b y 5 7 Q 2 9 s d W 1 u N D Y 4 M C w 0 N j c 5 f S Z x d W 9 0 O y w m c X V v d D t T Z W N 0 a W 9 u M S 9 I b 2 p h M S 9 U a X B v I G N h b W J p Y W R v L n t D b 2 x 1 b W 4 0 N j g x L D Q 2 O D B 9 J n F 1 b 3 Q 7 L C Z x d W 9 0 O 1 N l Y 3 R p b 2 4 x L 0 h v a m E x L 1 R p c G 8 g Y 2 F t Y m l h Z G 8 u e 0 N v b H V t b j Q 2 O D I s N D Y 4 M X 0 m c X V v d D s s J n F 1 b 3 Q 7 U 2 V j d G l v b j E v S G 9 q Y T E v V G l w b y B j Y W 1 i a W F k b y 5 7 Q 2 9 s d W 1 u N D Y 4 M y w 0 N j g y f S Z x d W 9 0 O y w m c X V v d D t T Z W N 0 a W 9 u M S 9 I b 2 p h M S 9 U a X B v I G N h b W J p Y W R v L n t D b 2 x 1 b W 4 0 N j g 0 L D Q 2 O D N 9 J n F 1 b 3 Q 7 L C Z x d W 9 0 O 1 N l Y 3 R p b 2 4 x L 0 h v a m E x L 1 R p c G 8 g Y 2 F t Y m l h Z G 8 u e 0 N v b H V t b j Q 2 O D U s N D Y 4 N H 0 m c X V v d D s s J n F 1 b 3 Q 7 U 2 V j d G l v b j E v S G 9 q Y T E v V G l w b y B j Y W 1 i a W F k b y 5 7 Q 2 9 s d W 1 u N D Y 4 N i w 0 N j g 1 f S Z x d W 9 0 O y w m c X V v d D t T Z W N 0 a W 9 u M S 9 I b 2 p h M S 9 U a X B v I G N h b W J p Y W R v L n t D b 2 x 1 b W 4 0 N j g 3 L D Q 2 O D Z 9 J n F 1 b 3 Q 7 L C Z x d W 9 0 O 1 N l Y 3 R p b 2 4 x L 0 h v a m E x L 1 R p c G 8 g Y 2 F t Y m l h Z G 8 u e 0 N v b H V t b j Q 2 O D g s N D Y 4 N 3 0 m c X V v d D s s J n F 1 b 3 Q 7 U 2 V j d G l v b j E v S G 9 q Y T E v V G l w b y B j Y W 1 i a W F k b y 5 7 Q 2 9 s d W 1 u N D Y 4 O S w 0 N j g 4 f S Z x d W 9 0 O y w m c X V v d D t T Z W N 0 a W 9 u M S 9 I b 2 p h M S 9 U a X B v I G N h b W J p Y W R v L n t D b 2 x 1 b W 4 0 N j k w L D Q 2 O D l 9 J n F 1 b 3 Q 7 L C Z x d W 9 0 O 1 N l Y 3 R p b 2 4 x L 0 h v a m E x L 1 R p c G 8 g Y 2 F t Y m l h Z G 8 u e 0 N v b H V t b j Q 2 O T E s N D Y 5 M H 0 m c X V v d D s s J n F 1 b 3 Q 7 U 2 V j d G l v b j E v S G 9 q Y T E v V G l w b y B j Y W 1 i a W F k b y 5 7 Q 2 9 s d W 1 u N D Y 5 M i w 0 N j k x f S Z x d W 9 0 O y w m c X V v d D t T Z W N 0 a W 9 u M S 9 I b 2 p h M S 9 U a X B v I G N h b W J p Y W R v L n t D b 2 x 1 b W 4 0 N j k z L D Q 2 O T J 9 J n F 1 b 3 Q 7 L C Z x d W 9 0 O 1 N l Y 3 R p b 2 4 x L 0 h v a m E x L 1 R p c G 8 g Y 2 F t Y m l h Z G 8 u e 0 N v b H V t b j Q 2 O T Q s N D Y 5 M 3 0 m c X V v d D s s J n F 1 b 3 Q 7 U 2 V j d G l v b j E v S G 9 q Y T E v V G l w b y B j Y W 1 i a W F k b y 5 7 Q 2 9 s d W 1 u N D Y 5 N S w 0 N j k 0 f S Z x d W 9 0 O y w m c X V v d D t T Z W N 0 a W 9 u M S 9 I b 2 p h M S 9 U a X B v I G N h b W J p Y W R v L n t D b 2 x 1 b W 4 0 N j k 2 L D Q 2 O T V 9 J n F 1 b 3 Q 7 L C Z x d W 9 0 O 1 N l Y 3 R p b 2 4 x L 0 h v a m E x L 1 R p c G 8 g Y 2 F t Y m l h Z G 8 u e 0 N v b H V t b j Q 2 O T c s N D Y 5 N n 0 m c X V v d D s s J n F 1 b 3 Q 7 U 2 V j d G l v b j E v S G 9 q Y T E v V G l w b y B j Y W 1 i a W F k b y 5 7 Q 2 9 s d W 1 u N D Y 5 O C w 0 N j k 3 f S Z x d W 9 0 O y w m c X V v d D t T Z W N 0 a W 9 u M S 9 I b 2 p h M S 9 U a X B v I G N h b W J p Y W R v L n t D b 2 x 1 b W 4 0 N j k 5 L D Q 2 O T h 9 J n F 1 b 3 Q 7 L C Z x d W 9 0 O 1 N l Y 3 R p b 2 4 x L 0 h v a m E x L 1 R p c G 8 g Y 2 F t Y m l h Z G 8 u e 0 N v b H V t b j Q 3 M D A s N D Y 5 O X 0 m c X V v d D s s J n F 1 b 3 Q 7 U 2 V j d G l v b j E v S G 9 q Y T E v V G l w b y B j Y W 1 i a W F k b y 5 7 Q 2 9 s d W 1 u N D c w M S w 0 N z A w f S Z x d W 9 0 O y w m c X V v d D t T Z W N 0 a W 9 u M S 9 I b 2 p h M S 9 U a X B v I G N h b W J p Y W R v L n t D b 2 x 1 b W 4 0 N z A y L D Q 3 M D F 9 J n F 1 b 3 Q 7 L C Z x d W 9 0 O 1 N l Y 3 R p b 2 4 x L 0 h v a m E x L 1 R p c G 8 g Y 2 F t Y m l h Z G 8 u e 0 N v b H V t b j Q 3 M D M s N D c w M n 0 m c X V v d D s s J n F 1 b 3 Q 7 U 2 V j d G l v b j E v S G 9 q Y T E v V G l w b y B j Y W 1 i a W F k b y 5 7 Q 2 9 s d W 1 u N D c w N C w 0 N z A z f S Z x d W 9 0 O y w m c X V v d D t T Z W N 0 a W 9 u M S 9 I b 2 p h M S 9 U a X B v I G N h b W J p Y W R v L n t D b 2 x 1 b W 4 0 N z A 1 L D Q 3 M D R 9 J n F 1 b 3 Q 7 L C Z x d W 9 0 O 1 N l Y 3 R p b 2 4 x L 0 h v a m E x L 1 R p c G 8 g Y 2 F t Y m l h Z G 8 u e 0 N v b H V t b j Q 3 M D Y s N D c w N X 0 m c X V v d D s s J n F 1 b 3 Q 7 U 2 V j d G l v b j E v S G 9 q Y T E v V G l w b y B j Y W 1 i a W F k b y 5 7 Q 2 9 s d W 1 u N D c w N y w 0 N z A 2 f S Z x d W 9 0 O y w m c X V v d D t T Z W N 0 a W 9 u M S 9 I b 2 p h M S 9 U a X B v I G N h b W J p Y W R v L n t D b 2 x 1 b W 4 0 N z A 4 L D Q 3 M D d 9 J n F 1 b 3 Q 7 L C Z x d W 9 0 O 1 N l Y 3 R p b 2 4 x L 0 h v a m E x L 1 R p c G 8 g Y 2 F t Y m l h Z G 8 u e 0 N v b H V t b j Q 3 M D k s N D c w O H 0 m c X V v d D s s J n F 1 b 3 Q 7 U 2 V j d G l v b j E v S G 9 q Y T E v V G l w b y B j Y W 1 i a W F k b y 5 7 Q 2 9 s d W 1 u N D c x M C w 0 N z A 5 f S Z x d W 9 0 O y w m c X V v d D t T Z W N 0 a W 9 u M S 9 I b 2 p h M S 9 U a X B v I G N h b W J p Y W R v L n t D b 2 x 1 b W 4 0 N z E x L D Q 3 M T B 9 J n F 1 b 3 Q 7 L C Z x d W 9 0 O 1 N l Y 3 R p b 2 4 x L 0 h v a m E x L 1 R p c G 8 g Y 2 F t Y m l h Z G 8 u e 0 N v b H V t b j Q 3 M T I s N D c x M X 0 m c X V v d D s s J n F 1 b 3 Q 7 U 2 V j d G l v b j E v S G 9 q Y T E v V G l w b y B j Y W 1 i a W F k b y 5 7 Q 2 9 s d W 1 u N D c x M y w 0 N z E y f S Z x d W 9 0 O y w m c X V v d D t T Z W N 0 a W 9 u M S 9 I b 2 p h M S 9 U a X B v I G N h b W J p Y W R v L n t D b 2 x 1 b W 4 0 N z E 0 L D Q 3 M T N 9 J n F 1 b 3 Q 7 L C Z x d W 9 0 O 1 N l Y 3 R p b 2 4 x L 0 h v a m E x L 1 R p c G 8 g Y 2 F t Y m l h Z G 8 u e 0 N v b H V t b j Q 3 M T U s N D c x N H 0 m c X V v d D s s J n F 1 b 3 Q 7 U 2 V j d G l v b j E v S G 9 q Y T E v V G l w b y B j Y W 1 i a W F k b y 5 7 Q 2 9 s d W 1 u N D c x N i w 0 N z E 1 f S Z x d W 9 0 O y w m c X V v d D t T Z W N 0 a W 9 u M S 9 I b 2 p h M S 9 U a X B v I G N h b W J p Y W R v L n t D b 2 x 1 b W 4 0 N z E 3 L D Q 3 M T Z 9 J n F 1 b 3 Q 7 L C Z x d W 9 0 O 1 N l Y 3 R p b 2 4 x L 0 h v a m E x L 1 R p c G 8 g Y 2 F t Y m l h Z G 8 u e 0 N v b H V t b j Q 3 M T g s N D c x N 3 0 m c X V v d D s s J n F 1 b 3 Q 7 U 2 V j d G l v b j E v S G 9 q Y T E v V G l w b y B j Y W 1 i a W F k b y 5 7 Q 2 9 s d W 1 u N D c x O S w 0 N z E 4 f S Z x d W 9 0 O y w m c X V v d D t T Z W N 0 a W 9 u M S 9 I b 2 p h M S 9 U a X B v I G N h b W J p Y W R v L n t D b 2 x 1 b W 4 0 N z I w L D Q 3 M T l 9 J n F 1 b 3 Q 7 L C Z x d W 9 0 O 1 N l Y 3 R p b 2 4 x L 0 h v a m E x L 1 R p c G 8 g Y 2 F t Y m l h Z G 8 u e 0 N v b H V t b j Q 3 M j E s N D c y M H 0 m c X V v d D s s J n F 1 b 3 Q 7 U 2 V j d G l v b j E v S G 9 q Y T E v V G l w b y B j Y W 1 i a W F k b y 5 7 Q 2 9 s d W 1 u N D c y M i w 0 N z I x f S Z x d W 9 0 O y w m c X V v d D t T Z W N 0 a W 9 u M S 9 I b 2 p h M S 9 U a X B v I G N h b W J p Y W R v L n t D b 2 x 1 b W 4 0 N z I z L D Q 3 M j J 9 J n F 1 b 3 Q 7 L C Z x d W 9 0 O 1 N l Y 3 R p b 2 4 x L 0 h v a m E x L 1 R p c G 8 g Y 2 F t Y m l h Z G 8 u e 0 N v b H V t b j Q 3 M j Q s N D c y M 3 0 m c X V v d D s s J n F 1 b 3 Q 7 U 2 V j d G l v b j E v S G 9 q Y T E v V G l w b y B j Y W 1 i a W F k b y 5 7 Q 2 9 s d W 1 u N D c y N S w 0 N z I 0 f S Z x d W 9 0 O y w m c X V v d D t T Z W N 0 a W 9 u M S 9 I b 2 p h M S 9 U a X B v I G N h b W J p Y W R v L n t D b 2 x 1 b W 4 0 N z I 2 L D Q 3 M j V 9 J n F 1 b 3 Q 7 L C Z x d W 9 0 O 1 N l Y 3 R p b 2 4 x L 0 h v a m E x L 1 R p c G 8 g Y 2 F t Y m l h Z G 8 u e 0 N v b H V t b j Q 3 M j c s N D c y N n 0 m c X V v d D s s J n F 1 b 3 Q 7 U 2 V j d G l v b j E v S G 9 q Y T E v V G l w b y B j Y W 1 i a W F k b y 5 7 Q 2 9 s d W 1 u N D c y O C w 0 N z I 3 f S Z x d W 9 0 O y w m c X V v d D t T Z W N 0 a W 9 u M S 9 I b 2 p h M S 9 U a X B v I G N h b W J p Y W R v L n t D b 2 x 1 b W 4 0 N z I 5 L D Q 3 M j h 9 J n F 1 b 3 Q 7 L C Z x d W 9 0 O 1 N l Y 3 R p b 2 4 x L 0 h v a m E x L 1 R p c G 8 g Y 2 F t Y m l h Z G 8 u e 0 N v b H V t b j Q 3 M z A s N D c y O X 0 m c X V v d D s s J n F 1 b 3 Q 7 U 2 V j d G l v b j E v S G 9 q Y T E v V G l w b y B j Y W 1 i a W F k b y 5 7 Q 2 9 s d W 1 u N D c z M S w 0 N z M w f S Z x d W 9 0 O y w m c X V v d D t T Z W N 0 a W 9 u M S 9 I b 2 p h M S 9 U a X B v I G N h b W J p Y W R v L n t D b 2 x 1 b W 4 0 N z M y L D Q 3 M z F 9 J n F 1 b 3 Q 7 L C Z x d W 9 0 O 1 N l Y 3 R p b 2 4 x L 0 h v a m E x L 1 R p c G 8 g Y 2 F t Y m l h Z G 8 u e 0 N v b H V t b j Q 3 M z M s N D c z M n 0 m c X V v d D s s J n F 1 b 3 Q 7 U 2 V j d G l v b j E v S G 9 q Y T E v V G l w b y B j Y W 1 i a W F k b y 5 7 Q 2 9 s d W 1 u N D c z N C w 0 N z M z f S Z x d W 9 0 O y w m c X V v d D t T Z W N 0 a W 9 u M S 9 I b 2 p h M S 9 U a X B v I G N h b W J p Y W R v L n t D b 2 x 1 b W 4 0 N z M 1 L D Q 3 M z R 9 J n F 1 b 3 Q 7 L C Z x d W 9 0 O 1 N l Y 3 R p b 2 4 x L 0 h v a m E x L 1 R p c G 8 g Y 2 F t Y m l h Z G 8 u e 0 N v b H V t b j Q 3 M z Y s N D c z N X 0 m c X V v d D s s J n F 1 b 3 Q 7 U 2 V j d G l v b j E v S G 9 q Y T E v V G l w b y B j Y W 1 i a W F k b y 5 7 Q 2 9 s d W 1 u N D c z N y w 0 N z M 2 f S Z x d W 9 0 O y w m c X V v d D t T Z W N 0 a W 9 u M S 9 I b 2 p h M S 9 U a X B v I G N h b W J p Y W R v L n t D b 2 x 1 b W 4 0 N z M 4 L D Q 3 M z d 9 J n F 1 b 3 Q 7 L C Z x d W 9 0 O 1 N l Y 3 R p b 2 4 x L 0 h v a m E x L 1 R p c G 8 g Y 2 F t Y m l h Z G 8 u e 0 N v b H V t b j Q 3 M z k s N D c z O H 0 m c X V v d D s s J n F 1 b 3 Q 7 U 2 V j d G l v b j E v S G 9 q Y T E v V G l w b y B j Y W 1 i a W F k b y 5 7 Q 2 9 s d W 1 u N D c 0 M C w 0 N z M 5 f S Z x d W 9 0 O y w m c X V v d D t T Z W N 0 a W 9 u M S 9 I b 2 p h M S 9 U a X B v I G N h b W J p Y W R v L n t D b 2 x 1 b W 4 0 N z Q x L D Q 3 N D B 9 J n F 1 b 3 Q 7 L C Z x d W 9 0 O 1 N l Y 3 R p b 2 4 x L 0 h v a m E x L 1 R p c G 8 g Y 2 F t Y m l h Z G 8 u e 0 N v b H V t b j Q 3 N D I s N D c 0 M X 0 m c X V v d D s s J n F 1 b 3 Q 7 U 2 V j d G l v b j E v S G 9 q Y T E v V G l w b y B j Y W 1 i a W F k b y 5 7 Q 2 9 s d W 1 u N D c 0 M y w 0 N z Q y f S Z x d W 9 0 O y w m c X V v d D t T Z W N 0 a W 9 u M S 9 I b 2 p h M S 9 U a X B v I G N h b W J p Y W R v L n t D b 2 x 1 b W 4 0 N z Q 0 L D Q 3 N D N 9 J n F 1 b 3 Q 7 L C Z x d W 9 0 O 1 N l Y 3 R p b 2 4 x L 0 h v a m E x L 1 R p c G 8 g Y 2 F t Y m l h Z G 8 u e 0 N v b H V t b j Q 3 N D U s N D c 0 N H 0 m c X V v d D s s J n F 1 b 3 Q 7 U 2 V j d G l v b j E v S G 9 q Y T E v V G l w b y B j Y W 1 i a W F k b y 5 7 Q 2 9 s d W 1 u N D c 0 N i w 0 N z Q 1 f S Z x d W 9 0 O y w m c X V v d D t T Z W N 0 a W 9 u M S 9 I b 2 p h M S 9 U a X B v I G N h b W J p Y W R v L n t D b 2 x 1 b W 4 0 N z Q 3 L D Q 3 N D Z 9 J n F 1 b 3 Q 7 L C Z x d W 9 0 O 1 N l Y 3 R p b 2 4 x L 0 h v a m E x L 1 R p c G 8 g Y 2 F t Y m l h Z G 8 u e 0 N v b H V t b j Q 3 N D g s N D c 0 N 3 0 m c X V v d D s s J n F 1 b 3 Q 7 U 2 V j d G l v b j E v S G 9 q Y T E v V G l w b y B j Y W 1 i a W F k b y 5 7 Q 2 9 s d W 1 u N D c 0 O S w 0 N z Q 4 f S Z x d W 9 0 O y w m c X V v d D t T Z W N 0 a W 9 u M S 9 I b 2 p h M S 9 U a X B v I G N h b W J p Y W R v L n t D b 2 x 1 b W 4 0 N z U w L D Q 3 N D l 9 J n F 1 b 3 Q 7 L C Z x d W 9 0 O 1 N l Y 3 R p b 2 4 x L 0 h v a m E x L 1 R p c G 8 g Y 2 F t Y m l h Z G 8 u e 0 N v b H V t b j Q 3 N T E s N D c 1 M H 0 m c X V v d D s s J n F 1 b 3 Q 7 U 2 V j d G l v b j E v S G 9 q Y T E v V G l w b y B j Y W 1 i a W F k b y 5 7 Q 2 9 s d W 1 u N D c 1 M i w 0 N z U x f S Z x d W 9 0 O y w m c X V v d D t T Z W N 0 a W 9 u M S 9 I b 2 p h M S 9 U a X B v I G N h b W J p Y W R v L n t D b 2 x 1 b W 4 0 N z U z L D Q 3 N T J 9 J n F 1 b 3 Q 7 L C Z x d W 9 0 O 1 N l Y 3 R p b 2 4 x L 0 h v a m E x L 1 R p c G 8 g Y 2 F t Y m l h Z G 8 u e 0 N v b H V t b j Q 3 N T Q s N D c 1 M 3 0 m c X V v d D s s J n F 1 b 3 Q 7 U 2 V j d G l v b j E v S G 9 q Y T E v V G l w b y B j Y W 1 i a W F k b y 5 7 Q 2 9 s d W 1 u N D c 1 N S w 0 N z U 0 f S Z x d W 9 0 O y w m c X V v d D t T Z W N 0 a W 9 u M S 9 I b 2 p h M S 9 U a X B v I G N h b W J p Y W R v L n t D b 2 x 1 b W 4 0 N z U 2 L D Q 3 N T V 9 J n F 1 b 3 Q 7 L C Z x d W 9 0 O 1 N l Y 3 R p b 2 4 x L 0 h v a m E x L 1 R p c G 8 g Y 2 F t Y m l h Z G 8 u e 0 N v b H V t b j Q 3 N T c s N D c 1 N n 0 m c X V v d D s s J n F 1 b 3 Q 7 U 2 V j d G l v b j E v S G 9 q Y T E v V G l w b y B j Y W 1 i a W F k b y 5 7 Q 2 9 s d W 1 u N D c 1 O C w 0 N z U 3 f S Z x d W 9 0 O y w m c X V v d D t T Z W N 0 a W 9 u M S 9 I b 2 p h M S 9 U a X B v I G N h b W J p Y W R v L n t D b 2 x 1 b W 4 0 N z U 5 L D Q 3 N T h 9 J n F 1 b 3 Q 7 L C Z x d W 9 0 O 1 N l Y 3 R p b 2 4 x L 0 h v a m E x L 1 R p c G 8 g Y 2 F t Y m l h Z G 8 u e 0 N v b H V t b j Q 3 N j A s N D c 1 O X 0 m c X V v d D s s J n F 1 b 3 Q 7 U 2 V j d G l v b j E v S G 9 q Y T E v V G l w b y B j Y W 1 i a W F k b y 5 7 Q 2 9 s d W 1 u N D c 2 M S w 0 N z Y w f S Z x d W 9 0 O y w m c X V v d D t T Z W N 0 a W 9 u M S 9 I b 2 p h M S 9 U a X B v I G N h b W J p Y W R v L n t D b 2 x 1 b W 4 0 N z Y y L D Q 3 N j F 9 J n F 1 b 3 Q 7 L C Z x d W 9 0 O 1 N l Y 3 R p b 2 4 x L 0 h v a m E x L 1 R p c G 8 g Y 2 F t Y m l h Z G 8 u e 0 N v b H V t b j Q 3 N j M s N D c 2 M n 0 m c X V v d D s s J n F 1 b 3 Q 7 U 2 V j d G l v b j E v S G 9 q Y T E v V G l w b y B j Y W 1 i a W F k b y 5 7 Q 2 9 s d W 1 u N D c 2 N C w 0 N z Y z f S Z x d W 9 0 O y w m c X V v d D t T Z W N 0 a W 9 u M S 9 I b 2 p h M S 9 U a X B v I G N h b W J p Y W R v L n t D b 2 x 1 b W 4 0 N z Y 1 L D Q 3 N j R 9 J n F 1 b 3 Q 7 L C Z x d W 9 0 O 1 N l Y 3 R p b 2 4 x L 0 h v a m E x L 1 R p c G 8 g Y 2 F t Y m l h Z G 8 u e 0 N v b H V t b j Q 3 N j Y s N D c 2 N X 0 m c X V v d D s s J n F 1 b 3 Q 7 U 2 V j d G l v b j E v S G 9 q Y T E v V G l w b y B j Y W 1 i a W F k b y 5 7 Q 2 9 s d W 1 u N D c 2 N y w 0 N z Y 2 f S Z x d W 9 0 O y w m c X V v d D t T Z W N 0 a W 9 u M S 9 I b 2 p h M S 9 U a X B v I G N h b W J p Y W R v L n t D b 2 x 1 b W 4 0 N z Y 4 L D Q 3 N j d 9 J n F 1 b 3 Q 7 L C Z x d W 9 0 O 1 N l Y 3 R p b 2 4 x L 0 h v a m E x L 1 R p c G 8 g Y 2 F t Y m l h Z G 8 u e 0 N v b H V t b j Q 3 N j k s N D c 2 O H 0 m c X V v d D s s J n F 1 b 3 Q 7 U 2 V j d G l v b j E v S G 9 q Y T E v V G l w b y B j Y W 1 i a W F k b y 5 7 Q 2 9 s d W 1 u N D c 3 M C w 0 N z Y 5 f S Z x d W 9 0 O y w m c X V v d D t T Z W N 0 a W 9 u M S 9 I b 2 p h M S 9 U a X B v I G N h b W J p Y W R v L n t D b 2 x 1 b W 4 0 N z c x L D Q 3 N z B 9 J n F 1 b 3 Q 7 L C Z x d W 9 0 O 1 N l Y 3 R p b 2 4 x L 0 h v a m E x L 1 R p c G 8 g Y 2 F t Y m l h Z G 8 u e 0 N v b H V t b j Q 3 N z I s N D c 3 M X 0 m c X V v d D s s J n F 1 b 3 Q 7 U 2 V j d G l v b j E v S G 9 q Y T E v V G l w b y B j Y W 1 i a W F k b y 5 7 Q 2 9 s d W 1 u N D c 3 M y w 0 N z c y f S Z x d W 9 0 O y w m c X V v d D t T Z W N 0 a W 9 u M S 9 I b 2 p h M S 9 U a X B v I G N h b W J p Y W R v L n t D b 2 x 1 b W 4 0 N z c 0 L D Q 3 N z N 9 J n F 1 b 3 Q 7 L C Z x d W 9 0 O 1 N l Y 3 R p b 2 4 x L 0 h v a m E x L 1 R p c G 8 g Y 2 F t Y m l h Z G 8 u e 0 N v b H V t b j Q 3 N z U s N D c 3 N H 0 m c X V v d D s s J n F 1 b 3 Q 7 U 2 V j d G l v b j E v S G 9 q Y T E v V G l w b y B j Y W 1 i a W F k b y 5 7 Q 2 9 s d W 1 u N D c 3 N i w 0 N z c 1 f S Z x d W 9 0 O y w m c X V v d D t T Z W N 0 a W 9 u M S 9 I b 2 p h M S 9 U a X B v I G N h b W J p Y W R v L n t D b 2 x 1 b W 4 0 N z c 3 L D Q 3 N z Z 9 J n F 1 b 3 Q 7 L C Z x d W 9 0 O 1 N l Y 3 R p b 2 4 x L 0 h v a m E x L 1 R p c G 8 g Y 2 F t Y m l h Z G 8 u e 0 N v b H V t b j Q 3 N z g s N D c 3 N 3 0 m c X V v d D s s J n F 1 b 3 Q 7 U 2 V j d G l v b j E v S G 9 q Y T E v V G l w b y B j Y W 1 i a W F k b y 5 7 Q 2 9 s d W 1 u N D c 3 O S w 0 N z c 4 f S Z x d W 9 0 O y w m c X V v d D t T Z W N 0 a W 9 u M S 9 I b 2 p h M S 9 U a X B v I G N h b W J p Y W R v L n t D b 2 x 1 b W 4 0 N z g w L D Q 3 N z l 9 J n F 1 b 3 Q 7 L C Z x d W 9 0 O 1 N l Y 3 R p b 2 4 x L 0 h v a m E x L 1 R p c G 8 g Y 2 F t Y m l h Z G 8 u e 0 N v b H V t b j Q 3 O D E s N D c 4 M H 0 m c X V v d D s s J n F 1 b 3 Q 7 U 2 V j d G l v b j E v S G 9 q Y T E v V G l w b y B j Y W 1 i a W F k b y 5 7 Q 2 9 s d W 1 u N D c 4 M i w 0 N z g x f S Z x d W 9 0 O y w m c X V v d D t T Z W N 0 a W 9 u M S 9 I b 2 p h M S 9 U a X B v I G N h b W J p Y W R v L n t D b 2 x 1 b W 4 0 N z g z L D Q 3 O D J 9 J n F 1 b 3 Q 7 L C Z x d W 9 0 O 1 N l Y 3 R p b 2 4 x L 0 h v a m E x L 1 R p c G 8 g Y 2 F t Y m l h Z G 8 u e 0 N v b H V t b j Q 3 O D Q s N D c 4 M 3 0 m c X V v d D s s J n F 1 b 3 Q 7 U 2 V j d G l v b j E v S G 9 q Y T E v V G l w b y B j Y W 1 i a W F k b y 5 7 Q 2 9 s d W 1 u N D c 4 N S w 0 N z g 0 f S Z x d W 9 0 O y w m c X V v d D t T Z W N 0 a W 9 u M S 9 I b 2 p h M S 9 U a X B v I G N h b W J p Y W R v L n t D b 2 x 1 b W 4 0 N z g 2 L D Q 3 O D V 9 J n F 1 b 3 Q 7 L C Z x d W 9 0 O 1 N l Y 3 R p b 2 4 x L 0 h v a m E x L 1 R p c G 8 g Y 2 F t Y m l h Z G 8 u e 0 N v b H V t b j Q 3 O D c s N D c 4 N n 0 m c X V v d D s s J n F 1 b 3 Q 7 U 2 V j d G l v b j E v S G 9 q Y T E v V G l w b y B j Y W 1 i a W F k b y 5 7 Q 2 9 s d W 1 u N D c 4 O C w 0 N z g 3 f S Z x d W 9 0 O y w m c X V v d D t T Z W N 0 a W 9 u M S 9 I b 2 p h M S 9 U a X B v I G N h b W J p Y W R v L n t D b 2 x 1 b W 4 0 N z g 5 L D Q 3 O D h 9 J n F 1 b 3 Q 7 L C Z x d W 9 0 O 1 N l Y 3 R p b 2 4 x L 0 h v a m E x L 1 R p c G 8 g Y 2 F t Y m l h Z G 8 u e 0 N v b H V t b j Q 3 O T A s N D c 4 O X 0 m c X V v d D s s J n F 1 b 3 Q 7 U 2 V j d G l v b j E v S G 9 q Y T E v V G l w b y B j Y W 1 i a W F k b y 5 7 Q 2 9 s d W 1 u N D c 5 M S w 0 N z k w f S Z x d W 9 0 O y w m c X V v d D t T Z W N 0 a W 9 u M S 9 I b 2 p h M S 9 U a X B v I G N h b W J p Y W R v L n t D b 2 x 1 b W 4 0 N z k y L D Q 3 O T F 9 J n F 1 b 3 Q 7 L C Z x d W 9 0 O 1 N l Y 3 R p b 2 4 x L 0 h v a m E x L 1 R p c G 8 g Y 2 F t Y m l h Z G 8 u e 0 N v b H V t b j Q 3 O T M s N D c 5 M n 0 m c X V v d D s s J n F 1 b 3 Q 7 U 2 V j d G l v b j E v S G 9 q Y T E v V G l w b y B j Y W 1 i a W F k b y 5 7 Q 2 9 s d W 1 u N D c 5 N C w 0 N z k z f S Z x d W 9 0 O y w m c X V v d D t T Z W N 0 a W 9 u M S 9 I b 2 p h M S 9 U a X B v I G N h b W J p Y W R v L n t D b 2 x 1 b W 4 0 N z k 1 L D Q 3 O T R 9 J n F 1 b 3 Q 7 L C Z x d W 9 0 O 1 N l Y 3 R p b 2 4 x L 0 h v a m E x L 1 R p c G 8 g Y 2 F t Y m l h Z G 8 u e 0 N v b H V t b j Q 3 O T Y s N D c 5 N X 0 m c X V v d D s s J n F 1 b 3 Q 7 U 2 V j d G l v b j E v S G 9 q Y T E v V G l w b y B j Y W 1 i a W F k b y 5 7 Q 2 9 s d W 1 u N D c 5 N y w 0 N z k 2 f S Z x d W 9 0 O y w m c X V v d D t T Z W N 0 a W 9 u M S 9 I b 2 p h M S 9 U a X B v I G N h b W J p Y W R v L n t D b 2 x 1 b W 4 0 N z k 4 L D Q 3 O T d 9 J n F 1 b 3 Q 7 L C Z x d W 9 0 O 1 N l Y 3 R p b 2 4 x L 0 h v a m E x L 1 R p c G 8 g Y 2 F t Y m l h Z G 8 u e 0 N v b H V t b j Q 3 O T k s N D c 5 O H 0 m c X V v d D s s J n F 1 b 3 Q 7 U 2 V j d G l v b j E v S G 9 q Y T E v V G l w b y B j Y W 1 i a W F k b y 5 7 Q 2 9 s d W 1 u N D g w M C w 0 N z k 5 f S Z x d W 9 0 O y w m c X V v d D t T Z W N 0 a W 9 u M S 9 I b 2 p h M S 9 U a X B v I G N h b W J p Y W R v L n t D b 2 x 1 b W 4 0 O D A x L D Q 4 M D B 9 J n F 1 b 3 Q 7 L C Z x d W 9 0 O 1 N l Y 3 R p b 2 4 x L 0 h v a m E x L 1 R p c G 8 g Y 2 F t Y m l h Z G 8 u e 0 N v b H V t b j Q 4 M D I s N D g w M X 0 m c X V v d D s s J n F 1 b 3 Q 7 U 2 V j d G l v b j E v S G 9 q Y T E v V G l w b y B j Y W 1 i a W F k b y 5 7 Q 2 9 s d W 1 u N D g w M y w 0 O D A y f S Z x d W 9 0 O y w m c X V v d D t T Z W N 0 a W 9 u M S 9 I b 2 p h M S 9 U a X B v I G N h b W J p Y W R v L n t D b 2 x 1 b W 4 0 O D A 0 L D Q 4 M D N 9 J n F 1 b 3 Q 7 L C Z x d W 9 0 O 1 N l Y 3 R p b 2 4 x L 0 h v a m E x L 1 R p c G 8 g Y 2 F t Y m l h Z G 8 u e 0 N v b H V t b j Q 4 M D U s N D g w N H 0 m c X V v d D s s J n F 1 b 3 Q 7 U 2 V j d G l v b j E v S G 9 q Y T E v V G l w b y B j Y W 1 i a W F k b y 5 7 Q 2 9 s d W 1 u N D g w N i w 0 O D A 1 f S Z x d W 9 0 O y w m c X V v d D t T Z W N 0 a W 9 u M S 9 I b 2 p h M S 9 U a X B v I G N h b W J p Y W R v L n t D b 2 x 1 b W 4 0 O D A 3 L D Q 4 M D Z 9 J n F 1 b 3 Q 7 L C Z x d W 9 0 O 1 N l Y 3 R p b 2 4 x L 0 h v a m E x L 1 R p c G 8 g Y 2 F t Y m l h Z G 8 u e 0 N v b H V t b j Q 4 M D g s N D g w N 3 0 m c X V v d D s s J n F 1 b 3 Q 7 U 2 V j d G l v b j E v S G 9 q Y T E v V G l w b y B j Y W 1 i a W F k b y 5 7 Q 2 9 s d W 1 u N D g w O S w 0 O D A 4 f S Z x d W 9 0 O y w m c X V v d D t T Z W N 0 a W 9 u M S 9 I b 2 p h M S 9 U a X B v I G N h b W J p Y W R v L n t D b 2 x 1 b W 4 0 O D E w L D Q 4 M D l 9 J n F 1 b 3 Q 7 L C Z x d W 9 0 O 1 N l Y 3 R p b 2 4 x L 0 h v a m E x L 1 R p c G 8 g Y 2 F t Y m l h Z G 8 u e 0 N v b H V t b j Q 4 M T E s N D g x M H 0 m c X V v d D s s J n F 1 b 3 Q 7 U 2 V j d G l v b j E v S G 9 q Y T E v V G l w b y B j Y W 1 i a W F k b y 5 7 Q 2 9 s d W 1 u N D g x M i w 0 O D E x f S Z x d W 9 0 O y w m c X V v d D t T Z W N 0 a W 9 u M S 9 I b 2 p h M S 9 U a X B v I G N h b W J p Y W R v L n t D b 2 x 1 b W 4 0 O D E z L D Q 4 M T J 9 J n F 1 b 3 Q 7 L C Z x d W 9 0 O 1 N l Y 3 R p b 2 4 x L 0 h v a m E x L 1 R p c G 8 g Y 2 F t Y m l h Z G 8 u e 0 N v b H V t b j Q 4 M T Q s N D g x M 3 0 m c X V v d D s s J n F 1 b 3 Q 7 U 2 V j d G l v b j E v S G 9 q Y T E v V G l w b y B j Y W 1 i a W F k b y 5 7 Q 2 9 s d W 1 u N D g x N S w 0 O D E 0 f S Z x d W 9 0 O y w m c X V v d D t T Z W N 0 a W 9 u M S 9 I b 2 p h M S 9 U a X B v I G N h b W J p Y W R v L n t D b 2 x 1 b W 4 0 O D E 2 L D Q 4 M T V 9 J n F 1 b 3 Q 7 L C Z x d W 9 0 O 1 N l Y 3 R p b 2 4 x L 0 h v a m E x L 1 R p c G 8 g Y 2 F t Y m l h Z G 8 u e 0 N v b H V t b j Q 4 M T c s N D g x N n 0 m c X V v d D s s J n F 1 b 3 Q 7 U 2 V j d G l v b j E v S G 9 q Y T E v V G l w b y B j Y W 1 i a W F k b y 5 7 Q 2 9 s d W 1 u N D g x O C w 0 O D E 3 f S Z x d W 9 0 O y w m c X V v d D t T Z W N 0 a W 9 u M S 9 I b 2 p h M S 9 U a X B v I G N h b W J p Y W R v L n t D b 2 x 1 b W 4 0 O D E 5 L D Q 4 M T h 9 J n F 1 b 3 Q 7 L C Z x d W 9 0 O 1 N l Y 3 R p b 2 4 x L 0 h v a m E x L 1 R p c G 8 g Y 2 F t Y m l h Z G 8 u e 0 N v b H V t b j Q 4 M j A s N D g x O X 0 m c X V v d D s s J n F 1 b 3 Q 7 U 2 V j d G l v b j E v S G 9 q Y T E v V G l w b y B j Y W 1 i a W F k b y 5 7 Q 2 9 s d W 1 u N D g y M S w 0 O D I w f S Z x d W 9 0 O y w m c X V v d D t T Z W N 0 a W 9 u M S 9 I b 2 p h M S 9 U a X B v I G N h b W J p Y W R v L n t D b 2 x 1 b W 4 0 O D I y L D Q 4 M j F 9 J n F 1 b 3 Q 7 L C Z x d W 9 0 O 1 N l Y 3 R p b 2 4 x L 0 h v a m E x L 1 R p c G 8 g Y 2 F t Y m l h Z G 8 u e 0 N v b H V t b j Q 4 M j M s N D g y M n 0 m c X V v d D s s J n F 1 b 3 Q 7 U 2 V j d G l v b j E v S G 9 q Y T E v V G l w b y B j Y W 1 i a W F k b y 5 7 Q 2 9 s d W 1 u N D g y N C w 0 O D I z f S Z x d W 9 0 O y w m c X V v d D t T Z W N 0 a W 9 u M S 9 I b 2 p h M S 9 U a X B v I G N h b W J p Y W R v L n t D b 2 x 1 b W 4 0 O D I 1 L D Q 4 M j R 9 J n F 1 b 3 Q 7 L C Z x d W 9 0 O 1 N l Y 3 R p b 2 4 x L 0 h v a m E x L 1 R p c G 8 g Y 2 F t Y m l h Z G 8 u e 0 N v b H V t b j Q 4 M j Y s N D g y N X 0 m c X V v d D s s J n F 1 b 3 Q 7 U 2 V j d G l v b j E v S G 9 q Y T E v V G l w b y B j Y W 1 i a W F k b y 5 7 Q 2 9 s d W 1 u N D g y N y w 0 O D I 2 f S Z x d W 9 0 O y w m c X V v d D t T Z W N 0 a W 9 u M S 9 I b 2 p h M S 9 U a X B v I G N h b W J p Y W R v L n t D b 2 x 1 b W 4 0 O D I 4 L D Q 4 M j d 9 J n F 1 b 3 Q 7 L C Z x d W 9 0 O 1 N l Y 3 R p b 2 4 x L 0 h v a m E x L 1 R p c G 8 g Y 2 F t Y m l h Z G 8 u e 0 N v b H V t b j Q 4 M j k s N D g y O H 0 m c X V v d D s s J n F 1 b 3 Q 7 U 2 V j d G l v b j E v S G 9 q Y T E v V G l w b y B j Y W 1 i a W F k b y 5 7 Q 2 9 s d W 1 u N D g z M C w 0 O D I 5 f S Z x d W 9 0 O y w m c X V v d D t T Z W N 0 a W 9 u M S 9 I b 2 p h M S 9 U a X B v I G N h b W J p Y W R v L n t D b 2 x 1 b W 4 0 O D M x L D Q 4 M z B 9 J n F 1 b 3 Q 7 L C Z x d W 9 0 O 1 N l Y 3 R p b 2 4 x L 0 h v a m E x L 1 R p c G 8 g Y 2 F t Y m l h Z G 8 u e 0 N v b H V t b j Q 4 M z I s N D g z M X 0 m c X V v d D s s J n F 1 b 3 Q 7 U 2 V j d G l v b j E v S G 9 q Y T E v V G l w b y B j Y W 1 i a W F k b y 5 7 Q 2 9 s d W 1 u N D g z M y w 0 O D M y f S Z x d W 9 0 O y w m c X V v d D t T Z W N 0 a W 9 u M S 9 I b 2 p h M S 9 U a X B v I G N h b W J p Y W R v L n t D b 2 x 1 b W 4 0 O D M 0 L D Q 4 M z N 9 J n F 1 b 3 Q 7 L C Z x d W 9 0 O 1 N l Y 3 R p b 2 4 x L 0 h v a m E x L 1 R p c G 8 g Y 2 F t Y m l h Z G 8 u e 0 N v b H V t b j Q 4 M z U s N D g z N H 0 m c X V v d D s s J n F 1 b 3 Q 7 U 2 V j d G l v b j E v S G 9 q Y T E v V G l w b y B j Y W 1 i a W F k b y 5 7 Q 2 9 s d W 1 u N D g z N i w 0 O D M 1 f S Z x d W 9 0 O y w m c X V v d D t T Z W N 0 a W 9 u M S 9 I b 2 p h M S 9 U a X B v I G N h b W J p Y W R v L n t D b 2 x 1 b W 4 0 O D M 3 L D Q 4 M z Z 9 J n F 1 b 3 Q 7 L C Z x d W 9 0 O 1 N l Y 3 R p b 2 4 x L 0 h v a m E x L 1 R p c G 8 g Y 2 F t Y m l h Z G 8 u e 0 N v b H V t b j Q 4 M z g s N D g z N 3 0 m c X V v d D s s J n F 1 b 3 Q 7 U 2 V j d G l v b j E v S G 9 q Y T E v V G l w b y B j Y W 1 i a W F k b y 5 7 Q 2 9 s d W 1 u N D g z O S w 0 O D M 4 f S Z x d W 9 0 O y w m c X V v d D t T Z W N 0 a W 9 u M S 9 I b 2 p h M S 9 U a X B v I G N h b W J p Y W R v L n t D b 2 x 1 b W 4 0 O D Q w L D Q 4 M z l 9 J n F 1 b 3 Q 7 L C Z x d W 9 0 O 1 N l Y 3 R p b 2 4 x L 0 h v a m E x L 1 R p c G 8 g Y 2 F t Y m l h Z G 8 u e 0 N v b H V t b j Q 4 N D E s N D g 0 M H 0 m c X V v d D s s J n F 1 b 3 Q 7 U 2 V j d G l v b j E v S G 9 q Y T E v V G l w b y B j Y W 1 i a W F k b y 5 7 Q 2 9 s d W 1 u N D g 0 M i w 0 O D Q x f S Z x d W 9 0 O y w m c X V v d D t T Z W N 0 a W 9 u M S 9 I b 2 p h M S 9 U a X B v I G N h b W J p Y W R v L n t D b 2 x 1 b W 4 0 O D Q z L D Q 4 N D J 9 J n F 1 b 3 Q 7 L C Z x d W 9 0 O 1 N l Y 3 R p b 2 4 x L 0 h v a m E x L 1 R p c G 8 g Y 2 F t Y m l h Z G 8 u e 0 N v b H V t b j Q 4 N D Q s N D g 0 M 3 0 m c X V v d D s s J n F 1 b 3 Q 7 U 2 V j d G l v b j E v S G 9 q Y T E v V G l w b y B j Y W 1 i a W F k b y 5 7 Q 2 9 s d W 1 u N D g 0 N S w 0 O D Q 0 f S Z x d W 9 0 O y w m c X V v d D t T Z W N 0 a W 9 u M S 9 I b 2 p h M S 9 U a X B v I G N h b W J p Y W R v L n t D b 2 x 1 b W 4 0 O D Q 2 L D Q 4 N D V 9 J n F 1 b 3 Q 7 L C Z x d W 9 0 O 1 N l Y 3 R p b 2 4 x L 0 h v a m E x L 1 R p c G 8 g Y 2 F t Y m l h Z G 8 u e 0 N v b H V t b j Q 4 N D c s N D g 0 N n 0 m c X V v d D s s J n F 1 b 3 Q 7 U 2 V j d G l v b j E v S G 9 q Y T E v V G l w b y B j Y W 1 i a W F k b y 5 7 Q 2 9 s d W 1 u N D g 0 O C w 0 O D Q 3 f S Z x d W 9 0 O y w m c X V v d D t T Z W N 0 a W 9 u M S 9 I b 2 p h M S 9 U a X B v I G N h b W J p Y W R v L n t D b 2 x 1 b W 4 0 O D Q 5 L D Q 4 N D h 9 J n F 1 b 3 Q 7 L C Z x d W 9 0 O 1 N l Y 3 R p b 2 4 x L 0 h v a m E x L 1 R p c G 8 g Y 2 F t Y m l h Z G 8 u e 0 N v b H V t b j Q 4 N T A s N D g 0 O X 0 m c X V v d D s s J n F 1 b 3 Q 7 U 2 V j d G l v b j E v S G 9 q Y T E v V G l w b y B j Y W 1 i a W F k b y 5 7 Q 2 9 s d W 1 u N D g 1 M S w 0 O D U w f S Z x d W 9 0 O y w m c X V v d D t T Z W N 0 a W 9 u M S 9 I b 2 p h M S 9 U a X B v I G N h b W J p Y W R v L n t D b 2 x 1 b W 4 0 O D U y L D Q 4 N T F 9 J n F 1 b 3 Q 7 L C Z x d W 9 0 O 1 N l Y 3 R p b 2 4 x L 0 h v a m E x L 1 R p c G 8 g Y 2 F t Y m l h Z G 8 u e 0 N v b H V t b j Q 4 N T M s N D g 1 M n 0 m c X V v d D s s J n F 1 b 3 Q 7 U 2 V j d G l v b j E v S G 9 q Y T E v V G l w b y B j Y W 1 i a W F k b y 5 7 Q 2 9 s d W 1 u N D g 1 N C w 0 O D U z f S Z x d W 9 0 O y w m c X V v d D t T Z W N 0 a W 9 u M S 9 I b 2 p h M S 9 U a X B v I G N h b W J p Y W R v L n t D b 2 x 1 b W 4 0 O D U 1 L D Q 4 N T R 9 J n F 1 b 3 Q 7 L C Z x d W 9 0 O 1 N l Y 3 R p b 2 4 x L 0 h v a m E x L 1 R p c G 8 g Y 2 F t Y m l h Z G 8 u e 0 N v b H V t b j Q 4 N T Y s N D g 1 N X 0 m c X V v d D s s J n F 1 b 3 Q 7 U 2 V j d G l v b j E v S G 9 q Y T E v V G l w b y B j Y W 1 i a W F k b y 5 7 Q 2 9 s d W 1 u N D g 1 N y w 0 O D U 2 f S Z x d W 9 0 O y w m c X V v d D t T Z W N 0 a W 9 u M S 9 I b 2 p h M S 9 U a X B v I G N h b W J p Y W R v L n t D b 2 x 1 b W 4 0 O D U 4 L D Q 4 N T d 9 J n F 1 b 3 Q 7 L C Z x d W 9 0 O 1 N l Y 3 R p b 2 4 x L 0 h v a m E x L 1 R p c G 8 g Y 2 F t Y m l h Z G 8 u e 0 N v b H V t b j Q 4 N T k s N D g 1 O H 0 m c X V v d D s s J n F 1 b 3 Q 7 U 2 V j d G l v b j E v S G 9 q Y T E v V G l w b y B j Y W 1 i a W F k b y 5 7 Q 2 9 s d W 1 u N D g 2 M C w 0 O D U 5 f S Z x d W 9 0 O y w m c X V v d D t T Z W N 0 a W 9 u M S 9 I b 2 p h M S 9 U a X B v I G N h b W J p Y W R v L n t D b 2 x 1 b W 4 0 O D Y x L D Q 4 N j B 9 J n F 1 b 3 Q 7 L C Z x d W 9 0 O 1 N l Y 3 R p b 2 4 x L 0 h v a m E x L 1 R p c G 8 g Y 2 F t Y m l h Z G 8 u e 0 N v b H V t b j Q 4 N j I s N D g 2 M X 0 m c X V v d D s s J n F 1 b 3 Q 7 U 2 V j d G l v b j E v S G 9 q Y T E v V G l w b y B j Y W 1 i a W F k b y 5 7 Q 2 9 s d W 1 u N D g 2 M y w 0 O D Y y f S Z x d W 9 0 O y w m c X V v d D t T Z W N 0 a W 9 u M S 9 I b 2 p h M S 9 U a X B v I G N h b W J p Y W R v L n t D b 2 x 1 b W 4 0 O D Y 0 L D Q 4 N j N 9 J n F 1 b 3 Q 7 L C Z x d W 9 0 O 1 N l Y 3 R p b 2 4 x L 0 h v a m E x L 1 R p c G 8 g Y 2 F t Y m l h Z G 8 u e 0 N v b H V t b j Q 4 N j U s N D g 2 N H 0 m c X V v d D s s J n F 1 b 3 Q 7 U 2 V j d G l v b j E v S G 9 q Y T E v V G l w b y B j Y W 1 i a W F k b y 5 7 Q 2 9 s d W 1 u N D g 2 N i w 0 O D Y 1 f S Z x d W 9 0 O y w m c X V v d D t T Z W N 0 a W 9 u M S 9 I b 2 p h M S 9 U a X B v I G N h b W J p Y W R v L n t D b 2 x 1 b W 4 0 O D Y 3 L D Q 4 N j Z 9 J n F 1 b 3 Q 7 L C Z x d W 9 0 O 1 N l Y 3 R p b 2 4 x L 0 h v a m E x L 1 R p c G 8 g Y 2 F t Y m l h Z G 8 u e 0 N v b H V t b j Q 4 N j g s N D g 2 N 3 0 m c X V v d D s s J n F 1 b 3 Q 7 U 2 V j d G l v b j E v S G 9 q Y T E v V G l w b y B j Y W 1 i a W F k b y 5 7 Q 2 9 s d W 1 u N D g 2 O S w 0 O D Y 4 f S Z x d W 9 0 O y w m c X V v d D t T Z W N 0 a W 9 u M S 9 I b 2 p h M S 9 U a X B v I G N h b W J p Y W R v L n t D b 2 x 1 b W 4 0 O D c w L D Q 4 N j l 9 J n F 1 b 3 Q 7 L C Z x d W 9 0 O 1 N l Y 3 R p b 2 4 x L 0 h v a m E x L 1 R p c G 8 g Y 2 F t Y m l h Z G 8 u e 0 N v b H V t b j Q 4 N z E s N D g 3 M H 0 m c X V v d D s s J n F 1 b 3 Q 7 U 2 V j d G l v b j E v S G 9 q Y T E v V G l w b y B j Y W 1 i a W F k b y 5 7 Q 2 9 s d W 1 u N D g 3 M i w 0 O D c x f S Z x d W 9 0 O y w m c X V v d D t T Z W N 0 a W 9 u M S 9 I b 2 p h M S 9 U a X B v I G N h b W J p Y W R v L n t D b 2 x 1 b W 4 0 O D c z L D Q 4 N z J 9 J n F 1 b 3 Q 7 L C Z x d W 9 0 O 1 N l Y 3 R p b 2 4 x L 0 h v a m E x L 1 R p c G 8 g Y 2 F t Y m l h Z G 8 u e 0 N v b H V t b j Q 4 N z Q s N D g 3 M 3 0 m c X V v d D s s J n F 1 b 3 Q 7 U 2 V j d G l v b j E v S G 9 q Y T E v V G l w b y B j Y W 1 i a W F k b y 5 7 Q 2 9 s d W 1 u N D g 3 N S w 0 O D c 0 f S Z x d W 9 0 O y w m c X V v d D t T Z W N 0 a W 9 u M S 9 I b 2 p h M S 9 U a X B v I G N h b W J p Y W R v L n t D b 2 x 1 b W 4 0 O D c 2 L D Q 4 N z V 9 J n F 1 b 3 Q 7 L C Z x d W 9 0 O 1 N l Y 3 R p b 2 4 x L 0 h v a m E x L 1 R p c G 8 g Y 2 F t Y m l h Z G 8 u e 0 N v b H V t b j Q 4 N z c s N D g 3 N n 0 m c X V v d D s s J n F 1 b 3 Q 7 U 2 V j d G l v b j E v S G 9 q Y T E v V G l w b y B j Y W 1 i a W F k b y 5 7 Q 2 9 s d W 1 u N D g 3 O C w 0 O D c 3 f S Z x d W 9 0 O y w m c X V v d D t T Z W N 0 a W 9 u M S 9 I b 2 p h M S 9 U a X B v I G N h b W J p Y W R v L n t D b 2 x 1 b W 4 0 O D c 5 L D Q 4 N z h 9 J n F 1 b 3 Q 7 L C Z x d W 9 0 O 1 N l Y 3 R p b 2 4 x L 0 h v a m E x L 1 R p c G 8 g Y 2 F t Y m l h Z G 8 u e 0 N v b H V t b j Q 4 O D A s N D g 3 O X 0 m c X V v d D s s J n F 1 b 3 Q 7 U 2 V j d G l v b j E v S G 9 q Y T E v V G l w b y B j Y W 1 i a W F k b y 5 7 Q 2 9 s d W 1 u N D g 4 M S w 0 O D g w f S Z x d W 9 0 O y w m c X V v d D t T Z W N 0 a W 9 u M S 9 I b 2 p h M S 9 U a X B v I G N h b W J p Y W R v L n t D b 2 x 1 b W 4 0 O D g y L D Q 4 O D F 9 J n F 1 b 3 Q 7 L C Z x d W 9 0 O 1 N l Y 3 R p b 2 4 x L 0 h v a m E x L 1 R p c G 8 g Y 2 F t Y m l h Z G 8 u e 0 N v b H V t b j Q 4 O D M s N D g 4 M n 0 m c X V v d D s s J n F 1 b 3 Q 7 U 2 V j d G l v b j E v S G 9 q Y T E v V G l w b y B j Y W 1 i a W F k b y 5 7 Q 2 9 s d W 1 u N D g 4 N C w 0 O D g z f S Z x d W 9 0 O y w m c X V v d D t T Z W N 0 a W 9 u M S 9 I b 2 p h M S 9 U a X B v I G N h b W J p Y W R v L n t D b 2 x 1 b W 4 0 O D g 1 L D Q 4 O D R 9 J n F 1 b 3 Q 7 L C Z x d W 9 0 O 1 N l Y 3 R p b 2 4 x L 0 h v a m E x L 1 R p c G 8 g Y 2 F t Y m l h Z G 8 u e 0 N v b H V t b j Q 4 O D Y s N D g 4 N X 0 m c X V v d D s s J n F 1 b 3 Q 7 U 2 V j d G l v b j E v S G 9 q Y T E v V G l w b y B j Y W 1 i a W F k b y 5 7 Q 2 9 s d W 1 u N D g 4 N y w 0 O D g 2 f S Z x d W 9 0 O y w m c X V v d D t T Z W N 0 a W 9 u M S 9 I b 2 p h M S 9 U a X B v I G N h b W J p Y W R v L n t D b 2 x 1 b W 4 0 O D g 4 L D Q 4 O D d 9 J n F 1 b 3 Q 7 L C Z x d W 9 0 O 1 N l Y 3 R p b 2 4 x L 0 h v a m E x L 1 R p c G 8 g Y 2 F t Y m l h Z G 8 u e 0 N v b H V t b j Q 4 O D k s N D g 4 O H 0 m c X V v d D s s J n F 1 b 3 Q 7 U 2 V j d G l v b j E v S G 9 q Y T E v V G l w b y B j Y W 1 i a W F k b y 5 7 Q 2 9 s d W 1 u N D g 5 M C w 0 O D g 5 f S Z x d W 9 0 O y w m c X V v d D t T Z W N 0 a W 9 u M S 9 I b 2 p h M S 9 U a X B v I G N h b W J p Y W R v L n t D b 2 x 1 b W 4 0 O D k x L D Q 4 O T B 9 J n F 1 b 3 Q 7 L C Z x d W 9 0 O 1 N l Y 3 R p b 2 4 x L 0 h v a m E x L 1 R p c G 8 g Y 2 F t Y m l h Z G 8 u e 0 N v b H V t b j Q 4 O T I s N D g 5 M X 0 m c X V v d D s s J n F 1 b 3 Q 7 U 2 V j d G l v b j E v S G 9 q Y T E v V G l w b y B j Y W 1 i a W F k b y 5 7 Q 2 9 s d W 1 u N D g 5 M y w 0 O D k y f S Z x d W 9 0 O y w m c X V v d D t T Z W N 0 a W 9 u M S 9 I b 2 p h M S 9 U a X B v I G N h b W J p Y W R v L n t D b 2 x 1 b W 4 0 O D k 0 L D Q 4 O T N 9 J n F 1 b 3 Q 7 L C Z x d W 9 0 O 1 N l Y 3 R p b 2 4 x L 0 h v a m E x L 1 R p c G 8 g Y 2 F t Y m l h Z G 8 u e 0 N v b H V t b j Q 4 O T U s N D g 5 N H 0 m c X V v d D s s J n F 1 b 3 Q 7 U 2 V j d G l v b j E v S G 9 q Y T E v V G l w b y B j Y W 1 i a W F k b y 5 7 Q 2 9 s d W 1 u N D g 5 N i w 0 O D k 1 f S Z x d W 9 0 O y w m c X V v d D t T Z W N 0 a W 9 u M S 9 I b 2 p h M S 9 U a X B v I G N h b W J p Y W R v L n t D b 2 x 1 b W 4 0 O D k 3 L D Q 4 O T Z 9 J n F 1 b 3 Q 7 L C Z x d W 9 0 O 1 N l Y 3 R p b 2 4 x L 0 h v a m E x L 1 R p c G 8 g Y 2 F t Y m l h Z G 8 u e 0 N v b H V t b j Q 4 O T g s N D g 5 N 3 0 m c X V v d D s s J n F 1 b 3 Q 7 U 2 V j d G l v b j E v S G 9 q Y T E v V G l w b y B j Y W 1 i a W F k b y 5 7 Q 2 9 s d W 1 u N D g 5 O S w 0 O D k 4 f S Z x d W 9 0 O y w m c X V v d D t T Z W N 0 a W 9 u M S 9 I b 2 p h M S 9 U a X B v I G N h b W J p Y W R v L n t D b 2 x 1 b W 4 0 O T A w L D Q 4 O T l 9 J n F 1 b 3 Q 7 L C Z x d W 9 0 O 1 N l Y 3 R p b 2 4 x L 0 h v a m E x L 1 R p c G 8 g Y 2 F t Y m l h Z G 8 u e 0 N v b H V t b j Q 5 M D E s N D k w M H 0 m c X V v d D s s J n F 1 b 3 Q 7 U 2 V j d G l v b j E v S G 9 q Y T E v V G l w b y B j Y W 1 i a W F k b y 5 7 Q 2 9 s d W 1 u N D k w M i w 0 O T A x f S Z x d W 9 0 O y w m c X V v d D t T Z W N 0 a W 9 u M S 9 I b 2 p h M S 9 U a X B v I G N h b W J p Y W R v L n t D b 2 x 1 b W 4 0 O T A z L D Q 5 M D J 9 J n F 1 b 3 Q 7 L C Z x d W 9 0 O 1 N l Y 3 R p b 2 4 x L 0 h v a m E x L 1 R p c G 8 g Y 2 F t Y m l h Z G 8 u e 0 N v b H V t b j Q 5 M D Q s N D k w M 3 0 m c X V v d D s s J n F 1 b 3 Q 7 U 2 V j d G l v b j E v S G 9 q Y T E v V G l w b y B j Y W 1 i a W F k b y 5 7 Q 2 9 s d W 1 u N D k w N S w 0 O T A 0 f S Z x d W 9 0 O y w m c X V v d D t T Z W N 0 a W 9 u M S 9 I b 2 p h M S 9 U a X B v I G N h b W J p Y W R v L n t D b 2 x 1 b W 4 0 O T A 2 L D Q 5 M D V 9 J n F 1 b 3 Q 7 L C Z x d W 9 0 O 1 N l Y 3 R p b 2 4 x L 0 h v a m E x L 1 R p c G 8 g Y 2 F t Y m l h Z G 8 u e 0 N v b H V t b j Q 5 M D c s N D k w N n 0 m c X V v d D s s J n F 1 b 3 Q 7 U 2 V j d G l v b j E v S G 9 q Y T E v V G l w b y B j Y W 1 i a W F k b y 5 7 Q 2 9 s d W 1 u N D k w O C w 0 O T A 3 f S Z x d W 9 0 O y w m c X V v d D t T Z W N 0 a W 9 u M S 9 I b 2 p h M S 9 U a X B v I G N h b W J p Y W R v L n t D b 2 x 1 b W 4 0 O T A 5 L D Q 5 M D h 9 J n F 1 b 3 Q 7 L C Z x d W 9 0 O 1 N l Y 3 R p b 2 4 x L 0 h v a m E x L 1 R p c G 8 g Y 2 F t Y m l h Z G 8 u e 0 N v b H V t b j Q 5 M T A s N D k w O X 0 m c X V v d D s s J n F 1 b 3 Q 7 U 2 V j d G l v b j E v S G 9 q Y T E v V G l w b y B j Y W 1 i a W F k b y 5 7 Q 2 9 s d W 1 u N D k x M S w 0 O T E w f S Z x d W 9 0 O y w m c X V v d D t T Z W N 0 a W 9 u M S 9 I b 2 p h M S 9 U a X B v I G N h b W J p Y W R v L n t D b 2 x 1 b W 4 0 O T E y L D Q 5 M T F 9 J n F 1 b 3 Q 7 L C Z x d W 9 0 O 1 N l Y 3 R p b 2 4 x L 0 h v a m E x L 1 R p c G 8 g Y 2 F t Y m l h Z G 8 u e 0 N v b H V t b j Q 5 M T M s N D k x M n 0 m c X V v d D s s J n F 1 b 3 Q 7 U 2 V j d G l v b j E v S G 9 q Y T E v V G l w b y B j Y W 1 i a W F k b y 5 7 Q 2 9 s d W 1 u N D k x N C w 0 O T E z f S Z x d W 9 0 O y w m c X V v d D t T Z W N 0 a W 9 u M S 9 I b 2 p h M S 9 U a X B v I G N h b W J p Y W R v L n t D b 2 x 1 b W 4 0 O T E 1 L D Q 5 M T R 9 J n F 1 b 3 Q 7 L C Z x d W 9 0 O 1 N l Y 3 R p b 2 4 x L 0 h v a m E x L 1 R p c G 8 g Y 2 F t Y m l h Z G 8 u e 0 N v b H V t b j Q 5 M T Y s N D k x N X 0 m c X V v d D s s J n F 1 b 3 Q 7 U 2 V j d G l v b j E v S G 9 q Y T E v V G l w b y B j Y W 1 i a W F k b y 5 7 Q 2 9 s d W 1 u N D k x N y w 0 O T E 2 f S Z x d W 9 0 O y w m c X V v d D t T Z W N 0 a W 9 u M S 9 I b 2 p h M S 9 U a X B v I G N h b W J p Y W R v L n t D b 2 x 1 b W 4 0 O T E 4 L D Q 5 M T d 9 J n F 1 b 3 Q 7 L C Z x d W 9 0 O 1 N l Y 3 R p b 2 4 x L 0 h v a m E x L 1 R p c G 8 g Y 2 F t Y m l h Z G 8 u e 0 N v b H V t b j Q 5 M T k s N D k x O H 0 m c X V v d D s s J n F 1 b 3 Q 7 U 2 V j d G l v b j E v S G 9 q Y T E v V G l w b y B j Y W 1 i a W F k b y 5 7 Q 2 9 s d W 1 u N D k y M C w 0 O T E 5 f S Z x d W 9 0 O y w m c X V v d D t T Z W N 0 a W 9 u M S 9 I b 2 p h M S 9 U a X B v I G N h b W J p Y W R v L n t D b 2 x 1 b W 4 0 O T I x L D Q 5 M j B 9 J n F 1 b 3 Q 7 L C Z x d W 9 0 O 1 N l Y 3 R p b 2 4 x L 0 h v a m E x L 1 R p c G 8 g Y 2 F t Y m l h Z G 8 u e 0 N v b H V t b j Q 5 M j I s N D k y M X 0 m c X V v d D s s J n F 1 b 3 Q 7 U 2 V j d G l v b j E v S G 9 q Y T E v V G l w b y B j Y W 1 i a W F k b y 5 7 Q 2 9 s d W 1 u N D k y M y w 0 O T I y f S Z x d W 9 0 O y w m c X V v d D t T Z W N 0 a W 9 u M S 9 I b 2 p h M S 9 U a X B v I G N h b W J p Y W R v L n t D b 2 x 1 b W 4 0 O T I 0 L D Q 5 M j N 9 J n F 1 b 3 Q 7 L C Z x d W 9 0 O 1 N l Y 3 R p b 2 4 x L 0 h v a m E x L 1 R p c G 8 g Y 2 F t Y m l h Z G 8 u e 0 N v b H V t b j Q 5 M j U s N D k y N H 0 m c X V v d D s s J n F 1 b 3 Q 7 U 2 V j d G l v b j E v S G 9 q Y T E v V G l w b y B j Y W 1 i a W F k b y 5 7 Q 2 9 s d W 1 u N D k y N i w 0 O T I 1 f S Z x d W 9 0 O y w m c X V v d D t T Z W N 0 a W 9 u M S 9 I b 2 p h M S 9 U a X B v I G N h b W J p Y W R v L n t D b 2 x 1 b W 4 0 O T I 3 L D Q 5 M j Z 9 J n F 1 b 3 Q 7 L C Z x d W 9 0 O 1 N l Y 3 R p b 2 4 x L 0 h v a m E x L 1 R p c G 8 g Y 2 F t Y m l h Z G 8 u e 0 N v b H V t b j Q 5 M j g s N D k y N 3 0 m c X V v d D s s J n F 1 b 3 Q 7 U 2 V j d G l v b j E v S G 9 q Y T E v V G l w b y B j Y W 1 i a W F k b y 5 7 Q 2 9 s d W 1 u N D k y O S w 0 O T I 4 f S Z x d W 9 0 O y w m c X V v d D t T Z W N 0 a W 9 u M S 9 I b 2 p h M S 9 U a X B v I G N h b W J p Y W R v L n t D b 2 x 1 b W 4 0 O T M w L D Q 5 M j l 9 J n F 1 b 3 Q 7 L C Z x d W 9 0 O 1 N l Y 3 R p b 2 4 x L 0 h v a m E x L 1 R p c G 8 g Y 2 F t Y m l h Z G 8 u e 0 N v b H V t b j Q 5 M z E s N D k z M H 0 m c X V v d D s s J n F 1 b 3 Q 7 U 2 V j d G l v b j E v S G 9 q Y T E v V G l w b y B j Y W 1 i a W F k b y 5 7 Q 2 9 s d W 1 u N D k z M i w 0 O T M x f S Z x d W 9 0 O y w m c X V v d D t T Z W N 0 a W 9 u M S 9 I b 2 p h M S 9 U a X B v I G N h b W J p Y W R v L n t D b 2 x 1 b W 4 0 O T M z L D Q 5 M z J 9 J n F 1 b 3 Q 7 L C Z x d W 9 0 O 1 N l Y 3 R p b 2 4 x L 0 h v a m E x L 1 R p c G 8 g Y 2 F t Y m l h Z G 8 u e 0 N v b H V t b j Q 5 M z Q s N D k z M 3 0 m c X V v d D s s J n F 1 b 3 Q 7 U 2 V j d G l v b j E v S G 9 q Y T E v V G l w b y B j Y W 1 i a W F k b y 5 7 Q 2 9 s d W 1 u N D k z N S w 0 O T M 0 f S Z x d W 9 0 O y w m c X V v d D t T Z W N 0 a W 9 u M S 9 I b 2 p h M S 9 U a X B v I G N h b W J p Y W R v L n t D b 2 x 1 b W 4 0 O T M 2 L D Q 5 M z V 9 J n F 1 b 3 Q 7 L C Z x d W 9 0 O 1 N l Y 3 R p b 2 4 x L 0 h v a m E x L 1 R p c G 8 g Y 2 F t Y m l h Z G 8 u e 0 N v b H V t b j Q 5 M z c s N D k z N n 0 m c X V v d D s s J n F 1 b 3 Q 7 U 2 V j d G l v b j E v S G 9 q Y T E v V G l w b y B j Y W 1 i a W F k b y 5 7 Q 2 9 s d W 1 u N D k z O C w 0 O T M 3 f S Z x d W 9 0 O y w m c X V v d D t T Z W N 0 a W 9 u M S 9 I b 2 p h M S 9 U a X B v I G N h b W J p Y W R v L n t D b 2 x 1 b W 4 0 O T M 5 L D Q 5 M z h 9 J n F 1 b 3 Q 7 L C Z x d W 9 0 O 1 N l Y 3 R p b 2 4 x L 0 h v a m E x L 1 R p c G 8 g Y 2 F t Y m l h Z G 8 u e 0 N v b H V t b j Q 5 N D A s N D k z O X 0 m c X V v d D s s J n F 1 b 3 Q 7 U 2 V j d G l v b j E v S G 9 q Y T E v V G l w b y B j Y W 1 i a W F k b y 5 7 Q 2 9 s d W 1 u N D k 0 M S w 0 O T Q w f S Z x d W 9 0 O y w m c X V v d D t T Z W N 0 a W 9 u M S 9 I b 2 p h M S 9 U a X B v I G N h b W J p Y W R v L n t D b 2 x 1 b W 4 0 O T Q y L D Q 5 N D F 9 J n F 1 b 3 Q 7 L C Z x d W 9 0 O 1 N l Y 3 R p b 2 4 x L 0 h v a m E x L 1 R p c G 8 g Y 2 F t Y m l h Z G 8 u e 0 N v b H V t b j Q 5 N D M s N D k 0 M n 0 m c X V v d D s s J n F 1 b 3 Q 7 U 2 V j d G l v b j E v S G 9 q Y T E v V G l w b y B j Y W 1 i a W F k b y 5 7 Q 2 9 s d W 1 u N D k 0 N C w 0 O T Q z f S Z x d W 9 0 O y w m c X V v d D t T Z W N 0 a W 9 u M S 9 I b 2 p h M S 9 U a X B v I G N h b W J p Y W R v L n t D b 2 x 1 b W 4 0 O T Q 1 L D Q 5 N D R 9 J n F 1 b 3 Q 7 L C Z x d W 9 0 O 1 N l Y 3 R p b 2 4 x L 0 h v a m E x L 1 R p c G 8 g Y 2 F t Y m l h Z G 8 u e 0 N v b H V t b j Q 5 N D Y s N D k 0 N X 0 m c X V v d D s s J n F 1 b 3 Q 7 U 2 V j d G l v b j E v S G 9 q Y T E v V G l w b y B j Y W 1 i a W F k b y 5 7 Q 2 9 s d W 1 u N D k 0 N y w 0 O T Q 2 f S Z x d W 9 0 O y w m c X V v d D t T Z W N 0 a W 9 u M S 9 I b 2 p h M S 9 U a X B v I G N h b W J p Y W R v L n t D b 2 x 1 b W 4 0 O T Q 4 L D Q 5 N D d 9 J n F 1 b 3 Q 7 L C Z x d W 9 0 O 1 N l Y 3 R p b 2 4 x L 0 h v a m E x L 1 R p c G 8 g Y 2 F t Y m l h Z G 8 u e 0 N v b H V t b j Q 5 N D k s N D k 0 O H 0 m c X V v d D s s J n F 1 b 3 Q 7 U 2 V j d G l v b j E v S G 9 q Y T E v V G l w b y B j Y W 1 i a W F k b y 5 7 Q 2 9 s d W 1 u N D k 1 M C w 0 O T Q 5 f S Z x d W 9 0 O y w m c X V v d D t T Z W N 0 a W 9 u M S 9 I b 2 p h M S 9 U a X B v I G N h b W J p Y W R v L n t D b 2 x 1 b W 4 0 O T U x L D Q 5 N T B 9 J n F 1 b 3 Q 7 L C Z x d W 9 0 O 1 N l Y 3 R p b 2 4 x L 0 h v a m E x L 1 R p c G 8 g Y 2 F t Y m l h Z G 8 u e 0 N v b H V t b j Q 5 N T I s N D k 1 M X 0 m c X V v d D s s J n F 1 b 3 Q 7 U 2 V j d G l v b j E v S G 9 q Y T E v V G l w b y B j Y W 1 i a W F k b y 5 7 Q 2 9 s d W 1 u N D k 1 M y w 0 O T U y f S Z x d W 9 0 O y w m c X V v d D t T Z W N 0 a W 9 u M S 9 I b 2 p h M S 9 U a X B v I G N h b W J p Y W R v L n t D b 2 x 1 b W 4 0 O T U 0 L D Q 5 N T N 9 J n F 1 b 3 Q 7 L C Z x d W 9 0 O 1 N l Y 3 R p b 2 4 x L 0 h v a m E x L 1 R p c G 8 g Y 2 F t Y m l h Z G 8 u e 0 N v b H V t b j Q 5 N T U s N D k 1 N H 0 m c X V v d D s s J n F 1 b 3 Q 7 U 2 V j d G l v b j E v S G 9 q Y T E v V G l w b y B j Y W 1 i a W F k b y 5 7 Q 2 9 s d W 1 u N D k 1 N i w 0 O T U 1 f S Z x d W 9 0 O y w m c X V v d D t T Z W N 0 a W 9 u M S 9 I b 2 p h M S 9 U a X B v I G N h b W J p Y W R v L n t D b 2 x 1 b W 4 0 O T U 3 L D Q 5 N T Z 9 J n F 1 b 3 Q 7 L C Z x d W 9 0 O 1 N l Y 3 R p b 2 4 x L 0 h v a m E x L 1 R p c G 8 g Y 2 F t Y m l h Z G 8 u e 0 N v b H V t b j Q 5 N T g s N D k 1 N 3 0 m c X V v d D s s J n F 1 b 3 Q 7 U 2 V j d G l v b j E v S G 9 q Y T E v V G l w b y B j Y W 1 i a W F k b y 5 7 Q 2 9 s d W 1 u N D k 1 O S w 0 O T U 4 f S Z x d W 9 0 O y w m c X V v d D t T Z W N 0 a W 9 u M S 9 I b 2 p h M S 9 U a X B v I G N h b W J p Y W R v L n t D b 2 x 1 b W 4 0 O T Y w L D Q 5 N T l 9 J n F 1 b 3 Q 7 L C Z x d W 9 0 O 1 N l Y 3 R p b 2 4 x L 0 h v a m E x L 1 R p c G 8 g Y 2 F t Y m l h Z G 8 u e 0 N v b H V t b j Q 5 N j E s N D k 2 M H 0 m c X V v d D s s J n F 1 b 3 Q 7 U 2 V j d G l v b j E v S G 9 q Y T E v V G l w b y B j Y W 1 i a W F k b y 5 7 Q 2 9 s d W 1 u N D k 2 M i w 0 O T Y x f S Z x d W 9 0 O y w m c X V v d D t T Z W N 0 a W 9 u M S 9 I b 2 p h M S 9 U a X B v I G N h b W J p Y W R v L n t D b 2 x 1 b W 4 0 O T Y z L D Q 5 N j J 9 J n F 1 b 3 Q 7 L C Z x d W 9 0 O 1 N l Y 3 R p b 2 4 x L 0 h v a m E x L 1 R p c G 8 g Y 2 F t Y m l h Z G 8 u e 0 N v b H V t b j Q 5 N j Q s N D k 2 M 3 0 m c X V v d D s s J n F 1 b 3 Q 7 U 2 V j d G l v b j E v S G 9 q Y T E v V G l w b y B j Y W 1 i a W F k b y 5 7 Q 2 9 s d W 1 u N D k 2 N S w 0 O T Y 0 f S Z x d W 9 0 O y w m c X V v d D t T Z W N 0 a W 9 u M S 9 I b 2 p h M S 9 U a X B v I G N h b W J p Y W R v L n t D b 2 x 1 b W 4 0 O T Y 2 L D Q 5 N j V 9 J n F 1 b 3 Q 7 L C Z x d W 9 0 O 1 N l Y 3 R p b 2 4 x L 0 h v a m E x L 1 R p c G 8 g Y 2 F t Y m l h Z G 8 u e 0 N v b H V t b j Q 5 N j c s N D k 2 N n 0 m c X V v d D s s J n F 1 b 3 Q 7 U 2 V j d G l v b j E v S G 9 q Y T E v V G l w b y B j Y W 1 i a W F k b y 5 7 Q 2 9 s d W 1 u N D k 2 O C w 0 O T Y 3 f S Z x d W 9 0 O y w m c X V v d D t T Z W N 0 a W 9 u M S 9 I b 2 p h M S 9 U a X B v I G N h b W J p Y W R v L n t D b 2 x 1 b W 4 0 O T Y 5 L D Q 5 N j h 9 J n F 1 b 3 Q 7 L C Z x d W 9 0 O 1 N l Y 3 R p b 2 4 x L 0 h v a m E x L 1 R p c G 8 g Y 2 F t Y m l h Z G 8 u e 0 N v b H V t b j Q 5 N z A s N D k 2 O X 0 m c X V v d D s s J n F 1 b 3 Q 7 U 2 V j d G l v b j E v S G 9 q Y T E v V G l w b y B j Y W 1 i a W F k b y 5 7 Q 2 9 s d W 1 u N D k 3 M S w 0 O T c w f S Z x d W 9 0 O y w m c X V v d D t T Z W N 0 a W 9 u M S 9 I b 2 p h M S 9 U a X B v I G N h b W J p Y W R v L n t D b 2 x 1 b W 4 0 O T c y L D Q 5 N z F 9 J n F 1 b 3 Q 7 L C Z x d W 9 0 O 1 N l Y 3 R p b 2 4 x L 0 h v a m E x L 1 R p c G 8 g Y 2 F t Y m l h Z G 8 u e 0 N v b H V t b j Q 5 N z M s N D k 3 M n 0 m c X V v d D s s J n F 1 b 3 Q 7 U 2 V j d G l v b j E v S G 9 q Y T E v V G l w b y B j Y W 1 i a W F k b y 5 7 Q 2 9 s d W 1 u N D k 3 N C w 0 O T c z f S Z x d W 9 0 O y w m c X V v d D t T Z W N 0 a W 9 u M S 9 I b 2 p h M S 9 U a X B v I G N h b W J p Y W R v L n t D b 2 x 1 b W 4 0 O T c 1 L D Q 5 N z R 9 J n F 1 b 3 Q 7 L C Z x d W 9 0 O 1 N l Y 3 R p b 2 4 x L 0 h v a m E x L 1 R p c G 8 g Y 2 F t Y m l h Z G 8 u e 0 N v b H V t b j Q 5 N z Y s N D k 3 N X 0 m c X V v d D s s J n F 1 b 3 Q 7 U 2 V j d G l v b j E v S G 9 q Y T E v V G l w b y B j Y W 1 i a W F k b y 5 7 Q 2 9 s d W 1 u N D k 3 N y w 0 O T c 2 f S Z x d W 9 0 O y w m c X V v d D t T Z W N 0 a W 9 u M S 9 I b 2 p h M S 9 U a X B v I G N h b W J p Y W R v L n t D b 2 x 1 b W 4 0 O T c 4 L D Q 5 N z d 9 J n F 1 b 3 Q 7 L C Z x d W 9 0 O 1 N l Y 3 R p b 2 4 x L 0 h v a m E x L 1 R p c G 8 g Y 2 F t Y m l h Z G 8 u e 0 N v b H V t b j Q 5 N z k s N D k 3 O H 0 m c X V v d D s s J n F 1 b 3 Q 7 U 2 V j d G l v b j E v S G 9 q Y T E v V G l w b y B j Y W 1 i a W F k b y 5 7 Q 2 9 s d W 1 u N D k 4 M C w 0 O T c 5 f S Z x d W 9 0 O y w m c X V v d D t T Z W N 0 a W 9 u M S 9 I b 2 p h M S 9 U a X B v I G N h b W J p Y W R v L n t D b 2 x 1 b W 4 0 O T g x L D Q 5 O D B 9 J n F 1 b 3 Q 7 L C Z x d W 9 0 O 1 N l Y 3 R p b 2 4 x L 0 h v a m E x L 1 R p c G 8 g Y 2 F t Y m l h Z G 8 u e 0 N v b H V t b j Q 5 O D I s N D k 4 M X 0 m c X V v d D s s J n F 1 b 3 Q 7 U 2 V j d G l v b j E v S G 9 q Y T E v V G l w b y B j Y W 1 i a W F k b y 5 7 Q 2 9 s d W 1 u N D k 4 M y w 0 O T g y f S Z x d W 9 0 O y w m c X V v d D t T Z W N 0 a W 9 u M S 9 I b 2 p h M S 9 U a X B v I G N h b W J p Y W R v L n t D b 2 x 1 b W 4 0 O T g 0 L D Q 5 O D N 9 J n F 1 b 3 Q 7 L C Z x d W 9 0 O 1 N l Y 3 R p b 2 4 x L 0 h v a m E x L 1 R p c G 8 g Y 2 F t Y m l h Z G 8 u e 0 N v b H V t b j Q 5 O D U s N D k 4 N H 0 m c X V v d D s s J n F 1 b 3 Q 7 U 2 V j d G l v b j E v S G 9 q Y T E v V G l w b y B j Y W 1 i a W F k b y 5 7 Q 2 9 s d W 1 u N D k 4 N i w 0 O T g 1 f S Z x d W 9 0 O y w m c X V v d D t T Z W N 0 a W 9 u M S 9 I b 2 p h M S 9 U a X B v I G N h b W J p Y W R v L n t D b 2 x 1 b W 4 0 O T g 3 L D Q 5 O D Z 9 J n F 1 b 3 Q 7 L C Z x d W 9 0 O 1 N l Y 3 R p b 2 4 x L 0 h v a m E x L 1 R p c G 8 g Y 2 F t Y m l h Z G 8 u e 0 N v b H V t b j Q 5 O D g s N D k 4 N 3 0 m c X V v d D s s J n F 1 b 3 Q 7 U 2 V j d G l v b j E v S G 9 q Y T E v V G l w b y B j Y W 1 i a W F k b y 5 7 Q 2 9 s d W 1 u N D k 4 O S w 0 O T g 4 f S Z x d W 9 0 O y w m c X V v d D t T Z W N 0 a W 9 u M S 9 I b 2 p h M S 9 U a X B v I G N h b W J p Y W R v L n t D b 2 x 1 b W 4 0 O T k w L D Q 5 O D l 9 J n F 1 b 3 Q 7 L C Z x d W 9 0 O 1 N l Y 3 R p b 2 4 x L 0 h v a m E x L 1 R p c G 8 g Y 2 F t Y m l h Z G 8 u e 0 N v b H V t b j Q 5 O T E s N D k 5 M H 0 m c X V v d D s s J n F 1 b 3 Q 7 U 2 V j d G l v b j E v S G 9 q Y T E v V G l w b y B j Y W 1 i a W F k b y 5 7 Q 2 9 s d W 1 u N D k 5 M i w 0 O T k x f S Z x d W 9 0 O y w m c X V v d D t T Z W N 0 a W 9 u M S 9 I b 2 p h M S 9 U a X B v I G N h b W J p Y W R v L n t D b 2 x 1 b W 4 0 O T k z L D Q 5 O T J 9 J n F 1 b 3 Q 7 L C Z x d W 9 0 O 1 N l Y 3 R p b 2 4 x L 0 h v a m E x L 1 R p c G 8 g Y 2 F t Y m l h Z G 8 u e 0 N v b H V t b j Q 5 O T Q s N D k 5 M 3 0 m c X V v d D s s J n F 1 b 3 Q 7 U 2 V j d G l v b j E v S G 9 q Y T E v V G l w b y B j Y W 1 i a W F k b y 5 7 Q 2 9 s d W 1 u N D k 5 N S w 0 O T k 0 f S Z x d W 9 0 O y w m c X V v d D t T Z W N 0 a W 9 u M S 9 I b 2 p h M S 9 U a X B v I G N h b W J p Y W R v L n t D b 2 x 1 b W 4 0 O T k 2 L D Q 5 O T V 9 J n F 1 b 3 Q 7 L C Z x d W 9 0 O 1 N l Y 3 R p b 2 4 x L 0 h v a m E x L 1 R p c G 8 g Y 2 F t Y m l h Z G 8 u e 0 N v b H V t b j Q 5 O T c s N D k 5 N n 0 m c X V v d D s s J n F 1 b 3 Q 7 U 2 V j d G l v b j E v S G 9 q Y T E v V G l w b y B j Y W 1 i a W F k b y 5 7 Q 2 9 s d W 1 u N D k 5 O C w 0 O T k 3 f S Z x d W 9 0 O y w m c X V v d D t T Z W N 0 a W 9 u M S 9 I b 2 p h M S 9 U a X B v I G N h b W J p Y W R v L n t D b 2 x 1 b W 4 0 O T k 5 L D Q 5 O T h 9 J n F 1 b 3 Q 7 L C Z x d W 9 0 O 1 N l Y 3 R p b 2 4 x L 0 h v a m E x L 1 R p c G 8 g Y 2 F t Y m l h Z G 8 u e 0 N v b H V t b j U w M D A s N D k 5 O X 0 m c X V v d D s s J n F 1 b 3 Q 7 U 2 V j d G l v b j E v S G 9 q Y T E v V G l w b y B j Y W 1 i a W F k b y 5 7 Q 2 9 s d W 1 u N T A w M S w 1 M D A w f S Z x d W 9 0 O y w m c X V v d D t T Z W N 0 a W 9 u M S 9 I b 2 p h M S 9 U a X B v I G N h b W J p Y W R v L n t D b 2 x 1 b W 4 1 M D A y L D U w M D F 9 J n F 1 b 3 Q 7 L C Z x d W 9 0 O 1 N l Y 3 R p b 2 4 x L 0 h v a m E x L 1 R p c G 8 g Y 2 F t Y m l h Z G 8 u e 0 N v b H V t b j U w M D M s N T A w M n 0 m c X V v d D s s J n F 1 b 3 Q 7 U 2 V j d G l v b j E v S G 9 q Y T E v V G l w b y B j Y W 1 i a W F k b y 5 7 Q 2 9 s d W 1 u N T A w N C w 1 M D A z f S Z x d W 9 0 O y w m c X V v d D t T Z W N 0 a W 9 u M S 9 I b 2 p h M S 9 U a X B v I G N h b W J p Y W R v L n t D b 2 x 1 b W 4 1 M D A 1 L D U w M D R 9 J n F 1 b 3 Q 7 L C Z x d W 9 0 O 1 N l Y 3 R p b 2 4 x L 0 h v a m E x L 1 R p c G 8 g Y 2 F t Y m l h Z G 8 u e 0 N v b H V t b j U w M D Y s N T A w N X 0 m c X V v d D s s J n F 1 b 3 Q 7 U 2 V j d G l v b j E v S G 9 q Y T E v V G l w b y B j Y W 1 i a W F k b y 5 7 Q 2 9 s d W 1 u N T A w N y w 1 M D A 2 f S Z x d W 9 0 O y w m c X V v d D t T Z W N 0 a W 9 u M S 9 I b 2 p h M S 9 U a X B v I G N h b W J p Y W R v L n t D b 2 x 1 b W 4 1 M D A 4 L D U w M D d 9 J n F 1 b 3 Q 7 L C Z x d W 9 0 O 1 N l Y 3 R p b 2 4 x L 0 h v a m E x L 1 R p c G 8 g Y 2 F t Y m l h Z G 8 u e 0 N v b H V t b j U w M D k s N T A w O H 0 m c X V v d D s s J n F 1 b 3 Q 7 U 2 V j d G l v b j E v S G 9 q Y T E v V G l w b y B j Y W 1 i a W F k b y 5 7 Q 2 9 s d W 1 u N T A x M C w 1 M D A 5 f S Z x d W 9 0 O y w m c X V v d D t T Z W N 0 a W 9 u M S 9 I b 2 p h M S 9 U a X B v I G N h b W J p Y W R v L n t D b 2 x 1 b W 4 1 M D E x L D U w M T B 9 J n F 1 b 3 Q 7 L C Z x d W 9 0 O 1 N l Y 3 R p b 2 4 x L 0 h v a m E x L 1 R p c G 8 g Y 2 F t Y m l h Z G 8 u e 0 N v b H V t b j U w M T I s N T A x M X 0 m c X V v d D s s J n F 1 b 3 Q 7 U 2 V j d G l v b j E v S G 9 q Y T E v V G l w b y B j Y W 1 i a W F k b y 5 7 Q 2 9 s d W 1 u N T A x M y w 1 M D E y f S Z x d W 9 0 O y w m c X V v d D t T Z W N 0 a W 9 u M S 9 I b 2 p h M S 9 U a X B v I G N h b W J p Y W R v L n t D b 2 x 1 b W 4 1 M D E 0 L D U w M T N 9 J n F 1 b 3 Q 7 L C Z x d W 9 0 O 1 N l Y 3 R p b 2 4 x L 0 h v a m E x L 1 R p c G 8 g Y 2 F t Y m l h Z G 8 u e 0 N v b H V t b j U w M T U s N T A x N H 0 m c X V v d D s s J n F 1 b 3 Q 7 U 2 V j d G l v b j E v S G 9 q Y T E v V G l w b y B j Y W 1 i a W F k b y 5 7 Q 2 9 s d W 1 u N T A x N i w 1 M D E 1 f S Z x d W 9 0 O y w m c X V v d D t T Z W N 0 a W 9 u M S 9 I b 2 p h M S 9 U a X B v I G N h b W J p Y W R v L n t D b 2 x 1 b W 4 1 M D E 3 L D U w M T Z 9 J n F 1 b 3 Q 7 L C Z x d W 9 0 O 1 N l Y 3 R p b 2 4 x L 0 h v a m E x L 1 R p c G 8 g Y 2 F t Y m l h Z G 8 u e 0 N v b H V t b j U w M T g s N T A x N 3 0 m c X V v d D s s J n F 1 b 3 Q 7 U 2 V j d G l v b j E v S G 9 q Y T E v V G l w b y B j Y W 1 i a W F k b y 5 7 Q 2 9 s d W 1 u N T A x O S w 1 M D E 4 f S Z x d W 9 0 O y w m c X V v d D t T Z W N 0 a W 9 u M S 9 I b 2 p h M S 9 U a X B v I G N h b W J p Y W R v L n t D b 2 x 1 b W 4 1 M D I w L D U w M T l 9 J n F 1 b 3 Q 7 L C Z x d W 9 0 O 1 N l Y 3 R p b 2 4 x L 0 h v a m E x L 1 R p c G 8 g Y 2 F t Y m l h Z G 8 u e 0 N v b H V t b j U w M j E s N T A y M H 0 m c X V v d D s s J n F 1 b 3 Q 7 U 2 V j d G l v b j E v S G 9 q Y T E v V G l w b y B j Y W 1 i a W F k b y 5 7 Q 2 9 s d W 1 u N T A y M i w 1 M D I x f S Z x d W 9 0 O y w m c X V v d D t T Z W N 0 a W 9 u M S 9 I b 2 p h M S 9 U a X B v I G N h b W J p Y W R v L n t D b 2 x 1 b W 4 1 M D I z L D U w M j J 9 J n F 1 b 3 Q 7 L C Z x d W 9 0 O 1 N l Y 3 R p b 2 4 x L 0 h v a m E x L 1 R p c G 8 g Y 2 F t Y m l h Z G 8 u e 0 N v b H V t b j U w M j Q s N T A y M 3 0 m c X V v d D s s J n F 1 b 3 Q 7 U 2 V j d G l v b j E v S G 9 q Y T E v V G l w b y B j Y W 1 i a W F k b y 5 7 Q 2 9 s d W 1 u N T A y N S w 1 M D I 0 f S Z x d W 9 0 O y w m c X V v d D t T Z W N 0 a W 9 u M S 9 I b 2 p h M S 9 U a X B v I G N h b W J p Y W R v L n t D b 2 x 1 b W 4 1 M D I 2 L D U w M j V 9 J n F 1 b 3 Q 7 L C Z x d W 9 0 O 1 N l Y 3 R p b 2 4 x L 0 h v a m E x L 1 R p c G 8 g Y 2 F t Y m l h Z G 8 u e 0 N v b H V t b j U w M j c s N T A y N n 0 m c X V v d D s s J n F 1 b 3 Q 7 U 2 V j d G l v b j E v S G 9 q Y T E v V G l w b y B j Y W 1 i a W F k b y 5 7 Q 2 9 s d W 1 u N T A y O C w 1 M D I 3 f S Z x d W 9 0 O y w m c X V v d D t T Z W N 0 a W 9 u M S 9 I b 2 p h M S 9 U a X B v I G N h b W J p Y W R v L n t D b 2 x 1 b W 4 1 M D I 5 L D U w M j h 9 J n F 1 b 3 Q 7 L C Z x d W 9 0 O 1 N l Y 3 R p b 2 4 x L 0 h v a m E x L 1 R p c G 8 g Y 2 F t Y m l h Z G 8 u e 0 N v b H V t b j U w M z A s N T A y O X 0 m c X V v d D s s J n F 1 b 3 Q 7 U 2 V j d G l v b j E v S G 9 q Y T E v V G l w b y B j Y W 1 i a W F k b y 5 7 Q 2 9 s d W 1 u N T A z M S w 1 M D M w f S Z x d W 9 0 O y w m c X V v d D t T Z W N 0 a W 9 u M S 9 I b 2 p h M S 9 U a X B v I G N h b W J p Y W R v L n t D b 2 x 1 b W 4 1 M D M y L D U w M z F 9 J n F 1 b 3 Q 7 L C Z x d W 9 0 O 1 N l Y 3 R p b 2 4 x L 0 h v a m E x L 1 R p c G 8 g Y 2 F t Y m l h Z G 8 u e 0 N v b H V t b j U w M z M s N T A z M n 0 m c X V v d D s s J n F 1 b 3 Q 7 U 2 V j d G l v b j E v S G 9 q Y T E v V G l w b y B j Y W 1 i a W F k b y 5 7 Q 2 9 s d W 1 u N T A z N C w 1 M D M z f S Z x d W 9 0 O y w m c X V v d D t T Z W N 0 a W 9 u M S 9 I b 2 p h M S 9 U a X B v I G N h b W J p Y W R v L n t D b 2 x 1 b W 4 1 M D M 1 L D U w M z R 9 J n F 1 b 3 Q 7 L C Z x d W 9 0 O 1 N l Y 3 R p b 2 4 x L 0 h v a m E x L 1 R p c G 8 g Y 2 F t Y m l h Z G 8 u e 0 N v b H V t b j U w M z Y s N T A z N X 0 m c X V v d D s s J n F 1 b 3 Q 7 U 2 V j d G l v b j E v S G 9 q Y T E v V G l w b y B j Y W 1 i a W F k b y 5 7 Q 2 9 s d W 1 u N T A z N y w 1 M D M 2 f S Z x d W 9 0 O y w m c X V v d D t T Z W N 0 a W 9 u M S 9 I b 2 p h M S 9 U a X B v I G N h b W J p Y W R v L n t D b 2 x 1 b W 4 1 M D M 4 L D U w M z d 9 J n F 1 b 3 Q 7 L C Z x d W 9 0 O 1 N l Y 3 R p b 2 4 x L 0 h v a m E x L 1 R p c G 8 g Y 2 F t Y m l h Z G 8 u e 0 N v b H V t b j U w M z k s N T A z O H 0 m c X V v d D s s J n F 1 b 3 Q 7 U 2 V j d G l v b j E v S G 9 q Y T E v V G l w b y B j Y W 1 i a W F k b y 5 7 Q 2 9 s d W 1 u N T A 0 M C w 1 M D M 5 f S Z x d W 9 0 O y w m c X V v d D t T Z W N 0 a W 9 u M S 9 I b 2 p h M S 9 U a X B v I G N h b W J p Y W R v L n t D b 2 x 1 b W 4 1 M D Q x L D U w N D B 9 J n F 1 b 3 Q 7 L C Z x d W 9 0 O 1 N l Y 3 R p b 2 4 x L 0 h v a m E x L 1 R p c G 8 g Y 2 F t Y m l h Z G 8 u e 0 N v b H V t b j U w N D I s N T A 0 M X 0 m c X V v d D s s J n F 1 b 3 Q 7 U 2 V j d G l v b j E v S G 9 q Y T E v V G l w b y B j Y W 1 i a W F k b y 5 7 Q 2 9 s d W 1 u N T A 0 M y w 1 M D Q y f S Z x d W 9 0 O y w m c X V v d D t T Z W N 0 a W 9 u M S 9 I b 2 p h M S 9 U a X B v I G N h b W J p Y W R v L n t D b 2 x 1 b W 4 1 M D Q 0 L D U w N D N 9 J n F 1 b 3 Q 7 L C Z x d W 9 0 O 1 N l Y 3 R p b 2 4 x L 0 h v a m E x L 1 R p c G 8 g Y 2 F t Y m l h Z G 8 u e 0 N v b H V t b j U w N D U s N T A 0 N H 0 m c X V v d D s s J n F 1 b 3 Q 7 U 2 V j d G l v b j E v S G 9 q Y T E v V G l w b y B j Y W 1 i a W F k b y 5 7 Q 2 9 s d W 1 u N T A 0 N i w 1 M D Q 1 f S Z x d W 9 0 O y w m c X V v d D t T Z W N 0 a W 9 u M S 9 I b 2 p h M S 9 U a X B v I G N h b W J p Y W R v L n t D b 2 x 1 b W 4 1 M D Q 3 L D U w N D Z 9 J n F 1 b 3 Q 7 L C Z x d W 9 0 O 1 N l Y 3 R p b 2 4 x L 0 h v a m E x L 1 R p c G 8 g Y 2 F t Y m l h Z G 8 u e 0 N v b H V t b j U w N D g s N T A 0 N 3 0 m c X V v d D s s J n F 1 b 3 Q 7 U 2 V j d G l v b j E v S G 9 q Y T E v V G l w b y B j Y W 1 i a W F k b y 5 7 Q 2 9 s d W 1 u N T A 0 O S w 1 M D Q 4 f S Z x d W 9 0 O y w m c X V v d D t T Z W N 0 a W 9 u M S 9 I b 2 p h M S 9 U a X B v I G N h b W J p Y W R v L n t D b 2 x 1 b W 4 1 M D U w L D U w N D l 9 J n F 1 b 3 Q 7 L C Z x d W 9 0 O 1 N l Y 3 R p b 2 4 x L 0 h v a m E x L 1 R p c G 8 g Y 2 F t Y m l h Z G 8 u e 0 N v b H V t b j U w N T E s N T A 1 M H 0 m c X V v d D s s J n F 1 b 3 Q 7 U 2 V j d G l v b j E v S G 9 q Y T E v V G l w b y B j Y W 1 i a W F k b y 5 7 Q 2 9 s d W 1 u N T A 1 M i w 1 M D U x f S Z x d W 9 0 O y w m c X V v d D t T Z W N 0 a W 9 u M S 9 I b 2 p h M S 9 U a X B v I G N h b W J p Y W R v L n t D b 2 x 1 b W 4 1 M D U z L D U w N T J 9 J n F 1 b 3 Q 7 L C Z x d W 9 0 O 1 N l Y 3 R p b 2 4 x L 0 h v a m E x L 1 R p c G 8 g Y 2 F t Y m l h Z G 8 u e 0 N v b H V t b j U w N T Q s N T A 1 M 3 0 m c X V v d D s s J n F 1 b 3 Q 7 U 2 V j d G l v b j E v S G 9 q Y T E v V G l w b y B j Y W 1 i a W F k b y 5 7 Q 2 9 s d W 1 u N T A 1 N S w 1 M D U 0 f S Z x d W 9 0 O y w m c X V v d D t T Z W N 0 a W 9 u M S 9 I b 2 p h M S 9 U a X B v I G N h b W J p Y W R v L n t D b 2 x 1 b W 4 1 M D U 2 L D U w N T V 9 J n F 1 b 3 Q 7 L C Z x d W 9 0 O 1 N l Y 3 R p b 2 4 x L 0 h v a m E x L 1 R p c G 8 g Y 2 F t Y m l h Z G 8 u e 0 N v b H V t b j U w N T c s N T A 1 N n 0 m c X V v d D s s J n F 1 b 3 Q 7 U 2 V j d G l v b j E v S G 9 q Y T E v V G l w b y B j Y W 1 i a W F k b y 5 7 Q 2 9 s d W 1 u N T A 1 O C w 1 M D U 3 f S Z x d W 9 0 O y w m c X V v d D t T Z W N 0 a W 9 u M S 9 I b 2 p h M S 9 U a X B v I G N h b W J p Y W R v L n t D b 2 x 1 b W 4 1 M D U 5 L D U w N T h 9 J n F 1 b 3 Q 7 L C Z x d W 9 0 O 1 N l Y 3 R p b 2 4 x L 0 h v a m E x L 1 R p c G 8 g Y 2 F t Y m l h Z G 8 u e 0 N v b H V t b j U w N j A s N T A 1 O X 0 m c X V v d D s s J n F 1 b 3 Q 7 U 2 V j d G l v b j E v S G 9 q Y T E v V G l w b y B j Y W 1 i a W F k b y 5 7 Q 2 9 s d W 1 u N T A 2 M S w 1 M D Y w f S Z x d W 9 0 O y w m c X V v d D t T Z W N 0 a W 9 u M S 9 I b 2 p h M S 9 U a X B v I G N h b W J p Y W R v L n t D b 2 x 1 b W 4 1 M D Y y L D U w N j F 9 J n F 1 b 3 Q 7 L C Z x d W 9 0 O 1 N l Y 3 R p b 2 4 x L 0 h v a m E x L 1 R p c G 8 g Y 2 F t Y m l h Z G 8 u e 0 N v b H V t b j U w N j M s N T A 2 M n 0 m c X V v d D s s J n F 1 b 3 Q 7 U 2 V j d G l v b j E v S G 9 q Y T E v V G l w b y B j Y W 1 i a W F k b y 5 7 Q 2 9 s d W 1 u N T A 2 N C w 1 M D Y z f S Z x d W 9 0 O y w m c X V v d D t T Z W N 0 a W 9 u M S 9 I b 2 p h M S 9 U a X B v I G N h b W J p Y W R v L n t D b 2 x 1 b W 4 1 M D Y 1 L D U w N j R 9 J n F 1 b 3 Q 7 L C Z x d W 9 0 O 1 N l Y 3 R p b 2 4 x L 0 h v a m E x L 1 R p c G 8 g Y 2 F t Y m l h Z G 8 u e 0 N v b H V t b j U w N j Y s N T A 2 N X 0 m c X V v d D s s J n F 1 b 3 Q 7 U 2 V j d G l v b j E v S G 9 q Y T E v V G l w b y B j Y W 1 i a W F k b y 5 7 Q 2 9 s d W 1 u N T A 2 N y w 1 M D Y 2 f S Z x d W 9 0 O y w m c X V v d D t T Z W N 0 a W 9 u M S 9 I b 2 p h M S 9 U a X B v I G N h b W J p Y W R v L n t D b 2 x 1 b W 4 1 M D Y 4 L D U w N j d 9 J n F 1 b 3 Q 7 L C Z x d W 9 0 O 1 N l Y 3 R p b 2 4 x L 0 h v a m E x L 1 R p c G 8 g Y 2 F t Y m l h Z G 8 u e 0 N v b H V t b j U w N j k s N T A 2 O H 0 m c X V v d D s s J n F 1 b 3 Q 7 U 2 V j d G l v b j E v S G 9 q Y T E v V G l w b y B j Y W 1 i a W F k b y 5 7 Q 2 9 s d W 1 u N T A 3 M C w 1 M D Y 5 f S Z x d W 9 0 O y w m c X V v d D t T Z W N 0 a W 9 u M S 9 I b 2 p h M S 9 U a X B v I G N h b W J p Y W R v L n t D b 2 x 1 b W 4 1 M D c x L D U w N z B 9 J n F 1 b 3 Q 7 L C Z x d W 9 0 O 1 N l Y 3 R p b 2 4 x L 0 h v a m E x L 1 R p c G 8 g Y 2 F t Y m l h Z G 8 u e 0 N v b H V t b j U w N z I s N T A 3 M X 0 m c X V v d D s s J n F 1 b 3 Q 7 U 2 V j d G l v b j E v S G 9 q Y T E v V G l w b y B j Y W 1 i a W F k b y 5 7 Q 2 9 s d W 1 u N T A 3 M y w 1 M D c y f S Z x d W 9 0 O y w m c X V v d D t T Z W N 0 a W 9 u M S 9 I b 2 p h M S 9 U a X B v I G N h b W J p Y W R v L n t D b 2 x 1 b W 4 1 M D c 0 L D U w N z N 9 J n F 1 b 3 Q 7 L C Z x d W 9 0 O 1 N l Y 3 R p b 2 4 x L 0 h v a m E x L 1 R p c G 8 g Y 2 F t Y m l h Z G 8 u e 0 N v b H V t b j U w N z U s N T A 3 N H 0 m c X V v d D s s J n F 1 b 3 Q 7 U 2 V j d G l v b j E v S G 9 q Y T E v V G l w b y B j Y W 1 i a W F k b y 5 7 Q 2 9 s d W 1 u N T A 3 N i w 1 M D c 1 f S Z x d W 9 0 O y w m c X V v d D t T Z W N 0 a W 9 u M S 9 I b 2 p h M S 9 U a X B v I G N h b W J p Y W R v L n t D b 2 x 1 b W 4 1 M D c 3 L D U w N z Z 9 J n F 1 b 3 Q 7 L C Z x d W 9 0 O 1 N l Y 3 R p b 2 4 x L 0 h v a m E x L 1 R p c G 8 g Y 2 F t Y m l h Z G 8 u e 0 N v b H V t b j U w N z g s N T A 3 N 3 0 m c X V v d D s s J n F 1 b 3 Q 7 U 2 V j d G l v b j E v S G 9 q Y T E v V G l w b y B j Y W 1 i a W F k b y 5 7 Q 2 9 s d W 1 u N T A 3 O S w 1 M D c 4 f S Z x d W 9 0 O y w m c X V v d D t T Z W N 0 a W 9 u M S 9 I b 2 p h M S 9 U a X B v I G N h b W J p Y W R v L n t D b 2 x 1 b W 4 1 M D g w L D U w N z l 9 J n F 1 b 3 Q 7 L C Z x d W 9 0 O 1 N l Y 3 R p b 2 4 x L 0 h v a m E x L 1 R p c G 8 g Y 2 F t Y m l h Z G 8 u e 0 N v b H V t b j U w O D E s N T A 4 M H 0 m c X V v d D s s J n F 1 b 3 Q 7 U 2 V j d G l v b j E v S G 9 q Y T E v V G l w b y B j Y W 1 i a W F k b y 5 7 Q 2 9 s d W 1 u N T A 4 M i w 1 M D g x f S Z x d W 9 0 O y w m c X V v d D t T Z W N 0 a W 9 u M S 9 I b 2 p h M S 9 U a X B v I G N h b W J p Y W R v L n t D b 2 x 1 b W 4 1 M D g z L D U w O D J 9 J n F 1 b 3 Q 7 L C Z x d W 9 0 O 1 N l Y 3 R p b 2 4 x L 0 h v a m E x L 1 R p c G 8 g Y 2 F t Y m l h Z G 8 u e 0 N v b H V t b j U w O D Q s N T A 4 M 3 0 m c X V v d D s s J n F 1 b 3 Q 7 U 2 V j d G l v b j E v S G 9 q Y T E v V G l w b y B j Y W 1 i a W F k b y 5 7 Q 2 9 s d W 1 u N T A 4 N S w 1 M D g 0 f S Z x d W 9 0 O y w m c X V v d D t T Z W N 0 a W 9 u M S 9 I b 2 p h M S 9 U a X B v I G N h b W J p Y W R v L n t D b 2 x 1 b W 4 1 M D g 2 L D U w O D V 9 J n F 1 b 3 Q 7 L C Z x d W 9 0 O 1 N l Y 3 R p b 2 4 x L 0 h v a m E x L 1 R p c G 8 g Y 2 F t Y m l h Z G 8 u e 0 N v b H V t b j U w O D c s N T A 4 N n 0 m c X V v d D s s J n F 1 b 3 Q 7 U 2 V j d G l v b j E v S G 9 q Y T E v V G l w b y B j Y W 1 i a W F k b y 5 7 Q 2 9 s d W 1 u N T A 4 O C w 1 M D g 3 f S Z x d W 9 0 O y w m c X V v d D t T Z W N 0 a W 9 u M S 9 I b 2 p h M S 9 U a X B v I G N h b W J p Y W R v L n t D b 2 x 1 b W 4 1 M D g 5 L D U w O D h 9 J n F 1 b 3 Q 7 L C Z x d W 9 0 O 1 N l Y 3 R p b 2 4 x L 0 h v a m E x L 1 R p c G 8 g Y 2 F t Y m l h Z G 8 u e 0 N v b H V t b j U w O T A s N T A 4 O X 0 m c X V v d D s s J n F 1 b 3 Q 7 U 2 V j d G l v b j E v S G 9 q Y T E v V G l w b y B j Y W 1 i a W F k b y 5 7 Q 2 9 s d W 1 u N T A 5 M S w 1 M D k w f S Z x d W 9 0 O y w m c X V v d D t T Z W N 0 a W 9 u M S 9 I b 2 p h M S 9 U a X B v I G N h b W J p Y W R v L n t D b 2 x 1 b W 4 1 M D k y L D U w O T F 9 J n F 1 b 3 Q 7 L C Z x d W 9 0 O 1 N l Y 3 R p b 2 4 x L 0 h v a m E x L 1 R p c G 8 g Y 2 F t Y m l h Z G 8 u e 0 N v b H V t b j U w O T M s N T A 5 M n 0 m c X V v d D s s J n F 1 b 3 Q 7 U 2 V j d G l v b j E v S G 9 q Y T E v V G l w b y B j Y W 1 i a W F k b y 5 7 Q 2 9 s d W 1 u N T A 5 N C w 1 M D k z f S Z x d W 9 0 O y w m c X V v d D t T Z W N 0 a W 9 u M S 9 I b 2 p h M S 9 U a X B v I G N h b W J p Y W R v L n t D b 2 x 1 b W 4 1 M D k 1 L D U w O T R 9 J n F 1 b 3 Q 7 L C Z x d W 9 0 O 1 N l Y 3 R p b 2 4 x L 0 h v a m E x L 1 R p c G 8 g Y 2 F t Y m l h Z G 8 u e 0 N v b H V t b j U w O T Y s N T A 5 N X 0 m c X V v d D s s J n F 1 b 3 Q 7 U 2 V j d G l v b j E v S G 9 q Y T E v V G l w b y B j Y W 1 i a W F k b y 5 7 Q 2 9 s d W 1 u N T A 5 N y w 1 M D k 2 f S Z x d W 9 0 O y w m c X V v d D t T Z W N 0 a W 9 u M S 9 I b 2 p h M S 9 U a X B v I G N h b W J p Y W R v L n t D b 2 x 1 b W 4 1 M D k 4 L D U w O T d 9 J n F 1 b 3 Q 7 L C Z x d W 9 0 O 1 N l Y 3 R p b 2 4 x L 0 h v a m E x L 1 R p c G 8 g Y 2 F t Y m l h Z G 8 u e 0 N v b H V t b j U w O T k s N T A 5 O H 0 m c X V v d D s s J n F 1 b 3 Q 7 U 2 V j d G l v b j E v S G 9 q Y T E v V G l w b y B j Y W 1 i a W F k b y 5 7 Q 2 9 s d W 1 u N T E w M C w 1 M D k 5 f S Z x d W 9 0 O y w m c X V v d D t T Z W N 0 a W 9 u M S 9 I b 2 p h M S 9 U a X B v I G N h b W J p Y W R v L n t D b 2 x 1 b W 4 1 M T A x L D U x M D B 9 J n F 1 b 3 Q 7 L C Z x d W 9 0 O 1 N l Y 3 R p b 2 4 x L 0 h v a m E x L 1 R p c G 8 g Y 2 F t Y m l h Z G 8 u e 0 N v b H V t b j U x M D I s N T E w M X 0 m c X V v d D s s J n F 1 b 3 Q 7 U 2 V j d G l v b j E v S G 9 q Y T E v V G l w b y B j Y W 1 i a W F k b y 5 7 Q 2 9 s d W 1 u N T E w M y w 1 M T A y f S Z x d W 9 0 O y w m c X V v d D t T Z W N 0 a W 9 u M S 9 I b 2 p h M S 9 U a X B v I G N h b W J p Y W R v L n t D b 2 x 1 b W 4 1 M T A 0 L D U x M D N 9 J n F 1 b 3 Q 7 L C Z x d W 9 0 O 1 N l Y 3 R p b 2 4 x L 0 h v a m E x L 1 R p c G 8 g Y 2 F t Y m l h Z G 8 u e 0 N v b H V t b j U x M D U s N T E w N H 0 m c X V v d D s s J n F 1 b 3 Q 7 U 2 V j d G l v b j E v S G 9 q Y T E v V G l w b y B j Y W 1 i a W F k b y 5 7 Q 2 9 s d W 1 u N T E w N i w 1 M T A 1 f S Z x d W 9 0 O y w m c X V v d D t T Z W N 0 a W 9 u M S 9 I b 2 p h M S 9 U a X B v I G N h b W J p Y W R v L n t D b 2 x 1 b W 4 1 M T A 3 L D U x M D Z 9 J n F 1 b 3 Q 7 L C Z x d W 9 0 O 1 N l Y 3 R p b 2 4 x L 0 h v a m E x L 1 R p c G 8 g Y 2 F t Y m l h Z G 8 u e 0 N v b H V t b j U x M D g s N T E w N 3 0 m c X V v d D s s J n F 1 b 3 Q 7 U 2 V j d G l v b j E v S G 9 q Y T E v V G l w b y B j Y W 1 i a W F k b y 5 7 Q 2 9 s d W 1 u N T E w O S w 1 M T A 4 f S Z x d W 9 0 O y w m c X V v d D t T Z W N 0 a W 9 u M S 9 I b 2 p h M S 9 U a X B v I G N h b W J p Y W R v L n t D b 2 x 1 b W 4 1 M T E w L D U x M D l 9 J n F 1 b 3 Q 7 L C Z x d W 9 0 O 1 N l Y 3 R p b 2 4 x L 0 h v a m E x L 1 R p c G 8 g Y 2 F t Y m l h Z G 8 u e 0 N v b H V t b j U x M T E s N T E x M H 0 m c X V v d D s s J n F 1 b 3 Q 7 U 2 V j d G l v b j E v S G 9 q Y T E v V G l w b y B j Y W 1 i a W F k b y 5 7 Q 2 9 s d W 1 u N T E x M i w 1 M T E x f S Z x d W 9 0 O y w m c X V v d D t T Z W N 0 a W 9 u M S 9 I b 2 p h M S 9 U a X B v I G N h b W J p Y W R v L n t D b 2 x 1 b W 4 1 M T E z L D U x M T J 9 J n F 1 b 3 Q 7 L C Z x d W 9 0 O 1 N l Y 3 R p b 2 4 x L 0 h v a m E x L 1 R p c G 8 g Y 2 F t Y m l h Z G 8 u e 0 N v b H V t b j U x M T Q s N T E x M 3 0 m c X V v d D s s J n F 1 b 3 Q 7 U 2 V j d G l v b j E v S G 9 q Y T E v V G l w b y B j Y W 1 i a W F k b y 5 7 Q 2 9 s d W 1 u N T E x N S w 1 M T E 0 f S Z x d W 9 0 O y w m c X V v d D t T Z W N 0 a W 9 u M S 9 I b 2 p h M S 9 U a X B v I G N h b W J p Y W R v L n t D b 2 x 1 b W 4 1 M T E 2 L D U x M T V 9 J n F 1 b 3 Q 7 L C Z x d W 9 0 O 1 N l Y 3 R p b 2 4 x L 0 h v a m E x L 1 R p c G 8 g Y 2 F t Y m l h Z G 8 u e 0 N v b H V t b j U x M T c s N T E x N n 0 m c X V v d D s s J n F 1 b 3 Q 7 U 2 V j d G l v b j E v S G 9 q Y T E v V G l w b y B j Y W 1 i a W F k b y 5 7 Q 2 9 s d W 1 u N T E x O C w 1 M T E 3 f S Z x d W 9 0 O y w m c X V v d D t T Z W N 0 a W 9 u M S 9 I b 2 p h M S 9 U a X B v I G N h b W J p Y W R v L n t D b 2 x 1 b W 4 1 M T E 5 L D U x M T h 9 J n F 1 b 3 Q 7 L C Z x d W 9 0 O 1 N l Y 3 R p b 2 4 x L 0 h v a m E x L 1 R p c G 8 g Y 2 F t Y m l h Z G 8 u e 0 N v b H V t b j U x M j A s N T E x O X 0 m c X V v d D s s J n F 1 b 3 Q 7 U 2 V j d G l v b j E v S G 9 q Y T E v V G l w b y B j Y W 1 i a W F k b y 5 7 Q 2 9 s d W 1 u N T E y M S w 1 M T I w f S Z x d W 9 0 O y w m c X V v d D t T Z W N 0 a W 9 u M S 9 I b 2 p h M S 9 U a X B v I G N h b W J p Y W R v L n t D b 2 x 1 b W 4 1 M T I y L D U x M j F 9 J n F 1 b 3 Q 7 L C Z x d W 9 0 O 1 N l Y 3 R p b 2 4 x L 0 h v a m E x L 1 R p c G 8 g Y 2 F t Y m l h Z G 8 u e 0 N v b H V t b j U x M j M s N T E y M n 0 m c X V v d D s s J n F 1 b 3 Q 7 U 2 V j d G l v b j E v S G 9 q Y T E v V G l w b y B j Y W 1 i a W F k b y 5 7 Q 2 9 s d W 1 u N T E y N C w 1 M T I z f S Z x d W 9 0 O y w m c X V v d D t T Z W N 0 a W 9 u M S 9 I b 2 p h M S 9 U a X B v I G N h b W J p Y W R v L n t D b 2 x 1 b W 4 1 M T I 1 L D U x M j R 9 J n F 1 b 3 Q 7 L C Z x d W 9 0 O 1 N l Y 3 R p b 2 4 x L 0 h v a m E x L 1 R p c G 8 g Y 2 F t Y m l h Z G 8 u e 0 N v b H V t b j U x M j Y s N T E y N X 0 m c X V v d D s s J n F 1 b 3 Q 7 U 2 V j d G l v b j E v S G 9 q Y T E v V G l w b y B j Y W 1 i a W F k b y 5 7 Q 2 9 s d W 1 u N T E y N y w 1 M T I 2 f S Z x d W 9 0 O y w m c X V v d D t T Z W N 0 a W 9 u M S 9 I b 2 p h M S 9 U a X B v I G N h b W J p Y W R v L n t D b 2 x 1 b W 4 1 M T I 4 L D U x M j d 9 J n F 1 b 3 Q 7 L C Z x d W 9 0 O 1 N l Y 3 R p b 2 4 x L 0 h v a m E x L 1 R p c G 8 g Y 2 F t Y m l h Z G 8 u e 0 N v b H V t b j U x M j k s N T E y O H 0 m c X V v d D s s J n F 1 b 3 Q 7 U 2 V j d G l v b j E v S G 9 q Y T E v V G l w b y B j Y W 1 i a W F k b y 5 7 Q 2 9 s d W 1 u N T E z M C w 1 M T I 5 f S Z x d W 9 0 O y w m c X V v d D t T Z W N 0 a W 9 u M S 9 I b 2 p h M S 9 U a X B v I G N h b W J p Y W R v L n t D b 2 x 1 b W 4 1 M T M x L D U x M z B 9 J n F 1 b 3 Q 7 L C Z x d W 9 0 O 1 N l Y 3 R p b 2 4 x L 0 h v a m E x L 1 R p c G 8 g Y 2 F t Y m l h Z G 8 u e 0 N v b H V t b j U x M z I s N T E z M X 0 m c X V v d D s s J n F 1 b 3 Q 7 U 2 V j d G l v b j E v S G 9 q Y T E v V G l w b y B j Y W 1 i a W F k b y 5 7 Q 2 9 s d W 1 u N T E z M y w 1 M T M y f S Z x d W 9 0 O y w m c X V v d D t T Z W N 0 a W 9 u M S 9 I b 2 p h M S 9 U a X B v I G N h b W J p Y W R v L n t D b 2 x 1 b W 4 1 M T M 0 L D U x M z N 9 J n F 1 b 3 Q 7 L C Z x d W 9 0 O 1 N l Y 3 R p b 2 4 x L 0 h v a m E x L 1 R p c G 8 g Y 2 F t Y m l h Z G 8 u e 0 N v b H V t b j U x M z U s N T E z N H 0 m c X V v d D s s J n F 1 b 3 Q 7 U 2 V j d G l v b j E v S G 9 q Y T E v V G l w b y B j Y W 1 i a W F k b y 5 7 Q 2 9 s d W 1 u N T E z N i w 1 M T M 1 f S Z x d W 9 0 O y w m c X V v d D t T Z W N 0 a W 9 u M S 9 I b 2 p h M S 9 U a X B v I G N h b W J p Y W R v L n t D b 2 x 1 b W 4 1 M T M 3 L D U x M z Z 9 J n F 1 b 3 Q 7 L C Z x d W 9 0 O 1 N l Y 3 R p b 2 4 x L 0 h v a m E x L 1 R p c G 8 g Y 2 F t Y m l h Z G 8 u e 0 N v b H V t b j U x M z g s N T E z N 3 0 m c X V v d D s s J n F 1 b 3 Q 7 U 2 V j d G l v b j E v S G 9 q Y T E v V G l w b y B j Y W 1 i a W F k b y 5 7 Q 2 9 s d W 1 u N T E z O S w 1 M T M 4 f S Z x d W 9 0 O y w m c X V v d D t T Z W N 0 a W 9 u M S 9 I b 2 p h M S 9 U a X B v I G N h b W J p Y W R v L n t D b 2 x 1 b W 4 1 M T Q w L D U x M z l 9 J n F 1 b 3 Q 7 L C Z x d W 9 0 O 1 N l Y 3 R p b 2 4 x L 0 h v a m E x L 1 R p c G 8 g Y 2 F t Y m l h Z G 8 u e 0 N v b H V t b j U x N D E s N T E 0 M H 0 m c X V v d D s s J n F 1 b 3 Q 7 U 2 V j d G l v b j E v S G 9 q Y T E v V G l w b y B j Y W 1 i a W F k b y 5 7 Q 2 9 s d W 1 u N T E 0 M i w 1 M T Q x f S Z x d W 9 0 O y w m c X V v d D t T Z W N 0 a W 9 u M S 9 I b 2 p h M S 9 U a X B v I G N h b W J p Y W R v L n t D b 2 x 1 b W 4 1 M T Q z L D U x N D J 9 J n F 1 b 3 Q 7 L C Z x d W 9 0 O 1 N l Y 3 R p b 2 4 x L 0 h v a m E x L 1 R p c G 8 g Y 2 F t Y m l h Z G 8 u e 0 N v b H V t b j U x N D Q s N T E 0 M 3 0 m c X V v d D s s J n F 1 b 3 Q 7 U 2 V j d G l v b j E v S G 9 q Y T E v V G l w b y B j Y W 1 i a W F k b y 5 7 Q 2 9 s d W 1 u N T E 0 N S w 1 M T Q 0 f S Z x d W 9 0 O y w m c X V v d D t T Z W N 0 a W 9 u M S 9 I b 2 p h M S 9 U a X B v I G N h b W J p Y W R v L n t D b 2 x 1 b W 4 1 M T Q 2 L D U x N D V 9 J n F 1 b 3 Q 7 L C Z x d W 9 0 O 1 N l Y 3 R p b 2 4 x L 0 h v a m E x L 1 R p c G 8 g Y 2 F t Y m l h Z G 8 u e 0 N v b H V t b j U x N D c s N T E 0 N n 0 m c X V v d D s s J n F 1 b 3 Q 7 U 2 V j d G l v b j E v S G 9 q Y T E v V G l w b y B j Y W 1 i a W F k b y 5 7 Q 2 9 s d W 1 u N T E 0 O C w 1 M T Q 3 f S Z x d W 9 0 O y w m c X V v d D t T Z W N 0 a W 9 u M S 9 I b 2 p h M S 9 U a X B v I G N h b W J p Y W R v L n t D b 2 x 1 b W 4 1 M T Q 5 L D U x N D h 9 J n F 1 b 3 Q 7 L C Z x d W 9 0 O 1 N l Y 3 R p b 2 4 x L 0 h v a m E x L 1 R p c G 8 g Y 2 F t Y m l h Z G 8 u e 0 N v b H V t b j U x N T A s N T E 0 O X 0 m c X V v d D s s J n F 1 b 3 Q 7 U 2 V j d G l v b j E v S G 9 q Y T E v V G l w b y B j Y W 1 i a W F k b y 5 7 Q 2 9 s d W 1 u N T E 1 M S w 1 M T U w f S Z x d W 9 0 O y w m c X V v d D t T Z W N 0 a W 9 u M S 9 I b 2 p h M S 9 U a X B v I G N h b W J p Y W R v L n t D b 2 x 1 b W 4 1 M T U y L D U x N T F 9 J n F 1 b 3 Q 7 L C Z x d W 9 0 O 1 N l Y 3 R p b 2 4 x L 0 h v a m E x L 1 R p c G 8 g Y 2 F t Y m l h Z G 8 u e 0 N v b H V t b j U x N T M s N T E 1 M n 0 m c X V v d D s s J n F 1 b 3 Q 7 U 2 V j d G l v b j E v S G 9 q Y T E v V G l w b y B j Y W 1 i a W F k b y 5 7 Q 2 9 s d W 1 u N T E 1 N C w 1 M T U z f S Z x d W 9 0 O y w m c X V v d D t T Z W N 0 a W 9 u M S 9 I b 2 p h M S 9 U a X B v I G N h b W J p Y W R v L n t D b 2 x 1 b W 4 1 M T U 1 L D U x N T R 9 J n F 1 b 3 Q 7 L C Z x d W 9 0 O 1 N l Y 3 R p b 2 4 x L 0 h v a m E x L 1 R p c G 8 g Y 2 F t Y m l h Z G 8 u e 0 N v b H V t b j U x N T Y s N T E 1 N X 0 m c X V v d D s s J n F 1 b 3 Q 7 U 2 V j d G l v b j E v S G 9 q Y T E v V G l w b y B j Y W 1 i a W F k b y 5 7 Q 2 9 s d W 1 u N T E 1 N y w 1 M T U 2 f S Z x d W 9 0 O y w m c X V v d D t T Z W N 0 a W 9 u M S 9 I b 2 p h M S 9 U a X B v I G N h b W J p Y W R v L n t D b 2 x 1 b W 4 1 M T U 4 L D U x N T d 9 J n F 1 b 3 Q 7 L C Z x d W 9 0 O 1 N l Y 3 R p b 2 4 x L 0 h v a m E x L 1 R p c G 8 g Y 2 F t Y m l h Z G 8 u e 0 N v b H V t b j U x N T k s N T E 1 O H 0 m c X V v d D s s J n F 1 b 3 Q 7 U 2 V j d G l v b j E v S G 9 q Y T E v V G l w b y B j Y W 1 i a W F k b y 5 7 Q 2 9 s d W 1 u N T E 2 M C w 1 M T U 5 f S Z x d W 9 0 O y w m c X V v d D t T Z W N 0 a W 9 u M S 9 I b 2 p h M S 9 U a X B v I G N h b W J p Y W R v L n t D b 2 x 1 b W 4 1 M T Y x L D U x N j B 9 J n F 1 b 3 Q 7 L C Z x d W 9 0 O 1 N l Y 3 R p b 2 4 x L 0 h v a m E x L 1 R p c G 8 g Y 2 F t Y m l h Z G 8 u e 0 N v b H V t b j U x N j I s N T E 2 M X 0 m c X V v d D s s J n F 1 b 3 Q 7 U 2 V j d G l v b j E v S G 9 q Y T E v V G l w b y B j Y W 1 i a W F k b y 5 7 Q 2 9 s d W 1 u N T E 2 M y w 1 M T Y y f S Z x d W 9 0 O y w m c X V v d D t T Z W N 0 a W 9 u M S 9 I b 2 p h M S 9 U a X B v I G N h b W J p Y W R v L n t D b 2 x 1 b W 4 1 M T Y 0 L D U x N j N 9 J n F 1 b 3 Q 7 L C Z x d W 9 0 O 1 N l Y 3 R p b 2 4 x L 0 h v a m E x L 1 R p c G 8 g Y 2 F t Y m l h Z G 8 u e 0 N v b H V t b j U x N j U s N T E 2 N H 0 m c X V v d D s s J n F 1 b 3 Q 7 U 2 V j d G l v b j E v S G 9 q Y T E v V G l w b y B j Y W 1 i a W F k b y 5 7 Q 2 9 s d W 1 u N T E 2 N i w 1 M T Y 1 f S Z x d W 9 0 O y w m c X V v d D t T Z W N 0 a W 9 u M S 9 I b 2 p h M S 9 U a X B v I G N h b W J p Y W R v L n t D b 2 x 1 b W 4 1 M T Y 3 L D U x N j Z 9 J n F 1 b 3 Q 7 L C Z x d W 9 0 O 1 N l Y 3 R p b 2 4 x L 0 h v a m E x L 1 R p c G 8 g Y 2 F t Y m l h Z G 8 u e 0 N v b H V t b j U x N j g s N T E 2 N 3 0 m c X V v d D s s J n F 1 b 3 Q 7 U 2 V j d G l v b j E v S G 9 q Y T E v V G l w b y B j Y W 1 i a W F k b y 5 7 Q 2 9 s d W 1 u N T E 2 O S w 1 M T Y 4 f S Z x d W 9 0 O y w m c X V v d D t T Z W N 0 a W 9 u M S 9 I b 2 p h M S 9 U a X B v I G N h b W J p Y W R v L n t D b 2 x 1 b W 4 1 M T c w L D U x N j l 9 J n F 1 b 3 Q 7 L C Z x d W 9 0 O 1 N l Y 3 R p b 2 4 x L 0 h v a m E x L 1 R p c G 8 g Y 2 F t Y m l h Z G 8 u e 0 N v b H V t b j U x N z E s N T E 3 M H 0 m c X V v d D s s J n F 1 b 3 Q 7 U 2 V j d G l v b j E v S G 9 q Y T E v V G l w b y B j Y W 1 i a W F k b y 5 7 Q 2 9 s d W 1 u N T E 3 M i w 1 M T c x f S Z x d W 9 0 O y w m c X V v d D t T Z W N 0 a W 9 u M S 9 I b 2 p h M S 9 U a X B v I G N h b W J p Y W R v L n t D b 2 x 1 b W 4 1 M T c z L D U x N z J 9 J n F 1 b 3 Q 7 L C Z x d W 9 0 O 1 N l Y 3 R p b 2 4 x L 0 h v a m E x L 1 R p c G 8 g Y 2 F t Y m l h Z G 8 u e 0 N v b H V t b j U x N z Q s N T E 3 M 3 0 m c X V v d D s s J n F 1 b 3 Q 7 U 2 V j d G l v b j E v S G 9 q Y T E v V G l w b y B j Y W 1 i a W F k b y 5 7 Q 2 9 s d W 1 u N T E 3 N S w 1 M T c 0 f S Z x d W 9 0 O y w m c X V v d D t T Z W N 0 a W 9 u M S 9 I b 2 p h M S 9 U a X B v I G N h b W J p Y W R v L n t D b 2 x 1 b W 4 1 M T c 2 L D U x N z V 9 J n F 1 b 3 Q 7 L C Z x d W 9 0 O 1 N l Y 3 R p b 2 4 x L 0 h v a m E x L 1 R p c G 8 g Y 2 F t Y m l h Z G 8 u e 0 N v b H V t b j U x N z c s N T E 3 N n 0 m c X V v d D s s J n F 1 b 3 Q 7 U 2 V j d G l v b j E v S G 9 q Y T E v V G l w b y B j Y W 1 i a W F k b y 5 7 Q 2 9 s d W 1 u N T E 3 O C w 1 M T c 3 f S Z x d W 9 0 O y w m c X V v d D t T Z W N 0 a W 9 u M S 9 I b 2 p h M S 9 U a X B v I G N h b W J p Y W R v L n t D b 2 x 1 b W 4 1 M T c 5 L D U x N z h 9 J n F 1 b 3 Q 7 L C Z x d W 9 0 O 1 N l Y 3 R p b 2 4 x L 0 h v a m E x L 1 R p c G 8 g Y 2 F t Y m l h Z G 8 u e 0 N v b H V t b j U x O D A s N T E 3 O X 0 m c X V v d D s s J n F 1 b 3 Q 7 U 2 V j d G l v b j E v S G 9 q Y T E v V G l w b y B j Y W 1 i a W F k b y 5 7 Q 2 9 s d W 1 u N T E 4 M S w 1 M T g w f S Z x d W 9 0 O y w m c X V v d D t T Z W N 0 a W 9 u M S 9 I b 2 p h M S 9 U a X B v I G N h b W J p Y W R v L n t D b 2 x 1 b W 4 1 M T g y L D U x O D F 9 J n F 1 b 3 Q 7 L C Z x d W 9 0 O 1 N l Y 3 R p b 2 4 x L 0 h v a m E x L 1 R p c G 8 g Y 2 F t Y m l h Z G 8 u e 0 N v b H V t b j U x O D M s N T E 4 M n 0 m c X V v d D s s J n F 1 b 3 Q 7 U 2 V j d G l v b j E v S G 9 q Y T E v V G l w b y B j Y W 1 i a W F k b y 5 7 Q 2 9 s d W 1 u N T E 4 N C w 1 M T g z f S Z x d W 9 0 O y w m c X V v d D t T Z W N 0 a W 9 u M S 9 I b 2 p h M S 9 U a X B v I G N h b W J p Y W R v L n t D b 2 x 1 b W 4 1 M T g 1 L D U x O D R 9 J n F 1 b 3 Q 7 L C Z x d W 9 0 O 1 N l Y 3 R p b 2 4 x L 0 h v a m E x L 1 R p c G 8 g Y 2 F t Y m l h Z G 8 u e 0 N v b H V t b j U x O D Y s N T E 4 N X 0 m c X V v d D s s J n F 1 b 3 Q 7 U 2 V j d G l v b j E v S G 9 q Y T E v V G l w b y B j Y W 1 i a W F k b y 5 7 Q 2 9 s d W 1 u N T E 4 N y w 1 M T g 2 f S Z x d W 9 0 O y w m c X V v d D t T Z W N 0 a W 9 u M S 9 I b 2 p h M S 9 U a X B v I G N h b W J p Y W R v L n t D b 2 x 1 b W 4 1 M T g 4 L D U x O D d 9 J n F 1 b 3 Q 7 L C Z x d W 9 0 O 1 N l Y 3 R p b 2 4 x L 0 h v a m E x L 1 R p c G 8 g Y 2 F t Y m l h Z G 8 u e 0 N v b H V t b j U x O D k s N T E 4 O H 0 m c X V v d D s s J n F 1 b 3 Q 7 U 2 V j d G l v b j E v S G 9 q Y T E v V G l w b y B j Y W 1 i a W F k b y 5 7 Q 2 9 s d W 1 u N T E 5 M C w 1 M T g 5 f S Z x d W 9 0 O y w m c X V v d D t T Z W N 0 a W 9 u M S 9 I b 2 p h M S 9 U a X B v I G N h b W J p Y W R v L n t D b 2 x 1 b W 4 1 M T k x L D U x O T B 9 J n F 1 b 3 Q 7 L C Z x d W 9 0 O 1 N l Y 3 R p b 2 4 x L 0 h v a m E x L 1 R p c G 8 g Y 2 F t Y m l h Z G 8 u e 0 N v b H V t b j U x O T I s N T E 5 M X 0 m c X V v d D s s J n F 1 b 3 Q 7 U 2 V j d G l v b j E v S G 9 q Y T E v V G l w b y B j Y W 1 i a W F k b y 5 7 Q 2 9 s d W 1 u N T E 5 M y w 1 M T k y f S Z x d W 9 0 O y w m c X V v d D t T Z W N 0 a W 9 u M S 9 I b 2 p h M S 9 U a X B v I G N h b W J p Y W R v L n t D b 2 x 1 b W 4 1 M T k 0 L D U x O T N 9 J n F 1 b 3 Q 7 L C Z x d W 9 0 O 1 N l Y 3 R p b 2 4 x L 0 h v a m E x L 1 R p c G 8 g Y 2 F t Y m l h Z G 8 u e 0 N v b H V t b j U x O T U s N T E 5 N H 0 m c X V v d D s s J n F 1 b 3 Q 7 U 2 V j d G l v b j E v S G 9 q Y T E v V G l w b y B j Y W 1 i a W F k b y 5 7 Q 2 9 s d W 1 u N T E 5 N i w 1 M T k 1 f S Z x d W 9 0 O y w m c X V v d D t T Z W N 0 a W 9 u M S 9 I b 2 p h M S 9 U a X B v I G N h b W J p Y W R v L n t D b 2 x 1 b W 4 1 M T k 3 L D U x O T Z 9 J n F 1 b 3 Q 7 L C Z x d W 9 0 O 1 N l Y 3 R p b 2 4 x L 0 h v a m E x L 1 R p c G 8 g Y 2 F t Y m l h Z G 8 u e 0 N v b H V t b j U x O T g s N T E 5 N 3 0 m c X V v d D s s J n F 1 b 3 Q 7 U 2 V j d G l v b j E v S G 9 q Y T E v V G l w b y B j Y W 1 i a W F k b y 5 7 Q 2 9 s d W 1 u N T E 5 O S w 1 M T k 4 f S Z x d W 9 0 O y w m c X V v d D t T Z W N 0 a W 9 u M S 9 I b 2 p h M S 9 U a X B v I G N h b W J p Y W R v L n t D b 2 x 1 b W 4 1 M j A w L D U x O T l 9 J n F 1 b 3 Q 7 L C Z x d W 9 0 O 1 N l Y 3 R p b 2 4 x L 0 h v a m E x L 1 R p c G 8 g Y 2 F t Y m l h Z G 8 u e 0 N v b H V t b j U y M D E s N T I w M H 0 m c X V v d D s s J n F 1 b 3 Q 7 U 2 V j d G l v b j E v S G 9 q Y T E v V G l w b y B j Y W 1 i a W F k b y 5 7 Q 2 9 s d W 1 u N T I w M i w 1 M j A x f S Z x d W 9 0 O y w m c X V v d D t T Z W N 0 a W 9 u M S 9 I b 2 p h M S 9 U a X B v I G N h b W J p Y W R v L n t D b 2 x 1 b W 4 1 M j A z L D U y M D J 9 J n F 1 b 3 Q 7 L C Z x d W 9 0 O 1 N l Y 3 R p b 2 4 x L 0 h v a m E x L 1 R p c G 8 g Y 2 F t Y m l h Z G 8 u e 0 N v b H V t b j U y M D Q s N T I w M 3 0 m c X V v d D s s J n F 1 b 3 Q 7 U 2 V j d G l v b j E v S G 9 q Y T E v V G l w b y B j Y W 1 i a W F k b y 5 7 Q 2 9 s d W 1 u N T I w N S w 1 M j A 0 f S Z x d W 9 0 O y w m c X V v d D t T Z W N 0 a W 9 u M S 9 I b 2 p h M S 9 U a X B v I G N h b W J p Y W R v L n t D b 2 x 1 b W 4 1 M j A 2 L D U y M D V 9 J n F 1 b 3 Q 7 L C Z x d W 9 0 O 1 N l Y 3 R p b 2 4 x L 0 h v a m E x L 1 R p c G 8 g Y 2 F t Y m l h Z G 8 u e 0 N v b H V t b j U y M D c s N T I w N n 0 m c X V v d D s s J n F 1 b 3 Q 7 U 2 V j d G l v b j E v S G 9 q Y T E v V G l w b y B j Y W 1 i a W F k b y 5 7 Q 2 9 s d W 1 u N T I w O C w 1 M j A 3 f S Z x d W 9 0 O y w m c X V v d D t T Z W N 0 a W 9 u M S 9 I b 2 p h M S 9 U a X B v I G N h b W J p Y W R v L n t D b 2 x 1 b W 4 1 M j A 5 L D U y M D h 9 J n F 1 b 3 Q 7 L C Z x d W 9 0 O 1 N l Y 3 R p b 2 4 x L 0 h v a m E x L 1 R p c G 8 g Y 2 F t Y m l h Z G 8 u e 0 N v b H V t b j U y M T A s N T I w O X 0 m c X V v d D s s J n F 1 b 3 Q 7 U 2 V j d G l v b j E v S G 9 q Y T E v V G l w b y B j Y W 1 i a W F k b y 5 7 Q 2 9 s d W 1 u N T I x M S w 1 M j E w f S Z x d W 9 0 O y w m c X V v d D t T Z W N 0 a W 9 u M S 9 I b 2 p h M S 9 U a X B v I G N h b W J p Y W R v L n t D b 2 x 1 b W 4 1 M j E y L D U y M T F 9 J n F 1 b 3 Q 7 L C Z x d W 9 0 O 1 N l Y 3 R p b 2 4 x L 0 h v a m E x L 1 R p c G 8 g Y 2 F t Y m l h Z G 8 u e 0 N v b H V t b j U y M T M s N T I x M n 0 m c X V v d D s s J n F 1 b 3 Q 7 U 2 V j d G l v b j E v S G 9 q Y T E v V G l w b y B j Y W 1 i a W F k b y 5 7 Q 2 9 s d W 1 u N T I x N C w 1 M j E z f S Z x d W 9 0 O y w m c X V v d D t T Z W N 0 a W 9 u M S 9 I b 2 p h M S 9 U a X B v I G N h b W J p Y W R v L n t D b 2 x 1 b W 4 1 M j E 1 L D U y M T R 9 J n F 1 b 3 Q 7 L C Z x d W 9 0 O 1 N l Y 3 R p b 2 4 x L 0 h v a m E x L 1 R p c G 8 g Y 2 F t Y m l h Z G 8 u e 0 N v b H V t b j U y M T Y s N T I x N X 0 m c X V v d D s s J n F 1 b 3 Q 7 U 2 V j d G l v b j E v S G 9 q Y T E v V G l w b y B j Y W 1 i a W F k b y 5 7 Q 2 9 s d W 1 u N T I x N y w 1 M j E 2 f S Z x d W 9 0 O y w m c X V v d D t T Z W N 0 a W 9 u M S 9 I b 2 p h M S 9 U a X B v I G N h b W J p Y W R v L n t D b 2 x 1 b W 4 1 M j E 4 L D U y M T d 9 J n F 1 b 3 Q 7 L C Z x d W 9 0 O 1 N l Y 3 R p b 2 4 x L 0 h v a m E x L 1 R p c G 8 g Y 2 F t Y m l h Z G 8 u e 0 N v b H V t b j U y M T k s N T I x O H 0 m c X V v d D s s J n F 1 b 3 Q 7 U 2 V j d G l v b j E v S G 9 q Y T E v V G l w b y B j Y W 1 i a W F k b y 5 7 Q 2 9 s d W 1 u N T I y M C w 1 M j E 5 f S Z x d W 9 0 O y w m c X V v d D t T Z W N 0 a W 9 u M S 9 I b 2 p h M S 9 U a X B v I G N h b W J p Y W R v L n t D b 2 x 1 b W 4 1 M j I x L D U y M j B 9 J n F 1 b 3 Q 7 L C Z x d W 9 0 O 1 N l Y 3 R p b 2 4 x L 0 h v a m E x L 1 R p c G 8 g Y 2 F t Y m l h Z G 8 u e 0 N v b H V t b j U y M j I s N T I y M X 0 m c X V v d D s s J n F 1 b 3 Q 7 U 2 V j d G l v b j E v S G 9 q Y T E v V G l w b y B j Y W 1 i a W F k b y 5 7 Q 2 9 s d W 1 u N T I y M y w 1 M j I y f S Z x d W 9 0 O y w m c X V v d D t T Z W N 0 a W 9 u M S 9 I b 2 p h M S 9 U a X B v I G N h b W J p Y W R v L n t D b 2 x 1 b W 4 1 M j I 0 L D U y M j N 9 J n F 1 b 3 Q 7 L C Z x d W 9 0 O 1 N l Y 3 R p b 2 4 x L 0 h v a m E x L 1 R p c G 8 g Y 2 F t Y m l h Z G 8 u e 0 N v b H V t b j U y M j U s N T I y N H 0 m c X V v d D s s J n F 1 b 3 Q 7 U 2 V j d G l v b j E v S G 9 q Y T E v V G l w b y B j Y W 1 i a W F k b y 5 7 Q 2 9 s d W 1 u N T I y N i w 1 M j I 1 f S Z x d W 9 0 O y w m c X V v d D t T Z W N 0 a W 9 u M S 9 I b 2 p h M S 9 U a X B v I G N h b W J p Y W R v L n t D b 2 x 1 b W 4 1 M j I 3 L D U y M j Z 9 J n F 1 b 3 Q 7 L C Z x d W 9 0 O 1 N l Y 3 R p b 2 4 x L 0 h v a m E x L 1 R p c G 8 g Y 2 F t Y m l h Z G 8 u e 0 N v b H V t b j U y M j g s N T I y N 3 0 m c X V v d D s s J n F 1 b 3 Q 7 U 2 V j d G l v b j E v S G 9 q Y T E v V G l w b y B j Y W 1 i a W F k b y 5 7 Q 2 9 s d W 1 u N T I y O S w 1 M j I 4 f S Z x d W 9 0 O y w m c X V v d D t T Z W N 0 a W 9 u M S 9 I b 2 p h M S 9 U a X B v I G N h b W J p Y W R v L n t D b 2 x 1 b W 4 1 M j M w L D U y M j l 9 J n F 1 b 3 Q 7 L C Z x d W 9 0 O 1 N l Y 3 R p b 2 4 x L 0 h v a m E x L 1 R p c G 8 g Y 2 F t Y m l h Z G 8 u e 0 N v b H V t b j U y M z E s N T I z M H 0 m c X V v d D s s J n F 1 b 3 Q 7 U 2 V j d G l v b j E v S G 9 q Y T E v V G l w b y B j Y W 1 i a W F k b y 5 7 Q 2 9 s d W 1 u N T I z M i w 1 M j M x f S Z x d W 9 0 O y w m c X V v d D t T Z W N 0 a W 9 u M S 9 I b 2 p h M S 9 U a X B v I G N h b W J p Y W R v L n t D b 2 x 1 b W 4 1 M j M z L D U y M z J 9 J n F 1 b 3 Q 7 L C Z x d W 9 0 O 1 N l Y 3 R p b 2 4 x L 0 h v a m E x L 1 R p c G 8 g Y 2 F t Y m l h Z G 8 u e 0 N v b H V t b j U y M z Q s N T I z M 3 0 m c X V v d D s s J n F 1 b 3 Q 7 U 2 V j d G l v b j E v S G 9 q Y T E v V G l w b y B j Y W 1 i a W F k b y 5 7 Q 2 9 s d W 1 u N T I z N S w 1 M j M 0 f S Z x d W 9 0 O y w m c X V v d D t T Z W N 0 a W 9 u M S 9 I b 2 p h M S 9 U a X B v I G N h b W J p Y W R v L n t D b 2 x 1 b W 4 1 M j M 2 L D U y M z V 9 J n F 1 b 3 Q 7 L C Z x d W 9 0 O 1 N l Y 3 R p b 2 4 x L 0 h v a m E x L 1 R p c G 8 g Y 2 F t Y m l h Z G 8 u e 0 N v b H V t b j U y M z c s N T I z N n 0 m c X V v d D s s J n F 1 b 3 Q 7 U 2 V j d G l v b j E v S G 9 q Y T E v V G l w b y B j Y W 1 i a W F k b y 5 7 Q 2 9 s d W 1 u N T I z O C w 1 M j M 3 f S Z x d W 9 0 O y w m c X V v d D t T Z W N 0 a W 9 u M S 9 I b 2 p h M S 9 U a X B v I G N h b W J p Y W R v L n t D b 2 x 1 b W 4 1 M j M 5 L D U y M z h 9 J n F 1 b 3 Q 7 L C Z x d W 9 0 O 1 N l Y 3 R p b 2 4 x L 0 h v a m E x L 1 R p c G 8 g Y 2 F t Y m l h Z G 8 u e 0 N v b H V t b j U y N D A s N T I z O X 0 m c X V v d D s s J n F 1 b 3 Q 7 U 2 V j d G l v b j E v S G 9 q Y T E v V G l w b y B j Y W 1 i a W F k b y 5 7 Q 2 9 s d W 1 u N T I 0 M S w 1 M j Q w f S Z x d W 9 0 O y w m c X V v d D t T Z W N 0 a W 9 u M S 9 I b 2 p h M S 9 U a X B v I G N h b W J p Y W R v L n t D b 2 x 1 b W 4 1 M j Q y L D U y N D F 9 J n F 1 b 3 Q 7 L C Z x d W 9 0 O 1 N l Y 3 R p b 2 4 x L 0 h v a m E x L 1 R p c G 8 g Y 2 F t Y m l h Z G 8 u e 0 N v b H V t b j U y N D M s N T I 0 M n 0 m c X V v d D s s J n F 1 b 3 Q 7 U 2 V j d G l v b j E v S G 9 q Y T E v V G l w b y B j Y W 1 i a W F k b y 5 7 Q 2 9 s d W 1 u N T I 0 N C w 1 M j Q z f S Z x d W 9 0 O y w m c X V v d D t T Z W N 0 a W 9 u M S 9 I b 2 p h M S 9 U a X B v I G N h b W J p Y W R v L n t D b 2 x 1 b W 4 1 M j Q 1 L D U y N D R 9 J n F 1 b 3 Q 7 L C Z x d W 9 0 O 1 N l Y 3 R p b 2 4 x L 0 h v a m E x L 1 R p c G 8 g Y 2 F t Y m l h Z G 8 u e 0 N v b H V t b j U y N D Y s N T I 0 N X 0 m c X V v d D s s J n F 1 b 3 Q 7 U 2 V j d G l v b j E v S G 9 q Y T E v V G l w b y B j Y W 1 i a W F k b y 5 7 Q 2 9 s d W 1 u N T I 0 N y w 1 M j Q 2 f S Z x d W 9 0 O y w m c X V v d D t T Z W N 0 a W 9 u M S 9 I b 2 p h M S 9 U a X B v I G N h b W J p Y W R v L n t D b 2 x 1 b W 4 1 M j Q 4 L D U y N D d 9 J n F 1 b 3 Q 7 L C Z x d W 9 0 O 1 N l Y 3 R p b 2 4 x L 0 h v a m E x L 1 R p c G 8 g Y 2 F t Y m l h Z G 8 u e 0 N v b H V t b j U y N D k s N T I 0 O H 0 m c X V v d D s s J n F 1 b 3 Q 7 U 2 V j d G l v b j E v S G 9 q Y T E v V G l w b y B j Y W 1 i a W F k b y 5 7 Q 2 9 s d W 1 u N T I 1 M C w 1 M j Q 5 f S Z x d W 9 0 O y w m c X V v d D t T Z W N 0 a W 9 u M S 9 I b 2 p h M S 9 U a X B v I G N h b W J p Y W R v L n t D b 2 x 1 b W 4 1 M j U x L D U y N T B 9 J n F 1 b 3 Q 7 L C Z x d W 9 0 O 1 N l Y 3 R p b 2 4 x L 0 h v a m E x L 1 R p c G 8 g Y 2 F t Y m l h Z G 8 u e 0 N v b H V t b j U y N T I s N T I 1 M X 0 m c X V v d D s s J n F 1 b 3 Q 7 U 2 V j d G l v b j E v S G 9 q Y T E v V G l w b y B j Y W 1 i a W F k b y 5 7 Q 2 9 s d W 1 u N T I 1 M y w 1 M j U y f S Z x d W 9 0 O y w m c X V v d D t T Z W N 0 a W 9 u M S 9 I b 2 p h M S 9 U a X B v I G N h b W J p Y W R v L n t D b 2 x 1 b W 4 1 M j U 0 L D U y N T N 9 J n F 1 b 3 Q 7 L C Z x d W 9 0 O 1 N l Y 3 R p b 2 4 x L 0 h v a m E x L 1 R p c G 8 g Y 2 F t Y m l h Z G 8 u e 0 N v b H V t b j U y N T U s N T I 1 N H 0 m c X V v d D s s J n F 1 b 3 Q 7 U 2 V j d G l v b j E v S G 9 q Y T E v V G l w b y B j Y W 1 i a W F k b y 5 7 Q 2 9 s d W 1 u N T I 1 N i w 1 M j U 1 f S Z x d W 9 0 O y w m c X V v d D t T Z W N 0 a W 9 u M S 9 I b 2 p h M S 9 U a X B v I G N h b W J p Y W R v L n t D b 2 x 1 b W 4 1 M j U 3 L D U y N T Z 9 J n F 1 b 3 Q 7 L C Z x d W 9 0 O 1 N l Y 3 R p b 2 4 x L 0 h v a m E x L 1 R p c G 8 g Y 2 F t Y m l h Z G 8 u e 0 N v b H V t b j U y N T g s N T I 1 N 3 0 m c X V v d D s s J n F 1 b 3 Q 7 U 2 V j d G l v b j E v S G 9 q Y T E v V G l w b y B j Y W 1 i a W F k b y 5 7 Q 2 9 s d W 1 u N T I 1 O S w 1 M j U 4 f S Z x d W 9 0 O y w m c X V v d D t T Z W N 0 a W 9 u M S 9 I b 2 p h M S 9 U a X B v I G N h b W J p Y W R v L n t D b 2 x 1 b W 4 1 M j Y w L D U y N T l 9 J n F 1 b 3 Q 7 L C Z x d W 9 0 O 1 N l Y 3 R p b 2 4 x L 0 h v a m E x L 1 R p c G 8 g Y 2 F t Y m l h Z G 8 u e 0 N v b H V t b j U y N j E s N T I 2 M H 0 m c X V v d D s s J n F 1 b 3 Q 7 U 2 V j d G l v b j E v S G 9 q Y T E v V G l w b y B j Y W 1 i a W F k b y 5 7 Q 2 9 s d W 1 u N T I 2 M i w 1 M j Y x f S Z x d W 9 0 O y w m c X V v d D t T Z W N 0 a W 9 u M S 9 I b 2 p h M S 9 U a X B v I G N h b W J p Y W R v L n t D b 2 x 1 b W 4 1 M j Y z L D U y N j J 9 J n F 1 b 3 Q 7 L C Z x d W 9 0 O 1 N l Y 3 R p b 2 4 x L 0 h v a m E x L 1 R p c G 8 g Y 2 F t Y m l h Z G 8 u e 0 N v b H V t b j U y N j Q s N T I 2 M 3 0 m c X V v d D s s J n F 1 b 3 Q 7 U 2 V j d G l v b j E v S G 9 q Y T E v V G l w b y B j Y W 1 i a W F k b y 5 7 Q 2 9 s d W 1 u N T I 2 N S w 1 M j Y 0 f S Z x d W 9 0 O y w m c X V v d D t T Z W N 0 a W 9 u M S 9 I b 2 p h M S 9 U a X B v I G N h b W J p Y W R v L n t D b 2 x 1 b W 4 1 M j Y 2 L D U y N j V 9 J n F 1 b 3 Q 7 L C Z x d W 9 0 O 1 N l Y 3 R p b 2 4 x L 0 h v a m E x L 1 R p c G 8 g Y 2 F t Y m l h Z G 8 u e 0 N v b H V t b j U y N j c s N T I 2 N n 0 m c X V v d D s s J n F 1 b 3 Q 7 U 2 V j d G l v b j E v S G 9 q Y T E v V G l w b y B j Y W 1 i a W F k b y 5 7 Q 2 9 s d W 1 u N T I 2 O C w 1 M j Y 3 f S Z x d W 9 0 O y w m c X V v d D t T Z W N 0 a W 9 u M S 9 I b 2 p h M S 9 U a X B v I G N h b W J p Y W R v L n t D b 2 x 1 b W 4 1 M j Y 5 L D U y N j h 9 J n F 1 b 3 Q 7 L C Z x d W 9 0 O 1 N l Y 3 R p b 2 4 x L 0 h v a m E x L 1 R p c G 8 g Y 2 F t Y m l h Z G 8 u e 0 N v b H V t b j U y N z A s N T I 2 O X 0 m c X V v d D s s J n F 1 b 3 Q 7 U 2 V j d G l v b j E v S G 9 q Y T E v V G l w b y B j Y W 1 i a W F k b y 5 7 Q 2 9 s d W 1 u N T I 3 M S w 1 M j c w f S Z x d W 9 0 O y w m c X V v d D t T Z W N 0 a W 9 u M S 9 I b 2 p h M S 9 U a X B v I G N h b W J p Y W R v L n t D b 2 x 1 b W 4 1 M j c y L D U y N z F 9 J n F 1 b 3 Q 7 L C Z x d W 9 0 O 1 N l Y 3 R p b 2 4 x L 0 h v a m E x L 1 R p c G 8 g Y 2 F t Y m l h Z G 8 u e 0 N v b H V t b j U y N z M s N T I 3 M n 0 m c X V v d D s s J n F 1 b 3 Q 7 U 2 V j d G l v b j E v S G 9 q Y T E v V G l w b y B j Y W 1 i a W F k b y 5 7 Q 2 9 s d W 1 u N T I 3 N C w 1 M j c z f S Z x d W 9 0 O y w m c X V v d D t T Z W N 0 a W 9 u M S 9 I b 2 p h M S 9 U a X B v I G N h b W J p Y W R v L n t D b 2 x 1 b W 4 1 M j c 1 L D U y N z R 9 J n F 1 b 3 Q 7 L C Z x d W 9 0 O 1 N l Y 3 R p b 2 4 x L 0 h v a m E x L 1 R p c G 8 g Y 2 F t Y m l h Z G 8 u e 0 N v b H V t b j U y N z Y s N T I 3 N X 0 m c X V v d D s s J n F 1 b 3 Q 7 U 2 V j d G l v b j E v S G 9 q Y T E v V G l w b y B j Y W 1 i a W F k b y 5 7 Q 2 9 s d W 1 u N T I 3 N y w 1 M j c 2 f S Z x d W 9 0 O y w m c X V v d D t T Z W N 0 a W 9 u M S 9 I b 2 p h M S 9 U a X B v I G N h b W J p Y W R v L n t D b 2 x 1 b W 4 1 M j c 4 L D U y N z d 9 J n F 1 b 3 Q 7 L C Z x d W 9 0 O 1 N l Y 3 R p b 2 4 x L 0 h v a m E x L 1 R p c G 8 g Y 2 F t Y m l h Z G 8 u e 0 N v b H V t b j U y N z k s N T I 3 O H 0 m c X V v d D s s J n F 1 b 3 Q 7 U 2 V j d G l v b j E v S G 9 q Y T E v V G l w b y B j Y W 1 i a W F k b y 5 7 Q 2 9 s d W 1 u N T I 4 M C w 1 M j c 5 f S Z x d W 9 0 O y w m c X V v d D t T Z W N 0 a W 9 u M S 9 I b 2 p h M S 9 U a X B v I G N h b W J p Y W R v L n t D b 2 x 1 b W 4 1 M j g x L D U y O D B 9 J n F 1 b 3 Q 7 L C Z x d W 9 0 O 1 N l Y 3 R p b 2 4 x L 0 h v a m E x L 1 R p c G 8 g Y 2 F t Y m l h Z G 8 u e 0 N v b H V t b j U y O D I s N T I 4 M X 0 m c X V v d D s s J n F 1 b 3 Q 7 U 2 V j d G l v b j E v S G 9 q Y T E v V G l w b y B j Y W 1 i a W F k b y 5 7 Q 2 9 s d W 1 u N T I 4 M y w 1 M j g y f S Z x d W 9 0 O y w m c X V v d D t T Z W N 0 a W 9 u M S 9 I b 2 p h M S 9 U a X B v I G N h b W J p Y W R v L n t D b 2 x 1 b W 4 1 M j g 0 L D U y O D N 9 J n F 1 b 3 Q 7 L C Z x d W 9 0 O 1 N l Y 3 R p b 2 4 x L 0 h v a m E x L 1 R p c G 8 g Y 2 F t Y m l h Z G 8 u e 0 N v b H V t b j U y O D U s N T I 4 N H 0 m c X V v d D s s J n F 1 b 3 Q 7 U 2 V j d G l v b j E v S G 9 q Y T E v V G l w b y B j Y W 1 i a W F k b y 5 7 Q 2 9 s d W 1 u N T I 4 N i w 1 M j g 1 f S Z x d W 9 0 O y w m c X V v d D t T Z W N 0 a W 9 u M S 9 I b 2 p h M S 9 U a X B v I G N h b W J p Y W R v L n t D b 2 x 1 b W 4 1 M j g 3 L D U y O D Z 9 J n F 1 b 3 Q 7 L C Z x d W 9 0 O 1 N l Y 3 R p b 2 4 x L 0 h v a m E x L 1 R p c G 8 g Y 2 F t Y m l h Z G 8 u e 0 N v b H V t b j U y O D g s N T I 4 N 3 0 m c X V v d D s s J n F 1 b 3 Q 7 U 2 V j d G l v b j E v S G 9 q Y T E v V G l w b y B j Y W 1 i a W F k b y 5 7 Q 2 9 s d W 1 u N T I 4 O S w 1 M j g 4 f S Z x d W 9 0 O y w m c X V v d D t T Z W N 0 a W 9 u M S 9 I b 2 p h M S 9 U a X B v I G N h b W J p Y W R v L n t D b 2 x 1 b W 4 1 M j k w L D U y O D l 9 J n F 1 b 3 Q 7 L C Z x d W 9 0 O 1 N l Y 3 R p b 2 4 x L 0 h v a m E x L 1 R p c G 8 g Y 2 F t Y m l h Z G 8 u e 0 N v b H V t b j U y O T E s N T I 5 M H 0 m c X V v d D s s J n F 1 b 3 Q 7 U 2 V j d G l v b j E v S G 9 q Y T E v V G l w b y B j Y W 1 i a W F k b y 5 7 Q 2 9 s d W 1 u N T I 5 M i w 1 M j k x f S Z x d W 9 0 O y w m c X V v d D t T Z W N 0 a W 9 u M S 9 I b 2 p h M S 9 U a X B v I G N h b W J p Y W R v L n t D b 2 x 1 b W 4 1 M j k z L D U y O T J 9 J n F 1 b 3 Q 7 L C Z x d W 9 0 O 1 N l Y 3 R p b 2 4 x L 0 h v a m E x L 1 R p c G 8 g Y 2 F t Y m l h Z G 8 u e 0 N v b H V t b j U y O T Q s N T I 5 M 3 0 m c X V v d D s s J n F 1 b 3 Q 7 U 2 V j d G l v b j E v S G 9 q Y T E v V G l w b y B j Y W 1 i a W F k b y 5 7 Q 2 9 s d W 1 u N T I 5 N S w 1 M j k 0 f S Z x d W 9 0 O y w m c X V v d D t T Z W N 0 a W 9 u M S 9 I b 2 p h M S 9 U a X B v I G N h b W J p Y W R v L n t D b 2 x 1 b W 4 1 M j k 2 L D U y O T V 9 J n F 1 b 3 Q 7 L C Z x d W 9 0 O 1 N l Y 3 R p b 2 4 x L 0 h v a m E x L 1 R p c G 8 g Y 2 F t Y m l h Z G 8 u e 0 N v b H V t b j U y O T c s N T I 5 N n 0 m c X V v d D s s J n F 1 b 3 Q 7 U 2 V j d G l v b j E v S G 9 q Y T E v V G l w b y B j Y W 1 i a W F k b y 5 7 Q 2 9 s d W 1 u N T I 5 O C w 1 M j k 3 f S Z x d W 9 0 O y w m c X V v d D t T Z W N 0 a W 9 u M S 9 I b 2 p h M S 9 U a X B v I G N h b W J p Y W R v L n t D b 2 x 1 b W 4 1 M j k 5 L D U y O T h 9 J n F 1 b 3 Q 7 L C Z x d W 9 0 O 1 N l Y 3 R p b 2 4 x L 0 h v a m E x L 1 R p c G 8 g Y 2 F t Y m l h Z G 8 u e 0 N v b H V t b j U z M D A s N T I 5 O X 0 m c X V v d D s s J n F 1 b 3 Q 7 U 2 V j d G l v b j E v S G 9 q Y T E v V G l w b y B j Y W 1 i a W F k b y 5 7 Q 2 9 s d W 1 u N T M w M S w 1 M z A w f S Z x d W 9 0 O y w m c X V v d D t T Z W N 0 a W 9 u M S 9 I b 2 p h M S 9 U a X B v I G N h b W J p Y W R v L n t D b 2 x 1 b W 4 1 M z A y L D U z M D F 9 J n F 1 b 3 Q 7 L C Z x d W 9 0 O 1 N l Y 3 R p b 2 4 x L 0 h v a m E x L 1 R p c G 8 g Y 2 F t Y m l h Z G 8 u e 0 N v b H V t b j U z M D M s N T M w M n 0 m c X V v d D s s J n F 1 b 3 Q 7 U 2 V j d G l v b j E v S G 9 q Y T E v V G l w b y B j Y W 1 i a W F k b y 5 7 Q 2 9 s d W 1 u N T M w N C w 1 M z A z f S Z x d W 9 0 O y w m c X V v d D t T Z W N 0 a W 9 u M S 9 I b 2 p h M S 9 U a X B v I G N h b W J p Y W R v L n t D b 2 x 1 b W 4 1 M z A 1 L D U z M D R 9 J n F 1 b 3 Q 7 L C Z x d W 9 0 O 1 N l Y 3 R p b 2 4 x L 0 h v a m E x L 1 R p c G 8 g Y 2 F t Y m l h Z G 8 u e 0 N v b H V t b j U z M D Y s N T M w N X 0 m c X V v d D s s J n F 1 b 3 Q 7 U 2 V j d G l v b j E v S G 9 q Y T E v V G l w b y B j Y W 1 i a W F k b y 5 7 Q 2 9 s d W 1 u N T M w N y w 1 M z A 2 f S Z x d W 9 0 O y w m c X V v d D t T Z W N 0 a W 9 u M S 9 I b 2 p h M S 9 U a X B v I G N h b W J p Y W R v L n t D b 2 x 1 b W 4 1 M z A 4 L D U z M D d 9 J n F 1 b 3 Q 7 L C Z x d W 9 0 O 1 N l Y 3 R p b 2 4 x L 0 h v a m E x L 1 R p c G 8 g Y 2 F t Y m l h Z G 8 u e 0 N v b H V t b j U z M D k s N T M w O H 0 m c X V v d D s s J n F 1 b 3 Q 7 U 2 V j d G l v b j E v S G 9 q Y T E v V G l w b y B j Y W 1 i a W F k b y 5 7 Q 2 9 s d W 1 u N T M x M C w 1 M z A 5 f S Z x d W 9 0 O y w m c X V v d D t T Z W N 0 a W 9 u M S 9 I b 2 p h M S 9 U a X B v I G N h b W J p Y W R v L n t D b 2 x 1 b W 4 1 M z E x L D U z M T B 9 J n F 1 b 3 Q 7 L C Z x d W 9 0 O 1 N l Y 3 R p b 2 4 x L 0 h v a m E x L 1 R p c G 8 g Y 2 F t Y m l h Z G 8 u e 0 N v b H V t b j U z M T I s N T M x M X 0 m c X V v d D s s J n F 1 b 3 Q 7 U 2 V j d G l v b j E v S G 9 q Y T E v V G l w b y B j Y W 1 i a W F k b y 5 7 Q 2 9 s d W 1 u N T M x M y w 1 M z E y f S Z x d W 9 0 O y w m c X V v d D t T Z W N 0 a W 9 u M S 9 I b 2 p h M S 9 U a X B v I G N h b W J p Y W R v L n t D b 2 x 1 b W 4 1 M z E 0 L D U z M T N 9 J n F 1 b 3 Q 7 L C Z x d W 9 0 O 1 N l Y 3 R p b 2 4 x L 0 h v a m E x L 1 R p c G 8 g Y 2 F t Y m l h Z G 8 u e 0 N v b H V t b j U z M T U s N T M x N H 0 m c X V v d D s s J n F 1 b 3 Q 7 U 2 V j d G l v b j E v S G 9 q Y T E v V G l w b y B j Y W 1 i a W F k b y 5 7 Q 2 9 s d W 1 u N T M x N i w 1 M z E 1 f S Z x d W 9 0 O y w m c X V v d D t T Z W N 0 a W 9 u M S 9 I b 2 p h M S 9 U a X B v I G N h b W J p Y W R v L n t D b 2 x 1 b W 4 1 M z E 3 L D U z M T Z 9 J n F 1 b 3 Q 7 L C Z x d W 9 0 O 1 N l Y 3 R p b 2 4 x L 0 h v a m E x L 1 R p c G 8 g Y 2 F t Y m l h Z G 8 u e 0 N v b H V t b j U z M T g s N T M x N 3 0 m c X V v d D s s J n F 1 b 3 Q 7 U 2 V j d G l v b j E v S G 9 q Y T E v V G l w b y B j Y W 1 i a W F k b y 5 7 Q 2 9 s d W 1 u N T M x O S w 1 M z E 4 f S Z x d W 9 0 O y w m c X V v d D t T Z W N 0 a W 9 u M S 9 I b 2 p h M S 9 U a X B v I G N h b W J p Y W R v L n t D b 2 x 1 b W 4 1 M z I w L D U z M T l 9 J n F 1 b 3 Q 7 L C Z x d W 9 0 O 1 N l Y 3 R p b 2 4 x L 0 h v a m E x L 1 R p c G 8 g Y 2 F t Y m l h Z G 8 u e 0 N v b H V t b j U z M j E s N T M y M H 0 m c X V v d D s s J n F 1 b 3 Q 7 U 2 V j d G l v b j E v S G 9 q Y T E v V G l w b y B j Y W 1 i a W F k b y 5 7 Q 2 9 s d W 1 u N T M y M i w 1 M z I x f S Z x d W 9 0 O y w m c X V v d D t T Z W N 0 a W 9 u M S 9 I b 2 p h M S 9 U a X B v I G N h b W J p Y W R v L n t D b 2 x 1 b W 4 1 M z I z L D U z M j J 9 J n F 1 b 3 Q 7 L C Z x d W 9 0 O 1 N l Y 3 R p b 2 4 x L 0 h v a m E x L 1 R p c G 8 g Y 2 F t Y m l h Z G 8 u e 0 N v b H V t b j U z M j Q s N T M y M 3 0 m c X V v d D s s J n F 1 b 3 Q 7 U 2 V j d G l v b j E v S G 9 q Y T E v V G l w b y B j Y W 1 i a W F k b y 5 7 Q 2 9 s d W 1 u N T M y N S w 1 M z I 0 f S Z x d W 9 0 O y w m c X V v d D t T Z W N 0 a W 9 u M S 9 I b 2 p h M S 9 U a X B v I G N h b W J p Y W R v L n t D b 2 x 1 b W 4 1 M z I 2 L D U z M j V 9 J n F 1 b 3 Q 7 L C Z x d W 9 0 O 1 N l Y 3 R p b 2 4 x L 0 h v a m E x L 1 R p c G 8 g Y 2 F t Y m l h Z G 8 u e 0 N v b H V t b j U z M j c s N T M y N n 0 m c X V v d D s s J n F 1 b 3 Q 7 U 2 V j d G l v b j E v S G 9 q Y T E v V G l w b y B j Y W 1 i a W F k b y 5 7 Q 2 9 s d W 1 u N T M y O C w 1 M z I 3 f S Z x d W 9 0 O y w m c X V v d D t T Z W N 0 a W 9 u M S 9 I b 2 p h M S 9 U a X B v I G N h b W J p Y W R v L n t D b 2 x 1 b W 4 1 M z I 5 L D U z M j h 9 J n F 1 b 3 Q 7 L C Z x d W 9 0 O 1 N l Y 3 R p b 2 4 x L 0 h v a m E x L 1 R p c G 8 g Y 2 F t Y m l h Z G 8 u e 0 N v b H V t b j U z M z A s N T M y O X 0 m c X V v d D s s J n F 1 b 3 Q 7 U 2 V j d G l v b j E v S G 9 q Y T E v V G l w b y B j Y W 1 i a W F k b y 5 7 Q 2 9 s d W 1 u N T M z M S w 1 M z M w f S Z x d W 9 0 O y w m c X V v d D t T Z W N 0 a W 9 u M S 9 I b 2 p h M S 9 U a X B v I G N h b W J p Y W R v L n t D b 2 x 1 b W 4 1 M z M y L D U z M z F 9 J n F 1 b 3 Q 7 L C Z x d W 9 0 O 1 N l Y 3 R p b 2 4 x L 0 h v a m E x L 1 R p c G 8 g Y 2 F t Y m l h Z G 8 u e 0 N v b H V t b j U z M z M s N T M z M n 0 m c X V v d D s s J n F 1 b 3 Q 7 U 2 V j d G l v b j E v S G 9 q Y T E v V G l w b y B j Y W 1 i a W F k b y 5 7 Q 2 9 s d W 1 u N T M z N C w 1 M z M z f S Z x d W 9 0 O y w m c X V v d D t T Z W N 0 a W 9 u M S 9 I b 2 p h M S 9 U a X B v I G N h b W J p Y W R v L n t D b 2 x 1 b W 4 1 M z M 1 L D U z M z R 9 J n F 1 b 3 Q 7 L C Z x d W 9 0 O 1 N l Y 3 R p b 2 4 x L 0 h v a m E x L 1 R p c G 8 g Y 2 F t Y m l h Z G 8 u e 0 N v b H V t b j U z M z Y s N T M z N X 0 m c X V v d D s s J n F 1 b 3 Q 7 U 2 V j d G l v b j E v S G 9 q Y T E v V G l w b y B j Y W 1 i a W F k b y 5 7 Q 2 9 s d W 1 u N T M z N y w 1 M z M 2 f S Z x d W 9 0 O y w m c X V v d D t T Z W N 0 a W 9 u M S 9 I b 2 p h M S 9 U a X B v I G N h b W J p Y W R v L n t D b 2 x 1 b W 4 1 M z M 4 L D U z M z d 9 J n F 1 b 3 Q 7 L C Z x d W 9 0 O 1 N l Y 3 R p b 2 4 x L 0 h v a m E x L 1 R p c G 8 g Y 2 F t Y m l h Z G 8 u e 0 N v b H V t b j U z M z k s N T M z O H 0 m c X V v d D s s J n F 1 b 3 Q 7 U 2 V j d G l v b j E v S G 9 q Y T E v V G l w b y B j Y W 1 i a W F k b y 5 7 Q 2 9 s d W 1 u N T M 0 M C w 1 M z M 5 f S Z x d W 9 0 O y w m c X V v d D t T Z W N 0 a W 9 u M S 9 I b 2 p h M S 9 U a X B v I G N h b W J p Y W R v L n t D b 2 x 1 b W 4 1 M z Q x L D U z N D B 9 J n F 1 b 3 Q 7 L C Z x d W 9 0 O 1 N l Y 3 R p b 2 4 x L 0 h v a m E x L 1 R p c G 8 g Y 2 F t Y m l h Z G 8 u e 0 N v b H V t b j U z N D I s N T M 0 M X 0 m c X V v d D s s J n F 1 b 3 Q 7 U 2 V j d G l v b j E v S G 9 q Y T E v V G l w b y B j Y W 1 i a W F k b y 5 7 Q 2 9 s d W 1 u N T M 0 M y w 1 M z Q y f S Z x d W 9 0 O y w m c X V v d D t T Z W N 0 a W 9 u M S 9 I b 2 p h M S 9 U a X B v I G N h b W J p Y W R v L n t D b 2 x 1 b W 4 1 M z Q 0 L D U z N D N 9 J n F 1 b 3 Q 7 L C Z x d W 9 0 O 1 N l Y 3 R p b 2 4 x L 0 h v a m E x L 1 R p c G 8 g Y 2 F t Y m l h Z G 8 u e 0 N v b H V t b j U z N D U s N T M 0 N H 0 m c X V v d D s s J n F 1 b 3 Q 7 U 2 V j d G l v b j E v S G 9 q Y T E v V G l w b y B j Y W 1 i a W F k b y 5 7 Q 2 9 s d W 1 u N T M 0 N i w 1 M z Q 1 f S Z x d W 9 0 O y w m c X V v d D t T Z W N 0 a W 9 u M S 9 I b 2 p h M S 9 U a X B v I G N h b W J p Y W R v L n t D b 2 x 1 b W 4 1 M z Q 3 L D U z N D Z 9 J n F 1 b 3 Q 7 L C Z x d W 9 0 O 1 N l Y 3 R p b 2 4 x L 0 h v a m E x L 1 R p c G 8 g Y 2 F t Y m l h Z G 8 u e 0 N v b H V t b j U z N D g s N T M 0 N 3 0 m c X V v d D s s J n F 1 b 3 Q 7 U 2 V j d G l v b j E v S G 9 q Y T E v V G l w b y B j Y W 1 i a W F k b y 5 7 Q 2 9 s d W 1 u N T M 0 O S w 1 M z Q 4 f S Z x d W 9 0 O y w m c X V v d D t T Z W N 0 a W 9 u M S 9 I b 2 p h M S 9 U a X B v I G N h b W J p Y W R v L n t D b 2 x 1 b W 4 1 M z U w L D U z N D l 9 J n F 1 b 3 Q 7 L C Z x d W 9 0 O 1 N l Y 3 R p b 2 4 x L 0 h v a m E x L 1 R p c G 8 g Y 2 F t Y m l h Z G 8 u e 0 N v b H V t b j U z N T E s N T M 1 M H 0 m c X V v d D s s J n F 1 b 3 Q 7 U 2 V j d G l v b j E v S G 9 q Y T E v V G l w b y B j Y W 1 i a W F k b y 5 7 Q 2 9 s d W 1 u N T M 1 M i w 1 M z U x f S Z x d W 9 0 O y w m c X V v d D t T Z W N 0 a W 9 u M S 9 I b 2 p h M S 9 U a X B v I G N h b W J p Y W R v L n t D b 2 x 1 b W 4 1 M z U z L D U z N T J 9 J n F 1 b 3 Q 7 L C Z x d W 9 0 O 1 N l Y 3 R p b 2 4 x L 0 h v a m E x L 1 R p c G 8 g Y 2 F t Y m l h Z G 8 u e 0 N v b H V t b j U z N T Q s N T M 1 M 3 0 m c X V v d D s s J n F 1 b 3 Q 7 U 2 V j d G l v b j E v S G 9 q Y T E v V G l w b y B j Y W 1 i a W F k b y 5 7 Q 2 9 s d W 1 u N T M 1 N S w 1 M z U 0 f S Z x d W 9 0 O y w m c X V v d D t T Z W N 0 a W 9 u M S 9 I b 2 p h M S 9 U a X B v I G N h b W J p Y W R v L n t D b 2 x 1 b W 4 1 M z U 2 L D U z N T V 9 J n F 1 b 3 Q 7 L C Z x d W 9 0 O 1 N l Y 3 R p b 2 4 x L 0 h v a m E x L 1 R p c G 8 g Y 2 F t Y m l h Z G 8 u e 0 N v b H V t b j U z N T c s N T M 1 N n 0 m c X V v d D s s J n F 1 b 3 Q 7 U 2 V j d G l v b j E v S G 9 q Y T E v V G l w b y B j Y W 1 i a W F k b y 5 7 Q 2 9 s d W 1 u N T M 1 O C w 1 M z U 3 f S Z x d W 9 0 O y w m c X V v d D t T Z W N 0 a W 9 u M S 9 I b 2 p h M S 9 U a X B v I G N h b W J p Y W R v L n t D b 2 x 1 b W 4 1 M z U 5 L D U z N T h 9 J n F 1 b 3 Q 7 L C Z x d W 9 0 O 1 N l Y 3 R p b 2 4 x L 0 h v a m E x L 1 R p c G 8 g Y 2 F t Y m l h Z G 8 u e 0 N v b H V t b j U z N j A s N T M 1 O X 0 m c X V v d D s s J n F 1 b 3 Q 7 U 2 V j d G l v b j E v S G 9 q Y T E v V G l w b y B j Y W 1 i a W F k b y 5 7 Q 2 9 s d W 1 u N T M 2 M S w 1 M z Y w f S Z x d W 9 0 O y w m c X V v d D t T Z W N 0 a W 9 u M S 9 I b 2 p h M S 9 U a X B v I G N h b W J p Y W R v L n t D b 2 x 1 b W 4 1 M z Y y L D U z N j F 9 J n F 1 b 3 Q 7 L C Z x d W 9 0 O 1 N l Y 3 R p b 2 4 x L 0 h v a m E x L 1 R p c G 8 g Y 2 F t Y m l h Z G 8 u e 0 N v b H V t b j U z N j M s N T M 2 M n 0 m c X V v d D s s J n F 1 b 3 Q 7 U 2 V j d G l v b j E v S G 9 q Y T E v V G l w b y B j Y W 1 i a W F k b y 5 7 Q 2 9 s d W 1 u N T M 2 N C w 1 M z Y z f S Z x d W 9 0 O y w m c X V v d D t T Z W N 0 a W 9 u M S 9 I b 2 p h M S 9 U a X B v I G N h b W J p Y W R v L n t D b 2 x 1 b W 4 1 M z Y 1 L D U z N j R 9 J n F 1 b 3 Q 7 L C Z x d W 9 0 O 1 N l Y 3 R p b 2 4 x L 0 h v a m E x L 1 R p c G 8 g Y 2 F t Y m l h Z G 8 u e 0 N v b H V t b j U z N j Y s N T M 2 N X 0 m c X V v d D s s J n F 1 b 3 Q 7 U 2 V j d G l v b j E v S G 9 q Y T E v V G l w b y B j Y W 1 i a W F k b y 5 7 Q 2 9 s d W 1 u N T M 2 N y w 1 M z Y 2 f S Z x d W 9 0 O y w m c X V v d D t T Z W N 0 a W 9 u M S 9 I b 2 p h M S 9 U a X B v I G N h b W J p Y W R v L n t D b 2 x 1 b W 4 1 M z Y 4 L D U z N j d 9 J n F 1 b 3 Q 7 L C Z x d W 9 0 O 1 N l Y 3 R p b 2 4 x L 0 h v a m E x L 1 R p c G 8 g Y 2 F t Y m l h Z G 8 u e 0 N v b H V t b j U z N j k s N T M 2 O H 0 m c X V v d D s s J n F 1 b 3 Q 7 U 2 V j d G l v b j E v S G 9 q Y T E v V G l w b y B j Y W 1 i a W F k b y 5 7 Q 2 9 s d W 1 u N T M 3 M C w 1 M z Y 5 f S Z x d W 9 0 O y w m c X V v d D t T Z W N 0 a W 9 u M S 9 I b 2 p h M S 9 U a X B v I G N h b W J p Y W R v L n t D b 2 x 1 b W 4 1 M z c x L D U z N z B 9 J n F 1 b 3 Q 7 L C Z x d W 9 0 O 1 N l Y 3 R p b 2 4 x L 0 h v a m E x L 1 R p c G 8 g Y 2 F t Y m l h Z G 8 u e 0 N v b H V t b j U z N z I s N T M 3 M X 0 m c X V v d D s s J n F 1 b 3 Q 7 U 2 V j d G l v b j E v S G 9 q Y T E v V G l w b y B j Y W 1 i a W F k b y 5 7 Q 2 9 s d W 1 u N T M 3 M y w 1 M z c y f S Z x d W 9 0 O y w m c X V v d D t T Z W N 0 a W 9 u M S 9 I b 2 p h M S 9 U a X B v I G N h b W J p Y W R v L n t D b 2 x 1 b W 4 1 M z c 0 L D U z N z N 9 J n F 1 b 3 Q 7 L C Z x d W 9 0 O 1 N l Y 3 R p b 2 4 x L 0 h v a m E x L 1 R p c G 8 g Y 2 F t Y m l h Z G 8 u e 0 N v b H V t b j U z N z U s N T M 3 N H 0 m c X V v d D s s J n F 1 b 3 Q 7 U 2 V j d G l v b j E v S G 9 q Y T E v V G l w b y B j Y W 1 i a W F k b y 5 7 Q 2 9 s d W 1 u N T M 3 N i w 1 M z c 1 f S Z x d W 9 0 O y w m c X V v d D t T Z W N 0 a W 9 u M S 9 I b 2 p h M S 9 U a X B v I G N h b W J p Y W R v L n t D b 2 x 1 b W 4 1 M z c 3 L D U z N z Z 9 J n F 1 b 3 Q 7 L C Z x d W 9 0 O 1 N l Y 3 R p b 2 4 x L 0 h v a m E x L 1 R p c G 8 g Y 2 F t Y m l h Z G 8 u e 0 N v b H V t b j U z N z g s N T M 3 N 3 0 m c X V v d D s s J n F 1 b 3 Q 7 U 2 V j d G l v b j E v S G 9 q Y T E v V G l w b y B j Y W 1 i a W F k b y 5 7 Q 2 9 s d W 1 u N T M 3 O S w 1 M z c 4 f S Z x d W 9 0 O y w m c X V v d D t T Z W N 0 a W 9 u M S 9 I b 2 p h M S 9 U a X B v I G N h b W J p Y W R v L n t D b 2 x 1 b W 4 1 M z g w L D U z N z l 9 J n F 1 b 3 Q 7 L C Z x d W 9 0 O 1 N l Y 3 R p b 2 4 x L 0 h v a m E x L 1 R p c G 8 g Y 2 F t Y m l h Z G 8 u e 0 N v b H V t b j U z O D E s N T M 4 M H 0 m c X V v d D s s J n F 1 b 3 Q 7 U 2 V j d G l v b j E v S G 9 q Y T E v V G l w b y B j Y W 1 i a W F k b y 5 7 Q 2 9 s d W 1 u N T M 4 M i w 1 M z g x f S Z x d W 9 0 O y w m c X V v d D t T Z W N 0 a W 9 u M S 9 I b 2 p h M S 9 U a X B v I G N h b W J p Y W R v L n t D b 2 x 1 b W 4 1 M z g z L D U z O D J 9 J n F 1 b 3 Q 7 L C Z x d W 9 0 O 1 N l Y 3 R p b 2 4 x L 0 h v a m E x L 1 R p c G 8 g Y 2 F t Y m l h Z G 8 u e 0 N v b H V t b j U z O D Q s N T M 4 M 3 0 m c X V v d D s s J n F 1 b 3 Q 7 U 2 V j d G l v b j E v S G 9 q Y T E v V G l w b y B j Y W 1 i a W F k b y 5 7 Q 2 9 s d W 1 u N T M 4 N S w 1 M z g 0 f S Z x d W 9 0 O y w m c X V v d D t T Z W N 0 a W 9 u M S 9 I b 2 p h M S 9 U a X B v I G N h b W J p Y W R v L n t D b 2 x 1 b W 4 1 M z g 2 L D U z O D V 9 J n F 1 b 3 Q 7 L C Z x d W 9 0 O 1 N l Y 3 R p b 2 4 x L 0 h v a m E x L 1 R p c G 8 g Y 2 F t Y m l h Z G 8 u e 0 N v b H V t b j U z O D c s N T M 4 N n 0 m c X V v d D s s J n F 1 b 3 Q 7 U 2 V j d G l v b j E v S G 9 q Y T E v V G l w b y B j Y W 1 i a W F k b y 5 7 Q 2 9 s d W 1 u N T M 4 O C w 1 M z g 3 f S Z x d W 9 0 O y w m c X V v d D t T Z W N 0 a W 9 u M S 9 I b 2 p h M S 9 U a X B v I G N h b W J p Y W R v L n t D b 2 x 1 b W 4 1 M z g 5 L D U z O D h 9 J n F 1 b 3 Q 7 L C Z x d W 9 0 O 1 N l Y 3 R p b 2 4 x L 0 h v a m E x L 1 R p c G 8 g Y 2 F t Y m l h Z G 8 u e 0 N v b H V t b j U z O T A s N T M 4 O X 0 m c X V v d D s s J n F 1 b 3 Q 7 U 2 V j d G l v b j E v S G 9 q Y T E v V G l w b y B j Y W 1 i a W F k b y 5 7 Q 2 9 s d W 1 u N T M 5 M S w 1 M z k w f S Z x d W 9 0 O y w m c X V v d D t T Z W N 0 a W 9 u M S 9 I b 2 p h M S 9 U a X B v I G N h b W J p Y W R v L n t D b 2 x 1 b W 4 1 M z k y L D U z O T F 9 J n F 1 b 3 Q 7 L C Z x d W 9 0 O 1 N l Y 3 R p b 2 4 x L 0 h v a m E x L 1 R p c G 8 g Y 2 F t Y m l h Z G 8 u e 0 N v b H V t b j U z O T M s N T M 5 M n 0 m c X V v d D s s J n F 1 b 3 Q 7 U 2 V j d G l v b j E v S G 9 q Y T E v V G l w b y B j Y W 1 i a W F k b y 5 7 Q 2 9 s d W 1 u N T M 5 N C w 1 M z k z f S Z x d W 9 0 O y w m c X V v d D t T Z W N 0 a W 9 u M S 9 I b 2 p h M S 9 U a X B v I G N h b W J p Y W R v L n t D b 2 x 1 b W 4 1 M z k 1 L D U z O T R 9 J n F 1 b 3 Q 7 L C Z x d W 9 0 O 1 N l Y 3 R p b 2 4 x L 0 h v a m E x L 1 R p c G 8 g Y 2 F t Y m l h Z G 8 u e 0 N v b H V t b j U z O T Y s N T M 5 N X 0 m c X V v d D s s J n F 1 b 3 Q 7 U 2 V j d G l v b j E v S G 9 q Y T E v V G l w b y B j Y W 1 i a W F k b y 5 7 Q 2 9 s d W 1 u N T M 5 N y w 1 M z k 2 f S Z x d W 9 0 O y w m c X V v d D t T Z W N 0 a W 9 u M S 9 I b 2 p h M S 9 U a X B v I G N h b W J p Y W R v L n t D b 2 x 1 b W 4 1 M z k 4 L D U z O T d 9 J n F 1 b 3 Q 7 L C Z x d W 9 0 O 1 N l Y 3 R p b 2 4 x L 0 h v a m E x L 1 R p c G 8 g Y 2 F t Y m l h Z G 8 u e 0 N v b H V t b j U z O T k s N T M 5 O H 0 m c X V v d D s s J n F 1 b 3 Q 7 U 2 V j d G l v b j E v S G 9 q Y T E v V G l w b y B j Y W 1 i a W F k b y 5 7 Q 2 9 s d W 1 u N T Q w M C w 1 M z k 5 f S Z x d W 9 0 O y w m c X V v d D t T Z W N 0 a W 9 u M S 9 I b 2 p h M S 9 U a X B v I G N h b W J p Y W R v L n t D b 2 x 1 b W 4 1 N D A x L D U 0 M D B 9 J n F 1 b 3 Q 7 L C Z x d W 9 0 O 1 N l Y 3 R p b 2 4 x L 0 h v a m E x L 1 R p c G 8 g Y 2 F t Y m l h Z G 8 u e 0 N v b H V t b j U 0 M D I s N T Q w M X 0 m c X V v d D s s J n F 1 b 3 Q 7 U 2 V j d G l v b j E v S G 9 q Y T E v V G l w b y B j Y W 1 i a W F k b y 5 7 Q 2 9 s d W 1 u N T Q w M y w 1 N D A y f S Z x d W 9 0 O y w m c X V v d D t T Z W N 0 a W 9 u M S 9 I b 2 p h M S 9 U a X B v I G N h b W J p Y W R v L n t D b 2 x 1 b W 4 1 N D A 0 L D U 0 M D N 9 J n F 1 b 3 Q 7 L C Z x d W 9 0 O 1 N l Y 3 R p b 2 4 x L 0 h v a m E x L 1 R p c G 8 g Y 2 F t Y m l h Z G 8 u e 0 N v b H V t b j U 0 M D U s N T Q w N H 0 m c X V v d D s s J n F 1 b 3 Q 7 U 2 V j d G l v b j E v S G 9 q Y T E v V G l w b y B j Y W 1 i a W F k b y 5 7 Q 2 9 s d W 1 u N T Q w N i w 1 N D A 1 f S Z x d W 9 0 O y w m c X V v d D t T Z W N 0 a W 9 u M S 9 I b 2 p h M S 9 U a X B v I G N h b W J p Y W R v L n t D b 2 x 1 b W 4 1 N D A 3 L D U 0 M D Z 9 J n F 1 b 3 Q 7 L C Z x d W 9 0 O 1 N l Y 3 R p b 2 4 x L 0 h v a m E x L 1 R p c G 8 g Y 2 F t Y m l h Z G 8 u e 0 N v b H V t b j U 0 M D g s N T Q w N 3 0 m c X V v d D s s J n F 1 b 3 Q 7 U 2 V j d G l v b j E v S G 9 q Y T E v V G l w b y B j Y W 1 i a W F k b y 5 7 Q 2 9 s d W 1 u N T Q w O S w 1 N D A 4 f S Z x d W 9 0 O y w m c X V v d D t T Z W N 0 a W 9 u M S 9 I b 2 p h M S 9 U a X B v I G N h b W J p Y W R v L n t D b 2 x 1 b W 4 1 N D E w L D U 0 M D l 9 J n F 1 b 3 Q 7 L C Z x d W 9 0 O 1 N l Y 3 R p b 2 4 x L 0 h v a m E x L 1 R p c G 8 g Y 2 F t Y m l h Z G 8 u e 0 N v b H V t b j U 0 M T E s N T Q x M H 0 m c X V v d D s s J n F 1 b 3 Q 7 U 2 V j d G l v b j E v S G 9 q Y T E v V G l w b y B j Y W 1 i a W F k b y 5 7 Q 2 9 s d W 1 u N T Q x M i w 1 N D E x f S Z x d W 9 0 O y w m c X V v d D t T Z W N 0 a W 9 u M S 9 I b 2 p h M S 9 U a X B v I G N h b W J p Y W R v L n t D b 2 x 1 b W 4 1 N D E z L D U 0 M T J 9 J n F 1 b 3 Q 7 L C Z x d W 9 0 O 1 N l Y 3 R p b 2 4 x L 0 h v a m E x L 1 R p c G 8 g Y 2 F t Y m l h Z G 8 u e 0 N v b H V t b j U 0 M T Q s N T Q x M 3 0 m c X V v d D s s J n F 1 b 3 Q 7 U 2 V j d G l v b j E v S G 9 q Y T E v V G l w b y B j Y W 1 i a W F k b y 5 7 Q 2 9 s d W 1 u N T Q x N S w 1 N D E 0 f S Z x d W 9 0 O y w m c X V v d D t T Z W N 0 a W 9 u M S 9 I b 2 p h M S 9 U a X B v I G N h b W J p Y W R v L n t D b 2 x 1 b W 4 1 N D E 2 L D U 0 M T V 9 J n F 1 b 3 Q 7 L C Z x d W 9 0 O 1 N l Y 3 R p b 2 4 x L 0 h v a m E x L 1 R p c G 8 g Y 2 F t Y m l h Z G 8 u e 0 N v b H V t b j U 0 M T c s N T Q x N n 0 m c X V v d D s s J n F 1 b 3 Q 7 U 2 V j d G l v b j E v S G 9 q Y T E v V G l w b y B j Y W 1 i a W F k b y 5 7 Q 2 9 s d W 1 u N T Q x O C w 1 N D E 3 f S Z x d W 9 0 O y w m c X V v d D t T Z W N 0 a W 9 u M S 9 I b 2 p h M S 9 U a X B v I G N h b W J p Y W R v L n t D b 2 x 1 b W 4 1 N D E 5 L D U 0 M T h 9 J n F 1 b 3 Q 7 L C Z x d W 9 0 O 1 N l Y 3 R p b 2 4 x L 0 h v a m E x L 1 R p c G 8 g Y 2 F t Y m l h Z G 8 u e 0 N v b H V t b j U 0 M j A s N T Q x O X 0 m c X V v d D s s J n F 1 b 3 Q 7 U 2 V j d G l v b j E v S G 9 q Y T E v V G l w b y B j Y W 1 i a W F k b y 5 7 Q 2 9 s d W 1 u N T Q y M S w 1 N D I w f S Z x d W 9 0 O y w m c X V v d D t T Z W N 0 a W 9 u M S 9 I b 2 p h M S 9 U a X B v I G N h b W J p Y W R v L n t D b 2 x 1 b W 4 1 N D I y L D U 0 M j F 9 J n F 1 b 3 Q 7 L C Z x d W 9 0 O 1 N l Y 3 R p b 2 4 x L 0 h v a m E x L 1 R p c G 8 g Y 2 F t Y m l h Z G 8 u e 0 N v b H V t b j U 0 M j M s N T Q y M n 0 m c X V v d D s s J n F 1 b 3 Q 7 U 2 V j d G l v b j E v S G 9 q Y T E v V G l w b y B j Y W 1 i a W F k b y 5 7 Q 2 9 s d W 1 u N T Q y N C w 1 N D I z f S Z x d W 9 0 O y w m c X V v d D t T Z W N 0 a W 9 u M S 9 I b 2 p h M S 9 U a X B v I G N h b W J p Y W R v L n t D b 2 x 1 b W 4 1 N D I 1 L D U 0 M j R 9 J n F 1 b 3 Q 7 L C Z x d W 9 0 O 1 N l Y 3 R p b 2 4 x L 0 h v a m E x L 1 R p c G 8 g Y 2 F t Y m l h Z G 8 u e 0 N v b H V t b j U 0 M j Y s N T Q y N X 0 m c X V v d D s s J n F 1 b 3 Q 7 U 2 V j d G l v b j E v S G 9 q Y T E v V G l w b y B j Y W 1 i a W F k b y 5 7 Q 2 9 s d W 1 u N T Q y N y w 1 N D I 2 f S Z x d W 9 0 O y w m c X V v d D t T Z W N 0 a W 9 u M S 9 I b 2 p h M S 9 U a X B v I G N h b W J p Y W R v L n t D b 2 x 1 b W 4 1 N D I 4 L D U 0 M j d 9 J n F 1 b 3 Q 7 L C Z x d W 9 0 O 1 N l Y 3 R p b 2 4 x L 0 h v a m E x L 1 R p c G 8 g Y 2 F t Y m l h Z G 8 u e 0 N v b H V t b j U 0 M j k s N T Q y O H 0 m c X V v d D s s J n F 1 b 3 Q 7 U 2 V j d G l v b j E v S G 9 q Y T E v V G l w b y B j Y W 1 i a W F k b y 5 7 Q 2 9 s d W 1 u N T Q z M C w 1 N D I 5 f S Z x d W 9 0 O y w m c X V v d D t T Z W N 0 a W 9 u M S 9 I b 2 p h M S 9 U a X B v I G N h b W J p Y W R v L n t D b 2 x 1 b W 4 1 N D M x L D U 0 M z B 9 J n F 1 b 3 Q 7 L C Z x d W 9 0 O 1 N l Y 3 R p b 2 4 x L 0 h v a m E x L 1 R p c G 8 g Y 2 F t Y m l h Z G 8 u e 0 N v b H V t b j U 0 M z I s N T Q z M X 0 m c X V v d D s s J n F 1 b 3 Q 7 U 2 V j d G l v b j E v S G 9 q Y T E v V G l w b y B j Y W 1 i a W F k b y 5 7 Q 2 9 s d W 1 u N T Q z M y w 1 N D M y f S Z x d W 9 0 O y w m c X V v d D t T Z W N 0 a W 9 u M S 9 I b 2 p h M S 9 U a X B v I G N h b W J p Y W R v L n t D b 2 x 1 b W 4 1 N D M 0 L D U 0 M z N 9 J n F 1 b 3 Q 7 L C Z x d W 9 0 O 1 N l Y 3 R p b 2 4 x L 0 h v a m E x L 1 R p c G 8 g Y 2 F t Y m l h Z G 8 u e 0 N v b H V t b j U 0 M z U s N T Q z N H 0 m c X V v d D s s J n F 1 b 3 Q 7 U 2 V j d G l v b j E v S G 9 q Y T E v V G l w b y B j Y W 1 i a W F k b y 5 7 Q 2 9 s d W 1 u N T Q z N i w 1 N D M 1 f S Z x d W 9 0 O y w m c X V v d D t T Z W N 0 a W 9 u M S 9 I b 2 p h M S 9 U a X B v I G N h b W J p Y W R v L n t D b 2 x 1 b W 4 1 N D M 3 L D U 0 M z Z 9 J n F 1 b 3 Q 7 L C Z x d W 9 0 O 1 N l Y 3 R p b 2 4 x L 0 h v a m E x L 1 R p c G 8 g Y 2 F t Y m l h Z G 8 u e 0 N v b H V t b j U 0 M z g s N T Q z N 3 0 m c X V v d D s s J n F 1 b 3 Q 7 U 2 V j d G l v b j E v S G 9 q Y T E v V G l w b y B j Y W 1 i a W F k b y 5 7 Q 2 9 s d W 1 u N T Q z O S w 1 N D M 4 f S Z x d W 9 0 O y w m c X V v d D t T Z W N 0 a W 9 u M S 9 I b 2 p h M S 9 U a X B v I G N h b W J p Y W R v L n t D b 2 x 1 b W 4 1 N D Q w L D U 0 M z l 9 J n F 1 b 3 Q 7 L C Z x d W 9 0 O 1 N l Y 3 R p b 2 4 x L 0 h v a m E x L 1 R p c G 8 g Y 2 F t Y m l h Z G 8 u e 0 N v b H V t b j U 0 N D E s N T Q 0 M H 0 m c X V v d D s s J n F 1 b 3 Q 7 U 2 V j d G l v b j E v S G 9 q Y T E v V G l w b y B j Y W 1 i a W F k b y 5 7 Q 2 9 s d W 1 u N T Q 0 M i w 1 N D Q x f S Z x d W 9 0 O y w m c X V v d D t T Z W N 0 a W 9 u M S 9 I b 2 p h M S 9 U a X B v I G N h b W J p Y W R v L n t D b 2 x 1 b W 4 1 N D Q z L D U 0 N D J 9 J n F 1 b 3 Q 7 L C Z x d W 9 0 O 1 N l Y 3 R p b 2 4 x L 0 h v a m E x L 1 R p c G 8 g Y 2 F t Y m l h Z G 8 u e 0 N v b H V t b j U 0 N D Q s N T Q 0 M 3 0 m c X V v d D s s J n F 1 b 3 Q 7 U 2 V j d G l v b j E v S G 9 q Y T E v V G l w b y B j Y W 1 i a W F k b y 5 7 Q 2 9 s d W 1 u N T Q 0 N S w 1 N D Q 0 f S Z x d W 9 0 O y w m c X V v d D t T Z W N 0 a W 9 u M S 9 I b 2 p h M S 9 U a X B v I G N h b W J p Y W R v L n t D b 2 x 1 b W 4 1 N D Q 2 L D U 0 N D V 9 J n F 1 b 3 Q 7 L C Z x d W 9 0 O 1 N l Y 3 R p b 2 4 x L 0 h v a m E x L 1 R p c G 8 g Y 2 F t Y m l h Z G 8 u e 0 N v b H V t b j U 0 N D c s N T Q 0 N n 0 m c X V v d D s s J n F 1 b 3 Q 7 U 2 V j d G l v b j E v S G 9 q Y T E v V G l w b y B j Y W 1 i a W F k b y 5 7 Q 2 9 s d W 1 u N T Q 0 O C w 1 N D Q 3 f S Z x d W 9 0 O y w m c X V v d D t T Z W N 0 a W 9 u M S 9 I b 2 p h M S 9 U a X B v I G N h b W J p Y W R v L n t D b 2 x 1 b W 4 1 N D Q 5 L D U 0 N D h 9 J n F 1 b 3 Q 7 L C Z x d W 9 0 O 1 N l Y 3 R p b 2 4 x L 0 h v a m E x L 1 R p c G 8 g Y 2 F t Y m l h Z G 8 u e 0 N v b H V t b j U 0 N T A s N T Q 0 O X 0 m c X V v d D s s J n F 1 b 3 Q 7 U 2 V j d G l v b j E v S G 9 q Y T E v V G l w b y B j Y W 1 i a W F k b y 5 7 Q 2 9 s d W 1 u N T Q 1 M S w 1 N D U w f S Z x d W 9 0 O y w m c X V v d D t T Z W N 0 a W 9 u M S 9 I b 2 p h M S 9 U a X B v I G N h b W J p Y W R v L n t D b 2 x 1 b W 4 1 N D U y L D U 0 N T F 9 J n F 1 b 3 Q 7 L C Z x d W 9 0 O 1 N l Y 3 R p b 2 4 x L 0 h v a m E x L 1 R p c G 8 g Y 2 F t Y m l h Z G 8 u e 0 N v b H V t b j U 0 N T M s N T Q 1 M n 0 m c X V v d D s s J n F 1 b 3 Q 7 U 2 V j d G l v b j E v S G 9 q Y T E v V G l w b y B j Y W 1 i a W F k b y 5 7 Q 2 9 s d W 1 u N T Q 1 N C w 1 N D U z f S Z x d W 9 0 O y w m c X V v d D t T Z W N 0 a W 9 u M S 9 I b 2 p h M S 9 U a X B v I G N h b W J p Y W R v L n t D b 2 x 1 b W 4 1 N D U 1 L D U 0 N T R 9 J n F 1 b 3 Q 7 L C Z x d W 9 0 O 1 N l Y 3 R p b 2 4 x L 0 h v a m E x L 1 R p c G 8 g Y 2 F t Y m l h Z G 8 u e 0 N v b H V t b j U 0 N T Y s N T Q 1 N X 0 m c X V v d D s s J n F 1 b 3 Q 7 U 2 V j d G l v b j E v S G 9 q Y T E v V G l w b y B j Y W 1 i a W F k b y 5 7 Q 2 9 s d W 1 u N T Q 1 N y w 1 N D U 2 f S Z x d W 9 0 O y w m c X V v d D t T Z W N 0 a W 9 u M S 9 I b 2 p h M S 9 U a X B v I G N h b W J p Y W R v L n t D b 2 x 1 b W 4 1 N D U 4 L D U 0 N T d 9 J n F 1 b 3 Q 7 L C Z x d W 9 0 O 1 N l Y 3 R p b 2 4 x L 0 h v a m E x L 1 R p c G 8 g Y 2 F t Y m l h Z G 8 u e 0 N v b H V t b j U 0 N T k s N T Q 1 O H 0 m c X V v d D s s J n F 1 b 3 Q 7 U 2 V j d G l v b j E v S G 9 q Y T E v V G l w b y B j Y W 1 i a W F k b y 5 7 Q 2 9 s d W 1 u N T Q 2 M C w 1 N D U 5 f S Z x d W 9 0 O y w m c X V v d D t T Z W N 0 a W 9 u M S 9 I b 2 p h M S 9 U a X B v I G N h b W J p Y W R v L n t D b 2 x 1 b W 4 1 N D Y x L D U 0 N j B 9 J n F 1 b 3 Q 7 L C Z x d W 9 0 O 1 N l Y 3 R p b 2 4 x L 0 h v a m E x L 1 R p c G 8 g Y 2 F t Y m l h Z G 8 u e 0 N v b H V t b j U 0 N j I s N T Q 2 M X 0 m c X V v d D s s J n F 1 b 3 Q 7 U 2 V j d G l v b j E v S G 9 q Y T E v V G l w b y B j Y W 1 i a W F k b y 5 7 Q 2 9 s d W 1 u N T Q 2 M y w 1 N D Y y f S Z x d W 9 0 O y w m c X V v d D t T Z W N 0 a W 9 u M S 9 I b 2 p h M S 9 U a X B v I G N h b W J p Y W R v L n t D b 2 x 1 b W 4 1 N D Y 0 L D U 0 N j N 9 J n F 1 b 3 Q 7 L C Z x d W 9 0 O 1 N l Y 3 R p b 2 4 x L 0 h v a m E x L 1 R p c G 8 g Y 2 F t Y m l h Z G 8 u e 0 N v b H V t b j U 0 N j U s N T Q 2 N H 0 m c X V v d D s s J n F 1 b 3 Q 7 U 2 V j d G l v b j E v S G 9 q Y T E v V G l w b y B j Y W 1 i a W F k b y 5 7 Q 2 9 s d W 1 u N T Q 2 N i w 1 N D Y 1 f S Z x d W 9 0 O y w m c X V v d D t T Z W N 0 a W 9 u M S 9 I b 2 p h M S 9 U a X B v I G N h b W J p Y W R v L n t D b 2 x 1 b W 4 1 N D Y 3 L D U 0 N j Z 9 J n F 1 b 3 Q 7 L C Z x d W 9 0 O 1 N l Y 3 R p b 2 4 x L 0 h v a m E x L 1 R p c G 8 g Y 2 F t Y m l h Z G 8 u e 0 N v b H V t b j U 0 N j g s N T Q 2 N 3 0 m c X V v d D s s J n F 1 b 3 Q 7 U 2 V j d G l v b j E v S G 9 q Y T E v V G l w b y B j Y W 1 i a W F k b y 5 7 Q 2 9 s d W 1 u N T Q 2 O S w 1 N D Y 4 f S Z x d W 9 0 O y w m c X V v d D t T Z W N 0 a W 9 u M S 9 I b 2 p h M S 9 U a X B v I G N h b W J p Y W R v L n t D b 2 x 1 b W 4 1 N D c w L D U 0 N j l 9 J n F 1 b 3 Q 7 L C Z x d W 9 0 O 1 N l Y 3 R p b 2 4 x L 0 h v a m E x L 1 R p c G 8 g Y 2 F t Y m l h Z G 8 u e 0 N v b H V t b j U 0 N z E s N T Q 3 M H 0 m c X V v d D s s J n F 1 b 3 Q 7 U 2 V j d G l v b j E v S G 9 q Y T E v V G l w b y B j Y W 1 i a W F k b y 5 7 Q 2 9 s d W 1 u N T Q 3 M i w 1 N D c x f S Z x d W 9 0 O y w m c X V v d D t T Z W N 0 a W 9 u M S 9 I b 2 p h M S 9 U a X B v I G N h b W J p Y W R v L n t D b 2 x 1 b W 4 1 N D c z L D U 0 N z J 9 J n F 1 b 3 Q 7 L C Z x d W 9 0 O 1 N l Y 3 R p b 2 4 x L 0 h v a m E x L 1 R p c G 8 g Y 2 F t Y m l h Z G 8 u e 0 N v b H V t b j U 0 N z Q s N T Q 3 M 3 0 m c X V v d D s s J n F 1 b 3 Q 7 U 2 V j d G l v b j E v S G 9 q Y T E v V G l w b y B j Y W 1 i a W F k b y 5 7 Q 2 9 s d W 1 u N T Q 3 N S w 1 N D c 0 f S Z x d W 9 0 O y w m c X V v d D t T Z W N 0 a W 9 u M S 9 I b 2 p h M S 9 U a X B v I G N h b W J p Y W R v L n t D b 2 x 1 b W 4 1 N D c 2 L D U 0 N z V 9 J n F 1 b 3 Q 7 L C Z x d W 9 0 O 1 N l Y 3 R p b 2 4 x L 0 h v a m E x L 1 R p c G 8 g Y 2 F t Y m l h Z G 8 u e 0 N v b H V t b j U 0 N z c s N T Q 3 N n 0 m c X V v d D s s J n F 1 b 3 Q 7 U 2 V j d G l v b j E v S G 9 q Y T E v V G l w b y B j Y W 1 i a W F k b y 5 7 Q 2 9 s d W 1 u N T Q 3 O C w 1 N D c 3 f S Z x d W 9 0 O y w m c X V v d D t T Z W N 0 a W 9 u M S 9 I b 2 p h M S 9 U a X B v I G N h b W J p Y W R v L n t D b 2 x 1 b W 4 1 N D c 5 L D U 0 N z h 9 J n F 1 b 3 Q 7 L C Z x d W 9 0 O 1 N l Y 3 R p b 2 4 x L 0 h v a m E x L 1 R p c G 8 g Y 2 F t Y m l h Z G 8 u e 0 N v b H V t b j U 0 O D A s N T Q 3 O X 0 m c X V v d D s s J n F 1 b 3 Q 7 U 2 V j d G l v b j E v S G 9 q Y T E v V G l w b y B j Y W 1 i a W F k b y 5 7 Q 2 9 s d W 1 u N T Q 4 M S w 1 N D g w f S Z x d W 9 0 O y w m c X V v d D t T Z W N 0 a W 9 u M S 9 I b 2 p h M S 9 U a X B v I G N h b W J p Y W R v L n t D b 2 x 1 b W 4 1 N D g y L D U 0 O D F 9 J n F 1 b 3 Q 7 L C Z x d W 9 0 O 1 N l Y 3 R p b 2 4 x L 0 h v a m E x L 1 R p c G 8 g Y 2 F t Y m l h Z G 8 u e 0 N v b H V t b j U 0 O D M s N T Q 4 M n 0 m c X V v d D s s J n F 1 b 3 Q 7 U 2 V j d G l v b j E v S G 9 q Y T E v V G l w b y B j Y W 1 i a W F k b y 5 7 Q 2 9 s d W 1 u N T Q 4 N C w 1 N D g z f S Z x d W 9 0 O y w m c X V v d D t T Z W N 0 a W 9 u M S 9 I b 2 p h M S 9 U a X B v I G N h b W J p Y W R v L n t D b 2 x 1 b W 4 1 N D g 1 L D U 0 O D R 9 J n F 1 b 3 Q 7 L C Z x d W 9 0 O 1 N l Y 3 R p b 2 4 x L 0 h v a m E x L 1 R p c G 8 g Y 2 F t Y m l h Z G 8 u e 0 N v b H V t b j U 0 O D Y s N T Q 4 N X 0 m c X V v d D s s J n F 1 b 3 Q 7 U 2 V j d G l v b j E v S G 9 q Y T E v V G l w b y B j Y W 1 i a W F k b y 5 7 Q 2 9 s d W 1 u N T Q 4 N y w 1 N D g 2 f S Z x d W 9 0 O y w m c X V v d D t T Z W N 0 a W 9 u M S 9 I b 2 p h M S 9 U a X B v I G N h b W J p Y W R v L n t D b 2 x 1 b W 4 1 N D g 4 L D U 0 O D d 9 J n F 1 b 3 Q 7 L C Z x d W 9 0 O 1 N l Y 3 R p b 2 4 x L 0 h v a m E x L 1 R p c G 8 g Y 2 F t Y m l h Z G 8 u e 0 N v b H V t b j U 0 O D k s N T Q 4 O H 0 m c X V v d D s s J n F 1 b 3 Q 7 U 2 V j d G l v b j E v S G 9 q Y T E v V G l w b y B j Y W 1 i a W F k b y 5 7 Q 2 9 s d W 1 u N T Q 5 M C w 1 N D g 5 f S Z x d W 9 0 O y w m c X V v d D t T Z W N 0 a W 9 u M S 9 I b 2 p h M S 9 U a X B v I G N h b W J p Y W R v L n t D b 2 x 1 b W 4 1 N D k x L D U 0 O T B 9 J n F 1 b 3 Q 7 L C Z x d W 9 0 O 1 N l Y 3 R p b 2 4 x L 0 h v a m E x L 1 R p c G 8 g Y 2 F t Y m l h Z G 8 u e 0 N v b H V t b j U 0 O T I s N T Q 5 M X 0 m c X V v d D s s J n F 1 b 3 Q 7 U 2 V j d G l v b j E v S G 9 q Y T E v V G l w b y B j Y W 1 i a W F k b y 5 7 Q 2 9 s d W 1 u N T Q 5 M y w 1 N D k y f S Z x d W 9 0 O y w m c X V v d D t T Z W N 0 a W 9 u M S 9 I b 2 p h M S 9 U a X B v I G N h b W J p Y W R v L n t D b 2 x 1 b W 4 1 N D k 0 L D U 0 O T N 9 J n F 1 b 3 Q 7 L C Z x d W 9 0 O 1 N l Y 3 R p b 2 4 x L 0 h v a m E x L 1 R p c G 8 g Y 2 F t Y m l h Z G 8 u e 0 N v b H V t b j U 0 O T U s N T Q 5 N H 0 m c X V v d D s s J n F 1 b 3 Q 7 U 2 V j d G l v b j E v S G 9 q Y T E v V G l w b y B j Y W 1 i a W F k b y 5 7 Q 2 9 s d W 1 u N T Q 5 N i w 1 N D k 1 f S Z x d W 9 0 O y w m c X V v d D t T Z W N 0 a W 9 u M S 9 I b 2 p h M S 9 U a X B v I G N h b W J p Y W R v L n t D b 2 x 1 b W 4 1 N D k 3 L D U 0 O T Z 9 J n F 1 b 3 Q 7 L C Z x d W 9 0 O 1 N l Y 3 R p b 2 4 x L 0 h v a m E x L 1 R p c G 8 g Y 2 F t Y m l h Z G 8 u e 0 N v b H V t b j U 0 O T g s N T Q 5 N 3 0 m c X V v d D s s J n F 1 b 3 Q 7 U 2 V j d G l v b j E v S G 9 q Y T E v V G l w b y B j Y W 1 i a W F k b y 5 7 Q 2 9 s d W 1 u N T Q 5 O S w 1 N D k 4 f S Z x d W 9 0 O y w m c X V v d D t T Z W N 0 a W 9 u M S 9 I b 2 p h M S 9 U a X B v I G N h b W J p Y W R v L n t D b 2 x 1 b W 4 1 N T A w L D U 0 O T l 9 J n F 1 b 3 Q 7 L C Z x d W 9 0 O 1 N l Y 3 R p b 2 4 x L 0 h v a m E x L 1 R p c G 8 g Y 2 F t Y m l h Z G 8 u e 0 N v b H V t b j U 1 M D E s N T U w M H 0 m c X V v d D s s J n F 1 b 3 Q 7 U 2 V j d G l v b j E v S G 9 q Y T E v V G l w b y B j Y W 1 i a W F k b y 5 7 Q 2 9 s d W 1 u N T U w M i w 1 N T A x f S Z x d W 9 0 O y w m c X V v d D t T Z W N 0 a W 9 u M S 9 I b 2 p h M S 9 U a X B v I G N h b W J p Y W R v L n t D b 2 x 1 b W 4 1 N T A z L D U 1 M D J 9 J n F 1 b 3 Q 7 L C Z x d W 9 0 O 1 N l Y 3 R p b 2 4 x L 0 h v a m E x L 1 R p c G 8 g Y 2 F t Y m l h Z G 8 u e 0 N v b H V t b j U 1 M D Q s N T U w M 3 0 m c X V v d D s s J n F 1 b 3 Q 7 U 2 V j d G l v b j E v S G 9 q Y T E v V G l w b y B j Y W 1 i a W F k b y 5 7 Q 2 9 s d W 1 u N T U w N S w 1 N T A 0 f S Z x d W 9 0 O y w m c X V v d D t T Z W N 0 a W 9 u M S 9 I b 2 p h M S 9 U a X B v I G N h b W J p Y W R v L n t D b 2 x 1 b W 4 1 N T A 2 L D U 1 M D V 9 J n F 1 b 3 Q 7 L C Z x d W 9 0 O 1 N l Y 3 R p b 2 4 x L 0 h v a m E x L 1 R p c G 8 g Y 2 F t Y m l h Z G 8 u e 0 N v b H V t b j U 1 M D c s N T U w N n 0 m c X V v d D s s J n F 1 b 3 Q 7 U 2 V j d G l v b j E v S G 9 q Y T E v V G l w b y B j Y W 1 i a W F k b y 5 7 Q 2 9 s d W 1 u N T U w O C w 1 N T A 3 f S Z x d W 9 0 O y w m c X V v d D t T Z W N 0 a W 9 u M S 9 I b 2 p h M S 9 U a X B v I G N h b W J p Y W R v L n t D b 2 x 1 b W 4 1 N T A 5 L D U 1 M D h 9 J n F 1 b 3 Q 7 L C Z x d W 9 0 O 1 N l Y 3 R p b 2 4 x L 0 h v a m E x L 1 R p c G 8 g Y 2 F t Y m l h Z G 8 u e 0 N v b H V t b j U 1 M T A s N T U w O X 0 m c X V v d D s s J n F 1 b 3 Q 7 U 2 V j d G l v b j E v S G 9 q Y T E v V G l w b y B j Y W 1 i a W F k b y 5 7 Q 2 9 s d W 1 u N T U x M S w 1 N T E w f S Z x d W 9 0 O y w m c X V v d D t T Z W N 0 a W 9 u M S 9 I b 2 p h M S 9 U a X B v I G N h b W J p Y W R v L n t D b 2 x 1 b W 4 1 N T E y L D U 1 M T F 9 J n F 1 b 3 Q 7 L C Z x d W 9 0 O 1 N l Y 3 R p b 2 4 x L 0 h v a m E x L 1 R p c G 8 g Y 2 F t Y m l h Z G 8 u e 0 N v b H V t b j U 1 M T M s N T U x M n 0 m c X V v d D s s J n F 1 b 3 Q 7 U 2 V j d G l v b j E v S G 9 q Y T E v V G l w b y B j Y W 1 i a W F k b y 5 7 Q 2 9 s d W 1 u N T U x N C w 1 N T E z f S Z x d W 9 0 O y w m c X V v d D t T Z W N 0 a W 9 u M S 9 I b 2 p h M S 9 U a X B v I G N h b W J p Y W R v L n t D b 2 x 1 b W 4 1 N T E 1 L D U 1 M T R 9 J n F 1 b 3 Q 7 L C Z x d W 9 0 O 1 N l Y 3 R p b 2 4 x L 0 h v a m E x L 1 R p c G 8 g Y 2 F t Y m l h Z G 8 u e 0 N v b H V t b j U 1 M T Y s N T U x N X 0 m c X V v d D s s J n F 1 b 3 Q 7 U 2 V j d G l v b j E v S G 9 q Y T E v V G l w b y B j Y W 1 i a W F k b y 5 7 Q 2 9 s d W 1 u N T U x N y w 1 N T E 2 f S Z x d W 9 0 O y w m c X V v d D t T Z W N 0 a W 9 u M S 9 I b 2 p h M S 9 U a X B v I G N h b W J p Y W R v L n t D b 2 x 1 b W 4 1 N T E 4 L D U 1 M T d 9 J n F 1 b 3 Q 7 L C Z x d W 9 0 O 1 N l Y 3 R p b 2 4 x L 0 h v a m E x L 1 R p c G 8 g Y 2 F t Y m l h Z G 8 u e 0 N v b H V t b j U 1 M T k s N T U x O H 0 m c X V v d D s s J n F 1 b 3 Q 7 U 2 V j d G l v b j E v S G 9 q Y T E v V G l w b y B j Y W 1 i a W F k b y 5 7 Q 2 9 s d W 1 u N T U y M C w 1 N T E 5 f S Z x d W 9 0 O y w m c X V v d D t T Z W N 0 a W 9 u M S 9 I b 2 p h M S 9 U a X B v I G N h b W J p Y W R v L n t D b 2 x 1 b W 4 1 N T I x L D U 1 M j B 9 J n F 1 b 3 Q 7 L C Z x d W 9 0 O 1 N l Y 3 R p b 2 4 x L 0 h v a m E x L 1 R p c G 8 g Y 2 F t Y m l h Z G 8 u e 0 N v b H V t b j U 1 M j I s N T U y M X 0 m c X V v d D s s J n F 1 b 3 Q 7 U 2 V j d G l v b j E v S G 9 q Y T E v V G l w b y B j Y W 1 i a W F k b y 5 7 Q 2 9 s d W 1 u N T U y M y w 1 N T I y f S Z x d W 9 0 O y w m c X V v d D t T Z W N 0 a W 9 u M S 9 I b 2 p h M S 9 U a X B v I G N h b W J p Y W R v L n t D b 2 x 1 b W 4 1 N T I 0 L D U 1 M j N 9 J n F 1 b 3 Q 7 L C Z x d W 9 0 O 1 N l Y 3 R p b 2 4 x L 0 h v a m E x L 1 R p c G 8 g Y 2 F t Y m l h Z G 8 u e 0 N v b H V t b j U 1 M j U s N T U y N H 0 m c X V v d D s s J n F 1 b 3 Q 7 U 2 V j d G l v b j E v S G 9 q Y T E v V G l w b y B j Y W 1 i a W F k b y 5 7 Q 2 9 s d W 1 u N T U y N i w 1 N T I 1 f S Z x d W 9 0 O y w m c X V v d D t T Z W N 0 a W 9 u M S 9 I b 2 p h M S 9 U a X B v I G N h b W J p Y W R v L n t D b 2 x 1 b W 4 1 N T I 3 L D U 1 M j Z 9 J n F 1 b 3 Q 7 L C Z x d W 9 0 O 1 N l Y 3 R p b 2 4 x L 0 h v a m E x L 1 R p c G 8 g Y 2 F t Y m l h Z G 8 u e 0 N v b H V t b j U 1 M j g s N T U y N 3 0 m c X V v d D s s J n F 1 b 3 Q 7 U 2 V j d G l v b j E v S G 9 q Y T E v V G l w b y B j Y W 1 i a W F k b y 5 7 Q 2 9 s d W 1 u N T U y O S w 1 N T I 4 f S Z x d W 9 0 O y w m c X V v d D t T Z W N 0 a W 9 u M S 9 I b 2 p h M S 9 U a X B v I G N h b W J p Y W R v L n t D b 2 x 1 b W 4 1 N T M w L D U 1 M j l 9 J n F 1 b 3 Q 7 L C Z x d W 9 0 O 1 N l Y 3 R p b 2 4 x L 0 h v a m E x L 1 R p c G 8 g Y 2 F t Y m l h Z G 8 u e 0 N v b H V t b j U 1 M z E s N T U z M H 0 m c X V v d D s s J n F 1 b 3 Q 7 U 2 V j d G l v b j E v S G 9 q Y T E v V G l w b y B j Y W 1 i a W F k b y 5 7 Q 2 9 s d W 1 u N T U z M i w 1 N T M x f S Z x d W 9 0 O y w m c X V v d D t T Z W N 0 a W 9 u M S 9 I b 2 p h M S 9 U a X B v I G N h b W J p Y W R v L n t D b 2 x 1 b W 4 1 N T M z L D U 1 M z J 9 J n F 1 b 3 Q 7 L C Z x d W 9 0 O 1 N l Y 3 R p b 2 4 x L 0 h v a m E x L 1 R p c G 8 g Y 2 F t Y m l h Z G 8 u e 0 N v b H V t b j U 1 M z Q s N T U z M 3 0 m c X V v d D s s J n F 1 b 3 Q 7 U 2 V j d G l v b j E v S G 9 q Y T E v V G l w b y B j Y W 1 i a W F k b y 5 7 Q 2 9 s d W 1 u N T U z N S w 1 N T M 0 f S Z x d W 9 0 O y w m c X V v d D t T Z W N 0 a W 9 u M S 9 I b 2 p h M S 9 U a X B v I G N h b W J p Y W R v L n t D b 2 x 1 b W 4 1 N T M 2 L D U 1 M z V 9 J n F 1 b 3 Q 7 L C Z x d W 9 0 O 1 N l Y 3 R p b 2 4 x L 0 h v a m E x L 1 R p c G 8 g Y 2 F t Y m l h Z G 8 u e 0 N v b H V t b j U 1 M z c s N T U z N n 0 m c X V v d D s s J n F 1 b 3 Q 7 U 2 V j d G l v b j E v S G 9 q Y T E v V G l w b y B j Y W 1 i a W F k b y 5 7 Q 2 9 s d W 1 u N T U z O C w 1 N T M 3 f S Z x d W 9 0 O y w m c X V v d D t T Z W N 0 a W 9 u M S 9 I b 2 p h M S 9 U a X B v I G N h b W J p Y W R v L n t D b 2 x 1 b W 4 1 N T M 5 L D U 1 M z h 9 J n F 1 b 3 Q 7 L C Z x d W 9 0 O 1 N l Y 3 R p b 2 4 x L 0 h v a m E x L 1 R p c G 8 g Y 2 F t Y m l h Z G 8 u e 0 N v b H V t b j U 1 N D A s N T U z O X 0 m c X V v d D s s J n F 1 b 3 Q 7 U 2 V j d G l v b j E v S G 9 q Y T E v V G l w b y B j Y W 1 i a W F k b y 5 7 Q 2 9 s d W 1 u N T U 0 M S w 1 N T Q w f S Z x d W 9 0 O y w m c X V v d D t T Z W N 0 a W 9 u M S 9 I b 2 p h M S 9 U a X B v I G N h b W J p Y W R v L n t D b 2 x 1 b W 4 1 N T Q y L D U 1 N D F 9 J n F 1 b 3 Q 7 L C Z x d W 9 0 O 1 N l Y 3 R p b 2 4 x L 0 h v a m E x L 1 R p c G 8 g Y 2 F t Y m l h Z G 8 u e 0 N v b H V t b j U 1 N D M s N T U 0 M n 0 m c X V v d D s s J n F 1 b 3 Q 7 U 2 V j d G l v b j E v S G 9 q Y T E v V G l w b y B j Y W 1 i a W F k b y 5 7 Q 2 9 s d W 1 u N T U 0 N C w 1 N T Q z f S Z x d W 9 0 O y w m c X V v d D t T Z W N 0 a W 9 u M S 9 I b 2 p h M S 9 U a X B v I G N h b W J p Y W R v L n t D b 2 x 1 b W 4 1 N T Q 1 L D U 1 N D R 9 J n F 1 b 3 Q 7 L C Z x d W 9 0 O 1 N l Y 3 R p b 2 4 x L 0 h v a m E x L 1 R p c G 8 g Y 2 F t Y m l h Z G 8 u e 0 N v b H V t b j U 1 N D Y s N T U 0 N X 0 m c X V v d D s s J n F 1 b 3 Q 7 U 2 V j d G l v b j E v S G 9 q Y T E v V G l w b y B j Y W 1 i a W F k b y 5 7 Q 2 9 s d W 1 u N T U 0 N y w 1 N T Q 2 f S Z x d W 9 0 O y w m c X V v d D t T Z W N 0 a W 9 u M S 9 I b 2 p h M S 9 U a X B v I G N h b W J p Y W R v L n t D b 2 x 1 b W 4 1 N T Q 4 L D U 1 N D d 9 J n F 1 b 3 Q 7 L C Z x d W 9 0 O 1 N l Y 3 R p b 2 4 x L 0 h v a m E x L 1 R p c G 8 g Y 2 F t Y m l h Z G 8 u e 0 N v b H V t b j U 1 N D k s N T U 0 O H 0 m c X V v d D s s J n F 1 b 3 Q 7 U 2 V j d G l v b j E v S G 9 q Y T E v V G l w b y B j Y W 1 i a W F k b y 5 7 Q 2 9 s d W 1 u N T U 1 M C w 1 N T Q 5 f S Z x d W 9 0 O y w m c X V v d D t T Z W N 0 a W 9 u M S 9 I b 2 p h M S 9 U a X B v I G N h b W J p Y W R v L n t D b 2 x 1 b W 4 1 N T U x L D U 1 N T B 9 J n F 1 b 3 Q 7 L C Z x d W 9 0 O 1 N l Y 3 R p b 2 4 x L 0 h v a m E x L 1 R p c G 8 g Y 2 F t Y m l h Z G 8 u e 0 N v b H V t b j U 1 N T I s N T U 1 M X 0 m c X V v d D s s J n F 1 b 3 Q 7 U 2 V j d G l v b j E v S G 9 q Y T E v V G l w b y B j Y W 1 i a W F k b y 5 7 Q 2 9 s d W 1 u N T U 1 M y w 1 N T U y f S Z x d W 9 0 O y w m c X V v d D t T Z W N 0 a W 9 u M S 9 I b 2 p h M S 9 U a X B v I G N h b W J p Y W R v L n t D b 2 x 1 b W 4 1 N T U 0 L D U 1 N T N 9 J n F 1 b 3 Q 7 L C Z x d W 9 0 O 1 N l Y 3 R p b 2 4 x L 0 h v a m E x L 1 R p c G 8 g Y 2 F t Y m l h Z G 8 u e 0 N v b H V t b j U 1 N T U s N T U 1 N H 0 m c X V v d D s s J n F 1 b 3 Q 7 U 2 V j d G l v b j E v S G 9 q Y T E v V G l w b y B j Y W 1 i a W F k b y 5 7 Q 2 9 s d W 1 u N T U 1 N i w 1 N T U 1 f S Z x d W 9 0 O y w m c X V v d D t T Z W N 0 a W 9 u M S 9 I b 2 p h M S 9 U a X B v I G N h b W J p Y W R v L n t D b 2 x 1 b W 4 1 N T U 3 L D U 1 N T Z 9 J n F 1 b 3 Q 7 L C Z x d W 9 0 O 1 N l Y 3 R p b 2 4 x L 0 h v a m E x L 1 R p c G 8 g Y 2 F t Y m l h Z G 8 u e 0 N v b H V t b j U 1 N T g s N T U 1 N 3 0 m c X V v d D s s J n F 1 b 3 Q 7 U 2 V j d G l v b j E v S G 9 q Y T E v V G l w b y B j Y W 1 i a W F k b y 5 7 Q 2 9 s d W 1 u N T U 1 O S w 1 N T U 4 f S Z x d W 9 0 O y w m c X V v d D t T Z W N 0 a W 9 u M S 9 I b 2 p h M S 9 U a X B v I G N h b W J p Y W R v L n t D b 2 x 1 b W 4 1 N T Y w L D U 1 N T l 9 J n F 1 b 3 Q 7 L C Z x d W 9 0 O 1 N l Y 3 R p b 2 4 x L 0 h v a m E x L 1 R p c G 8 g Y 2 F t Y m l h Z G 8 u e 0 N v b H V t b j U 1 N j E s N T U 2 M H 0 m c X V v d D s s J n F 1 b 3 Q 7 U 2 V j d G l v b j E v S G 9 q Y T E v V G l w b y B j Y W 1 i a W F k b y 5 7 Q 2 9 s d W 1 u N T U 2 M i w 1 N T Y x f S Z x d W 9 0 O y w m c X V v d D t T Z W N 0 a W 9 u M S 9 I b 2 p h M S 9 U a X B v I G N h b W J p Y W R v L n t D b 2 x 1 b W 4 1 N T Y z L D U 1 N j J 9 J n F 1 b 3 Q 7 L C Z x d W 9 0 O 1 N l Y 3 R p b 2 4 x L 0 h v a m E x L 1 R p c G 8 g Y 2 F t Y m l h Z G 8 u e 0 N v b H V t b j U 1 N j Q s N T U 2 M 3 0 m c X V v d D s s J n F 1 b 3 Q 7 U 2 V j d G l v b j E v S G 9 q Y T E v V G l w b y B j Y W 1 i a W F k b y 5 7 Q 2 9 s d W 1 u N T U 2 N S w 1 N T Y 0 f S Z x d W 9 0 O y w m c X V v d D t T Z W N 0 a W 9 u M S 9 I b 2 p h M S 9 U a X B v I G N h b W J p Y W R v L n t D b 2 x 1 b W 4 1 N T Y 2 L D U 1 N j V 9 J n F 1 b 3 Q 7 L C Z x d W 9 0 O 1 N l Y 3 R p b 2 4 x L 0 h v a m E x L 1 R p c G 8 g Y 2 F t Y m l h Z G 8 u e 0 N v b H V t b j U 1 N j c s N T U 2 N n 0 m c X V v d D s s J n F 1 b 3 Q 7 U 2 V j d G l v b j E v S G 9 q Y T E v V G l w b y B j Y W 1 i a W F k b y 5 7 Q 2 9 s d W 1 u N T U 2 O C w 1 N T Y 3 f S Z x d W 9 0 O y w m c X V v d D t T Z W N 0 a W 9 u M S 9 I b 2 p h M S 9 U a X B v I G N h b W J p Y W R v L n t D b 2 x 1 b W 4 1 N T Y 5 L D U 1 N j h 9 J n F 1 b 3 Q 7 L C Z x d W 9 0 O 1 N l Y 3 R p b 2 4 x L 0 h v a m E x L 1 R p c G 8 g Y 2 F t Y m l h Z G 8 u e 0 N v b H V t b j U 1 N z A s N T U 2 O X 0 m c X V v d D s s J n F 1 b 3 Q 7 U 2 V j d G l v b j E v S G 9 q Y T E v V G l w b y B j Y W 1 i a W F k b y 5 7 Q 2 9 s d W 1 u N T U 3 M S w 1 N T c w f S Z x d W 9 0 O y w m c X V v d D t T Z W N 0 a W 9 u M S 9 I b 2 p h M S 9 U a X B v I G N h b W J p Y W R v L n t D b 2 x 1 b W 4 1 N T c y L D U 1 N z F 9 J n F 1 b 3 Q 7 L C Z x d W 9 0 O 1 N l Y 3 R p b 2 4 x L 0 h v a m E x L 1 R p c G 8 g Y 2 F t Y m l h Z G 8 u e 0 N v b H V t b j U 1 N z M s N T U 3 M n 0 m c X V v d D s s J n F 1 b 3 Q 7 U 2 V j d G l v b j E v S G 9 q Y T E v V G l w b y B j Y W 1 i a W F k b y 5 7 Q 2 9 s d W 1 u N T U 3 N C w 1 N T c z f S Z x d W 9 0 O y w m c X V v d D t T Z W N 0 a W 9 u M S 9 I b 2 p h M S 9 U a X B v I G N h b W J p Y W R v L n t D b 2 x 1 b W 4 1 N T c 1 L D U 1 N z R 9 J n F 1 b 3 Q 7 L C Z x d W 9 0 O 1 N l Y 3 R p b 2 4 x L 0 h v a m E x L 1 R p c G 8 g Y 2 F t Y m l h Z G 8 u e 0 N v b H V t b j U 1 N z Y s N T U 3 N X 0 m c X V v d D s s J n F 1 b 3 Q 7 U 2 V j d G l v b j E v S G 9 q Y T E v V G l w b y B j Y W 1 i a W F k b y 5 7 Q 2 9 s d W 1 u N T U 3 N y w 1 N T c 2 f S Z x d W 9 0 O y w m c X V v d D t T Z W N 0 a W 9 u M S 9 I b 2 p h M S 9 U a X B v I G N h b W J p Y W R v L n t D b 2 x 1 b W 4 1 N T c 4 L D U 1 N z d 9 J n F 1 b 3 Q 7 L C Z x d W 9 0 O 1 N l Y 3 R p b 2 4 x L 0 h v a m E x L 1 R p c G 8 g Y 2 F t Y m l h Z G 8 u e 0 N v b H V t b j U 1 N z k s N T U 3 O H 0 m c X V v d D s s J n F 1 b 3 Q 7 U 2 V j d G l v b j E v S G 9 q Y T E v V G l w b y B j Y W 1 i a W F k b y 5 7 Q 2 9 s d W 1 u N T U 4 M C w 1 N T c 5 f S Z x d W 9 0 O y w m c X V v d D t T Z W N 0 a W 9 u M S 9 I b 2 p h M S 9 U a X B v I G N h b W J p Y W R v L n t D b 2 x 1 b W 4 1 N T g x L D U 1 O D B 9 J n F 1 b 3 Q 7 L C Z x d W 9 0 O 1 N l Y 3 R p b 2 4 x L 0 h v a m E x L 1 R p c G 8 g Y 2 F t Y m l h Z G 8 u e 0 N v b H V t b j U 1 O D I s N T U 4 M X 0 m c X V v d D s s J n F 1 b 3 Q 7 U 2 V j d G l v b j E v S G 9 q Y T E v V G l w b y B j Y W 1 i a W F k b y 5 7 Q 2 9 s d W 1 u N T U 4 M y w 1 N T g y f S Z x d W 9 0 O y w m c X V v d D t T Z W N 0 a W 9 u M S 9 I b 2 p h M S 9 U a X B v I G N h b W J p Y W R v L n t D b 2 x 1 b W 4 1 N T g 0 L D U 1 O D N 9 J n F 1 b 3 Q 7 L C Z x d W 9 0 O 1 N l Y 3 R p b 2 4 x L 0 h v a m E x L 1 R p c G 8 g Y 2 F t Y m l h Z G 8 u e 0 N v b H V t b j U 1 O D U s N T U 4 N H 0 m c X V v d D s s J n F 1 b 3 Q 7 U 2 V j d G l v b j E v S G 9 q Y T E v V G l w b y B j Y W 1 i a W F k b y 5 7 Q 2 9 s d W 1 u N T U 4 N i w 1 N T g 1 f S Z x d W 9 0 O y w m c X V v d D t T Z W N 0 a W 9 u M S 9 I b 2 p h M S 9 U a X B v I G N h b W J p Y W R v L n t D b 2 x 1 b W 4 1 N T g 3 L D U 1 O D Z 9 J n F 1 b 3 Q 7 L C Z x d W 9 0 O 1 N l Y 3 R p b 2 4 x L 0 h v a m E x L 1 R p c G 8 g Y 2 F t Y m l h Z G 8 u e 0 N v b H V t b j U 1 O D g s N T U 4 N 3 0 m c X V v d D s s J n F 1 b 3 Q 7 U 2 V j d G l v b j E v S G 9 q Y T E v V G l w b y B j Y W 1 i a W F k b y 5 7 Q 2 9 s d W 1 u N T U 4 O S w 1 N T g 4 f S Z x d W 9 0 O y w m c X V v d D t T Z W N 0 a W 9 u M S 9 I b 2 p h M S 9 U a X B v I G N h b W J p Y W R v L n t D b 2 x 1 b W 4 1 N T k w L D U 1 O D l 9 J n F 1 b 3 Q 7 L C Z x d W 9 0 O 1 N l Y 3 R p b 2 4 x L 0 h v a m E x L 1 R p c G 8 g Y 2 F t Y m l h Z G 8 u e 0 N v b H V t b j U 1 O T E s N T U 5 M H 0 m c X V v d D s s J n F 1 b 3 Q 7 U 2 V j d G l v b j E v S G 9 q Y T E v V G l w b y B j Y W 1 i a W F k b y 5 7 Q 2 9 s d W 1 u N T U 5 M i w 1 N T k x f S Z x d W 9 0 O y w m c X V v d D t T Z W N 0 a W 9 u M S 9 I b 2 p h M S 9 U a X B v I G N h b W J p Y W R v L n t D b 2 x 1 b W 4 1 N T k z L D U 1 O T J 9 J n F 1 b 3 Q 7 L C Z x d W 9 0 O 1 N l Y 3 R p b 2 4 x L 0 h v a m E x L 1 R p c G 8 g Y 2 F t Y m l h Z G 8 u e 0 N v b H V t b j U 1 O T Q s N T U 5 M 3 0 m c X V v d D s s J n F 1 b 3 Q 7 U 2 V j d G l v b j E v S G 9 q Y T E v V G l w b y B j Y W 1 i a W F k b y 5 7 Q 2 9 s d W 1 u N T U 5 N S w 1 N T k 0 f S Z x d W 9 0 O y w m c X V v d D t T Z W N 0 a W 9 u M S 9 I b 2 p h M S 9 U a X B v I G N h b W J p Y W R v L n t D b 2 x 1 b W 4 1 N T k 2 L D U 1 O T V 9 J n F 1 b 3 Q 7 L C Z x d W 9 0 O 1 N l Y 3 R p b 2 4 x L 0 h v a m E x L 1 R p c G 8 g Y 2 F t Y m l h Z G 8 u e 0 N v b H V t b j U 1 O T c s N T U 5 N n 0 m c X V v d D s s J n F 1 b 3 Q 7 U 2 V j d G l v b j E v S G 9 q Y T E v V G l w b y B j Y W 1 i a W F k b y 5 7 Q 2 9 s d W 1 u N T U 5 O C w 1 N T k 3 f S Z x d W 9 0 O y w m c X V v d D t T Z W N 0 a W 9 u M S 9 I b 2 p h M S 9 U a X B v I G N h b W J p Y W R v L n t D b 2 x 1 b W 4 1 N T k 5 L D U 1 O T h 9 J n F 1 b 3 Q 7 L C Z x d W 9 0 O 1 N l Y 3 R p b 2 4 x L 0 h v a m E x L 1 R p c G 8 g Y 2 F t Y m l h Z G 8 u e 0 N v b H V t b j U 2 M D A s N T U 5 O X 0 m c X V v d D s s J n F 1 b 3 Q 7 U 2 V j d G l v b j E v S G 9 q Y T E v V G l w b y B j Y W 1 i a W F k b y 5 7 Q 2 9 s d W 1 u N T Y w M S w 1 N j A w f S Z x d W 9 0 O y w m c X V v d D t T Z W N 0 a W 9 u M S 9 I b 2 p h M S 9 U a X B v I G N h b W J p Y W R v L n t D b 2 x 1 b W 4 1 N j A y L D U 2 M D F 9 J n F 1 b 3 Q 7 L C Z x d W 9 0 O 1 N l Y 3 R p b 2 4 x L 0 h v a m E x L 1 R p c G 8 g Y 2 F t Y m l h Z G 8 u e 0 N v b H V t b j U 2 M D M s N T Y w M n 0 m c X V v d D s s J n F 1 b 3 Q 7 U 2 V j d G l v b j E v S G 9 q Y T E v V G l w b y B j Y W 1 i a W F k b y 5 7 Q 2 9 s d W 1 u N T Y w N C w 1 N j A z f S Z x d W 9 0 O y w m c X V v d D t T Z W N 0 a W 9 u M S 9 I b 2 p h M S 9 U a X B v I G N h b W J p Y W R v L n t D b 2 x 1 b W 4 1 N j A 1 L D U 2 M D R 9 J n F 1 b 3 Q 7 L C Z x d W 9 0 O 1 N l Y 3 R p b 2 4 x L 0 h v a m E x L 1 R p c G 8 g Y 2 F t Y m l h Z G 8 u e 0 N v b H V t b j U 2 M D Y s N T Y w N X 0 m c X V v d D s s J n F 1 b 3 Q 7 U 2 V j d G l v b j E v S G 9 q Y T E v V G l w b y B j Y W 1 i a W F k b y 5 7 Q 2 9 s d W 1 u N T Y w N y w 1 N j A 2 f S Z x d W 9 0 O y w m c X V v d D t T Z W N 0 a W 9 u M S 9 I b 2 p h M S 9 U a X B v I G N h b W J p Y W R v L n t D b 2 x 1 b W 4 1 N j A 4 L D U 2 M D d 9 J n F 1 b 3 Q 7 L C Z x d W 9 0 O 1 N l Y 3 R p b 2 4 x L 0 h v a m E x L 1 R p c G 8 g Y 2 F t Y m l h Z G 8 u e 0 N v b H V t b j U 2 M D k s N T Y w O H 0 m c X V v d D s s J n F 1 b 3 Q 7 U 2 V j d G l v b j E v S G 9 q Y T E v V G l w b y B j Y W 1 i a W F k b y 5 7 Q 2 9 s d W 1 u N T Y x M C w 1 N j A 5 f S Z x d W 9 0 O y w m c X V v d D t T Z W N 0 a W 9 u M S 9 I b 2 p h M S 9 U a X B v I G N h b W J p Y W R v L n t D b 2 x 1 b W 4 1 N j E x L D U 2 M T B 9 J n F 1 b 3 Q 7 L C Z x d W 9 0 O 1 N l Y 3 R p b 2 4 x L 0 h v a m E x L 1 R p c G 8 g Y 2 F t Y m l h Z G 8 u e 0 N v b H V t b j U 2 M T I s N T Y x M X 0 m c X V v d D s s J n F 1 b 3 Q 7 U 2 V j d G l v b j E v S G 9 q Y T E v V G l w b y B j Y W 1 i a W F k b y 5 7 Q 2 9 s d W 1 u N T Y x M y w 1 N j E y f S Z x d W 9 0 O y w m c X V v d D t T Z W N 0 a W 9 u M S 9 I b 2 p h M S 9 U a X B v I G N h b W J p Y W R v L n t D b 2 x 1 b W 4 1 N j E 0 L D U 2 M T N 9 J n F 1 b 3 Q 7 L C Z x d W 9 0 O 1 N l Y 3 R p b 2 4 x L 0 h v a m E x L 1 R p c G 8 g Y 2 F t Y m l h Z G 8 u e 0 N v b H V t b j U 2 M T U s N T Y x N H 0 m c X V v d D s s J n F 1 b 3 Q 7 U 2 V j d G l v b j E v S G 9 q Y T E v V G l w b y B j Y W 1 i a W F k b y 5 7 Q 2 9 s d W 1 u N T Y x N i w 1 N j E 1 f S Z x d W 9 0 O y w m c X V v d D t T Z W N 0 a W 9 u M S 9 I b 2 p h M S 9 U a X B v I G N h b W J p Y W R v L n t D b 2 x 1 b W 4 1 N j E 3 L D U 2 M T Z 9 J n F 1 b 3 Q 7 L C Z x d W 9 0 O 1 N l Y 3 R p b 2 4 x L 0 h v a m E x L 1 R p c G 8 g Y 2 F t Y m l h Z G 8 u e 0 N v b H V t b j U 2 M T g s N T Y x N 3 0 m c X V v d D s s J n F 1 b 3 Q 7 U 2 V j d G l v b j E v S G 9 q Y T E v V G l w b y B j Y W 1 i a W F k b y 5 7 Q 2 9 s d W 1 u N T Y x O S w 1 N j E 4 f S Z x d W 9 0 O y w m c X V v d D t T Z W N 0 a W 9 u M S 9 I b 2 p h M S 9 U a X B v I G N h b W J p Y W R v L n t D b 2 x 1 b W 4 1 N j I w L D U 2 M T l 9 J n F 1 b 3 Q 7 L C Z x d W 9 0 O 1 N l Y 3 R p b 2 4 x L 0 h v a m E x L 1 R p c G 8 g Y 2 F t Y m l h Z G 8 u e 0 N v b H V t b j U 2 M j E s N T Y y M H 0 m c X V v d D s s J n F 1 b 3 Q 7 U 2 V j d G l v b j E v S G 9 q Y T E v V G l w b y B j Y W 1 i a W F k b y 5 7 Q 2 9 s d W 1 u N T Y y M i w 1 N j I x f S Z x d W 9 0 O y w m c X V v d D t T Z W N 0 a W 9 u M S 9 I b 2 p h M S 9 U a X B v I G N h b W J p Y W R v L n t D b 2 x 1 b W 4 1 N j I z L D U 2 M j J 9 J n F 1 b 3 Q 7 L C Z x d W 9 0 O 1 N l Y 3 R p b 2 4 x L 0 h v a m E x L 1 R p c G 8 g Y 2 F t Y m l h Z G 8 u e 0 N v b H V t b j U 2 M j Q s N T Y y M 3 0 m c X V v d D s s J n F 1 b 3 Q 7 U 2 V j d G l v b j E v S G 9 q Y T E v V G l w b y B j Y W 1 i a W F k b y 5 7 Q 2 9 s d W 1 u N T Y y N S w 1 N j I 0 f S Z x d W 9 0 O y w m c X V v d D t T Z W N 0 a W 9 u M S 9 I b 2 p h M S 9 U a X B v I G N h b W J p Y W R v L n t D b 2 x 1 b W 4 1 N j I 2 L D U 2 M j V 9 J n F 1 b 3 Q 7 L C Z x d W 9 0 O 1 N l Y 3 R p b 2 4 x L 0 h v a m E x L 1 R p c G 8 g Y 2 F t Y m l h Z G 8 u e 0 N v b H V t b j U 2 M j c s N T Y y N n 0 m c X V v d D s s J n F 1 b 3 Q 7 U 2 V j d G l v b j E v S G 9 q Y T E v V G l w b y B j Y W 1 i a W F k b y 5 7 Q 2 9 s d W 1 u N T Y y O C w 1 N j I 3 f S Z x d W 9 0 O y w m c X V v d D t T Z W N 0 a W 9 u M S 9 I b 2 p h M S 9 U a X B v I G N h b W J p Y W R v L n t D b 2 x 1 b W 4 1 N j I 5 L D U 2 M j h 9 J n F 1 b 3 Q 7 L C Z x d W 9 0 O 1 N l Y 3 R p b 2 4 x L 0 h v a m E x L 1 R p c G 8 g Y 2 F t Y m l h Z G 8 u e 0 N v b H V t b j U 2 M z A s N T Y y O X 0 m c X V v d D s s J n F 1 b 3 Q 7 U 2 V j d G l v b j E v S G 9 q Y T E v V G l w b y B j Y W 1 i a W F k b y 5 7 Q 2 9 s d W 1 u N T Y z M S w 1 N j M w f S Z x d W 9 0 O y w m c X V v d D t T Z W N 0 a W 9 u M S 9 I b 2 p h M S 9 U a X B v I G N h b W J p Y W R v L n t D b 2 x 1 b W 4 1 N j M y L D U 2 M z F 9 J n F 1 b 3 Q 7 L C Z x d W 9 0 O 1 N l Y 3 R p b 2 4 x L 0 h v a m E x L 1 R p c G 8 g Y 2 F t Y m l h Z G 8 u e 0 N v b H V t b j U 2 M z M s N T Y z M n 0 m c X V v d D s s J n F 1 b 3 Q 7 U 2 V j d G l v b j E v S G 9 q Y T E v V G l w b y B j Y W 1 i a W F k b y 5 7 Q 2 9 s d W 1 u N T Y z N C w 1 N j M z f S Z x d W 9 0 O y w m c X V v d D t T Z W N 0 a W 9 u M S 9 I b 2 p h M S 9 U a X B v I G N h b W J p Y W R v L n t D b 2 x 1 b W 4 1 N j M 1 L D U 2 M z R 9 J n F 1 b 3 Q 7 L C Z x d W 9 0 O 1 N l Y 3 R p b 2 4 x L 0 h v a m E x L 1 R p c G 8 g Y 2 F t Y m l h Z G 8 u e 0 N v b H V t b j U 2 M z Y s N T Y z N X 0 m c X V v d D s s J n F 1 b 3 Q 7 U 2 V j d G l v b j E v S G 9 q Y T E v V G l w b y B j Y W 1 i a W F k b y 5 7 Q 2 9 s d W 1 u N T Y z N y w 1 N j M 2 f S Z x d W 9 0 O y w m c X V v d D t T Z W N 0 a W 9 u M S 9 I b 2 p h M S 9 U a X B v I G N h b W J p Y W R v L n t D b 2 x 1 b W 4 1 N j M 4 L D U 2 M z d 9 J n F 1 b 3 Q 7 L C Z x d W 9 0 O 1 N l Y 3 R p b 2 4 x L 0 h v a m E x L 1 R p c G 8 g Y 2 F t Y m l h Z G 8 u e 0 N v b H V t b j U 2 M z k s N T Y z O H 0 m c X V v d D s s J n F 1 b 3 Q 7 U 2 V j d G l v b j E v S G 9 q Y T E v V G l w b y B j Y W 1 i a W F k b y 5 7 Q 2 9 s d W 1 u N T Y 0 M C w 1 N j M 5 f S Z x d W 9 0 O y w m c X V v d D t T Z W N 0 a W 9 u M S 9 I b 2 p h M S 9 U a X B v I G N h b W J p Y W R v L n t D b 2 x 1 b W 4 1 N j Q x L D U 2 N D B 9 J n F 1 b 3 Q 7 L C Z x d W 9 0 O 1 N l Y 3 R p b 2 4 x L 0 h v a m E x L 1 R p c G 8 g Y 2 F t Y m l h Z G 8 u e 0 N v b H V t b j U 2 N D I s N T Y 0 M X 0 m c X V v d D s s J n F 1 b 3 Q 7 U 2 V j d G l v b j E v S G 9 q Y T E v V G l w b y B j Y W 1 i a W F k b y 5 7 Q 2 9 s d W 1 u N T Y 0 M y w 1 N j Q y f S Z x d W 9 0 O y w m c X V v d D t T Z W N 0 a W 9 u M S 9 I b 2 p h M S 9 U a X B v I G N h b W J p Y W R v L n t D b 2 x 1 b W 4 1 N j Q 0 L D U 2 N D N 9 J n F 1 b 3 Q 7 L C Z x d W 9 0 O 1 N l Y 3 R p b 2 4 x L 0 h v a m E x L 1 R p c G 8 g Y 2 F t Y m l h Z G 8 u e 0 N v b H V t b j U 2 N D U s N T Y 0 N H 0 m c X V v d D s s J n F 1 b 3 Q 7 U 2 V j d G l v b j E v S G 9 q Y T E v V G l w b y B j Y W 1 i a W F k b y 5 7 Q 2 9 s d W 1 u N T Y 0 N i w 1 N j Q 1 f S Z x d W 9 0 O y w m c X V v d D t T Z W N 0 a W 9 u M S 9 I b 2 p h M S 9 U a X B v I G N h b W J p Y W R v L n t D b 2 x 1 b W 4 1 N j Q 3 L D U 2 N D Z 9 J n F 1 b 3 Q 7 L C Z x d W 9 0 O 1 N l Y 3 R p b 2 4 x L 0 h v a m E x L 1 R p c G 8 g Y 2 F t Y m l h Z G 8 u e 0 N v b H V t b j U 2 N D g s N T Y 0 N 3 0 m c X V v d D s s J n F 1 b 3 Q 7 U 2 V j d G l v b j E v S G 9 q Y T E v V G l w b y B j Y W 1 i a W F k b y 5 7 Q 2 9 s d W 1 u N T Y 0 O S w 1 N j Q 4 f S Z x d W 9 0 O y w m c X V v d D t T Z W N 0 a W 9 u M S 9 I b 2 p h M S 9 U a X B v I G N h b W J p Y W R v L n t D b 2 x 1 b W 4 1 N j U w L D U 2 N D l 9 J n F 1 b 3 Q 7 L C Z x d W 9 0 O 1 N l Y 3 R p b 2 4 x L 0 h v a m E x L 1 R p c G 8 g Y 2 F t Y m l h Z G 8 u e 0 N v b H V t b j U 2 N T E s N T Y 1 M H 0 m c X V v d D s s J n F 1 b 3 Q 7 U 2 V j d G l v b j E v S G 9 q Y T E v V G l w b y B j Y W 1 i a W F k b y 5 7 Q 2 9 s d W 1 u N T Y 1 M i w 1 N j U x f S Z x d W 9 0 O y w m c X V v d D t T Z W N 0 a W 9 u M S 9 I b 2 p h M S 9 U a X B v I G N h b W J p Y W R v L n t D b 2 x 1 b W 4 1 N j U z L D U 2 N T J 9 J n F 1 b 3 Q 7 L C Z x d W 9 0 O 1 N l Y 3 R p b 2 4 x L 0 h v a m E x L 1 R p c G 8 g Y 2 F t Y m l h Z G 8 u e 0 N v b H V t b j U 2 N T Q s N T Y 1 M 3 0 m c X V v d D s s J n F 1 b 3 Q 7 U 2 V j d G l v b j E v S G 9 q Y T E v V G l w b y B j Y W 1 i a W F k b y 5 7 Q 2 9 s d W 1 u N T Y 1 N S w 1 N j U 0 f S Z x d W 9 0 O y w m c X V v d D t T Z W N 0 a W 9 u M S 9 I b 2 p h M S 9 U a X B v I G N h b W J p Y W R v L n t D b 2 x 1 b W 4 1 N j U 2 L D U 2 N T V 9 J n F 1 b 3 Q 7 L C Z x d W 9 0 O 1 N l Y 3 R p b 2 4 x L 0 h v a m E x L 1 R p c G 8 g Y 2 F t Y m l h Z G 8 u e 0 N v b H V t b j U 2 N T c s N T Y 1 N n 0 m c X V v d D s s J n F 1 b 3 Q 7 U 2 V j d G l v b j E v S G 9 q Y T E v V G l w b y B j Y W 1 i a W F k b y 5 7 Q 2 9 s d W 1 u N T Y 1 O C w 1 N j U 3 f S Z x d W 9 0 O y w m c X V v d D t T Z W N 0 a W 9 u M S 9 I b 2 p h M S 9 U a X B v I G N h b W J p Y W R v L n t D b 2 x 1 b W 4 1 N j U 5 L D U 2 N T h 9 J n F 1 b 3 Q 7 L C Z x d W 9 0 O 1 N l Y 3 R p b 2 4 x L 0 h v a m E x L 1 R p c G 8 g Y 2 F t Y m l h Z G 8 u e 0 N v b H V t b j U 2 N j A s N T Y 1 O X 0 m c X V v d D s s J n F 1 b 3 Q 7 U 2 V j d G l v b j E v S G 9 q Y T E v V G l w b y B j Y W 1 i a W F k b y 5 7 Q 2 9 s d W 1 u N T Y 2 M S w 1 N j Y w f S Z x d W 9 0 O y w m c X V v d D t T Z W N 0 a W 9 u M S 9 I b 2 p h M S 9 U a X B v I G N h b W J p Y W R v L n t D b 2 x 1 b W 4 1 N j Y y L D U 2 N j F 9 J n F 1 b 3 Q 7 L C Z x d W 9 0 O 1 N l Y 3 R p b 2 4 x L 0 h v a m E x L 1 R p c G 8 g Y 2 F t Y m l h Z G 8 u e 0 N v b H V t b j U 2 N j M s N T Y 2 M n 0 m c X V v d D s s J n F 1 b 3 Q 7 U 2 V j d G l v b j E v S G 9 q Y T E v V G l w b y B j Y W 1 i a W F k b y 5 7 Q 2 9 s d W 1 u N T Y 2 N C w 1 N j Y z f S Z x d W 9 0 O y w m c X V v d D t T Z W N 0 a W 9 u M S 9 I b 2 p h M S 9 U a X B v I G N h b W J p Y W R v L n t D b 2 x 1 b W 4 1 N j Y 1 L D U 2 N j R 9 J n F 1 b 3 Q 7 L C Z x d W 9 0 O 1 N l Y 3 R p b 2 4 x L 0 h v a m E x L 1 R p c G 8 g Y 2 F t Y m l h Z G 8 u e 0 N v b H V t b j U 2 N j Y s N T Y 2 N X 0 m c X V v d D s s J n F 1 b 3 Q 7 U 2 V j d G l v b j E v S G 9 q Y T E v V G l w b y B j Y W 1 i a W F k b y 5 7 Q 2 9 s d W 1 u N T Y 2 N y w 1 N j Y 2 f S Z x d W 9 0 O y w m c X V v d D t T Z W N 0 a W 9 u M S 9 I b 2 p h M S 9 U a X B v I G N h b W J p Y W R v L n t D b 2 x 1 b W 4 1 N j Y 4 L D U 2 N j d 9 J n F 1 b 3 Q 7 L C Z x d W 9 0 O 1 N l Y 3 R p b 2 4 x L 0 h v a m E x L 1 R p c G 8 g Y 2 F t Y m l h Z G 8 u e 0 N v b H V t b j U 2 N j k s N T Y 2 O H 0 m c X V v d D s s J n F 1 b 3 Q 7 U 2 V j d G l v b j E v S G 9 q Y T E v V G l w b y B j Y W 1 i a W F k b y 5 7 Q 2 9 s d W 1 u N T Y 3 M C w 1 N j Y 5 f S Z x d W 9 0 O y w m c X V v d D t T Z W N 0 a W 9 u M S 9 I b 2 p h M S 9 U a X B v I G N h b W J p Y W R v L n t D b 2 x 1 b W 4 1 N j c x L D U 2 N z B 9 J n F 1 b 3 Q 7 L C Z x d W 9 0 O 1 N l Y 3 R p b 2 4 x L 0 h v a m E x L 1 R p c G 8 g Y 2 F t Y m l h Z G 8 u e 0 N v b H V t b j U 2 N z I s N T Y 3 M X 0 m c X V v d D s s J n F 1 b 3 Q 7 U 2 V j d G l v b j E v S G 9 q Y T E v V G l w b y B j Y W 1 i a W F k b y 5 7 Q 2 9 s d W 1 u N T Y 3 M y w 1 N j c y f S Z x d W 9 0 O y w m c X V v d D t T Z W N 0 a W 9 u M S 9 I b 2 p h M S 9 U a X B v I G N h b W J p Y W R v L n t D b 2 x 1 b W 4 1 N j c 0 L D U 2 N z N 9 J n F 1 b 3 Q 7 L C Z x d W 9 0 O 1 N l Y 3 R p b 2 4 x L 0 h v a m E x L 1 R p c G 8 g Y 2 F t Y m l h Z G 8 u e 0 N v b H V t b j U 2 N z U s N T Y 3 N H 0 m c X V v d D s s J n F 1 b 3 Q 7 U 2 V j d G l v b j E v S G 9 q Y T E v V G l w b y B j Y W 1 i a W F k b y 5 7 Q 2 9 s d W 1 u N T Y 3 N i w 1 N j c 1 f S Z x d W 9 0 O y w m c X V v d D t T Z W N 0 a W 9 u M S 9 I b 2 p h M S 9 U a X B v I G N h b W J p Y W R v L n t D b 2 x 1 b W 4 1 N j c 3 L D U 2 N z Z 9 J n F 1 b 3 Q 7 L C Z x d W 9 0 O 1 N l Y 3 R p b 2 4 x L 0 h v a m E x L 1 R p c G 8 g Y 2 F t Y m l h Z G 8 u e 0 N v b H V t b j U 2 N z g s N T Y 3 N 3 0 m c X V v d D s s J n F 1 b 3 Q 7 U 2 V j d G l v b j E v S G 9 q Y T E v V G l w b y B j Y W 1 i a W F k b y 5 7 Q 2 9 s d W 1 u N T Y 3 O S w 1 N j c 4 f S Z x d W 9 0 O y w m c X V v d D t T Z W N 0 a W 9 u M S 9 I b 2 p h M S 9 U a X B v I G N h b W J p Y W R v L n t D b 2 x 1 b W 4 1 N j g w L D U 2 N z l 9 J n F 1 b 3 Q 7 L C Z x d W 9 0 O 1 N l Y 3 R p b 2 4 x L 0 h v a m E x L 1 R p c G 8 g Y 2 F t Y m l h Z G 8 u e 0 N v b H V t b j U 2 O D E s N T Y 4 M H 0 m c X V v d D s s J n F 1 b 3 Q 7 U 2 V j d G l v b j E v S G 9 q Y T E v V G l w b y B j Y W 1 i a W F k b y 5 7 Q 2 9 s d W 1 u N T Y 4 M i w 1 N j g x f S Z x d W 9 0 O y w m c X V v d D t T Z W N 0 a W 9 u M S 9 I b 2 p h M S 9 U a X B v I G N h b W J p Y W R v L n t D b 2 x 1 b W 4 1 N j g z L D U 2 O D J 9 J n F 1 b 3 Q 7 L C Z x d W 9 0 O 1 N l Y 3 R p b 2 4 x L 0 h v a m E x L 1 R p c G 8 g Y 2 F t Y m l h Z G 8 u e 0 N v b H V t b j U 2 O D Q s N T Y 4 M 3 0 m c X V v d D s s J n F 1 b 3 Q 7 U 2 V j d G l v b j E v S G 9 q Y T E v V G l w b y B j Y W 1 i a W F k b y 5 7 Q 2 9 s d W 1 u N T Y 4 N S w 1 N j g 0 f S Z x d W 9 0 O y w m c X V v d D t T Z W N 0 a W 9 u M S 9 I b 2 p h M S 9 U a X B v I G N h b W J p Y W R v L n t D b 2 x 1 b W 4 1 N j g 2 L D U 2 O D V 9 J n F 1 b 3 Q 7 L C Z x d W 9 0 O 1 N l Y 3 R p b 2 4 x L 0 h v a m E x L 1 R p c G 8 g Y 2 F t Y m l h Z G 8 u e 0 N v b H V t b j U 2 O D c s N T Y 4 N n 0 m c X V v d D s s J n F 1 b 3 Q 7 U 2 V j d G l v b j E v S G 9 q Y T E v V G l w b y B j Y W 1 i a W F k b y 5 7 Q 2 9 s d W 1 u N T Y 4 O C w 1 N j g 3 f S Z x d W 9 0 O y w m c X V v d D t T Z W N 0 a W 9 u M S 9 I b 2 p h M S 9 U a X B v I G N h b W J p Y W R v L n t D b 2 x 1 b W 4 1 N j g 5 L D U 2 O D h 9 J n F 1 b 3 Q 7 L C Z x d W 9 0 O 1 N l Y 3 R p b 2 4 x L 0 h v a m E x L 1 R p c G 8 g Y 2 F t Y m l h Z G 8 u e 0 N v b H V t b j U 2 O T A s N T Y 4 O X 0 m c X V v d D s s J n F 1 b 3 Q 7 U 2 V j d G l v b j E v S G 9 q Y T E v V G l w b y B j Y W 1 i a W F k b y 5 7 Q 2 9 s d W 1 u N T Y 5 M S w 1 N j k w f S Z x d W 9 0 O y w m c X V v d D t T Z W N 0 a W 9 u M S 9 I b 2 p h M S 9 U a X B v I G N h b W J p Y W R v L n t D b 2 x 1 b W 4 1 N j k y L D U 2 O T F 9 J n F 1 b 3 Q 7 L C Z x d W 9 0 O 1 N l Y 3 R p b 2 4 x L 0 h v a m E x L 1 R p c G 8 g Y 2 F t Y m l h Z G 8 u e 0 N v b H V t b j U 2 O T M s N T Y 5 M n 0 m c X V v d D s s J n F 1 b 3 Q 7 U 2 V j d G l v b j E v S G 9 q Y T E v V G l w b y B j Y W 1 i a W F k b y 5 7 Q 2 9 s d W 1 u N T Y 5 N C w 1 N j k z f S Z x d W 9 0 O y w m c X V v d D t T Z W N 0 a W 9 u M S 9 I b 2 p h M S 9 U a X B v I G N h b W J p Y W R v L n t D b 2 x 1 b W 4 1 N j k 1 L D U 2 O T R 9 J n F 1 b 3 Q 7 L C Z x d W 9 0 O 1 N l Y 3 R p b 2 4 x L 0 h v a m E x L 1 R p c G 8 g Y 2 F t Y m l h Z G 8 u e 0 N v b H V t b j U 2 O T Y s N T Y 5 N X 0 m c X V v d D s s J n F 1 b 3 Q 7 U 2 V j d G l v b j E v S G 9 q Y T E v V G l w b y B j Y W 1 i a W F k b y 5 7 Q 2 9 s d W 1 u N T Y 5 N y w 1 N j k 2 f S Z x d W 9 0 O y w m c X V v d D t T Z W N 0 a W 9 u M S 9 I b 2 p h M S 9 U a X B v I G N h b W J p Y W R v L n t D b 2 x 1 b W 4 1 N j k 4 L D U 2 O T d 9 J n F 1 b 3 Q 7 L C Z x d W 9 0 O 1 N l Y 3 R p b 2 4 x L 0 h v a m E x L 1 R p c G 8 g Y 2 F t Y m l h Z G 8 u e 0 N v b H V t b j U 2 O T k s N T Y 5 O H 0 m c X V v d D s s J n F 1 b 3 Q 7 U 2 V j d G l v b j E v S G 9 q Y T E v V G l w b y B j Y W 1 i a W F k b y 5 7 Q 2 9 s d W 1 u N T c w M C w 1 N j k 5 f S Z x d W 9 0 O y w m c X V v d D t T Z W N 0 a W 9 u M S 9 I b 2 p h M S 9 U a X B v I G N h b W J p Y W R v L n t D b 2 x 1 b W 4 1 N z A x L D U 3 M D B 9 J n F 1 b 3 Q 7 L C Z x d W 9 0 O 1 N l Y 3 R p b 2 4 x L 0 h v a m E x L 1 R p c G 8 g Y 2 F t Y m l h Z G 8 u e 0 N v b H V t b j U 3 M D I s N T c w M X 0 m c X V v d D s s J n F 1 b 3 Q 7 U 2 V j d G l v b j E v S G 9 q Y T E v V G l w b y B j Y W 1 i a W F k b y 5 7 Q 2 9 s d W 1 u N T c w M y w 1 N z A y f S Z x d W 9 0 O y w m c X V v d D t T Z W N 0 a W 9 u M S 9 I b 2 p h M S 9 U a X B v I G N h b W J p Y W R v L n t D b 2 x 1 b W 4 1 N z A 0 L D U 3 M D N 9 J n F 1 b 3 Q 7 L C Z x d W 9 0 O 1 N l Y 3 R p b 2 4 x L 0 h v a m E x L 1 R p c G 8 g Y 2 F t Y m l h Z G 8 u e 0 N v b H V t b j U 3 M D U s N T c w N H 0 m c X V v d D s s J n F 1 b 3 Q 7 U 2 V j d G l v b j E v S G 9 q Y T E v V G l w b y B j Y W 1 i a W F k b y 5 7 Q 2 9 s d W 1 u N T c w N i w 1 N z A 1 f S Z x d W 9 0 O y w m c X V v d D t T Z W N 0 a W 9 u M S 9 I b 2 p h M S 9 U a X B v I G N h b W J p Y W R v L n t D b 2 x 1 b W 4 1 N z A 3 L D U 3 M D Z 9 J n F 1 b 3 Q 7 L C Z x d W 9 0 O 1 N l Y 3 R p b 2 4 x L 0 h v a m E x L 1 R p c G 8 g Y 2 F t Y m l h Z G 8 u e 0 N v b H V t b j U 3 M D g s N T c w N 3 0 m c X V v d D s s J n F 1 b 3 Q 7 U 2 V j d G l v b j E v S G 9 q Y T E v V G l w b y B j Y W 1 i a W F k b y 5 7 Q 2 9 s d W 1 u N T c w O S w 1 N z A 4 f S Z x d W 9 0 O y w m c X V v d D t T Z W N 0 a W 9 u M S 9 I b 2 p h M S 9 U a X B v I G N h b W J p Y W R v L n t D b 2 x 1 b W 4 1 N z E w L D U 3 M D l 9 J n F 1 b 3 Q 7 L C Z x d W 9 0 O 1 N l Y 3 R p b 2 4 x L 0 h v a m E x L 1 R p c G 8 g Y 2 F t Y m l h Z G 8 u e 0 N v b H V t b j U 3 M T E s N T c x M H 0 m c X V v d D s s J n F 1 b 3 Q 7 U 2 V j d G l v b j E v S G 9 q Y T E v V G l w b y B j Y W 1 i a W F k b y 5 7 Q 2 9 s d W 1 u N T c x M i w 1 N z E x f S Z x d W 9 0 O y w m c X V v d D t T Z W N 0 a W 9 u M S 9 I b 2 p h M S 9 U a X B v I G N h b W J p Y W R v L n t D b 2 x 1 b W 4 1 N z E z L D U 3 M T J 9 J n F 1 b 3 Q 7 L C Z x d W 9 0 O 1 N l Y 3 R p b 2 4 x L 0 h v a m E x L 1 R p c G 8 g Y 2 F t Y m l h Z G 8 u e 0 N v b H V t b j U 3 M T Q s N T c x M 3 0 m c X V v d D s s J n F 1 b 3 Q 7 U 2 V j d G l v b j E v S G 9 q Y T E v V G l w b y B j Y W 1 i a W F k b y 5 7 Q 2 9 s d W 1 u N T c x N S w 1 N z E 0 f S Z x d W 9 0 O y w m c X V v d D t T Z W N 0 a W 9 u M S 9 I b 2 p h M S 9 U a X B v I G N h b W J p Y W R v L n t D b 2 x 1 b W 4 1 N z E 2 L D U 3 M T V 9 J n F 1 b 3 Q 7 L C Z x d W 9 0 O 1 N l Y 3 R p b 2 4 x L 0 h v a m E x L 1 R p c G 8 g Y 2 F t Y m l h Z G 8 u e 0 N v b H V t b j U 3 M T c s N T c x N n 0 m c X V v d D s s J n F 1 b 3 Q 7 U 2 V j d G l v b j E v S G 9 q Y T E v V G l w b y B j Y W 1 i a W F k b y 5 7 Q 2 9 s d W 1 u N T c x O C w 1 N z E 3 f S Z x d W 9 0 O y w m c X V v d D t T Z W N 0 a W 9 u M S 9 I b 2 p h M S 9 U a X B v I G N h b W J p Y W R v L n t D b 2 x 1 b W 4 1 N z E 5 L D U 3 M T h 9 J n F 1 b 3 Q 7 L C Z x d W 9 0 O 1 N l Y 3 R p b 2 4 x L 0 h v a m E x L 1 R p c G 8 g Y 2 F t Y m l h Z G 8 u e 0 N v b H V t b j U 3 M j A s N T c x O X 0 m c X V v d D s s J n F 1 b 3 Q 7 U 2 V j d G l v b j E v S G 9 q Y T E v V G l w b y B j Y W 1 i a W F k b y 5 7 Q 2 9 s d W 1 u N T c y M S w 1 N z I w f S Z x d W 9 0 O y w m c X V v d D t T Z W N 0 a W 9 u M S 9 I b 2 p h M S 9 U a X B v I G N h b W J p Y W R v L n t D b 2 x 1 b W 4 1 N z I y L D U 3 M j F 9 J n F 1 b 3 Q 7 L C Z x d W 9 0 O 1 N l Y 3 R p b 2 4 x L 0 h v a m E x L 1 R p c G 8 g Y 2 F t Y m l h Z G 8 u e 0 N v b H V t b j U 3 M j M s N T c y M n 0 m c X V v d D s s J n F 1 b 3 Q 7 U 2 V j d G l v b j E v S G 9 q Y T E v V G l w b y B j Y W 1 i a W F k b y 5 7 Q 2 9 s d W 1 u N T c y N C w 1 N z I z f S Z x d W 9 0 O y w m c X V v d D t T Z W N 0 a W 9 u M S 9 I b 2 p h M S 9 U a X B v I G N h b W J p Y W R v L n t D b 2 x 1 b W 4 1 N z I 1 L D U 3 M j R 9 J n F 1 b 3 Q 7 L C Z x d W 9 0 O 1 N l Y 3 R p b 2 4 x L 0 h v a m E x L 1 R p c G 8 g Y 2 F t Y m l h Z G 8 u e 0 N v b H V t b j U 3 M j Y s N T c y N X 0 m c X V v d D s s J n F 1 b 3 Q 7 U 2 V j d G l v b j E v S G 9 q Y T E v V G l w b y B j Y W 1 i a W F k b y 5 7 Q 2 9 s d W 1 u N T c y N y w 1 N z I 2 f S Z x d W 9 0 O y w m c X V v d D t T Z W N 0 a W 9 u M S 9 I b 2 p h M S 9 U a X B v I G N h b W J p Y W R v L n t D b 2 x 1 b W 4 1 N z I 4 L D U 3 M j d 9 J n F 1 b 3 Q 7 L C Z x d W 9 0 O 1 N l Y 3 R p b 2 4 x L 0 h v a m E x L 1 R p c G 8 g Y 2 F t Y m l h Z G 8 u e 0 N v b H V t b j U 3 M j k s N T c y O H 0 m c X V v d D s s J n F 1 b 3 Q 7 U 2 V j d G l v b j E v S G 9 q Y T E v V G l w b y B j Y W 1 i a W F k b y 5 7 Q 2 9 s d W 1 u N T c z M C w 1 N z I 5 f S Z x d W 9 0 O y w m c X V v d D t T Z W N 0 a W 9 u M S 9 I b 2 p h M S 9 U a X B v I G N h b W J p Y W R v L n t D b 2 x 1 b W 4 1 N z M x L D U 3 M z B 9 J n F 1 b 3 Q 7 L C Z x d W 9 0 O 1 N l Y 3 R p b 2 4 x L 0 h v a m E x L 1 R p c G 8 g Y 2 F t Y m l h Z G 8 u e 0 N v b H V t b j U 3 M z I s N T c z M X 0 m c X V v d D s s J n F 1 b 3 Q 7 U 2 V j d G l v b j E v S G 9 q Y T E v V G l w b y B j Y W 1 i a W F k b y 5 7 Q 2 9 s d W 1 u N T c z M y w 1 N z M y f S Z x d W 9 0 O y w m c X V v d D t T Z W N 0 a W 9 u M S 9 I b 2 p h M S 9 U a X B v I G N h b W J p Y W R v L n t D b 2 x 1 b W 4 1 N z M 0 L D U 3 M z N 9 J n F 1 b 3 Q 7 L C Z x d W 9 0 O 1 N l Y 3 R p b 2 4 x L 0 h v a m E x L 1 R p c G 8 g Y 2 F t Y m l h Z G 8 u e 0 N v b H V t b j U 3 M z U s N T c z N H 0 m c X V v d D s s J n F 1 b 3 Q 7 U 2 V j d G l v b j E v S G 9 q Y T E v V G l w b y B j Y W 1 i a W F k b y 5 7 Q 2 9 s d W 1 u N T c z N i w 1 N z M 1 f S Z x d W 9 0 O y w m c X V v d D t T Z W N 0 a W 9 u M S 9 I b 2 p h M S 9 U a X B v I G N h b W J p Y W R v L n t D b 2 x 1 b W 4 1 N z M 3 L D U 3 M z Z 9 J n F 1 b 3 Q 7 L C Z x d W 9 0 O 1 N l Y 3 R p b 2 4 x L 0 h v a m E x L 1 R p c G 8 g Y 2 F t Y m l h Z G 8 u e 0 N v b H V t b j U 3 M z g s N T c z N 3 0 m c X V v d D s s J n F 1 b 3 Q 7 U 2 V j d G l v b j E v S G 9 q Y T E v V G l w b y B j Y W 1 i a W F k b y 5 7 Q 2 9 s d W 1 u N T c z O S w 1 N z M 4 f S Z x d W 9 0 O y w m c X V v d D t T Z W N 0 a W 9 u M S 9 I b 2 p h M S 9 U a X B v I G N h b W J p Y W R v L n t D b 2 x 1 b W 4 1 N z Q w L D U 3 M z l 9 J n F 1 b 3 Q 7 L C Z x d W 9 0 O 1 N l Y 3 R p b 2 4 x L 0 h v a m E x L 1 R p c G 8 g Y 2 F t Y m l h Z G 8 u e 0 N v b H V t b j U 3 N D E s N T c 0 M H 0 m c X V v d D s s J n F 1 b 3 Q 7 U 2 V j d G l v b j E v S G 9 q Y T E v V G l w b y B j Y W 1 i a W F k b y 5 7 Q 2 9 s d W 1 u N T c 0 M i w 1 N z Q x f S Z x d W 9 0 O y w m c X V v d D t T Z W N 0 a W 9 u M S 9 I b 2 p h M S 9 U a X B v I G N h b W J p Y W R v L n t D b 2 x 1 b W 4 1 N z Q z L D U 3 N D J 9 J n F 1 b 3 Q 7 L C Z x d W 9 0 O 1 N l Y 3 R p b 2 4 x L 0 h v a m E x L 1 R p c G 8 g Y 2 F t Y m l h Z G 8 u e 0 N v b H V t b j U 3 N D Q s N T c 0 M 3 0 m c X V v d D s s J n F 1 b 3 Q 7 U 2 V j d G l v b j E v S G 9 q Y T E v V G l w b y B j Y W 1 i a W F k b y 5 7 Q 2 9 s d W 1 u N T c 0 N S w 1 N z Q 0 f S Z x d W 9 0 O y w m c X V v d D t T Z W N 0 a W 9 u M S 9 I b 2 p h M S 9 U a X B v I G N h b W J p Y W R v L n t D b 2 x 1 b W 4 1 N z Q 2 L D U 3 N D V 9 J n F 1 b 3 Q 7 L C Z x d W 9 0 O 1 N l Y 3 R p b 2 4 x L 0 h v a m E x L 1 R p c G 8 g Y 2 F t Y m l h Z G 8 u e 0 N v b H V t b j U 3 N D c s N T c 0 N n 0 m c X V v d D s s J n F 1 b 3 Q 7 U 2 V j d G l v b j E v S G 9 q Y T E v V G l w b y B j Y W 1 i a W F k b y 5 7 Q 2 9 s d W 1 u N T c 0 O C w 1 N z Q 3 f S Z x d W 9 0 O y w m c X V v d D t T Z W N 0 a W 9 u M S 9 I b 2 p h M S 9 U a X B v I G N h b W J p Y W R v L n t D b 2 x 1 b W 4 1 N z Q 5 L D U 3 N D h 9 J n F 1 b 3 Q 7 L C Z x d W 9 0 O 1 N l Y 3 R p b 2 4 x L 0 h v a m E x L 1 R p c G 8 g Y 2 F t Y m l h Z G 8 u e 0 N v b H V t b j U 3 N T A s N T c 0 O X 0 m c X V v d D s s J n F 1 b 3 Q 7 U 2 V j d G l v b j E v S G 9 q Y T E v V G l w b y B j Y W 1 i a W F k b y 5 7 Q 2 9 s d W 1 u N T c 1 M S w 1 N z U w f S Z x d W 9 0 O y w m c X V v d D t T Z W N 0 a W 9 u M S 9 I b 2 p h M S 9 U a X B v I G N h b W J p Y W R v L n t D b 2 x 1 b W 4 1 N z U y L D U 3 N T F 9 J n F 1 b 3 Q 7 L C Z x d W 9 0 O 1 N l Y 3 R p b 2 4 x L 0 h v a m E x L 1 R p c G 8 g Y 2 F t Y m l h Z G 8 u e 0 N v b H V t b j U 3 N T M s N T c 1 M n 0 m c X V v d D s s J n F 1 b 3 Q 7 U 2 V j d G l v b j E v S G 9 q Y T E v V G l w b y B j Y W 1 i a W F k b y 5 7 Q 2 9 s d W 1 u N T c 1 N C w 1 N z U z f S Z x d W 9 0 O y w m c X V v d D t T Z W N 0 a W 9 u M S 9 I b 2 p h M S 9 U a X B v I G N h b W J p Y W R v L n t D b 2 x 1 b W 4 1 N z U 1 L D U 3 N T R 9 J n F 1 b 3 Q 7 L C Z x d W 9 0 O 1 N l Y 3 R p b 2 4 x L 0 h v a m E x L 1 R p c G 8 g Y 2 F t Y m l h Z G 8 u e 0 N v b H V t b j U 3 N T Y s N T c 1 N X 0 m c X V v d D s s J n F 1 b 3 Q 7 U 2 V j d G l v b j E v S G 9 q Y T E v V G l w b y B j Y W 1 i a W F k b y 5 7 Q 2 9 s d W 1 u N T c 1 N y w 1 N z U 2 f S Z x d W 9 0 O y w m c X V v d D t T Z W N 0 a W 9 u M S 9 I b 2 p h M S 9 U a X B v I G N h b W J p Y W R v L n t D b 2 x 1 b W 4 1 N z U 4 L D U 3 N T d 9 J n F 1 b 3 Q 7 L C Z x d W 9 0 O 1 N l Y 3 R p b 2 4 x L 0 h v a m E x L 1 R p c G 8 g Y 2 F t Y m l h Z G 8 u e 0 N v b H V t b j U 3 N T k s N T c 1 O H 0 m c X V v d D s s J n F 1 b 3 Q 7 U 2 V j d G l v b j E v S G 9 q Y T E v V G l w b y B j Y W 1 i a W F k b y 5 7 Q 2 9 s d W 1 u N T c 2 M C w 1 N z U 5 f S Z x d W 9 0 O y w m c X V v d D t T Z W N 0 a W 9 u M S 9 I b 2 p h M S 9 U a X B v I G N h b W J p Y W R v L n t D b 2 x 1 b W 4 1 N z Y x L D U 3 N j B 9 J n F 1 b 3 Q 7 L C Z x d W 9 0 O 1 N l Y 3 R p b 2 4 x L 0 h v a m E x L 1 R p c G 8 g Y 2 F t Y m l h Z G 8 u e 0 N v b H V t b j U 3 N j I s N T c 2 M X 0 m c X V v d D s s J n F 1 b 3 Q 7 U 2 V j d G l v b j E v S G 9 q Y T E v V G l w b y B j Y W 1 i a W F k b y 5 7 Q 2 9 s d W 1 u N T c 2 M y w 1 N z Y y f S Z x d W 9 0 O y w m c X V v d D t T Z W N 0 a W 9 u M S 9 I b 2 p h M S 9 U a X B v I G N h b W J p Y W R v L n t D b 2 x 1 b W 4 1 N z Y 0 L D U 3 N j N 9 J n F 1 b 3 Q 7 L C Z x d W 9 0 O 1 N l Y 3 R p b 2 4 x L 0 h v a m E x L 1 R p c G 8 g Y 2 F t Y m l h Z G 8 u e 0 N v b H V t b j U 3 N j U s N T c 2 N H 0 m c X V v d D s s J n F 1 b 3 Q 7 U 2 V j d G l v b j E v S G 9 q Y T E v V G l w b y B j Y W 1 i a W F k b y 5 7 Q 2 9 s d W 1 u N T c 2 N i w 1 N z Y 1 f S Z x d W 9 0 O y w m c X V v d D t T Z W N 0 a W 9 u M S 9 I b 2 p h M S 9 U a X B v I G N h b W J p Y W R v L n t D b 2 x 1 b W 4 1 N z Y 3 L D U 3 N j Z 9 J n F 1 b 3 Q 7 L C Z x d W 9 0 O 1 N l Y 3 R p b 2 4 x L 0 h v a m E x L 1 R p c G 8 g Y 2 F t Y m l h Z G 8 u e 0 N v b H V t b j U 3 N j g s N T c 2 N 3 0 m c X V v d D s s J n F 1 b 3 Q 7 U 2 V j d G l v b j E v S G 9 q Y T E v V G l w b y B j Y W 1 i a W F k b y 5 7 Q 2 9 s d W 1 u N T c 2 O S w 1 N z Y 4 f S Z x d W 9 0 O y w m c X V v d D t T Z W N 0 a W 9 u M S 9 I b 2 p h M S 9 U a X B v I G N h b W J p Y W R v L n t D b 2 x 1 b W 4 1 N z c w L D U 3 N j l 9 J n F 1 b 3 Q 7 L C Z x d W 9 0 O 1 N l Y 3 R p b 2 4 x L 0 h v a m E x L 1 R p c G 8 g Y 2 F t Y m l h Z G 8 u e 0 N v b H V t b j U 3 N z E s N T c 3 M H 0 m c X V v d D s s J n F 1 b 3 Q 7 U 2 V j d G l v b j E v S G 9 q Y T E v V G l w b y B j Y W 1 i a W F k b y 5 7 Q 2 9 s d W 1 u N T c 3 M i w 1 N z c x f S Z x d W 9 0 O y w m c X V v d D t T Z W N 0 a W 9 u M S 9 I b 2 p h M S 9 U a X B v I G N h b W J p Y W R v L n t D b 2 x 1 b W 4 1 N z c z L D U 3 N z J 9 J n F 1 b 3 Q 7 L C Z x d W 9 0 O 1 N l Y 3 R p b 2 4 x L 0 h v a m E x L 1 R p c G 8 g Y 2 F t Y m l h Z G 8 u e 0 N v b H V t b j U 3 N z Q s N T c 3 M 3 0 m c X V v d D s s J n F 1 b 3 Q 7 U 2 V j d G l v b j E v S G 9 q Y T E v V G l w b y B j Y W 1 i a W F k b y 5 7 Q 2 9 s d W 1 u N T c 3 N S w 1 N z c 0 f S Z x d W 9 0 O y w m c X V v d D t T Z W N 0 a W 9 u M S 9 I b 2 p h M S 9 U a X B v I G N h b W J p Y W R v L n t D b 2 x 1 b W 4 1 N z c 2 L D U 3 N z V 9 J n F 1 b 3 Q 7 L C Z x d W 9 0 O 1 N l Y 3 R p b 2 4 x L 0 h v a m E x L 1 R p c G 8 g Y 2 F t Y m l h Z G 8 u e 0 N v b H V t b j U 3 N z c s N T c 3 N n 0 m c X V v d D s s J n F 1 b 3 Q 7 U 2 V j d G l v b j E v S G 9 q Y T E v V G l w b y B j Y W 1 i a W F k b y 5 7 Q 2 9 s d W 1 u N T c 3 O C w 1 N z c 3 f S Z x d W 9 0 O y w m c X V v d D t T Z W N 0 a W 9 u M S 9 I b 2 p h M S 9 U a X B v I G N h b W J p Y W R v L n t D b 2 x 1 b W 4 1 N z c 5 L D U 3 N z h 9 J n F 1 b 3 Q 7 L C Z x d W 9 0 O 1 N l Y 3 R p b 2 4 x L 0 h v a m E x L 1 R p c G 8 g Y 2 F t Y m l h Z G 8 u e 0 N v b H V t b j U 3 O D A s N T c 3 O X 0 m c X V v d D s s J n F 1 b 3 Q 7 U 2 V j d G l v b j E v S G 9 q Y T E v V G l w b y B j Y W 1 i a W F k b y 5 7 Q 2 9 s d W 1 u N T c 4 M S w 1 N z g w f S Z x d W 9 0 O y w m c X V v d D t T Z W N 0 a W 9 u M S 9 I b 2 p h M S 9 U a X B v I G N h b W J p Y W R v L n t D b 2 x 1 b W 4 1 N z g y L D U 3 O D F 9 J n F 1 b 3 Q 7 L C Z x d W 9 0 O 1 N l Y 3 R p b 2 4 x L 0 h v a m E x L 1 R p c G 8 g Y 2 F t Y m l h Z G 8 u e 0 N v b H V t b j U 3 O D M s N T c 4 M n 0 m c X V v d D s s J n F 1 b 3 Q 7 U 2 V j d G l v b j E v S G 9 q Y T E v V G l w b y B j Y W 1 i a W F k b y 5 7 Q 2 9 s d W 1 u N T c 4 N C w 1 N z g z f S Z x d W 9 0 O y w m c X V v d D t T Z W N 0 a W 9 u M S 9 I b 2 p h M S 9 U a X B v I G N h b W J p Y W R v L n t D b 2 x 1 b W 4 1 N z g 1 L D U 3 O D R 9 J n F 1 b 3 Q 7 L C Z x d W 9 0 O 1 N l Y 3 R p b 2 4 x L 0 h v a m E x L 1 R p c G 8 g Y 2 F t Y m l h Z G 8 u e 0 N v b H V t b j U 3 O D Y s N T c 4 N X 0 m c X V v d D s s J n F 1 b 3 Q 7 U 2 V j d G l v b j E v S G 9 q Y T E v V G l w b y B j Y W 1 i a W F k b y 5 7 Q 2 9 s d W 1 u N T c 4 N y w 1 N z g 2 f S Z x d W 9 0 O y w m c X V v d D t T Z W N 0 a W 9 u M S 9 I b 2 p h M S 9 U a X B v I G N h b W J p Y W R v L n t D b 2 x 1 b W 4 1 N z g 4 L D U 3 O D d 9 J n F 1 b 3 Q 7 L C Z x d W 9 0 O 1 N l Y 3 R p b 2 4 x L 0 h v a m E x L 1 R p c G 8 g Y 2 F t Y m l h Z G 8 u e 0 N v b H V t b j U 3 O D k s N T c 4 O H 0 m c X V v d D s s J n F 1 b 3 Q 7 U 2 V j d G l v b j E v S G 9 q Y T E v V G l w b y B j Y W 1 i a W F k b y 5 7 Q 2 9 s d W 1 u N T c 5 M C w 1 N z g 5 f S Z x d W 9 0 O y w m c X V v d D t T Z W N 0 a W 9 u M S 9 I b 2 p h M S 9 U a X B v I G N h b W J p Y W R v L n t D b 2 x 1 b W 4 1 N z k x L D U 3 O T B 9 J n F 1 b 3 Q 7 L C Z x d W 9 0 O 1 N l Y 3 R p b 2 4 x L 0 h v a m E x L 1 R p c G 8 g Y 2 F t Y m l h Z G 8 u e 0 N v b H V t b j U 3 O T I s N T c 5 M X 0 m c X V v d D s s J n F 1 b 3 Q 7 U 2 V j d G l v b j E v S G 9 q Y T E v V G l w b y B j Y W 1 i a W F k b y 5 7 Q 2 9 s d W 1 u N T c 5 M y w 1 N z k y f S Z x d W 9 0 O y w m c X V v d D t T Z W N 0 a W 9 u M S 9 I b 2 p h M S 9 U a X B v I G N h b W J p Y W R v L n t D b 2 x 1 b W 4 1 N z k 0 L D U 3 O T N 9 J n F 1 b 3 Q 7 L C Z x d W 9 0 O 1 N l Y 3 R p b 2 4 x L 0 h v a m E x L 1 R p c G 8 g Y 2 F t Y m l h Z G 8 u e 0 N v b H V t b j U 3 O T U s N T c 5 N H 0 m c X V v d D s s J n F 1 b 3 Q 7 U 2 V j d G l v b j E v S G 9 q Y T E v V G l w b y B j Y W 1 i a W F k b y 5 7 Q 2 9 s d W 1 u N T c 5 N i w 1 N z k 1 f S Z x d W 9 0 O y w m c X V v d D t T Z W N 0 a W 9 u M S 9 I b 2 p h M S 9 U a X B v I G N h b W J p Y W R v L n t D b 2 x 1 b W 4 1 N z k 3 L D U 3 O T Z 9 J n F 1 b 3 Q 7 L C Z x d W 9 0 O 1 N l Y 3 R p b 2 4 x L 0 h v a m E x L 1 R p c G 8 g Y 2 F t Y m l h Z G 8 u e 0 N v b H V t b j U 3 O T g s N T c 5 N 3 0 m c X V v d D s s J n F 1 b 3 Q 7 U 2 V j d G l v b j E v S G 9 q Y T E v V G l w b y B j Y W 1 i a W F k b y 5 7 Q 2 9 s d W 1 u N T c 5 O S w 1 N z k 4 f S Z x d W 9 0 O y w m c X V v d D t T Z W N 0 a W 9 u M S 9 I b 2 p h M S 9 U a X B v I G N h b W J p Y W R v L n t D b 2 x 1 b W 4 1 O D A w L D U 3 O T l 9 J n F 1 b 3 Q 7 L C Z x d W 9 0 O 1 N l Y 3 R p b 2 4 x L 0 h v a m E x L 1 R p c G 8 g Y 2 F t Y m l h Z G 8 u e 0 N v b H V t b j U 4 M D E s N T g w M H 0 m c X V v d D s s J n F 1 b 3 Q 7 U 2 V j d G l v b j E v S G 9 q Y T E v V G l w b y B j Y W 1 i a W F k b y 5 7 Q 2 9 s d W 1 u N T g w M i w 1 O D A x f S Z x d W 9 0 O y w m c X V v d D t T Z W N 0 a W 9 u M S 9 I b 2 p h M S 9 U a X B v I G N h b W J p Y W R v L n t D b 2 x 1 b W 4 1 O D A z L D U 4 M D J 9 J n F 1 b 3 Q 7 L C Z x d W 9 0 O 1 N l Y 3 R p b 2 4 x L 0 h v a m E x L 1 R p c G 8 g Y 2 F t Y m l h Z G 8 u e 0 N v b H V t b j U 4 M D Q s N T g w M 3 0 m c X V v d D s s J n F 1 b 3 Q 7 U 2 V j d G l v b j E v S G 9 q Y T E v V G l w b y B j Y W 1 i a W F k b y 5 7 Q 2 9 s d W 1 u N T g w N S w 1 O D A 0 f S Z x d W 9 0 O y w m c X V v d D t T Z W N 0 a W 9 u M S 9 I b 2 p h M S 9 U a X B v I G N h b W J p Y W R v L n t D b 2 x 1 b W 4 1 O D A 2 L D U 4 M D V 9 J n F 1 b 3 Q 7 L C Z x d W 9 0 O 1 N l Y 3 R p b 2 4 x L 0 h v a m E x L 1 R p c G 8 g Y 2 F t Y m l h Z G 8 u e 0 N v b H V t b j U 4 M D c s N T g w N n 0 m c X V v d D s s J n F 1 b 3 Q 7 U 2 V j d G l v b j E v S G 9 q Y T E v V G l w b y B j Y W 1 i a W F k b y 5 7 Q 2 9 s d W 1 u N T g w O C w 1 O D A 3 f S Z x d W 9 0 O y w m c X V v d D t T Z W N 0 a W 9 u M S 9 I b 2 p h M S 9 U a X B v I G N h b W J p Y W R v L n t D b 2 x 1 b W 4 1 O D A 5 L D U 4 M D h 9 J n F 1 b 3 Q 7 L C Z x d W 9 0 O 1 N l Y 3 R p b 2 4 x L 0 h v a m E x L 1 R p c G 8 g Y 2 F t Y m l h Z G 8 u e 0 N v b H V t b j U 4 M T A s N T g w O X 0 m c X V v d D s s J n F 1 b 3 Q 7 U 2 V j d G l v b j E v S G 9 q Y T E v V G l w b y B j Y W 1 i a W F k b y 5 7 Q 2 9 s d W 1 u N T g x M S w 1 O D E w f S Z x d W 9 0 O y w m c X V v d D t T Z W N 0 a W 9 u M S 9 I b 2 p h M S 9 U a X B v I G N h b W J p Y W R v L n t D b 2 x 1 b W 4 1 O D E y L D U 4 M T F 9 J n F 1 b 3 Q 7 L C Z x d W 9 0 O 1 N l Y 3 R p b 2 4 x L 0 h v a m E x L 1 R p c G 8 g Y 2 F t Y m l h Z G 8 u e 0 N v b H V t b j U 4 M T M s N T g x M n 0 m c X V v d D s s J n F 1 b 3 Q 7 U 2 V j d G l v b j E v S G 9 q Y T E v V G l w b y B j Y W 1 i a W F k b y 5 7 Q 2 9 s d W 1 u N T g x N C w 1 O D E z f S Z x d W 9 0 O y w m c X V v d D t T Z W N 0 a W 9 u M S 9 I b 2 p h M S 9 U a X B v I G N h b W J p Y W R v L n t D b 2 x 1 b W 4 1 O D E 1 L D U 4 M T R 9 J n F 1 b 3 Q 7 L C Z x d W 9 0 O 1 N l Y 3 R p b 2 4 x L 0 h v a m E x L 1 R p c G 8 g Y 2 F t Y m l h Z G 8 u e 0 N v b H V t b j U 4 M T Y s N T g x N X 0 m c X V v d D s s J n F 1 b 3 Q 7 U 2 V j d G l v b j E v S G 9 q Y T E v V G l w b y B j Y W 1 i a W F k b y 5 7 Q 2 9 s d W 1 u N T g x N y w 1 O D E 2 f S Z x d W 9 0 O y w m c X V v d D t T Z W N 0 a W 9 u M S 9 I b 2 p h M S 9 U a X B v I G N h b W J p Y W R v L n t D b 2 x 1 b W 4 1 O D E 4 L D U 4 M T d 9 J n F 1 b 3 Q 7 L C Z x d W 9 0 O 1 N l Y 3 R p b 2 4 x L 0 h v a m E x L 1 R p c G 8 g Y 2 F t Y m l h Z G 8 u e 0 N v b H V t b j U 4 M T k s N T g x O H 0 m c X V v d D s s J n F 1 b 3 Q 7 U 2 V j d G l v b j E v S G 9 q Y T E v V G l w b y B j Y W 1 i a W F k b y 5 7 Q 2 9 s d W 1 u N T g y M C w 1 O D E 5 f S Z x d W 9 0 O y w m c X V v d D t T Z W N 0 a W 9 u M S 9 I b 2 p h M S 9 U a X B v I G N h b W J p Y W R v L n t D b 2 x 1 b W 4 1 O D I x L D U 4 M j B 9 J n F 1 b 3 Q 7 L C Z x d W 9 0 O 1 N l Y 3 R p b 2 4 x L 0 h v a m E x L 1 R p c G 8 g Y 2 F t Y m l h Z G 8 u e 0 N v b H V t b j U 4 M j I s N T g y M X 0 m c X V v d D s s J n F 1 b 3 Q 7 U 2 V j d G l v b j E v S G 9 q Y T E v V G l w b y B j Y W 1 i a W F k b y 5 7 Q 2 9 s d W 1 u N T g y M y w 1 O D I y f S Z x d W 9 0 O y w m c X V v d D t T Z W N 0 a W 9 u M S 9 I b 2 p h M S 9 U a X B v I G N h b W J p Y W R v L n t D b 2 x 1 b W 4 1 O D I 0 L D U 4 M j N 9 J n F 1 b 3 Q 7 L C Z x d W 9 0 O 1 N l Y 3 R p b 2 4 x L 0 h v a m E x L 1 R p c G 8 g Y 2 F t Y m l h Z G 8 u e 0 N v b H V t b j U 4 M j U s N T g y N H 0 m c X V v d D s s J n F 1 b 3 Q 7 U 2 V j d G l v b j E v S G 9 q Y T E v V G l w b y B j Y W 1 i a W F k b y 5 7 Q 2 9 s d W 1 u N T g y N i w 1 O D I 1 f S Z x d W 9 0 O y w m c X V v d D t T Z W N 0 a W 9 u M S 9 I b 2 p h M S 9 U a X B v I G N h b W J p Y W R v L n t D b 2 x 1 b W 4 1 O D I 3 L D U 4 M j Z 9 J n F 1 b 3 Q 7 L C Z x d W 9 0 O 1 N l Y 3 R p b 2 4 x L 0 h v a m E x L 1 R p c G 8 g Y 2 F t Y m l h Z G 8 u e 0 N v b H V t b j U 4 M j g s N T g y N 3 0 m c X V v d D s s J n F 1 b 3 Q 7 U 2 V j d G l v b j E v S G 9 q Y T E v V G l w b y B j Y W 1 i a W F k b y 5 7 Q 2 9 s d W 1 u N T g y O S w 1 O D I 4 f S Z x d W 9 0 O y w m c X V v d D t T Z W N 0 a W 9 u M S 9 I b 2 p h M S 9 U a X B v I G N h b W J p Y W R v L n t D b 2 x 1 b W 4 1 O D M w L D U 4 M j l 9 J n F 1 b 3 Q 7 L C Z x d W 9 0 O 1 N l Y 3 R p b 2 4 x L 0 h v a m E x L 1 R p c G 8 g Y 2 F t Y m l h Z G 8 u e 0 N v b H V t b j U 4 M z E s N T g z M H 0 m c X V v d D s s J n F 1 b 3 Q 7 U 2 V j d G l v b j E v S G 9 q Y T E v V G l w b y B j Y W 1 i a W F k b y 5 7 Q 2 9 s d W 1 u N T g z M i w 1 O D M x f S Z x d W 9 0 O y w m c X V v d D t T Z W N 0 a W 9 u M S 9 I b 2 p h M S 9 U a X B v I G N h b W J p Y W R v L n t D b 2 x 1 b W 4 1 O D M z L D U 4 M z J 9 J n F 1 b 3 Q 7 L C Z x d W 9 0 O 1 N l Y 3 R p b 2 4 x L 0 h v a m E x L 1 R p c G 8 g Y 2 F t Y m l h Z G 8 u e 0 N v b H V t b j U 4 M z Q s N T g z M 3 0 m c X V v d D s s J n F 1 b 3 Q 7 U 2 V j d G l v b j E v S G 9 q Y T E v V G l w b y B j Y W 1 i a W F k b y 5 7 Q 2 9 s d W 1 u N T g z N S w 1 O D M 0 f S Z x d W 9 0 O y w m c X V v d D t T Z W N 0 a W 9 u M S 9 I b 2 p h M S 9 U a X B v I G N h b W J p Y W R v L n t D b 2 x 1 b W 4 1 O D M 2 L D U 4 M z V 9 J n F 1 b 3 Q 7 L C Z x d W 9 0 O 1 N l Y 3 R p b 2 4 x L 0 h v a m E x L 1 R p c G 8 g Y 2 F t Y m l h Z G 8 u e 0 N v b H V t b j U 4 M z c s N T g z N n 0 m c X V v d D s s J n F 1 b 3 Q 7 U 2 V j d G l v b j E v S G 9 q Y T E v V G l w b y B j Y W 1 i a W F k b y 5 7 Q 2 9 s d W 1 u N T g z O C w 1 O D M 3 f S Z x d W 9 0 O y w m c X V v d D t T Z W N 0 a W 9 u M S 9 I b 2 p h M S 9 U a X B v I G N h b W J p Y W R v L n t D b 2 x 1 b W 4 1 O D M 5 L D U 4 M z h 9 J n F 1 b 3 Q 7 L C Z x d W 9 0 O 1 N l Y 3 R p b 2 4 x L 0 h v a m E x L 1 R p c G 8 g Y 2 F t Y m l h Z G 8 u e 0 N v b H V t b j U 4 N D A s N T g z O X 0 m c X V v d D s s J n F 1 b 3 Q 7 U 2 V j d G l v b j E v S G 9 q Y T E v V G l w b y B j Y W 1 i a W F k b y 5 7 Q 2 9 s d W 1 u N T g 0 M S w 1 O D Q w f S Z x d W 9 0 O y w m c X V v d D t T Z W N 0 a W 9 u M S 9 I b 2 p h M S 9 U a X B v I G N h b W J p Y W R v L n t D b 2 x 1 b W 4 1 O D Q y L D U 4 N D F 9 J n F 1 b 3 Q 7 L C Z x d W 9 0 O 1 N l Y 3 R p b 2 4 x L 0 h v a m E x L 1 R p c G 8 g Y 2 F t Y m l h Z G 8 u e 0 N v b H V t b j U 4 N D M s N T g 0 M n 0 m c X V v d D s s J n F 1 b 3 Q 7 U 2 V j d G l v b j E v S G 9 q Y T E v V G l w b y B j Y W 1 i a W F k b y 5 7 Q 2 9 s d W 1 u N T g 0 N C w 1 O D Q z f S Z x d W 9 0 O y w m c X V v d D t T Z W N 0 a W 9 u M S 9 I b 2 p h M S 9 U a X B v I G N h b W J p Y W R v L n t D b 2 x 1 b W 4 1 O D Q 1 L D U 4 N D R 9 J n F 1 b 3 Q 7 L C Z x d W 9 0 O 1 N l Y 3 R p b 2 4 x L 0 h v a m E x L 1 R p c G 8 g Y 2 F t Y m l h Z G 8 u e 0 N v b H V t b j U 4 N D Y s N T g 0 N X 0 m c X V v d D s s J n F 1 b 3 Q 7 U 2 V j d G l v b j E v S G 9 q Y T E v V G l w b y B j Y W 1 i a W F k b y 5 7 Q 2 9 s d W 1 u N T g 0 N y w 1 O D Q 2 f S Z x d W 9 0 O y w m c X V v d D t T Z W N 0 a W 9 u M S 9 I b 2 p h M S 9 U a X B v I G N h b W J p Y W R v L n t D b 2 x 1 b W 4 1 O D Q 4 L D U 4 N D d 9 J n F 1 b 3 Q 7 L C Z x d W 9 0 O 1 N l Y 3 R p b 2 4 x L 0 h v a m E x L 1 R p c G 8 g Y 2 F t Y m l h Z G 8 u e 0 N v b H V t b j U 4 N D k s N T g 0 O H 0 m c X V v d D s s J n F 1 b 3 Q 7 U 2 V j d G l v b j E v S G 9 q Y T E v V G l w b y B j Y W 1 i a W F k b y 5 7 Q 2 9 s d W 1 u N T g 1 M C w 1 O D Q 5 f S Z x d W 9 0 O y w m c X V v d D t T Z W N 0 a W 9 u M S 9 I b 2 p h M S 9 U a X B v I G N h b W J p Y W R v L n t D b 2 x 1 b W 4 1 O D U x L D U 4 N T B 9 J n F 1 b 3 Q 7 L C Z x d W 9 0 O 1 N l Y 3 R p b 2 4 x L 0 h v a m E x L 1 R p c G 8 g Y 2 F t Y m l h Z G 8 u e 0 N v b H V t b j U 4 N T I s N T g 1 M X 0 m c X V v d D s s J n F 1 b 3 Q 7 U 2 V j d G l v b j E v S G 9 q Y T E v V G l w b y B j Y W 1 i a W F k b y 5 7 Q 2 9 s d W 1 u N T g 1 M y w 1 O D U y f S Z x d W 9 0 O y w m c X V v d D t T Z W N 0 a W 9 u M S 9 I b 2 p h M S 9 U a X B v I G N h b W J p Y W R v L n t D b 2 x 1 b W 4 1 O D U 0 L D U 4 N T N 9 J n F 1 b 3 Q 7 L C Z x d W 9 0 O 1 N l Y 3 R p b 2 4 x L 0 h v a m E x L 1 R p c G 8 g Y 2 F t Y m l h Z G 8 u e 0 N v b H V t b j U 4 N T U s N T g 1 N H 0 m c X V v d D s s J n F 1 b 3 Q 7 U 2 V j d G l v b j E v S G 9 q Y T E v V G l w b y B j Y W 1 i a W F k b y 5 7 Q 2 9 s d W 1 u N T g 1 N i w 1 O D U 1 f S Z x d W 9 0 O y w m c X V v d D t T Z W N 0 a W 9 u M S 9 I b 2 p h M S 9 U a X B v I G N h b W J p Y W R v L n t D b 2 x 1 b W 4 1 O D U 3 L D U 4 N T Z 9 J n F 1 b 3 Q 7 L C Z x d W 9 0 O 1 N l Y 3 R p b 2 4 x L 0 h v a m E x L 1 R p c G 8 g Y 2 F t Y m l h Z G 8 u e 0 N v b H V t b j U 4 N T g s N T g 1 N 3 0 m c X V v d D s s J n F 1 b 3 Q 7 U 2 V j d G l v b j E v S G 9 q Y T E v V G l w b y B j Y W 1 i a W F k b y 5 7 Q 2 9 s d W 1 u N T g 1 O S w 1 O D U 4 f S Z x d W 9 0 O y w m c X V v d D t T Z W N 0 a W 9 u M S 9 I b 2 p h M S 9 U a X B v I G N h b W J p Y W R v L n t D b 2 x 1 b W 4 1 O D Y w L D U 4 N T l 9 J n F 1 b 3 Q 7 L C Z x d W 9 0 O 1 N l Y 3 R p b 2 4 x L 0 h v a m E x L 1 R p c G 8 g Y 2 F t Y m l h Z G 8 u e 0 N v b H V t b j U 4 N j E s N T g 2 M H 0 m c X V v d D s s J n F 1 b 3 Q 7 U 2 V j d G l v b j E v S G 9 q Y T E v V G l w b y B j Y W 1 i a W F k b y 5 7 Q 2 9 s d W 1 u N T g 2 M i w 1 O D Y x f S Z x d W 9 0 O y w m c X V v d D t T Z W N 0 a W 9 u M S 9 I b 2 p h M S 9 U a X B v I G N h b W J p Y W R v L n t D b 2 x 1 b W 4 1 O D Y z L D U 4 N j J 9 J n F 1 b 3 Q 7 L C Z x d W 9 0 O 1 N l Y 3 R p b 2 4 x L 0 h v a m E x L 1 R p c G 8 g Y 2 F t Y m l h Z G 8 u e 0 N v b H V t b j U 4 N j Q s N T g 2 M 3 0 m c X V v d D s s J n F 1 b 3 Q 7 U 2 V j d G l v b j E v S G 9 q Y T E v V G l w b y B j Y W 1 i a W F k b y 5 7 Q 2 9 s d W 1 u N T g 2 N S w 1 O D Y 0 f S Z x d W 9 0 O y w m c X V v d D t T Z W N 0 a W 9 u M S 9 I b 2 p h M S 9 U a X B v I G N h b W J p Y W R v L n t D b 2 x 1 b W 4 1 O D Y 2 L D U 4 N j V 9 J n F 1 b 3 Q 7 L C Z x d W 9 0 O 1 N l Y 3 R p b 2 4 x L 0 h v a m E x L 1 R p c G 8 g Y 2 F t Y m l h Z G 8 u e 0 N v b H V t b j U 4 N j c s N T g 2 N n 0 m c X V v d D s s J n F 1 b 3 Q 7 U 2 V j d G l v b j E v S G 9 q Y T E v V G l w b y B j Y W 1 i a W F k b y 5 7 Q 2 9 s d W 1 u N T g 2 O C w 1 O D Y 3 f S Z x d W 9 0 O y w m c X V v d D t T Z W N 0 a W 9 u M S 9 I b 2 p h M S 9 U a X B v I G N h b W J p Y W R v L n t D b 2 x 1 b W 4 1 O D Y 5 L D U 4 N j h 9 J n F 1 b 3 Q 7 L C Z x d W 9 0 O 1 N l Y 3 R p b 2 4 x L 0 h v a m E x L 1 R p c G 8 g Y 2 F t Y m l h Z G 8 u e 0 N v b H V t b j U 4 N z A s N T g 2 O X 0 m c X V v d D s s J n F 1 b 3 Q 7 U 2 V j d G l v b j E v S G 9 q Y T E v V G l w b y B j Y W 1 i a W F k b y 5 7 Q 2 9 s d W 1 u N T g 3 M S w 1 O D c w f S Z x d W 9 0 O y w m c X V v d D t T Z W N 0 a W 9 u M S 9 I b 2 p h M S 9 U a X B v I G N h b W J p Y W R v L n t D b 2 x 1 b W 4 1 O D c y L D U 4 N z F 9 J n F 1 b 3 Q 7 L C Z x d W 9 0 O 1 N l Y 3 R p b 2 4 x L 0 h v a m E x L 1 R p c G 8 g Y 2 F t Y m l h Z G 8 u e 0 N v b H V t b j U 4 N z M s N T g 3 M n 0 m c X V v d D s s J n F 1 b 3 Q 7 U 2 V j d G l v b j E v S G 9 q Y T E v V G l w b y B j Y W 1 i a W F k b y 5 7 Q 2 9 s d W 1 u N T g 3 N C w 1 O D c z f S Z x d W 9 0 O y w m c X V v d D t T Z W N 0 a W 9 u M S 9 I b 2 p h M S 9 U a X B v I G N h b W J p Y W R v L n t D b 2 x 1 b W 4 1 O D c 1 L D U 4 N z R 9 J n F 1 b 3 Q 7 L C Z x d W 9 0 O 1 N l Y 3 R p b 2 4 x L 0 h v a m E x L 1 R p c G 8 g Y 2 F t Y m l h Z G 8 u e 0 N v b H V t b j U 4 N z Y s N T g 3 N X 0 m c X V v d D s s J n F 1 b 3 Q 7 U 2 V j d G l v b j E v S G 9 q Y T E v V G l w b y B j Y W 1 i a W F k b y 5 7 Q 2 9 s d W 1 u N T g 3 N y w 1 O D c 2 f S Z x d W 9 0 O y w m c X V v d D t T Z W N 0 a W 9 u M S 9 I b 2 p h M S 9 U a X B v I G N h b W J p Y W R v L n t D b 2 x 1 b W 4 1 O D c 4 L D U 4 N z d 9 J n F 1 b 3 Q 7 L C Z x d W 9 0 O 1 N l Y 3 R p b 2 4 x L 0 h v a m E x L 1 R p c G 8 g Y 2 F t Y m l h Z G 8 u e 0 N v b H V t b j U 4 N z k s N T g 3 O H 0 m c X V v d D s s J n F 1 b 3 Q 7 U 2 V j d G l v b j E v S G 9 q Y T E v V G l w b y B j Y W 1 i a W F k b y 5 7 Q 2 9 s d W 1 u N T g 4 M C w 1 O D c 5 f S Z x d W 9 0 O y w m c X V v d D t T Z W N 0 a W 9 u M S 9 I b 2 p h M S 9 U a X B v I G N h b W J p Y W R v L n t D b 2 x 1 b W 4 1 O D g x L D U 4 O D B 9 J n F 1 b 3 Q 7 L C Z x d W 9 0 O 1 N l Y 3 R p b 2 4 x L 0 h v a m E x L 1 R p c G 8 g Y 2 F t Y m l h Z G 8 u e 0 N v b H V t b j U 4 O D I s N T g 4 M X 0 m c X V v d D s s J n F 1 b 3 Q 7 U 2 V j d G l v b j E v S G 9 q Y T E v V G l w b y B j Y W 1 i a W F k b y 5 7 Q 2 9 s d W 1 u N T g 4 M y w 1 O D g y f S Z x d W 9 0 O y w m c X V v d D t T Z W N 0 a W 9 u M S 9 I b 2 p h M S 9 U a X B v I G N h b W J p Y W R v L n t D b 2 x 1 b W 4 1 O D g 0 L D U 4 O D N 9 J n F 1 b 3 Q 7 L C Z x d W 9 0 O 1 N l Y 3 R p b 2 4 x L 0 h v a m E x L 1 R p c G 8 g Y 2 F t Y m l h Z G 8 u e 0 N v b H V t b j U 4 O D U s N T g 4 N H 0 m c X V v d D s s J n F 1 b 3 Q 7 U 2 V j d G l v b j E v S G 9 q Y T E v V G l w b y B j Y W 1 i a W F k b y 5 7 Q 2 9 s d W 1 u N T g 4 N i w 1 O D g 1 f S Z x d W 9 0 O y w m c X V v d D t T Z W N 0 a W 9 u M S 9 I b 2 p h M S 9 U a X B v I G N h b W J p Y W R v L n t D b 2 x 1 b W 4 1 O D g 3 L D U 4 O D Z 9 J n F 1 b 3 Q 7 L C Z x d W 9 0 O 1 N l Y 3 R p b 2 4 x L 0 h v a m E x L 1 R p c G 8 g Y 2 F t Y m l h Z G 8 u e 0 N v b H V t b j U 4 O D g s N T g 4 N 3 0 m c X V v d D s s J n F 1 b 3 Q 7 U 2 V j d G l v b j E v S G 9 q Y T E v V G l w b y B j Y W 1 i a W F k b y 5 7 Q 2 9 s d W 1 u N T g 4 O S w 1 O D g 4 f S Z x d W 9 0 O y w m c X V v d D t T Z W N 0 a W 9 u M S 9 I b 2 p h M S 9 U a X B v I G N h b W J p Y W R v L n t D b 2 x 1 b W 4 1 O D k w L D U 4 O D l 9 J n F 1 b 3 Q 7 L C Z x d W 9 0 O 1 N l Y 3 R p b 2 4 x L 0 h v a m E x L 1 R p c G 8 g Y 2 F t Y m l h Z G 8 u e 0 N v b H V t b j U 4 O T E s N T g 5 M H 0 m c X V v d D s s J n F 1 b 3 Q 7 U 2 V j d G l v b j E v S G 9 q Y T E v V G l w b y B j Y W 1 i a W F k b y 5 7 Q 2 9 s d W 1 u N T g 5 M i w 1 O D k x f S Z x d W 9 0 O y w m c X V v d D t T Z W N 0 a W 9 u M S 9 I b 2 p h M S 9 U a X B v I G N h b W J p Y W R v L n t D b 2 x 1 b W 4 1 O D k z L D U 4 O T J 9 J n F 1 b 3 Q 7 L C Z x d W 9 0 O 1 N l Y 3 R p b 2 4 x L 0 h v a m E x L 1 R p c G 8 g Y 2 F t Y m l h Z G 8 u e 0 N v b H V t b j U 4 O T Q s N T g 5 M 3 0 m c X V v d D s s J n F 1 b 3 Q 7 U 2 V j d G l v b j E v S G 9 q Y T E v V G l w b y B j Y W 1 i a W F k b y 5 7 Q 2 9 s d W 1 u N T g 5 N S w 1 O D k 0 f S Z x d W 9 0 O y w m c X V v d D t T Z W N 0 a W 9 u M S 9 I b 2 p h M S 9 U a X B v I G N h b W J p Y W R v L n t D b 2 x 1 b W 4 1 O D k 2 L D U 4 O T V 9 J n F 1 b 3 Q 7 L C Z x d W 9 0 O 1 N l Y 3 R p b 2 4 x L 0 h v a m E x L 1 R p c G 8 g Y 2 F t Y m l h Z G 8 u e 0 N v b H V t b j U 4 O T c s N T g 5 N n 0 m c X V v d D s s J n F 1 b 3 Q 7 U 2 V j d G l v b j E v S G 9 q Y T E v V G l w b y B j Y W 1 i a W F k b y 5 7 Q 2 9 s d W 1 u N T g 5 O C w 1 O D k 3 f S Z x d W 9 0 O y w m c X V v d D t T Z W N 0 a W 9 u M S 9 I b 2 p h M S 9 U a X B v I G N h b W J p Y W R v L n t D b 2 x 1 b W 4 1 O D k 5 L D U 4 O T h 9 J n F 1 b 3 Q 7 L C Z x d W 9 0 O 1 N l Y 3 R p b 2 4 x L 0 h v a m E x L 1 R p c G 8 g Y 2 F t Y m l h Z G 8 u e 0 N v b H V t b j U 5 M D A s N T g 5 O X 0 m c X V v d D s s J n F 1 b 3 Q 7 U 2 V j d G l v b j E v S G 9 q Y T E v V G l w b y B j Y W 1 i a W F k b y 5 7 Q 2 9 s d W 1 u N T k w M S w 1 O T A w f S Z x d W 9 0 O y w m c X V v d D t T Z W N 0 a W 9 u M S 9 I b 2 p h M S 9 U a X B v I G N h b W J p Y W R v L n t D b 2 x 1 b W 4 1 O T A y L D U 5 M D F 9 J n F 1 b 3 Q 7 L C Z x d W 9 0 O 1 N l Y 3 R p b 2 4 x L 0 h v a m E x L 1 R p c G 8 g Y 2 F t Y m l h Z G 8 u e 0 N v b H V t b j U 5 M D M s N T k w M n 0 m c X V v d D s s J n F 1 b 3 Q 7 U 2 V j d G l v b j E v S G 9 q Y T E v V G l w b y B j Y W 1 i a W F k b y 5 7 Q 2 9 s d W 1 u N T k w N C w 1 O T A z f S Z x d W 9 0 O y w m c X V v d D t T Z W N 0 a W 9 u M S 9 I b 2 p h M S 9 U a X B v I G N h b W J p Y W R v L n t D b 2 x 1 b W 4 1 O T A 1 L D U 5 M D R 9 J n F 1 b 3 Q 7 L C Z x d W 9 0 O 1 N l Y 3 R p b 2 4 x L 0 h v a m E x L 1 R p c G 8 g Y 2 F t Y m l h Z G 8 u e 0 N v b H V t b j U 5 M D Y s N T k w N X 0 m c X V v d D s s J n F 1 b 3 Q 7 U 2 V j d G l v b j E v S G 9 q Y T E v V G l w b y B j Y W 1 i a W F k b y 5 7 Q 2 9 s d W 1 u N T k w N y w 1 O T A 2 f S Z x d W 9 0 O y w m c X V v d D t T Z W N 0 a W 9 u M S 9 I b 2 p h M S 9 U a X B v I G N h b W J p Y W R v L n t D b 2 x 1 b W 4 1 O T A 4 L D U 5 M D d 9 J n F 1 b 3 Q 7 L C Z x d W 9 0 O 1 N l Y 3 R p b 2 4 x L 0 h v a m E x L 1 R p c G 8 g Y 2 F t Y m l h Z G 8 u e 0 N v b H V t b j U 5 M D k s N T k w O H 0 m c X V v d D s s J n F 1 b 3 Q 7 U 2 V j d G l v b j E v S G 9 q Y T E v V G l w b y B j Y W 1 i a W F k b y 5 7 Q 2 9 s d W 1 u N T k x M C w 1 O T A 5 f S Z x d W 9 0 O y w m c X V v d D t T Z W N 0 a W 9 u M S 9 I b 2 p h M S 9 U a X B v I G N h b W J p Y W R v L n t D b 2 x 1 b W 4 1 O T E x L D U 5 M T B 9 J n F 1 b 3 Q 7 L C Z x d W 9 0 O 1 N l Y 3 R p b 2 4 x L 0 h v a m E x L 1 R p c G 8 g Y 2 F t Y m l h Z G 8 u e 0 N v b H V t b j U 5 M T I s N T k x M X 0 m c X V v d D s s J n F 1 b 3 Q 7 U 2 V j d G l v b j E v S G 9 q Y T E v V G l w b y B j Y W 1 i a W F k b y 5 7 Q 2 9 s d W 1 u N T k x M y w 1 O T E y f S Z x d W 9 0 O y w m c X V v d D t T Z W N 0 a W 9 u M S 9 I b 2 p h M S 9 U a X B v I G N h b W J p Y W R v L n t D b 2 x 1 b W 4 1 O T E 0 L D U 5 M T N 9 J n F 1 b 3 Q 7 L C Z x d W 9 0 O 1 N l Y 3 R p b 2 4 x L 0 h v a m E x L 1 R p c G 8 g Y 2 F t Y m l h Z G 8 u e 0 N v b H V t b j U 5 M T U s N T k x N H 0 m c X V v d D s s J n F 1 b 3 Q 7 U 2 V j d G l v b j E v S G 9 q Y T E v V G l w b y B j Y W 1 i a W F k b y 5 7 Q 2 9 s d W 1 u N T k x N i w 1 O T E 1 f S Z x d W 9 0 O y w m c X V v d D t T Z W N 0 a W 9 u M S 9 I b 2 p h M S 9 U a X B v I G N h b W J p Y W R v L n t D b 2 x 1 b W 4 1 O T E 3 L D U 5 M T Z 9 J n F 1 b 3 Q 7 L C Z x d W 9 0 O 1 N l Y 3 R p b 2 4 x L 0 h v a m E x L 1 R p c G 8 g Y 2 F t Y m l h Z G 8 u e 0 N v b H V t b j U 5 M T g s N T k x N 3 0 m c X V v d D s s J n F 1 b 3 Q 7 U 2 V j d G l v b j E v S G 9 q Y T E v V G l w b y B j Y W 1 i a W F k b y 5 7 Q 2 9 s d W 1 u N T k x O S w 1 O T E 4 f S Z x d W 9 0 O y w m c X V v d D t T Z W N 0 a W 9 u M S 9 I b 2 p h M S 9 U a X B v I G N h b W J p Y W R v L n t D b 2 x 1 b W 4 1 O T I w L D U 5 M T l 9 J n F 1 b 3 Q 7 L C Z x d W 9 0 O 1 N l Y 3 R p b 2 4 x L 0 h v a m E x L 1 R p c G 8 g Y 2 F t Y m l h Z G 8 u e 0 N v b H V t b j U 5 M j E s N T k y M H 0 m c X V v d D s s J n F 1 b 3 Q 7 U 2 V j d G l v b j E v S G 9 q Y T E v V G l w b y B j Y W 1 i a W F k b y 5 7 Q 2 9 s d W 1 u N T k y M i w 1 O T I x f S Z x d W 9 0 O y w m c X V v d D t T Z W N 0 a W 9 u M S 9 I b 2 p h M S 9 U a X B v I G N h b W J p Y W R v L n t D b 2 x 1 b W 4 1 O T I z L D U 5 M j J 9 J n F 1 b 3 Q 7 L C Z x d W 9 0 O 1 N l Y 3 R p b 2 4 x L 0 h v a m E x L 1 R p c G 8 g Y 2 F t Y m l h Z G 8 u e 0 N v b H V t b j U 5 M j Q s N T k y M 3 0 m c X V v d D s s J n F 1 b 3 Q 7 U 2 V j d G l v b j E v S G 9 q Y T E v V G l w b y B j Y W 1 i a W F k b y 5 7 Q 2 9 s d W 1 u N T k y N S w 1 O T I 0 f S Z x d W 9 0 O y w m c X V v d D t T Z W N 0 a W 9 u M S 9 I b 2 p h M S 9 U a X B v I G N h b W J p Y W R v L n t D b 2 x 1 b W 4 1 O T I 2 L D U 5 M j V 9 J n F 1 b 3 Q 7 L C Z x d W 9 0 O 1 N l Y 3 R p b 2 4 x L 0 h v a m E x L 1 R p c G 8 g Y 2 F t Y m l h Z G 8 u e 0 N v b H V t b j U 5 M j c s N T k y N n 0 m c X V v d D s s J n F 1 b 3 Q 7 U 2 V j d G l v b j E v S G 9 q Y T E v V G l w b y B j Y W 1 i a W F k b y 5 7 Q 2 9 s d W 1 u N T k y O C w 1 O T I 3 f S Z x d W 9 0 O y w m c X V v d D t T Z W N 0 a W 9 u M S 9 I b 2 p h M S 9 U a X B v I G N h b W J p Y W R v L n t D b 2 x 1 b W 4 1 O T I 5 L D U 5 M j h 9 J n F 1 b 3 Q 7 L C Z x d W 9 0 O 1 N l Y 3 R p b 2 4 x L 0 h v a m E x L 1 R p c G 8 g Y 2 F t Y m l h Z G 8 u e 0 N v b H V t b j U 5 M z A s N T k y O X 0 m c X V v d D s s J n F 1 b 3 Q 7 U 2 V j d G l v b j E v S G 9 q Y T E v V G l w b y B j Y W 1 i a W F k b y 5 7 Q 2 9 s d W 1 u N T k z M S w 1 O T M w f S Z x d W 9 0 O y w m c X V v d D t T Z W N 0 a W 9 u M S 9 I b 2 p h M S 9 U a X B v I G N h b W J p Y W R v L n t D b 2 x 1 b W 4 1 O T M y L D U 5 M z F 9 J n F 1 b 3 Q 7 L C Z x d W 9 0 O 1 N l Y 3 R p b 2 4 x L 0 h v a m E x L 1 R p c G 8 g Y 2 F t Y m l h Z G 8 u e 0 N v b H V t b j U 5 M z M s N T k z M n 0 m c X V v d D s s J n F 1 b 3 Q 7 U 2 V j d G l v b j E v S G 9 q Y T E v V G l w b y B j Y W 1 i a W F k b y 5 7 Q 2 9 s d W 1 u N T k z N C w 1 O T M z f S Z x d W 9 0 O y w m c X V v d D t T Z W N 0 a W 9 u M S 9 I b 2 p h M S 9 U a X B v I G N h b W J p Y W R v L n t D b 2 x 1 b W 4 1 O T M 1 L D U 5 M z R 9 J n F 1 b 3 Q 7 L C Z x d W 9 0 O 1 N l Y 3 R p b 2 4 x L 0 h v a m E x L 1 R p c G 8 g Y 2 F t Y m l h Z G 8 u e 0 N v b H V t b j U 5 M z Y s N T k z N X 0 m c X V v d D s s J n F 1 b 3 Q 7 U 2 V j d G l v b j E v S G 9 q Y T E v V G l w b y B j Y W 1 i a W F k b y 5 7 Q 2 9 s d W 1 u N T k z N y w 1 O T M 2 f S Z x d W 9 0 O y w m c X V v d D t T Z W N 0 a W 9 u M S 9 I b 2 p h M S 9 U a X B v I G N h b W J p Y W R v L n t D b 2 x 1 b W 4 1 O T M 4 L D U 5 M z d 9 J n F 1 b 3 Q 7 L C Z x d W 9 0 O 1 N l Y 3 R p b 2 4 x L 0 h v a m E x L 1 R p c G 8 g Y 2 F t Y m l h Z G 8 u e 0 N v b H V t b j U 5 M z k s N T k z O H 0 m c X V v d D s s J n F 1 b 3 Q 7 U 2 V j d G l v b j E v S G 9 q Y T E v V G l w b y B j Y W 1 i a W F k b y 5 7 Q 2 9 s d W 1 u N T k 0 M C w 1 O T M 5 f S Z x d W 9 0 O y w m c X V v d D t T Z W N 0 a W 9 u M S 9 I b 2 p h M S 9 U a X B v I G N h b W J p Y W R v L n t D b 2 x 1 b W 4 1 O T Q x L D U 5 N D B 9 J n F 1 b 3 Q 7 L C Z x d W 9 0 O 1 N l Y 3 R p b 2 4 x L 0 h v a m E x L 1 R p c G 8 g Y 2 F t Y m l h Z G 8 u e 0 N v b H V t b j U 5 N D I s N T k 0 M X 0 m c X V v d D s s J n F 1 b 3 Q 7 U 2 V j d G l v b j E v S G 9 q Y T E v V G l w b y B j Y W 1 i a W F k b y 5 7 Q 2 9 s d W 1 u N T k 0 M y w 1 O T Q y f S Z x d W 9 0 O y w m c X V v d D t T Z W N 0 a W 9 u M S 9 I b 2 p h M S 9 U a X B v I G N h b W J p Y W R v L n t D b 2 x 1 b W 4 1 O T Q 0 L D U 5 N D N 9 J n F 1 b 3 Q 7 L C Z x d W 9 0 O 1 N l Y 3 R p b 2 4 x L 0 h v a m E x L 1 R p c G 8 g Y 2 F t Y m l h Z G 8 u e 0 N v b H V t b j U 5 N D U s N T k 0 N H 0 m c X V v d D s s J n F 1 b 3 Q 7 U 2 V j d G l v b j E v S G 9 q Y T E v V G l w b y B j Y W 1 i a W F k b y 5 7 Q 2 9 s d W 1 u N T k 0 N i w 1 O T Q 1 f S Z x d W 9 0 O y w m c X V v d D t T Z W N 0 a W 9 u M S 9 I b 2 p h M S 9 U a X B v I G N h b W J p Y W R v L n t D b 2 x 1 b W 4 1 O T Q 3 L D U 5 N D Z 9 J n F 1 b 3 Q 7 L C Z x d W 9 0 O 1 N l Y 3 R p b 2 4 x L 0 h v a m E x L 1 R p c G 8 g Y 2 F t Y m l h Z G 8 u e 0 N v b H V t b j U 5 N D g s N T k 0 N 3 0 m c X V v d D s s J n F 1 b 3 Q 7 U 2 V j d G l v b j E v S G 9 q Y T E v V G l w b y B j Y W 1 i a W F k b y 5 7 Q 2 9 s d W 1 u N T k 0 O S w 1 O T Q 4 f S Z x d W 9 0 O y w m c X V v d D t T Z W N 0 a W 9 u M S 9 I b 2 p h M S 9 U a X B v I G N h b W J p Y W R v L n t D b 2 x 1 b W 4 1 O T U w L D U 5 N D l 9 J n F 1 b 3 Q 7 L C Z x d W 9 0 O 1 N l Y 3 R p b 2 4 x L 0 h v a m E x L 1 R p c G 8 g Y 2 F t Y m l h Z G 8 u e 0 N v b H V t b j U 5 N T E s N T k 1 M H 0 m c X V v d D s s J n F 1 b 3 Q 7 U 2 V j d G l v b j E v S G 9 q Y T E v V G l w b y B j Y W 1 i a W F k b y 5 7 Q 2 9 s d W 1 u N T k 1 M i w 1 O T U x f S Z x d W 9 0 O y w m c X V v d D t T Z W N 0 a W 9 u M S 9 I b 2 p h M S 9 U a X B v I G N h b W J p Y W R v L n t D b 2 x 1 b W 4 1 O T U z L D U 5 N T J 9 J n F 1 b 3 Q 7 L C Z x d W 9 0 O 1 N l Y 3 R p b 2 4 x L 0 h v a m E x L 1 R p c G 8 g Y 2 F t Y m l h Z G 8 u e 0 N v b H V t b j U 5 N T Q s N T k 1 M 3 0 m c X V v d D s s J n F 1 b 3 Q 7 U 2 V j d G l v b j E v S G 9 q Y T E v V G l w b y B j Y W 1 i a W F k b y 5 7 Q 2 9 s d W 1 u N T k 1 N S w 1 O T U 0 f S Z x d W 9 0 O y w m c X V v d D t T Z W N 0 a W 9 u M S 9 I b 2 p h M S 9 U a X B v I G N h b W J p Y W R v L n t D b 2 x 1 b W 4 1 O T U 2 L D U 5 N T V 9 J n F 1 b 3 Q 7 L C Z x d W 9 0 O 1 N l Y 3 R p b 2 4 x L 0 h v a m E x L 1 R p c G 8 g Y 2 F t Y m l h Z G 8 u e 0 N v b H V t b j U 5 N T c s N T k 1 N n 0 m c X V v d D s s J n F 1 b 3 Q 7 U 2 V j d G l v b j E v S G 9 q Y T E v V G l w b y B j Y W 1 i a W F k b y 5 7 Q 2 9 s d W 1 u N T k 1 O C w 1 O T U 3 f S Z x d W 9 0 O y w m c X V v d D t T Z W N 0 a W 9 u M S 9 I b 2 p h M S 9 U a X B v I G N h b W J p Y W R v L n t D b 2 x 1 b W 4 1 O T U 5 L D U 5 N T h 9 J n F 1 b 3 Q 7 L C Z x d W 9 0 O 1 N l Y 3 R p b 2 4 x L 0 h v a m E x L 1 R p c G 8 g Y 2 F t Y m l h Z G 8 u e 0 N v b H V t b j U 5 N j A s N T k 1 O X 0 m c X V v d D s s J n F 1 b 3 Q 7 U 2 V j d G l v b j E v S G 9 q Y T E v V G l w b y B j Y W 1 i a W F k b y 5 7 Q 2 9 s d W 1 u N T k 2 M S w 1 O T Y w f S Z x d W 9 0 O y w m c X V v d D t T Z W N 0 a W 9 u M S 9 I b 2 p h M S 9 U a X B v I G N h b W J p Y W R v L n t D b 2 x 1 b W 4 1 O T Y y L D U 5 N j F 9 J n F 1 b 3 Q 7 L C Z x d W 9 0 O 1 N l Y 3 R p b 2 4 x L 0 h v a m E x L 1 R p c G 8 g Y 2 F t Y m l h Z G 8 u e 0 N v b H V t b j U 5 N j M s N T k 2 M n 0 m c X V v d D s s J n F 1 b 3 Q 7 U 2 V j d G l v b j E v S G 9 q Y T E v V G l w b y B j Y W 1 i a W F k b y 5 7 Q 2 9 s d W 1 u N T k 2 N C w 1 O T Y z f S Z x d W 9 0 O y w m c X V v d D t T Z W N 0 a W 9 u M S 9 I b 2 p h M S 9 U a X B v I G N h b W J p Y W R v L n t D b 2 x 1 b W 4 1 O T Y 1 L D U 5 N j R 9 J n F 1 b 3 Q 7 L C Z x d W 9 0 O 1 N l Y 3 R p b 2 4 x L 0 h v a m E x L 1 R p c G 8 g Y 2 F t Y m l h Z G 8 u e 0 N v b H V t b j U 5 N j Y s N T k 2 N X 0 m c X V v d D s s J n F 1 b 3 Q 7 U 2 V j d G l v b j E v S G 9 q Y T E v V G l w b y B j Y W 1 i a W F k b y 5 7 Q 2 9 s d W 1 u N T k 2 N y w 1 O T Y 2 f S Z x d W 9 0 O y w m c X V v d D t T Z W N 0 a W 9 u M S 9 I b 2 p h M S 9 U a X B v I G N h b W J p Y W R v L n t D b 2 x 1 b W 4 1 O T Y 4 L D U 5 N j d 9 J n F 1 b 3 Q 7 L C Z x d W 9 0 O 1 N l Y 3 R p b 2 4 x L 0 h v a m E x L 1 R p c G 8 g Y 2 F t Y m l h Z G 8 u e 0 N v b H V t b j U 5 N j k s N T k 2 O H 0 m c X V v d D s s J n F 1 b 3 Q 7 U 2 V j d G l v b j E v S G 9 q Y T E v V G l w b y B j Y W 1 i a W F k b y 5 7 Q 2 9 s d W 1 u N T k 3 M C w 1 O T Y 5 f S Z x d W 9 0 O y w m c X V v d D t T Z W N 0 a W 9 u M S 9 I b 2 p h M S 9 U a X B v I G N h b W J p Y W R v L n t D b 2 x 1 b W 4 1 O T c x L D U 5 N z B 9 J n F 1 b 3 Q 7 L C Z x d W 9 0 O 1 N l Y 3 R p b 2 4 x L 0 h v a m E x L 1 R p c G 8 g Y 2 F t Y m l h Z G 8 u e 0 N v b H V t b j U 5 N z I s N T k 3 M X 0 m c X V v d D s s J n F 1 b 3 Q 7 U 2 V j d G l v b j E v S G 9 q Y T E v V G l w b y B j Y W 1 i a W F k b y 5 7 Q 2 9 s d W 1 u N T k 3 M y w 1 O T c y f S Z x d W 9 0 O y w m c X V v d D t T Z W N 0 a W 9 u M S 9 I b 2 p h M S 9 U a X B v I G N h b W J p Y W R v L n t D b 2 x 1 b W 4 1 O T c 0 L D U 5 N z N 9 J n F 1 b 3 Q 7 L C Z x d W 9 0 O 1 N l Y 3 R p b 2 4 x L 0 h v a m E x L 1 R p c G 8 g Y 2 F t Y m l h Z G 8 u e 0 N v b H V t b j U 5 N z U s N T k 3 N H 0 m c X V v d D s s J n F 1 b 3 Q 7 U 2 V j d G l v b j E v S G 9 q Y T E v V G l w b y B j Y W 1 i a W F k b y 5 7 Q 2 9 s d W 1 u N T k 3 N i w 1 O T c 1 f S Z x d W 9 0 O y w m c X V v d D t T Z W N 0 a W 9 u M S 9 I b 2 p h M S 9 U a X B v I G N h b W J p Y W R v L n t D b 2 x 1 b W 4 1 O T c 3 L D U 5 N z Z 9 J n F 1 b 3 Q 7 L C Z x d W 9 0 O 1 N l Y 3 R p b 2 4 x L 0 h v a m E x L 1 R p c G 8 g Y 2 F t Y m l h Z G 8 u e 0 N v b H V t b j U 5 N z g s N T k 3 N 3 0 m c X V v d D s s J n F 1 b 3 Q 7 U 2 V j d G l v b j E v S G 9 q Y T E v V G l w b y B j Y W 1 i a W F k b y 5 7 Q 2 9 s d W 1 u N T k 3 O S w 1 O T c 4 f S Z x d W 9 0 O y w m c X V v d D t T Z W N 0 a W 9 u M S 9 I b 2 p h M S 9 U a X B v I G N h b W J p Y W R v L n t D b 2 x 1 b W 4 1 O T g w L D U 5 N z l 9 J n F 1 b 3 Q 7 L C Z x d W 9 0 O 1 N l Y 3 R p b 2 4 x L 0 h v a m E x L 1 R p c G 8 g Y 2 F t Y m l h Z G 8 u e 0 N v b H V t b j U 5 O D E s N T k 4 M H 0 m c X V v d D s s J n F 1 b 3 Q 7 U 2 V j d G l v b j E v S G 9 q Y T E v V G l w b y B j Y W 1 i a W F k b y 5 7 Q 2 9 s d W 1 u N T k 4 M i w 1 O T g x f S Z x d W 9 0 O y w m c X V v d D t T Z W N 0 a W 9 u M S 9 I b 2 p h M S 9 U a X B v I G N h b W J p Y W R v L n t D b 2 x 1 b W 4 1 O T g z L D U 5 O D J 9 J n F 1 b 3 Q 7 L C Z x d W 9 0 O 1 N l Y 3 R p b 2 4 x L 0 h v a m E x L 1 R p c G 8 g Y 2 F t Y m l h Z G 8 u e 0 N v b H V t b j U 5 O D Q s N T k 4 M 3 0 m c X V v d D s s J n F 1 b 3 Q 7 U 2 V j d G l v b j E v S G 9 q Y T E v V G l w b y B j Y W 1 i a W F k b y 5 7 Q 2 9 s d W 1 u N T k 4 N S w 1 O T g 0 f S Z x d W 9 0 O y w m c X V v d D t T Z W N 0 a W 9 u M S 9 I b 2 p h M S 9 U a X B v I G N h b W J p Y W R v L n t D b 2 x 1 b W 4 1 O T g 2 L D U 5 O D V 9 J n F 1 b 3 Q 7 L C Z x d W 9 0 O 1 N l Y 3 R p b 2 4 x L 0 h v a m E x L 1 R p c G 8 g Y 2 F t Y m l h Z G 8 u e 0 N v b H V t b j U 5 O D c s N T k 4 N n 0 m c X V v d D s s J n F 1 b 3 Q 7 U 2 V j d G l v b j E v S G 9 q Y T E v V G l w b y B j Y W 1 i a W F k b y 5 7 Q 2 9 s d W 1 u N T k 4 O C w 1 O T g 3 f S Z x d W 9 0 O y w m c X V v d D t T Z W N 0 a W 9 u M S 9 I b 2 p h M S 9 U a X B v I G N h b W J p Y W R v L n t D b 2 x 1 b W 4 1 O T g 5 L D U 5 O D h 9 J n F 1 b 3 Q 7 L C Z x d W 9 0 O 1 N l Y 3 R p b 2 4 x L 0 h v a m E x L 1 R p c G 8 g Y 2 F t Y m l h Z G 8 u e 0 N v b H V t b j U 5 O T A s N T k 4 O X 0 m c X V v d D s s J n F 1 b 3 Q 7 U 2 V j d G l v b j E v S G 9 q Y T E v V G l w b y B j Y W 1 i a W F k b y 5 7 Q 2 9 s d W 1 u N T k 5 M S w 1 O T k w f S Z x d W 9 0 O y w m c X V v d D t T Z W N 0 a W 9 u M S 9 I b 2 p h M S 9 U a X B v I G N h b W J p Y W R v L n t D b 2 x 1 b W 4 1 O T k y L D U 5 O T F 9 J n F 1 b 3 Q 7 L C Z x d W 9 0 O 1 N l Y 3 R p b 2 4 x L 0 h v a m E x L 1 R p c G 8 g Y 2 F t Y m l h Z G 8 u e 0 N v b H V t b j U 5 O T M s N T k 5 M n 0 m c X V v d D s s J n F 1 b 3 Q 7 U 2 V j d G l v b j E v S G 9 q Y T E v V G l w b y B j Y W 1 i a W F k b y 5 7 Q 2 9 s d W 1 u N T k 5 N C w 1 O T k z f S Z x d W 9 0 O y w m c X V v d D t T Z W N 0 a W 9 u M S 9 I b 2 p h M S 9 U a X B v I G N h b W J p Y W R v L n t D b 2 x 1 b W 4 1 O T k 1 L D U 5 O T R 9 J n F 1 b 3 Q 7 L C Z x d W 9 0 O 1 N l Y 3 R p b 2 4 x L 0 h v a m E x L 1 R p c G 8 g Y 2 F t Y m l h Z G 8 u e 0 N v b H V t b j U 5 O T Y s N T k 5 N X 0 m c X V v d D s s J n F 1 b 3 Q 7 U 2 V j d G l v b j E v S G 9 q Y T E v V G l w b y B j Y W 1 i a W F k b y 5 7 Q 2 9 s d W 1 u N T k 5 N y w 1 O T k 2 f S Z x d W 9 0 O y w m c X V v d D t T Z W N 0 a W 9 u M S 9 I b 2 p h M S 9 U a X B v I G N h b W J p Y W R v L n t D b 2 x 1 b W 4 1 O T k 4 L D U 5 O T d 9 J n F 1 b 3 Q 7 L C Z x d W 9 0 O 1 N l Y 3 R p b 2 4 x L 0 h v a m E x L 1 R p c G 8 g Y 2 F t Y m l h Z G 8 u e 0 N v b H V t b j U 5 O T k s N T k 5 O H 0 m c X V v d D s s J n F 1 b 3 Q 7 U 2 V j d G l v b j E v S G 9 q Y T E v V G l w b y B j Y W 1 i a W F k b y 5 7 Q 2 9 s d W 1 u N j A w M C w 1 O T k 5 f S Z x d W 9 0 O y w m c X V v d D t T Z W N 0 a W 9 u M S 9 I b 2 p h M S 9 U a X B v I G N h b W J p Y W R v L n t D b 2 x 1 b W 4 2 M D A x L D Y w M D B 9 J n F 1 b 3 Q 7 L C Z x d W 9 0 O 1 N l Y 3 R p b 2 4 x L 0 h v a m E x L 1 R p c G 8 g Y 2 F t Y m l h Z G 8 u e 0 N v b H V t b j Y w M D I s N j A w M X 0 m c X V v d D s s J n F 1 b 3 Q 7 U 2 V j d G l v b j E v S G 9 q Y T E v V G l w b y B j Y W 1 i a W F k b y 5 7 Q 2 9 s d W 1 u N j A w M y w 2 M D A y f S Z x d W 9 0 O y w m c X V v d D t T Z W N 0 a W 9 u M S 9 I b 2 p h M S 9 U a X B v I G N h b W J p Y W R v L n t D b 2 x 1 b W 4 2 M D A 0 L D Y w M D N 9 J n F 1 b 3 Q 7 L C Z x d W 9 0 O 1 N l Y 3 R p b 2 4 x L 0 h v a m E x L 1 R p c G 8 g Y 2 F t Y m l h Z G 8 u e 0 N v b H V t b j Y w M D U s N j A w N H 0 m c X V v d D s s J n F 1 b 3 Q 7 U 2 V j d G l v b j E v S G 9 q Y T E v V G l w b y B j Y W 1 i a W F k b y 5 7 Q 2 9 s d W 1 u N j A w N i w 2 M D A 1 f S Z x d W 9 0 O y w m c X V v d D t T Z W N 0 a W 9 u M S 9 I b 2 p h M S 9 U a X B v I G N h b W J p Y W R v L n t D b 2 x 1 b W 4 2 M D A 3 L D Y w M D Z 9 J n F 1 b 3 Q 7 L C Z x d W 9 0 O 1 N l Y 3 R p b 2 4 x L 0 h v a m E x L 1 R p c G 8 g Y 2 F t Y m l h Z G 8 u e 0 N v b H V t b j Y w M D g s N j A w N 3 0 m c X V v d D s s J n F 1 b 3 Q 7 U 2 V j d G l v b j E v S G 9 q Y T E v V G l w b y B j Y W 1 i a W F k b y 5 7 Q 2 9 s d W 1 u N j A w O S w 2 M D A 4 f S Z x d W 9 0 O y w m c X V v d D t T Z W N 0 a W 9 u M S 9 I b 2 p h M S 9 U a X B v I G N h b W J p Y W R v L n t D b 2 x 1 b W 4 2 M D E w L D Y w M D l 9 J n F 1 b 3 Q 7 L C Z x d W 9 0 O 1 N l Y 3 R p b 2 4 x L 0 h v a m E x L 1 R p c G 8 g Y 2 F t Y m l h Z G 8 u e 0 N v b H V t b j Y w M T E s N j A x M H 0 m c X V v d D s s J n F 1 b 3 Q 7 U 2 V j d G l v b j E v S G 9 q Y T E v V G l w b y B j Y W 1 i a W F k b y 5 7 Q 2 9 s d W 1 u N j A x M i w 2 M D E x f S Z x d W 9 0 O y w m c X V v d D t T Z W N 0 a W 9 u M S 9 I b 2 p h M S 9 U a X B v I G N h b W J p Y W R v L n t D b 2 x 1 b W 4 2 M D E z L D Y w M T J 9 J n F 1 b 3 Q 7 L C Z x d W 9 0 O 1 N l Y 3 R p b 2 4 x L 0 h v a m E x L 1 R p c G 8 g Y 2 F t Y m l h Z G 8 u e 0 N v b H V t b j Y w M T Q s N j A x M 3 0 m c X V v d D s s J n F 1 b 3 Q 7 U 2 V j d G l v b j E v S G 9 q Y T E v V G l w b y B j Y W 1 i a W F k b y 5 7 Q 2 9 s d W 1 u N j A x N S w 2 M D E 0 f S Z x d W 9 0 O y w m c X V v d D t T Z W N 0 a W 9 u M S 9 I b 2 p h M S 9 U a X B v I G N h b W J p Y W R v L n t D b 2 x 1 b W 4 2 M D E 2 L D Y w M T V 9 J n F 1 b 3 Q 7 L C Z x d W 9 0 O 1 N l Y 3 R p b 2 4 x L 0 h v a m E x L 1 R p c G 8 g Y 2 F t Y m l h Z G 8 u e 0 N v b H V t b j Y w M T c s N j A x N n 0 m c X V v d D s s J n F 1 b 3 Q 7 U 2 V j d G l v b j E v S G 9 q Y T E v V G l w b y B j Y W 1 i a W F k b y 5 7 Q 2 9 s d W 1 u N j A x O C w 2 M D E 3 f S Z x d W 9 0 O y w m c X V v d D t T Z W N 0 a W 9 u M S 9 I b 2 p h M S 9 U a X B v I G N h b W J p Y W R v L n t D b 2 x 1 b W 4 2 M D E 5 L D Y w M T h 9 J n F 1 b 3 Q 7 L C Z x d W 9 0 O 1 N l Y 3 R p b 2 4 x L 0 h v a m E x L 1 R p c G 8 g Y 2 F t Y m l h Z G 8 u e 0 N v b H V t b j Y w M j A s N j A x O X 0 m c X V v d D s s J n F 1 b 3 Q 7 U 2 V j d G l v b j E v S G 9 q Y T E v V G l w b y B j Y W 1 i a W F k b y 5 7 Q 2 9 s d W 1 u N j A y M S w 2 M D I w f S Z x d W 9 0 O y w m c X V v d D t T Z W N 0 a W 9 u M S 9 I b 2 p h M S 9 U a X B v I G N h b W J p Y W R v L n t D b 2 x 1 b W 4 2 M D I y L D Y w M j F 9 J n F 1 b 3 Q 7 L C Z x d W 9 0 O 1 N l Y 3 R p b 2 4 x L 0 h v a m E x L 1 R p c G 8 g Y 2 F t Y m l h Z G 8 u e 0 N v b H V t b j Y w M j M s N j A y M n 0 m c X V v d D s s J n F 1 b 3 Q 7 U 2 V j d G l v b j E v S G 9 q Y T E v V G l w b y B j Y W 1 i a W F k b y 5 7 Q 2 9 s d W 1 u N j A y N C w 2 M D I z f S Z x d W 9 0 O y w m c X V v d D t T Z W N 0 a W 9 u M S 9 I b 2 p h M S 9 U a X B v I G N h b W J p Y W R v L n t D b 2 x 1 b W 4 2 M D I 1 L D Y w M j R 9 J n F 1 b 3 Q 7 L C Z x d W 9 0 O 1 N l Y 3 R p b 2 4 x L 0 h v a m E x L 1 R p c G 8 g Y 2 F t Y m l h Z G 8 u e 0 N v b H V t b j Y w M j Y s N j A y N X 0 m c X V v d D s s J n F 1 b 3 Q 7 U 2 V j d G l v b j E v S G 9 q Y T E v V G l w b y B j Y W 1 i a W F k b y 5 7 Q 2 9 s d W 1 u N j A y N y w 2 M D I 2 f S Z x d W 9 0 O y w m c X V v d D t T Z W N 0 a W 9 u M S 9 I b 2 p h M S 9 U a X B v I G N h b W J p Y W R v L n t D b 2 x 1 b W 4 2 M D I 4 L D Y w M j d 9 J n F 1 b 3 Q 7 L C Z x d W 9 0 O 1 N l Y 3 R p b 2 4 x L 0 h v a m E x L 1 R p c G 8 g Y 2 F t Y m l h Z G 8 u e 0 N v b H V t b j Y w M j k s N j A y O H 0 m c X V v d D s s J n F 1 b 3 Q 7 U 2 V j d G l v b j E v S G 9 q Y T E v V G l w b y B j Y W 1 i a W F k b y 5 7 Q 2 9 s d W 1 u N j A z M C w 2 M D I 5 f S Z x d W 9 0 O y w m c X V v d D t T Z W N 0 a W 9 u M S 9 I b 2 p h M S 9 U a X B v I G N h b W J p Y W R v L n t D b 2 x 1 b W 4 2 M D M x L D Y w M z B 9 J n F 1 b 3 Q 7 L C Z x d W 9 0 O 1 N l Y 3 R p b 2 4 x L 0 h v a m E x L 1 R p c G 8 g Y 2 F t Y m l h Z G 8 u e 0 N v b H V t b j Y w M z I s N j A z M X 0 m c X V v d D s s J n F 1 b 3 Q 7 U 2 V j d G l v b j E v S G 9 q Y T E v V G l w b y B j Y W 1 i a W F k b y 5 7 Q 2 9 s d W 1 u N j A z M y w 2 M D M y f S Z x d W 9 0 O y w m c X V v d D t T Z W N 0 a W 9 u M S 9 I b 2 p h M S 9 U a X B v I G N h b W J p Y W R v L n t D b 2 x 1 b W 4 2 M D M 0 L D Y w M z N 9 J n F 1 b 3 Q 7 L C Z x d W 9 0 O 1 N l Y 3 R p b 2 4 x L 0 h v a m E x L 1 R p c G 8 g Y 2 F t Y m l h Z G 8 u e 0 N v b H V t b j Y w M z U s N j A z N H 0 m c X V v d D s s J n F 1 b 3 Q 7 U 2 V j d G l v b j E v S G 9 q Y T E v V G l w b y B j Y W 1 i a W F k b y 5 7 Q 2 9 s d W 1 u N j A z N i w 2 M D M 1 f S Z x d W 9 0 O y w m c X V v d D t T Z W N 0 a W 9 u M S 9 I b 2 p h M S 9 U a X B v I G N h b W J p Y W R v L n t D b 2 x 1 b W 4 2 M D M 3 L D Y w M z Z 9 J n F 1 b 3 Q 7 L C Z x d W 9 0 O 1 N l Y 3 R p b 2 4 x L 0 h v a m E x L 1 R p c G 8 g Y 2 F t Y m l h Z G 8 u e 0 N v b H V t b j Y w M z g s N j A z N 3 0 m c X V v d D s s J n F 1 b 3 Q 7 U 2 V j d G l v b j E v S G 9 q Y T E v V G l w b y B j Y W 1 i a W F k b y 5 7 Q 2 9 s d W 1 u N j A z O S w 2 M D M 4 f S Z x d W 9 0 O y w m c X V v d D t T Z W N 0 a W 9 u M S 9 I b 2 p h M S 9 U a X B v I G N h b W J p Y W R v L n t D b 2 x 1 b W 4 2 M D Q w L D Y w M z l 9 J n F 1 b 3 Q 7 L C Z x d W 9 0 O 1 N l Y 3 R p b 2 4 x L 0 h v a m E x L 1 R p c G 8 g Y 2 F t Y m l h Z G 8 u e 0 N v b H V t b j Y w N D E s N j A 0 M H 0 m c X V v d D s s J n F 1 b 3 Q 7 U 2 V j d G l v b j E v S G 9 q Y T E v V G l w b y B j Y W 1 i a W F k b y 5 7 Q 2 9 s d W 1 u N j A 0 M i w 2 M D Q x f S Z x d W 9 0 O y w m c X V v d D t T Z W N 0 a W 9 u M S 9 I b 2 p h M S 9 U a X B v I G N h b W J p Y W R v L n t D b 2 x 1 b W 4 2 M D Q z L D Y w N D J 9 J n F 1 b 3 Q 7 L C Z x d W 9 0 O 1 N l Y 3 R p b 2 4 x L 0 h v a m E x L 1 R p c G 8 g Y 2 F t Y m l h Z G 8 u e 0 N v b H V t b j Y w N D Q s N j A 0 M 3 0 m c X V v d D s s J n F 1 b 3 Q 7 U 2 V j d G l v b j E v S G 9 q Y T E v V G l w b y B j Y W 1 i a W F k b y 5 7 Q 2 9 s d W 1 u N j A 0 N S w 2 M D Q 0 f S Z x d W 9 0 O y w m c X V v d D t T Z W N 0 a W 9 u M S 9 I b 2 p h M S 9 U a X B v I G N h b W J p Y W R v L n t D b 2 x 1 b W 4 2 M D Q 2 L D Y w N D V 9 J n F 1 b 3 Q 7 L C Z x d W 9 0 O 1 N l Y 3 R p b 2 4 x L 0 h v a m E x L 1 R p c G 8 g Y 2 F t Y m l h Z G 8 u e 0 N v b H V t b j Y w N D c s N j A 0 N n 0 m c X V v d D s s J n F 1 b 3 Q 7 U 2 V j d G l v b j E v S G 9 q Y T E v V G l w b y B j Y W 1 i a W F k b y 5 7 Q 2 9 s d W 1 u N j A 0 O C w 2 M D Q 3 f S Z x d W 9 0 O y w m c X V v d D t T Z W N 0 a W 9 u M S 9 I b 2 p h M S 9 U a X B v I G N h b W J p Y W R v L n t D b 2 x 1 b W 4 2 M D Q 5 L D Y w N D h 9 J n F 1 b 3 Q 7 L C Z x d W 9 0 O 1 N l Y 3 R p b 2 4 x L 0 h v a m E x L 1 R p c G 8 g Y 2 F t Y m l h Z G 8 u e 0 N v b H V t b j Y w N T A s N j A 0 O X 0 m c X V v d D s s J n F 1 b 3 Q 7 U 2 V j d G l v b j E v S G 9 q Y T E v V G l w b y B j Y W 1 i a W F k b y 5 7 Q 2 9 s d W 1 u N j A 1 M S w 2 M D U w f S Z x d W 9 0 O y w m c X V v d D t T Z W N 0 a W 9 u M S 9 I b 2 p h M S 9 U a X B v I G N h b W J p Y W R v L n t D b 2 x 1 b W 4 2 M D U y L D Y w N T F 9 J n F 1 b 3 Q 7 L C Z x d W 9 0 O 1 N l Y 3 R p b 2 4 x L 0 h v a m E x L 1 R p c G 8 g Y 2 F t Y m l h Z G 8 u e 0 N v b H V t b j Y w N T M s N j A 1 M n 0 m c X V v d D s s J n F 1 b 3 Q 7 U 2 V j d G l v b j E v S G 9 q Y T E v V G l w b y B j Y W 1 i a W F k b y 5 7 Q 2 9 s d W 1 u N j A 1 N C w 2 M D U z f S Z x d W 9 0 O y w m c X V v d D t T Z W N 0 a W 9 u M S 9 I b 2 p h M S 9 U a X B v I G N h b W J p Y W R v L n t D b 2 x 1 b W 4 2 M D U 1 L D Y w N T R 9 J n F 1 b 3 Q 7 L C Z x d W 9 0 O 1 N l Y 3 R p b 2 4 x L 0 h v a m E x L 1 R p c G 8 g Y 2 F t Y m l h Z G 8 u e 0 N v b H V t b j Y w N T Y s N j A 1 N X 0 m c X V v d D s s J n F 1 b 3 Q 7 U 2 V j d G l v b j E v S G 9 q Y T E v V G l w b y B j Y W 1 i a W F k b y 5 7 Q 2 9 s d W 1 u N j A 1 N y w 2 M D U 2 f S Z x d W 9 0 O y w m c X V v d D t T Z W N 0 a W 9 u M S 9 I b 2 p h M S 9 U a X B v I G N h b W J p Y W R v L n t D b 2 x 1 b W 4 2 M D U 4 L D Y w N T d 9 J n F 1 b 3 Q 7 L C Z x d W 9 0 O 1 N l Y 3 R p b 2 4 x L 0 h v a m E x L 1 R p c G 8 g Y 2 F t Y m l h Z G 8 u e 0 N v b H V t b j Y w N T k s N j A 1 O H 0 m c X V v d D s s J n F 1 b 3 Q 7 U 2 V j d G l v b j E v S G 9 q Y T E v V G l w b y B j Y W 1 i a W F k b y 5 7 Q 2 9 s d W 1 u N j A 2 M C w 2 M D U 5 f S Z x d W 9 0 O y w m c X V v d D t T Z W N 0 a W 9 u M S 9 I b 2 p h M S 9 U a X B v I G N h b W J p Y W R v L n t D b 2 x 1 b W 4 2 M D Y x L D Y w N j B 9 J n F 1 b 3 Q 7 L C Z x d W 9 0 O 1 N l Y 3 R p b 2 4 x L 0 h v a m E x L 1 R p c G 8 g Y 2 F t Y m l h Z G 8 u e 0 N v b H V t b j Y w N j I s N j A 2 M X 0 m c X V v d D s s J n F 1 b 3 Q 7 U 2 V j d G l v b j E v S G 9 q Y T E v V G l w b y B j Y W 1 i a W F k b y 5 7 Q 2 9 s d W 1 u N j A 2 M y w 2 M D Y y f S Z x d W 9 0 O y w m c X V v d D t T Z W N 0 a W 9 u M S 9 I b 2 p h M S 9 U a X B v I G N h b W J p Y W R v L n t D b 2 x 1 b W 4 2 M D Y 0 L D Y w N j N 9 J n F 1 b 3 Q 7 L C Z x d W 9 0 O 1 N l Y 3 R p b 2 4 x L 0 h v a m E x L 1 R p c G 8 g Y 2 F t Y m l h Z G 8 u e 0 N v b H V t b j Y w N j U s N j A 2 N H 0 m c X V v d D s s J n F 1 b 3 Q 7 U 2 V j d G l v b j E v S G 9 q Y T E v V G l w b y B j Y W 1 i a W F k b y 5 7 Q 2 9 s d W 1 u N j A 2 N i w 2 M D Y 1 f S Z x d W 9 0 O y w m c X V v d D t T Z W N 0 a W 9 u M S 9 I b 2 p h M S 9 U a X B v I G N h b W J p Y W R v L n t D b 2 x 1 b W 4 2 M D Y 3 L D Y w N j Z 9 J n F 1 b 3 Q 7 L C Z x d W 9 0 O 1 N l Y 3 R p b 2 4 x L 0 h v a m E x L 1 R p c G 8 g Y 2 F t Y m l h Z G 8 u e 0 N v b H V t b j Y w N j g s N j A 2 N 3 0 m c X V v d D s s J n F 1 b 3 Q 7 U 2 V j d G l v b j E v S G 9 q Y T E v V G l w b y B j Y W 1 i a W F k b y 5 7 Q 2 9 s d W 1 u N j A 2 O S w 2 M D Y 4 f S Z x d W 9 0 O y w m c X V v d D t T Z W N 0 a W 9 u M S 9 I b 2 p h M S 9 U a X B v I G N h b W J p Y W R v L n t D b 2 x 1 b W 4 2 M D c w L D Y w N j l 9 J n F 1 b 3 Q 7 L C Z x d W 9 0 O 1 N l Y 3 R p b 2 4 x L 0 h v a m E x L 1 R p c G 8 g Y 2 F t Y m l h Z G 8 u e 0 N v b H V t b j Y w N z E s N j A 3 M H 0 m c X V v d D s s J n F 1 b 3 Q 7 U 2 V j d G l v b j E v S G 9 q Y T E v V G l w b y B j Y W 1 i a W F k b y 5 7 Q 2 9 s d W 1 u N j A 3 M i w 2 M D c x f S Z x d W 9 0 O y w m c X V v d D t T Z W N 0 a W 9 u M S 9 I b 2 p h M S 9 U a X B v I G N h b W J p Y W R v L n t D b 2 x 1 b W 4 2 M D c z L D Y w N z J 9 J n F 1 b 3 Q 7 L C Z x d W 9 0 O 1 N l Y 3 R p b 2 4 x L 0 h v a m E x L 1 R p c G 8 g Y 2 F t Y m l h Z G 8 u e 0 N v b H V t b j Y w N z Q s N j A 3 M 3 0 m c X V v d D s s J n F 1 b 3 Q 7 U 2 V j d G l v b j E v S G 9 q Y T E v V G l w b y B j Y W 1 i a W F k b y 5 7 Q 2 9 s d W 1 u N j A 3 N S w 2 M D c 0 f S Z x d W 9 0 O y w m c X V v d D t T Z W N 0 a W 9 u M S 9 I b 2 p h M S 9 U a X B v I G N h b W J p Y W R v L n t D b 2 x 1 b W 4 2 M D c 2 L D Y w N z V 9 J n F 1 b 3 Q 7 L C Z x d W 9 0 O 1 N l Y 3 R p b 2 4 x L 0 h v a m E x L 1 R p c G 8 g Y 2 F t Y m l h Z G 8 u e 0 N v b H V t b j Y w N z c s N j A 3 N n 0 m c X V v d D s s J n F 1 b 3 Q 7 U 2 V j d G l v b j E v S G 9 q Y T E v V G l w b y B j Y W 1 i a W F k b y 5 7 Q 2 9 s d W 1 u N j A 3 O C w 2 M D c 3 f S Z x d W 9 0 O y w m c X V v d D t T Z W N 0 a W 9 u M S 9 I b 2 p h M S 9 U a X B v I G N h b W J p Y W R v L n t D b 2 x 1 b W 4 2 M D c 5 L D Y w N z h 9 J n F 1 b 3 Q 7 L C Z x d W 9 0 O 1 N l Y 3 R p b 2 4 x L 0 h v a m E x L 1 R p c G 8 g Y 2 F t Y m l h Z G 8 u e 0 N v b H V t b j Y w O D A s N j A 3 O X 0 m c X V v d D s s J n F 1 b 3 Q 7 U 2 V j d G l v b j E v S G 9 q Y T E v V G l w b y B j Y W 1 i a W F k b y 5 7 Q 2 9 s d W 1 u N j A 4 M S w 2 M D g w f S Z x d W 9 0 O y w m c X V v d D t T Z W N 0 a W 9 u M S 9 I b 2 p h M S 9 U a X B v I G N h b W J p Y W R v L n t D b 2 x 1 b W 4 2 M D g y L D Y w O D F 9 J n F 1 b 3 Q 7 L C Z x d W 9 0 O 1 N l Y 3 R p b 2 4 x L 0 h v a m E x L 1 R p c G 8 g Y 2 F t Y m l h Z G 8 u e 0 N v b H V t b j Y w O D M s N j A 4 M n 0 m c X V v d D s s J n F 1 b 3 Q 7 U 2 V j d G l v b j E v S G 9 q Y T E v V G l w b y B j Y W 1 i a W F k b y 5 7 Q 2 9 s d W 1 u N j A 4 N C w 2 M D g z f S Z x d W 9 0 O y w m c X V v d D t T Z W N 0 a W 9 u M S 9 I b 2 p h M S 9 U a X B v I G N h b W J p Y W R v L n t D b 2 x 1 b W 4 2 M D g 1 L D Y w O D R 9 J n F 1 b 3 Q 7 L C Z x d W 9 0 O 1 N l Y 3 R p b 2 4 x L 0 h v a m E x L 1 R p c G 8 g Y 2 F t Y m l h Z G 8 u e 0 N v b H V t b j Y w O D Y s N j A 4 N X 0 m c X V v d D s s J n F 1 b 3 Q 7 U 2 V j d G l v b j E v S G 9 q Y T E v V G l w b y B j Y W 1 i a W F k b y 5 7 Q 2 9 s d W 1 u N j A 4 N y w 2 M D g 2 f S Z x d W 9 0 O y w m c X V v d D t T Z W N 0 a W 9 u M S 9 I b 2 p h M S 9 U a X B v I G N h b W J p Y W R v L n t D b 2 x 1 b W 4 2 M D g 4 L D Y w O D d 9 J n F 1 b 3 Q 7 L C Z x d W 9 0 O 1 N l Y 3 R p b 2 4 x L 0 h v a m E x L 1 R p c G 8 g Y 2 F t Y m l h Z G 8 u e 0 N v b H V t b j Y w O D k s N j A 4 O H 0 m c X V v d D s s J n F 1 b 3 Q 7 U 2 V j d G l v b j E v S G 9 q Y T E v V G l w b y B j Y W 1 i a W F k b y 5 7 Q 2 9 s d W 1 u N j A 5 M C w 2 M D g 5 f S Z x d W 9 0 O y w m c X V v d D t T Z W N 0 a W 9 u M S 9 I b 2 p h M S 9 U a X B v I G N h b W J p Y W R v L n t D b 2 x 1 b W 4 2 M D k x L D Y w O T B 9 J n F 1 b 3 Q 7 L C Z x d W 9 0 O 1 N l Y 3 R p b 2 4 x L 0 h v a m E x L 1 R p c G 8 g Y 2 F t Y m l h Z G 8 u e 0 N v b H V t b j Y w O T I s N j A 5 M X 0 m c X V v d D s s J n F 1 b 3 Q 7 U 2 V j d G l v b j E v S G 9 q Y T E v V G l w b y B j Y W 1 i a W F k b y 5 7 Q 2 9 s d W 1 u N j A 5 M y w 2 M D k y f S Z x d W 9 0 O y w m c X V v d D t T Z W N 0 a W 9 u M S 9 I b 2 p h M S 9 U a X B v I G N h b W J p Y W R v L n t D b 2 x 1 b W 4 2 M D k 0 L D Y w O T N 9 J n F 1 b 3 Q 7 L C Z x d W 9 0 O 1 N l Y 3 R p b 2 4 x L 0 h v a m E x L 1 R p c G 8 g Y 2 F t Y m l h Z G 8 u e 0 N v b H V t b j Y w O T U s N j A 5 N H 0 m c X V v d D s s J n F 1 b 3 Q 7 U 2 V j d G l v b j E v S G 9 q Y T E v V G l w b y B j Y W 1 i a W F k b y 5 7 Q 2 9 s d W 1 u N j A 5 N i w 2 M D k 1 f S Z x d W 9 0 O y w m c X V v d D t T Z W N 0 a W 9 u M S 9 I b 2 p h M S 9 U a X B v I G N h b W J p Y W R v L n t D b 2 x 1 b W 4 2 M D k 3 L D Y w O T Z 9 J n F 1 b 3 Q 7 L C Z x d W 9 0 O 1 N l Y 3 R p b 2 4 x L 0 h v a m E x L 1 R p c G 8 g Y 2 F t Y m l h Z G 8 u e 0 N v b H V t b j Y w O T g s N j A 5 N 3 0 m c X V v d D s s J n F 1 b 3 Q 7 U 2 V j d G l v b j E v S G 9 q Y T E v V G l w b y B j Y W 1 i a W F k b y 5 7 Q 2 9 s d W 1 u N j A 5 O S w 2 M D k 4 f S Z x d W 9 0 O y w m c X V v d D t T Z W N 0 a W 9 u M S 9 I b 2 p h M S 9 U a X B v I G N h b W J p Y W R v L n t D b 2 x 1 b W 4 2 M T A w L D Y w O T l 9 J n F 1 b 3 Q 7 L C Z x d W 9 0 O 1 N l Y 3 R p b 2 4 x L 0 h v a m E x L 1 R p c G 8 g Y 2 F t Y m l h Z G 8 u e 0 N v b H V t b j Y x M D E s N j E w M H 0 m c X V v d D s s J n F 1 b 3 Q 7 U 2 V j d G l v b j E v S G 9 q Y T E v V G l w b y B j Y W 1 i a W F k b y 5 7 Q 2 9 s d W 1 u N j E w M i w 2 M T A x f S Z x d W 9 0 O y w m c X V v d D t T Z W N 0 a W 9 u M S 9 I b 2 p h M S 9 U a X B v I G N h b W J p Y W R v L n t D b 2 x 1 b W 4 2 M T A z L D Y x M D J 9 J n F 1 b 3 Q 7 L C Z x d W 9 0 O 1 N l Y 3 R p b 2 4 x L 0 h v a m E x L 1 R p c G 8 g Y 2 F t Y m l h Z G 8 u e 0 N v b H V t b j Y x M D Q s N j E w M 3 0 m c X V v d D s s J n F 1 b 3 Q 7 U 2 V j d G l v b j E v S G 9 q Y T E v V G l w b y B j Y W 1 i a W F k b y 5 7 Q 2 9 s d W 1 u N j E w N S w 2 M T A 0 f S Z x d W 9 0 O y w m c X V v d D t T Z W N 0 a W 9 u M S 9 I b 2 p h M S 9 U a X B v I G N h b W J p Y W R v L n t D b 2 x 1 b W 4 2 M T A 2 L D Y x M D V 9 J n F 1 b 3 Q 7 L C Z x d W 9 0 O 1 N l Y 3 R p b 2 4 x L 0 h v a m E x L 1 R p c G 8 g Y 2 F t Y m l h Z G 8 u e 0 N v b H V t b j Y x M D c s N j E w N n 0 m c X V v d D s s J n F 1 b 3 Q 7 U 2 V j d G l v b j E v S G 9 q Y T E v V G l w b y B j Y W 1 i a W F k b y 5 7 Q 2 9 s d W 1 u N j E w O C w 2 M T A 3 f S Z x d W 9 0 O y w m c X V v d D t T Z W N 0 a W 9 u M S 9 I b 2 p h M S 9 U a X B v I G N h b W J p Y W R v L n t D b 2 x 1 b W 4 2 M T A 5 L D Y x M D h 9 J n F 1 b 3 Q 7 L C Z x d W 9 0 O 1 N l Y 3 R p b 2 4 x L 0 h v a m E x L 1 R p c G 8 g Y 2 F t Y m l h Z G 8 u e 0 N v b H V t b j Y x M T A s N j E w O X 0 m c X V v d D s s J n F 1 b 3 Q 7 U 2 V j d G l v b j E v S G 9 q Y T E v V G l w b y B j Y W 1 i a W F k b y 5 7 Q 2 9 s d W 1 u N j E x M S w 2 M T E w f S Z x d W 9 0 O y w m c X V v d D t T Z W N 0 a W 9 u M S 9 I b 2 p h M S 9 U a X B v I G N h b W J p Y W R v L n t D b 2 x 1 b W 4 2 M T E y L D Y x M T F 9 J n F 1 b 3 Q 7 L C Z x d W 9 0 O 1 N l Y 3 R p b 2 4 x L 0 h v a m E x L 1 R p c G 8 g Y 2 F t Y m l h Z G 8 u e 0 N v b H V t b j Y x M T M s N j E x M n 0 m c X V v d D s s J n F 1 b 3 Q 7 U 2 V j d G l v b j E v S G 9 q Y T E v V G l w b y B j Y W 1 i a W F k b y 5 7 Q 2 9 s d W 1 u N j E x N C w 2 M T E z f S Z x d W 9 0 O y w m c X V v d D t T Z W N 0 a W 9 u M S 9 I b 2 p h M S 9 U a X B v I G N h b W J p Y W R v L n t D b 2 x 1 b W 4 2 M T E 1 L D Y x M T R 9 J n F 1 b 3 Q 7 L C Z x d W 9 0 O 1 N l Y 3 R p b 2 4 x L 0 h v a m E x L 1 R p c G 8 g Y 2 F t Y m l h Z G 8 u e 0 N v b H V t b j Y x M T Y s N j E x N X 0 m c X V v d D s s J n F 1 b 3 Q 7 U 2 V j d G l v b j E v S G 9 q Y T E v V G l w b y B j Y W 1 i a W F k b y 5 7 Q 2 9 s d W 1 u N j E x N y w 2 M T E 2 f S Z x d W 9 0 O y w m c X V v d D t T Z W N 0 a W 9 u M S 9 I b 2 p h M S 9 U a X B v I G N h b W J p Y W R v L n t D b 2 x 1 b W 4 2 M T E 4 L D Y x M T d 9 J n F 1 b 3 Q 7 L C Z x d W 9 0 O 1 N l Y 3 R p b 2 4 x L 0 h v a m E x L 1 R p c G 8 g Y 2 F t Y m l h Z G 8 u e 0 N v b H V t b j Y x M T k s N j E x O H 0 m c X V v d D s s J n F 1 b 3 Q 7 U 2 V j d G l v b j E v S G 9 q Y T E v V G l w b y B j Y W 1 i a W F k b y 5 7 Q 2 9 s d W 1 u N j E y M C w 2 M T E 5 f S Z x d W 9 0 O y w m c X V v d D t T Z W N 0 a W 9 u M S 9 I b 2 p h M S 9 U a X B v I G N h b W J p Y W R v L n t D b 2 x 1 b W 4 2 M T I x L D Y x M j B 9 J n F 1 b 3 Q 7 L C Z x d W 9 0 O 1 N l Y 3 R p b 2 4 x L 0 h v a m E x L 1 R p c G 8 g Y 2 F t Y m l h Z G 8 u e 0 N v b H V t b j Y x M j I s N j E y M X 0 m c X V v d D s s J n F 1 b 3 Q 7 U 2 V j d G l v b j E v S G 9 q Y T E v V G l w b y B j Y W 1 i a W F k b y 5 7 Q 2 9 s d W 1 u N j E y M y w 2 M T I y f S Z x d W 9 0 O y w m c X V v d D t T Z W N 0 a W 9 u M S 9 I b 2 p h M S 9 U a X B v I G N h b W J p Y W R v L n t D b 2 x 1 b W 4 2 M T I 0 L D Y x M j N 9 J n F 1 b 3 Q 7 L C Z x d W 9 0 O 1 N l Y 3 R p b 2 4 x L 0 h v a m E x L 1 R p c G 8 g Y 2 F t Y m l h Z G 8 u e 0 N v b H V t b j Y x M j U s N j E y N H 0 m c X V v d D s s J n F 1 b 3 Q 7 U 2 V j d G l v b j E v S G 9 q Y T E v V G l w b y B j Y W 1 i a W F k b y 5 7 Q 2 9 s d W 1 u N j E y N i w 2 M T I 1 f S Z x d W 9 0 O y w m c X V v d D t T Z W N 0 a W 9 u M S 9 I b 2 p h M S 9 U a X B v I G N h b W J p Y W R v L n t D b 2 x 1 b W 4 2 M T I 3 L D Y x M j Z 9 J n F 1 b 3 Q 7 L C Z x d W 9 0 O 1 N l Y 3 R p b 2 4 x L 0 h v a m E x L 1 R p c G 8 g Y 2 F t Y m l h Z G 8 u e 0 N v b H V t b j Y x M j g s N j E y N 3 0 m c X V v d D s s J n F 1 b 3 Q 7 U 2 V j d G l v b j E v S G 9 q Y T E v V G l w b y B j Y W 1 i a W F k b y 5 7 Q 2 9 s d W 1 u N j E y O S w 2 M T I 4 f S Z x d W 9 0 O y w m c X V v d D t T Z W N 0 a W 9 u M S 9 I b 2 p h M S 9 U a X B v I G N h b W J p Y W R v L n t D b 2 x 1 b W 4 2 M T M w L D Y x M j l 9 J n F 1 b 3 Q 7 L C Z x d W 9 0 O 1 N l Y 3 R p b 2 4 x L 0 h v a m E x L 1 R p c G 8 g Y 2 F t Y m l h Z G 8 u e 0 N v b H V t b j Y x M z E s N j E z M H 0 m c X V v d D s s J n F 1 b 3 Q 7 U 2 V j d G l v b j E v S G 9 q Y T E v V G l w b y B j Y W 1 i a W F k b y 5 7 Q 2 9 s d W 1 u N j E z M i w 2 M T M x f S Z x d W 9 0 O y w m c X V v d D t T Z W N 0 a W 9 u M S 9 I b 2 p h M S 9 U a X B v I G N h b W J p Y W R v L n t D b 2 x 1 b W 4 2 M T M z L D Y x M z J 9 J n F 1 b 3 Q 7 L C Z x d W 9 0 O 1 N l Y 3 R p b 2 4 x L 0 h v a m E x L 1 R p c G 8 g Y 2 F t Y m l h Z G 8 u e 0 N v b H V t b j Y x M z Q s N j E z M 3 0 m c X V v d D s s J n F 1 b 3 Q 7 U 2 V j d G l v b j E v S G 9 q Y T E v V G l w b y B j Y W 1 i a W F k b y 5 7 Q 2 9 s d W 1 u N j E z N S w 2 M T M 0 f S Z x d W 9 0 O y w m c X V v d D t T Z W N 0 a W 9 u M S 9 I b 2 p h M S 9 U a X B v I G N h b W J p Y W R v L n t D b 2 x 1 b W 4 2 M T M 2 L D Y x M z V 9 J n F 1 b 3 Q 7 L C Z x d W 9 0 O 1 N l Y 3 R p b 2 4 x L 0 h v a m E x L 1 R p c G 8 g Y 2 F t Y m l h Z G 8 u e 0 N v b H V t b j Y x M z c s N j E z N n 0 m c X V v d D s s J n F 1 b 3 Q 7 U 2 V j d G l v b j E v S G 9 q Y T E v V G l w b y B j Y W 1 i a W F k b y 5 7 Q 2 9 s d W 1 u N j E z O C w 2 M T M 3 f S Z x d W 9 0 O y w m c X V v d D t T Z W N 0 a W 9 u M S 9 I b 2 p h M S 9 U a X B v I G N h b W J p Y W R v L n t D b 2 x 1 b W 4 2 M T M 5 L D Y x M z h 9 J n F 1 b 3 Q 7 L C Z x d W 9 0 O 1 N l Y 3 R p b 2 4 x L 0 h v a m E x L 1 R p c G 8 g Y 2 F t Y m l h Z G 8 u e 0 N v b H V t b j Y x N D A s N j E z O X 0 m c X V v d D s s J n F 1 b 3 Q 7 U 2 V j d G l v b j E v S G 9 q Y T E v V G l w b y B j Y W 1 i a W F k b y 5 7 Q 2 9 s d W 1 u N j E 0 M S w 2 M T Q w f S Z x d W 9 0 O y w m c X V v d D t T Z W N 0 a W 9 u M S 9 I b 2 p h M S 9 U a X B v I G N h b W J p Y W R v L n t D b 2 x 1 b W 4 2 M T Q y L D Y x N D F 9 J n F 1 b 3 Q 7 L C Z x d W 9 0 O 1 N l Y 3 R p b 2 4 x L 0 h v a m E x L 1 R p c G 8 g Y 2 F t Y m l h Z G 8 u e 0 N v b H V t b j Y x N D M s N j E 0 M n 0 m c X V v d D s s J n F 1 b 3 Q 7 U 2 V j d G l v b j E v S G 9 q Y T E v V G l w b y B j Y W 1 i a W F k b y 5 7 Q 2 9 s d W 1 u N j E 0 N C w 2 M T Q z f S Z x d W 9 0 O y w m c X V v d D t T Z W N 0 a W 9 u M S 9 I b 2 p h M S 9 U a X B v I G N h b W J p Y W R v L n t D b 2 x 1 b W 4 2 M T Q 1 L D Y x N D R 9 J n F 1 b 3 Q 7 L C Z x d W 9 0 O 1 N l Y 3 R p b 2 4 x L 0 h v a m E x L 1 R p c G 8 g Y 2 F t Y m l h Z G 8 u e 0 N v b H V t b j Y x N D Y s N j E 0 N X 0 m c X V v d D s s J n F 1 b 3 Q 7 U 2 V j d G l v b j E v S G 9 q Y T E v V G l w b y B j Y W 1 i a W F k b y 5 7 Q 2 9 s d W 1 u N j E 0 N y w 2 M T Q 2 f S Z x d W 9 0 O y w m c X V v d D t T Z W N 0 a W 9 u M S 9 I b 2 p h M S 9 U a X B v I G N h b W J p Y W R v L n t D b 2 x 1 b W 4 2 M T Q 4 L D Y x N D d 9 J n F 1 b 3 Q 7 L C Z x d W 9 0 O 1 N l Y 3 R p b 2 4 x L 0 h v a m E x L 1 R p c G 8 g Y 2 F t Y m l h Z G 8 u e 0 N v b H V t b j Y x N D k s N j E 0 O H 0 m c X V v d D s s J n F 1 b 3 Q 7 U 2 V j d G l v b j E v S G 9 q Y T E v V G l w b y B j Y W 1 i a W F k b y 5 7 Q 2 9 s d W 1 u N j E 1 M C w 2 M T Q 5 f S Z x d W 9 0 O y w m c X V v d D t T Z W N 0 a W 9 u M S 9 I b 2 p h M S 9 U a X B v I G N h b W J p Y W R v L n t D b 2 x 1 b W 4 2 M T U x L D Y x N T B 9 J n F 1 b 3 Q 7 L C Z x d W 9 0 O 1 N l Y 3 R p b 2 4 x L 0 h v a m E x L 1 R p c G 8 g Y 2 F t Y m l h Z G 8 u e 0 N v b H V t b j Y x N T I s N j E 1 M X 0 m c X V v d D s s J n F 1 b 3 Q 7 U 2 V j d G l v b j E v S G 9 q Y T E v V G l w b y B j Y W 1 i a W F k b y 5 7 Q 2 9 s d W 1 u N j E 1 M y w 2 M T U y f S Z x d W 9 0 O y w m c X V v d D t T Z W N 0 a W 9 u M S 9 I b 2 p h M S 9 U a X B v I G N h b W J p Y W R v L n t D b 2 x 1 b W 4 2 M T U 0 L D Y x N T N 9 J n F 1 b 3 Q 7 L C Z x d W 9 0 O 1 N l Y 3 R p b 2 4 x L 0 h v a m E x L 1 R p c G 8 g Y 2 F t Y m l h Z G 8 u e 0 N v b H V t b j Y x N T U s N j E 1 N H 0 m c X V v d D s s J n F 1 b 3 Q 7 U 2 V j d G l v b j E v S G 9 q Y T E v V G l w b y B j Y W 1 i a W F k b y 5 7 Q 2 9 s d W 1 u N j E 1 N i w 2 M T U 1 f S Z x d W 9 0 O y w m c X V v d D t T Z W N 0 a W 9 u M S 9 I b 2 p h M S 9 U a X B v I G N h b W J p Y W R v L n t D b 2 x 1 b W 4 2 M T U 3 L D Y x N T Z 9 J n F 1 b 3 Q 7 L C Z x d W 9 0 O 1 N l Y 3 R p b 2 4 x L 0 h v a m E x L 1 R p c G 8 g Y 2 F t Y m l h Z G 8 u e 0 N v b H V t b j Y x N T g s N j E 1 N 3 0 m c X V v d D s s J n F 1 b 3 Q 7 U 2 V j d G l v b j E v S G 9 q Y T E v V G l w b y B j Y W 1 i a W F k b y 5 7 Q 2 9 s d W 1 u N j E 1 O S w 2 M T U 4 f S Z x d W 9 0 O y w m c X V v d D t T Z W N 0 a W 9 u M S 9 I b 2 p h M S 9 U a X B v I G N h b W J p Y W R v L n t D b 2 x 1 b W 4 2 M T Y w L D Y x N T l 9 J n F 1 b 3 Q 7 L C Z x d W 9 0 O 1 N l Y 3 R p b 2 4 x L 0 h v a m E x L 1 R p c G 8 g Y 2 F t Y m l h Z G 8 u e 0 N v b H V t b j Y x N j E s N j E 2 M H 0 m c X V v d D s s J n F 1 b 3 Q 7 U 2 V j d G l v b j E v S G 9 q Y T E v V G l w b y B j Y W 1 i a W F k b y 5 7 Q 2 9 s d W 1 u N j E 2 M i w 2 M T Y x f S Z x d W 9 0 O y w m c X V v d D t T Z W N 0 a W 9 u M S 9 I b 2 p h M S 9 U a X B v I G N h b W J p Y W R v L n t D b 2 x 1 b W 4 2 M T Y z L D Y x N j J 9 J n F 1 b 3 Q 7 L C Z x d W 9 0 O 1 N l Y 3 R p b 2 4 x L 0 h v a m E x L 1 R p c G 8 g Y 2 F t Y m l h Z G 8 u e 0 N v b H V t b j Y x N j Q s N j E 2 M 3 0 m c X V v d D s s J n F 1 b 3 Q 7 U 2 V j d G l v b j E v S G 9 q Y T E v V G l w b y B j Y W 1 i a W F k b y 5 7 Q 2 9 s d W 1 u N j E 2 N S w 2 M T Y 0 f S Z x d W 9 0 O y w m c X V v d D t T Z W N 0 a W 9 u M S 9 I b 2 p h M S 9 U a X B v I G N h b W J p Y W R v L n t D b 2 x 1 b W 4 2 M T Y 2 L D Y x N j V 9 J n F 1 b 3 Q 7 L C Z x d W 9 0 O 1 N l Y 3 R p b 2 4 x L 0 h v a m E x L 1 R p c G 8 g Y 2 F t Y m l h Z G 8 u e 0 N v b H V t b j Y x N j c s N j E 2 N n 0 m c X V v d D s s J n F 1 b 3 Q 7 U 2 V j d G l v b j E v S G 9 q Y T E v V G l w b y B j Y W 1 i a W F k b y 5 7 Q 2 9 s d W 1 u N j E 2 O C w 2 M T Y 3 f S Z x d W 9 0 O y w m c X V v d D t T Z W N 0 a W 9 u M S 9 I b 2 p h M S 9 U a X B v I G N h b W J p Y W R v L n t D b 2 x 1 b W 4 2 M T Y 5 L D Y x N j h 9 J n F 1 b 3 Q 7 L C Z x d W 9 0 O 1 N l Y 3 R p b 2 4 x L 0 h v a m E x L 1 R p c G 8 g Y 2 F t Y m l h Z G 8 u e 0 N v b H V t b j Y x N z A s N j E 2 O X 0 m c X V v d D s s J n F 1 b 3 Q 7 U 2 V j d G l v b j E v S G 9 q Y T E v V G l w b y B j Y W 1 i a W F k b y 5 7 Q 2 9 s d W 1 u N j E 3 M S w 2 M T c w f S Z x d W 9 0 O y w m c X V v d D t T Z W N 0 a W 9 u M S 9 I b 2 p h M S 9 U a X B v I G N h b W J p Y W R v L n t D b 2 x 1 b W 4 2 M T c y L D Y x N z F 9 J n F 1 b 3 Q 7 L C Z x d W 9 0 O 1 N l Y 3 R p b 2 4 x L 0 h v a m E x L 1 R p c G 8 g Y 2 F t Y m l h Z G 8 u e 0 N v b H V t b j Y x N z M s N j E 3 M n 0 m c X V v d D s s J n F 1 b 3 Q 7 U 2 V j d G l v b j E v S G 9 q Y T E v V G l w b y B j Y W 1 i a W F k b y 5 7 Q 2 9 s d W 1 u N j E 3 N C w 2 M T c z f S Z x d W 9 0 O y w m c X V v d D t T Z W N 0 a W 9 u M S 9 I b 2 p h M S 9 U a X B v I G N h b W J p Y W R v L n t D b 2 x 1 b W 4 2 M T c 1 L D Y x N z R 9 J n F 1 b 3 Q 7 L C Z x d W 9 0 O 1 N l Y 3 R p b 2 4 x L 0 h v a m E x L 1 R p c G 8 g Y 2 F t Y m l h Z G 8 u e 0 N v b H V t b j Y x N z Y s N j E 3 N X 0 m c X V v d D s s J n F 1 b 3 Q 7 U 2 V j d G l v b j E v S G 9 q Y T E v V G l w b y B j Y W 1 i a W F k b y 5 7 Q 2 9 s d W 1 u N j E 3 N y w 2 M T c 2 f S Z x d W 9 0 O y w m c X V v d D t T Z W N 0 a W 9 u M S 9 I b 2 p h M S 9 U a X B v I G N h b W J p Y W R v L n t D b 2 x 1 b W 4 2 M T c 4 L D Y x N z d 9 J n F 1 b 3 Q 7 L C Z x d W 9 0 O 1 N l Y 3 R p b 2 4 x L 0 h v a m E x L 1 R p c G 8 g Y 2 F t Y m l h Z G 8 u e 0 N v b H V t b j Y x N z k s N j E 3 O H 0 m c X V v d D s s J n F 1 b 3 Q 7 U 2 V j d G l v b j E v S G 9 q Y T E v V G l w b y B j Y W 1 i a W F k b y 5 7 Q 2 9 s d W 1 u N j E 4 M C w 2 M T c 5 f S Z x d W 9 0 O y w m c X V v d D t T Z W N 0 a W 9 u M S 9 I b 2 p h M S 9 U a X B v I G N h b W J p Y W R v L n t D b 2 x 1 b W 4 2 M T g x L D Y x O D B 9 J n F 1 b 3 Q 7 L C Z x d W 9 0 O 1 N l Y 3 R p b 2 4 x L 0 h v a m E x L 1 R p c G 8 g Y 2 F t Y m l h Z G 8 u e 0 N v b H V t b j Y x O D I s N j E 4 M X 0 m c X V v d D s s J n F 1 b 3 Q 7 U 2 V j d G l v b j E v S G 9 q Y T E v V G l w b y B j Y W 1 i a W F k b y 5 7 Q 2 9 s d W 1 u N j E 4 M y w 2 M T g y f S Z x d W 9 0 O y w m c X V v d D t T Z W N 0 a W 9 u M S 9 I b 2 p h M S 9 U a X B v I G N h b W J p Y W R v L n t D b 2 x 1 b W 4 2 M T g 0 L D Y x O D N 9 J n F 1 b 3 Q 7 L C Z x d W 9 0 O 1 N l Y 3 R p b 2 4 x L 0 h v a m E x L 1 R p c G 8 g Y 2 F t Y m l h Z G 8 u e 0 N v b H V t b j Y x O D U s N j E 4 N H 0 m c X V v d D s s J n F 1 b 3 Q 7 U 2 V j d G l v b j E v S G 9 q Y T E v V G l w b y B j Y W 1 i a W F k b y 5 7 Q 2 9 s d W 1 u N j E 4 N i w 2 M T g 1 f S Z x d W 9 0 O y w m c X V v d D t T Z W N 0 a W 9 u M S 9 I b 2 p h M S 9 U a X B v I G N h b W J p Y W R v L n t D b 2 x 1 b W 4 2 M T g 3 L D Y x O D Z 9 J n F 1 b 3 Q 7 L C Z x d W 9 0 O 1 N l Y 3 R p b 2 4 x L 0 h v a m E x L 1 R p c G 8 g Y 2 F t Y m l h Z G 8 u e 0 N v b H V t b j Y x O D g s N j E 4 N 3 0 m c X V v d D s s J n F 1 b 3 Q 7 U 2 V j d G l v b j E v S G 9 q Y T E v V G l w b y B j Y W 1 i a W F k b y 5 7 Q 2 9 s d W 1 u N j E 4 O S w 2 M T g 4 f S Z x d W 9 0 O y w m c X V v d D t T Z W N 0 a W 9 u M S 9 I b 2 p h M S 9 U a X B v I G N h b W J p Y W R v L n t D b 2 x 1 b W 4 2 M T k w L D Y x O D l 9 J n F 1 b 3 Q 7 L C Z x d W 9 0 O 1 N l Y 3 R p b 2 4 x L 0 h v a m E x L 1 R p c G 8 g Y 2 F t Y m l h Z G 8 u e 0 N v b H V t b j Y x O T E s N j E 5 M H 0 m c X V v d D s s J n F 1 b 3 Q 7 U 2 V j d G l v b j E v S G 9 q Y T E v V G l w b y B j Y W 1 i a W F k b y 5 7 Q 2 9 s d W 1 u N j E 5 M i w 2 M T k x f S Z x d W 9 0 O y w m c X V v d D t T Z W N 0 a W 9 u M S 9 I b 2 p h M S 9 U a X B v I G N h b W J p Y W R v L n t D b 2 x 1 b W 4 2 M T k z L D Y x O T J 9 J n F 1 b 3 Q 7 L C Z x d W 9 0 O 1 N l Y 3 R p b 2 4 x L 0 h v a m E x L 1 R p c G 8 g Y 2 F t Y m l h Z G 8 u e 0 N v b H V t b j Y x O T Q s N j E 5 M 3 0 m c X V v d D s s J n F 1 b 3 Q 7 U 2 V j d G l v b j E v S G 9 q Y T E v V G l w b y B j Y W 1 i a W F k b y 5 7 Q 2 9 s d W 1 u N j E 5 N S w 2 M T k 0 f S Z x d W 9 0 O y w m c X V v d D t T Z W N 0 a W 9 u M S 9 I b 2 p h M S 9 U a X B v I G N h b W J p Y W R v L n t D b 2 x 1 b W 4 2 M T k 2 L D Y x O T V 9 J n F 1 b 3 Q 7 L C Z x d W 9 0 O 1 N l Y 3 R p b 2 4 x L 0 h v a m E x L 1 R p c G 8 g Y 2 F t Y m l h Z G 8 u e 0 N v b H V t b j Y x O T c s N j E 5 N n 0 m c X V v d D s s J n F 1 b 3 Q 7 U 2 V j d G l v b j E v S G 9 q Y T E v V G l w b y B j Y W 1 i a W F k b y 5 7 Q 2 9 s d W 1 u N j E 5 O C w 2 M T k 3 f S Z x d W 9 0 O y w m c X V v d D t T Z W N 0 a W 9 u M S 9 I b 2 p h M S 9 U a X B v I G N h b W J p Y W R v L n t D b 2 x 1 b W 4 2 M T k 5 L D Y x O T h 9 J n F 1 b 3 Q 7 L C Z x d W 9 0 O 1 N l Y 3 R p b 2 4 x L 0 h v a m E x L 1 R p c G 8 g Y 2 F t Y m l h Z G 8 u e 0 N v b H V t b j Y y M D A s N j E 5 O X 0 m c X V v d D s s J n F 1 b 3 Q 7 U 2 V j d G l v b j E v S G 9 q Y T E v V G l w b y B j Y W 1 i a W F k b y 5 7 Q 2 9 s d W 1 u N j I w M S w 2 M j A w f S Z x d W 9 0 O y w m c X V v d D t T Z W N 0 a W 9 u M S 9 I b 2 p h M S 9 U a X B v I G N h b W J p Y W R v L n t D b 2 x 1 b W 4 2 M j A y L D Y y M D F 9 J n F 1 b 3 Q 7 L C Z x d W 9 0 O 1 N l Y 3 R p b 2 4 x L 0 h v a m E x L 1 R p c G 8 g Y 2 F t Y m l h Z G 8 u e 0 N v b H V t b j Y y M D M s N j I w M n 0 m c X V v d D s s J n F 1 b 3 Q 7 U 2 V j d G l v b j E v S G 9 q Y T E v V G l w b y B j Y W 1 i a W F k b y 5 7 Q 2 9 s d W 1 u N j I w N C w 2 M j A z f S Z x d W 9 0 O y w m c X V v d D t T Z W N 0 a W 9 u M S 9 I b 2 p h M S 9 U a X B v I G N h b W J p Y W R v L n t D b 2 x 1 b W 4 2 M j A 1 L D Y y M D R 9 J n F 1 b 3 Q 7 L C Z x d W 9 0 O 1 N l Y 3 R p b 2 4 x L 0 h v a m E x L 1 R p c G 8 g Y 2 F t Y m l h Z G 8 u e 0 N v b H V t b j Y y M D Y s N j I w N X 0 m c X V v d D s s J n F 1 b 3 Q 7 U 2 V j d G l v b j E v S G 9 q Y T E v V G l w b y B j Y W 1 i a W F k b y 5 7 Q 2 9 s d W 1 u N j I w N y w 2 M j A 2 f S Z x d W 9 0 O y w m c X V v d D t T Z W N 0 a W 9 u M S 9 I b 2 p h M S 9 U a X B v I G N h b W J p Y W R v L n t D b 2 x 1 b W 4 2 M j A 4 L D Y y M D d 9 J n F 1 b 3 Q 7 L C Z x d W 9 0 O 1 N l Y 3 R p b 2 4 x L 0 h v a m E x L 1 R p c G 8 g Y 2 F t Y m l h Z G 8 u e 0 N v b H V t b j Y y M D k s N j I w O H 0 m c X V v d D s s J n F 1 b 3 Q 7 U 2 V j d G l v b j E v S G 9 q Y T E v V G l w b y B j Y W 1 i a W F k b y 5 7 Q 2 9 s d W 1 u N j I x M C w 2 M j A 5 f S Z x d W 9 0 O y w m c X V v d D t T Z W N 0 a W 9 u M S 9 I b 2 p h M S 9 U a X B v I G N h b W J p Y W R v L n t D b 2 x 1 b W 4 2 M j E x L D Y y M T B 9 J n F 1 b 3 Q 7 L C Z x d W 9 0 O 1 N l Y 3 R p b 2 4 x L 0 h v a m E x L 1 R p c G 8 g Y 2 F t Y m l h Z G 8 u e 0 N v b H V t b j Y y M T I s N j I x M X 0 m c X V v d D s s J n F 1 b 3 Q 7 U 2 V j d G l v b j E v S G 9 q Y T E v V G l w b y B j Y W 1 i a W F k b y 5 7 Q 2 9 s d W 1 u N j I x M y w 2 M j E y f S Z x d W 9 0 O y w m c X V v d D t T Z W N 0 a W 9 u M S 9 I b 2 p h M S 9 U a X B v I G N h b W J p Y W R v L n t D b 2 x 1 b W 4 2 M j E 0 L D Y y M T N 9 J n F 1 b 3 Q 7 L C Z x d W 9 0 O 1 N l Y 3 R p b 2 4 x L 0 h v a m E x L 1 R p c G 8 g Y 2 F t Y m l h Z G 8 u e 0 N v b H V t b j Y y M T U s N j I x N H 0 m c X V v d D s s J n F 1 b 3 Q 7 U 2 V j d G l v b j E v S G 9 q Y T E v V G l w b y B j Y W 1 i a W F k b y 5 7 Q 2 9 s d W 1 u N j I x N i w 2 M j E 1 f S Z x d W 9 0 O y w m c X V v d D t T Z W N 0 a W 9 u M S 9 I b 2 p h M S 9 U a X B v I G N h b W J p Y W R v L n t D b 2 x 1 b W 4 2 M j E 3 L D Y y M T Z 9 J n F 1 b 3 Q 7 L C Z x d W 9 0 O 1 N l Y 3 R p b 2 4 x L 0 h v a m E x L 1 R p c G 8 g Y 2 F t Y m l h Z G 8 u e 0 N v b H V t b j Y y M T g s N j I x N 3 0 m c X V v d D s s J n F 1 b 3 Q 7 U 2 V j d G l v b j E v S G 9 q Y T E v V G l w b y B j Y W 1 i a W F k b y 5 7 Q 2 9 s d W 1 u N j I x O S w 2 M j E 4 f S Z x d W 9 0 O y w m c X V v d D t T Z W N 0 a W 9 u M S 9 I b 2 p h M S 9 U a X B v I G N h b W J p Y W R v L n t D b 2 x 1 b W 4 2 M j I w L D Y y M T l 9 J n F 1 b 3 Q 7 L C Z x d W 9 0 O 1 N l Y 3 R p b 2 4 x L 0 h v a m E x L 1 R p c G 8 g Y 2 F t Y m l h Z G 8 u e 0 N v b H V t b j Y y M j E s N j I y M H 0 m c X V v d D s s J n F 1 b 3 Q 7 U 2 V j d G l v b j E v S G 9 q Y T E v V G l w b y B j Y W 1 i a W F k b y 5 7 Q 2 9 s d W 1 u N j I y M i w 2 M j I x f S Z x d W 9 0 O y w m c X V v d D t T Z W N 0 a W 9 u M S 9 I b 2 p h M S 9 U a X B v I G N h b W J p Y W R v L n t D b 2 x 1 b W 4 2 M j I z L D Y y M j J 9 J n F 1 b 3 Q 7 L C Z x d W 9 0 O 1 N l Y 3 R p b 2 4 x L 0 h v a m E x L 1 R p c G 8 g Y 2 F t Y m l h Z G 8 u e 0 N v b H V t b j Y y M j Q s N j I y M 3 0 m c X V v d D s s J n F 1 b 3 Q 7 U 2 V j d G l v b j E v S G 9 q Y T E v V G l w b y B j Y W 1 i a W F k b y 5 7 Q 2 9 s d W 1 u N j I y N S w 2 M j I 0 f S Z x d W 9 0 O y w m c X V v d D t T Z W N 0 a W 9 u M S 9 I b 2 p h M S 9 U a X B v I G N h b W J p Y W R v L n t D b 2 x 1 b W 4 2 M j I 2 L D Y y M j V 9 J n F 1 b 3 Q 7 L C Z x d W 9 0 O 1 N l Y 3 R p b 2 4 x L 0 h v a m E x L 1 R p c G 8 g Y 2 F t Y m l h Z G 8 u e 0 N v b H V t b j Y y M j c s N j I y N n 0 m c X V v d D s s J n F 1 b 3 Q 7 U 2 V j d G l v b j E v S G 9 q Y T E v V G l w b y B j Y W 1 i a W F k b y 5 7 Q 2 9 s d W 1 u N j I y O C w 2 M j I 3 f S Z x d W 9 0 O y w m c X V v d D t T Z W N 0 a W 9 u M S 9 I b 2 p h M S 9 U a X B v I G N h b W J p Y W R v L n t D b 2 x 1 b W 4 2 M j I 5 L D Y y M j h 9 J n F 1 b 3 Q 7 L C Z x d W 9 0 O 1 N l Y 3 R p b 2 4 x L 0 h v a m E x L 1 R p c G 8 g Y 2 F t Y m l h Z G 8 u e 0 N v b H V t b j Y y M z A s N j I y O X 0 m c X V v d D s s J n F 1 b 3 Q 7 U 2 V j d G l v b j E v S G 9 q Y T E v V G l w b y B j Y W 1 i a W F k b y 5 7 Q 2 9 s d W 1 u N j I z M S w 2 M j M w f S Z x d W 9 0 O y w m c X V v d D t T Z W N 0 a W 9 u M S 9 I b 2 p h M S 9 U a X B v I G N h b W J p Y W R v L n t D b 2 x 1 b W 4 2 M j M y L D Y y M z F 9 J n F 1 b 3 Q 7 L C Z x d W 9 0 O 1 N l Y 3 R p b 2 4 x L 0 h v a m E x L 1 R p c G 8 g Y 2 F t Y m l h Z G 8 u e 0 N v b H V t b j Y y M z M s N j I z M n 0 m c X V v d D s s J n F 1 b 3 Q 7 U 2 V j d G l v b j E v S G 9 q Y T E v V G l w b y B j Y W 1 i a W F k b y 5 7 Q 2 9 s d W 1 u N j I z N C w 2 M j M z f S Z x d W 9 0 O y w m c X V v d D t T Z W N 0 a W 9 u M S 9 I b 2 p h M S 9 U a X B v I G N h b W J p Y W R v L n t D b 2 x 1 b W 4 2 M j M 1 L D Y y M z R 9 J n F 1 b 3 Q 7 L C Z x d W 9 0 O 1 N l Y 3 R p b 2 4 x L 0 h v a m E x L 1 R p c G 8 g Y 2 F t Y m l h Z G 8 u e 0 N v b H V t b j Y y M z Y s N j I z N X 0 m c X V v d D s s J n F 1 b 3 Q 7 U 2 V j d G l v b j E v S G 9 q Y T E v V G l w b y B j Y W 1 i a W F k b y 5 7 Q 2 9 s d W 1 u N j I z N y w 2 M j M 2 f S Z x d W 9 0 O y w m c X V v d D t T Z W N 0 a W 9 u M S 9 I b 2 p h M S 9 U a X B v I G N h b W J p Y W R v L n t D b 2 x 1 b W 4 2 M j M 4 L D Y y M z d 9 J n F 1 b 3 Q 7 L C Z x d W 9 0 O 1 N l Y 3 R p b 2 4 x L 0 h v a m E x L 1 R p c G 8 g Y 2 F t Y m l h Z G 8 u e 0 N v b H V t b j Y y M z k s N j I z O H 0 m c X V v d D s s J n F 1 b 3 Q 7 U 2 V j d G l v b j E v S G 9 q Y T E v V G l w b y B j Y W 1 i a W F k b y 5 7 Q 2 9 s d W 1 u N j I 0 M C w 2 M j M 5 f S Z x d W 9 0 O y w m c X V v d D t T Z W N 0 a W 9 u M S 9 I b 2 p h M S 9 U a X B v I G N h b W J p Y W R v L n t D b 2 x 1 b W 4 2 M j Q x L D Y y N D B 9 J n F 1 b 3 Q 7 L C Z x d W 9 0 O 1 N l Y 3 R p b 2 4 x L 0 h v a m E x L 1 R p c G 8 g Y 2 F t Y m l h Z G 8 u e 0 N v b H V t b j Y y N D I s N j I 0 M X 0 m c X V v d D s s J n F 1 b 3 Q 7 U 2 V j d G l v b j E v S G 9 q Y T E v V G l w b y B j Y W 1 i a W F k b y 5 7 Q 2 9 s d W 1 u N j I 0 M y w 2 M j Q y f S Z x d W 9 0 O y w m c X V v d D t T Z W N 0 a W 9 u M S 9 I b 2 p h M S 9 U a X B v I G N h b W J p Y W R v L n t D b 2 x 1 b W 4 2 M j Q 0 L D Y y N D N 9 J n F 1 b 3 Q 7 L C Z x d W 9 0 O 1 N l Y 3 R p b 2 4 x L 0 h v a m E x L 1 R p c G 8 g Y 2 F t Y m l h Z G 8 u e 0 N v b H V t b j Y y N D U s N j I 0 N H 0 m c X V v d D s s J n F 1 b 3 Q 7 U 2 V j d G l v b j E v S G 9 q Y T E v V G l w b y B j Y W 1 i a W F k b y 5 7 Q 2 9 s d W 1 u N j I 0 N i w 2 M j Q 1 f S Z x d W 9 0 O y w m c X V v d D t T Z W N 0 a W 9 u M S 9 I b 2 p h M S 9 U a X B v I G N h b W J p Y W R v L n t D b 2 x 1 b W 4 2 M j Q 3 L D Y y N D Z 9 J n F 1 b 3 Q 7 L C Z x d W 9 0 O 1 N l Y 3 R p b 2 4 x L 0 h v a m E x L 1 R p c G 8 g Y 2 F t Y m l h Z G 8 u e 0 N v b H V t b j Y y N D g s N j I 0 N 3 0 m c X V v d D s s J n F 1 b 3 Q 7 U 2 V j d G l v b j E v S G 9 q Y T E v V G l w b y B j Y W 1 i a W F k b y 5 7 Q 2 9 s d W 1 u N j I 0 O S w 2 M j Q 4 f S Z x d W 9 0 O y w m c X V v d D t T Z W N 0 a W 9 u M S 9 I b 2 p h M S 9 U a X B v I G N h b W J p Y W R v L n t D b 2 x 1 b W 4 2 M j U w L D Y y N D l 9 J n F 1 b 3 Q 7 L C Z x d W 9 0 O 1 N l Y 3 R p b 2 4 x L 0 h v a m E x L 1 R p c G 8 g Y 2 F t Y m l h Z G 8 u e 0 N v b H V t b j Y y N T E s N j I 1 M H 0 m c X V v d D s s J n F 1 b 3 Q 7 U 2 V j d G l v b j E v S G 9 q Y T E v V G l w b y B j Y W 1 i a W F k b y 5 7 Q 2 9 s d W 1 u N j I 1 M i w 2 M j U x f S Z x d W 9 0 O y w m c X V v d D t T Z W N 0 a W 9 u M S 9 I b 2 p h M S 9 U a X B v I G N h b W J p Y W R v L n t D b 2 x 1 b W 4 2 M j U z L D Y y N T J 9 J n F 1 b 3 Q 7 L C Z x d W 9 0 O 1 N l Y 3 R p b 2 4 x L 0 h v a m E x L 1 R p c G 8 g Y 2 F t Y m l h Z G 8 u e 0 N v b H V t b j Y y N T Q s N j I 1 M 3 0 m c X V v d D s s J n F 1 b 3 Q 7 U 2 V j d G l v b j E v S G 9 q Y T E v V G l w b y B j Y W 1 i a W F k b y 5 7 Q 2 9 s d W 1 u N j I 1 N S w 2 M j U 0 f S Z x d W 9 0 O y w m c X V v d D t T Z W N 0 a W 9 u M S 9 I b 2 p h M S 9 U a X B v I G N h b W J p Y W R v L n t D b 2 x 1 b W 4 2 M j U 2 L D Y y N T V 9 J n F 1 b 3 Q 7 L C Z x d W 9 0 O 1 N l Y 3 R p b 2 4 x L 0 h v a m E x L 1 R p c G 8 g Y 2 F t Y m l h Z G 8 u e 0 N v b H V t b j Y y N T c s N j I 1 N n 0 m c X V v d D s s J n F 1 b 3 Q 7 U 2 V j d G l v b j E v S G 9 q Y T E v V G l w b y B j Y W 1 i a W F k b y 5 7 Q 2 9 s d W 1 u N j I 1 O C w 2 M j U 3 f S Z x d W 9 0 O y w m c X V v d D t T Z W N 0 a W 9 u M S 9 I b 2 p h M S 9 U a X B v I G N h b W J p Y W R v L n t D b 2 x 1 b W 4 2 M j U 5 L D Y y N T h 9 J n F 1 b 3 Q 7 L C Z x d W 9 0 O 1 N l Y 3 R p b 2 4 x L 0 h v a m E x L 1 R p c G 8 g Y 2 F t Y m l h Z G 8 u e 0 N v b H V t b j Y y N j A s N j I 1 O X 0 m c X V v d D s s J n F 1 b 3 Q 7 U 2 V j d G l v b j E v S G 9 q Y T E v V G l w b y B j Y W 1 i a W F k b y 5 7 Q 2 9 s d W 1 u N j I 2 M S w 2 M j Y w f S Z x d W 9 0 O y w m c X V v d D t T Z W N 0 a W 9 u M S 9 I b 2 p h M S 9 U a X B v I G N h b W J p Y W R v L n t D b 2 x 1 b W 4 2 M j Y y L D Y y N j F 9 J n F 1 b 3 Q 7 L C Z x d W 9 0 O 1 N l Y 3 R p b 2 4 x L 0 h v a m E x L 1 R p c G 8 g Y 2 F t Y m l h Z G 8 u e 0 N v b H V t b j Y y N j M s N j I 2 M n 0 m c X V v d D s s J n F 1 b 3 Q 7 U 2 V j d G l v b j E v S G 9 q Y T E v V G l w b y B j Y W 1 i a W F k b y 5 7 Q 2 9 s d W 1 u N j I 2 N C w 2 M j Y z f S Z x d W 9 0 O y w m c X V v d D t T Z W N 0 a W 9 u M S 9 I b 2 p h M S 9 U a X B v I G N h b W J p Y W R v L n t D b 2 x 1 b W 4 2 M j Y 1 L D Y y N j R 9 J n F 1 b 3 Q 7 L C Z x d W 9 0 O 1 N l Y 3 R p b 2 4 x L 0 h v a m E x L 1 R p c G 8 g Y 2 F t Y m l h Z G 8 u e 0 N v b H V t b j Y y N j Y s N j I 2 N X 0 m c X V v d D s s J n F 1 b 3 Q 7 U 2 V j d G l v b j E v S G 9 q Y T E v V G l w b y B j Y W 1 i a W F k b y 5 7 Q 2 9 s d W 1 u N j I 2 N y w 2 M j Y 2 f S Z x d W 9 0 O y w m c X V v d D t T Z W N 0 a W 9 u M S 9 I b 2 p h M S 9 U a X B v I G N h b W J p Y W R v L n t D b 2 x 1 b W 4 2 M j Y 4 L D Y y N j d 9 J n F 1 b 3 Q 7 L C Z x d W 9 0 O 1 N l Y 3 R p b 2 4 x L 0 h v a m E x L 1 R p c G 8 g Y 2 F t Y m l h Z G 8 u e 0 N v b H V t b j Y y N j k s N j I 2 O H 0 m c X V v d D s s J n F 1 b 3 Q 7 U 2 V j d G l v b j E v S G 9 q Y T E v V G l w b y B j Y W 1 i a W F k b y 5 7 Q 2 9 s d W 1 u N j I 3 M C w 2 M j Y 5 f S Z x d W 9 0 O y w m c X V v d D t T Z W N 0 a W 9 u M S 9 I b 2 p h M S 9 U a X B v I G N h b W J p Y W R v L n t D b 2 x 1 b W 4 2 M j c x L D Y y N z B 9 J n F 1 b 3 Q 7 L C Z x d W 9 0 O 1 N l Y 3 R p b 2 4 x L 0 h v a m E x L 1 R p c G 8 g Y 2 F t Y m l h Z G 8 u e 0 N v b H V t b j Y y N z I s N j I 3 M X 0 m c X V v d D s s J n F 1 b 3 Q 7 U 2 V j d G l v b j E v S G 9 q Y T E v V G l w b y B j Y W 1 i a W F k b y 5 7 Q 2 9 s d W 1 u N j I 3 M y w 2 M j c y f S Z x d W 9 0 O y w m c X V v d D t T Z W N 0 a W 9 u M S 9 I b 2 p h M S 9 U a X B v I G N h b W J p Y W R v L n t D b 2 x 1 b W 4 2 M j c 0 L D Y y N z N 9 J n F 1 b 3 Q 7 L C Z x d W 9 0 O 1 N l Y 3 R p b 2 4 x L 0 h v a m E x L 1 R p c G 8 g Y 2 F t Y m l h Z G 8 u e 0 N v b H V t b j Y y N z U s N j I 3 N H 0 m c X V v d D s s J n F 1 b 3 Q 7 U 2 V j d G l v b j E v S G 9 q Y T E v V G l w b y B j Y W 1 i a W F k b y 5 7 Q 2 9 s d W 1 u N j I 3 N i w 2 M j c 1 f S Z x d W 9 0 O y w m c X V v d D t T Z W N 0 a W 9 u M S 9 I b 2 p h M S 9 U a X B v I G N h b W J p Y W R v L n t D b 2 x 1 b W 4 2 M j c 3 L D Y y N z Z 9 J n F 1 b 3 Q 7 L C Z x d W 9 0 O 1 N l Y 3 R p b 2 4 x L 0 h v a m E x L 1 R p c G 8 g Y 2 F t Y m l h Z G 8 u e 0 N v b H V t b j Y y N z g s N j I 3 N 3 0 m c X V v d D s s J n F 1 b 3 Q 7 U 2 V j d G l v b j E v S G 9 q Y T E v V G l w b y B j Y W 1 i a W F k b y 5 7 Q 2 9 s d W 1 u N j I 3 O S w 2 M j c 4 f S Z x d W 9 0 O y w m c X V v d D t T Z W N 0 a W 9 u M S 9 I b 2 p h M S 9 U a X B v I G N h b W J p Y W R v L n t D b 2 x 1 b W 4 2 M j g w L D Y y N z l 9 J n F 1 b 3 Q 7 L C Z x d W 9 0 O 1 N l Y 3 R p b 2 4 x L 0 h v a m E x L 1 R p c G 8 g Y 2 F t Y m l h Z G 8 u e 0 N v b H V t b j Y y O D E s N j I 4 M H 0 m c X V v d D s s J n F 1 b 3 Q 7 U 2 V j d G l v b j E v S G 9 q Y T E v V G l w b y B j Y W 1 i a W F k b y 5 7 Q 2 9 s d W 1 u N j I 4 M i w 2 M j g x f S Z x d W 9 0 O y w m c X V v d D t T Z W N 0 a W 9 u M S 9 I b 2 p h M S 9 U a X B v I G N h b W J p Y W R v L n t D b 2 x 1 b W 4 2 M j g z L D Y y O D J 9 J n F 1 b 3 Q 7 L C Z x d W 9 0 O 1 N l Y 3 R p b 2 4 x L 0 h v a m E x L 1 R p c G 8 g Y 2 F t Y m l h Z G 8 u e 0 N v b H V t b j Y y O D Q s N j I 4 M 3 0 m c X V v d D s s J n F 1 b 3 Q 7 U 2 V j d G l v b j E v S G 9 q Y T E v V G l w b y B j Y W 1 i a W F k b y 5 7 Q 2 9 s d W 1 u N j I 4 N S w 2 M j g 0 f S Z x d W 9 0 O y w m c X V v d D t T Z W N 0 a W 9 u M S 9 I b 2 p h M S 9 U a X B v I G N h b W J p Y W R v L n t D b 2 x 1 b W 4 2 M j g 2 L D Y y O D V 9 J n F 1 b 3 Q 7 L C Z x d W 9 0 O 1 N l Y 3 R p b 2 4 x L 0 h v a m E x L 1 R p c G 8 g Y 2 F t Y m l h Z G 8 u e 0 N v b H V t b j Y y O D c s N j I 4 N n 0 m c X V v d D s s J n F 1 b 3 Q 7 U 2 V j d G l v b j E v S G 9 q Y T E v V G l w b y B j Y W 1 i a W F k b y 5 7 Q 2 9 s d W 1 u N j I 4 O C w 2 M j g 3 f S Z x d W 9 0 O y w m c X V v d D t T Z W N 0 a W 9 u M S 9 I b 2 p h M S 9 U a X B v I G N h b W J p Y W R v L n t D b 2 x 1 b W 4 2 M j g 5 L D Y y O D h 9 J n F 1 b 3 Q 7 L C Z x d W 9 0 O 1 N l Y 3 R p b 2 4 x L 0 h v a m E x L 1 R p c G 8 g Y 2 F t Y m l h Z G 8 u e 0 N v b H V t b j Y y O T A s N j I 4 O X 0 m c X V v d D s s J n F 1 b 3 Q 7 U 2 V j d G l v b j E v S G 9 q Y T E v V G l w b y B j Y W 1 i a W F k b y 5 7 Q 2 9 s d W 1 u N j I 5 M S w 2 M j k w f S Z x d W 9 0 O y w m c X V v d D t T Z W N 0 a W 9 u M S 9 I b 2 p h M S 9 U a X B v I G N h b W J p Y W R v L n t D b 2 x 1 b W 4 2 M j k y L D Y y O T F 9 J n F 1 b 3 Q 7 L C Z x d W 9 0 O 1 N l Y 3 R p b 2 4 x L 0 h v a m E x L 1 R p c G 8 g Y 2 F t Y m l h Z G 8 u e 0 N v b H V t b j Y y O T M s N j I 5 M n 0 m c X V v d D s s J n F 1 b 3 Q 7 U 2 V j d G l v b j E v S G 9 q Y T E v V G l w b y B j Y W 1 i a W F k b y 5 7 Q 2 9 s d W 1 u N j I 5 N C w 2 M j k z f S Z x d W 9 0 O y w m c X V v d D t T Z W N 0 a W 9 u M S 9 I b 2 p h M S 9 U a X B v I G N h b W J p Y W R v L n t D b 2 x 1 b W 4 2 M j k 1 L D Y y O T R 9 J n F 1 b 3 Q 7 L C Z x d W 9 0 O 1 N l Y 3 R p b 2 4 x L 0 h v a m E x L 1 R p c G 8 g Y 2 F t Y m l h Z G 8 u e 0 N v b H V t b j Y y O T Y s N j I 5 N X 0 m c X V v d D s s J n F 1 b 3 Q 7 U 2 V j d G l v b j E v S G 9 q Y T E v V G l w b y B j Y W 1 i a W F k b y 5 7 Q 2 9 s d W 1 u N j I 5 N y w 2 M j k 2 f S Z x d W 9 0 O y w m c X V v d D t T Z W N 0 a W 9 u M S 9 I b 2 p h M S 9 U a X B v I G N h b W J p Y W R v L n t D b 2 x 1 b W 4 2 M j k 4 L D Y y O T d 9 J n F 1 b 3 Q 7 L C Z x d W 9 0 O 1 N l Y 3 R p b 2 4 x L 0 h v a m E x L 1 R p c G 8 g Y 2 F t Y m l h Z G 8 u e 0 N v b H V t b j Y y O T k s N j I 5 O H 0 m c X V v d D s s J n F 1 b 3 Q 7 U 2 V j d G l v b j E v S G 9 q Y T E v V G l w b y B j Y W 1 i a W F k b y 5 7 Q 2 9 s d W 1 u N j M w M C w 2 M j k 5 f S Z x d W 9 0 O y w m c X V v d D t T Z W N 0 a W 9 u M S 9 I b 2 p h M S 9 U a X B v I G N h b W J p Y W R v L n t D b 2 x 1 b W 4 2 M z A x L D Y z M D B 9 J n F 1 b 3 Q 7 L C Z x d W 9 0 O 1 N l Y 3 R p b 2 4 x L 0 h v a m E x L 1 R p c G 8 g Y 2 F t Y m l h Z G 8 u e 0 N v b H V t b j Y z M D I s N j M w M X 0 m c X V v d D s s J n F 1 b 3 Q 7 U 2 V j d G l v b j E v S G 9 q Y T E v V G l w b y B j Y W 1 i a W F k b y 5 7 Q 2 9 s d W 1 u N j M w M y w 2 M z A y f S Z x d W 9 0 O y w m c X V v d D t T Z W N 0 a W 9 u M S 9 I b 2 p h M S 9 U a X B v I G N h b W J p Y W R v L n t D b 2 x 1 b W 4 2 M z A 0 L D Y z M D N 9 J n F 1 b 3 Q 7 L C Z x d W 9 0 O 1 N l Y 3 R p b 2 4 x L 0 h v a m E x L 1 R p c G 8 g Y 2 F t Y m l h Z G 8 u e 0 N v b H V t b j Y z M D U s N j M w N H 0 m c X V v d D s s J n F 1 b 3 Q 7 U 2 V j d G l v b j E v S G 9 q Y T E v V G l w b y B j Y W 1 i a W F k b y 5 7 Q 2 9 s d W 1 u N j M w N i w 2 M z A 1 f S Z x d W 9 0 O y w m c X V v d D t T Z W N 0 a W 9 u M S 9 I b 2 p h M S 9 U a X B v I G N h b W J p Y W R v L n t D b 2 x 1 b W 4 2 M z A 3 L D Y z M D Z 9 J n F 1 b 3 Q 7 L C Z x d W 9 0 O 1 N l Y 3 R p b 2 4 x L 0 h v a m E x L 1 R p c G 8 g Y 2 F t Y m l h Z G 8 u e 0 N v b H V t b j Y z M D g s N j M w N 3 0 m c X V v d D s s J n F 1 b 3 Q 7 U 2 V j d G l v b j E v S G 9 q Y T E v V G l w b y B j Y W 1 i a W F k b y 5 7 Q 2 9 s d W 1 u N j M w O S w 2 M z A 4 f S Z x d W 9 0 O y w m c X V v d D t T Z W N 0 a W 9 u M S 9 I b 2 p h M S 9 U a X B v I G N h b W J p Y W R v L n t D b 2 x 1 b W 4 2 M z E w L D Y z M D l 9 J n F 1 b 3 Q 7 L C Z x d W 9 0 O 1 N l Y 3 R p b 2 4 x L 0 h v a m E x L 1 R p c G 8 g Y 2 F t Y m l h Z G 8 u e 0 N v b H V t b j Y z M T E s N j M x M H 0 m c X V v d D s s J n F 1 b 3 Q 7 U 2 V j d G l v b j E v S G 9 q Y T E v V G l w b y B j Y W 1 i a W F k b y 5 7 Q 2 9 s d W 1 u N j M x M i w 2 M z E x f S Z x d W 9 0 O y w m c X V v d D t T Z W N 0 a W 9 u M S 9 I b 2 p h M S 9 U a X B v I G N h b W J p Y W R v L n t D b 2 x 1 b W 4 2 M z E z L D Y z M T J 9 J n F 1 b 3 Q 7 L C Z x d W 9 0 O 1 N l Y 3 R p b 2 4 x L 0 h v a m E x L 1 R p c G 8 g Y 2 F t Y m l h Z G 8 u e 0 N v b H V t b j Y z M T Q s N j M x M 3 0 m c X V v d D s s J n F 1 b 3 Q 7 U 2 V j d G l v b j E v S G 9 q Y T E v V G l w b y B j Y W 1 i a W F k b y 5 7 Q 2 9 s d W 1 u N j M x N S w 2 M z E 0 f S Z x d W 9 0 O y w m c X V v d D t T Z W N 0 a W 9 u M S 9 I b 2 p h M S 9 U a X B v I G N h b W J p Y W R v L n t D b 2 x 1 b W 4 2 M z E 2 L D Y z M T V 9 J n F 1 b 3 Q 7 L C Z x d W 9 0 O 1 N l Y 3 R p b 2 4 x L 0 h v a m E x L 1 R p c G 8 g Y 2 F t Y m l h Z G 8 u e 0 N v b H V t b j Y z M T c s N j M x N n 0 m c X V v d D s s J n F 1 b 3 Q 7 U 2 V j d G l v b j E v S G 9 q Y T E v V G l w b y B j Y W 1 i a W F k b y 5 7 Q 2 9 s d W 1 u N j M x O C w 2 M z E 3 f S Z x d W 9 0 O y w m c X V v d D t T Z W N 0 a W 9 u M S 9 I b 2 p h M S 9 U a X B v I G N h b W J p Y W R v L n t D b 2 x 1 b W 4 2 M z E 5 L D Y z M T h 9 J n F 1 b 3 Q 7 L C Z x d W 9 0 O 1 N l Y 3 R p b 2 4 x L 0 h v a m E x L 1 R p c G 8 g Y 2 F t Y m l h Z G 8 u e 0 N v b H V t b j Y z M j A s N j M x O X 0 m c X V v d D s s J n F 1 b 3 Q 7 U 2 V j d G l v b j E v S G 9 q Y T E v V G l w b y B j Y W 1 i a W F k b y 5 7 Q 2 9 s d W 1 u N j M y M S w 2 M z I w f S Z x d W 9 0 O y w m c X V v d D t T Z W N 0 a W 9 u M S 9 I b 2 p h M S 9 U a X B v I G N h b W J p Y W R v L n t D b 2 x 1 b W 4 2 M z I y L D Y z M j F 9 J n F 1 b 3 Q 7 L C Z x d W 9 0 O 1 N l Y 3 R p b 2 4 x L 0 h v a m E x L 1 R p c G 8 g Y 2 F t Y m l h Z G 8 u e 0 N v b H V t b j Y z M j M s N j M y M n 0 m c X V v d D s s J n F 1 b 3 Q 7 U 2 V j d G l v b j E v S G 9 q Y T E v V G l w b y B j Y W 1 i a W F k b y 5 7 Q 2 9 s d W 1 u N j M y N C w 2 M z I z f S Z x d W 9 0 O y w m c X V v d D t T Z W N 0 a W 9 u M S 9 I b 2 p h M S 9 U a X B v I G N h b W J p Y W R v L n t D b 2 x 1 b W 4 2 M z I 1 L D Y z M j R 9 J n F 1 b 3 Q 7 L C Z x d W 9 0 O 1 N l Y 3 R p b 2 4 x L 0 h v a m E x L 1 R p c G 8 g Y 2 F t Y m l h Z G 8 u e 0 N v b H V t b j Y z M j Y s N j M y N X 0 m c X V v d D s s J n F 1 b 3 Q 7 U 2 V j d G l v b j E v S G 9 q Y T E v V G l w b y B j Y W 1 i a W F k b y 5 7 Q 2 9 s d W 1 u N j M y N y w 2 M z I 2 f S Z x d W 9 0 O y w m c X V v d D t T Z W N 0 a W 9 u M S 9 I b 2 p h M S 9 U a X B v I G N h b W J p Y W R v L n t D b 2 x 1 b W 4 2 M z I 4 L D Y z M j d 9 J n F 1 b 3 Q 7 L C Z x d W 9 0 O 1 N l Y 3 R p b 2 4 x L 0 h v a m E x L 1 R p c G 8 g Y 2 F t Y m l h Z G 8 u e 0 N v b H V t b j Y z M j k s N j M y O H 0 m c X V v d D s s J n F 1 b 3 Q 7 U 2 V j d G l v b j E v S G 9 q Y T E v V G l w b y B j Y W 1 i a W F k b y 5 7 Q 2 9 s d W 1 u N j M z M C w 2 M z I 5 f S Z x d W 9 0 O y w m c X V v d D t T Z W N 0 a W 9 u M S 9 I b 2 p h M S 9 U a X B v I G N h b W J p Y W R v L n t D b 2 x 1 b W 4 2 M z M x L D Y z M z B 9 J n F 1 b 3 Q 7 L C Z x d W 9 0 O 1 N l Y 3 R p b 2 4 x L 0 h v a m E x L 1 R p c G 8 g Y 2 F t Y m l h Z G 8 u e 0 N v b H V t b j Y z M z I s N j M z M X 0 m c X V v d D s s J n F 1 b 3 Q 7 U 2 V j d G l v b j E v S G 9 q Y T E v V G l w b y B j Y W 1 i a W F k b y 5 7 Q 2 9 s d W 1 u N j M z M y w 2 M z M y f S Z x d W 9 0 O y w m c X V v d D t T Z W N 0 a W 9 u M S 9 I b 2 p h M S 9 U a X B v I G N h b W J p Y W R v L n t D b 2 x 1 b W 4 2 M z M 0 L D Y z M z N 9 J n F 1 b 3 Q 7 L C Z x d W 9 0 O 1 N l Y 3 R p b 2 4 x L 0 h v a m E x L 1 R p c G 8 g Y 2 F t Y m l h Z G 8 u e 0 N v b H V t b j Y z M z U s N j M z N H 0 m c X V v d D s s J n F 1 b 3 Q 7 U 2 V j d G l v b j E v S G 9 q Y T E v V G l w b y B j Y W 1 i a W F k b y 5 7 Q 2 9 s d W 1 u N j M z N i w 2 M z M 1 f S Z x d W 9 0 O y w m c X V v d D t T Z W N 0 a W 9 u M S 9 I b 2 p h M S 9 U a X B v I G N h b W J p Y W R v L n t D b 2 x 1 b W 4 2 M z M 3 L D Y z M z Z 9 J n F 1 b 3 Q 7 L C Z x d W 9 0 O 1 N l Y 3 R p b 2 4 x L 0 h v a m E x L 1 R p c G 8 g Y 2 F t Y m l h Z G 8 u e 0 N v b H V t b j Y z M z g s N j M z N 3 0 m c X V v d D s s J n F 1 b 3 Q 7 U 2 V j d G l v b j E v S G 9 q Y T E v V G l w b y B j Y W 1 i a W F k b y 5 7 Q 2 9 s d W 1 u N j M z O S w 2 M z M 4 f S Z x d W 9 0 O y w m c X V v d D t T Z W N 0 a W 9 u M S 9 I b 2 p h M S 9 U a X B v I G N h b W J p Y W R v L n t D b 2 x 1 b W 4 2 M z Q w L D Y z M z l 9 J n F 1 b 3 Q 7 L C Z x d W 9 0 O 1 N l Y 3 R p b 2 4 x L 0 h v a m E x L 1 R p c G 8 g Y 2 F t Y m l h Z G 8 u e 0 N v b H V t b j Y z N D E s N j M 0 M H 0 m c X V v d D s s J n F 1 b 3 Q 7 U 2 V j d G l v b j E v S G 9 q Y T E v V G l w b y B j Y W 1 i a W F k b y 5 7 Q 2 9 s d W 1 u N j M 0 M i w 2 M z Q x f S Z x d W 9 0 O y w m c X V v d D t T Z W N 0 a W 9 u M S 9 I b 2 p h M S 9 U a X B v I G N h b W J p Y W R v L n t D b 2 x 1 b W 4 2 M z Q z L D Y z N D J 9 J n F 1 b 3 Q 7 L C Z x d W 9 0 O 1 N l Y 3 R p b 2 4 x L 0 h v a m E x L 1 R p c G 8 g Y 2 F t Y m l h Z G 8 u e 0 N v b H V t b j Y z N D Q s N j M 0 M 3 0 m c X V v d D s s J n F 1 b 3 Q 7 U 2 V j d G l v b j E v S G 9 q Y T E v V G l w b y B j Y W 1 i a W F k b y 5 7 Q 2 9 s d W 1 u N j M 0 N S w 2 M z Q 0 f S Z x d W 9 0 O y w m c X V v d D t T Z W N 0 a W 9 u M S 9 I b 2 p h M S 9 U a X B v I G N h b W J p Y W R v L n t D b 2 x 1 b W 4 2 M z Q 2 L D Y z N D V 9 J n F 1 b 3 Q 7 L C Z x d W 9 0 O 1 N l Y 3 R p b 2 4 x L 0 h v a m E x L 1 R p c G 8 g Y 2 F t Y m l h Z G 8 u e 0 N v b H V t b j Y z N D c s N j M 0 N n 0 m c X V v d D s s J n F 1 b 3 Q 7 U 2 V j d G l v b j E v S G 9 q Y T E v V G l w b y B j Y W 1 i a W F k b y 5 7 Q 2 9 s d W 1 u N j M 0 O C w 2 M z Q 3 f S Z x d W 9 0 O y w m c X V v d D t T Z W N 0 a W 9 u M S 9 I b 2 p h M S 9 U a X B v I G N h b W J p Y W R v L n t D b 2 x 1 b W 4 2 M z Q 5 L D Y z N D h 9 J n F 1 b 3 Q 7 L C Z x d W 9 0 O 1 N l Y 3 R p b 2 4 x L 0 h v a m E x L 1 R p c G 8 g Y 2 F t Y m l h Z G 8 u e 0 N v b H V t b j Y z N T A s N j M 0 O X 0 m c X V v d D s s J n F 1 b 3 Q 7 U 2 V j d G l v b j E v S G 9 q Y T E v V G l w b y B j Y W 1 i a W F k b y 5 7 Q 2 9 s d W 1 u N j M 1 M S w 2 M z U w f S Z x d W 9 0 O y w m c X V v d D t T Z W N 0 a W 9 u M S 9 I b 2 p h M S 9 U a X B v I G N h b W J p Y W R v L n t D b 2 x 1 b W 4 2 M z U y L D Y z N T F 9 J n F 1 b 3 Q 7 L C Z x d W 9 0 O 1 N l Y 3 R p b 2 4 x L 0 h v a m E x L 1 R p c G 8 g Y 2 F t Y m l h Z G 8 u e 0 N v b H V t b j Y z N T M s N j M 1 M n 0 m c X V v d D s s J n F 1 b 3 Q 7 U 2 V j d G l v b j E v S G 9 q Y T E v V G l w b y B j Y W 1 i a W F k b y 5 7 Q 2 9 s d W 1 u N j M 1 N C w 2 M z U z f S Z x d W 9 0 O y w m c X V v d D t T Z W N 0 a W 9 u M S 9 I b 2 p h M S 9 U a X B v I G N h b W J p Y W R v L n t D b 2 x 1 b W 4 2 M z U 1 L D Y z N T R 9 J n F 1 b 3 Q 7 L C Z x d W 9 0 O 1 N l Y 3 R p b 2 4 x L 0 h v a m E x L 1 R p c G 8 g Y 2 F t Y m l h Z G 8 u e 0 N v b H V t b j Y z N T Y s N j M 1 N X 0 m c X V v d D s s J n F 1 b 3 Q 7 U 2 V j d G l v b j E v S G 9 q Y T E v V G l w b y B j Y W 1 i a W F k b y 5 7 Q 2 9 s d W 1 u N j M 1 N y w 2 M z U 2 f S Z x d W 9 0 O y w m c X V v d D t T Z W N 0 a W 9 u M S 9 I b 2 p h M S 9 U a X B v I G N h b W J p Y W R v L n t D b 2 x 1 b W 4 2 M z U 4 L D Y z N T d 9 J n F 1 b 3 Q 7 L C Z x d W 9 0 O 1 N l Y 3 R p b 2 4 x L 0 h v a m E x L 1 R p c G 8 g Y 2 F t Y m l h Z G 8 u e 0 N v b H V t b j Y z N T k s N j M 1 O H 0 m c X V v d D s s J n F 1 b 3 Q 7 U 2 V j d G l v b j E v S G 9 q Y T E v V G l w b y B j Y W 1 i a W F k b y 5 7 Q 2 9 s d W 1 u N j M 2 M C w 2 M z U 5 f S Z x d W 9 0 O y w m c X V v d D t T Z W N 0 a W 9 u M S 9 I b 2 p h M S 9 U a X B v I G N h b W J p Y W R v L n t D b 2 x 1 b W 4 2 M z Y x L D Y z N j B 9 J n F 1 b 3 Q 7 L C Z x d W 9 0 O 1 N l Y 3 R p b 2 4 x L 0 h v a m E x L 1 R p c G 8 g Y 2 F t Y m l h Z G 8 u e 0 N v b H V t b j Y z N j I s N j M 2 M X 0 m c X V v d D s s J n F 1 b 3 Q 7 U 2 V j d G l v b j E v S G 9 q Y T E v V G l w b y B j Y W 1 i a W F k b y 5 7 Q 2 9 s d W 1 u N j M 2 M y w 2 M z Y y f S Z x d W 9 0 O y w m c X V v d D t T Z W N 0 a W 9 u M S 9 I b 2 p h M S 9 U a X B v I G N h b W J p Y W R v L n t D b 2 x 1 b W 4 2 M z Y 0 L D Y z N j N 9 J n F 1 b 3 Q 7 L C Z x d W 9 0 O 1 N l Y 3 R p b 2 4 x L 0 h v a m E x L 1 R p c G 8 g Y 2 F t Y m l h Z G 8 u e 0 N v b H V t b j Y z N j U s N j M 2 N H 0 m c X V v d D s s J n F 1 b 3 Q 7 U 2 V j d G l v b j E v S G 9 q Y T E v V G l w b y B j Y W 1 i a W F k b y 5 7 Q 2 9 s d W 1 u N j M 2 N i w 2 M z Y 1 f S Z x d W 9 0 O y w m c X V v d D t T Z W N 0 a W 9 u M S 9 I b 2 p h M S 9 U a X B v I G N h b W J p Y W R v L n t D b 2 x 1 b W 4 2 M z Y 3 L D Y z N j Z 9 J n F 1 b 3 Q 7 L C Z x d W 9 0 O 1 N l Y 3 R p b 2 4 x L 0 h v a m E x L 1 R p c G 8 g Y 2 F t Y m l h Z G 8 u e 0 N v b H V t b j Y z N j g s N j M 2 N 3 0 m c X V v d D s s J n F 1 b 3 Q 7 U 2 V j d G l v b j E v S G 9 q Y T E v V G l w b y B j Y W 1 i a W F k b y 5 7 Q 2 9 s d W 1 u N j M 2 O S w 2 M z Y 4 f S Z x d W 9 0 O y w m c X V v d D t T Z W N 0 a W 9 u M S 9 I b 2 p h M S 9 U a X B v I G N h b W J p Y W R v L n t D b 2 x 1 b W 4 2 M z c w L D Y z N j l 9 J n F 1 b 3 Q 7 L C Z x d W 9 0 O 1 N l Y 3 R p b 2 4 x L 0 h v a m E x L 1 R p c G 8 g Y 2 F t Y m l h Z G 8 u e 0 N v b H V t b j Y z N z E s N j M 3 M H 0 m c X V v d D s s J n F 1 b 3 Q 7 U 2 V j d G l v b j E v S G 9 q Y T E v V G l w b y B j Y W 1 i a W F k b y 5 7 Q 2 9 s d W 1 u N j M 3 M i w 2 M z c x f S Z x d W 9 0 O y w m c X V v d D t T Z W N 0 a W 9 u M S 9 I b 2 p h M S 9 U a X B v I G N h b W J p Y W R v L n t D b 2 x 1 b W 4 2 M z c z L D Y z N z J 9 J n F 1 b 3 Q 7 L C Z x d W 9 0 O 1 N l Y 3 R p b 2 4 x L 0 h v a m E x L 1 R p c G 8 g Y 2 F t Y m l h Z G 8 u e 0 N v b H V t b j Y z N z Q s N j M 3 M 3 0 m c X V v d D s s J n F 1 b 3 Q 7 U 2 V j d G l v b j E v S G 9 q Y T E v V G l w b y B j Y W 1 i a W F k b y 5 7 Q 2 9 s d W 1 u N j M 3 N S w 2 M z c 0 f S Z x d W 9 0 O y w m c X V v d D t T Z W N 0 a W 9 u M S 9 I b 2 p h M S 9 U a X B v I G N h b W J p Y W R v L n t D b 2 x 1 b W 4 2 M z c 2 L D Y z N z V 9 J n F 1 b 3 Q 7 L C Z x d W 9 0 O 1 N l Y 3 R p b 2 4 x L 0 h v a m E x L 1 R p c G 8 g Y 2 F t Y m l h Z G 8 u e 0 N v b H V t b j Y z N z c s N j M 3 N n 0 m c X V v d D s s J n F 1 b 3 Q 7 U 2 V j d G l v b j E v S G 9 q Y T E v V G l w b y B j Y W 1 i a W F k b y 5 7 Q 2 9 s d W 1 u N j M 3 O C w 2 M z c 3 f S Z x d W 9 0 O y w m c X V v d D t T Z W N 0 a W 9 u M S 9 I b 2 p h M S 9 U a X B v I G N h b W J p Y W R v L n t D b 2 x 1 b W 4 2 M z c 5 L D Y z N z h 9 J n F 1 b 3 Q 7 L C Z x d W 9 0 O 1 N l Y 3 R p b 2 4 x L 0 h v a m E x L 1 R p c G 8 g Y 2 F t Y m l h Z G 8 u e 0 N v b H V t b j Y z O D A s N j M 3 O X 0 m c X V v d D s s J n F 1 b 3 Q 7 U 2 V j d G l v b j E v S G 9 q Y T E v V G l w b y B j Y W 1 i a W F k b y 5 7 Q 2 9 s d W 1 u N j M 4 M S w 2 M z g w f S Z x d W 9 0 O y w m c X V v d D t T Z W N 0 a W 9 u M S 9 I b 2 p h M S 9 U a X B v I G N h b W J p Y W R v L n t D b 2 x 1 b W 4 2 M z g y L D Y z O D F 9 J n F 1 b 3 Q 7 L C Z x d W 9 0 O 1 N l Y 3 R p b 2 4 x L 0 h v a m E x L 1 R p c G 8 g Y 2 F t Y m l h Z G 8 u e 0 N v b H V t b j Y z O D M s N j M 4 M n 0 m c X V v d D s s J n F 1 b 3 Q 7 U 2 V j d G l v b j E v S G 9 q Y T E v V G l w b y B j Y W 1 i a W F k b y 5 7 Q 2 9 s d W 1 u N j M 4 N C w 2 M z g z f S Z x d W 9 0 O y w m c X V v d D t T Z W N 0 a W 9 u M S 9 I b 2 p h M S 9 U a X B v I G N h b W J p Y W R v L n t D b 2 x 1 b W 4 2 M z g 1 L D Y z O D R 9 J n F 1 b 3 Q 7 L C Z x d W 9 0 O 1 N l Y 3 R p b 2 4 x L 0 h v a m E x L 1 R p c G 8 g Y 2 F t Y m l h Z G 8 u e 0 N v b H V t b j Y z O D Y s N j M 4 N X 0 m c X V v d D s s J n F 1 b 3 Q 7 U 2 V j d G l v b j E v S G 9 q Y T E v V G l w b y B j Y W 1 i a W F k b y 5 7 Q 2 9 s d W 1 u N j M 4 N y w 2 M z g 2 f S Z x d W 9 0 O y w m c X V v d D t T Z W N 0 a W 9 u M S 9 I b 2 p h M S 9 U a X B v I G N h b W J p Y W R v L n t D b 2 x 1 b W 4 2 M z g 4 L D Y z O D d 9 J n F 1 b 3 Q 7 L C Z x d W 9 0 O 1 N l Y 3 R p b 2 4 x L 0 h v a m E x L 1 R p c G 8 g Y 2 F t Y m l h Z G 8 u e 0 N v b H V t b j Y z O D k s N j M 4 O H 0 m c X V v d D s s J n F 1 b 3 Q 7 U 2 V j d G l v b j E v S G 9 q Y T E v V G l w b y B j Y W 1 i a W F k b y 5 7 Q 2 9 s d W 1 u N j M 5 M C w 2 M z g 5 f S Z x d W 9 0 O y w m c X V v d D t T Z W N 0 a W 9 u M S 9 I b 2 p h M S 9 U a X B v I G N h b W J p Y W R v L n t D b 2 x 1 b W 4 2 M z k x L D Y z O T B 9 J n F 1 b 3 Q 7 L C Z x d W 9 0 O 1 N l Y 3 R p b 2 4 x L 0 h v a m E x L 1 R p c G 8 g Y 2 F t Y m l h Z G 8 u e 0 N v b H V t b j Y z O T I s N j M 5 M X 0 m c X V v d D s s J n F 1 b 3 Q 7 U 2 V j d G l v b j E v S G 9 q Y T E v V G l w b y B j Y W 1 i a W F k b y 5 7 Q 2 9 s d W 1 u N j M 5 M y w 2 M z k y f S Z x d W 9 0 O y w m c X V v d D t T Z W N 0 a W 9 u M S 9 I b 2 p h M S 9 U a X B v I G N h b W J p Y W R v L n t D b 2 x 1 b W 4 2 M z k 0 L D Y z O T N 9 J n F 1 b 3 Q 7 L C Z x d W 9 0 O 1 N l Y 3 R p b 2 4 x L 0 h v a m E x L 1 R p c G 8 g Y 2 F t Y m l h Z G 8 u e 0 N v b H V t b j Y z O T U s N j M 5 N H 0 m c X V v d D s s J n F 1 b 3 Q 7 U 2 V j d G l v b j E v S G 9 q Y T E v V G l w b y B j Y W 1 i a W F k b y 5 7 Q 2 9 s d W 1 u N j M 5 N i w 2 M z k 1 f S Z x d W 9 0 O y w m c X V v d D t T Z W N 0 a W 9 u M S 9 I b 2 p h M S 9 U a X B v I G N h b W J p Y W R v L n t D b 2 x 1 b W 4 2 M z k 3 L D Y z O T Z 9 J n F 1 b 3 Q 7 L C Z x d W 9 0 O 1 N l Y 3 R p b 2 4 x L 0 h v a m E x L 1 R p c G 8 g Y 2 F t Y m l h Z G 8 u e 0 N v b H V t b j Y z O T g s N j M 5 N 3 0 m c X V v d D s s J n F 1 b 3 Q 7 U 2 V j d G l v b j E v S G 9 q Y T E v V G l w b y B j Y W 1 i a W F k b y 5 7 Q 2 9 s d W 1 u N j M 5 O S w 2 M z k 4 f S Z x d W 9 0 O y w m c X V v d D t T Z W N 0 a W 9 u M S 9 I b 2 p h M S 9 U a X B v I G N h b W J p Y W R v L n t D b 2 x 1 b W 4 2 N D A w L D Y z O T l 9 J n F 1 b 3 Q 7 L C Z x d W 9 0 O 1 N l Y 3 R p b 2 4 x L 0 h v a m E x L 1 R p c G 8 g Y 2 F t Y m l h Z G 8 u e 0 N v b H V t b j Y 0 M D E s N j Q w M H 0 m c X V v d D s s J n F 1 b 3 Q 7 U 2 V j d G l v b j E v S G 9 q Y T E v V G l w b y B j Y W 1 i a W F k b y 5 7 Q 2 9 s d W 1 u N j Q w M i w 2 N D A x f S Z x d W 9 0 O y w m c X V v d D t T Z W N 0 a W 9 u M S 9 I b 2 p h M S 9 U a X B v I G N h b W J p Y W R v L n t D b 2 x 1 b W 4 2 N D A z L D Y 0 M D J 9 J n F 1 b 3 Q 7 L C Z x d W 9 0 O 1 N l Y 3 R p b 2 4 x L 0 h v a m E x L 1 R p c G 8 g Y 2 F t Y m l h Z G 8 u e 0 N v b H V t b j Y 0 M D Q s N j Q w M 3 0 m c X V v d D s s J n F 1 b 3 Q 7 U 2 V j d G l v b j E v S G 9 q Y T E v V G l w b y B j Y W 1 i a W F k b y 5 7 Q 2 9 s d W 1 u N j Q w N S w 2 N D A 0 f S Z x d W 9 0 O y w m c X V v d D t T Z W N 0 a W 9 u M S 9 I b 2 p h M S 9 U a X B v I G N h b W J p Y W R v L n t D b 2 x 1 b W 4 2 N D A 2 L D Y 0 M D V 9 J n F 1 b 3 Q 7 L C Z x d W 9 0 O 1 N l Y 3 R p b 2 4 x L 0 h v a m E x L 1 R p c G 8 g Y 2 F t Y m l h Z G 8 u e 0 N v b H V t b j Y 0 M D c s N j Q w N n 0 m c X V v d D s s J n F 1 b 3 Q 7 U 2 V j d G l v b j E v S G 9 q Y T E v V G l w b y B j Y W 1 i a W F k b y 5 7 Q 2 9 s d W 1 u N j Q w O C w 2 N D A 3 f S Z x d W 9 0 O y w m c X V v d D t T Z W N 0 a W 9 u M S 9 I b 2 p h M S 9 U a X B v I G N h b W J p Y W R v L n t D b 2 x 1 b W 4 2 N D A 5 L D Y 0 M D h 9 J n F 1 b 3 Q 7 L C Z x d W 9 0 O 1 N l Y 3 R p b 2 4 x L 0 h v a m E x L 1 R p c G 8 g Y 2 F t Y m l h Z G 8 u e 0 N v b H V t b j Y 0 M T A s N j Q w O X 0 m c X V v d D s s J n F 1 b 3 Q 7 U 2 V j d G l v b j E v S G 9 q Y T E v V G l w b y B j Y W 1 i a W F k b y 5 7 Q 2 9 s d W 1 u N j Q x M S w 2 N D E w f S Z x d W 9 0 O y w m c X V v d D t T Z W N 0 a W 9 u M S 9 I b 2 p h M S 9 U a X B v I G N h b W J p Y W R v L n t D b 2 x 1 b W 4 2 N D E y L D Y 0 M T F 9 J n F 1 b 3 Q 7 L C Z x d W 9 0 O 1 N l Y 3 R p b 2 4 x L 0 h v a m E x L 1 R p c G 8 g Y 2 F t Y m l h Z G 8 u e 0 N v b H V t b j Y 0 M T M s N j Q x M n 0 m c X V v d D s s J n F 1 b 3 Q 7 U 2 V j d G l v b j E v S G 9 q Y T E v V G l w b y B j Y W 1 i a W F k b y 5 7 Q 2 9 s d W 1 u N j Q x N C w 2 N D E z f S Z x d W 9 0 O y w m c X V v d D t T Z W N 0 a W 9 u M S 9 I b 2 p h M S 9 U a X B v I G N h b W J p Y W R v L n t D b 2 x 1 b W 4 2 N D E 1 L D Y 0 M T R 9 J n F 1 b 3 Q 7 L C Z x d W 9 0 O 1 N l Y 3 R p b 2 4 x L 0 h v a m E x L 1 R p c G 8 g Y 2 F t Y m l h Z G 8 u e 0 N v b H V t b j Y 0 M T Y s N j Q x N X 0 m c X V v d D s s J n F 1 b 3 Q 7 U 2 V j d G l v b j E v S G 9 q Y T E v V G l w b y B j Y W 1 i a W F k b y 5 7 Q 2 9 s d W 1 u N j Q x N y w 2 N D E 2 f S Z x d W 9 0 O y w m c X V v d D t T Z W N 0 a W 9 u M S 9 I b 2 p h M S 9 U a X B v I G N h b W J p Y W R v L n t D b 2 x 1 b W 4 2 N D E 4 L D Y 0 M T d 9 J n F 1 b 3 Q 7 L C Z x d W 9 0 O 1 N l Y 3 R p b 2 4 x L 0 h v a m E x L 1 R p c G 8 g Y 2 F t Y m l h Z G 8 u e 0 N v b H V t b j Y 0 M T k s N j Q x O H 0 m c X V v d D s s J n F 1 b 3 Q 7 U 2 V j d G l v b j E v S G 9 q Y T E v V G l w b y B j Y W 1 i a W F k b y 5 7 Q 2 9 s d W 1 u N j Q y M C w 2 N D E 5 f S Z x d W 9 0 O y w m c X V v d D t T Z W N 0 a W 9 u M S 9 I b 2 p h M S 9 U a X B v I G N h b W J p Y W R v L n t D b 2 x 1 b W 4 2 N D I x L D Y 0 M j B 9 J n F 1 b 3 Q 7 L C Z x d W 9 0 O 1 N l Y 3 R p b 2 4 x L 0 h v a m E x L 1 R p c G 8 g Y 2 F t Y m l h Z G 8 u e 0 N v b H V t b j Y 0 M j I s N j Q y M X 0 m c X V v d D s s J n F 1 b 3 Q 7 U 2 V j d G l v b j E v S G 9 q Y T E v V G l w b y B j Y W 1 i a W F k b y 5 7 Q 2 9 s d W 1 u N j Q y M y w 2 N D I y f S Z x d W 9 0 O y w m c X V v d D t T Z W N 0 a W 9 u M S 9 I b 2 p h M S 9 U a X B v I G N h b W J p Y W R v L n t D b 2 x 1 b W 4 2 N D I 0 L D Y 0 M j N 9 J n F 1 b 3 Q 7 L C Z x d W 9 0 O 1 N l Y 3 R p b 2 4 x L 0 h v a m E x L 1 R p c G 8 g Y 2 F t Y m l h Z G 8 u e 0 N v b H V t b j Y 0 M j U s N j Q y N H 0 m c X V v d D s s J n F 1 b 3 Q 7 U 2 V j d G l v b j E v S G 9 q Y T E v V G l w b y B j Y W 1 i a W F k b y 5 7 Q 2 9 s d W 1 u N j Q y N i w 2 N D I 1 f S Z x d W 9 0 O y w m c X V v d D t T Z W N 0 a W 9 u M S 9 I b 2 p h M S 9 U a X B v I G N h b W J p Y W R v L n t D b 2 x 1 b W 4 2 N D I 3 L D Y 0 M j Z 9 J n F 1 b 3 Q 7 L C Z x d W 9 0 O 1 N l Y 3 R p b 2 4 x L 0 h v a m E x L 1 R p c G 8 g Y 2 F t Y m l h Z G 8 u e 0 N v b H V t b j Y 0 M j g s N j Q y N 3 0 m c X V v d D s s J n F 1 b 3 Q 7 U 2 V j d G l v b j E v S G 9 q Y T E v V G l w b y B j Y W 1 i a W F k b y 5 7 Q 2 9 s d W 1 u N j Q y O S w 2 N D I 4 f S Z x d W 9 0 O y w m c X V v d D t T Z W N 0 a W 9 u M S 9 I b 2 p h M S 9 U a X B v I G N h b W J p Y W R v L n t D b 2 x 1 b W 4 2 N D M w L D Y 0 M j l 9 J n F 1 b 3 Q 7 L C Z x d W 9 0 O 1 N l Y 3 R p b 2 4 x L 0 h v a m E x L 1 R p c G 8 g Y 2 F t Y m l h Z G 8 u e 0 N v b H V t b j Y 0 M z E s N j Q z M H 0 m c X V v d D s s J n F 1 b 3 Q 7 U 2 V j d G l v b j E v S G 9 q Y T E v V G l w b y B j Y W 1 i a W F k b y 5 7 Q 2 9 s d W 1 u N j Q z M i w 2 N D M x f S Z x d W 9 0 O y w m c X V v d D t T Z W N 0 a W 9 u M S 9 I b 2 p h M S 9 U a X B v I G N h b W J p Y W R v L n t D b 2 x 1 b W 4 2 N D M z L D Y 0 M z J 9 J n F 1 b 3 Q 7 L C Z x d W 9 0 O 1 N l Y 3 R p b 2 4 x L 0 h v a m E x L 1 R p c G 8 g Y 2 F t Y m l h Z G 8 u e 0 N v b H V t b j Y 0 M z Q s N j Q z M 3 0 m c X V v d D s s J n F 1 b 3 Q 7 U 2 V j d G l v b j E v S G 9 q Y T E v V G l w b y B j Y W 1 i a W F k b y 5 7 Q 2 9 s d W 1 u N j Q z N S w 2 N D M 0 f S Z x d W 9 0 O y w m c X V v d D t T Z W N 0 a W 9 u M S 9 I b 2 p h M S 9 U a X B v I G N h b W J p Y W R v L n t D b 2 x 1 b W 4 2 N D M 2 L D Y 0 M z V 9 J n F 1 b 3 Q 7 L C Z x d W 9 0 O 1 N l Y 3 R p b 2 4 x L 0 h v a m E x L 1 R p c G 8 g Y 2 F t Y m l h Z G 8 u e 0 N v b H V t b j Y 0 M z c s N j Q z N n 0 m c X V v d D s s J n F 1 b 3 Q 7 U 2 V j d G l v b j E v S G 9 q Y T E v V G l w b y B j Y W 1 i a W F k b y 5 7 Q 2 9 s d W 1 u N j Q z O C w 2 N D M 3 f S Z x d W 9 0 O y w m c X V v d D t T Z W N 0 a W 9 u M S 9 I b 2 p h M S 9 U a X B v I G N h b W J p Y W R v L n t D b 2 x 1 b W 4 2 N D M 5 L D Y 0 M z h 9 J n F 1 b 3 Q 7 L C Z x d W 9 0 O 1 N l Y 3 R p b 2 4 x L 0 h v a m E x L 1 R p c G 8 g Y 2 F t Y m l h Z G 8 u e 0 N v b H V t b j Y 0 N D A s N j Q z O X 0 m c X V v d D s s J n F 1 b 3 Q 7 U 2 V j d G l v b j E v S G 9 q Y T E v V G l w b y B j Y W 1 i a W F k b y 5 7 Q 2 9 s d W 1 u N j Q 0 M S w 2 N D Q w f S Z x d W 9 0 O y w m c X V v d D t T Z W N 0 a W 9 u M S 9 I b 2 p h M S 9 U a X B v I G N h b W J p Y W R v L n t D b 2 x 1 b W 4 2 N D Q y L D Y 0 N D F 9 J n F 1 b 3 Q 7 L C Z x d W 9 0 O 1 N l Y 3 R p b 2 4 x L 0 h v a m E x L 1 R p c G 8 g Y 2 F t Y m l h Z G 8 u e 0 N v b H V t b j Y 0 N D M s N j Q 0 M n 0 m c X V v d D s s J n F 1 b 3 Q 7 U 2 V j d G l v b j E v S G 9 q Y T E v V G l w b y B j Y W 1 i a W F k b y 5 7 Q 2 9 s d W 1 u N j Q 0 N C w 2 N D Q z f S Z x d W 9 0 O y w m c X V v d D t T Z W N 0 a W 9 u M S 9 I b 2 p h M S 9 U a X B v I G N h b W J p Y W R v L n t D b 2 x 1 b W 4 2 N D Q 1 L D Y 0 N D R 9 J n F 1 b 3 Q 7 L C Z x d W 9 0 O 1 N l Y 3 R p b 2 4 x L 0 h v a m E x L 1 R p c G 8 g Y 2 F t Y m l h Z G 8 u e 0 N v b H V t b j Y 0 N D Y s N j Q 0 N X 0 m c X V v d D s s J n F 1 b 3 Q 7 U 2 V j d G l v b j E v S G 9 q Y T E v V G l w b y B j Y W 1 i a W F k b y 5 7 Q 2 9 s d W 1 u N j Q 0 N y w 2 N D Q 2 f S Z x d W 9 0 O y w m c X V v d D t T Z W N 0 a W 9 u M S 9 I b 2 p h M S 9 U a X B v I G N h b W J p Y W R v L n t D b 2 x 1 b W 4 2 N D Q 4 L D Y 0 N D d 9 J n F 1 b 3 Q 7 L C Z x d W 9 0 O 1 N l Y 3 R p b 2 4 x L 0 h v a m E x L 1 R p c G 8 g Y 2 F t Y m l h Z G 8 u e 0 N v b H V t b j Y 0 N D k s N j Q 0 O H 0 m c X V v d D s s J n F 1 b 3 Q 7 U 2 V j d G l v b j E v S G 9 q Y T E v V G l w b y B j Y W 1 i a W F k b y 5 7 Q 2 9 s d W 1 u N j Q 1 M C w 2 N D Q 5 f S Z x d W 9 0 O y w m c X V v d D t T Z W N 0 a W 9 u M S 9 I b 2 p h M S 9 U a X B v I G N h b W J p Y W R v L n t D b 2 x 1 b W 4 2 N D U x L D Y 0 N T B 9 J n F 1 b 3 Q 7 L C Z x d W 9 0 O 1 N l Y 3 R p b 2 4 x L 0 h v a m E x L 1 R p c G 8 g Y 2 F t Y m l h Z G 8 u e 0 N v b H V t b j Y 0 N T I s N j Q 1 M X 0 m c X V v d D s s J n F 1 b 3 Q 7 U 2 V j d G l v b j E v S G 9 q Y T E v V G l w b y B j Y W 1 i a W F k b y 5 7 Q 2 9 s d W 1 u N j Q 1 M y w 2 N D U y f S Z x d W 9 0 O y w m c X V v d D t T Z W N 0 a W 9 u M S 9 I b 2 p h M S 9 U a X B v I G N h b W J p Y W R v L n t D b 2 x 1 b W 4 2 N D U 0 L D Y 0 N T N 9 J n F 1 b 3 Q 7 L C Z x d W 9 0 O 1 N l Y 3 R p b 2 4 x L 0 h v a m E x L 1 R p c G 8 g Y 2 F t Y m l h Z G 8 u e 0 N v b H V t b j Y 0 N T U s N j Q 1 N H 0 m c X V v d D s s J n F 1 b 3 Q 7 U 2 V j d G l v b j E v S G 9 q Y T E v V G l w b y B j Y W 1 i a W F k b y 5 7 Q 2 9 s d W 1 u N j Q 1 N i w 2 N D U 1 f S Z x d W 9 0 O y w m c X V v d D t T Z W N 0 a W 9 u M S 9 I b 2 p h M S 9 U a X B v I G N h b W J p Y W R v L n t D b 2 x 1 b W 4 2 N D U 3 L D Y 0 N T Z 9 J n F 1 b 3 Q 7 L C Z x d W 9 0 O 1 N l Y 3 R p b 2 4 x L 0 h v a m E x L 1 R p c G 8 g Y 2 F t Y m l h Z G 8 u e 0 N v b H V t b j Y 0 N T g s N j Q 1 N 3 0 m c X V v d D s s J n F 1 b 3 Q 7 U 2 V j d G l v b j E v S G 9 q Y T E v V G l w b y B j Y W 1 i a W F k b y 5 7 Q 2 9 s d W 1 u N j Q 1 O S w 2 N D U 4 f S Z x d W 9 0 O y w m c X V v d D t T Z W N 0 a W 9 u M S 9 I b 2 p h M S 9 U a X B v I G N h b W J p Y W R v L n t D b 2 x 1 b W 4 2 N D Y w L D Y 0 N T l 9 J n F 1 b 3 Q 7 L C Z x d W 9 0 O 1 N l Y 3 R p b 2 4 x L 0 h v a m E x L 1 R p c G 8 g Y 2 F t Y m l h Z G 8 u e 0 N v b H V t b j Y 0 N j E s N j Q 2 M H 0 m c X V v d D s s J n F 1 b 3 Q 7 U 2 V j d G l v b j E v S G 9 q Y T E v V G l w b y B j Y W 1 i a W F k b y 5 7 Q 2 9 s d W 1 u N j Q 2 M i w 2 N D Y x f S Z x d W 9 0 O y w m c X V v d D t T Z W N 0 a W 9 u M S 9 I b 2 p h M S 9 U a X B v I G N h b W J p Y W R v L n t D b 2 x 1 b W 4 2 N D Y z L D Y 0 N j J 9 J n F 1 b 3 Q 7 L C Z x d W 9 0 O 1 N l Y 3 R p b 2 4 x L 0 h v a m E x L 1 R p c G 8 g Y 2 F t Y m l h Z G 8 u e 0 N v b H V t b j Y 0 N j Q s N j Q 2 M 3 0 m c X V v d D s s J n F 1 b 3 Q 7 U 2 V j d G l v b j E v S G 9 q Y T E v V G l w b y B j Y W 1 i a W F k b y 5 7 Q 2 9 s d W 1 u N j Q 2 N S w 2 N D Y 0 f S Z x d W 9 0 O y w m c X V v d D t T Z W N 0 a W 9 u M S 9 I b 2 p h M S 9 U a X B v I G N h b W J p Y W R v L n t D b 2 x 1 b W 4 2 N D Y 2 L D Y 0 N j V 9 J n F 1 b 3 Q 7 L C Z x d W 9 0 O 1 N l Y 3 R p b 2 4 x L 0 h v a m E x L 1 R p c G 8 g Y 2 F t Y m l h Z G 8 u e 0 N v b H V t b j Y 0 N j c s N j Q 2 N n 0 m c X V v d D s s J n F 1 b 3 Q 7 U 2 V j d G l v b j E v S G 9 q Y T E v V G l w b y B j Y W 1 i a W F k b y 5 7 Q 2 9 s d W 1 u N j Q 2 O C w 2 N D Y 3 f S Z x d W 9 0 O y w m c X V v d D t T Z W N 0 a W 9 u M S 9 I b 2 p h M S 9 U a X B v I G N h b W J p Y W R v L n t D b 2 x 1 b W 4 2 N D Y 5 L D Y 0 N j h 9 J n F 1 b 3 Q 7 L C Z x d W 9 0 O 1 N l Y 3 R p b 2 4 x L 0 h v a m E x L 1 R p c G 8 g Y 2 F t Y m l h Z G 8 u e 0 N v b H V t b j Y 0 N z A s N j Q 2 O X 0 m c X V v d D s s J n F 1 b 3 Q 7 U 2 V j d G l v b j E v S G 9 q Y T E v V G l w b y B j Y W 1 i a W F k b y 5 7 Q 2 9 s d W 1 u N j Q 3 M S w 2 N D c w f S Z x d W 9 0 O y w m c X V v d D t T Z W N 0 a W 9 u M S 9 I b 2 p h M S 9 U a X B v I G N h b W J p Y W R v L n t D b 2 x 1 b W 4 2 N D c y L D Y 0 N z F 9 J n F 1 b 3 Q 7 L C Z x d W 9 0 O 1 N l Y 3 R p b 2 4 x L 0 h v a m E x L 1 R p c G 8 g Y 2 F t Y m l h Z G 8 u e 0 N v b H V t b j Y 0 N z M s N j Q 3 M n 0 m c X V v d D s s J n F 1 b 3 Q 7 U 2 V j d G l v b j E v S G 9 q Y T E v V G l w b y B j Y W 1 i a W F k b y 5 7 Q 2 9 s d W 1 u N j Q 3 N C w 2 N D c z f S Z x d W 9 0 O y w m c X V v d D t T Z W N 0 a W 9 u M S 9 I b 2 p h M S 9 U a X B v I G N h b W J p Y W R v L n t D b 2 x 1 b W 4 2 N D c 1 L D Y 0 N z R 9 J n F 1 b 3 Q 7 L C Z x d W 9 0 O 1 N l Y 3 R p b 2 4 x L 0 h v a m E x L 1 R p c G 8 g Y 2 F t Y m l h Z G 8 u e 0 N v b H V t b j Y 0 N z Y s N j Q 3 N X 0 m c X V v d D s s J n F 1 b 3 Q 7 U 2 V j d G l v b j E v S G 9 q Y T E v V G l w b y B j Y W 1 i a W F k b y 5 7 Q 2 9 s d W 1 u N j Q 3 N y w 2 N D c 2 f S Z x d W 9 0 O y w m c X V v d D t T Z W N 0 a W 9 u M S 9 I b 2 p h M S 9 U a X B v I G N h b W J p Y W R v L n t D b 2 x 1 b W 4 2 N D c 4 L D Y 0 N z d 9 J n F 1 b 3 Q 7 L C Z x d W 9 0 O 1 N l Y 3 R p b 2 4 x L 0 h v a m E x L 1 R p c G 8 g Y 2 F t Y m l h Z G 8 u e 0 N v b H V t b j Y 0 N z k s N j Q 3 O H 0 m c X V v d D s s J n F 1 b 3 Q 7 U 2 V j d G l v b j E v S G 9 q Y T E v V G l w b y B j Y W 1 i a W F k b y 5 7 Q 2 9 s d W 1 u N j Q 4 M C w 2 N D c 5 f S Z x d W 9 0 O y w m c X V v d D t T Z W N 0 a W 9 u M S 9 I b 2 p h M S 9 U a X B v I G N h b W J p Y W R v L n t D b 2 x 1 b W 4 2 N D g x L D Y 0 O D B 9 J n F 1 b 3 Q 7 L C Z x d W 9 0 O 1 N l Y 3 R p b 2 4 x L 0 h v a m E x L 1 R p c G 8 g Y 2 F t Y m l h Z G 8 u e 0 N v b H V t b j Y 0 O D I s N j Q 4 M X 0 m c X V v d D s s J n F 1 b 3 Q 7 U 2 V j d G l v b j E v S G 9 q Y T E v V G l w b y B j Y W 1 i a W F k b y 5 7 Q 2 9 s d W 1 u N j Q 4 M y w 2 N D g y f S Z x d W 9 0 O y w m c X V v d D t T Z W N 0 a W 9 u M S 9 I b 2 p h M S 9 U a X B v I G N h b W J p Y W R v L n t D b 2 x 1 b W 4 2 N D g 0 L D Y 0 O D N 9 J n F 1 b 3 Q 7 L C Z x d W 9 0 O 1 N l Y 3 R p b 2 4 x L 0 h v a m E x L 1 R p c G 8 g Y 2 F t Y m l h Z G 8 u e 0 N v b H V t b j Y 0 O D U s N j Q 4 N H 0 m c X V v d D s s J n F 1 b 3 Q 7 U 2 V j d G l v b j E v S G 9 q Y T E v V G l w b y B j Y W 1 i a W F k b y 5 7 Q 2 9 s d W 1 u N j Q 4 N i w 2 N D g 1 f S Z x d W 9 0 O y w m c X V v d D t T Z W N 0 a W 9 u M S 9 I b 2 p h M S 9 U a X B v I G N h b W J p Y W R v L n t D b 2 x 1 b W 4 2 N D g 3 L D Y 0 O D Z 9 J n F 1 b 3 Q 7 L C Z x d W 9 0 O 1 N l Y 3 R p b 2 4 x L 0 h v a m E x L 1 R p c G 8 g Y 2 F t Y m l h Z G 8 u e 0 N v b H V t b j Y 0 O D g s N j Q 4 N 3 0 m c X V v d D s s J n F 1 b 3 Q 7 U 2 V j d G l v b j E v S G 9 q Y T E v V G l w b y B j Y W 1 i a W F k b y 5 7 Q 2 9 s d W 1 u N j Q 4 O S w 2 N D g 4 f S Z x d W 9 0 O y w m c X V v d D t T Z W N 0 a W 9 u M S 9 I b 2 p h M S 9 U a X B v I G N h b W J p Y W R v L n t D b 2 x 1 b W 4 2 N D k w L D Y 0 O D l 9 J n F 1 b 3 Q 7 L C Z x d W 9 0 O 1 N l Y 3 R p b 2 4 x L 0 h v a m E x L 1 R p c G 8 g Y 2 F t Y m l h Z G 8 u e 0 N v b H V t b j Y 0 O T E s N j Q 5 M H 0 m c X V v d D s s J n F 1 b 3 Q 7 U 2 V j d G l v b j E v S G 9 q Y T E v V G l w b y B j Y W 1 i a W F k b y 5 7 Q 2 9 s d W 1 u N j Q 5 M i w 2 N D k x f S Z x d W 9 0 O y w m c X V v d D t T Z W N 0 a W 9 u M S 9 I b 2 p h M S 9 U a X B v I G N h b W J p Y W R v L n t D b 2 x 1 b W 4 2 N D k z L D Y 0 O T J 9 J n F 1 b 3 Q 7 L C Z x d W 9 0 O 1 N l Y 3 R p b 2 4 x L 0 h v a m E x L 1 R p c G 8 g Y 2 F t Y m l h Z G 8 u e 0 N v b H V t b j Y 0 O T Q s N j Q 5 M 3 0 m c X V v d D s s J n F 1 b 3 Q 7 U 2 V j d G l v b j E v S G 9 q Y T E v V G l w b y B j Y W 1 i a W F k b y 5 7 Q 2 9 s d W 1 u N j Q 5 N S w 2 N D k 0 f S Z x d W 9 0 O y w m c X V v d D t T Z W N 0 a W 9 u M S 9 I b 2 p h M S 9 U a X B v I G N h b W J p Y W R v L n t D b 2 x 1 b W 4 2 N D k 2 L D Y 0 O T V 9 J n F 1 b 3 Q 7 L C Z x d W 9 0 O 1 N l Y 3 R p b 2 4 x L 0 h v a m E x L 1 R p c G 8 g Y 2 F t Y m l h Z G 8 u e 0 N v b H V t b j Y 0 O T c s N j Q 5 N n 0 m c X V v d D s s J n F 1 b 3 Q 7 U 2 V j d G l v b j E v S G 9 q Y T E v V G l w b y B j Y W 1 i a W F k b y 5 7 Q 2 9 s d W 1 u N j Q 5 O C w 2 N D k 3 f S Z x d W 9 0 O y w m c X V v d D t T Z W N 0 a W 9 u M S 9 I b 2 p h M S 9 U a X B v I G N h b W J p Y W R v L n t D b 2 x 1 b W 4 2 N D k 5 L D Y 0 O T h 9 J n F 1 b 3 Q 7 L C Z x d W 9 0 O 1 N l Y 3 R p b 2 4 x L 0 h v a m E x L 1 R p c G 8 g Y 2 F t Y m l h Z G 8 u e 0 N v b H V t b j Y 1 M D A s N j Q 5 O X 0 m c X V v d D s s J n F 1 b 3 Q 7 U 2 V j d G l v b j E v S G 9 q Y T E v V G l w b y B j Y W 1 i a W F k b y 5 7 Q 2 9 s d W 1 u N j U w M S w 2 N T A w f S Z x d W 9 0 O y w m c X V v d D t T Z W N 0 a W 9 u M S 9 I b 2 p h M S 9 U a X B v I G N h b W J p Y W R v L n t D b 2 x 1 b W 4 2 N T A y L D Y 1 M D F 9 J n F 1 b 3 Q 7 L C Z x d W 9 0 O 1 N l Y 3 R p b 2 4 x L 0 h v a m E x L 1 R p c G 8 g Y 2 F t Y m l h Z G 8 u e 0 N v b H V t b j Y 1 M D M s N j U w M n 0 m c X V v d D s s J n F 1 b 3 Q 7 U 2 V j d G l v b j E v S G 9 q Y T E v V G l w b y B j Y W 1 i a W F k b y 5 7 Q 2 9 s d W 1 u N j U w N C w 2 N T A z f S Z x d W 9 0 O y w m c X V v d D t T Z W N 0 a W 9 u M S 9 I b 2 p h M S 9 U a X B v I G N h b W J p Y W R v L n t D b 2 x 1 b W 4 2 N T A 1 L D Y 1 M D R 9 J n F 1 b 3 Q 7 L C Z x d W 9 0 O 1 N l Y 3 R p b 2 4 x L 0 h v a m E x L 1 R p c G 8 g Y 2 F t Y m l h Z G 8 u e 0 N v b H V t b j Y 1 M D Y s N j U w N X 0 m c X V v d D s s J n F 1 b 3 Q 7 U 2 V j d G l v b j E v S G 9 q Y T E v V G l w b y B j Y W 1 i a W F k b y 5 7 Q 2 9 s d W 1 u N j U w N y w 2 N T A 2 f S Z x d W 9 0 O y w m c X V v d D t T Z W N 0 a W 9 u M S 9 I b 2 p h M S 9 U a X B v I G N h b W J p Y W R v L n t D b 2 x 1 b W 4 2 N T A 4 L D Y 1 M D d 9 J n F 1 b 3 Q 7 L C Z x d W 9 0 O 1 N l Y 3 R p b 2 4 x L 0 h v a m E x L 1 R p c G 8 g Y 2 F t Y m l h Z G 8 u e 0 N v b H V t b j Y 1 M D k s N j U w O H 0 m c X V v d D s s J n F 1 b 3 Q 7 U 2 V j d G l v b j E v S G 9 q Y T E v V G l w b y B j Y W 1 i a W F k b y 5 7 Q 2 9 s d W 1 u N j U x M C w 2 N T A 5 f S Z x d W 9 0 O y w m c X V v d D t T Z W N 0 a W 9 u M S 9 I b 2 p h M S 9 U a X B v I G N h b W J p Y W R v L n t D b 2 x 1 b W 4 2 N T E x L D Y 1 M T B 9 J n F 1 b 3 Q 7 L C Z x d W 9 0 O 1 N l Y 3 R p b 2 4 x L 0 h v a m E x L 1 R p c G 8 g Y 2 F t Y m l h Z G 8 u e 0 N v b H V t b j Y 1 M T I s N j U x M X 0 m c X V v d D s s J n F 1 b 3 Q 7 U 2 V j d G l v b j E v S G 9 q Y T E v V G l w b y B j Y W 1 i a W F k b y 5 7 Q 2 9 s d W 1 u N j U x M y w 2 N T E y f S Z x d W 9 0 O y w m c X V v d D t T Z W N 0 a W 9 u M S 9 I b 2 p h M S 9 U a X B v I G N h b W J p Y W R v L n t D b 2 x 1 b W 4 2 N T E 0 L D Y 1 M T N 9 J n F 1 b 3 Q 7 L C Z x d W 9 0 O 1 N l Y 3 R p b 2 4 x L 0 h v a m E x L 1 R p c G 8 g Y 2 F t Y m l h Z G 8 u e 0 N v b H V t b j Y 1 M T U s N j U x N H 0 m c X V v d D s s J n F 1 b 3 Q 7 U 2 V j d G l v b j E v S G 9 q Y T E v V G l w b y B j Y W 1 i a W F k b y 5 7 Q 2 9 s d W 1 u N j U x N i w 2 N T E 1 f S Z x d W 9 0 O y w m c X V v d D t T Z W N 0 a W 9 u M S 9 I b 2 p h M S 9 U a X B v I G N h b W J p Y W R v L n t D b 2 x 1 b W 4 2 N T E 3 L D Y 1 M T Z 9 J n F 1 b 3 Q 7 L C Z x d W 9 0 O 1 N l Y 3 R p b 2 4 x L 0 h v a m E x L 1 R p c G 8 g Y 2 F t Y m l h Z G 8 u e 0 N v b H V t b j Y 1 M T g s N j U x N 3 0 m c X V v d D s s J n F 1 b 3 Q 7 U 2 V j d G l v b j E v S G 9 q Y T E v V G l w b y B j Y W 1 i a W F k b y 5 7 Q 2 9 s d W 1 u N j U x O S w 2 N T E 4 f S Z x d W 9 0 O y w m c X V v d D t T Z W N 0 a W 9 u M S 9 I b 2 p h M S 9 U a X B v I G N h b W J p Y W R v L n t D b 2 x 1 b W 4 2 N T I w L D Y 1 M T l 9 J n F 1 b 3 Q 7 L C Z x d W 9 0 O 1 N l Y 3 R p b 2 4 x L 0 h v a m E x L 1 R p c G 8 g Y 2 F t Y m l h Z G 8 u e 0 N v b H V t b j Y 1 M j E s N j U y M H 0 m c X V v d D s s J n F 1 b 3 Q 7 U 2 V j d G l v b j E v S G 9 q Y T E v V G l w b y B j Y W 1 i a W F k b y 5 7 Q 2 9 s d W 1 u N j U y M i w 2 N T I x f S Z x d W 9 0 O y w m c X V v d D t T Z W N 0 a W 9 u M S 9 I b 2 p h M S 9 U a X B v I G N h b W J p Y W R v L n t D b 2 x 1 b W 4 2 N T I z L D Y 1 M j J 9 J n F 1 b 3 Q 7 L C Z x d W 9 0 O 1 N l Y 3 R p b 2 4 x L 0 h v a m E x L 1 R p c G 8 g Y 2 F t Y m l h Z G 8 u e 0 N v b H V t b j Y 1 M j Q s N j U y M 3 0 m c X V v d D s s J n F 1 b 3 Q 7 U 2 V j d G l v b j E v S G 9 q Y T E v V G l w b y B j Y W 1 i a W F k b y 5 7 Q 2 9 s d W 1 u N j U y N S w 2 N T I 0 f S Z x d W 9 0 O y w m c X V v d D t T Z W N 0 a W 9 u M S 9 I b 2 p h M S 9 U a X B v I G N h b W J p Y W R v L n t D b 2 x 1 b W 4 2 N T I 2 L D Y 1 M j V 9 J n F 1 b 3 Q 7 L C Z x d W 9 0 O 1 N l Y 3 R p b 2 4 x L 0 h v a m E x L 1 R p c G 8 g Y 2 F t Y m l h Z G 8 u e 0 N v b H V t b j Y 1 M j c s N j U y N n 0 m c X V v d D s s J n F 1 b 3 Q 7 U 2 V j d G l v b j E v S G 9 q Y T E v V G l w b y B j Y W 1 i a W F k b y 5 7 Q 2 9 s d W 1 u N j U y O C w 2 N T I 3 f S Z x d W 9 0 O y w m c X V v d D t T Z W N 0 a W 9 u M S 9 I b 2 p h M S 9 U a X B v I G N h b W J p Y W R v L n t D b 2 x 1 b W 4 2 N T I 5 L D Y 1 M j h 9 J n F 1 b 3 Q 7 L C Z x d W 9 0 O 1 N l Y 3 R p b 2 4 x L 0 h v a m E x L 1 R p c G 8 g Y 2 F t Y m l h Z G 8 u e 0 N v b H V t b j Y 1 M z A s N j U y O X 0 m c X V v d D s s J n F 1 b 3 Q 7 U 2 V j d G l v b j E v S G 9 q Y T E v V G l w b y B j Y W 1 i a W F k b y 5 7 Q 2 9 s d W 1 u N j U z M S w 2 N T M w f S Z x d W 9 0 O y w m c X V v d D t T Z W N 0 a W 9 u M S 9 I b 2 p h M S 9 U a X B v I G N h b W J p Y W R v L n t D b 2 x 1 b W 4 2 N T M y L D Y 1 M z F 9 J n F 1 b 3 Q 7 L C Z x d W 9 0 O 1 N l Y 3 R p b 2 4 x L 0 h v a m E x L 1 R p c G 8 g Y 2 F t Y m l h Z G 8 u e 0 N v b H V t b j Y 1 M z M s N j U z M n 0 m c X V v d D s s J n F 1 b 3 Q 7 U 2 V j d G l v b j E v S G 9 q Y T E v V G l w b y B j Y W 1 i a W F k b y 5 7 Q 2 9 s d W 1 u N j U z N C w 2 N T M z f S Z x d W 9 0 O y w m c X V v d D t T Z W N 0 a W 9 u M S 9 I b 2 p h M S 9 U a X B v I G N h b W J p Y W R v L n t D b 2 x 1 b W 4 2 N T M 1 L D Y 1 M z R 9 J n F 1 b 3 Q 7 L C Z x d W 9 0 O 1 N l Y 3 R p b 2 4 x L 0 h v a m E x L 1 R p c G 8 g Y 2 F t Y m l h Z G 8 u e 0 N v b H V t b j Y 1 M z Y s N j U z N X 0 m c X V v d D s s J n F 1 b 3 Q 7 U 2 V j d G l v b j E v S G 9 q Y T E v V G l w b y B j Y W 1 i a W F k b y 5 7 Q 2 9 s d W 1 u N j U z N y w 2 N T M 2 f S Z x d W 9 0 O y w m c X V v d D t T Z W N 0 a W 9 u M S 9 I b 2 p h M S 9 U a X B v I G N h b W J p Y W R v L n t D b 2 x 1 b W 4 2 N T M 4 L D Y 1 M z d 9 J n F 1 b 3 Q 7 L C Z x d W 9 0 O 1 N l Y 3 R p b 2 4 x L 0 h v a m E x L 1 R p c G 8 g Y 2 F t Y m l h Z G 8 u e 0 N v b H V t b j Y 1 M z k s N j U z O H 0 m c X V v d D s s J n F 1 b 3 Q 7 U 2 V j d G l v b j E v S G 9 q Y T E v V G l w b y B j Y W 1 i a W F k b y 5 7 Q 2 9 s d W 1 u N j U 0 M C w 2 N T M 5 f S Z x d W 9 0 O y w m c X V v d D t T Z W N 0 a W 9 u M S 9 I b 2 p h M S 9 U a X B v I G N h b W J p Y W R v L n t D b 2 x 1 b W 4 2 N T Q x L D Y 1 N D B 9 J n F 1 b 3 Q 7 L C Z x d W 9 0 O 1 N l Y 3 R p b 2 4 x L 0 h v a m E x L 1 R p c G 8 g Y 2 F t Y m l h Z G 8 u e 0 N v b H V t b j Y 1 N D I s N j U 0 M X 0 m c X V v d D s s J n F 1 b 3 Q 7 U 2 V j d G l v b j E v S G 9 q Y T E v V G l w b y B j Y W 1 i a W F k b y 5 7 Q 2 9 s d W 1 u N j U 0 M y w 2 N T Q y f S Z x d W 9 0 O y w m c X V v d D t T Z W N 0 a W 9 u M S 9 I b 2 p h M S 9 U a X B v I G N h b W J p Y W R v L n t D b 2 x 1 b W 4 2 N T Q 0 L D Y 1 N D N 9 J n F 1 b 3 Q 7 L C Z x d W 9 0 O 1 N l Y 3 R p b 2 4 x L 0 h v a m E x L 1 R p c G 8 g Y 2 F t Y m l h Z G 8 u e 0 N v b H V t b j Y 1 N D U s N j U 0 N H 0 m c X V v d D s s J n F 1 b 3 Q 7 U 2 V j d G l v b j E v S G 9 q Y T E v V G l w b y B j Y W 1 i a W F k b y 5 7 Q 2 9 s d W 1 u N j U 0 N i w 2 N T Q 1 f S Z x d W 9 0 O y w m c X V v d D t T Z W N 0 a W 9 u M S 9 I b 2 p h M S 9 U a X B v I G N h b W J p Y W R v L n t D b 2 x 1 b W 4 2 N T Q 3 L D Y 1 N D Z 9 J n F 1 b 3 Q 7 L C Z x d W 9 0 O 1 N l Y 3 R p b 2 4 x L 0 h v a m E x L 1 R p c G 8 g Y 2 F t Y m l h Z G 8 u e 0 N v b H V t b j Y 1 N D g s N j U 0 N 3 0 m c X V v d D s s J n F 1 b 3 Q 7 U 2 V j d G l v b j E v S G 9 q Y T E v V G l w b y B j Y W 1 i a W F k b y 5 7 Q 2 9 s d W 1 u N j U 0 O S w 2 N T Q 4 f S Z x d W 9 0 O y w m c X V v d D t T Z W N 0 a W 9 u M S 9 I b 2 p h M S 9 U a X B v I G N h b W J p Y W R v L n t D b 2 x 1 b W 4 2 N T U w L D Y 1 N D l 9 J n F 1 b 3 Q 7 L C Z x d W 9 0 O 1 N l Y 3 R p b 2 4 x L 0 h v a m E x L 1 R p c G 8 g Y 2 F t Y m l h Z G 8 u e 0 N v b H V t b j Y 1 N T E s N j U 1 M H 0 m c X V v d D s s J n F 1 b 3 Q 7 U 2 V j d G l v b j E v S G 9 q Y T E v V G l w b y B j Y W 1 i a W F k b y 5 7 Q 2 9 s d W 1 u N j U 1 M i w 2 N T U x f S Z x d W 9 0 O y w m c X V v d D t T Z W N 0 a W 9 u M S 9 I b 2 p h M S 9 U a X B v I G N h b W J p Y W R v L n t D b 2 x 1 b W 4 2 N T U z L D Y 1 N T J 9 J n F 1 b 3 Q 7 L C Z x d W 9 0 O 1 N l Y 3 R p b 2 4 x L 0 h v a m E x L 1 R p c G 8 g Y 2 F t Y m l h Z G 8 u e 0 N v b H V t b j Y 1 N T Q s N j U 1 M 3 0 m c X V v d D s s J n F 1 b 3 Q 7 U 2 V j d G l v b j E v S G 9 q Y T E v V G l w b y B j Y W 1 i a W F k b y 5 7 Q 2 9 s d W 1 u N j U 1 N S w 2 N T U 0 f S Z x d W 9 0 O y w m c X V v d D t T Z W N 0 a W 9 u M S 9 I b 2 p h M S 9 U a X B v I G N h b W J p Y W R v L n t D b 2 x 1 b W 4 2 N T U 2 L D Y 1 N T V 9 J n F 1 b 3 Q 7 L C Z x d W 9 0 O 1 N l Y 3 R p b 2 4 x L 0 h v a m E x L 1 R p c G 8 g Y 2 F t Y m l h Z G 8 u e 0 N v b H V t b j Y 1 N T c s N j U 1 N n 0 m c X V v d D s s J n F 1 b 3 Q 7 U 2 V j d G l v b j E v S G 9 q Y T E v V G l w b y B j Y W 1 i a W F k b y 5 7 Q 2 9 s d W 1 u N j U 1 O C w 2 N T U 3 f S Z x d W 9 0 O y w m c X V v d D t T Z W N 0 a W 9 u M S 9 I b 2 p h M S 9 U a X B v I G N h b W J p Y W R v L n t D b 2 x 1 b W 4 2 N T U 5 L D Y 1 N T h 9 J n F 1 b 3 Q 7 L C Z x d W 9 0 O 1 N l Y 3 R p b 2 4 x L 0 h v a m E x L 1 R p c G 8 g Y 2 F t Y m l h Z G 8 u e 0 N v b H V t b j Y 1 N j A s N j U 1 O X 0 m c X V v d D s s J n F 1 b 3 Q 7 U 2 V j d G l v b j E v S G 9 q Y T E v V G l w b y B j Y W 1 i a W F k b y 5 7 Q 2 9 s d W 1 u N j U 2 M S w 2 N T Y w f S Z x d W 9 0 O y w m c X V v d D t T Z W N 0 a W 9 u M S 9 I b 2 p h M S 9 U a X B v I G N h b W J p Y W R v L n t D b 2 x 1 b W 4 2 N T Y y L D Y 1 N j F 9 J n F 1 b 3 Q 7 L C Z x d W 9 0 O 1 N l Y 3 R p b 2 4 x L 0 h v a m E x L 1 R p c G 8 g Y 2 F t Y m l h Z G 8 u e 0 N v b H V t b j Y 1 N j M s N j U 2 M n 0 m c X V v d D s s J n F 1 b 3 Q 7 U 2 V j d G l v b j E v S G 9 q Y T E v V G l w b y B j Y W 1 i a W F k b y 5 7 Q 2 9 s d W 1 u N j U 2 N C w 2 N T Y z f S Z x d W 9 0 O y w m c X V v d D t T Z W N 0 a W 9 u M S 9 I b 2 p h M S 9 U a X B v I G N h b W J p Y W R v L n t D b 2 x 1 b W 4 2 N T Y 1 L D Y 1 N j R 9 J n F 1 b 3 Q 7 L C Z x d W 9 0 O 1 N l Y 3 R p b 2 4 x L 0 h v a m E x L 1 R p c G 8 g Y 2 F t Y m l h Z G 8 u e 0 N v b H V t b j Y 1 N j Y s N j U 2 N X 0 m c X V v d D s s J n F 1 b 3 Q 7 U 2 V j d G l v b j E v S G 9 q Y T E v V G l w b y B j Y W 1 i a W F k b y 5 7 Q 2 9 s d W 1 u N j U 2 N y w 2 N T Y 2 f S Z x d W 9 0 O y w m c X V v d D t T Z W N 0 a W 9 u M S 9 I b 2 p h M S 9 U a X B v I G N h b W J p Y W R v L n t D b 2 x 1 b W 4 2 N T Y 4 L D Y 1 N j d 9 J n F 1 b 3 Q 7 L C Z x d W 9 0 O 1 N l Y 3 R p b 2 4 x L 0 h v a m E x L 1 R p c G 8 g Y 2 F t Y m l h Z G 8 u e 0 N v b H V t b j Y 1 N j k s N j U 2 O H 0 m c X V v d D s s J n F 1 b 3 Q 7 U 2 V j d G l v b j E v S G 9 q Y T E v V G l w b y B j Y W 1 i a W F k b y 5 7 Q 2 9 s d W 1 u N j U 3 M C w 2 N T Y 5 f S Z x d W 9 0 O y w m c X V v d D t T Z W N 0 a W 9 u M S 9 I b 2 p h M S 9 U a X B v I G N h b W J p Y W R v L n t D b 2 x 1 b W 4 2 N T c x L D Y 1 N z B 9 J n F 1 b 3 Q 7 L C Z x d W 9 0 O 1 N l Y 3 R p b 2 4 x L 0 h v a m E x L 1 R p c G 8 g Y 2 F t Y m l h Z G 8 u e 0 N v b H V t b j Y 1 N z I s N j U 3 M X 0 m c X V v d D s s J n F 1 b 3 Q 7 U 2 V j d G l v b j E v S G 9 q Y T E v V G l w b y B j Y W 1 i a W F k b y 5 7 Q 2 9 s d W 1 u N j U 3 M y w 2 N T c y f S Z x d W 9 0 O y w m c X V v d D t T Z W N 0 a W 9 u M S 9 I b 2 p h M S 9 U a X B v I G N h b W J p Y W R v L n t D b 2 x 1 b W 4 2 N T c 0 L D Y 1 N z N 9 J n F 1 b 3 Q 7 L C Z x d W 9 0 O 1 N l Y 3 R p b 2 4 x L 0 h v a m E x L 1 R p c G 8 g Y 2 F t Y m l h Z G 8 u e 0 N v b H V t b j Y 1 N z U s N j U 3 N H 0 m c X V v d D s s J n F 1 b 3 Q 7 U 2 V j d G l v b j E v S G 9 q Y T E v V G l w b y B j Y W 1 i a W F k b y 5 7 Q 2 9 s d W 1 u N j U 3 N i w 2 N T c 1 f S Z x d W 9 0 O y w m c X V v d D t T Z W N 0 a W 9 u M S 9 I b 2 p h M S 9 U a X B v I G N h b W J p Y W R v L n t D b 2 x 1 b W 4 2 N T c 3 L D Y 1 N z Z 9 J n F 1 b 3 Q 7 L C Z x d W 9 0 O 1 N l Y 3 R p b 2 4 x L 0 h v a m E x L 1 R p c G 8 g Y 2 F t Y m l h Z G 8 u e 0 N v b H V t b j Y 1 N z g s N j U 3 N 3 0 m c X V v d D s s J n F 1 b 3 Q 7 U 2 V j d G l v b j E v S G 9 q Y T E v V G l w b y B j Y W 1 i a W F k b y 5 7 Q 2 9 s d W 1 u N j U 3 O S w 2 N T c 4 f S Z x d W 9 0 O y w m c X V v d D t T Z W N 0 a W 9 u M S 9 I b 2 p h M S 9 U a X B v I G N h b W J p Y W R v L n t D b 2 x 1 b W 4 2 N T g w L D Y 1 N z l 9 J n F 1 b 3 Q 7 L C Z x d W 9 0 O 1 N l Y 3 R p b 2 4 x L 0 h v a m E x L 1 R p c G 8 g Y 2 F t Y m l h Z G 8 u e 0 N v b H V t b j Y 1 O D E s N j U 4 M H 0 m c X V v d D s s J n F 1 b 3 Q 7 U 2 V j d G l v b j E v S G 9 q Y T E v V G l w b y B j Y W 1 i a W F k b y 5 7 Q 2 9 s d W 1 u N j U 4 M i w 2 N T g x f S Z x d W 9 0 O y w m c X V v d D t T Z W N 0 a W 9 u M S 9 I b 2 p h M S 9 U a X B v I G N h b W J p Y W R v L n t D b 2 x 1 b W 4 2 N T g z L D Y 1 O D J 9 J n F 1 b 3 Q 7 L C Z x d W 9 0 O 1 N l Y 3 R p b 2 4 x L 0 h v a m E x L 1 R p c G 8 g Y 2 F t Y m l h Z G 8 u e 0 N v b H V t b j Y 1 O D Q s N j U 4 M 3 0 m c X V v d D s s J n F 1 b 3 Q 7 U 2 V j d G l v b j E v S G 9 q Y T E v V G l w b y B j Y W 1 i a W F k b y 5 7 Q 2 9 s d W 1 u N j U 4 N S w 2 N T g 0 f S Z x d W 9 0 O y w m c X V v d D t T Z W N 0 a W 9 u M S 9 I b 2 p h M S 9 U a X B v I G N h b W J p Y W R v L n t D b 2 x 1 b W 4 2 N T g 2 L D Y 1 O D V 9 J n F 1 b 3 Q 7 L C Z x d W 9 0 O 1 N l Y 3 R p b 2 4 x L 0 h v a m E x L 1 R p c G 8 g Y 2 F t Y m l h Z G 8 u e 0 N v b H V t b j Y 1 O D c s N j U 4 N n 0 m c X V v d D s s J n F 1 b 3 Q 7 U 2 V j d G l v b j E v S G 9 q Y T E v V G l w b y B j Y W 1 i a W F k b y 5 7 Q 2 9 s d W 1 u N j U 4 O C w 2 N T g 3 f S Z x d W 9 0 O y w m c X V v d D t T Z W N 0 a W 9 u M S 9 I b 2 p h M S 9 U a X B v I G N h b W J p Y W R v L n t D b 2 x 1 b W 4 2 N T g 5 L D Y 1 O D h 9 J n F 1 b 3 Q 7 L C Z x d W 9 0 O 1 N l Y 3 R p b 2 4 x L 0 h v a m E x L 1 R p c G 8 g Y 2 F t Y m l h Z G 8 u e 0 N v b H V t b j Y 1 O T A s N j U 4 O X 0 m c X V v d D s s J n F 1 b 3 Q 7 U 2 V j d G l v b j E v S G 9 q Y T E v V G l w b y B j Y W 1 i a W F k b y 5 7 Q 2 9 s d W 1 u N j U 5 M S w 2 N T k w f S Z x d W 9 0 O y w m c X V v d D t T Z W N 0 a W 9 u M S 9 I b 2 p h M S 9 U a X B v I G N h b W J p Y W R v L n t D b 2 x 1 b W 4 2 N T k y L D Y 1 O T F 9 J n F 1 b 3 Q 7 L C Z x d W 9 0 O 1 N l Y 3 R p b 2 4 x L 0 h v a m E x L 1 R p c G 8 g Y 2 F t Y m l h Z G 8 u e 0 N v b H V t b j Y 1 O T M s N j U 5 M n 0 m c X V v d D s s J n F 1 b 3 Q 7 U 2 V j d G l v b j E v S G 9 q Y T E v V G l w b y B j Y W 1 i a W F k b y 5 7 Q 2 9 s d W 1 u N j U 5 N C w 2 N T k z f S Z x d W 9 0 O y w m c X V v d D t T Z W N 0 a W 9 u M S 9 I b 2 p h M S 9 U a X B v I G N h b W J p Y W R v L n t D b 2 x 1 b W 4 2 N T k 1 L D Y 1 O T R 9 J n F 1 b 3 Q 7 L C Z x d W 9 0 O 1 N l Y 3 R p b 2 4 x L 0 h v a m E x L 1 R p c G 8 g Y 2 F t Y m l h Z G 8 u e 0 N v b H V t b j Y 1 O T Y s N j U 5 N X 0 m c X V v d D s s J n F 1 b 3 Q 7 U 2 V j d G l v b j E v S G 9 q Y T E v V G l w b y B j Y W 1 i a W F k b y 5 7 Q 2 9 s d W 1 u N j U 5 N y w 2 N T k 2 f S Z x d W 9 0 O y w m c X V v d D t T Z W N 0 a W 9 u M S 9 I b 2 p h M S 9 U a X B v I G N h b W J p Y W R v L n t D b 2 x 1 b W 4 2 N T k 4 L D Y 1 O T d 9 J n F 1 b 3 Q 7 L C Z x d W 9 0 O 1 N l Y 3 R p b 2 4 x L 0 h v a m E x L 1 R p c G 8 g Y 2 F t Y m l h Z G 8 u e 0 N v b H V t b j Y 1 O T k s N j U 5 O H 0 m c X V v d D s s J n F 1 b 3 Q 7 U 2 V j d G l v b j E v S G 9 q Y T E v V G l w b y B j Y W 1 i a W F k b y 5 7 Q 2 9 s d W 1 u N j Y w M C w 2 N T k 5 f S Z x d W 9 0 O y w m c X V v d D t T Z W N 0 a W 9 u M S 9 I b 2 p h M S 9 U a X B v I G N h b W J p Y W R v L n t D b 2 x 1 b W 4 2 N j A x L D Y 2 M D B 9 J n F 1 b 3 Q 7 L C Z x d W 9 0 O 1 N l Y 3 R p b 2 4 x L 0 h v a m E x L 1 R p c G 8 g Y 2 F t Y m l h Z G 8 u e 0 N v b H V t b j Y 2 M D I s N j Y w M X 0 m c X V v d D s s J n F 1 b 3 Q 7 U 2 V j d G l v b j E v S G 9 q Y T E v V G l w b y B j Y W 1 i a W F k b y 5 7 Q 2 9 s d W 1 u N j Y w M y w 2 N j A y f S Z x d W 9 0 O y w m c X V v d D t T Z W N 0 a W 9 u M S 9 I b 2 p h M S 9 U a X B v I G N h b W J p Y W R v L n t D b 2 x 1 b W 4 2 N j A 0 L D Y 2 M D N 9 J n F 1 b 3 Q 7 L C Z x d W 9 0 O 1 N l Y 3 R p b 2 4 x L 0 h v a m E x L 1 R p c G 8 g Y 2 F t Y m l h Z G 8 u e 0 N v b H V t b j Y 2 M D U s N j Y w N H 0 m c X V v d D s s J n F 1 b 3 Q 7 U 2 V j d G l v b j E v S G 9 q Y T E v V G l w b y B j Y W 1 i a W F k b y 5 7 Q 2 9 s d W 1 u N j Y w N i w 2 N j A 1 f S Z x d W 9 0 O y w m c X V v d D t T Z W N 0 a W 9 u M S 9 I b 2 p h M S 9 U a X B v I G N h b W J p Y W R v L n t D b 2 x 1 b W 4 2 N j A 3 L D Y 2 M D Z 9 J n F 1 b 3 Q 7 L C Z x d W 9 0 O 1 N l Y 3 R p b 2 4 x L 0 h v a m E x L 1 R p c G 8 g Y 2 F t Y m l h Z G 8 u e 0 N v b H V t b j Y 2 M D g s N j Y w N 3 0 m c X V v d D s s J n F 1 b 3 Q 7 U 2 V j d G l v b j E v S G 9 q Y T E v V G l w b y B j Y W 1 i a W F k b y 5 7 Q 2 9 s d W 1 u N j Y w O S w 2 N j A 4 f S Z x d W 9 0 O y w m c X V v d D t T Z W N 0 a W 9 u M S 9 I b 2 p h M S 9 U a X B v I G N h b W J p Y W R v L n t D b 2 x 1 b W 4 2 N j E w L D Y 2 M D l 9 J n F 1 b 3 Q 7 L C Z x d W 9 0 O 1 N l Y 3 R p b 2 4 x L 0 h v a m E x L 1 R p c G 8 g Y 2 F t Y m l h Z G 8 u e 0 N v b H V t b j Y 2 M T E s N j Y x M H 0 m c X V v d D s s J n F 1 b 3 Q 7 U 2 V j d G l v b j E v S G 9 q Y T E v V G l w b y B j Y W 1 i a W F k b y 5 7 Q 2 9 s d W 1 u N j Y x M i w 2 N j E x f S Z x d W 9 0 O y w m c X V v d D t T Z W N 0 a W 9 u M S 9 I b 2 p h M S 9 U a X B v I G N h b W J p Y W R v L n t D b 2 x 1 b W 4 2 N j E z L D Y 2 M T J 9 J n F 1 b 3 Q 7 L C Z x d W 9 0 O 1 N l Y 3 R p b 2 4 x L 0 h v a m E x L 1 R p c G 8 g Y 2 F t Y m l h Z G 8 u e 0 N v b H V t b j Y 2 M T Q s N j Y x M 3 0 m c X V v d D s s J n F 1 b 3 Q 7 U 2 V j d G l v b j E v S G 9 q Y T E v V G l w b y B j Y W 1 i a W F k b y 5 7 Q 2 9 s d W 1 u N j Y x N S w 2 N j E 0 f S Z x d W 9 0 O y w m c X V v d D t T Z W N 0 a W 9 u M S 9 I b 2 p h M S 9 U a X B v I G N h b W J p Y W R v L n t D b 2 x 1 b W 4 2 N j E 2 L D Y 2 M T V 9 J n F 1 b 3 Q 7 L C Z x d W 9 0 O 1 N l Y 3 R p b 2 4 x L 0 h v a m E x L 1 R p c G 8 g Y 2 F t Y m l h Z G 8 u e 0 N v b H V t b j Y 2 M T c s N j Y x N n 0 m c X V v d D s s J n F 1 b 3 Q 7 U 2 V j d G l v b j E v S G 9 q Y T E v V G l w b y B j Y W 1 i a W F k b y 5 7 Q 2 9 s d W 1 u N j Y x O C w 2 N j E 3 f S Z x d W 9 0 O y w m c X V v d D t T Z W N 0 a W 9 u M S 9 I b 2 p h M S 9 U a X B v I G N h b W J p Y W R v L n t D b 2 x 1 b W 4 2 N j E 5 L D Y 2 M T h 9 J n F 1 b 3 Q 7 L C Z x d W 9 0 O 1 N l Y 3 R p b 2 4 x L 0 h v a m E x L 1 R p c G 8 g Y 2 F t Y m l h Z G 8 u e 0 N v b H V t b j Y 2 M j A s N j Y x O X 0 m c X V v d D s s J n F 1 b 3 Q 7 U 2 V j d G l v b j E v S G 9 q Y T E v V G l w b y B j Y W 1 i a W F k b y 5 7 Q 2 9 s d W 1 u N j Y y M S w 2 N j I w f S Z x d W 9 0 O y w m c X V v d D t T Z W N 0 a W 9 u M S 9 I b 2 p h M S 9 U a X B v I G N h b W J p Y W R v L n t D b 2 x 1 b W 4 2 N j I y L D Y 2 M j F 9 J n F 1 b 3 Q 7 L C Z x d W 9 0 O 1 N l Y 3 R p b 2 4 x L 0 h v a m E x L 1 R p c G 8 g Y 2 F t Y m l h Z G 8 u e 0 N v b H V t b j Y 2 M j M s N j Y y M n 0 m c X V v d D s s J n F 1 b 3 Q 7 U 2 V j d G l v b j E v S G 9 q Y T E v V G l w b y B j Y W 1 i a W F k b y 5 7 Q 2 9 s d W 1 u N j Y y N C w 2 N j I z f S Z x d W 9 0 O y w m c X V v d D t T Z W N 0 a W 9 u M S 9 I b 2 p h M S 9 U a X B v I G N h b W J p Y W R v L n t D b 2 x 1 b W 4 2 N j I 1 L D Y 2 M j R 9 J n F 1 b 3 Q 7 L C Z x d W 9 0 O 1 N l Y 3 R p b 2 4 x L 0 h v a m E x L 1 R p c G 8 g Y 2 F t Y m l h Z G 8 u e 0 N v b H V t b j Y 2 M j Y s N j Y y N X 0 m c X V v d D s s J n F 1 b 3 Q 7 U 2 V j d G l v b j E v S G 9 q Y T E v V G l w b y B j Y W 1 i a W F k b y 5 7 Q 2 9 s d W 1 u N j Y y N y w 2 N j I 2 f S Z x d W 9 0 O y w m c X V v d D t T Z W N 0 a W 9 u M S 9 I b 2 p h M S 9 U a X B v I G N h b W J p Y W R v L n t D b 2 x 1 b W 4 2 N j I 4 L D Y 2 M j d 9 J n F 1 b 3 Q 7 L C Z x d W 9 0 O 1 N l Y 3 R p b 2 4 x L 0 h v a m E x L 1 R p c G 8 g Y 2 F t Y m l h Z G 8 u e 0 N v b H V t b j Y 2 M j k s N j Y y O H 0 m c X V v d D s s J n F 1 b 3 Q 7 U 2 V j d G l v b j E v S G 9 q Y T E v V G l w b y B j Y W 1 i a W F k b y 5 7 Q 2 9 s d W 1 u N j Y z M C w 2 N j I 5 f S Z x d W 9 0 O y w m c X V v d D t T Z W N 0 a W 9 u M S 9 I b 2 p h M S 9 U a X B v I G N h b W J p Y W R v L n t D b 2 x 1 b W 4 2 N j M x L D Y 2 M z B 9 J n F 1 b 3 Q 7 L C Z x d W 9 0 O 1 N l Y 3 R p b 2 4 x L 0 h v a m E x L 1 R p c G 8 g Y 2 F t Y m l h Z G 8 u e 0 N v b H V t b j Y 2 M z I s N j Y z M X 0 m c X V v d D s s J n F 1 b 3 Q 7 U 2 V j d G l v b j E v S G 9 q Y T E v V G l w b y B j Y W 1 i a W F k b y 5 7 Q 2 9 s d W 1 u N j Y z M y w 2 N j M y f S Z x d W 9 0 O y w m c X V v d D t T Z W N 0 a W 9 u M S 9 I b 2 p h M S 9 U a X B v I G N h b W J p Y W R v L n t D b 2 x 1 b W 4 2 N j M 0 L D Y 2 M z N 9 J n F 1 b 3 Q 7 L C Z x d W 9 0 O 1 N l Y 3 R p b 2 4 x L 0 h v a m E x L 1 R p c G 8 g Y 2 F t Y m l h Z G 8 u e 0 N v b H V t b j Y 2 M z U s N j Y z N H 0 m c X V v d D s s J n F 1 b 3 Q 7 U 2 V j d G l v b j E v S G 9 q Y T E v V G l w b y B j Y W 1 i a W F k b y 5 7 Q 2 9 s d W 1 u N j Y z N i w 2 N j M 1 f S Z x d W 9 0 O y w m c X V v d D t T Z W N 0 a W 9 u M S 9 I b 2 p h M S 9 U a X B v I G N h b W J p Y W R v L n t D b 2 x 1 b W 4 2 N j M 3 L D Y 2 M z Z 9 J n F 1 b 3 Q 7 L C Z x d W 9 0 O 1 N l Y 3 R p b 2 4 x L 0 h v a m E x L 1 R p c G 8 g Y 2 F t Y m l h Z G 8 u e 0 N v b H V t b j Y 2 M z g s N j Y z N 3 0 m c X V v d D s s J n F 1 b 3 Q 7 U 2 V j d G l v b j E v S G 9 q Y T E v V G l w b y B j Y W 1 i a W F k b y 5 7 Q 2 9 s d W 1 u N j Y z O S w 2 N j M 4 f S Z x d W 9 0 O y w m c X V v d D t T Z W N 0 a W 9 u M S 9 I b 2 p h M S 9 U a X B v I G N h b W J p Y W R v L n t D b 2 x 1 b W 4 2 N j Q w L D Y 2 M z l 9 J n F 1 b 3 Q 7 L C Z x d W 9 0 O 1 N l Y 3 R p b 2 4 x L 0 h v a m E x L 1 R p c G 8 g Y 2 F t Y m l h Z G 8 u e 0 N v b H V t b j Y 2 N D E s N j Y 0 M H 0 m c X V v d D s s J n F 1 b 3 Q 7 U 2 V j d G l v b j E v S G 9 q Y T E v V G l w b y B j Y W 1 i a W F k b y 5 7 Q 2 9 s d W 1 u N j Y 0 M i w 2 N j Q x f S Z x d W 9 0 O y w m c X V v d D t T Z W N 0 a W 9 u M S 9 I b 2 p h M S 9 U a X B v I G N h b W J p Y W R v L n t D b 2 x 1 b W 4 2 N j Q z L D Y 2 N D J 9 J n F 1 b 3 Q 7 L C Z x d W 9 0 O 1 N l Y 3 R p b 2 4 x L 0 h v a m E x L 1 R p c G 8 g Y 2 F t Y m l h Z G 8 u e 0 N v b H V t b j Y 2 N D Q s N j Y 0 M 3 0 m c X V v d D s s J n F 1 b 3 Q 7 U 2 V j d G l v b j E v S G 9 q Y T E v V G l w b y B j Y W 1 i a W F k b y 5 7 Q 2 9 s d W 1 u N j Y 0 N S w 2 N j Q 0 f S Z x d W 9 0 O y w m c X V v d D t T Z W N 0 a W 9 u M S 9 I b 2 p h M S 9 U a X B v I G N h b W J p Y W R v L n t D b 2 x 1 b W 4 2 N j Q 2 L D Y 2 N D V 9 J n F 1 b 3 Q 7 L C Z x d W 9 0 O 1 N l Y 3 R p b 2 4 x L 0 h v a m E x L 1 R p c G 8 g Y 2 F t Y m l h Z G 8 u e 0 N v b H V t b j Y 2 N D c s N j Y 0 N n 0 m c X V v d D s s J n F 1 b 3 Q 7 U 2 V j d G l v b j E v S G 9 q Y T E v V G l w b y B j Y W 1 i a W F k b y 5 7 Q 2 9 s d W 1 u N j Y 0 O C w 2 N j Q 3 f S Z x d W 9 0 O y w m c X V v d D t T Z W N 0 a W 9 u M S 9 I b 2 p h M S 9 U a X B v I G N h b W J p Y W R v L n t D b 2 x 1 b W 4 2 N j Q 5 L D Y 2 N D h 9 J n F 1 b 3 Q 7 L C Z x d W 9 0 O 1 N l Y 3 R p b 2 4 x L 0 h v a m E x L 1 R p c G 8 g Y 2 F t Y m l h Z G 8 u e 0 N v b H V t b j Y 2 N T A s N j Y 0 O X 0 m c X V v d D s s J n F 1 b 3 Q 7 U 2 V j d G l v b j E v S G 9 q Y T E v V G l w b y B j Y W 1 i a W F k b y 5 7 Q 2 9 s d W 1 u N j Y 1 M S w 2 N j U w f S Z x d W 9 0 O y w m c X V v d D t T Z W N 0 a W 9 u M S 9 I b 2 p h M S 9 U a X B v I G N h b W J p Y W R v L n t D b 2 x 1 b W 4 2 N j U y L D Y 2 N T F 9 J n F 1 b 3 Q 7 L C Z x d W 9 0 O 1 N l Y 3 R p b 2 4 x L 0 h v a m E x L 1 R p c G 8 g Y 2 F t Y m l h Z G 8 u e 0 N v b H V t b j Y 2 N T M s N j Y 1 M n 0 m c X V v d D s s J n F 1 b 3 Q 7 U 2 V j d G l v b j E v S G 9 q Y T E v V G l w b y B j Y W 1 i a W F k b y 5 7 Q 2 9 s d W 1 u N j Y 1 N C w 2 N j U z f S Z x d W 9 0 O y w m c X V v d D t T Z W N 0 a W 9 u M S 9 I b 2 p h M S 9 U a X B v I G N h b W J p Y W R v L n t D b 2 x 1 b W 4 2 N j U 1 L D Y 2 N T R 9 J n F 1 b 3 Q 7 L C Z x d W 9 0 O 1 N l Y 3 R p b 2 4 x L 0 h v a m E x L 1 R p c G 8 g Y 2 F t Y m l h Z G 8 u e 0 N v b H V t b j Y 2 N T Y s N j Y 1 N X 0 m c X V v d D s s J n F 1 b 3 Q 7 U 2 V j d G l v b j E v S G 9 q Y T E v V G l w b y B j Y W 1 i a W F k b y 5 7 Q 2 9 s d W 1 u N j Y 1 N y w 2 N j U 2 f S Z x d W 9 0 O y w m c X V v d D t T Z W N 0 a W 9 u M S 9 I b 2 p h M S 9 U a X B v I G N h b W J p Y W R v L n t D b 2 x 1 b W 4 2 N j U 4 L D Y 2 N T d 9 J n F 1 b 3 Q 7 L C Z x d W 9 0 O 1 N l Y 3 R p b 2 4 x L 0 h v a m E x L 1 R p c G 8 g Y 2 F t Y m l h Z G 8 u e 0 N v b H V t b j Y 2 N T k s N j Y 1 O H 0 m c X V v d D s s J n F 1 b 3 Q 7 U 2 V j d G l v b j E v S G 9 q Y T E v V G l w b y B j Y W 1 i a W F k b y 5 7 Q 2 9 s d W 1 u N j Y 2 M C w 2 N j U 5 f S Z x d W 9 0 O y w m c X V v d D t T Z W N 0 a W 9 u M S 9 I b 2 p h M S 9 U a X B v I G N h b W J p Y W R v L n t D b 2 x 1 b W 4 2 N j Y x L D Y 2 N j B 9 J n F 1 b 3 Q 7 L C Z x d W 9 0 O 1 N l Y 3 R p b 2 4 x L 0 h v a m E x L 1 R p c G 8 g Y 2 F t Y m l h Z G 8 u e 0 N v b H V t b j Y 2 N j I s N j Y 2 M X 0 m c X V v d D s s J n F 1 b 3 Q 7 U 2 V j d G l v b j E v S G 9 q Y T E v V G l w b y B j Y W 1 i a W F k b y 5 7 Q 2 9 s d W 1 u N j Y 2 M y w 2 N j Y y f S Z x d W 9 0 O y w m c X V v d D t T Z W N 0 a W 9 u M S 9 I b 2 p h M S 9 U a X B v I G N h b W J p Y W R v L n t D b 2 x 1 b W 4 2 N j Y 0 L D Y 2 N j N 9 J n F 1 b 3 Q 7 L C Z x d W 9 0 O 1 N l Y 3 R p b 2 4 x L 0 h v a m E x L 1 R p c G 8 g Y 2 F t Y m l h Z G 8 u e 0 N v b H V t b j Y 2 N j U s N j Y 2 N H 0 m c X V v d D s s J n F 1 b 3 Q 7 U 2 V j d G l v b j E v S G 9 q Y T E v V G l w b y B j Y W 1 i a W F k b y 5 7 Q 2 9 s d W 1 u N j Y 2 N i w 2 N j Y 1 f S Z x d W 9 0 O y w m c X V v d D t T Z W N 0 a W 9 u M S 9 I b 2 p h M S 9 U a X B v I G N h b W J p Y W R v L n t D b 2 x 1 b W 4 2 N j Y 3 L D Y 2 N j Z 9 J n F 1 b 3 Q 7 L C Z x d W 9 0 O 1 N l Y 3 R p b 2 4 x L 0 h v a m E x L 1 R p c G 8 g Y 2 F t Y m l h Z G 8 u e 0 N v b H V t b j Y 2 N j g s N j Y 2 N 3 0 m c X V v d D s s J n F 1 b 3 Q 7 U 2 V j d G l v b j E v S G 9 q Y T E v V G l w b y B j Y W 1 i a W F k b y 5 7 Q 2 9 s d W 1 u N j Y 2 O S w 2 N j Y 4 f S Z x d W 9 0 O y w m c X V v d D t T Z W N 0 a W 9 u M S 9 I b 2 p h M S 9 U a X B v I G N h b W J p Y W R v L n t D b 2 x 1 b W 4 2 N j c w L D Y 2 N j l 9 J n F 1 b 3 Q 7 L C Z x d W 9 0 O 1 N l Y 3 R p b 2 4 x L 0 h v a m E x L 1 R p c G 8 g Y 2 F t Y m l h Z G 8 u e 0 N v b H V t b j Y 2 N z E s N j Y 3 M H 0 m c X V v d D s s J n F 1 b 3 Q 7 U 2 V j d G l v b j E v S G 9 q Y T E v V G l w b y B j Y W 1 i a W F k b y 5 7 Q 2 9 s d W 1 u N j Y 3 M i w 2 N j c x f S Z x d W 9 0 O y w m c X V v d D t T Z W N 0 a W 9 u M S 9 I b 2 p h M S 9 U a X B v I G N h b W J p Y W R v L n t D b 2 x 1 b W 4 2 N j c z L D Y 2 N z J 9 J n F 1 b 3 Q 7 L C Z x d W 9 0 O 1 N l Y 3 R p b 2 4 x L 0 h v a m E x L 1 R p c G 8 g Y 2 F t Y m l h Z G 8 u e 0 N v b H V t b j Y 2 N z Q s N j Y 3 M 3 0 m c X V v d D s s J n F 1 b 3 Q 7 U 2 V j d G l v b j E v S G 9 q Y T E v V G l w b y B j Y W 1 i a W F k b y 5 7 Q 2 9 s d W 1 u N j Y 3 N S w 2 N j c 0 f S Z x d W 9 0 O y w m c X V v d D t T Z W N 0 a W 9 u M S 9 I b 2 p h M S 9 U a X B v I G N h b W J p Y W R v L n t D b 2 x 1 b W 4 2 N j c 2 L D Y 2 N z V 9 J n F 1 b 3 Q 7 L C Z x d W 9 0 O 1 N l Y 3 R p b 2 4 x L 0 h v a m E x L 1 R p c G 8 g Y 2 F t Y m l h Z G 8 u e 0 N v b H V t b j Y 2 N z c s N j Y 3 N n 0 m c X V v d D s s J n F 1 b 3 Q 7 U 2 V j d G l v b j E v S G 9 q Y T E v V G l w b y B j Y W 1 i a W F k b y 5 7 Q 2 9 s d W 1 u N j Y 3 O C w 2 N j c 3 f S Z x d W 9 0 O y w m c X V v d D t T Z W N 0 a W 9 u M S 9 I b 2 p h M S 9 U a X B v I G N h b W J p Y W R v L n t D b 2 x 1 b W 4 2 N j c 5 L D Y 2 N z h 9 J n F 1 b 3 Q 7 L C Z x d W 9 0 O 1 N l Y 3 R p b 2 4 x L 0 h v a m E x L 1 R p c G 8 g Y 2 F t Y m l h Z G 8 u e 0 N v b H V t b j Y 2 O D A s N j Y 3 O X 0 m c X V v d D s s J n F 1 b 3 Q 7 U 2 V j d G l v b j E v S G 9 q Y T E v V G l w b y B j Y W 1 i a W F k b y 5 7 Q 2 9 s d W 1 u N j Y 4 M S w 2 N j g w f S Z x d W 9 0 O y w m c X V v d D t T Z W N 0 a W 9 u M S 9 I b 2 p h M S 9 U a X B v I G N h b W J p Y W R v L n t D b 2 x 1 b W 4 2 N j g y L D Y 2 O D F 9 J n F 1 b 3 Q 7 L C Z x d W 9 0 O 1 N l Y 3 R p b 2 4 x L 0 h v a m E x L 1 R p c G 8 g Y 2 F t Y m l h Z G 8 u e 0 N v b H V t b j Y 2 O D M s N j Y 4 M n 0 m c X V v d D s s J n F 1 b 3 Q 7 U 2 V j d G l v b j E v S G 9 q Y T E v V G l w b y B j Y W 1 i a W F k b y 5 7 Q 2 9 s d W 1 u N j Y 4 N C w 2 N j g z f S Z x d W 9 0 O y w m c X V v d D t T Z W N 0 a W 9 u M S 9 I b 2 p h M S 9 U a X B v I G N h b W J p Y W R v L n t D b 2 x 1 b W 4 2 N j g 1 L D Y 2 O D R 9 J n F 1 b 3 Q 7 L C Z x d W 9 0 O 1 N l Y 3 R p b 2 4 x L 0 h v a m E x L 1 R p c G 8 g Y 2 F t Y m l h Z G 8 u e 0 N v b H V t b j Y 2 O D Y s N j Y 4 N X 0 m c X V v d D s s J n F 1 b 3 Q 7 U 2 V j d G l v b j E v S G 9 q Y T E v V G l w b y B j Y W 1 i a W F k b y 5 7 Q 2 9 s d W 1 u N j Y 4 N y w 2 N j g 2 f S Z x d W 9 0 O y w m c X V v d D t T Z W N 0 a W 9 u M S 9 I b 2 p h M S 9 U a X B v I G N h b W J p Y W R v L n t D b 2 x 1 b W 4 2 N j g 4 L D Y 2 O D d 9 J n F 1 b 3 Q 7 L C Z x d W 9 0 O 1 N l Y 3 R p b 2 4 x L 0 h v a m E x L 1 R p c G 8 g Y 2 F t Y m l h Z G 8 u e 0 N v b H V t b j Y 2 O D k s N j Y 4 O H 0 m c X V v d D s s J n F 1 b 3 Q 7 U 2 V j d G l v b j E v S G 9 q Y T E v V G l w b y B j Y W 1 i a W F k b y 5 7 Q 2 9 s d W 1 u N j Y 5 M C w 2 N j g 5 f S Z x d W 9 0 O y w m c X V v d D t T Z W N 0 a W 9 u M S 9 I b 2 p h M S 9 U a X B v I G N h b W J p Y W R v L n t D b 2 x 1 b W 4 2 N j k x L D Y 2 O T B 9 J n F 1 b 3 Q 7 L C Z x d W 9 0 O 1 N l Y 3 R p b 2 4 x L 0 h v a m E x L 1 R p c G 8 g Y 2 F t Y m l h Z G 8 u e 0 N v b H V t b j Y 2 O T I s N j Y 5 M X 0 m c X V v d D s s J n F 1 b 3 Q 7 U 2 V j d G l v b j E v S G 9 q Y T E v V G l w b y B j Y W 1 i a W F k b y 5 7 Q 2 9 s d W 1 u N j Y 5 M y w 2 N j k y f S Z x d W 9 0 O y w m c X V v d D t T Z W N 0 a W 9 u M S 9 I b 2 p h M S 9 U a X B v I G N h b W J p Y W R v L n t D b 2 x 1 b W 4 2 N j k 0 L D Y 2 O T N 9 J n F 1 b 3 Q 7 L C Z x d W 9 0 O 1 N l Y 3 R p b 2 4 x L 0 h v a m E x L 1 R p c G 8 g Y 2 F t Y m l h Z G 8 u e 0 N v b H V t b j Y 2 O T U s N j Y 5 N H 0 m c X V v d D s s J n F 1 b 3 Q 7 U 2 V j d G l v b j E v S G 9 q Y T E v V G l w b y B j Y W 1 i a W F k b y 5 7 Q 2 9 s d W 1 u N j Y 5 N i w 2 N j k 1 f S Z x d W 9 0 O y w m c X V v d D t T Z W N 0 a W 9 u M S 9 I b 2 p h M S 9 U a X B v I G N h b W J p Y W R v L n t D b 2 x 1 b W 4 2 N j k 3 L D Y 2 O T Z 9 J n F 1 b 3 Q 7 L C Z x d W 9 0 O 1 N l Y 3 R p b 2 4 x L 0 h v a m E x L 1 R p c G 8 g Y 2 F t Y m l h Z G 8 u e 0 N v b H V t b j Y 2 O T g s N j Y 5 N 3 0 m c X V v d D s s J n F 1 b 3 Q 7 U 2 V j d G l v b j E v S G 9 q Y T E v V G l w b y B j Y W 1 i a W F k b y 5 7 Q 2 9 s d W 1 u N j Y 5 O S w 2 N j k 4 f S Z x d W 9 0 O y w m c X V v d D t T Z W N 0 a W 9 u M S 9 I b 2 p h M S 9 U a X B v I G N h b W J p Y W R v L n t D b 2 x 1 b W 4 2 N z A w L D Y 2 O T l 9 J n F 1 b 3 Q 7 L C Z x d W 9 0 O 1 N l Y 3 R p b 2 4 x L 0 h v a m E x L 1 R p c G 8 g Y 2 F t Y m l h Z G 8 u e 0 N v b H V t b j Y 3 M D E s N j c w M H 0 m c X V v d D s s J n F 1 b 3 Q 7 U 2 V j d G l v b j E v S G 9 q Y T E v V G l w b y B j Y W 1 i a W F k b y 5 7 Q 2 9 s d W 1 u N j c w M i w 2 N z A x f S Z x d W 9 0 O y w m c X V v d D t T Z W N 0 a W 9 u M S 9 I b 2 p h M S 9 U a X B v I G N h b W J p Y W R v L n t D b 2 x 1 b W 4 2 N z A z L D Y 3 M D J 9 J n F 1 b 3 Q 7 L C Z x d W 9 0 O 1 N l Y 3 R p b 2 4 x L 0 h v a m E x L 1 R p c G 8 g Y 2 F t Y m l h Z G 8 u e 0 N v b H V t b j Y 3 M D Q s N j c w M 3 0 m c X V v d D s s J n F 1 b 3 Q 7 U 2 V j d G l v b j E v S G 9 q Y T E v V G l w b y B j Y W 1 i a W F k b y 5 7 Q 2 9 s d W 1 u N j c w N S w 2 N z A 0 f S Z x d W 9 0 O y w m c X V v d D t T Z W N 0 a W 9 u M S 9 I b 2 p h M S 9 U a X B v I G N h b W J p Y W R v L n t D b 2 x 1 b W 4 2 N z A 2 L D Y 3 M D V 9 J n F 1 b 3 Q 7 L C Z x d W 9 0 O 1 N l Y 3 R p b 2 4 x L 0 h v a m E x L 1 R p c G 8 g Y 2 F t Y m l h Z G 8 u e 0 N v b H V t b j Y 3 M D c s N j c w N n 0 m c X V v d D s s J n F 1 b 3 Q 7 U 2 V j d G l v b j E v S G 9 q Y T E v V G l w b y B j Y W 1 i a W F k b y 5 7 Q 2 9 s d W 1 u N j c w O C w 2 N z A 3 f S Z x d W 9 0 O y w m c X V v d D t T Z W N 0 a W 9 u M S 9 I b 2 p h M S 9 U a X B v I G N h b W J p Y W R v L n t D b 2 x 1 b W 4 2 N z A 5 L D Y 3 M D h 9 J n F 1 b 3 Q 7 L C Z x d W 9 0 O 1 N l Y 3 R p b 2 4 x L 0 h v a m E x L 1 R p c G 8 g Y 2 F t Y m l h Z G 8 u e 0 N v b H V t b j Y 3 M T A s N j c w O X 0 m c X V v d D s s J n F 1 b 3 Q 7 U 2 V j d G l v b j E v S G 9 q Y T E v V G l w b y B j Y W 1 i a W F k b y 5 7 Q 2 9 s d W 1 u N j c x M S w 2 N z E w f S Z x d W 9 0 O y w m c X V v d D t T Z W N 0 a W 9 u M S 9 I b 2 p h M S 9 U a X B v I G N h b W J p Y W R v L n t D b 2 x 1 b W 4 2 N z E y L D Y 3 M T F 9 J n F 1 b 3 Q 7 L C Z x d W 9 0 O 1 N l Y 3 R p b 2 4 x L 0 h v a m E x L 1 R p c G 8 g Y 2 F t Y m l h Z G 8 u e 0 N v b H V t b j Y 3 M T M s N j c x M n 0 m c X V v d D s s J n F 1 b 3 Q 7 U 2 V j d G l v b j E v S G 9 q Y T E v V G l w b y B j Y W 1 i a W F k b y 5 7 Q 2 9 s d W 1 u N j c x N C w 2 N z E z f S Z x d W 9 0 O y w m c X V v d D t T Z W N 0 a W 9 u M S 9 I b 2 p h M S 9 U a X B v I G N h b W J p Y W R v L n t D b 2 x 1 b W 4 2 N z E 1 L D Y 3 M T R 9 J n F 1 b 3 Q 7 L C Z x d W 9 0 O 1 N l Y 3 R p b 2 4 x L 0 h v a m E x L 1 R p c G 8 g Y 2 F t Y m l h Z G 8 u e 0 N v b H V t b j Y 3 M T Y s N j c x N X 0 m c X V v d D s s J n F 1 b 3 Q 7 U 2 V j d G l v b j E v S G 9 q Y T E v V G l w b y B j Y W 1 i a W F k b y 5 7 Q 2 9 s d W 1 u N j c x N y w 2 N z E 2 f S Z x d W 9 0 O y w m c X V v d D t T Z W N 0 a W 9 u M S 9 I b 2 p h M S 9 U a X B v I G N h b W J p Y W R v L n t D b 2 x 1 b W 4 2 N z E 4 L D Y 3 M T d 9 J n F 1 b 3 Q 7 L C Z x d W 9 0 O 1 N l Y 3 R p b 2 4 x L 0 h v a m E x L 1 R p c G 8 g Y 2 F t Y m l h Z G 8 u e 0 N v b H V t b j Y 3 M T k s N j c x O H 0 m c X V v d D s s J n F 1 b 3 Q 7 U 2 V j d G l v b j E v S G 9 q Y T E v V G l w b y B j Y W 1 i a W F k b y 5 7 Q 2 9 s d W 1 u N j c y M C w 2 N z E 5 f S Z x d W 9 0 O y w m c X V v d D t T Z W N 0 a W 9 u M S 9 I b 2 p h M S 9 U a X B v I G N h b W J p Y W R v L n t D b 2 x 1 b W 4 2 N z I x L D Y 3 M j B 9 J n F 1 b 3 Q 7 L C Z x d W 9 0 O 1 N l Y 3 R p b 2 4 x L 0 h v a m E x L 1 R p c G 8 g Y 2 F t Y m l h Z G 8 u e 0 N v b H V t b j Y 3 M j I s N j c y M X 0 m c X V v d D s s J n F 1 b 3 Q 7 U 2 V j d G l v b j E v S G 9 q Y T E v V G l w b y B j Y W 1 i a W F k b y 5 7 Q 2 9 s d W 1 u N j c y M y w 2 N z I y f S Z x d W 9 0 O y w m c X V v d D t T Z W N 0 a W 9 u M S 9 I b 2 p h M S 9 U a X B v I G N h b W J p Y W R v L n t D b 2 x 1 b W 4 2 N z I 0 L D Y 3 M j N 9 J n F 1 b 3 Q 7 L C Z x d W 9 0 O 1 N l Y 3 R p b 2 4 x L 0 h v a m E x L 1 R p c G 8 g Y 2 F t Y m l h Z G 8 u e 0 N v b H V t b j Y 3 M j U s N j c y N H 0 m c X V v d D s s J n F 1 b 3 Q 7 U 2 V j d G l v b j E v S G 9 q Y T E v V G l w b y B j Y W 1 i a W F k b y 5 7 Q 2 9 s d W 1 u N j c y N i w 2 N z I 1 f S Z x d W 9 0 O y w m c X V v d D t T Z W N 0 a W 9 u M S 9 I b 2 p h M S 9 U a X B v I G N h b W J p Y W R v L n t D b 2 x 1 b W 4 2 N z I 3 L D Y 3 M j Z 9 J n F 1 b 3 Q 7 L C Z x d W 9 0 O 1 N l Y 3 R p b 2 4 x L 0 h v a m E x L 1 R p c G 8 g Y 2 F t Y m l h Z G 8 u e 0 N v b H V t b j Y 3 M j g s N j c y N 3 0 m c X V v d D s s J n F 1 b 3 Q 7 U 2 V j d G l v b j E v S G 9 q Y T E v V G l w b y B j Y W 1 i a W F k b y 5 7 Q 2 9 s d W 1 u N j c y O S w 2 N z I 4 f S Z x d W 9 0 O y w m c X V v d D t T Z W N 0 a W 9 u M S 9 I b 2 p h M S 9 U a X B v I G N h b W J p Y W R v L n t D b 2 x 1 b W 4 2 N z M w L D Y 3 M j l 9 J n F 1 b 3 Q 7 L C Z x d W 9 0 O 1 N l Y 3 R p b 2 4 x L 0 h v a m E x L 1 R p c G 8 g Y 2 F t Y m l h Z G 8 u e 0 N v b H V t b j Y 3 M z E s N j c z M H 0 m c X V v d D s s J n F 1 b 3 Q 7 U 2 V j d G l v b j E v S G 9 q Y T E v V G l w b y B j Y W 1 i a W F k b y 5 7 Q 2 9 s d W 1 u N j c z M i w 2 N z M x f S Z x d W 9 0 O y w m c X V v d D t T Z W N 0 a W 9 u M S 9 I b 2 p h M S 9 U a X B v I G N h b W J p Y W R v L n t D b 2 x 1 b W 4 2 N z M z L D Y 3 M z J 9 J n F 1 b 3 Q 7 L C Z x d W 9 0 O 1 N l Y 3 R p b 2 4 x L 0 h v a m E x L 1 R p c G 8 g Y 2 F t Y m l h Z G 8 u e 0 N v b H V t b j Y 3 M z Q s N j c z M 3 0 m c X V v d D s s J n F 1 b 3 Q 7 U 2 V j d G l v b j E v S G 9 q Y T E v V G l w b y B j Y W 1 i a W F k b y 5 7 Q 2 9 s d W 1 u N j c z N S w 2 N z M 0 f S Z x d W 9 0 O y w m c X V v d D t T Z W N 0 a W 9 u M S 9 I b 2 p h M S 9 U a X B v I G N h b W J p Y W R v L n t D b 2 x 1 b W 4 2 N z M 2 L D Y 3 M z V 9 J n F 1 b 3 Q 7 L C Z x d W 9 0 O 1 N l Y 3 R p b 2 4 x L 0 h v a m E x L 1 R p c G 8 g Y 2 F t Y m l h Z G 8 u e 0 N v b H V t b j Y 3 M z c s N j c z N n 0 m c X V v d D s s J n F 1 b 3 Q 7 U 2 V j d G l v b j E v S G 9 q Y T E v V G l w b y B j Y W 1 i a W F k b y 5 7 Q 2 9 s d W 1 u N j c z O C w 2 N z M 3 f S Z x d W 9 0 O y w m c X V v d D t T Z W N 0 a W 9 u M S 9 I b 2 p h M S 9 U a X B v I G N h b W J p Y W R v L n t D b 2 x 1 b W 4 2 N z M 5 L D Y 3 M z h 9 J n F 1 b 3 Q 7 L C Z x d W 9 0 O 1 N l Y 3 R p b 2 4 x L 0 h v a m E x L 1 R p c G 8 g Y 2 F t Y m l h Z G 8 u e 0 N v b H V t b j Y 3 N D A s N j c z O X 0 m c X V v d D s s J n F 1 b 3 Q 7 U 2 V j d G l v b j E v S G 9 q Y T E v V G l w b y B j Y W 1 i a W F k b y 5 7 Q 2 9 s d W 1 u N j c 0 M S w 2 N z Q w f S Z x d W 9 0 O y w m c X V v d D t T Z W N 0 a W 9 u M S 9 I b 2 p h M S 9 U a X B v I G N h b W J p Y W R v L n t D b 2 x 1 b W 4 2 N z Q y L D Y 3 N D F 9 J n F 1 b 3 Q 7 L C Z x d W 9 0 O 1 N l Y 3 R p b 2 4 x L 0 h v a m E x L 1 R p c G 8 g Y 2 F t Y m l h Z G 8 u e 0 N v b H V t b j Y 3 N D M s N j c 0 M n 0 m c X V v d D s s J n F 1 b 3 Q 7 U 2 V j d G l v b j E v S G 9 q Y T E v V G l w b y B j Y W 1 i a W F k b y 5 7 Q 2 9 s d W 1 u N j c 0 N C w 2 N z Q z f S Z x d W 9 0 O y w m c X V v d D t T Z W N 0 a W 9 u M S 9 I b 2 p h M S 9 U a X B v I G N h b W J p Y W R v L n t D b 2 x 1 b W 4 2 N z Q 1 L D Y 3 N D R 9 J n F 1 b 3 Q 7 L C Z x d W 9 0 O 1 N l Y 3 R p b 2 4 x L 0 h v a m E x L 1 R p c G 8 g Y 2 F t Y m l h Z G 8 u e 0 N v b H V t b j Y 3 N D Y s N j c 0 N X 0 m c X V v d D s s J n F 1 b 3 Q 7 U 2 V j d G l v b j E v S G 9 q Y T E v V G l w b y B j Y W 1 i a W F k b y 5 7 Q 2 9 s d W 1 u N j c 0 N y w 2 N z Q 2 f S Z x d W 9 0 O y w m c X V v d D t T Z W N 0 a W 9 u M S 9 I b 2 p h M S 9 U a X B v I G N h b W J p Y W R v L n t D b 2 x 1 b W 4 2 N z Q 4 L D Y 3 N D d 9 J n F 1 b 3 Q 7 L C Z x d W 9 0 O 1 N l Y 3 R p b 2 4 x L 0 h v a m E x L 1 R p c G 8 g Y 2 F t Y m l h Z G 8 u e 0 N v b H V t b j Y 3 N D k s N j c 0 O H 0 m c X V v d D s s J n F 1 b 3 Q 7 U 2 V j d G l v b j E v S G 9 q Y T E v V G l w b y B j Y W 1 i a W F k b y 5 7 Q 2 9 s d W 1 u N j c 1 M C w 2 N z Q 5 f S Z x d W 9 0 O y w m c X V v d D t T Z W N 0 a W 9 u M S 9 I b 2 p h M S 9 U a X B v I G N h b W J p Y W R v L n t D b 2 x 1 b W 4 2 N z U x L D Y 3 N T B 9 J n F 1 b 3 Q 7 L C Z x d W 9 0 O 1 N l Y 3 R p b 2 4 x L 0 h v a m E x L 1 R p c G 8 g Y 2 F t Y m l h Z G 8 u e 0 N v b H V t b j Y 3 N T I s N j c 1 M X 0 m c X V v d D s s J n F 1 b 3 Q 7 U 2 V j d G l v b j E v S G 9 q Y T E v V G l w b y B j Y W 1 i a W F k b y 5 7 Q 2 9 s d W 1 u N j c 1 M y w 2 N z U y f S Z x d W 9 0 O y w m c X V v d D t T Z W N 0 a W 9 u M S 9 I b 2 p h M S 9 U a X B v I G N h b W J p Y W R v L n t D b 2 x 1 b W 4 2 N z U 0 L D Y 3 N T N 9 J n F 1 b 3 Q 7 L C Z x d W 9 0 O 1 N l Y 3 R p b 2 4 x L 0 h v a m E x L 1 R p c G 8 g Y 2 F t Y m l h Z G 8 u e 0 N v b H V t b j Y 3 N T U s N j c 1 N H 0 m c X V v d D s s J n F 1 b 3 Q 7 U 2 V j d G l v b j E v S G 9 q Y T E v V G l w b y B j Y W 1 i a W F k b y 5 7 Q 2 9 s d W 1 u N j c 1 N i w 2 N z U 1 f S Z x d W 9 0 O y w m c X V v d D t T Z W N 0 a W 9 u M S 9 I b 2 p h M S 9 U a X B v I G N h b W J p Y W R v L n t D b 2 x 1 b W 4 2 N z U 3 L D Y 3 N T Z 9 J n F 1 b 3 Q 7 L C Z x d W 9 0 O 1 N l Y 3 R p b 2 4 x L 0 h v a m E x L 1 R p c G 8 g Y 2 F t Y m l h Z G 8 u e 0 N v b H V t b j Y 3 N T g s N j c 1 N 3 0 m c X V v d D s s J n F 1 b 3 Q 7 U 2 V j d G l v b j E v S G 9 q Y T E v V G l w b y B j Y W 1 i a W F k b y 5 7 Q 2 9 s d W 1 u N j c 1 O S w 2 N z U 4 f S Z x d W 9 0 O y w m c X V v d D t T Z W N 0 a W 9 u M S 9 I b 2 p h M S 9 U a X B v I G N h b W J p Y W R v L n t D b 2 x 1 b W 4 2 N z Y w L D Y 3 N T l 9 J n F 1 b 3 Q 7 L C Z x d W 9 0 O 1 N l Y 3 R p b 2 4 x L 0 h v a m E x L 1 R p c G 8 g Y 2 F t Y m l h Z G 8 u e 0 N v b H V t b j Y 3 N j E s N j c 2 M H 0 m c X V v d D s s J n F 1 b 3 Q 7 U 2 V j d G l v b j E v S G 9 q Y T E v V G l w b y B j Y W 1 i a W F k b y 5 7 Q 2 9 s d W 1 u N j c 2 M i w 2 N z Y x f S Z x d W 9 0 O y w m c X V v d D t T Z W N 0 a W 9 u M S 9 I b 2 p h M S 9 U a X B v I G N h b W J p Y W R v L n t D b 2 x 1 b W 4 2 N z Y z L D Y 3 N j J 9 J n F 1 b 3 Q 7 L C Z x d W 9 0 O 1 N l Y 3 R p b 2 4 x L 0 h v a m E x L 1 R p c G 8 g Y 2 F t Y m l h Z G 8 u e 0 N v b H V t b j Y 3 N j Q s N j c 2 M 3 0 m c X V v d D s s J n F 1 b 3 Q 7 U 2 V j d G l v b j E v S G 9 q Y T E v V G l w b y B j Y W 1 i a W F k b y 5 7 Q 2 9 s d W 1 u N j c 2 N S w 2 N z Y 0 f S Z x d W 9 0 O y w m c X V v d D t T Z W N 0 a W 9 u M S 9 I b 2 p h M S 9 U a X B v I G N h b W J p Y W R v L n t D b 2 x 1 b W 4 2 N z Y 2 L D Y 3 N j V 9 J n F 1 b 3 Q 7 L C Z x d W 9 0 O 1 N l Y 3 R p b 2 4 x L 0 h v a m E x L 1 R p c G 8 g Y 2 F t Y m l h Z G 8 u e 0 N v b H V t b j Y 3 N j c s N j c 2 N n 0 m c X V v d D s s J n F 1 b 3 Q 7 U 2 V j d G l v b j E v S G 9 q Y T E v V G l w b y B j Y W 1 i a W F k b y 5 7 Q 2 9 s d W 1 u N j c 2 O C w 2 N z Y 3 f S Z x d W 9 0 O y w m c X V v d D t T Z W N 0 a W 9 u M S 9 I b 2 p h M S 9 U a X B v I G N h b W J p Y W R v L n t D b 2 x 1 b W 4 2 N z Y 5 L D Y 3 N j h 9 J n F 1 b 3 Q 7 L C Z x d W 9 0 O 1 N l Y 3 R p b 2 4 x L 0 h v a m E x L 1 R p c G 8 g Y 2 F t Y m l h Z G 8 u e 0 N v b H V t b j Y 3 N z A s N j c 2 O X 0 m c X V v d D s s J n F 1 b 3 Q 7 U 2 V j d G l v b j E v S G 9 q Y T E v V G l w b y B j Y W 1 i a W F k b y 5 7 Q 2 9 s d W 1 u N j c 3 M S w 2 N z c w f S Z x d W 9 0 O y w m c X V v d D t T Z W N 0 a W 9 u M S 9 I b 2 p h M S 9 U a X B v I G N h b W J p Y W R v L n t D b 2 x 1 b W 4 2 N z c y L D Y 3 N z F 9 J n F 1 b 3 Q 7 L C Z x d W 9 0 O 1 N l Y 3 R p b 2 4 x L 0 h v a m E x L 1 R p c G 8 g Y 2 F t Y m l h Z G 8 u e 0 N v b H V t b j Y 3 N z M s N j c 3 M n 0 m c X V v d D s s J n F 1 b 3 Q 7 U 2 V j d G l v b j E v S G 9 q Y T E v V G l w b y B j Y W 1 i a W F k b y 5 7 Q 2 9 s d W 1 u N j c 3 N C w 2 N z c z f S Z x d W 9 0 O y w m c X V v d D t T Z W N 0 a W 9 u M S 9 I b 2 p h M S 9 U a X B v I G N h b W J p Y W R v L n t D b 2 x 1 b W 4 2 N z c 1 L D Y 3 N z R 9 J n F 1 b 3 Q 7 L C Z x d W 9 0 O 1 N l Y 3 R p b 2 4 x L 0 h v a m E x L 1 R p c G 8 g Y 2 F t Y m l h Z G 8 u e 0 N v b H V t b j Y 3 N z Y s N j c 3 N X 0 m c X V v d D s s J n F 1 b 3 Q 7 U 2 V j d G l v b j E v S G 9 q Y T E v V G l w b y B j Y W 1 i a W F k b y 5 7 Q 2 9 s d W 1 u N j c 3 N y w 2 N z c 2 f S Z x d W 9 0 O y w m c X V v d D t T Z W N 0 a W 9 u M S 9 I b 2 p h M S 9 U a X B v I G N h b W J p Y W R v L n t D b 2 x 1 b W 4 2 N z c 4 L D Y 3 N z d 9 J n F 1 b 3 Q 7 L C Z x d W 9 0 O 1 N l Y 3 R p b 2 4 x L 0 h v a m E x L 1 R p c G 8 g Y 2 F t Y m l h Z G 8 u e 0 N v b H V t b j Y 3 N z k s N j c 3 O H 0 m c X V v d D s s J n F 1 b 3 Q 7 U 2 V j d G l v b j E v S G 9 q Y T E v V G l w b y B j Y W 1 i a W F k b y 5 7 Q 2 9 s d W 1 u N j c 4 M C w 2 N z c 5 f S Z x d W 9 0 O y w m c X V v d D t T Z W N 0 a W 9 u M S 9 I b 2 p h M S 9 U a X B v I G N h b W J p Y W R v L n t D b 2 x 1 b W 4 2 N z g x L D Y 3 O D B 9 J n F 1 b 3 Q 7 L C Z x d W 9 0 O 1 N l Y 3 R p b 2 4 x L 0 h v a m E x L 1 R p c G 8 g Y 2 F t Y m l h Z G 8 u e 0 N v b H V t b j Y 3 O D I s N j c 4 M X 0 m c X V v d D s s J n F 1 b 3 Q 7 U 2 V j d G l v b j E v S G 9 q Y T E v V G l w b y B j Y W 1 i a W F k b y 5 7 Q 2 9 s d W 1 u N j c 4 M y w 2 N z g y f S Z x d W 9 0 O y w m c X V v d D t T Z W N 0 a W 9 u M S 9 I b 2 p h M S 9 U a X B v I G N h b W J p Y W R v L n t D b 2 x 1 b W 4 2 N z g 0 L D Y 3 O D N 9 J n F 1 b 3 Q 7 L C Z x d W 9 0 O 1 N l Y 3 R p b 2 4 x L 0 h v a m E x L 1 R p c G 8 g Y 2 F t Y m l h Z G 8 u e 0 N v b H V t b j Y 3 O D U s N j c 4 N H 0 m c X V v d D s s J n F 1 b 3 Q 7 U 2 V j d G l v b j E v S G 9 q Y T E v V G l w b y B j Y W 1 i a W F k b y 5 7 Q 2 9 s d W 1 u N j c 4 N i w 2 N z g 1 f S Z x d W 9 0 O y w m c X V v d D t T Z W N 0 a W 9 u M S 9 I b 2 p h M S 9 U a X B v I G N h b W J p Y W R v L n t D b 2 x 1 b W 4 2 N z g 3 L D Y 3 O D Z 9 J n F 1 b 3 Q 7 L C Z x d W 9 0 O 1 N l Y 3 R p b 2 4 x L 0 h v a m E x L 1 R p c G 8 g Y 2 F t Y m l h Z G 8 u e 0 N v b H V t b j Y 3 O D g s N j c 4 N 3 0 m c X V v d D s s J n F 1 b 3 Q 7 U 2 V j d G l v b j E v S G 9 q Y T E v V G l w b y B j Y W 1 i a W F k b y 5 7 Q 2 9 s d W 1 u N j c 4 O S w 2 N z g 4 f S Z x d W 9 0 O y w m c X V v d D t T Z W N 0 a W 9 u M S 9 I b 2 p h M S 9 U a X B v I G N h b W J p Y W R v L n t D b 2 x 1 b W 4 2 N z k w L D Y 3 O D l 9 J n F 1 b 3 Q 7 L C Z x d W 9 0 O 1 N l Y 3 R p b 2 4 x L 0 h v a m E x L 1 R p c G 8 g Y 2 F t Y m l h Z G 8 u e 0 N v b H V t b j Y 3 O T E s N j c 5 M H 0 m c X V v d D s s J n F 1 b 3 Q 7 U 2 V j d G l v b j E v S G 9 q Y T E v V G l w b y B j Y W 1 i a W F k b y 5 7 Q 2 9 s d W 1 u N j c 5 M i w 2 N z k x f S Z x d W 9 0 O y w m c X V v d D t T Z W N 0 a W 9 u M S 9 I b 2 p h M S 9 U a X B v I G N h b W J p Y W R v L n t D b 2 x 1 b W 4 2 N z k z L D Y 3 O T J 9 J n F 1 b 3 Q 7 L C Z x d W 9 0 O 1 N l Y 3 R p b 2 4 x L 0 h v a m E x L 1 R p c G 8 g Y 2 F t Y m l h Z G 8 u e 0 N v b H V t b j Y 3 O T Q s N j c 5 M 3 0 m c X V v d D s s J n F 1 b 3 Q 7 U 2 V j d G l v b j E v S G 9 q Y T E v V G l w b y B j Y W 1 i a W F k b y 5 7 Q 2 9 s d W 1 u N j c 5 N S w 2 N z k 0 f S Z x d W 9 0 O y w m c X V v d D t T Z W N 0 a W 9 u M S 9 I b 2 p h M S 9 U a X B v I G N h b W J p Y W R v L n t D b 2 x 1 b W 4 2 N z k 2 L D Y 3 O T V 9 J n F 1 b 3 Q 7 L C Z x d W 9 0 O 1 N l Y 3 R p b 2 4 x L 0 h v a m E x L 1 R p c G 8 g Y 2 F t Y m l h Z G 8 u e 0 N v b H V t b j Y 3 O T c s N j c 5 N n 0 m c X V v d D s s J n F 1 b 3 Q 7 U 2 V j d G l v b j E v S G 9 q Y T E v V G l w b y B j Y W 1 i a W F k b y 5 7 Q 2 9 s d W 1 u N j c 5 O C w 2 N z k 3 f S Z x d W 9 0 O y w m c X V v d D t T Z W N 0 a W 9 u M S 9 I b 2 p h M S 9 U a X B v I G N h b W J p Y W R v L n t D b 2 x 1 b W 4 2 N z k 5 L D Y 3 O T h 9 J n F 1 b 3 Q 7 L C Z x d W 9 0 O 1 N l Y 3 R p b 2 4 x L 0 h v a m E x L 1 R p c G 8 g Y 2 F t Y m l h Z G 8 u e 0 N v b H V t b j Y 4 M D A s N j c 5 O X 0 m c X V v d D s s J n F 1 b 3 Q 7 U 2 V j d G l v b j E v S G 9 q Y T E v V G l w b y B j Y W 1 i a W F k b y 5 7 Q 2 9 s d W 1 u N j g w M S w 2 O D A w f S Z x d W 9 0 O y w m c X V v d D t T Z W N 0 a W 9 u M S 9 I b 2 p h M S 9 U a X B v I G N h b W J p Y W R v L n t D b 2 x 1 b W 4 2 O D A y L D Y 4 M D F 9 J n F 1 b 3 Q 7 L C Z x d W 9 0 O 1 N l Y 3 R p b 2 4 x L 0 h v a m E x L 1 R p c G 8 g Y 2 F t Y m l h Z G 8 u e 0 N v b H V t b j Y 4 M D M s N j g w M n 0 m c X V v d D s s J n F 1 b 3 Q 7 U 2 V j d G l v b j E v S G 9 q Y T E v V G l w b y B j Y W 1 i a W F k b y 5 7 Q 2 9 s d W 1 u N j g w N C w 2 O D A z f S Z x d W 9 0 O y w m c X V v d D t T Z W N 0 a W 9 u M S 9 I b 2 p h M S 9 U a X B v I G N h b W J p Y W R v L n t D b 2 x 1 b W 4 2 O D A 1 L D Y 4 M D R 9 J n F 1 b 3 Q 7 L C Z x d W 9 0 O 1 N l Y 3 R p b 2 4 x L 0 h v a m E x L 1 R p c G 8 g Y 2 F t Y m l h Z G 8 u e 0 N v b H V t b j Y 4 M D Y s N j g w N X 0 m c X V v d D s s J n F 1 b 3 Q 7 U 2 V j d G l v b j E v S G 9 q Y T E v V G l w b y B j Y W 1 i a W F k b y 5 7 Q 2 9 s d W 1 u N j g w N y w 2 O D A 2 f S Z x d W 9 0 O y w m c X V v d D t T Z W N 0 a W 9 u M S 9 I b 2 p h M S 9 U a X B v I G N h b W J p Y W R v L n t D b 2 x 1 b W 4 2 O D A 4 L D Y 4 M D d 9 J n F 1 b 3 Q 7 L C Z x d W 9 0 O 1 N l Y 3 R p b 2 4 x L 0 h v a m E x L 1 R p c G 8 g Y 2 F t Y m l h Z G 8 u e 0 N v b H V t b j Y 4 M D k s N j g w O H 0 m c X V v d D s s J n F 1 b 3 Q 7 U 2 V j d G l v b j E v S G 9 q Y T E v V G l w b y B j Y W 1 i a W F k b y 5 7 Q 2 9 s d W 1 u N j g x M C w 2 O D A 5 f S Z x d W 9 0 O y w m c X V v d D t T Z W N 0 a W 9 u M S 9 I b 2 p h M S 9 U a X B v I G N h b W J p Y W R v L n t D b 2 x 1 b W 4 2 O D E x L D Y 4 M T B 9 J n F 1 b 3 Q 7 L C Z x d W 9 0 O 1 N l Y 3 R p b 2 4 x L 0 h v a m E x L 1 R p c G 8 g Y 2 F t Y m l h Z G 8 u e 0 N v b H V t b j Y 4 M T I s N j g x M X 0 m c X V v d D s s J n F 1 b 3 Q 7 U 2 V j d G l v b j E v S G 9 q Y T E v V G l w b y B j Y W 1 i a W F k b y 5 7 Q 2 9 s d W 1 u N j g x M y w 2 O D E y f S Z x d W 9 0 O y w m c X V v d D t T Z W N 0 a W 9 u M S 9 I b 2 p h M S 9 U a X B v I G N h b W J p Y W R v L n t D b 2 x 1 b W 4 2 O D E 0 L D Y 4 M T N 9 J n F 1 b 3 Q 7 L C Z x d W 9 0 O 1 N l Y 3 R p b 2 4 x L 0 h v a m E x L 1 R p c G 8 g Y 2 F t Y m l h Z G 8 u e 0 N v b H V t b j Y 4 M T U s N j g x N H 0 m c X V v d D s s J n F 1 b 3 Q 7 U 2 V j d G l v b j E v S G 9 q Y T E v V G l w b y B j Y W 1 i a W F k b y 5 7 Q 2 9 s d W 1 u N j g x N i w 2 O D E 1 f S Z x d W 9 0 O y w m c X V v d D t T Z W N 0 a W 9 u M S 9 I b 2 p h M S 9 U a X B v I G N h b W J p Y W R v L n t D b 2 x 1 b W 4 2 O D E 3 L D Y 4 M T Z 9 J n F 1 b 3 Q 7 L C Z x d W 9 0 O 1 N l Y 3 R p b 2 4 x L 0 h v a m E x L 1 R p c G 8 g Y 2 F t Y m l h Z G 8 u e 0 N v b H V t b j Y 4 M T g s N j g x N 3 0 m c X V v d D s s J n F 1 b 3 Q 7 U 2 V j d G l v b j E v S G 9 q Y T E v V G l w b y B j Y W 1 i a W F k b y 5 7 Q 2 9 s d W 1 u N j g x O S w 2 O D E 4 f S Z x d W 9 0 O y w m c X V v d D t T Z W N 0 a W 9 u M S 9 I b 2 p h M S 9 U a X B v I G N h b W J p Y W R v L n t D b 2 x 1 b W 4 2 O D I w L D Y 4 M T l 9 J n F 1 b 3 Q 7 L C Z x d W 9 0 O 1 N l Y 3 R p b 2 4 x L 0 h v a m E x L 1 R p c G 8 g Y 2 F t Y m l h Z G 8 u e 0 N v b H V t b j Y 4 M j E s N j g y M H 0 m c X V v d D s s J n F 1 b 3 Q 7 U 2 V j d G l v b j E v S G 9 q Y T E v V G l w b y B j Y W 1 i a W F k b y 5 7 Q 2 9 s d W 1 u N j g y M i w 2 O D I x f S Z x d W 9 0 O y w m c X V v d D t T Z W N 0 a W 9 u M S 9 I b 2 p h M S 9 U a X B v I G N h b W J p Y W R v L n t D b 2 x 1 b W 4 2 O D I z L D Y 4 M j J 9 J n F 1 b 3 Q 7 L C Z x d W 9 0 O 1 N l Y 3 R p b 2 4 x L 0 h v a m E x L 1 R p c G 8 g Y 2 F t Y m l h Z G 8 u e 0 N v b H V t b j Y 4 M j Q s N j g y M 3 0 m c X V v d D s s J n F 1 b 3 Q 7 U 2 V j d G l v b j E v S G 9 q Y T E v V G l w b y B j Y W 1 i a W F k b y 5 7 Q 2 9 s d W 1 u N j g y N S w 2 O D I 0 f S Z x d W 9 0 O y w m c X V v d D t T Z W N 0 a W 9 u M S 9 I b 2 p h M S 9 U a X B v I G N h b W J p Y W R v L n t D b 2 x 1 b W 4 2 O D I 2 L D Y 4 M j V 9 J n F 1 b 3 Q 7 L C Z x d W 9 0 O 1 N l Y 3 R p b 2 4 x L 0 h v a m E x L 1 R p c G 8 g Y 2 F t Y m l h Z G 8 u e 0 N v b H V t b j Y 4 M j c s N j g y N n 0 m c X V v d D s s J n F 1 b 3 Q 7 U 2 V j d G l v b j E v S G 9 q Y T E v V G l w b y B j Y W 1 i a W F k b y 5 7 Q 2 9 s d W 1 u N j g y O C w 2 O D I 3 f S Z x d W 9 0 O y w m c X V v d D t T Z W N 0 a W 9 u M S 9 I b 2 p h M S 9 U a X B v I G N h b W J p Y W R v L n t D b 2 x 1 b W 4 2 O D I 5 L D Y 4 M j h 9 J n F 1 b 3 Q 7 L C Z x d W 9 0 O 1 N l Y 3 R p b 2 4 x L 0 h v a m E x L 1 R p c G 8 g Y 2 F t Y m l h Z G 8 u e 0 N v b H V t b j Y 4 M z A s N j g y O X 0 m c X V v d D s s J n F 1 b 3 Q 7 U 2 V j d G l v b j E v S G 9 q Y T E v V G l w b y B j Y W 1 i a W F k b y 5 7 Q 2 9 s d W 1 u N j g z M S w 2 O D M w f S Z x d W 9 0 O y w m c X V v d D t T Z W N 0 a W 9 u M S 9 I b 2 p h M S 9 U a X B v I G N h b W J p Y W R v L n t D b 2 x 1 b W 4 2 O D M y L D Y 4 M z F 9 J n F 1 b 3 Q 7 L C Z x d W 9 0 O 1 N l Y 3 R p b 2 4 x L 0 h v a m E x L 1 R p c G 8 g Y 2 F t Y m l h Z G 8 u e 0 N v b H V t b j Y 4 M z M s N j g z M n 0 m c X V v d D s s J n F 1 b 3 Q 7 U 2 V j d G l v b j E v S G 9 q Y T E v V G l w b y B j Y W 1 i a W F k b y 5 7 Q 2 9 s d W 1 u N j g z N C w 2 O D M z f S Z x d W 9 0 O y w m c X V v d D t T Z W N 0 a W 9 u M S 9 I b 2 p h M S 9 U a X B v I G N h b W J p Y W R v L n t D b 2 x 1 b W 4 2 O D M 1 L D Y 4 M z R 9 J n F 1 b 3 Q 7 L C Z x d W 9 0 O 1 N l Y 3 R p b 2 4 x L 0 h v a m E x L 1 R p c G 8 g Y 2 F t Y m l h Z G 8 u e 0 N v b H V t b j Y 4 M z Y s N j g z N X 0 m c X V v d D s s J n F 1 b 3 Q 7 U 2 V j d G l v b j E v S G 9 q Y T E v V G l w b y B j Y W 1 i a W F k b y 5 7 Q 2 9 s d W 1 u N j g z N y w 2 O D M 2 f S Z x d W 9 0 O y w m c X V v d D t T Z W N 0 a W 9 u M S 9 I b 2 p h M S 9 U a X B v I G N h b W J p Y W R v L n t D b 2 x 1 b W 4 2 O D M 4 L D Y 4 M z d 9 J n F 1 b 3 Q 7 L C Z x d W 9 0 O 1 N l Y 3 R p b 2 4 x L 0 h v a m E x L 1 R p c G 8 g Y 2 F t Y m l h Z G 8 u e 0 N v b H V t b j Y 4 M z k s N j g z O H 0 m c X V v d D s s J n F 1 b 3 Q 7 U 2 V j d G l v b j E v S G 9 q Y T E v V G l w b y B j Y W 1 i a W F k b y 5 7 Q 2 9 s d W 1 u N j g 0 M C w 2 O D M 5 f S Z x d W 9 0 O y w m c X V v d D t T Z W N 0 a W 9 u M S 9 I b 2 p h M S 9 U a X B v I G N h b W J p Y W R v L n t D b 2 x 1 b W 4 2 O D Q x L D Y 4 N D B 9 J n F 1 b 3 Q 7 L C Z x d W 9 0 O 1 N l Y 3 R p b 2 4 x L 0 h v a m E x L 1 R p c G 8 g Y 2 F t Y m l h Z G 8 u e 0 N v b H V t b j Y 4 N D I s N j g 0 M X 0 m c X V v d D s s J n F 1 b 3 Q 7 U 2 V j d G l v b j E v S G 9 q Y T E v V G l w b y B j Y W 1 i a W F k b y 5 7 Q 2 9 s d W 1 u N j g 0 M y w 2 O D Q y f S Z x d W 9 0 O y w m c X V v d D t T Z W N 0 a W 9 u M S 9 I b 2 p h M S 9 U a X B v I G N h b W J p Y W R v L n t D b 2 x 1 b W 4 2 O D Q 0 L D Y 4 N D N 9 J n F 1 b 3 Q 7 L C Z x d W 9 0 O 1 N l Y 3 R p b 2 4 x L 0 h v a m E x L 1 R p c G 8 g Y 2 F t Y m l h Z G 8 u e 0 N v b H V t b j Y 4 N D U s N j g 0 N H 0 m c X V v d D s s J n F 1 b 3 Q 7 U 2 V j d G l v b j E v S G 9 q Y T E v V G l w b y B j Y W 1 i a W F k b y 5 7 Q 2 9 s d W 1 u N j g 0 N i w 2 O D Q 1 f S Z x d W 9 0 O y w m c X V v d D t T Z W N 0 a W 9 u M S 9 I b 2 p h M S 9 U a X B v I G N h b W J p Y W R v L n t D b 2 x 1 b W 4 2 O D Q 3 L D Y 4 N D Z 9 J n F 1 b 3 Q 7 L C Z x d W 9 0 O 1 N l Y 3 R p b 2 4 x L 0 h v a m E x L 1 R p c G 8 g Y 2 F t Y m l h Z G 8 u e 0 N v b H V t b j Y 4 N D g s N j g 0 N 3 0 m c X V v d D s s J n F 1 b 3 Q 7 U 2 V j d G l v b j E v S G 9 q Y T E v V G l w b y B j Y W 1 i a W F k b y 5 7 Q 2 9 s d W 1 u N j g 0 O S w 2 O D Q 4 f S Z x d W 9 0 O y w m c X V v d D t T Z W N 0 a W 9 u M S 9 I b 2 p h M S 9 U a X B v I G N h b W J p Y W R v L n t D b 2 x 1 b W 4 2 O D U w L D Y 4 N D l 9 J n F 1 b 3 Q 7 L C Z x d W 9 0 O 1 N l Y 3 R p b 2 4 x L 0 h v a m E x L 1 R p c G 8 g Y 2 F t Y m l h Z G 8 u e 0 N v b H V t b j Y 4 N T E s N j g 1 M H 0 m c X V v d D s s J n F 1 b 3 Q 7 U 2 V j d G l v b j E v S G 9 q Y T E v V G l w b y B j Y W 1 i a W F k b y 5 7 Q 2 9 s d W 1 u N j g 1 M i w 2 O D U x f S Z x d W 9 0 O y w m c X V v d D t T Z W N 0 a W 9 u M S 9 I b 2 p h M S 9 U a X B v I G N h b W J p Y W R v L n t D b 2 x 1 b W 4 2 O D U z L D Y 4 N T J 9 J n F 1 b 3 Q 7 L C Z x d W 9 0 O 1 N l Y 3 R p b 2 4 x L 0 h v a m E x L 1 R p c G 8 g Y 2 F t Y m l h Z G 8 u e 0 N v b H V t b j Y 4 N T Q s N j g 1 M 3 0 m c X V v d D s s J n F 1 b 3 Q 7 U 2 V j d G l v b j E v S G 9 q Y T E v V G l w b y B j Y W 1 i a W F k b y 5 7 Q 2 9 s d W 1 u N j g 1 N S w 2 O D U 0 f S Z x d W 9 0 O y w m c X V v d D t T Z W N 0 a W 9 u M S 9 I b 2 p h M S 9 U a X B v I G N h b W J p Y W R v L n t D b 2 x 1 b W 4 2 O D U 2 L D Y 4 N T V 9 J n F 1 b 3 Q 7 L C Z x d W 9 0 O 1 N l Y 3 R p b 2 4 x L 0 h v a m E x L 1 R p c G 8 g Y 2 F t Y m l h Z G 8 u e 0 N v b H V t b j Y 4 N T c s N j g 1 N n 0 m c X V v d D s s J n F 1 b 3 Q 7 U 2 V j d G l v b j E v S G 9 q Y T E v V G l w b y B j Y W 1 i a W F k b y 5 7 Q 2 9 s d W 1 u N j g 1 O C w 2 O D U 3 f S Z x d W 9 0 O y w m c X V v d D t T Z W N 0 a W 9 u M S 9 I b 2 p h M S 9 U a X B v I G N h b W J p Y W R v L n t D b 2 x 1 b W 4 2 O D U 5 L D Y 4 N T h 9 J n F 1 b 3 Q 7 L C Z x d W 9 0 O 1 N l Y 3 R p b 2 4 x L 0 h v a m E x L 1 R p c G 8 g Y 2 F t Y m l h Z G 8 u e 0 N v b H V t b j Y 4 N j A s N j g 1 O X 0 m c X V v d D s s J n F 1 b 3 Q 7 U 2 V j d G l v b j E v S G 9 q Y T E v V G l w b y B j Y W 1 i a W F k b y 5 7 Q 2 9 s d W 1 u N j g 2 M S w 2 O D Y w f S Z x d W 9 0 O y w m c X V v d D t T Z W N 0 a W 9 u M S 9 I b 2 p h M S 9 U a X B v I G N h b W J p Y W R v L n t D b 2 x 1 b W 4 2 O D Y y L D Y 4 N j F 9 J n F 1 b 3 Q 7 L C Z x d W 9 0 O 1 N l Y 3 R p b 2 4 x L 0 h v a m E x L 1 R p c G 8 g Y 2 F t Y m l h Z G 8 u e 0 N v b H V t b j Y 4 N j M s N j g 2 M n 0 m c X V v d D s s J n F 1 b 3 Q 7 U 2 V j d G l v b j E v S G 9 q Y T E v V G l w b y B j Y W 1 i a W F k b y 5 7 Q 2 9 s d W 1 u N j g 2 N C w 2 O D Y z f S Z x d W 9 0 O y w m c X V v d D t T Z W N 0 a W 9 u M S 9 I b 2 p h M S 9 U a X B v I G N h b W J p Y W R v L n t D b 2 x 1 b W 4 2 O D Y 1 L D Y 4 N j R 9 J n F 1 b 3 Q 7 L C Z x d W 9 0 O 1 N l Y 3 R p b 2 4 x L 0 h v a m E x L 1 R p c G 8 g Y 2 F t Y m l h Z G 8 u e 0 N v b H V t b j Y 4 N j Y s N j g 2 N X 0 m c X V v d D s s J n F 1 b 3 Q 7 U 2 V j d G l v b j E v S G 9 q Y T E v V G l w b y B j Y W 1 i a W F k b y 5 7 Q 2 9 s d W 1 u N j g 2 N y w 2 O D Y 2 f S Z x d W 9 0 O y w m c X V v d D t T Z W N 0 a W 9 u M S 9 I b 2 p h M S 9 U a X B v I G N h b W J p Y W R v L n t D b 2 x 1 b W 4 2 O D Y 4 L D Y 4 N j d 9 J n F 1 b 3 Q 7 L C Z x d W 9 0 O 1 N l Y 3 R p b 2 4 x L 0 h v a m E x L 1 R p c G 8 g Y 2 F t Y m l h Z G 8 u e 0 N v b H V t b j Y 4 N j k s N j g 2 O H 0 m c X V v d D s s J n F 1 b 3 Q 7 U 2 V j d G l v b j E v S G 9 q Y T E v V G l w b y B j Y W 1 i a W F k b y 5 7 Q 2 9 s d W 1 u N j g 3 M C w 2 O D Y 5 f S Z x d W 9 0 O y w m c X V v d D t T Z W N 0 a W 9 u M S 9 I b 2 p h M S 9 U a X B v I G N h b W J p Y W R v L n t D b 2 x 1 b W 4 2 O D c x L D Y 4 N z B 9 J n F 1 b 3 Q 7 L C Z x d W 9 0 O 1 N l Y 3 R p b 2 4 x L 0 h v a m E x L 1 R p c G 8 g Y 2 F t Y m l h Z G 8 u e 0 N v b H V t b j Y 4 N z I s N j g 3 M X 0 m c X V v d D s s J n F 1 b 3 Q 7 U 2 V j d G l v b j E v S G 9 q Y T E v V G l w b y B j Y W 1 i a W F k b y 5 7 Q 2 9 s d W 1 u N j g 3 M y w 2 O D c y f S Z x d W 9 0 O y w m c X V v d D t T Z W N 0 a W 9 u M S 9 I b 2 p h M S 9 U a X B v I G N h b W J p Y W R v L n t D b 2 x 1 b W 4 2 O D c 0 L D Y 4 N z N 9 J n F 1 b 3 Q 7 L C Z x d W 9 0 O 1 N l Y 3 R p b 2 4 x L 0 h v a m E x L 1 R p c G 8 g Y 2 F t Y m l h Z G 8 u e 0 N v b H V t b j Y 4 N z U s N j g 3 N H 0 m c X V v d D s s J n F 1 b 3 Q 7 U 2 V j d G l v b j E v S G 9 q Y T E v V G l w b y B j Y W 1 i a W F k b y 5 7 Q 2 9 s d W 1 u N j g 3 N i w 2 O D c 1 f S Z x d W 9 0 O y w m c X V v d D t T Z W N 0 a W 9 u M S 9 I b 2 p h M S 9 U a X B v I G N h b W J p Y W R v L n t D b 2 x 1 b W 4 2 O D c 3 L D Y 4 N z Z 9 J n F 1 b 3 Q 7 L C Z x d W 9 0 O 1 N l Y 3 R p b 2 4 x L 0 h v a m E x L 1 R p c G 8 g Y 2 F t Y m l h Z G 8 u e 0 N v b H V t b j Y 4 N z g s N j g 3 N 3 0 m c X V v d D s s J n F 1 b 3 Q 7 U 2 V j d G l v b j E v S G 9 q Y T E v V G l w b y B j Y W 1 i a W F k b y 5 7 Q 2 9 s d W 1 u N j g 3 O S w 2 O D c 4 f S Z x d W 9 0 O y w m c X V v d D t T Z W N 0 a W 9 u M S 9 I b 2 p h M S 9 U a X B v I G N h b W J p Y W R v L n t D b 2 x 1 b W 4 2 O D g w L D Y 4 N z l 9 J n F 1 b 3 Q 7 L C Z x d W 9 0 O 1 N l Y 3 R p b 2 4 x L 0 h v a m E x L 1 R p c G 8 g Y 2 F t Y m l h Z G 8 u e 0 N v b H V t b j Y 4 O D E s N j g 4 M H 0 m c X V v d D s s J n F 1 b 3 Q 7 U 2 V j d G l v b j E v S G 9 q Y T E v V G l w b y B j Y W 1 i a W F k b y 5 7 Q 2 9 s d W 1 u N j g 4 M i w 2 O D g x f S Z x d W 9 0 O y w m c X V v d D t T Z W N 0 a W 9 u M S 9 I b 2 p h M S 9 U a X B v I G N h b W J p Y W R v L n t D b 2 x 1 b W 4 2 O D g z L D Y 4 O D J 9 J n F 1 b 3 Q 7 L C Z x d W 9 0 O 1 N l Y 3 R p b 2 4 x L 0 h v a m E x L 1 R p c G 8 g Y 2 F t Y m l h Z G 8 u e 0 N v b H V t b j Y 4 O D Q s N j g 4 M 3 0 m c X V v d D s s J n F 1 b 3 Q 7 U 2 V j d G l v b j E v S G 9 q Y T E v V G l w b y B j Y W 1 i a W F k b y 5 7 Q 2 9 s d W 1 u N j g 4 N S w 2 O D g 0 f S Z x d W 9 0 O y w m c X V v d D t T Z W N 0 a W 9 u M S 9 I b 2 p h M S 9 U a X B v I G N h b W J p Y W R v L n t D b 2 x 1 b W 4 2 O D g 2 L D Y 4 O D V 9 J n F 1 b 3 Q 7 L C Z x d W 9 0 O 1 N l Y 3 R p b 2 4 x L 0 h v a m E x L 1 R p c G 8 g Y 2 F t Y m l h Z G 8 u e 0 N v b H V t b j Y 4 O D c s N j g 4 N n 0 m c X V v d D s s J n F 1 b 3 Q 7 U 2 V j d G l v b j E v S G 9 q Y T E v V G l w b y B j Y W 1 i a W F k b y 5 7 Q 2 9 s d W 1 u N j g 4 O C w 2 O D g 3 f S Z x d W 9 0 O y w m c X V v d D t T Z W N 0 a W 9 u M S 9 I b 2 p h M S 9 U a X B v I G N h b W J p Y W R v L n t D b 2 x 1 b W 4 2 O D g 5 L D Y 4 O D h 9 J n F 1 b 3 Q 7 L C Z x d W 9 0 O 1 N l Y 3 R p b 2 4 x L 0 h v a m E x L 1 R p c G 8 g Y 2 F t Y m l h Z G 8 u e 0 N v b H V t b j Y 4 O T A s N j g 4 O X 0 m c X V v d D s s J n F 1 b 3 Q 7 U 2 V j d G l v b j E v S G 9 q Y T E v V G l w b y B j Y W 1 i a W F k b y 5 7 Q 2 9 s d W 1 u N j g 5 M S w 2 O D k w f S Z x d W 9 0 O y w m c X V v d D t T Z W N 0 a W 9 u M S 9 I b 2 p h M S 9 U a X B v I G N h b W J p Y W R v L n t D b 2 x 1 b W 4 2 O D k y L D Y 4 O T F 9 J n F 1 b 3 Q 7 L C Z x d W 9 0 O 1 N l Y 3 R p b 2 4 x L 0 h v a m E x L 1 R p c G 8 g Y 2 F t Y m l h Z G 8 u e 0 N v b H V t b j Y 4 O T M s N j g 5 M n 0 m c X V v d D s s J n F 1 b 3 Q 7 U 2 V j d G l v b j E v S G 9 q Y T E v V G l w b y B j Y W 1 i a W F k b y 5 7 Q 2 9 s d W 1 u N j g 5 N C w 2 O D k z f S Z x d W 9 0 O y w m c X V v d D t T Z W N 0 a W 9 u M S 9 I b 2 p h M S 9 U a X B v I G N h b W J p Y W R v L n t D b 2 x 1 b W 4 2 O D k 1 L D Y 4 O T R 9 J n F 1 b 3 Q 7 L C Z x d W 9 0 O 1 N l Y 3 R p b 2 4 x L 0 h v a m E x L 1 R p c G 8 g Y 2 F t Y m l h Z G 8 u e 0 N v b H V t b j Y 4 O T Y s N j g 5 N X 0 m c X V v d D s s J n F 1 b 3 Q 7 U 2 V j d G l v b j E v S G 9 q Y T E v V G l w b y B j Y W 1 i a W F k b y 5 7 Q 2 9 s d W 1 u N j g 5 N y w 2 O D k 2 f S Z x d W 9 0 O y w m c X V v d D t T Z W N 0 a W 9 u M S 9 I b 2 p h M S 9 U a X B v I G N h b W J p Y W R v L n t D b 2 x 1 b W 4 2 O D k 4 L D Y 4 O T d 9 J n F 1 b 3 Q 7 L C Z x d W 9 0 O 1 N l Y 3 R p b 2 4 x L 0 h v a m E x L 1 R p c G 8 g Y 2 F t Y m l h Z G 8 u e 0 N v b H V t b j Y 4 O T k s N j g 5 O H 0 m c X V v d D s s J n F 1 b 3 Q 7 U 2 V j d G l v b j E v S G 9 q Y T E v V G l w b y B j Y W 1 i a W F k b y 5 7 Q 2 9 s d W 1 u N j k w M C w 2 O D k 5 f S Z x d W 9 0 O y w m c X V v d D t T Z W N 0 a W 9 u M S 9 I b 2 p h M S 9 U a X B v I G N h b W J p Y W R v L n t D b 2 x 1 b W 4 2 O T A x L D Y 5 M D B 9 J n F 1 b 3 Q 7 L C Z x d W 9 0 O 1 N l Y 3 R p b 2 4 x L 0 h v a m E x L 1 R p c G 8 g Y 2 F t Y m l h Z G 8 u e 0 N v b H V t b j Y 5 M D I s N j k w M X 0 m c X V v d D s s J n F 1 b 3 Q 7 U 2 V j d G l v b j E v S G 9 q Y T E v V G l w b y B j Y W 1 i a W F k b y 5 7 Q 2 9 s d W 1 u N j k w M y w 2 O T A y f S Z x d W 9 0 O y w m c X V v d D t T Z W N 0 a W 9 u M S 9 I b 2 p h M S 9 U a X B v I G N h b W J p Y W R v L n t D b 2 x 1 b W 4 2 O T A 0 L D Y 5 M D N 9 J n F 1 b 3 Q 7 L C Z x d W 9 0 O 1 N l Y 3 R p b 2 4 x L 0 h v a m E x L 1 R p c G 8 g Y 2 F t Y m l h Z G 8 u e 0 N v b H V t b j Y 5 M D U s N j k w N H 0 m c X V v d D s s J n F 1 b 3 Q 7 U 2 V j d G l v b j E v S G 9 q Y T E v V G l w b y B j Y W 1 i a W F k b y 5 7 Q 2 9 s d W 1 u N j k w N i w 2 O T A 1 f S Z x d W 9 0 O y w m c X V v d D t T Z W N 0 a W 9 u M S 9 I b 2 p h M S 9 U a X B v I G N h b W J p Y W R v L n t D b 2 x 1 b W 4 2 O T A 3 L D Y 5 M D Z 9 J n F 1 b 3 Q 7 L C Z x d W 9 0 O 1 N l Y 3 R p b 2 4 x L 0 h v a m E x L 1 R p c G 8 g Y 2 F t Y m l h Z G 8 u e 0 N v b H V t b j Y 5 M D g s N j k w N 3 0 m c X V v d D s s J n F 1 b 3 Q 7 U 2 V j d G l v b j E v S G 9 q Y T E v V G l w b y B j Y W 1 i a W F k b y 5 7 Q 2 9 s d W 1 u N j k w O S w 2 O T A 4 f S Z x d W 9 0 O y w m c X V v d D t T Z W N 0 a W 9 u M S 9 I b 2 p h M S 9 U a X B v I G N h b W J p Y W R v L n t D b 2 x 1 b W 4 2 O T E w L D Y 5 M D l 9 J n F 1 b 3 Q 7 L C Z x d W 9 0 O 1 N l Y 3 R p b 2 4 x L 0 h v a m E x L 1 R p c G 8 g Y 2 F t Y m l h Z G 8 u e 0 N v b H V t b j Y 5 M T E s N j k x M H 0 m c X V v d D s s J n F 1 b 3 Q 7 U 2 V j d G l v b j E v S G 9 q Y T E v V G l w b y B j Y W 1 i a W F k b y 5 7 Q 2 9 s d W 1 u N j k x M i w 2 O T E x f S Z x d W 9 0 O y w m c X V v d D t T Z W N 0 a W 9 u M S 9 I b 2 p h M S 9 U a X B v I G N h b W J p Y W R v L n t D b 2 x 1 b W 4 2 O T E z L D Y 5 M T J 9 J n F 1 b 3 Q 7 L C Z x d W 9 0 O 1 N l Y 3 R p b 2 4 x L 0 h v a m E x L 1 R p c G 8 g Y 2 F t Y m l h Z G 8 u e 0 N v b H V t b j Y 5 M T Q s N j k x M 3 0 m c X V v d D s s J n F 1 b 3 Q 7 U 2 V j d G l v b j E v S G 9 q Y T E v V G l w b y B j Y W 1 i a W F k b y 5 7 Q 2 9 s d W 1 u N j k x N S w 2 O T E 0 f S Z x d W 9 0 O y w m c X V v d D t T Z W N 0 a W 9 u M S 9 I b 2 p h M S 9 U a X B v I G N h b W J p Y W R v L n t D b 2 x 1 b W 4 2 O T E 2 L D Y 5 M T V 9 J n F 1 b 3 Q 7 L C Z x d W 9 0 O 1 N l Y 3 R p b 2 4 x L 0 h v a m E x L 1 R p c G 8 g Y 2 F t Y m l h Z G 8 u e 0 N v b H V t b j Y 5 M T c s N j k x N n 0 m c X V v d D s s J n F 1 b 3 Q 7 U 2 V j d G l v b j E v S G 9 q Y T E v V G l w b y B j Y W 1 i a W F k b y 5 7 Q 2 9 s d W 1 u N j k x O C w 2 O T E 3 f S Z x d W 9 0 O y w m c X V v d D t T Z W N 0 a W 9 u M S 9 I b 2 p h M S 9 U a X B v I G N h b W J p Y W R v L n t D b 2 x 1 b W 4 2 O T E 5 L D Y 5 M T h 9 J n F 1 b 3 Q 7 L C Z x d W 9 0 O 1 N l Y 3 R p b 2 4 x L 0 h v a m E x L 1 R p c G 8 g Y 2 F t Y m l h Z G 8 u e 0 N v b H V t b j Y 5 M j A s N j k x O X 0 m c X V v d D s s J n F 1 b 3 Q 7 U 2 V j d G l v b j E v S G 9 q Y T E v V G l w b y B j Y W 1 i a W F k b y 5 7 Q 2 9 s d W 1 u N j k y M S w 2 O T I w f S Z x d W 9 0 O y w m c X V v d D t T Z W N 0 a W 9 u M S 9 I b 2 p h M S 9 U a X B v I G N h b W J p Y W R v L n t D b 2 x 1 b W 4 2 O T I y L D Y 5 M j F 9 J n F 1 b 3 Q 7 L C Z x d W 9 0 O 1 N l Y 3 R p b 2 4 x L 0 h v a m E x L 1 R p c G 8 g Y 2 F t Y m l h Z G 8 u e 0 N v b H V t b j Y 5 M j M s N j k y M n 0 m c X V v d D s s J n F 1 b 3 Q 7 U 2 V j d G l v b j E v S G 9 q Y T E v V G l w b y B j Y W 1 i a W F k b y 5 7 Q 2 9 s d W 1 u N j k y N C w 2 O T I z f S Z x d W 9 0 O y w m c X V v d D t T Z W N 0 a W 9 u M S 9 I b 2 p h M S 9 U a X B v I G N h b W J p Y W R v L n t D b 2 x 1 b W 4 2 O T I 1 L D Y 5 M j R 9 J n F 1 b 3 Q 7 L C Z x d W 9 0 O 1 N l Y 3 R p b 2 4 x L 0 h v a m E x L 1 R p c G 8 g Y 2 F t Y m l h Z G 8 u e 0 N v b H V t b j Y 5 M j Y s N j k y N X 0 m c X V v d D s s J n F 1 b 3 Q 7 U 2 V j d G l v b j E v S G 9 q Y T E v V G l w b y B j Y W 1 i a W F k b y 5 7 Q 2 9 s d W 1 u N j k y N y w 2 O T I 2 f S Z x d W 9 0 O y w m c X V v d D t T Z W N 0 a W 9 u M S 9 I b 2 p h M S 9 U a X B v I G N h b W J p Y W R v L n t D b 2 x 1 b W 4 2 O T I 4 L D Y 5 M j d 9 J n F 1 b 3 Q 7 L C Z x d W 9 0 O 1 N l Y 3 R p b 2 4 x L 0 h v a m E x L 1 R p c G 8 g Y 2 F t Y m l h Z G 8 u e 0 N v b H V t b j Y 5 M j k s N j k y O H 0 m c X V v d D s s J n F 1 b 3 Q 7 U 2 V j d G l v b j E v S G 9 q Y T E v V G l w b y B j Y W 1 i a W F k b y 5 7 Q 2 9 s d W 1 u N j k z M C w 2 O T I 5 f S Z x d W 9 0 O y w m c X V v d D t T Z W N 0 a W 9 u M S 9 I b 2 p h M S 9 U a X B v I G N h b W J p Y W R v L n t D b 2 x 1 b W 4 2 O T M x L D Y 5 M z B 9 J n F 1 b 3 Q 7 L C Z x d W 9 0 O 1 N l Y 3 R p b 2 4 x L 0 h v a m E x L 1 R p c G 8 g Y 2 F t Y m l h Z G 8 u e 0 N v b H V t b j Y 5 M z I s N j k z M X 0 m c X V v d D s s J n F 1 b 3 Q 7 U 2 V j d G l v b j E v S G 9 q Y T E v V G l w b y B j Y W 1 i a W F k b y 5 7 Q 2 9 s d W 1 u N j k z M y w 2 O T M y f S Z x d W 9 0 O y w m c X V v d D t T Z W N 0 a W 9 u M S 9 I b 2 p h M S 9 U a X B v I G N h b W J p Y W R v L n t D b 2 x 1 b W 4 2 O T M 0 L D Y 5 M z N 9 J n F 1 b 3 Q 7 L C Z x d W 9 0 O 1 N l Y 3 R p b 2 4 x L 0 h v a m E x L 1 R p c G 8 g Y 2 F t Y m l h Z G 8 u e 0 N v b H V t b j Y 5 M z U s N j k z N H 0 m c X V v d D s s J n F 1 b 3 Q 7 U 2 V j d G l v b j E v S G 9 q Y T E v V G l w b y B j Y W 1 i a W F k b y 5 7 Q 2 9 s d W 1 u N j k z N i w 2 O T M 1 f S Z x d W 9 0 O y w m c X V v d D t T Z W N 0 a W 9 u M S 9 I b 2 p h M S 9 U a X B v I G N h b W J p Y W R v L n t D b 2 x 1 b W 4 2 O T M 3 L D Y 5 M z Z 9 J n F 1 b 3 Q 7 L C Z x d W 9 0 O 1 N l Y 3 R p b 2 4 x L 0 h v a m E x L 1 R p c G 8 g Y 2 F t Y m l h Z G 8 u e 0 N v b H V t b j Y 5 M z g s N j k z N 3 0 m c X V v d D s s J n F 1 b 3 Q 7 U 2 V j d G l v b j E v S G 9 q Y T E v V G l w b y B j Y W 1 i a W F k b y 5 7 Q 2 9 s d W 1 u N j k z O S w 2 O T M 4 f S Z x d W 9 0 O y w m c X V v d D t T Z W N 0 a W 9 u M S 9 I b 2 p h M S 9 U a X B v I G N h b W J p Y W R v L n t D b 2 x 1 b W 4 2 O T Q w L D Y 5 M z l 9 J n F 1 b 3 Q 7 L C Z x d W 9 0 O 1 N l Y 3 R p b 2 4 x L 0 h v a m E x L 1 R p c G 8 g Y 2 F t Y m l h Z G 8 u e 0 N v b H V t b j Y 5 N D E s N j k 0 M H 0 m c X V v d D s s J n F 1 b 3 Q 7 U 2 V j d G l v b j E v S G 9 q Y T E v V G l w b y B j Y W 1 i a W F k b y 5 7 Q 2 9 s d W 1 u N j k 0 M i w 2 O T Q x f S Z x d W 9 0 O y w m c X V v d D t T Z W N 0 a W 9 u M S 9 I b 2 p h M S 9 U a X B v I G N h b W J p Y W R v L n t D b 2 x 1 b W 4 2 O T Q z L D Y 5 N D J 9 J n F 1 b 3 Q 7 L C Z x d W 9 0 O 1 N l Y 3 R p b 2 4 x L 0 h v a m E x L 1 R p c G 8 g Y 2 F t Y m l h Z G 8 u e 0 N v b H V t b j Y 5 N D Q s N j k 0 M 3 0 m c X V v d D s s J n F 1 b 3 Q 7 U 2 V j d G l v b j E v S G 9 q Y T E v V G l w b y B j Y W 1 i a W F k b y 5 7 Q 2 9 s d W 1 u N j k 0 N S w 2 O T Q 0 f S Z x d W 9 0 O y w m c X V v d D t T Z W N 0 a W 9 u M S 9 I b 2 p h M S 9 U a X B v I G N h b W J p Y W R v L n t D b 2 x 1 b W 4 2 O T Q 2 L D Y 5 N D V 9 J n F 1 b 3 Q 7 L C Z x d W 9 0 O 1 N l Y 3 R p b 2 4 x L 0 h v a m E x L 1 R p c G 8 g Y 2 F t Y m l h Z G 8 u e 0 N v b H V t b j Y 5 N D c s N j k 0 N n 0 m c X V v d D s s J n F 1 b 3 Q 7 U 2 V j d G l v b j E v S G 9 q Y T E v V G l w b y B j Y W 1 i a W F k b y 5 7 Q 2 9 s d W 1 u N j k 0 O C w 2 O T Q 3 f S Z x d W 9 0 O y w m c X V v d D t T Z W N 0 a W 9 u M S 9 I b 2 p h M S 9 U a X B v I G N h b W J p Y W R v L n t D b 2 x 1 b W 4 2 O T Q 5 L D Y 5 N D h 9 J n F 1 b 3 Q 7 L C Z x d W 9 0 O 1 N l Y 3 R p b 2 4 x L 0 h v a m E x L 1 R p c G 8 g Y 2 F t Y m l h Z G 8 u e 0 N v b H V t b j Y 5 N T A s N j k 0 O X 0 m c X V v d D s s J n F 1 b 3 Q 7 U 2 V j d G l v b j E v S G 9 q Y T E v V G l w b y B j Y W 1 i a W F k b y 5 7 Q 2 9 s d W 1 u N j k 1 M S w 2 O T U w f S Z x d W 9 0 O y w m c X V v d D t T Z W N 0 a W 9 u M S 9 I b 2 p h M S 9 U a X B v I G N h b W J p Y W R v L n t D b 2 x 1 b W 4 2 O T U y L D Y 5 N T F 9 J n F 1 b 3 Q 7 L C Z x d W 9 0 O 1 N l Y 3 R p b 2 4 x L 0 h v a m E x L 1 R p c G 8 g Y 2 F t Y m l h Z G 8 u e 0 N v b H V t b j Y 5 N T M s N j k 1 M n 0 m c X V v d D s s J n F 1 b 3 Q 7 U 2 V j d G l v b j E v S G 9 q Y T E v V G l w b y B j Y W 1 i a W F k b y 5 7 Q 2 9 s d W 1 u N j k 1 N C w 2 O T U z f S Z x d W 9 0 O y w m c X V v d D t T Z W N 0 a W 9 u M S 9 I b 2 p h M S 9 U a X B v I G N h b W J p Y W R v L n t D b 2 x 1 b W 4 2 O T U 1 L D Y 5 N T R 9 J n F 1 b 3 Q 7 L C Z x d W 9 0 O 1 N l Y 3 R p b 2 4 x L 0 h v a m E x L 1 R p c G 8 g Y 2 F t Y m l h Z G 8 u e 0 N v b H V t b j Y 5 N T Y s N j k 1 N X 0 m c X V v d D s s J n F 1 b 3 Q 7 U 2 V j d G l v b j E v S G 9 q Y T E v V G l w b y B j Y W 1 i a W F k b y 5 7 Q 2 9 s d W 1 u N j k 1 N y w 2 O T U 2 f S Z x d W 9 0 O y w m c X V v d D t T Z W N 0 a W 9 u M S 9 I b 2 p h M S 9 U a X B v I G N h b W J p Y W R v L n t D b 2 x 1 b W 4 2 O T U 4 L D Y 5 N T d 9 J n F 1 b 3 Q 7 L C Z x d W 9 0 O 1 N l Y 3 R p b 2 4 x L 0 h v a m E x L 1 R p c G 8 g Y 2 F t Y m l h Z G 8 u e 0 N v b H V t b j Y 5 N T k s N j k 1 O H 0 m c X V v d D s s J n F 1 b 3 Q 7 U 2 V j d G l v b j E v S G 9 q Y T E v V G l w b y B j Y W 1 i a W F k b y 5 7 Q 2 9 s d W 1 u N j k 2 M C w 2 O T U 5 f S Z x d W 9 0 O y w m c X V v d D t T Z W N 0 a W 9 u M S 9 I b 2 p h M S 9 U a X B v I G N h b W J p Y W R v L n t D b 2 x 1 b W 4 2 O T Y x L D Y 5 N j B 9 J n F 1 b 3 Q 7 L C Z x d W 9 0 O 1 N l Y 3 R p b 2 4 x L 0 h v a m E x L 1 R p c G 8 g Y 2 F t Y m l h Z G 8 u e 0 N v b H V t b j Y 5 N j I s N j k 2 M X 0 m c X V v d D s s J n F 1 b 3 Q 7 U 2 V j d G l v b j E v S G 9 q Y T E v V G l w b y B j Y W 1 i a W F k b y 5 7 Q 2 9 s d W 1 u N j k 2 M y w 2 O T Y y f S Z x d W 9 0 O y w m c X V v d D t T Z W N 0 a W 9 u M S 9 I b 2 p h M S 9 U a X B v I G N h b W J p Y W R v L n t D b 2 x 1 b W 4 2 O T Y 0 L D Y 5 N j N 9 J n F 1 b 3 Q 7 L C Z x d W 9 0 O 1 N l Y 3 R p b 2 4 x L 0 h v a m E x L 1 R p c G 8 g Y 2 F t Y m l h Z G 8 u e 0 N v b H V t b j Y 5 N j U s N j k 2 N H 0 m c X V v d D s s J n F 1 b 3 Q 7 U 2 V j d G l v b j E v S G 9 q Y T E v V G l w b y B j Y W 1 i a W F k b y 5 7 Q 2 9 s d W 1 u N j k 2 N i w 2 O T Y 1 f S Z x d W 9 0 O y w m c X V v d D t T Z W N 0 a W 9 u M S 9 I b 2 p h M S 9 U a X B v I G N h b W J p Y W R v L n t D b 2 x 1 b W 4 2 O T Y 3 L D Y 5 N j Z 9 J n F 1 b 3 Q 7 L C Z x d W 9 0 O 1 N l Y 3 R p b 2 4 x L 0 h v a m E x L 1 R p c G 8 g Y 2 F t Y m l h Z G 8 u e 0 N v b H V t b j Y 5 N j g s N j k 2 N 3 0 m c X V v d D s s J n F 1 b 3 Q 7 U 2 V j d G l v b j E v S G 9 q Y T E v V G l w b y B j Y W 1 i a W F k b y 5 7 Q 2 9 s d W 1 u N j k 2 O S w 2 O T Y 4 f S Z x d W 9 0 O y w m c X V v d D t T Z W N 0 a W 9 u M S 9 I b 2 p h M S 9 U a X B v I G N h b W J p Y W R v L n t D b 2 x 1 b W 4 2 O T c w L D Y 5 N j l 9 J n F 1 b 3 Q 7 L C Z x d W 9 0 O 1 N l Y 3 R p b 2 4 x L 0 h v a m E x L 1 R p c G 8 g Y 2 F t Y m l h Z G 8 u e 0 N v b H V t b j Y 5 N z E s N j k 3 M H 0 m c X V v d D s s J n F 1 b 3 Q 7 U 2 V j d G l v b j E v S G 9 q Y T E v V G l w b y B j Y W 1 i a W F k b y 5 7 Q 2 9 s d W 1 u N j k 3 M i w 2 O T c x f S Z x d W 9 0 O y w m c X V v d D t T Z W N 0 a W 9 u M S 9 I b 2 p h M S 9 U a X B v I G N h b W J p Y W R v L n t D b 2 x 1 b W 4 2 O T c z L D Y 5 N z J 9 J n F 1 b 3 Q 7 L C Z x d W 9 0 O 1 N l Y 3 R p b 2 4 x L 0 h v a m E x L 1 R p c G 8 g Y 2 F t Y m l h Z G 8 u e 0 N v b H V t b j Y 5 N z Q s N j k 3 M 3 0 m c X V v d D s s J n F 1 b 3 Q 7 U 2 V j d G l v b j E v S G 9 q Y T E v V G l w b y B j Y W 1 i a W F k b y 5 7 Q 2 9 s d W 1 u N j k 3 N S w 2 O T c 0 f S Z x d W 9 0 O y w m c X V v d D t T Z W N 0 a W 9 u M S 9 I b 2 p h M S 9 U a X B v I G N h b W J p Y W R v L n t D b 2 x 1 b W 4 2 O T c 2 L D Y 5 N z V 9 J n F 1 b 3 Q 7 L C Z x d W 9 0 O 1 N l Y 3 R p b 2 4 x L 0 h v a m E x L 1 R p c G 8 g Y 2 F t Y m l h Z G 8 u e 0 N v b H V t b j Y 5 N z c s N j k 3 N n 0 m c X V v d D s s J n F 1 b 3 Q 7 U 2 V j d G l v b j E v S G 9 q Y T E v V G l w b y B j Y W 1 i a W F k b y 5 7 Q 2 9 s d W 1 u N j k 3 O C w 2 O T c 3 f S Z x d W 9 0 O y w m c X V v d D t T Z W N 0 a W 9 u M S 9 I b 2 p h M S 9 U a X B v I G N h b W J p Y W R v L n t D b 2 x 1 b W 4 2 O T c 5 L D Y 5 N z h 9 J n F 1 b 3 Q 7 L C Z x d W 9 0 O 1 N l Y 3 R p b 2 4 x L 0 h v a m E x L 1 R p c G 8 g Y 2 F t Y m l h Z G 8 u e 0 N v b H V t b j Y 5 O D A s N j k 3 O X 0 m c X V v d D s s J n F 1 b 3 Q 7 U 2 V j d G l v b j E v S G 9 q Y T E v V G l w b y B j Y W 1 i a W F k b y 5 7 Q 2 9 s d W 1 u N j k 4 M S w 2 O T g w f S Z x d W 9 0 O y w m c X V v d D t T Z W N 0 a W 9 u M S 9 I b 2 p h M S 9 U a X B v I G N h b W J p Y W R v L n t D b 2 x 1 b W 4 2 O T g y L D Y 5 O D F 9 J n F 1 b 3 Q 7 L C Z x d W 9 0 O 1 N l Y 3 R p b 2 4 x L 0 h v a m E x L 1 R p c G 8 g Y 2 F t Y m l h Z G 8 u e 0 N v b H V t b j Y 5 O D M s N j k 4 M n 0 m c X V v d D s s J n F 1 b 3 Q 7 U 2 V j d G l v b j E v S G 9 q Y T E v V G l w b y B j Y W 1 i a W F k b y 5 7 Q 2 9 s d W 1 u N j k 4 N C w 2 O T g z f S Z x d W 9 0 O y w m c X V v d D t T Z W N 0 a W 9 u M S 9 I b 2 p h M S 9 U a X B v I G N h b W J p Y W R v L n t D b 2 x 1 b W 4 2 O T g 1 L D Y 5 O D R 9 J n F 1 b 3 Q 7 L C Z x d W 9 0 O 1 N l Y 3 R p b 2 4 x L 0 h v a m E x L 1 R p c G 8 g Y 2 F t Y m l h Z G 8 u e 0 N v b H V t b j Y 5 O D Y s N j k 4 N X 0 m c X V v d D s s J n F 1 b 3 Q 7 U 2 V j d G l v b j E v S G 9 q Y T E v V G l w b y B j Y W 1 i a W F k b y 5 7 Q 2 9 s d W 1 u N j k 4 N y w 2 O T g 2 f S Z x d W 9 0 O y w m c X V v d D t T Z W N 0 a W 9 u M S 9 I b 2 p h M S 9 U a X B v I G N h b W J p Y W R v L n t D b 2 x 1 b W 4 2 O T g 4 L D Y 5 O D d 9 J n F 1 b 3 Q 7 L C Z x d W 9 0 O 1 N l Y 3 R p b 2 4 x L 0 h v a m E x L 1 R p c G 8 g Y 2 F t Y m l h Z G 8 u e 0 N v b H V t b j Y 5 O D k s N j k 4 O H 0 m c X V v d D s s J n F 1 b 3 Q 7 U 2 V j d G l v b j E v S G 9 q Y T E v V G l w b y B j Y W 1 i a W F k b y 5 7 Q 2 9 s d W 1 u N j k 5 M C w 2 O T g 5 f S Z x d W 9 0 O y w m c X V v d D t T Z W N 0 a W 9 u M S 9 I b 2 p h M S 9 U a X B v I G N h b W J p Y W R v L n t D b 2 x 1 b W 4 2 O T k x L D Y 5 O T B 9 J n F 1 b 3 Q 7 L C Z x d W 9 0 O 1 N l Y 3 R p b 2 4 x L 0 h v a m E x L 1 R p c G 8 g Y 2 F t Y m l h Z G 8 u e 0 N v b H V t b j Y 5 O T I s N j k 5 M X 0 m c X V v d D s s J n F 1 b 3 Q 7 U 2 V j d G l v b j E v S G 9 q Y T E v V G l w b y B j Y W 1 i a W F k b y 5 7 Q 2 9 s d W 1 u N j k 5 M y w 2 O T k y f S Z x d W 9 0 O y w m c X V v d D t T Z W N 0 a W 9 u M S 9 I b 2 p h M S 9 U a X B v I G N h b W J p Y W R v L n t D b 2 x 1 b W 4 2 O T k 0 L D Y 5 O T N 9 J n F 1 b 3 Q 7 L C Z x d W 9 0 O 1 N l Y 3 R p b 2 4 x L 0 h v a m E x L 1 R p c G 8 g Y 2 F t Y m l h Z G 8 u e 0 N v b H V t b j Y 5 O T U s N j k 5 N H 0 m c X V v d D s s J n F 1 b 3 Q 7 U 2 V j d G l v b j E v S G 9 q Y T E v V G l w b y B j Y W 1 i a W F k b y 5 7 Q 2 9 s d W 1 u N j k 5 N i w 2 O T k 1 f S Z x d W 9 0 O y w m c X V v d D t T Z W N 0 a W 9 u M S 9 I b 2 p h M S 9 U a X B v I G N h b W J p Y W R v L n t D b 2 x 1 b W 4 2 O T k 3 L D Y 5 O T Z 9 J n F 1 b 3 Q 7 L C Z x d W 9 0 O 1 N l Y 3 R p b 2 4 x L 0 h v a m E x L 1 R p c G 8 g Y 2 F t Y m l h Z G 8 u e 0 N v b H V t b j Y 5 O T g s N j k 5 N 3 0 m c X V v d D s s J n F 1 b 3 Q 7 U 2 V j d G l v b j E v S G 9 q Y T E v V G l w b y B j Y W 1 i a W F k b y 5 7 Q 2 9 s d W 1 u N j k 5 O S w 2 O T k 4 f S Z x d W 9 0 O y w m c X V v d D t T Z W N 0 a W 9 u M S 9 I b 2 p h M S 9 U a X B v I G N h b W J p Y W R v L n t D b 2 x 1 b W 4 3 M D A w L D Y 5 O T l 9 J n F 1 b 3 Q 7 L C Z x d W 9 0 O 1 N l Y 3 R p b 2 4 x L 0 h v a m E x L 1 R p c G 8 g Y 2 F t Y m l h Z G 8 u e 0 N v b H V t b j c w M D E s N z A w M H 0 m c X V v d D s s J n F 1 b 3 Q 7 U 2 V j d G l v b j E v S G 9 q Y T E v V G l w b y B j Y W 1 i a W F k b y 5 7 Q 2 9 s d W 1 u N z A w M i w 3 M D A x f S Z x d W 9 0 O y w m c X V v d D t T Z W N 0 a W 9 u M S 9 I b 2 p h M S 9 U a X B v I G N h b W J p Y W R v L n t D b 2 x 1 b W 4 3 M D A z L D c w M D J 9 J n F 1 b 3 Q 7 L C Z x d W 9 0 O 1 N l Y 3 R p b 2 4 x L 0 h v a m E x L 1 R p c G 8 g Y 2 F t Y m l h Z G 8 u e 0 N v b H V t b j c w M D Q s N z A w M 3 0 m c X V v d D s s J n F 1 b 3 Q 7 U 2 V j d G l v b j E v S G 9 q Y T E v V G l w b y B j Y W 1 i a W F k b y 5 7 Q 2 9 s d W 1 u N z A w N S w 3 M D A 0 f S Z x d W 9 0 O y w m c X V v d D t T Z W N 0 a W 9 u M S 9 I b 2 p h M S 9 U a X B v I G N h b W J p Y W R v L n t D b 2 x 1 b W 4 3 M D A 2 L D c w M D V 9 J n F 1 b 3 Q 7 L C Z x d W 9 0 O 1 N l Y 3 R p b 2 4 x L 0 h v a m E x L 1 R p c G 8 g Y 2 F t Y m l h Z G 8 u e 0 N v b H V t b j c w M D c s N z A w N n 0 m c X V v d D s s J n F 1 b 3 Q 7 U 2 V j d G l v b j E v S G 9 q Y T E v V G l w b y B j Y W 1 i a W F k b y 5 7 Q 2 9 s d W 1 u N z A w O C w 3 M D A 3 f S Z x d W 9 0 O y w m c X V v d D t T Z W N 0 a W 9 u M S 9 I b 2 p h M S 9 U a X B v I G N h b W J p Y W R v L n t D b 2 x 1 b W 4 3 M D A 5 L D c w M D h 9 J n F 1 b 3 Q 7 L C Z x d W 9 0 O 1 N l Y 3 R p b 2 4 x L 0 h v a m E x L 1 R p c G 8 g Y 2 F t Y m l h Z G 8 u e 0 N v b H V t b j c w M T A s N z A w O X 0 m c X V v d D s s J n F 1 b 3 Q 7 U 2 V j d G l v b j E v S G 9 q Y T E v V G l w b y B j Y W 1 i a W F k b y 5 7 Q 2 9 s d W 1 u N z A x M S w 3 M D E w f S Z x d W 9 0 O y w m c X V v d D t T Z W N 0 a W 9 u M S 9 I b 2 p h M S 9 U a X B v I G N h b W J p Y W R v L n t D b 2 x 1 b W 4 3 M D E y L D c w M T F 9 J n F 1 b 3 Q 7 L C Z x d W 9 0 O 1 N l Y 3 R p b 2 4 x L 0 h v a m E x L 1 R p c G 8 g Y 2 F t Y m l h Z G 8 u e 0 N v b H V t b j c w M T M s N z A x M n 0 m c X V v d D s s J n F 1 b 3 Q 7 U 2 V j d G l v b j E v S G 9 q Y T E v V G l w b y B j Y W 1 i a W F k b y 5 7 Q 2 9 s d W 1 u N z A x N C w 3 M D E z f S Z x d W 9 0 O y w m c X V v d D t T Z W N 0 a W 9 u M S 9 I b 2 p h M S 9 U a X B v I G N h b W J p Y W R v L n t D b 2 x 1 b W 4 3 M D E 1 L D c w M T R 9 J n F 1 b 3 Q 7 L C Z x d W 9 0 O 1 N l Y 3 R p b 2 4 x L 0 h v a m E x L 1 R p c G 8 g Y 2 F t Y m l h Z G 8 u e 0 N v b H V t b j c w M T Y s N z A x N X 0 m c X V v d D s s J n F 1 b 3 Q 7 U 2 V j d G l v b j E v S G 9 q Y T E v V G l w b y B j Y W 1 i a W F k b y 5 7 Q 2 9 s d W 1 u N z A x N y w 3 M D E 2 f S Z x d W 9 0 O y w m c X V v d D t T Z W N 0 a W 9 u M S 9 I b 2 p h M S 9 U a X B v I G N h b W J p Y W R v L n t D b 2 x 1 b W 4 3 M D E 4 L D c w M T d 9 J n F 1 b 3 Q 7 L C Z x d W 9 0 O 1 N l Y 3 R p b 2 4 x L 0 h v a m E x L 1 R p c G 8 g Y 2 F t Y m l h Z G 8 u e 0 N v b H V t b j c w M T k s N z A x O H 0 m c X V v d D s s J n F 1 b 3 Q 7 U 2 V j d G l v b j E v S G 9 q Y T E v V G l w b y B j Y W 1 i a W F k b y 5 7 Q 2 9 s d W 1 u N z A y M C w 3 M D E 5 f S Z x d W 9 0 O y w m c X V v d D t T Z W N 0 a W 9 u M S 9 I b 2 p h M S 9 U a X B v I G N h b W J p Y W R v L n t D b 2 x 1 b W 4 3 M D I x L D c w M j B 9 J n F 1 b 3 Q 7 L C Z x d W 9 0 O 1 N l Y 3 R p b 2 4 x L 0 h v a m E x L 1 R p c G 8 g Y 2 F t Y m l h Z G 8 u e 0 N v b H V t b j c w M j I s N z A y M X 0 m c X V v d D s s J n F 1 b 3 Q 7 U 2 V j d G l v b j E v S G 9 q Y T E v V G l w b y B j Y W 1 i a W F k b y 5 7 Q 2 9 s d W 1 u N z A y M y w 3 M D I y f S Z x d W 9 0 O y w m c X V v d D t T Z W N 0 a W 9 u M S 9 I b 2 p h M S 9 U a X B v I G N h b W J p Y W R v L n t D b 2 x 1 b W 4 3 M D I 0 L D c w M j N 9 J n F 1 b 3 Q 7 L C Z x d W 9 0 O 1 N l Y 3 R p b 2 4 x L 0 h v a m E x L 1 R p c G 8 g Y 2 F t Y m l h Z G 8 u e 0 N v b H V t b j c w M j U s N z A y N H 0 m c X V v d D s s J n F 1 b 3 Q 7 U 2 V j d G l v b j E v S G 9 q Y T E v V G l w b y B j Y W 1 i a W F k b y 5 7 Q 2 9 s d W 1 u N z A y N i w 3 M D I 1 f S Z x d W 9 0 O y w m c X V v d D t T Z W N 0 a W 9 u M S 9 I b 2 p h M S 9 U a X B v I G N h b W J p Y W R v L n t D b 2 x 1 b W 4 3 M D I 3 L D c w M j Z 9 J n F 1 b 3 Q 7 L C Z x d W 9 0 O 1 N l Y 3 R p b 2 4 x L 0 h v a m E x L 1 R p c G 8 g Y 2 F t Y m l h Z G 8 u e 0 N v b H V t b j c w M j g s N z A y N 3 0 m c X V v d D s s J n F 1 b 3 Q 7 U 2 V j d G l v b j E v S G 9 q Y T E v V G l w b y B j Y W 1 i a W F k b y 5 7 Q 2 9 s d W 1 u N z A y O S w 3 M D I 4 f S Z x d W 9 0 O y w m c X V v d D t T Z W N 0 a W 9 u M S 9 I b 2 p h M S 9 U a X B v I G N h b W J p Y W R v L n t D b 2 x 1 b W 4 3 M D M w L D c w M j l 9 J n F 1 b 3 Q 7 L C Z x d W 9 0 O 1 N l Y 3 R p b 2 4 x L 0 h v a m E x L 1 R p c G 8 g Y 2 F t Y m l h Z G 8 u e 0 N v b H V t b j c w M z E s N z A z M H 0 m c X V v d D s s J n F 1 b 3 Q 7 U 2 V j d G l v b j E v S G 9 q Y T E v V G l w b y B j Y W 1 i a W F k b y 5 7 Q 2 9 s d W 1 u N z A z M i w 3 M D M x f S Z x d W 9 0 O y w m c X V v d D t T Z W N 0 a W 9 u M S 9 I b 2 p h M S 9 U a X B v I G N h b W J p Y W R v L n t D b 2 x 1 b W 4 3 M D M z L D c w M z J 9 J n F 1 b 3 Q 7 L C Z x d W 9 0 O 1 N l Y 3 R p b 2 4 x L 0 h v a m E x L 1 R p c G 8 g Y 2 F t Y m l h Z G 8 u e 0 N v b H V t b j c w M z Q s N z A z M 3 0 m c X V v d D s s J n F 1 b 3 Q 7 U 2 V j d G l v b j E v S G 9 q Y T E v V G l w b y B j Y W 1 i a W F k b y 5 7 Q 2 9 s d W 1 u N z A z N S w 3 M D M 0 f S Z x d W 9 0 O y w m c X V v d D t T Z W N 0 a W 9 u M S 9 I b 2 p h M S 9 U a X B v I G N h b W J p Y W R v L n t D b 2 x 1 b W 4 3 M D M 2 L D c w M z V 9 J n F 1 b 3 Q 7 L C Z x d W 9 0 O 1 N l Y 3 R p b 2 4 x L 0 h v a m E x L 1 R p c G 8 g Y 2 F t Y m l h Z G 8 u e 0 N v b H V t b j c w M z c s N z A z N n 0 m c X V v d D s s J n F 1 b 3 Q 7 U 2 V j d G l v b j E v S G 9 q Y T E v V G l w b y B j Y W 1 i a W F k b y 5 7 Q 2 9 s d W 1 u N z A z O C w 3 M D M 3 f S Z x d W 9 0 O y w m c X V v d D t T Z W N 0 a W 9 u M S 9 I b 2 p h M S 9 U a X B v I G N h b W J p Y W R v L n t D b 2 x 1 b W 4 3 M D M 5 L D c w M z h 9 J n F 1 b 3 Q 7 L C Z x d W 9 0 O 1 N l Y 3 R p b 2 4 x L 0 h v a m E x L 1 R p c G 8 g Y 2 F t Y m l h Z G 8 u e 0 N v b H V t b j c w N D A s N z A z O X 0 m c X V v d D s s J n F 1 b 3 Q 7 U 2 V j d G l v b j E v S G 9 q Y T E v V G l w b y B j Y W 1 i a W F k b y 5 7 Q 2 9 s d W 1 u N z A 0 M S w 3 M D Q w f S Z x d W 9 0 O y w m c X V v d D t T Z W N 0 a W 9 u M S 9 I b 2 p h M S 9 U a X B v I G N h b W J p Y W R v L n t D b 2 x 1 b W 4 3 M D Q y L D c w N D F 9 J n F 1 b 3 Q 7 L C Z x d W 9 0 O 1 N l Y 3 R p b 2 4 x L 0 h v a m E x L 1 R p c G 8 g Y 2 F t Y m l h Z G 8 u e 0 N v b H V t b j c w N D M s N z A 0 M n 0 m c X V v d D s s J n F 1 b 3 Q 7 U 2 V j d G l v b j E v S G 9 q Y T E v V G l w b y B j Y W 1 i a W F k b y 5 7 Q 2 9 s d W 1 u N z A 0 N C w 3 M D Q z f S Z x d W 9 0 O y w m c X V v d D t T Z W N 0 a W 9 u M S 9 I b 2 p h M S 9 U a X B v I G N h b W J p Y W R v L n t D b 2 x 1 b W 4 3 M D Q 1 L D c w N D R 9 J n F 1 b 3 Q 7 L C Z x d W 9 0 O 1 N l Y 3 R p b 2 4 x L 0 h v a m E x L 1 R p c G 8 g Y 2 F t Y m l h Z G 8 u e 0 N v b H V t b j c w N D Y s N z A 0 N X 0 m c X V v d D s s J n F 1 b 3 Q 7 U 2 V j d G l v b j E v S G 9 q Y T E v V G l w b y B j Y W 1 i a W F k b y 5 7 Q 2 9 s d W 1 u N z A 0 N y w 3 M D Q 2 f S Z x d W 9 0 O y w m c X V v d D t T Z W N 0 a W 9 u M S 9 I b 2 p h M S 9 U a X B v I G N h b W J p Y W R v L n t D b 2 x 1 b W 4 3 M D Q 4 L D c w N D d 9 J n F 1 b 3 Q 7 L C Z x d W 9 0 O 1 N l Y 3 R p b 2 4 x L 0 h v a m E x L 1 R p c G 8 g Y 2 F t Y m l h Z G 8 u e 0 N v b H V t b j c w N D k s N z A 0 O H 0 m c X V v d D s s J n F 1 b 3 Q 7 U 2 V j d G l v b j E v S G 9 q Y T E v V G l w b y B j Y W 1 i a W F k b y 5 7 Q 2 9 s d W 1 u N z A 1 M C w 3 M D Q 5 f S Z x d W 9 0 O y w m c X V v d D t T Z W N 0 a W 9 u M S 9 I b 2 p h M S 9 U a X B v I G N h b W J p Y W R v L n t D b 2 x 1 b W 4 3 M D U x L D c w N T B 9 J n F 1 b 3 Q 7 L C Z x d W 9 0 O 1 N l Y 3 R p b 2 4 x L 0 h v a m E x L 1 R p c G 8 g Y 2 F t Y m l h Z G 8 u e 0 N v b H V t b j c w N T I s N z A 1 M X 0 m c X V v d D s s J n F 1 b 3 Q 7 U 2 V j d G l v b j E v S G 9 q Y T E v V G l w b y B j Y W 1 i a W F k b y 5 7 Q 2 9 s d W 1 u N z A 1 M y w 3 M D U y f S Z x d W 9 0 O y w m c X V v d D t T Z W N 0 a W 9 u M S 9 I b 2 p h M S 9 U a X B v I G N h b W J p Y W R v L n t D b 2 x 1 b W 4 3 M D U 0 L D c w N T N 9 J n F 1 b 3 Q 7 L C Z x d W 9 0 O 1 N l Y 3 R p b 2 4 x L 0 h v a m E x L 1 R p c G 8 g Y 2 F t Y m l h Z G 8 u e 0 N v b H V t b j c w N T U s N z A 1 N H 0 m c X V v d D s s J n F 1 b 3 Q 7 U 2 V j d G l v b j E v S G 9 q Y T E v V G l w b y B j Y W 1 i a W F k b y 5 7 Q 2 9 s d W 1 u N z A 1 N i w 3 M D U 1 f S Z x d W 9 0 O y w m c X V v d D t T Z W N 0 a W 9 u M S 9 I b 2 p h M S 9 U a X B v I G N h b W J p Y W R v L n t D b 2 x 1 b W 4 3 M D U 3 L D c w N T Z 9 J n F 1 b 3 Q 7 L C Z x d W 9 0 O 1 N l Y 3 R p b 2 4 x L 0 h v a m E x L 1 R p c G 8 g Y 2 F t Y m l h Z G 8 u e 0 N v b H V t b j c w N T g s N z A 1 N 3 0 m c X V v d D s s J n F 1 b 3 Q 7 U 2 V j d G l v b j E v S G 9 q Y T E v V G l w b y B j Y W 1 i a W F k b y 5 7 Q 2 9 s d W 1 u N z A 1 O S w 3 M D U 4 f S Z x d W 9 0 O y w m c X V v d D t T Z W N 0 a W 9 u M S 9 I b 2 p h M S 9 U a X B v I G N h b W J p Y W R v L n t D b 2 x 1 b W 4 3 M D Y w L D c w N T l 9 J n F 1 b 3 Q 7 L C Z x d W 9 0 O 1 N l Y 3 R p b 2 4 x L 0 h v a m E x L 1 R p c G 8 g Y 2 F t Y m l h Z G 8 u e 0 N v b H V t b j c w N j E s N z A 2 M H 0 m c X V v d D s s J n F 1 b 3 Q 7 U 2 V j d G l v b j E v S G 9 q Y T E v V G l w b y B j Y W 1 i a W F k b y 5 7 Q 2 9 s d W 1 u N z A 2 M i w 3 M D Y x f S Z x d W 9 0 O y w m c X V v d D t T Z W N 0 a W 9 u M S 9 I b 2 p h M S 9 U a X B v I G N h b W J p Y W R v L n t D b 2 x 1 b W 4 3 M D Y z L D c w N j J 9 J n F 1 b 3 Q 7 L C Z x d W 9 0 O 1 N l Y 3 R p b 2 4 x L 0 h v a m E x L 1 R p c G 8 g Y 2 F t Y m l h Z G 8 u e 0 N v b H V t b j c w N j Q s N z A 2 M 3 0 m c X V v d D s s J n F 1 b 3 Q 7 U 2 V j d G l v b j E v S G 9 q Y T E v V G l w b y B j Y W 1 i a W F k b y 5 7 Q 2 9 s d W 1 u N z A 2 N S w 3 M D Y 0 f S Z x d W 9 0 O y w m c X V v d D t T Z W N 0 a W 9 u M S 9 I b 2 p h M S 9 U a X B v I G N h b W J p Y W R v L n t D b 2 x 1 b W 4 3 M D Y 2 L D c w N j V 9 J n F 1 b 3 Q 7 L C Z x d W 9 0 O 1 N l Y 3 R p b 2 4 x L 0 h v a m E x L 1 R p c G 8 g Y 2 F t Y m l h Z G 8 u e 0 N v b H V t b j c w N j c s N z A 2 N n 0 m c X V v d D s s J n F 1 b 3 Q 7 U 2 V j d G l v b j E v S G 9 q Y T E v V G l w b y B j Y W 1 i a W F k b y 5 7 Q 2 9 s d W 1 u N z A 2 O C w 3 M D Y 3 f S Z x d W 9 0 O y w m c X V v d D t T Z W N 0 a W 9 u M S 9 I b 2 p h M S 9 U a X B v I G N h b W J p Y W R v L n t D b 2 x 1 b W 4 3 M D Y 5 L D c w N j h 9 J n F 1 b 3 Q 7 L C Z x d W 9 0 O 1 N l Y 3 R p b 2 4 x L 0 h v a m E x L 1 R p c G 8 g Y 2 F t Y m l h Z G 8 u e 0 N v b H V t b j c w N z A s N z A 2 O X 0 m c X V v d D s s J n F 1 b 3 Q 7 U 2 V j d G l v b j E v S G 9 q Y T E v V G l w b y B j Y W 1 i a W F k b y 5 7 Q 2 9 s d W 1 u N z A 3 M S w 3 M D c w f S Z x d W 9 0 O y w m c X V v d D t T Z W N 0 a W 9 u M S 9 I b 2 p h M S 9 U a X B v I G N h b W J p Y W R v L n t D b 2 x 1 b W 4 3 M D c y L D c w N z F 9 J n F 1 b 3 Q 7 L C Z x d W 9 0 O 1 N l Y 3 R p b 2 4 x L 0 h v a m E x L 1 R p c G 8 g Y 2 F t Y m l h Z G 8 u e 0 N v b H V t b j c w N z M s N z A 3 M n 0 m c X V v d D s s J n F 1 b 3 Q 7 U 2 V j d G l v b j E v S G 9 q Y T E v V G l w b y B j Y W 1 i a W F k b y 5 7 Q 2 9 s d W 1 u N z A 3 N C w 3 M D c z f S Z x d W 9 0 O y w m c X V v d D t T Z W N 0 a W 9 u M S 9 I b 2 p h M S 9 U a X B v I G N h b W J p Y W R v L n t D b 2 x 1 b W 4 3 M D c 1 L D c w N z R 9 J n F 1 b 3 Q 7 L C Z x d W 9 0 O 1 N l Y 3 R p b 2 4 x L 0 h v a m E x L 1 R p c G 8 g Y 2 F t Y m l h Z G 8 u e 0 N v b H V t b j c w N z Y s N z A 3 N X 0 m c X V v d D s s J n F 1 b 3 Q 7 U 2 V j d G l v b j E v S G 9 q Y T E v V G l w b y B j Y W 1 i a W F k b y 5 7 Q 2 9 s d W 1 u N z A 3 N y w 3 M D c 2 f S Z x d W 9 0 O y w m c X V v d D t T Z W N 0 a W 9 u M S 9 I b 2 p h M S 9 U a X B v I G N h b W J p Y W R v L n t D b 2 x 1 b W 4 3 M D c 4 L D c w N z d 9 J n F 1 b 3 Q 7 L C Z x d W 9 0 O 1 N l Y 3 R p b 2 4 x L 0 h v a m E x L 1 R p c G 8 g Y 2 F t Y m l h Z G 8 u e 0 N v b H V t b j c w N z k s N z A 3 O H 0 m c X V v d D s s J n F 1 b 3 Q 7 U 2 V j d G l v b j E v S G 9 q Y T E v V G l w b y B j Y W 1 i a W F k b y 5 7 Q 2 9 s d W 1 u N z A 4 M C w 3 M D c 5 f S Z x d W 9 0 O y w m c X V v d D t T Z W N 0 a W 9 u M S 9 I b 2 p h M S 9 U a X B v I G N h b W J p Y W R v L n t D b 2 x 1 b W 4 3 M D g x L D c w O D B 9 J n F 1 b 3 Q 7 L C Z x d W 9 0 O 1 N l Y 3 R p b 2 4 x L 0 h v a m E x L 1 R p c G 8 g Y 2 F t Y m l h Z G 8 u e 0 N v b H V t b j c w O D I s N z A 4 M X 0 m c X V v d D s s J n F 1 b 3 Q 7 U 2 V j d G l v b j E v S G 9 q Y T E v V G l w b y B j Y W 1 i a W F k b y 5 7 Q 2 9 s d W 1 u N z A 4 M y w 3 M D g y f S Z x d W 9 0 O y w m c X V v d D t T Z W N 0 a W 9 u M S 9 I b 2 p h M S 9 U a X B v I G N h b W J p Y W R v L n t D b 2 x 1 b W 4 3 M D g 0 L D c w O D N 9 J n F 1 b 3 Q 7 L C Z x d W 9 0 O 1 N l Y 3 R p b 2 4 x L 0 h v a m E x L 1 R p c G 8 g Y 2 F t Y m l h Z G 8 u e 0 N v b H V t b j c w O D U s N z A 4 N H 0 m c X V v d D s s J n F 1 b 3 Q 7 U 2 V j d G l v b j E v S G 9 q Y T E v V G l w b y B j Y W 1 i a W F k b y 5 7 Q 2 9 s d W 1 u N z A 4 N i w 3 M D g 1 f S Z x d W 9 0 O y w m c X V v d D t T Z W N 0 a W 9 u M S 9 I b 2 p h M S 9 U a X B v I G N h b W J p Y W R v L n t D b 2 x 1 b W 4 3 M D g 3 L D c w O D Z 9 J n F 1 b 3 Q 7 L C Z x d W 9 0 O 1 N l Y 3 R p b 2 4 x L 0 h v a m E x L 1 R p c G 8 g Y 2 F t Y m l h Z G 8 u e 0 N v b H V t b j c w O D g s N z A 4 N 3 0 m c X V v d D s s J n F 1 b 3 Q 7 U 2 V j d G l v b j E v S G 9 q Y T E v V G l w b y B j Y W 1 i a W F k b y 5 7 Q 2 9 s d W 1 u N z A 4 O S w 3 M D g 4 f S Z x d W 9 0 O y w m c X V v d D t T Z W N 0 a W 9 u M S 9 I b 2 p h M S 9 U a X B v I G N h b W J p Y W R v L n t D b 2 x 1 b W 4 3 M D k w L D c w O D l 9 J n F 1 b 3 Q 7 L C Z x d W 9 0 O 1 N l Y 3 R p b 2 4 x L 0 h v a m E x L 1 R p c G 8 g Y 2 F t Y m l h Z G 8 u e 0 N v b H V t b j c w O T E s N z A 5 M H 0 m c X V v d D s s J n F 1 b 3 Q 7 U 2 V j d G l v b j E v S G 9 q Y T E v V G l w b y B j Y W 1 i a W F k b y 5 7 Q 2 9 s d W 1 u N z A 5 M i w 3 M D k x f S Z x d W 9 0 O y w m c X V v d D t T Z W N 0 a W 9 u M S 9 I b 2 p h M S 9 U a X B v I G N h b W J p Y W R v L n t D b 2 x 1 b W 4 3 M D k z L D c w O T J 9 J n F 1 b 3 Q 7 L C Z x d W 9 0 O 1 N l Y 3 R p b 2 4 x L 0 h v a m E x L 1 R p c G 8 g Y 2 F t Y m l h Z G 8 u e 0 N v b H V t b j c w O T Q s N z A 5 M 3 0 m c X V v d D s s J n F 1 b 3 Q 7 U 2 V j d G l v b j E v S G 9 q Y T E v V G l w b y B j Y W 1 i a W F k b y 5 7 Q 2 9 s d W 1 u N z A 5 N S w 3 M D k 0 f S Z x d W 9 0 O y w m c X V v d D t T Z W N 0 a W 9 u M S 9 I b 2 p h M S 9 U a X B v I G N h b W J p Y W R v L n t D b 2 x 1 b W 4 3 M D k 2 L D c w O T V 9 J n F 1 b 3 Q 7 L C Z x d W 9 0 O 1 N l Y 3 R p b 2 4 x L 0 h v a m E x L 1 R p c G 8 g Y 2 F t Y m l h Z G 8 u e 0 N v b H V t b j c w O T c s N z A 5 N n 0 m c X V v d D s s J n F 1 b 3 Q 7 U 2 V j d G l v b j E v S G 9 q Y T E v V G l w b y B j Y W 1 i a W F k b y 5 7 Q 2 9 s d W 1 u N z A 5 O C w 3 M D k 3 f S Z x d W 9 0 O y w m c X V v d D t T Z W N 0 a W 9 u M S 9 I b 2 p h M S 9 U a X B v I G N h b W J p Y W R v L n t D b 2 x 1 b W 4 3 M D k 5 L D c w O T h 9 J n F 1 b 3 Q 7 L C Z x d W 9 0 O 1 N l Y 3 R p b 2 4 x L 0 h v a m E x L 1 R p c G 8 g Y 2 F t Y m l h Z G 8 u e 0 N v b H V t b j c x M D A s N z A 5 O X 0 m c X V v d D s s J n F 1 b 3 Q 7 U 2 V j d G l v b j E v S G 9 q Y T E v V G l w b y B j Y W 1 i a W F k b y 5 7 Q 2 9 s d W 1 u N z E w M S w 3 M T A w f S Z x d W 9 0 O y w m c X V v d D t T Z W N 0 a W 9 u M S 9 I b 2 p h M S 9 U a X B v I G N h b W J p Y W R v L n t D b 2 x 1 b W 4 3 M T A y L D c x M D F 9 J n F 1 b 3 Q 7 L C Z x d W 9 0 O 1 N l Y 3 R p b 2 4 x L 0 h v a m E x L 1 R p c G 8 g Y 2 F t Y m l h Z G 8 u e 0 N v b H V t b j c x M D M s N z E w M n 0 m c X V v d D s s J n F 1 b 3 Q 7 U 2 V j d G l v b j E v S G 9 q Y T E v V G l w b y B j Y W 1 i a W F k b y 5 7 Q 2 9 s d W 1 u N z E w N C w 3 M T A z f S Z x d W 9 0 O y w m c X V v d D t T Z W N 0 a W 9 u M S 9 I b 2 p h M S 9 U a X B v I G N h b W J p Y W R v L n t D b 2 x 1 b W 4 3 M T A 1 L D c x M D R 9 J n F 1 b 3 Q 7 L C Z x d W 9 0 O 1 N l Y 3 R p b 2 4 x L 0 h v a m E x L 1 R p c G 8 g Y 2 F t Y m l h Z G 8 u e 0 N v b H V t b j c x M D Y s N z E w N X 0 m c X V v d D s s J n F 1 b 3 Q 7 U 2 V j d G l v b j E v S G 9 q Y T E v V G l w b y B j Y W 1 i a W F k b y 5 7 Q 2 9 s d W 1 u N z E w N y w 3 M T A 2 f S Z x d W 9 0 O y w m c X V v d D t T Z W N 0 a W 9 u M S 9 I b 2 p h M S 9 U a X B v I G N h b W J p Y W R v L n t D b 2 x 1 b W 4 3 M T A 4 L D c x M D d 9 J n F 1 b 3 Q 7 L C Z x d W 9 0 O 1 N l Y 3 R p b 2 4 x L 0 h v a m E x L 1 R p c G 8 g Y 2 F t Y m l h Z G 8 u e 0 N v b H V t b j c x M D k s N z E w O H 0 m c X V v d D s s J n F 1 b 3 Q 7 U 2 V j d G l v b j E v S G 9 q Y T E v V G l w b y B j Y W 1 i a W F k b y 5 7 Q 2 9 s d W 1 u N z E x M C w 3 M T A 5 f S Z x d W 9 0 O y w m c X V v d D t T Z W N 0 a W 9 u M S 9 I b 2 p h M S 9 U a X B v I G N h b W J p Y W R v L n t D b 2 x 1 b W 4 3 M T E x L D c x M T B 9 J n F 1 b 3 Q 7 L C Z x d W 9 0 O 1 N l Y 3 R p b 2 4 x L 0 h v a m E x L 1 R p c G 8 g Y 2 F t Y m l h Z G 8 u e 0 N v b H V t b j c x M T I s N z E x M X 0 m c X V v d D s s J n F 1 b 3 Q 7 U 2 V j d G l v b j E v S G 9 q Y T E v V G l w b y B j Y W 1 i a W F k b y 5 7 Q 2 9 s d W 1 u N z E x M y w 3 M T E y f S Z x d W 9 0 O y w m c X V v d D t T Z W N 0 a W 9 u M S 9 I b 2 p h M S 9 U a X B v I G N h b W J p Y W R v L n t D b 2 x 1 b W 4 3 M T E 0 L D c x M T N 9 J n F 1 b 3 Q 7 L C Z x d W 9 0 O 1 N l Y 3 R p b 2 4 x L 0 h v a m E x L 1 R p c G 8 g Y 2 F t Y m l h Z G 8 u e 0 N v b H V t b j c x M T U s N z E x N H 0 m c X V v d D s s J n F 1 b 3 Q 7 U 2 V j d G l v b j E v S G 9 q Y T E v V G l w b y B j Y W 1 i a W F k b y 5 7 Q 2 9 s d W 1 u N z E x N i w 3 M T E 1 f S Z x d W 9 0 O y w m c X V v d D t T Z W N 0 a W 9 u M S 9 I b 2 p h M S 9 U a X B v I G N h b W J p Y W R v L n t D b 2 x 1 b W 4 3 M T E 3 L D c x M T Z 9 J n F 1 b 3 Q 7 L C Z x d W 9 0 O 1 N l Y 3 R p b 2 4 x L 0 h v a m E x L 1 R p c G 8 g Y 2 F t Y m l h Z G 8 u e 0 N v b H V t b j c x M T g s N z E x N 3 0 m c X V v d D s s J n F 1 b 3 Q 7 U 2 V j d G l v b j E v S G 9 q Y T E v V G l w b y B j Y W 1 i a W F k b y 5 7 Q 2 9 s d W 1 u N z E x O S w 3 M T E 4 f S Z x d W 9 0 O y w m c X V v d D t T Z W N 0 a W 9 u M S 9 I b 2 p h M S 9 U a X B v I G N h b W J p Y W R v L n t D b 2 x 1 b W 4 3 M T I w L D c x M T l 9 J n F 1 b 3 Q 7 L C Z x d W 9 0 O 1 N l Y 3 R p b 2 4 x L 0 h v a m E x L 1 R p c G 8 g Y 2 F t Y m l h Z G 8 u e 0 N v b H V t b j c x M j E s N z E y M H 0 m c X V v d D s s J n F 1 b 3 Q 7 U 2 V j d G l v b j E v S G 9 q Y T E v V G l w b y B j Y W 1 i a W F k b y 5 7 Q 2 9 s d W 1 u N z E y M i w 3 M T I x f S Z x d W 9 0 O y w m c X V v d D t T Z W N 0 a W 9 u M S 9 I b 2 p h M S 9 U a X B v I G N h b W J p Y W R v L n t D b 2 x 1 b W 4 3 M T I z L D c x M j J 9 J n F 1 b 3 Q 7 L C Z x d W 9 0 O 1 N l Y 3 R p b 2 4 x L 0 h v a m E x L 1 R p c G 8 g Y 2 F t Y m l h Z G 8 u e 0 N v b H V t b j c x M j Q s N z E y M 3 0 m c X V v d D s s J n F 1 b 3 Q 7 U 2 V j d G l v b j E v S G 9 q Y T E v V G l w b y B j Y W 1 i a W F k b y 5 7 Q 2 9 s d W 1 u N z E y N S w 3 M T I 0 f S Z x d W 9 0 O y w m c X V v d D t T Z W N 0 a W 9 u M S 9 I b 2 p h M S 9 U a X B v I G N h b W J p Y W R v L n t D b 2 x 1 b W 4 3 M T I 2 L D c x M j V 9 J n F 1 b 3 Q 7 L C Z x d W 9 0 O 1 N l Y 3 R p b 2 4 x L 0 h v a m E x L 1 R p c G 8 g Y 2 F t Y m l h Z G 8 u e 0 N v b H V t b j c x M j c s N z E y N n 0 m c X V v d D s s J n F 1 b 3 Q 7 U 2 V j d G l v b j E v S G 9 q Y T E v V G l w b y B j Y W 1 i a W F k b y 5 7 Q 2 9 s d W 1 u N z E y O C w 3 M T I 3 f S Z x d W 9 0 O y w m c X V v d D t T Z W N 0 a W 9 u M S 9 I b 2 p h M S 9 U a X B v I G N h b W J p Y W R v L n t D b 2 x 1 b W 4 3 M T I 5 L D c x M j h 9 J n F 1 b 3 Q 7 L C Z x d W 9 0 O 1 N l Y 3 R p b 2 4 x L 0 h v a m E x L 1 R p c G 8 g Y 2 F t Y m l h Z G 8 u e 0 N v b H V t b j c x M z A s N z E y O X 0 m c X V v d D s s J n F 1 b 3 Q 7 U 2 V j d G l v b j E v S G 9 q Y T E v V G l w b y B j Y W 1 i a W F k b y 5 7 Q 2 9 s d W 1 u N z E z M S w 3 M T M w f S Z x d W 9 0 O y w m c X V v d D t T Z W N 0 a W 9 u M S 9 I b 2 p h M S 9 U a X B v I G N h b W J p Y W R v L n t D b 2 x 1 b W 4 3 M T M y L D c x M z F 9 J n F 1 b 3 Q 7 L C Z x d W 9 0 O 1 N l Y 3 R p b 2 4 x L 0 h v a m E x L 1 R p c G 8 g Y 2 F t Y m l h Z G 8 u e 0 N v b H V t b j c x M z M s N z E z M n 0 m c X V v d D s s J n F 1 b 3 Q 7 U 2 V j d G l v b j E v S G 9 q Y T E v V G l w b y B j Y W 1 i a W F k b y 5 7 Q 2 9 s d W 1 u N z E z N C w 3 M T M z f S Z x d W 9 0 O y w m c X V v d D t T Z W N 0 a W 9 u M S 9 I b 2 p h M S 9 U a X B v I G N h b W J p Y W R v L n t D b 2 x 1 b W 4 3 M T M 1 L D c x M z R 9 J n F 1 b 3 Q 7 L C Z x d W 9 0 O 1 N l Y 3 R p b 2 4 x L 0 h v a m E x L 1 R p c G 8 g Y 2 F t Y m l h Z G 8 u e 0 N v b H V t b j c x M z Y s N z E z N X 0 m c X V v d D s s J n F 1 b 3 Q 7 U 2 V j d G l v b j E v S G 9 q Y T E v V G l w b y B j Y W 1 i a W F k b y 5 7 Q 2 9 s d W 1 u N z E z N y w 3 M T M 2 f S Z x d W 9 0 O y w m c X V v d D t T Z W N 0 a W 9 u M S 9 I b 2 p h M S 9 U a X B v I G N h b W J p Y W R v L n t D b 2 x 1 b W 4 3 M T M 4 L D c x M z d 9 J n F 1 b 3 Q 7 L C Z x d W 9 0 O 1 N l Y 3 R p b 2 4 x L 0 h v a m E x L 1 R p c G 8 g Y 2 F t Y m l h Z G 8 u e 0 N v b H V t b j c x M z k s N z E z O H 0 m c X V v d D s s J n F 1 b 3 Q 7 U 2 V j d G l v b j E v S G 9 q Y T E v V G l w b y B j Y W 1 i a W F k b y 5 7 Q 2 9 s d W 1 u N z E 0 M C w 3 M T M 5 f S Z x d W 9 0 O y w m c X V v d D t T Z W N 0 a W 9 u M S 9 I b 2 p h M S 9 U a X B v I G N h b W J p Y W R v L n t D b 2 x 1 b W 4 3 M T Q x L D c x N D B 9 J n F 1 b 3 Q 7 L C Z x d W 9 0 O 1 N l Y 3 R p b 2 4 x L 0 h v a m E x L 1 R p c G 8 g Y 2 F t Y m l h Z G 8 u e 0 N v b H V t b j c x N D I s N z E 0 M X 0 m c X V v d D s s J n F 1 b 3 Q 7 U 2 V j d G l v b j E v S G 9 q Y T E v V G l w b y B j Y W 1 i a W F k b y 5 7 Q 2 9 s d W 1 u N z E 0 M y w 3 M T Q y f S Z x d W 9 0 O y w m c X V v d D t T Z W N 0 a W 9 u M S 9 I b 2 p h M S 9 U a X B v I G N h b W J p Y W R v L n t D b 2 x 1 b W 4 3 M T Q 0 L D c x N D N 9 J n F 1 b 3 Q 7 L C Z x d W 9 0 O 1 N l Y 3 R p b 2 4 x L 0 h v a m E x L 1 R p c G 8 g Y 2 F t Y m l h Z G 8 u e 0 N v b H V t b j c x N D U s N z E 0 N H 0 m c X V v d D s s J n F 1 b 3 Q 7 U 2 V j d G l v b j E v S G 9 q Y T E v V G l w b y B j Y W 1 i a W F k b y 5 7 Q 2 9 s d W 1 u N z E 0 N i w 3 M T Q 1 f S Z x d W 9 0 O y w m c X V v d D t T Z W N 0 a W 9 u M S 9 I b 2 p h M S 9 U a X B v I G N h b W J p Y W R v L n t D b 2 x 1 b W 4 3 M T Q 3 L D c x N D Z 9 J n F 1 b 3 Q 7 L C Z x d W 9 0 O 1 N l Y 3 R p b 2 4 x L 0 h v a m E x L 1 R p c G 8 g Y 2 F t Y m l h Z G 8 u e 0 N v b H V t b j c x N D g s N z E 0 N 3 0 m c X V v d D s s J n F 1 b 3 Q 7 U 2 V j d G l v b j E v S G 9 q Y T E v V G l w b y B j Y W 1 i a W F k b y 5 7 Q 2 9 s d W 1 u N z E 0 O S w 3 M T Q 4 f S Z x d W 9 0 O y w m c X V v d D t T Z W N 0 a W 9 u M S 9 I b 2 p h M S 9 U a X B v I G N h b W J p Y W R v L n t D b 2 x 1 b W 4 3 M T U w L D c x N D l 9 J n F 1 b 3 Q 7 L C Z x d W 9 0 O 1 N l Y 3 R p b 2 4 x L 0 h v a m E x L 1 R p c G 8 g Y 2 F t Y m l h Z G 8 u e 0 N v b H V t b j c x N T E s N z E 1 M H 0 m c X V v d D s s J n F 1 b 3 Q 7 U 2 V j d G l v b j E v S G 9 q Y T E v V G l w b y B j Y W 1 i a W F k b y 5 7 Q 2 9 s d W 1 u N z E 1 M i w 3 M T U x f S Z x d W 9 0 O y w m c X V v d D t T Z W N 0 a W 9 u M S 9 I b 2 p h M S 9 U a X B v I G N h b W J p Y W R v L n t D b 2 x 1 b W 4 3 M T U z L D c x N T J 9 J n F 1 b 3 Q 7 L C Z x d W 9 0 O 1 N l Y 3 R p b 2 4 x L 0 h v a m E x L 1 R p c G 8 g Y 2 F t Y m l h Z G 8 u e 0 N v b H V t b j c x N T Q s N z E 1 M 3 0 m c X V v d D s s J n F 1 b 3 Q 7 U 2 V j d G l v b j E v S G 9 q Y T E v V G l w b y B j Y W 1 i a W F k b y 5 7 Q 2 9 s d W 1 u N z E 1 N S w 3 M T U 0 f S Z x d W 9 0 O y w m c X V v d D t T Z W N 0 a W 9 u M S 9 I b 2 p h M S 9 U a X B v I G N h b W J p Y W R v L n t D b 2 x 1 b W 4 3 M T U 2 L D c x N T V 9 J n F 1 b 3 Q 7 L C Z x d W 9 0 O 1 N l Y 3 R p b 2 4 x L 0 h v a m E x L 1 R p c G 8 g Y 2 F t Y m l h Z G 8 u e 0 N v b H V t b j c x N T c s N z E 1 N n 0 m c X V v d D s s J n F 1 b 3 Q 7 U 2 V j d G l v b j E v S G 9 q Y T E v V G l w b y B j Y W 1 i a W F k b y 5 7 Q 2 9 s d W 1 u N z E 1 O C w 3 M T U 3 f S Z x d W 9 0 O y w m c X V v d D t T Z W N 0 a W 9 u M S 9 I b 2 p h M S 9 U a X B v I G N h b W J p Y W R v L n t D b 2 x 1 b W 4 3 M T U 5 L D c x N T h 9 J n F 1 b 3 Q 7 L C Z x d W 9 0 O 1 N l Y 3 R p b 2 4 x L 0 h v a m E x L 1 R p c G 8 g Y 2 F t Y m l h Z G 8 u e 0 N v b H V t b j c x N j A s N z E 1 O X 0 m c X V v d D s s J n F 1 b 3 Q 7 U 2 V j d G l v b j E v S G 9 q Y T E v V G l w b y B j Y W 1 i a W F k b y 5 7 Q 2 9 s d W 1 u N z E 2 M S w 3 M T Y w f S Z x d W 9 0 O y w m c X V v d D t T Z W N 0 a W 9 u M S 9 I b 2 p h M S 9 U a X B v I G N h b W J p Y W R v L n t D b 2 x 1 b W 4 3 M T Y y L D c x N j F 9 J n F 1 b 3 Q 7 L C Z x d W 9 0 O 1 N l Y 3 R p b 2 4 x L 0 h v a m E x L 1 R p c G 8 g Y 2 F t Y m l h Z G 8 u e 0 N v b H V t b j c x N j M s N z E 2 M n 0 m c X V v d D s s J n F 1 b 3 Q 7 U 2 V j d G l v b j E v S G 9 q Y T E v V G l w b y B j Y W 1 i a W F k b y 5 7 Q 2 9 s d W 1 u N z E 2 N C w 3 M T Y z f S Z x d W 9 0 O y w m c X V v d D t T Z W N 0 a W 9 u M S 9 I b 2 p h M S 9 U a X B v I G N h b W J p Y W R v L n t D b 2 x 1 b W 4 3 M T Y 1 L D c x N j R 9 J n F 1 b 3 Q 7 L C Z x d W 9 0 O 1 N l Y 3 R p b 2 4 x L 0 h v a m E x L 1 R p c G 8 g Y 2 F t Y m l h Z G 8 u e 0 N v b H V t b j c x N j Y s N z E 2 N X 0 m c X V v d D s s J n F 1 b 3 Q 7 U 2 V j d G l v b j E v S G 9 q Y T E v V G l w b y B j Y W 1 i a W F k b y 5 7 Q 2 9 s d W 1 u N z E 2 N y w 3 M T Y 2 f S Z x d W 9 0 O y w m c X V v d D t T Z W N 0 a W 9 u M S 9 I b 2 p h M S 9 U a X B v I G N h b W J p Y W R v L n t D b 2 x 1 b W 4 3 M T Y 4 L D c x N j d 9 J n F 1 b 3 Q 7 L C Z x d W 9 0 O 1 N l Y 3 R p b 2 4 x L 0 h v a m E x L 1 R p c G 8 g Y 2 F t Y m l h Z G 8 u e 0 N v b H V t b j c x N j k s N z E 2 O H 0 m c X V v d D s s J n F 1 b 3 Q 7 U 2 V j d G l v b j E v S G 9 q Y T E v V G l w b y B j Y W 1 i a W F k b y 5 7 Q 2 9 s d W 1 u N z E 3 M C w 3 M T Y 5 f S Z x d W 9 0 O y w m c X V v d D t T Z W N 0 a W 9 u M S 9 I b 2 p h M S 9 U a X B v I G N h b W J p Y W R v L n t D b 2 x 1 b W 4 3 M T c x L D c x N z B 9 J n F 1 b 3 Q 7 L C Z x d W 9 0 O 1 N l Y 3 R p b 2 4 x L 0 h v a m E x L 1 R p c G 8 g Y 2 F t Y m l h Z G 8 u e 0 N v b H V t b j c x N z I s N z E 3 M X 0 m c X V v d D s s J n F 1 b 3 Q 7 U 2 V j d G l v b j E v S G 9 q Y T E v V G l w b y B j Y W 1 i a W F k b y 5 7 Q 2 9 s d W 1 u N z E 3 M y w 3 M T c y f S Z x d W 9 0 O y w m c X V v d D t T Z W N 0 a W 9 u M S 9 I b 2 p h M S 9 U a X B v I G N h b W J p Y W R v L n t D b 2 x 1 b W 4 3 M T c 0 L D c x N z N 9 J n F 1 b 3 Q 7 L C Z x d W 9 0 O 1 N l Y 3 R p b 2 4 x L 0 h v a m E x L 1 R p c G 8 g Y 2 F t Y m l h Z G 8 u e 0 N v b H V t b j c x N z U s N z E 3 N H 0 m c X V v d D s s J n F 1 b 3 Q 7 U 2 V j d G l v b j E v S G 9 q Y T E v V G l w b y B j Y W 1 i a W F k b y 5 7 Q 2 9 s d W 1 u N z E 3 N i w 3 M T c 1 f S Z x d W 9 0 O y w m c X V v d D t T Z W N 0 a W 9 u M S 9 I b 2 p h M S 9 U a X B v I G N h b W J p Y W R v L n t D b 2 x 1 b W 4 3 M T c 3 L D c x N z Z 9 J n F 1 b 3 Q 7 L C Z x d W 9 0 O 1 N l Y 3 R p b 2 4 x L 0 h v a m E x L 1 R p c G 8 g Y 2 F t Y m l h Z G 8 u e 0 N v b H V t b j c x N z g s N z E 3 N 3 0 m c X V v d D s s J n F 1 b 3 Q 7 U 2 V j d G l v b j E v S G 9 q Y T E v V G l w b y B j Y W 1 i a W F k b y 5 7 Q 2 9 s d W 1 u N z E 3 O S w 3 M T c 4 f S Z x d W 9 0 O y w m c X V v d D t T Z W N 0 a W 9 u M S 9 I b 2 p h M S 9 U a X B v I G N h b W J p Y W R v L n t D b 2 x 1 b W 4 3 M T g w L D c x N z l 9 J n F 1 b 3 Q 7 L C Z x d W 9 0 O 1 N l Y 3 R p b 2 4 x L 0 h v a m E x L 1 R p c G 8 g Y 2 F t Y m l h Z G 8 u e 0 N v b H V t b j c x O D E s N z E 4 M H 0 m c X V v d D s s J n F 1 b 3 Q 7 U 2 V j d G l v b j E v S G 9 q Y T E v V G l w b y B j Y W 1 i a W F k b y 5 7 Q 2 9 s d W 1 u N z E 4 M i w 3 M T g x f S Z x d W 9 0 O y w m c X V v d D t T Z W N 0 a W 9 u M S 9 I b 2 p h M S 9 U a X B v I G N h b W J p Y W R v L n t D b 2 x 1 b W 4 3 M T g z L D c x O D J 9 J n F 1 b 3 Q 7 L C Z x d W 9 0 O 1 N l Y 3 R p b 2 4 x L 0 h v a m E x L 1 R p c G 8 g Y 2 F t Y m l h Z G 8 u e 0 N v b H V t b j c x O D Q s N z E 4 M 3 0 m c X V v d D s s J n F 1 b 3 Q 7 U 2 V j d G l v b j E v S G 9 q Y T E v V G l w b y B j Y W 1 i a W F k b y 5 7 Q 2 9 s d W 1 u N z E 4 N S w 3 M T g 0 f S Z x d W 9 0 O y w m c X V v d D t T Z W N 0 a W 9 u M S 9 I b 2 p h M S 9 U a X B v I G N h b W J p Y W R v L n t D b 2 x 1 b W 4 3 M T g 2 L D c x O D V 9 J n F 1 b 3 Q 7 L C Z x d W 9 0 O 1 N l Y 3 R p b 2 4 x L 0 h v a m E x L 1 R p c G 8 g Y 2 F t Y m l h Z G 8 u e 0 N v b H V t b j c x O D c s N z E 4 N n 0 m c X V v d D s s J n F 1 b 3 Q 7 U 2 V j d G l v b j E v S G 9 q Y T E v V G l w b y B j Y W 1 i a W F k b y 5 7 Q 2 9 s d W 1 u N z E 4 O C w 3 M T g 3 f S Z x d W 9 0 O y w m c X V v d D t T Z W N 0 a W 9 u M S 9 I b 2 p h M S 9 U a X B v I G N h b W J p Y W R v L n t D b 2 x 1 b W 4 3 M T g 5 L D c x O D h 9 J n F 1 b 3 Q 7 L C Z x d W 9 0 O 1 N l Y 3 R p b 2 4 x L 0 h v a m E x L 1 R p c G 8 g Y 2 F t Y m l h Z G 8 u e 0 N v b H V t b j c x O T A s N z E 4 O X 0 m c X V v d D s s J n F 1 b 3 Q 7 U 2 V j d G l v b j E v S G 9 q Y T E v V G l w b y B j Y W 1 i a W F k b y 5 7 Q 2 9 s d W 1 u N z E 5 M S w 3 M T k w f S Z x d W 9 0 O y w m c X V v d D t T Z W N 0 a W 9 u M S 9 I b 2 p h M S 9 U a X B v I G N h b W J p Y W R v L n t D b 2 x 1 b W 4 3 M T k y L D c x O T F 9 J n F 1 b 3 Q 7 L C Z x d W 9 0 O 1 N l Y 3 R p b 2 4 x L 0 h v a m E x L 1 R p c G 8 g Y 2 F t Y m l h Z G 8 u e 0 N v b H V t b j c x O T M s N z E 5 M n 0 m c X V v d D s s J n F 1 b 3 Q 7 U 2 V j d G l v b j E v S G 9 q Y T E v V G l w b y B j Y W 1 i a W F k b y 5 7 Q 2 9 s d W 1 u N z E 5 N C w 3 M T k z f S Z x d W 9 0 O y w m c X V v d D t T Z W N 0 a W 9 u M S 9 I b 2 p h M S 9 U a X B v I G N h b W J p Y W R v L n t D b 2 x 1 b W 4 3 M T k 1 L D c x O T R 9 J n F 1 b 3 Q 7 L C Z x d W 9 0 O 1 N l Y 3 R p b 2 4 x L 0 h v a m E x L 1 R p c G 8 g Y 2 F t Y m l h Z G 8 u e 0 N v b H V t b j c x O T Y s N z E 5 N X 0 m c X V v d D s s J n F 1 b 3 Q 7 U 2 V j d G l v b j E v S G 9 q Y T E v V G l w b y B j Y W 1 i a W F k b y 5 7 Q 2 9 s d W 1 u N z E 5 N y w 3 M T k 2 f S Z x d W 9 0 O y w m c X V v d D t T Z W N 0 a W 9 u M S 9 I b 2 p h M S 9 U a X B v I G N h b W J p Y W R v L n t D b 2 x 1 b W 4 3 M T k 4 L D c x O T d 9 J n F 1 b 3 Q 7 L C Z x d W 9 0 O 1 N l Y 3 R p b 2 4 x L 0 h v a m E x L 1 R p c G 8 g Y 2 F t Y m l h Z G 8 u e 0 N v b H V t b j c x O T k s N z E 5 O H 0 m c X V v d D s s J n F 1 b 3 Q 7 U 2 V j d G l v b j E v S G 9 q Y T E v V G l w b y B j Y W 1 i a W F k b y 5 7 Q 2 9 s d W 1 u N z I w M C w 3 M T k 5 f S Z x d W 9 0 O y w m c X V v d D t T Z W N 0 a W 9 u M S 9 I b 2 p h M S 9 U a X B v I G N h b W J p Y W R v L n t D b 2 x 1 b W 4 3 M j A x L D c y M D B 9 J n F 1 b 3 Q 7 L C Z x d W 9 0 O 1 N l Y 3 R p b 2 4 x L 0 h v a m E x L 1 R p c G 8 g Y 2 F t Y m l h Z G 8 u e 0 N v b H V t b j c y M D I s N z I w M X 0 m c X V v d D s s J n F 1 b 3 Q 7 U 2 V j d G l v b j E v S G 9 q Y T E v V G l w b y B j Y W 1 i a W F k b y 5 7 Q 2 9 s d W 1 u N z I w M y w 3 M j A y f S Z x d W 9 0 O y w m c X V v d D t T Z W N 0 a W 9 u M S 9 I b 2 p h M S 9 U a X B v I G N h b W J p Y W R v L n t D b 2 x 1 b W 4 3 M j A 0 L D c y M D N 9 J n F 1 b 3 Q 7 L C Z x d W 9 0 O 1 N l Y 3 R p b 2 4 x L 0 h v a m E x L 1 R p c G 8 g Y 2 F t Y m l h Z G 8 u e 0 N v b H V t b j c y M D U s N z I w N H 0 m c X V v d D s s J n F 1 b 3 Q 7 U 2 V j d G l v b j E v S G 9 q Y T E v V G l w b y B j Y W 1 i a W F k b y 5 7 Q 2 9 s d W 1 u N z I w N i w 3 M j A 1 f S Z x d W 9 0 O y w m c X V v d D t T Z W N 0 a W 9 u M S 9 I b 2 p h M S 9 U a X B v I G N h b W J p Y W R v L n t D b 2 x 1 b W 4 3 M j A 3 L D c y M D Z 9 J n F 1 b 3 Q 7 L C Z x d W 9 0 O 1 N l Y 3 R p b 2 4 x L 0 h v a m E x L 1 R p c G 8 g Y 2 F t Y m l h Z G 8 u e 0 N v b H V t b j c y M D g s N z I w N 3 0 m c X V v d D s s J n F 1 b 3 Q 7 U 2 V j d G l v b j E v S G 9 q Y T E v V G l w b y B j Y W 1 i a W F k b y 5 7 Q 2 9 s d W 1 u N z I w O S w 3 M j A 4 f S Z x d W 9 0 O y w m c X V v d D t T Z W N 0 a W 9 u M S 9 I b 2 p h M S 9 U a X B v I G N h b W J p Y W R v L n t D b 2 x 1 b W 4 3 M j E w L D c y M D l 9 J n F 1 b 3 Q 7 L C Z x d W 9 0 O 1 N l Y 3 R p b 2 4 x L 0 h v a m E x L 1 R p c G 8 g Y 2 F t Y m l h Z G 8 u e 0 N v b H V t b j c y M T E s N z I x M H 0 m c X V v d D s s J n F 1 b 3 Q 7 U 2 V j d G l v b j E v S G 9 q Y T E v V G l w b y B j Y W 1 i a W F k b y 5 7 Q 2 9 s d W 1 u N z I x M i w 3 M j E x f S Z x d W 9 0 O y w m c X V v d D t T Z W N 0 a W 9 u M S 9 I b 2 p h M S 9 U a X B v I G N h b W J p Y W R v L n t D b 2 x 1 b W 4 3 M j E z L D c y M T J 9 J n F 1 b 3 Q 7 L C Z x d W 9 0 O 1 N l Y 3 R p b 2 4 x L 0 h v a m E x L 1 R p c G 8 g Y 2 F t Y m l h Z G 8 u e 0 N v b H V t b j c y M T Q s N z I x M 3 0 m c X V v d D s s J n F 1 b 3 Q 7 U 2 V j d G l v b j E v S G 9 q Y T E v V G l w b y B j Y W 1 i a W F k b y 5 7 Q 2 9 s d W 1 u N z I x N S w 3 M j E 0 f S Z x d W 9 0 O y w m c X V v d D t T Z W N 0 a W 9 u M S 9 I b 2 p h M S 9 U a X B v I G N h b W J p Y W R v L n t D b 2 x 1 b W 4 3 M j E 2 L D c y M T V 9 J n F 1 b 3 Q 7 L C Z x d W 9 0 O 1 N l Y 3 R p b 2 4 x L 0 h v a m E x L 1 R p c G 8 g Y 2 F t Y m l h Z G 8 u e 0 N v b H V t b j c y M T c s N z I x N n 0 m c X V v d D s s J n F 1 b 3 Q 7 U 2 V j d G l v b j E v S G 9 q Y T E v V G l w b y B j Y W 1 i a W F k b y 5 7 Q 2 9 s d W 1 u N z I x O C w 3 M j E 3 f S Z x d W 9 0 O y w m c X V v d D t T Z W N 0 a W 9 u M S 9 I b 2 p h M S 9 U a X B v I G N h b W J p Y W R v L n t D b 2 x 1 b W 4 3 M j E 5 L D c y M T h 9 J n F 1 b 3 Q 7 L C Z x d W 9 0 O 1 N l Y 3 R p b 2 4 x L 0 h v a m E x L 1 R p c G 8 g Y 2 F t Y m l h Z G 8 u e 0 N v b H V t b j c y M j A s N z I x O X 0 m c X V v d D s s J n F 1 b 3 Q 7 U 2 V j d G l v b j E v S G 9 q Y T E v V G l w b y B j Y W 1 i a W F k b y 5 7 Q 2 9 s d W 1 u N z I y M S w 3 M j I w f S Z x d W 9 0 O y w m c X V v d D t T Z W N 0 a W 9 u M S 9 I b 2 p h M S 9 U a X B v I G N h b W J p Y W R v L n t D b 2 x 1 b W 4 3 M j I y L D c y M j F 9 J n F 1 b 3 Q 7 L C Z x d W 9 0 O 1 N l Y 3 R p b 2 4 x L 0 h v a m E x L 1 R p c G 8 g Y 2 F t Y m l h Z G 8 u e 0 N v b H V t b j c y M j M s N z I y M n 0 m c X V v d D s s J n F 1 b 3 Q 7 U 2 V j d G l v b j E v S G 9 q Y T E v V G l w b y B j Y W 1 i a W F k b y 5 7 Q 2 9 s d W 1 u N z I y N C w 3 M j I z f S Z x d W 9 0 O y w m c X V v d D t T Z W N 0 a W 9 u M S 9 I b 2 p h M S 9 U a X B v I G N h b W J p Y W R v L n t D b 2 x 1 b W 4 3 M j I 1 L D c y M j R 9 J n F 1 b 3 Q 7 L C Z x d W 9 0 O 1 N l Y 3 R p b 2 4 x L 0 h v a m E x L 1 R p c G 8 g Y 2 F t Y m l h Z G 8 u e 0 N v b H V t b j c y M j Y s N z I y N X 0 m c X V v d D s s J n F 1 b 3 Q 7 U 2 V j d G l v b j E v S G 9 q Y T E v V G l w b y B j Y W 1 i a W F k b y 5 7 Q 2 9 s d W 1 u N z I y N y w 3 M j I 2 f S Z x d W 9 0 O y w m c X V v d D t T Z W N 0 a W 9 u M S 9 I b 2 p h M S 9 U a X B v I G N h b W J p Y W R v L n t D b 2 x 1 b W 4 3 M j I 4 L D c y M j d 9 J n F 1 b 3 Q 7 L C Z x d W 9 0 O 1 N l Y 3 R p b 2 4 x L 0 h v a m E x L 1 R p c G 8 g Y 2 F t Y m l h Z G 8 u e 0 N v b H V t b j c y M j k s N z I y O H 0 m c X V v d D s s J n F 1 b 3 Q 7 U 2 V j d G l v b j E v S G 9 q Y T E v V G l w b y B j Y W 1 i a W F k b y 5 7 Q 2 9 s d W 1 u N z I z M C w 3 M j I 5 f S Z x d W 9 0 O y w m c X V v d D t T Z W N 0 a W 9 u M S 9 I b 2 p h M S 9 U a X B v I G N h b W J p Y W R v L n t D b 2 x 1 b W 4 3 M j M x L D c y M z B 9 J n F 1 b 3 Q 7 L C Z x d W 9 0 O 1 N l Y 3 R p b 2 4 x L 0 h v a m E x L 1 R p c G 8 g Y 2 F t Y m l h Z G 8 u e 0 N v b H V t b j c y M z I s N z I z M X 0 m c X V v d D s s J n F 1 b 3 Q 7 U 2 V j d G l v b j E v S G 9 q Y T E v V G l w b y B j Y W 1 i a W F k b y 5 7 Q 2 9 s d W 1 u N z I z M y w 3 M j M y f S Z x d W 9 0 O y w m c X V v d D t T Z W N 0 a W 9 u M S 9 I b 2 p h M S 9 U a X B v I G N h b W J p Y W R v L n t D b 2 x 1 b W 4 3 M j M 0 L D c y M z N 9 J n F 1 b 3 Q 7 L C Z x d W 9 0 O 1 N l Y 3 R p b 2 4 x L 0 h v a m E x L 1 R p c G 8 g Y 2 F t Y m l h Z G 8 u e 0 N v b H V t b j c y M z U s N z I z N H 0 m c X V v d D s s J n F 1 b 3 Q 7 U 2 V j d G l v b j E v S G 9 q Y T E v V G l w b y B j Y W 1 i a W F k b y 5 7 Q 2 9 s d W 1 u N z I z N i w 3 M j M 1 f S Z x d W 9 0 O y w m c X V v d D t T Z W N 0 a W 9 u M S 9 I b 2 p h M S 9 U a X B v I G N h b W J p Y W R v L n t D b 2 x 1 b W 4 3 M j M 3 L D c y M z Z 9 J n F 1 b 3 Q 7 L C Z x d W 9 0 O 1 N l Y 3 R p b 2 4 x L 0 h v a m E x L 1 R p c G 8 g Y 2 F t Y m l h Z G 8 u e 0 N v b H V t b j c y M z g s N z I z N 3 0 m c X V v d D s s J n F 1 b 3 Q 7 U 2 V j d G l v b j E v S G 9 q Y T E v V G l w b y B j Y W 1 i a W F k b y 5 7 Q 2 9 s d W 1 u N z I z O S w 3 M j M 4 f S Z x d W 9 0 O y w m c X V v d D t T Z W N 0 a W 9 u M S 9 I b 2 p h M S 9 U a X B v I G N h b W J p Y W R v L n t D b 2 x 1 b W 4 3 M j Q w L D c y M z l 9 J n F 1 b 3 Q 7 L C Z x d W 9 0 O 1 N l Y 3 R p b 2 4 x L 0 h v a m E x L 1 R p c G 8 g Y 2 F t Y m l h Z G 8 u e 0 N v b H V t b j c y N D E s N z I 0 M H 0 m c X V v d D s s J n F 1 b 3 Q 7 U 2 V j d G l v b j E v S G 9 q Y T E v V G l w b y B j Y W 1 i a W F k b y 5 7 Q 2 9 s d W 1 u N z I 0 M i w 3 M j Q x f S Z x d W 9 0 O y w m c X V v d D t T Z W N 0 a W 9 u M S 9 I b 2 p h M S 9 U a X B v I G N h b W J p Y W R v L n t D b 2 x 1 b W 4 3 M j Q z L D c y N D J 9 J n F 1 b 3 Q 7 L C Z x d W 9 0 O 1 N l Y 3 R p b 2 4 x L 0 h v a m E x L 1 R p c G 8 g Y 2 F t Y m l h Z G 8 u e 0 N v b H V t b j c y N D Q s N z I 0 M 3 0 m c X V v d D s s J n F 1 b 3 Q 7 U 2 V j d G l v b j E v S G 9 q Y T E v V G l w b y B j Y W 1 i a W F k b y 5 7 Q 2 9 s d W 1 u N z I 0 N S w 3 M j Q 0 f S Z x d W 9 0 O y w m c X V v d D t T Z W N 0 a W 9 u M S 9 I b 2 p h M S 9 U a X B v I G N h b W J p Y W R v L n t D b 2 x 1 b W 4 3 M j Q 2 L D c y N D V 9 J n F 1 b 3 Q 7 L C Z x d W 9 0 O 1 N l Y 3 R p b 2 4 x L 0 h v a m E x L 1 R p c G 8 g Y 2 F t Y m l h Z G 8 u e 0 N v b H V t b j c y N D c s N z I 0 N n 0 m c X V v d D s s J n F 1 b 3 Q 7 U 2 V j d G l v b j E v S G 9 q Y T E v V G l w b y B j Y W 1 i a W F k b y 5 7 Q 2 9 s d W 1 u N z I 0 O C w 3 M j Q 3 f S Z x d W 9 0 O y w m c X V v d D t T Z W N 0 a W 9 u M S 9 I b 2 p h M S 9 U a X B v I G N h b W J p Y W R v L n t D b 2 x 1 b W 4 3 M j Q 5 L D c y N D h 9 J n F 1 b 3 Q 7 L C Z x d W 9 0 O 1 N l Y 3 R p b 2 4 x L 0 h v a m E x L 1 R p c G 8 g Y 2 F t Y m l h Z G 8 u e 0 N v b H V t b j c y N T A s N z I 0 O X 0 m c X V v d D s s J n F 1 b 3 Q 7 U 2 V j d G l v b j E v S G 9 q Y T E v V G l w b y B j Y W 1 i a W F k b y 5 7 Q 2 9 s d W 1 u N z I 1 M S w 3 M j U w f S Z x d W 9 0 O y w m c X V v d D t T Z W N 0 a W 9 u M S 9 I b 2 p h M S 9 U a X B v I G N h b W J p Y W R v L n t D b 2 x 1 b W 4 3 M j U y L D c y N T F 9 J n F 1 b 3 Q 7 L C Z x d W 9 0 O 1 N l Y 3 R p b 2 4 x L 0 h v a m E x L 1 R p c G 8 g Y 2 F t Y m l h Z G 8 u e 0 N v b H V t b j c y N T M s N z I 1 M n 0 m c X V v d D s s J n F 1 b 3 Q 7 U 2 V j d G l v b j E v S G 9 q Y T E v V G l w b y B j Y W 1 i a W F k b y 5 7 Q 2 9 s d W 1 u N z I 1 N C w 3 M j U z f S Z x d W 9 0 O y w m c X V v d D t T Z W N 0 a W 9 u M S 9 I b 2 p h M S 9 U a X B v I G N h b W J p Y W R v L n t D b 2 x 1 b W 4 3 M j U 1 L D c y N T R 9 J n F 1 b 3 Q 7 L C Z x d W 9 0 O 1 N l Y 3 R p b 2 4 x L 0 h v a m E x L 1 R p c G 8 g Y 2 F t Y m l h Z G 8 u e 0 N v b H V t b j c y N T Y s N z I 1 N X 0 m c X V v d D s s J n F 1 b 3 Q 7 U 2 V j d G l v b j E v S G 9 q Y T E v V G l w b y B j Y W 1 i a W F k b y 5 7 Q 2 9 s d W 1 u N z I 1 N y w 3 M j U 2 f S Z x d W 9 0 O y w m c X V v d D t T Z W N 0 a W 9 u M S 9 I b 2 p h M S 9 U a X B v I G N h b W J p Y W R v L n t D b 2 x 1 b W 4 3 M j U 4 L D c y N T d 9 J n F 1 b 3 Q 7 L C Z x d W 9 0 O 1 N l Y 3 R p b 2 4 x L 0 h v a m E x L 1 R p c G 8 g Y 2 F t Y m l h Z G 8 u e 0 N v b H V t b j c y N T k s N z I 1 O H 0 m c X V v d D s s J n F 1 b 3 Q 7 U 2 V j d G l v b j E v S G 9 q Y T E v V G l w b y B j Y W 1 i a W F k b y 5 7 Q 2 9 s d W 1 u N z I 2 M C w 3 M j U 5 f S Z x d W 9 0 O y w m c X V v d D t T Z W N 0 a W 9 u M S 9 I b 2 p h M S 9 U a X B v I G N h b W J p Y W R v L n t D b 2 x 1 b W 4 3 M j Y x L D c y N j B 9 J n F 1 b 3 Q 7 L C Z x d W 9 0 O 1 N l Y 3 R p b 2 4 x L 0 h v a m E x L 1 R p c G 8 g Y 2 F t Y m l h Z G 8 u e 0 N v b H V t b j c y N j I s N z I 2 M X 0 m c X V v d D s s J n F 1 b 3 Q 7 U 2 V j d G l v b j E v S G 9 q Y T E v V G l w b y B j Y W 1 i a W F k b y 5 7 Q 2 9 s d W 1 u N z I 2 M y w 3 M j Y y f S Z x d W 9 0 O y w m c X V v d D t T Z W N 0 a W 9 u M S 9 I b 2 p h M S 9 U a X B v I G N h b W J p Y W R v L n t D b 2 x 1 b W 4 3 M j Y 0 L D c y N j N 9 J n F 1 b 3 Q 7 L C Z x d W 9 0 O 1 N l Y 3 R p b 2 4 x L 0 h v a m E x L 1 R p c G 8 g Y 2 F t Y m l h Z G 8 u e 0 N v b H V t b j c y N j U s N z I 2 N H 0 m c X V v d D s s J n F 1 b 3 Q 7 U 2 V j d G l v b j E v S G 9 q Y T E v V G l w b y B j Y W 1 i a W F k b y 5 7 Q 2 9 s d W 1 u N z I 2 N i w 3 M j Y 1 f S Z x d W 9 0 O y w m c X V v d D t T Z W N 0 a W 9 u M S 9 I b 2 p h M S 9 U a X B v I G N h b W J p Y W R v L n t D b 2 x 1 b W 4 3 M j Y 3 L D c y N j Z 9 J n F 1 b 3 Q 7 L C Z x d W 9 0 O 1 N l Y 3 R p b 2 4 x L 0 h v a m E x L 1 R p c G 8 g Y 2 F t Y m l h Z G 8 u e 0 N v b H V t b j c y N j g s N z I 2 N 3 0 m c X V v d D s s J n F 1 b 3 Q 7 U 2 V j d G l v b j E v S G 9 q Y T E v V G l w b y B j Y W 1 i a W F k b y 5 7 Q 2 9 s d W 1 u N z I 2 O S w 3 M j Y 4 f S Z x d W 9 0 O y w m c X V v d D t T Z W N 0 a W 9 u M S 9 I b 2 p h M S 9 U a X B v I G N h b W J p Y W R v L n t D b 2 x 1 b W 4 3 M j c w L D c y N j l 9 J n F 1 b 3 Q 7 L C Z x d W 9 0 O 1 N l Y 3 R p b 2 4 x L 0 h v a m E x L 1 R p c G 8 g Y 2 F t Y m l h Z G 8 u e 0 N v b H V t b j c y N z E s N z I 3 M H 0 m c X V v d D s s J n F 1 b 3 Q 7 U 2 V j d G l v b j E v S G 9 q Y T E v V G l w b y B j Y W 1 i a W F k b y 5 7 Q 2 9 s d W 1 u N z I 3 M i w 3 M j c x f S Z x d W 9 0 O y w m c X V v d D t T Z W N 0 a W 9 u M S 9 I b 2 p h M S 9 U a X B v I G N h b W J p Y W R v L n t D b 2 x 1 b W 4 3 M j c z L D c y N z J 9 J n F 1 b 3 Q 7 L C Z x d W 9 0 O 1 N l Y 3 R p b 2 4 x L 0 h v a m E x L 1 R p c G 8 g Y 2 F t Y m l h Z G 8 u e 0 N v b H V t b j c y N z Q s N z I 3 M 3 0 m c X V v d D s s J n F 1 b 3 Q 7 U 2 V j d G l v b j E v S G 9 q Y T E v V G l w b y B j Y W 1 i a W F k b y 5 7 Q 2 9 s d W 1 u N z I 3 N S w 3 M j c 0 f S Z x d W 9 0 O y w m c X V v d D t T Z W N 0 a W 9 u M S 9 I b 2 p h M S 9 U a X B v I G N h b W J p Y W R v L n t D b 2 x 1 b W 4 3 M j c 2 L D c y N z V 9 J n F 1 b 3 Q 7 L C Z x d W 9 0 O 1 N l Y 3 R p b 2 4 x L 0 h v a m E x L 1 R p c G 8 g Y 2 F t Y m l h Z G 8 u e 0 N v b H V t b j c y N z c s N z I 3 N n 0 m c X V v d D s s J n F 1 b 3 Q 7 U 2 V j d G l v b j E v S G 9 q Y T E v V G l w b y B j Y W 1 i a W F k b y 5 7 Q 2 9 s d W 1 u N z I 3 O C w 3 M j c 3 f S Z x d W 9 0 O y w m c X V v d D t T Z W N 0 a W 9 u M S 9 I b 2 p h M S 9 U a X B v I G N h b W J p Y W R v L n t D b 2 x 1 b W 4 3 M j c 5 L D c y N z h 9 J n F 1 b 3 Q 7 L C Z x d W 9 0 O 1 N l Y 3 R p b 2 4 x L 0 h v a m E x L 1 R p c G 8 g Y 2 F t Y m l h Z G 8 u e 0 N v b H V t b j c y O D A s N z I 3 O X 0 m c X V v d D s s J n F 1 b 3 Q 7 U 2 V j d G l v b j E v S G 9 q Y T E v V G l w b y B j Y W 1 i a W F k b y 5 7 Q 2 9 s d W 1 u N z I 4 M S w 3 M j g w f S Z x d W 9 0 O y w m c X V v d D t T Z W N 0 a W 9 u M S 9 I b 2 p h M S 9 U a X B v I G N h b W J p Y W R v L n t D b 2 x 1 b W 4 3 M j g y L D c y O D F 9 J n F 1 b 3 Q 7 L C Z x d W 9 0 O 1 N l Y 3 R p b 2 4 x L 0 h v a m E x L 1 R p c G 8 g Y 2 F t Y m l h Z G 8 u e 0 N v b H V t b j c y O D M s N z I 4 M n 0 m c X V v d D s s J n F 1 b 3 Q 7 U 2 V j d G l v b j E v S G 9 q Y T E v V G l w b y B j Y W 1 i a W F k b y 5 7 Q 2 9 s d W 1 u N z I 4 N C w 3 M j g z f S Z x d W 9 0 O y w m c X V v d D t T Z W N 0 a W 9 u M S 9 I b 2 p h M S 9 U a X B v I G N h b W J p Y W R v L n t D b 2 x 1 b W 4 3 M j g 1 L D c y O D R 9 J n F 1 b 3 Q 7 L C Z x d W 9 0 O 1 N l Y 3 R p b 2 4 x L 0 h v a m E x L 1 R p c G 8 g Y 2 F t Y m l h Z G 8 u e 0 N v b H V t b j c y O D Y s N z I 4 N X 0 m c X V v d D s s J n F 1 b 3 Q 7 U 2 V j d G l v b j E v S G 9 q Y T E v V G l w b y B j Y W 1 i a W F k b y 5 7 Q 2 9 s d W 1 u N z I 4 N y w 3 M j g 2 f S Z x d W 9 0 O y w m c X V v d D t T Z W N 0 a W 9 u M S 9 I b 2 p h M S 9 U a X B v I G N h b W J p Y W R v L n t D b 2 x 1 b W 4 3 M j g 4 L D c y O D d 9 J n F 1 b 3 Q 7 L C Z x d W 9 0 O 1 N l Y 3 R p b 2 4 x L 0 h v a m E x L 1 R p c G 8 g Y 2 F t Y m l h Z G 8 u e 0 N v b H V t b j c y O D k s N z I 4 O H 0 m c X V v d D s s J n F 1 b 3 Q 7 U 2 V j d G l v b j E v S G 9 q Y T E v V G l w b y B j Y W 1 i a W F k b y 5 7 Q 2 9 s d W 1 u N z I 5 M C w 3 M j g 5 f S Z x d W 9 0 O y w m c X V v d D t T Z W N 0 a W 9 u M S 9 I b 2 p h M S 9 U a X B v I G N h b W J p Y W R v L n t D b 2 x 1 b W 4 3 M j k x L D c y O T B 9 J n F 1 b 3 Q 7 L C Z x d W 9 0 O 1 N l Y 3 R p b 2 4 x L 0 h v a m E x L 1 R p c G 8 g Y 2 F t Y m l h Z G 8 u e 0 N v b H V t b j c y O T I s N z I 5 M X 0 m c X V v d D s s J n F 1 b 3 Q 7 U 2 V j d G l v b j E v S G 9 q Y T E v V G l w b y B j Y W 1 i a W F k b y 5 7 Q 2 9 s d W 1 u N z I 5 M y w 3 M j k y f S Z x d W 9 0 O y w m c X V v d D t T Z W N 0 a W 9 u M S 9 I b 2 p h M S 9 U a X B v I G N h b W J p Y W R v L n t D b 2 x 1 b W 4 3 M j k 0 L D c y O T N 9 J n F 1 b 3 Q 7 L C Z x d W 9 0 O 1 N l Y 3 R p b 2 4 x L 0 h v a m E x L 1 R p c G 8 g Y 2 F t Y m l h Z G 8 u e 0 N v b H V t b j c y O T U s N z I 5 N H 0 m c X V v d D s s J n F 1 b 3 Q 7 U 2 V j d G l v b j E v S G 9 q Y T E v V G l w b y B j Y W 1 i a W F k b y 5 7 Q 2 9 s d W 1 u N z I 5 N i w 3 M j k 1 f S Z x d W 9 0 O y w m c X V v d D t T Z W N 0 a W 9 u M S 9 I b 2 p h M S 9 U a X B v I G N h b W J p Y W R v L n t D b 2 x 1 b W 4 3 M j k 3 L D c y O T Z 9 J n F 1 b 3 Q 7 L C Z x d W 9 0 O 1 N l Y 3 R p b 2 4 x L 0 h v a m E x L 1 R p c G 8 g Y 2 F t Y m l h Z G 8 u e 0 N v b H V t b j c y O T g s N z I 5 N 3 0 m c X V v d D s s J n F 1 b 3 Q 7 U 2 V j d G l v b j E v S G 9 q Y T E v V G l w b y B j Y W 1 i a W F k b y 5 7 Q 2 9 s d W 1 u N z I 5 O S w 3 M j k 4 f S Z x d W 9 0 O y w m c X V v d D t T Z W N 0 a W 9 u M S 9 I b 2 p h M S 9 U a X B v I G N h b W J p Y W R v L n t D b 2 x 1 b W 4 3 M z A w L D c y O T l 9 J n F 1 b 3 Q 7 L C Z x d W 9 0 O 1 N l Y 3 R p b 2 4 x L 0 h v a m E x L 1 R p c G 8 g Y 2 F t Y m l h Z G 8 u e 0 N v b H V t b j c z M D E s N z M w M H 0 m c X V v d D s s J n F 1 b 3 Q 7 U 2 V j d G l v b j E v S G 9 q Y T E v V G l w b y B j Y W 1 i a W F k b y 5 7 Q 2 9 s d W 1 u N z M w M i w 3 M z A x f S Z x d W 9 0 O y w m c X V v d D t T Z W N 0 a W 9 u M S 9 I b 2 p h M S 9 U a X B v I G N h b W J p Y W R v L n t D b 2 x 1 b W 4 3 M z A z L D c z M D J 9 J n F 1 b 3 Q 7 L C Z x d W 9 0 O 1 N l Y 3 R p b 2 4 x L 0 h v a m E x L 1 R p c G 8 g Y 2 F t Y m l h Z G 8 u e 0 N v b H V t b j c z M D Q s N z M w M 3 0 m c X V v d D s s J n F 1 b 3 Q 7 U 2 V j d G l v b j E v S G 9 q Y T E v V G l w b y B j Y W 1 i a W F k b y 5 7 Q 2 9 s d W 1 u N z M w N S w 3 M z A 0 f S Z x d W 9 0 O y w m c X V v d D t T Z W N 0 a W 9 u M S 9 I b 2 p h M S 9 U a X B v I G N h b W J p Y W R v L n t D b 2 x 1 b W 4 3 M z A 2 L D c z M D V 9 J n F 1 b 3 Q 7 L C Z x d W 9 0 O 1 N l Y 3 R p b 2 4 x L 0 h v a m E x L 1 R p c G 8 g Y 2 F t Y m l h Z G 8 u e 0 N v b H V t b j c z M D c s N z M w N n 0 m c X V v d D s s J n F 1 b 3 Q 7 U 2 V j d G l v b j E v S G 9 q Y T E v V G l w b y B j Y W 1 i a W F k b y 5 7 Q 2 9 s d W 1 u N z M w O C w 3 M z A 3 f S Z x d W 9 0 O y w m c X V v d D t T Z W N 0 a W 9 u M S 9 I b 2 p h M S 9 U a X B v I G N h b W J p Y W R v L n t D b 2 x 1 b W 4 3 M z A 5 L D c z M D h 9 J n F 1 b 3 Q 7 L C Z x d W 9 0 O 1 N l Y 3 R p b 2 4 x L 0 h v a m E x L 1 R p c G 8 g Y 2 F t Y m l h Z G 8 u e 0 N v b H V t b j c z M T A s N z M w O X 0 m c X V v d D s s J n F 1 b 3 Q 7 U 2 V j d G l v b j E v S G 9 q Y T E v V G l w b y B j Y W 1 i a W F k b y 5 7 Q 2 9 s d W 1 u N z M x M S w 3 M z E w f S Z x d W 9 0 O y w m c X V v d D t T Z W N 0 a W 9 u M S 9 I b 2 p h M S 9 U a X B v I G N h b W J p Y W R v L n t D b 2 x 1 b W 4 3 M z E y L D c z M T F 9 J n F 1 b 3 Q 7 L C Z x d W 9 0 O 1 N l Y 3 R p b 2 4 x L 0 h v a m E x L 1 R p c G 8 g Y 2 F t Y m l h Z G 8 u e 0 N v b H V t b j c z M T M s N z M x M n 0 m c X V v d D s s J n F 1 b 3 Q 7 U 2 V j d G l v b j E v S G 9 q Y T E v V G l w b y B j Y W 1 i a W F k b y 5 7 Q 2 9 s d W 1 u N z M x N C w 3 M z E z f S Z x d W 9 0 O y w m c X V v d D t T Z W N 0 a W 9 u M S 9 I b 2 p h M S 9 U a X B v I G N h b W J p Y W R v L n t D b 2 x 1 b W 4 3 M z E 1 L D c z M T R 9 J n F 1 b 3 Q 7 L C Z x d W 9 0 O 1 N l Y 3 R p b 2 4 x L 0 h v a m E x L 1 R p c G 8 g Y 2 F t Y m l h Z G 8 u e 0 N v b H V t b j c z M T Y s N z M x N X 0 m c X V v d D s s J n F 1 b 3 Q 7 U 2 V j d G l v b j E v S G 9 q Y T E v V G l w b y B j Y W 1 i a W F k b y 5 7 Q 2 9 s d W 1 u N z M x N y w 3 M z E 2 f S Z x d W 9 0 O y w m c X V v d D t T Z W N 0 a W 9 u M S 9 I b 2 p h M S 9 U a X B v I G N h b W J p Y W R v L n t D b 2 x 1 b W 4 3 M z E 4 L D c z M T d 9 J n F 1 b 3 Q 7 L C Z x d W 9 0 O 1 N l Y 3 R p b 2 4 x L 0 h v a m E x L 1 R p c G 8 g Y 2 F t Y m l h Z G 8 u e 0 N v b H V t b j c z M T k s N z M x O H 0 m c X V v d D s s J n F 1 b 3 Q 7 U 2 V j d G l v b j E v S G 9 q Y T E v V G l w b y B j Y W 1 i a W F k b y 5 7 Q 2 9 s d W 1 u N z M y M C w 3 M z E 5 f S Z x d W 9 0 O y w m c X V v d D t T Z W N 0 a W 9 u M S 9 I b 2 p h M S 9 U a X B v I G N h b W J p Y W R v L n t D b 2 x 1 b W 4 3 M z I x L D c z M j B 9 J n F 1 b 3 Q 7 L C Z x d W 9 0 O 1 N l Y 3 R p b 2 4 x L 0 h v a m E x L 1 R p c G 8 g Y 2 F t Y m l h Z G 8 u e 0 N v b H V t b j c z M j I s N z M y M X 0 m c X V v d D s s J n F 1 b 3 Q 7 U 2 V j d G l v b j E v S G 9 q Y T E v V G l w b y B j Y W 1 i a W F k b y 5 7 Q 2 9 s d W 1 u N z M y M y w 3 M z I y f S Z x d W 9 0 O y w m c X V v d D t T Z W N 0 a W 9 u M S 9 I b 2 p h M S 9 U a X B v I G N h b W J p Y W R v L n t D b 2 x 1 b W 4 3 M z I 0 L D c z M j N 9 J n F 1 b 3 Q 7 L C Z x d W 9 0 O 1 N l Y 3 R p b 2 4 x L 0 h v a m E x L 1 R p c G 8 g Y 2 F t Y m l h Z G 8 u e 0 N v b H V t b j c z M j U s N z M y N H 0 m c X V v d D s s J n F 1 b 3 Q 7 U 2 V j d G l v b j E v S G 9 q Y T E v V G l w b y B j Y W 1 i a W F k b y 5 7 Q 2 9 s d W 1 u N z M y N i w 3 M z I 1 f S Z x d W 9 0 O y w m c X V v d D t T Z W N 0 a W 9 u M S 9 I b 2 p h M S 9 U a X B v I G N h b W J p Y W R v L n t D b 2 x 1 b W 4 3 M z I 3 L D c z M j Z 9 J n F 1 b 3 Q 7 L C Z x d W 9 0 O 1 N l Y 3 R p b 2 4 x L 0 h v a m E x L 1 R p c G 8 g Y 2 F t Y m l h Z G 8 u e 0 N v b H V t b j c z M j g s N z M y N 3 0 m c X V v d D s s J n F 1 b 3 Q 7 U 2 V j d G l v b j E v S G 9 q Y T E v V G l w b y B j Y W 1 i a W F k b y 5 7 Q 2 9 s d W 1 u N z M y O S w 3 M z I 4 f S Z x d W 9 0 O y w m c X V v d D t T Z W N 0 a W 9 u M S 9 I b 2 p h M S 9 U a X B v I G N h b W J p Y W R v L n t D b 2 x 1 b W 4 3 M z M w L D c z M j l 9 J n F 1 b 3 Q 7 L C Z x d W 9 0 O 1 N l Y 3 R p b 2 4 x L 0 h v a m E x L 1 R p c G 8 g Y 2 F t Y m l h Z G 8 u e 0 N v b H V t b j c z M z E s N z M z M H 0 m c X V v d D s s J n F 1 b 3 Q 7 U 2 V j d G l v b j E v S G 9 q Y T E v V G l w b y B j Y W 1 i a W F k b y 5 7 Q 2 9 s d W 1 u N z M z M i w 3 M z M x f S Z x d W 9 0 O y w m c X V v d D t T Z W N 0 a W 9 u M S 9 I b 2 p h M S 9 U a X B v I G N h b W J p Y W R v L n t D b 2 x 1 b W 4 3 M z M z L D c z M z J 9 J n F 1 b 3 Q 7 L C Z x d W 9 0 O 1 N l Y 3 R p b 2 4 x L 0 h v a m E x L 1 R p c G 8 g Y 2 F t Y m l h Z G 8 u e 0 N v b H V t b j c z M z Q s N z M z M 3 0 m c X V v d D s s J n F 1 b 3 Q 7 U 2 V j d G l v b j E v S G 9 q Y T E v V G l w b y B j Y W 1 i a W F k b y 5 7 Q 2 9 s d W 1 u N z M z N S w 3 M z M 0 f S Z x d W 9 0 O y w m c X V v d D t T Z W N 0 a W 9 u M S 9 I b 2 p h M S 9 U a X B v I G N h b W J p Y W R v L n t D b 2 x 1 b W 4 3 M z M 2 L D c z M z V 9 J n F 1 b 3 Q 7 L C Z x d W 9 0 O 1 N l Y 3 R p b 2 4 x L 0 h v a m E x L 1 R p c G 8 g Y 2 F t Y m l h Z G 8 u e 0 N v b H V t b j c z M z c s N z M z N n 0 m c X V v d D s s J n F 1 b 3 Q 7 U 2 V j d G l v b j E v S G 9 q Y T E v V G l w b y B j Y W 1 i a W F k b y 5 7 Q 2 9 s d W 1 u N z M z O C w 3 M z M 3 f S Z x d W 9 0 O y w m c X V v d D t T Z W N 0 a W 9 u M S 9 I b 2 p h M S 9 U a X B v I G N h b W J p Y W R v L n t D b 2 x 1 b W 4 3 M z M 5 L D c z M z h 9 J n F 1 b 3 Q 7 L C Z x d W 9 0 O 1 N l Y 3 R p b 2 4 x L 0 h v a m E x L 1 R p c G 8 g Y 2 F t Y m l h Z G 8 u e 0 N v b H V t b j c z N D A s N z M z O X 0 m c X V v d D s s J n F 1 b 3 Q 7 U 2 V j d G l v b j E v S G 9 q Y T E v V G l w b y B j Y W 1 i a W F k b y 5 7 Q 2 9 s d W 1 u N z M 0 M S w 3 M z Q w f S Z x d W 9 0 O y w m c X V v d D t T Z W N 0 a W 9 u M S 9 I b 2 p h M S 9 U a X B v I G N h b W J p Y W R v L n t D b 2 x 1 b W 4 3 M z Q y L D c z N D F 9 J n F 1 b 3 Q 7 L C Z x d W 9 0 O 1 N l Y 3 R p b 2 4 x L 0 h v a m E x L 1 R p c G 8 g Y 2 F t Y m l h Z G 8 u e 0 N v b H V t b j c z N D M s N z M 0 M n 0 m c X V v d D s s J n F 1 b 3 Q 7 U 2 V j d G l v b j E v S G 9 q Y T E v V G l w b y B j Y W 1 i a W F k b y 5 7 Q 2 9 s d W 1 u N z M 0 N C w 3 M z Q z f S Z x d W 9 0 O y w m c X V v d D t T Z W N 0 a W 9 u M S 9 I b 2 p h M S 9 U a X B v I G N h b W J p Y W R v L n t D b 2 x 1 b W 4 3 M z Q 1 L D c z N D R 9 J n F 1 b 3 Q 7 L C Z x d W 9 0 O 1 N l Y 3 R p b 2 4 x L 0 h v a m E x L 1 R p c G 8 g Y 2 F t Y m l h Z G 8 u e 0 N v b H V t b j c z N D Y s N z M 0 N X 0 m c X V v d D s s J n F 1 b 3 Q 7 U 2 V j d G l v b j E v S G 9 q Y T E v V G l w b y B j Y W 1 i a W F k b y 5 7 Q 2 9 s d W 1 u N z M 0 N y w 3 M z Q 2 f S Z x d W 9 0 O y w m c X V v d D t T Z W N 0 a W 9 u M S 9 I b 2 p h M S 9 U a X B v I G N h b W J p Y W R v L n t D b 2 x 1 b W 4 3 M z Q 4 L D c z N D d 9 J n F 1 b 3 Q 7 L C Z x d W 9 0 O 1 N l Y 3 R p b 2 4 x L 0 h v a m E x L 1 R p c G 8 g Y 2 F t Y m l h Z G 8 u e 0 N v b H V t b j c z N D k s N z M 0 O H 0 m c X V v d D s s J n F 1 b 3 Q 7 U 2 V j d G l v b j E v S G 9 q Y T E v V G l w b y B j Y W 1 i a W F k b y 5 7 Q 2 9 s d W 1 u N z M 1 M C w 3 M z Q 5 f S Z x d W 9 0 O y w m c X V v d D t T Z W N 0 a W 9 u M S 9 I b 2 p h M S 9 U a X B v I G N h b W J p Y W R v L n t D b 2 x 1 b W 4 3 M z U x L D c z N T B 9 J n F 1 b 3 Q 7 L C Z x d W 9 0 O 1 N l Y 3 R p b 2 4 x L 0 h v a m E x L 1 R p c G 8 g Y 2 F t Y m l h Z G 8 u e 0 N v b H V t b j c z N T I s N z M 1 M X 0 m c X V v d D s s J n F 1 b 3 Q 7 U 2 V j d G l v b j E v S G 9 q Y T E v V G l w b y B j Y W 1 i a W F k b y 5 7 Q 2 9 s d W 1 u N z M 1 M y w 3 M z U y f S Z x d W 9 0 O y w m c X V v d D t T Z W N 0 a W 9 u M S 9 I b 2 p h M S 9 U a X B v I G N h b W J p Y W R v L n t D b 2 x 1 b W 4 3 M z U 0 L D c z N T N 9 J n F 1 b 3 Q 7 L C Z x d W 9 0 O 1 N l Y 3 R p b 2 4 x L 0 h v a m E x L 1 R p c G 8 g Y 2 F t Y m l h Z G 8 u e 0 N v b H V t b j c z N T U s N z M 1 N H 0 m c X V v d D s s J n F 1 b 3 Q 7 U 2 V j d G l v b j E v S G 9 q Y T E v V G l w b y B j Y W 1 i a W F k b y 5 7 Q 2 9 s d W 1 u N z M 1 N i w 3 M z U 1 f S Z x d W 9 0 O y w m c X V v d D t T Z W N 0 a W 9 u M S 9 I b 2 p h M S 9 U a X B v I G N h b W J p Y W R v L n t D b 2 x 1 b W 4 3 M z U 3 L D c z N T Z 9 J n F 1 b 3 Q 7 L C Z x d W 9 0 O 1 N l Y 3 R p b 2 4 x L 0 h v a m E x L 1 R p c G 8 g Y 2 F t Y m l h Z G 8 u e 0 N v b H V t b j c z N T g s N z M 1 N 3 0 m c X V v d D s s J n F 1 b 3 Q 7 U 2 V j d G l v b j E v S G 9 q Y T E v V G l w b y B j Y W 1 i a W F k b y 5 7 Q 2 9 s d W 1 u N z M 1 O S w 3 M z U 4 f S Z x d W 9 0 O y w m c X V v d D t T Z W N 0 a W 9 u M S 9 I b 2 p h M S 9 U a X B v I G N h b W J p Y W R v L n t D b 2 x 1 b W 4 3 M z Y w L D c z N T l 9 J n F 1 b 3 Q 7 L C Z x d W 9 0 O 1 N l Y 3 R p b 2 4 x L 0 h v a m E x L 1 R p c G 8 g Y 2 F t Y m l h Z G 8 u e 0 N v b H V t b j c z N j E s N z M 2 M H 0 m c X V v d D s s J n F 1 b 3 Q 7 U 2 V j d G l v b j E v S G 9 q Y T E v V G l w b y B j Y W 1 i a W F k b y 5 7 Q 2 9 s d W 1 u N z M 2 M i w 3 M z Y x f S Z x d W 9 0 O y w m c X V v d D t T Z W N 0 a W 9 u M S 9 I b 2 p h M S 9 U a X B v I G N h b W J p Y W R v L n t D b 2 x 1 b W 4 3 M z Y z L D c z N j J 9 J n F 1 b 3 Q 7 L C Z x d W 9 0 O 1 N l Y 3 R p b 2 4 x L 0 h v a m E x L 1 R p c G 8 g Y 2 F t Y m l h Z G 8 u e 0 N v b H V t b j c z N j Q s N z M 2 M 3 0 m c X V v d D s s J n F 1 b 3 Q 7 U 2 V j d G l v b j E v S G 9 q Y T E v V G l w b y B j Y W 1 i a W F k b y 5 7 Q 2 9 s d W 1 u N z M 2 N S w 3 M z Y 0 f S Z x d W 9 0 O y w m c X V v d D t T Z W N 0 a W 9 u M S 9 I b 2 p h M S 9 U a X B v I G N h b W J p Y W R v L n t D b 2 x 1 b W 4 3 M z Y 2 L D c z N j V 9 J n F 1 b 3 Q 7 L C Z x d W 9 0 O 1 N l Y 3 R p b 2 4 x L 0 h v a m E x L 1 R p c G 8 g Y 2 F t Y m l h Z G 8 u e 0 N v b H V t b j c z N j c s N z M 2 N n 0 m c X V v d D s s J n F 1 b 3 Q 7 U 2 V j d G l v b j E v S G 9 q Y T E v V G l w b y B j Y W 1 i a W F k b y 5 7 Q 2 9 s d W 1 u N z M 2 O C w 3 M z Y 3 f S Z x d W 9 0 O y w m c X V v d D t T Z W N 0 a W 9 u M S 9 I b 2 p h M S 9 U a X B v I G N h b W J p Y W R v L n t D b 2 x 1 b W 4 3 M z Y 5 L D c z N j h 9 J n F 1 b 3 Q 7 L C Z x d W 9 0 O 1 N l Y 3 R p b 2 4 x L 0 h v a m E x L 1 R p c G 8 g Y 2 F t Y m l h Z G 8 u e 0 N v b H V t b j c z N z A s N z M 2 O X 0 m c X V v d D s s J n F 1 b 3 Q 7 U 2 V j d G l v b j E v S G 9 q Y T E v V G l w b y B j Y W 1 i a W F k b y 5 7 Q 2 9 s d W 1 u N z M 3 M S w 3 M z c w f S Z x d W 9 0 O y w m c X V v d D t T Z W N 0 a W 9 u M S 9 I b 2 p h M S 9 U a X B v I G N h b W J p Y W R v L n t D b 2 x 1 b W 4 3 M z c y L D c z N z F 9 J n F 1 b 3 Q 7 L C Z x d W 9 0 O 1 N l Y 3 R p b 2 4 x L 0 h v a m E x L 1 R p c G 8 g Y 2 F t Y m l h Z G 8 u e 0 N v b H V t b j c z N z M s N z M 3 M n 0 m c X V v d D s s J n F 1 b 3 Q 7 U 2 V j d G l v b j E v S G 9 q Y T E v V G l w b y B j Y W 1 i a W F k b y 5 7 Q 2 9 s d W 1 u N z M 3 N C w 3 M z c z f S Z x d W 9 0 O y w m c X V v d D t T Z W N 0 a W 9 u M S 9 I b 2 p h M S 9 U a X B v I G N h b W J p Y W R v L n t D b 2 x 1 b W 4 3 M z c 1 L D c z N z R 9 J n F 1 b 3 Q 7 L C Z x d W 9 0 O 1 N l Y 3 R p b 2 4 x L 0 h v a m E x L 1 R p c G 8 g Y 2 F t Y m l h Z G 8 u e 0 N v b H V t b j c z N z Y s N z M 3 N X 0 m c X V v d D s s J n F 1 b 3 Q 7 U 2 V j d G l v b j E v S G 9 q Y T E v V G l w b y B j Y W 1 i a W F k b y 5 7 Q 2 9 s d W 1 u N z M 3 N y w 3 M z c 2 f S Z x d W 9 0 O y w m c X V v d D t T Z W N 0 a W 9 u M S 9 I b 2 p h M S 9 U a X B v I G N h b W J p Y W R v L n t D b 2 x 1 b W 4 3 M z c 4 L D c z N z d 9 J n F 1 b 3 Q 7 L C Z x d W 9 0 O 1 N l Y 3 R p b 2 4 x L 0 h v a m E x L 1 R p c G 8 g Y 2 F t Y m l h Z G 8 u e 0 N v b H V t b j c z N z k s N z M 3 O H 0 m c X V v d D s s J n F 1 b 3 Q 7 U 2 V j d G l v b j E v S G 9 q Y T E v V G l w b y B j Y W 1 i a W F k b y 5 7 Q 2 9 s d W 1 u N z M 4 M C w 3 M z c 5 f S Z x d W 9 0 O y w m c X V v d D t T Z W N 0 a W 9 u M S 9 I b 2 p h M S 9 U a X B v I G N h b W J p Y W R v L n t D b 2 x 1 b W 4 3 M z g x L D c z O D B 9 J n F 1 b 3 Q 7 L C Z x d W 9 0 O 1 N l Y 3 R p b 2 4 x L 0 h v a m E x L 1 R p c G 8 g Y 2 F t Y m l h Z G 8 u e 0 N v b H V t b j c z O D I s N z M 4 M X 0 m c X V v d D s s J n F 1 b 3 Q 7 U 2 V j d G l v b j E v S G 9 q Y T E v V G l w b y B j Y W 1 i a W F k b y 5 7 Q 2 9 s d W 1 u N z M 4 M y w 3 M z g y f S Z x d W 9 0 O y w m c X V v d D t T Z W N 0 a W 9 u M S 9 I b 2 p h M S 9 U a X B v I G N h b W J p Y W R v L n t D b 2 x 1 b W 4 3 M z g 0 L D c z O D N 9 J n F 1 b 3 Q 7 L C Z x d W 9 0 O 1 N l Y 3 R p b 2 4 x L 0 h v a m E x L 1 R p c G 8 g Y 2 F t Y m l h Z G 8 u e 0 N v b H V t b j c z O D U s N z M 4 N H 0 m c X V v d D s s J n F 1 b 3 Q 7 U 2 V j d G l v b j E v S G 9 q Y T E v V G l w b y B j Y W 1 i a W F k b y 5 7 Q 2 9 s d W 1 u N z M 4 N i w 3 M z g 1 f S Z x d W 9 0 O y w m c X V v d D t T Z W N 0 a W 9 u M S 9 I b 2 p h M S 9 U a X B v I G N h b W J p Y W R v L n t D b 2 x 1 b W 4 3 M z g 3 L D c z O D Z 9 J n F 1 b 3 Q 7 L C Z x d W 9 0 O 1 N l Y 3 R p b 2 4 x L 0 h v a m E x L 1 R p c G 8 g Y 2 F t Y m l h Z G 8 u e 0 N v b H V t b j c z O D g s N z M 4 N 3 0 m c X V v d D s s J n F 1 b 3 Q 7 U 2 V j d G l v b j E v S G 9 q Y T E v V G l w b y B j Y W 1 i a W F k b y 5 7 Q 2 9 s d W 1 u N z M 4 O S w 3 M z g 4 f S Z x d W 9 0 O y w m c X V v d D t T Z W N 0 a W 9 u M S 9 I b 2 p h M S 9 U a X B v I G N h b W J p Y W R v L n t D b 2 x 1 b W 4 3 M z k w L D c z O D l 9 J n F 1 b 3 Q 7 L C Z x d W 9 0 O 1 N l Y 3 R p b 2 4 x L 0 h v a m E x L 1 R p c G 8 g Y 2 F t Y m l h Z G 8 u e 0 N v b H V t b j c z O T E s N z M 5 M H 0 m c X V v d D s s J n F 1 b 3 Q 7 U 2 V j d G l v b j E v S G 9 q Y T E v V G l w b y B j Y W 1 i a W F k b y 5 7 Q 2 9 s d W 1 u N z M 5 M i w 3 M z k x f S Z x d W 9 0 O y w m c X V v d D t T Z W N 0 a W 9 u M S 9 I b 2 p h M S 9 U a X B v I G N h b W J p Y W R v L n t D b 2 x 1 b W 4 3 M z k z L D c z O T J 9 J n F 1 b 3 Q 7 L C Z x d W 9 0 O 1 N l Y 3 R p b 2 4 x L 0 h v a m E x L 1 R p c G 8 g Y 2 F t Y m l h Z G 8 u e 0 N v b H V t b j c z O T Q s N z M 5 M 3 0 m c X V v d D s s J n F 1 b 3 Q 7 U 2 V j d G l v b j E v S G 9 q Y T E v V G l w b y B j Y W 1 i a W F k b y 5 7 Q 2 9 s d W 1 u N z M 5 N S w 3 M z k 0 f S Z x d W 9 0 O y w m c X V v d D t T Z W N 0 a W 9 u M S 9 I b 2 p h M S 9 U a X B v I G N h b W J p Y W R v L n t D b 2 x 1 b W 4 3 M z k 2 L D c z O T V 9 J n F 1 b 3 Q 7 L C Z x d W 9 0 O 1 N l Y 3 R p b 2 4 x L 0 h v a m E x L 1 R p c G 8 g Y 2 F t Y m l h Z G 8 u e 0 N v b H V t b j c z O T c s N z M 5 N n 0 m c X V v d D s s J n F 1 b 3 Q 7 U 2 V j d G l v b j E v S G 9 q Y T E v V G l w b y B j Y W 1 i a W F k b y 5 7 Q 2 9 s d W 1 u N z M 5 O C w 3 M z k 3 f S Z x d W 9 0 O y w m c X V v d D t T Z W N 0 a W 9 u M S 9 I b 2 p h M S 9 U a X B v I G N h b W J p Y W R v L n t D b 2 x 1 b W 4 3 M z k 5 L D c z O T h 9 J n F 1 b 3 Q 7 L C Z x d W 9 0 O 1 N l Y 3 R p b 2 4 x L 0 h v a m E x L 1 R p c G 8 g Y 2 F t Y m l h Z G 8 u e 0 N v b H V t b j c 0 M D A s N z M 5 O X 0 m c X V v d D s s J n F 1 b 3 Q 7 U 2 V j d G l v b j E v S G 9 q Y T E v V G l w b y B j Y W 1 i a W F k b y 5 7 Q 2 9 s d W 1 u N z Q w M S w 3 N D A w f S Z x d W 9 0 O y w m c X V v d D t T Z W N 0 a W 9 u M S 9 I b 2 p h M S 9 U a X B v I G N h b W J p Y W R v L n t D b 2 x 1 b W 4 3 N D A y L D c 0 M D F 9 J n F 1 b 3 Q 7 L C Z x d W 9 0 O 1 N l Y 3 R p b 2 4 x L 0 h v a m E x L 1 R p c G 8 g Y 2 F t Y m l h Z G 8 u e 0 N v b H V t b j c 0 M D M s N z Q w M n 0 m c X V v d D s s J n F 1 b 3 Q 7 U 2 V j d G l v b j E v S G 9 q Y T E v V G l w b y B j Y W 1 i a W F k b y 5 7 Q 2 9 s d W 1 u N z Q w N C w 3 N D A z f S Z x d W 9 0 O y w m c X V v d D t T Z W N 0 a W 9 u M S 9 I b 2 p h M S 9 U a X B v I G N h b W J p Y W R v L n t D b 2 x 1 b W 4 3 N D A 1 L D c 0 M D R 9 J n F 1 b 3 Q 7 L C Z x d W 9 0 O 1 N l Y 3 R p b 2 4 x L 0 h v a m E x L 1 R p c G 8 g Y 2 F t Y m l h Z G 8 u e 0 N v b H V t b j c 0 M D Y s N z Q w N X 0 m c X V v d D s s J n F 1 b 3 Q 7 U 2 V j d G l v b j E v S G 9 q Y T E v V G l w b y B j Y W 1 i a W F k b y 5 7 Q 2 9 s d W 1 u N z Q w N y w 3 N D A 2 f S Z x d W 9 0 O y w m c X V v d D t T Z W N 0 a W 9 u M S 9 I b 2 p h M S 9 U a X B v I G N h b W J p Y W R v L n t D b 2 x 1 b W 4 3 N D A 4 L D c 0 M D d 9 J n F 1 b 3 Q 7 L C Z x d W 9 0 O 1 N l Y 3 R p b 2 4 x L 0 h v a m E x L 1 R p c G 8 g Y 2 F t Y m l h Z G 8 u e 0 N v b H V t b j c 0 M D k s N z Q w O H 0 m c X V v d D s s J n F 1 b 3 Q 7 U 2 V j d G l v b j E v S G 9 q Y T E v V G l w b y B j Y W 1 i a W F k b y 5 7 Q 2 9 s d W 1 u N z Q x M C w 3 N D A 5 f S Z x d W 9 0 O y w m c X V v d D t T Z W N 0 a W 9 u M S 9 I b 2 p h M S 9 U a X B v I G N h b W J p Y W R v L n t D b 2 x 1 b W 4 3 N D E x L D c 0 M T B 9 J n F 1 b 3 Q 7 L C Z x d W 9 0 O 1 N l Y 3 R p b 2 4 x L 0 h v a m E x L 1 R p c G 8 g Y 2 F t Y m l h Z G 8 u e 0 N v b H V t b j c 0 M T I s N z Q x M X 0 m c X V v d D s s J n F 1 b 3 Q 7 U 2 V j d G l v b j E v S G 9 q Y T E v V G l w b y B j Y W 1 i a W F k b y 5 7 Q 2 9 s d W 1 u N z Q x M y w 3 N D E y f S Z x d W 9 0 O y w m c X V v d D t T Z W N 0 a W 9 u M S 9 I b 2 p h M S 9 U a X B v I G N h b W J p Y W R v L n t D b 2 x 1 b W 4 3 N D E 0 L D c 0 M T N 9 J n F 1 b 3 Q 7 L C Z x d W 9 0 O 1 N l Y 3 R p b 2 4 x L 0 h v a m E x L 1 R p c G 8 g Y 2 F t Y m l h Z G 8 u e 0 N v b H V t b j c 0 M T U s N z Q x N H 0 m c X V v d D s s J n F 1 b 3 Q 7 U 2 V j d G l v b j E v S G 9 q Y T E v V G l w b y B j Y W 1 i a W F k b y 5 7 Q 2 9 s d W 1 u N z Q x N i w 3 N D E 1 f S Z x d W 9 0 O y w m c X V v d D t T Z W N 0 a W 9 u M S 9 I b 2 p h M S 9 U a X B v I G N h b W J p Y W R v L n t D b 2 x 1 b W 4 3 N D E 3 L D c 0 M T Z 9 J n F 1 b 3 Q 7 L C Z x d W 9 0 O 1 N l Y 3 R p b 2 4 x L 0 h v a m E x L 1 R p c G 8 g Y 2 F t Y m l h Z G 8 u e 0 N v b H V t b j c 0 M T g s N z Q x N 3 0 m c X V v d D s s J n F 1 b 3 Q 7 U 2 V j d G l v b j E v S G 9 q Y T E v V G l w b y B j Y W 1 i a W F k b y 5 7 Q 2 9 s d W 1 u N z Q x O S w 3 N D E 4 f S Z x d W 9 0 O y w m c X V v d D t T Z W N 0 a W 9 u M S 9 I b 2 p h M S 9 U a X B v I G N h b W J p Y W R v L n t D b 2 x 1 b W 4 3 N D I w L D c 0 M T l 9 J n F 1 b 3 Q 7 L C Z x d W 9 0 O 1 N l Y 3 R p b 2 4 x L 0 h v a m E x L 1 R p c G 8 g Y 2 F t Y m l h Z G 8 u e 0 N v b H V t b j c 0 M j E s N z Q y M H 0 m c X V v d D s s J n F 1 b 3 Q 7 U 2 V j d G l v b j E v S G 9 q Y T E v V G l w b y B j Y W 1 i a W F k b y 5 7 Q 2 9 s d W 1 u N z Q y M i w 3 N D I x f S Z x d W 9 0 O y w m c X V v d D t T Z W N 0 a W 9 u M S 9 I b 2 p h M S 9 U a X B v I G N h b W J p Y W R v L n t D b 2 x 1 b W 4 3 N D I z L D c 0 M j J 9 J n F 1 b 3 Q 7 L C Z x d W 9 0 O 1 N l Y 3 R p b 2 4 x L 0 h v a m E x L 1 R p c G 8 g Y 2 F t Y m l h Z G 8 u e 0 N v b H V t b j c 0 M j Q s N z Q y M 3 0 m c X V v d D s s J n F 1 b 3 Q 7 U 2 V j d G l v b j E v S G 9 q Y T E v V G l w b y B j Y W 1 i a W F k b y 5 7 Q 2 9 s d W 1 u N z Q y N S w 3 N D I 0 f S Z x d W 9 0 O y w m c X V v d D t T Z W N 0 a W 9 u M S 9 I b 2 p h M S 9 U a X B v I G N h b W J p Y W R v L n t D b 2 x 1 b W 4 3 N D I 2 L D c 0 M j V 9 J n F 1 b 3 Q 7 L C Z x d W 9 0 O 1 N l Y 3 R p b 2 4 x L 0 h v a m E x L 1 R p c G 8 g Y 2 F t Y m l h Z G 8 u e 0 N v b H V t b j c 0 M j c s N z Q y N n 0 m c X V v d D s s J n F 1 b 3 Q 7 U 2 V j d G l v b j E v S G 9 q Y T E v V G l w b y B j Y W 1 i a W F k b y 5 7 Q 2 9 s d W 1 u N z Q y O C w 3 N D I 3 f S Z x d W 9 0 O y w m c X V v d D t T Z W N 0 a W 9 u M S 9 I b 2 p h M S 9 U a X B v I G N h b W J p Y W R v L n t D b 2 x 1 b W 4 3 N D I 5 L D c 0 M j h 9 J n F 1 b 3 Q 7 L C Z x d W 9 0 O 1 N l Y 3 R p b 2 4 x L 0 h v a m E x L 1 R p c G 8 g Y 2 F t Y m l h Z G 8 u e 0 N v b H V t b j c 0 M z A s N z Q y O X 0 m c X V v d D s s J n F 1 b 3 Q 7 U 2 V j d G l v b j E v S G 9 q Y T E v V G l w b y B j Y W 1 i a W F k b y 5 7 Q 2 9 s d W 1 u N z Q z M S w 3 N D M w f S Z x d W 9 0 O y w m c X V v d D t T Z W N 0 a W 9 u M S 9 I b 2 p h M S 9 U a X B v I G N h b W J p Y W R v L n t D b 2 x 1 b W 4 3 N D M y L D c 0 M z F 9 J n F 1 b 3 Q 7 L C Z x d W 9 0 O 1 N l Y 3 R p b 2 4 x L 0 h v a m E x L 1 R p c G 8 g Y 2 F t Y m l h Z G 8 u e 0 N v b H V t b j c 0 M z M s N z Q z M n 0 m c X V v d D s s J n F 1 b 3 Q 7 U 2 V j d G l v b j E v S G 9 q Y T E v V G l w b y B j Y W 1 i a W F k b y 5 7 Q 2 9 s d W 1 u N z Q z N C w 3 N D M z f S Z x d W 9 0 O y w m c X V v d D t T Z W N 0 a W 9 u M S 9 I b 2 p h M S 9 U a X B v I G N h b W J p Y W R v L n t D b 2 x 1 b W 4 3 N D M 1 L D c 0 M z R 9 J n F 1 b 3 Q 7 L C Z x d W 9 0 O 1 N l Y 3 R p b 2 4 x L 0 h v a m E x L 1 R p c G 8 g Y 2 F t Y m l h Z G 8 u e 0 N v b H V t b j c 0 M z Y s N z Q z N X 0 m c X V v d D s s J n F 1 b 3 Q 7 U 2 V j d G l v b j E v S G 9 q Y T E v V G l w b y B j Y W 1 i a W F k b y 5 7 Q 2 9 s d W 1 u N z Q z N y w 3 N D M 2 f S Z x d W 9 0 O y w m c X V v d D t T Z W N 0 a W 9 u M S 9 I b 2 p h M S 9 U a X B v I G N h b W J p Y W R v L n t D b 2 x 1 b W 4 3 N D M 4 L D c 0 M z d 9 J n F 1 b 3 Q 7 L C Z x d W 9 0 O 1 N l Y 3 R p b 2 4 x L 0 h v a m E x L 1 R p c G 8 g Y 2 F t Y m l h Z G 8 u e 0 N v b H V t b j c 0 M z k s N z Q z O H 0 m c X V v d D s s J n F 1 b 3 Q 7 U 2 V j d G l v b j E v S G 9 q Y T E v V G l w b y B j Y W 1 i a W F k b y 5 7 Q 2 9 s d W 1 u N z Q 0 M C w 3 N D M 5 f S Z x d W 9 0 O y w m c X V v d D t T Z W N 0 a W 9 u M S 9 I b 2 p h M S 9 U a X B v I G N h b W J p Y W R v L n t D b 2 x 1 b W 4 3 N D Q x L D c 0 N D B 9 J n F 1 b 3 Q 7 L C Z x d W 9 0 O 1 N l Y 3 R p b 2 4 x L 0 h v a m E x L 1 R p c G 8 g Y 2 F t Y m l h Z G 8 u e 0 N v b H V t b j c 0 N D I s N z Q 0 M X 0 m c X V v d D s s J n F 1 b 3 Q 7 U 2 V j d G l v b j E v S G 9 q Y T E v V G l w b y B j Y W 1 i a W F k b y 5 7 Q 2 9 s d W 1 u N z Q 0 M y w 3 N D Q y f S Z x d W 9 0 O y w m c X V v d D t T Z W N 0 a W 9 u M S 9 I b 2 p h M S 9 U a X B v I G N h b W J p Y W R v L n t D b 2 x 1 b W 4 3 N D Q 0 L D c 0 N D N 9 J n F 1 b 3 Q 7 L C Z x d W 9 0 O 1 N l Y 3 R p b 2 4 x L 0 h v a m E x L 1 R p c G 8 g Y 2 F t Y m l h Z G 8 u e 0 N v b H V t b j c 0 N D U s N z Q 0 N H 0 m c X V v d D s s J n F 1 b 3 Q 7 U 2 V j d G l v b j E v S G 9 q Y T E v V G l w b y B j Y W 1 i a W F k b y 5 7 Q 2 9 s d W 1 u N z Q 0 N i w 3 N D Q 1 f S Z x d W 9 0 O y w m c X V v d D t T Z W N 0 a W 9 u M S 9 I b 2 p h M S 9 U a X B v I G N h b W J p Y W R v L n t D b 2 x 1 b W 4 3 N D Q 3 L D c 0 N D Z 9 J n F 1 b 3 Q 7 L C Z x d W 9 0 O 1 N l Y 3 R p b 2 4 x L 0 h v a m E x L 1 R p c G 8 g Y 2 F t Y m l h Z G 8 u e 0 N v b H V t b j c 0 N D g s N z Q 0 N 3 0 m c X V v d D s s J n F 1 b 3 Q 7 U 2 V j d G l v b j E v S G 9 q Y T E v V G l w b y B j Y W 1 i a W F k b y 5 7 Q 2 9 s d W 1 u N z Q 0 O S w 3 N D Q 4 f S Z x d W 9 0 O y w m c X V v d D t T Z W N 0 a W 9 u M S 9 I b 2 p h M S 9 U a X B v I G N h b W J p Y W R v L n t D b 2 x 1 b W 4 3 N D U w L D c 0 N D l 9 J n F 1 b 3 Q 7 L C Z x d W 9 0 O 1 N l Y 3 R p b 2 4 x L 0 h v a m E x L 1 R p c G 8 g Y 2 F t Y m l h Z G 8 u e 0 N v b H V t b j c 0 N T E s N z Q 1 M H 0 m c X V v d D s s J n F 1 b 3 Q 7 U 2 V j d G l v b j E v S G 9 q Y T E v V G l w b y B j Y W 1 i a W F k b y 5 7 Q 2 9 s d W 1 u N z Q 1 M i w 3 N D U x f S Z x d W 9 0 O y w m c X V v d D t T Z W N 0 a W 9 u M S 9 I b 2 p h M S 9 U a X B v I G N h b W J p Y W R v L n t D b 2 x 1 b W 4 3 N D U z L D c 0 N T J 9 J n F 1 b 3 Q 7 L C Z x d W 9 0 O 1 N l Y 3 R p b 2 4 x L 0 h v a m E x L 1 R p c G 8 g Y 2 F t Y m l h Z G 8 u e 0 N v b H V t b j c 0 N T Q s N z Q 1 M 3 0 m c X V v d D s s J n F 1 b 3 Q 7 U 2 V j d G l v b j E v S G 9 q Y T E v V G l w b y B j Y W 1 i a W F k b y 5 7 Q 2 9 s d W 1 u N z Q 1 N S w 3 N D U 0 f S Z x d W 9 0 O y w m c X V v d D t T Z W N 0 a W 9 u M S 9 I b 2 p h M S 9 U a X B v I G N h b W J p Y W R v L n t D b 2 x 1 b W 4 3 N D U 2 L D c 0 N T V 9 J n F 1 b 3 Q 7 L C Z x d W 9 0 O 1 N l Y 3 R p b 2 4 x L 0 h v a m E x L 1 R p c G 8 g Y 2 F t Y m l h Z G 8 u e 0 N v b H V t b j c 0 N T c s N z Q 1 N n 0 m c X V v d D s s J n F 1 b 3 Q 7 U 2 V j d G l v b j E v S G 9 q Y T E v V G l w b y B j Y W 1 i a W F k b y 5 7 Q 2 9 s d W 1 u N z Q 1 O C w 3 N D U 3 f S Z x d W 9 0 O y w m c X V v d D t T Z W N 0 a W 9 u M S 9 I b 2 p h M S 9 U a X B v I G N h b W J p Y W R v L n t D b 2 x 1 b W 4 3 N D U 5 L D c 0 N T h 9 J n F 1 b 3 Q 7 L C Z x d W 9 0 O 1 N l Y 3 R p b 2 4 x L 0 h v a m E x L 1 R p c G 8 g Y 2 F t Y m l h Z G 8 u e 0 N v b H V t b j c 0 N j A s N z Q 1 O X 0 m c X V v d D s s J n F 1 b 3 Q 7 U 2 V j d G l v b j E v S G 9 q Y T E v V G l w b y B j Y W 1 i a W F k b y 5 7 Q 2 9 s d W 1 u N z Q 2 M S w 3 N D Y w f S Z x d W 9 0 O y w m c X V v d D t T Z W N 0 a W 9 u M S 9 I b 2 p h M S 9 U a X B v I G N h b W J p Y W R v L n t D b 2 x 1 b W 4 3 N D Y y L D c 0 N j F 9 J n F 1 b 3 Q 7 L C Z x d W 9 0 O 1 N l Y 3 R p b 2 4 x L 0 h v a m E x L 1 R p c G 8 g Y 2 F t Y m l h Z G 8 u e 0 N v b H V t b j c 0 N j M s N z Q 2 M n 0 m c X V v d D s s J n F 1 b 3 Q 7 U 2 V j d G l v b j E v S G 9 q Y T E v V G l w b y B j Y W 1 i a W F k b y 5 7 Q 2 9 s d W 1 u N z Q 2 N C w 3 N D Y z f S Z x d W 9 0 O y w m c X V v d D t T Z W N 0 a W 9 u M S 9 I b 2 p h M S 9 U a X B v I G N h b W J p Y W R v L n t D b 2 x 1 b W 4 3 N D Y 1 L D c 0 N j R 9 J n F 1 b 3 Q 7 L C Z x d W 9 0 O 1 N l Y 3 R p b 2 4 x L 0 h v a m E x L 1 R p c G 8 g Y 2 F t Y m l h Z G 8 u e 0 N v b H V t b j c 0 N j Y s N z Q 2 N X 0 m c X V v d D s s J n F 1 b 3 Q 7 U 2 V j d G l v b j E v S G 9 q Y T E v V G l w b y B j Y W 1 i a W F k b y 5 7 Q 2 9 s d W 1 u N z Q 2 N y w 3 N D Y 2 f S Z x d W 9 0 O y w m c X V v d D t T Z W N 0 a W 9 u M S 9 I b 2 p h M S 9 U a X B v I G N h b W J p Y W R v L n t D b 2 x 1 b W 4 3 N D Y 4 L D c 0 N j d 9 J n F 1 b 3 Q 7 L C Z x d W 9 0 O 1 N l Y 3 R p b 2 4 x L 0 h v a m E x L 1 R p c G 8 g Y 2 F t Y m l h Z G 8 u e 0 N v b H V t b j c 0 N j k s N z Q 2 O H 0 m c X V v d D s s J n F 1 b 3 Q 7 U 2 V j d G l v b j E v S G 9 q Y T E v V G l w b y B j Y W 1 i a W F k b y 5 7 Q 2 9 s d W 1 u N z Q 3 M C w 3 N D Y 5 f S Z x d W 9 0 O y w m c X V v d D t T Z W N 0 a W 9 u M S 9 I b 2 p h M S 9 U a X B v I G N h b W J p Y W R v L n t D b 2 x 1 b W 4 3 N D c x L D c 0 N z B 9 J n F 1 b 3 Q 7 L C Z x d W 9 0 O 1 N l Y 3 R p b 2 4 x L 0 h v a m E x L 1 R p c G 8 g Y 2 F t Y m l h Z G 8 u e 0 N v b H V t b j c 0 N z I s N z Q 3 M X 0 m c X V v d D s s J n F 1 b 3 Q 7 U 2 V j d G l v b j E v S G 9 q Y T E v V G l w b y B j Y W 1 i a W F k b y 5 7 Q 2 9 s d W 1 u N z Q 3 M y w 3 N D c y f S Z x d W 9 0 O y w m c X V v d D t T Z W N 0 a W 9 u M S 9 I b 2 p h M S 9 U a X B v I G N h b W J p Y W R v L n t D b 2 x 1 b W 4 3 N D c 0 L D c 0 N z N 9 J n F 1 b 3 Q 7 L C Z x d W 9 0 O 1 N l Y 3 R p b 2 4 x L 0 h v a m E x L 1 R p c G 8 g Y 2 F t Y m l h Z G 8 u e 0 N v b H V t b j c 0 N z U s N z Q 3 N H 0 m c X V v d D s s J n F 1 b 3 Q 7 U 2 V j d G l v b j E v S G 9 q Y T E v V G l w b y B j Y W 1 i a W F k b y 5 7 Q 2 9 s d W 1 u N z Q 3 N i w 3 N D c 1 f S Z x d W 9 0 O y w m c X V v d D t T Z W N 0 a W 9 u M S 9 I b 2 p h M S 9 U a X B v I G N h b W J p Y W R v L n t D b 2 x 1 b W 4 3 N D c 3 L D c 0 N z Z 9 J n F 1 b 3 Q 7 L C Z x d W 9 0 O 1 N l Y 3 R p b 2 4 x L 0 h v a m E x L 1 R p c G 8 g Y 2 F t Y m l h Z G 8 u e 0 N v b H V t b j c 0 N z g s N z Q 3 N 3 0 m c X V v d D s s J n F 1 b 3 Q 7 U 2 V j d G l v b j E v S G 9 q Y T E v V G l w b y B j Y W 1 i a W F k b y 5 7 Q 2 9 s d W 1 u N z Q 3 O S w 3 N D c 4 f S Z x d W 9 0 O y w m c X V v d D t T Z W N 0 a W 9 u M S 9 I b 2 p h M S 9 U a X B v I G N h b W J p Y W R v L n t D b 2 x 1 b W 4 3 N D g w L D c 0 N z l 9 J n F 1 b 3 Q 7 L C Z x d W 9 0 O 1 N l Y 3 R p b 2 4 x L 0 h v a m E x L 1 R p c G 8 g Y 2 F t Y m l h Z G 8 u e 0 N v b H V t b j c 0 O D E s N z Q 4 M H 0 m c X V v d D s s J n F 1 b 3 Q 7 U 2 V j d G l v b j E v S G 9 q Y T E v V G l w b y B j Y W 1 i a W F k b y 5 7 Q 2 9 s d W 1 u N z Q 4 M i w 3 N D g x f S Z x d W 9 0 O y w m c X V v d D t T Z W N 0 a W 9 u M S 9 I b 2 p h M S 9 U a X B v I G N h b W J p Y W R v L n t D b 2 x 1 b W 4 3 N D g z L D c 0 O D J 9 J n F 1 b 3 Q 7 L C Z x d W 9 0 O 1 N l Y 3 R p b 2 4 x L 0 h v a m E x L 1 R p c G 8 g Y 2 F t Y m l h Z G 8 u e 0 N v b H V t b j c 0 O D Q s N z Q 4 M 3 0 m c X V v d D s s J n F 1 b 3 Q 7 U 2 V j d G l v b j E v S G 9 q Y T E v V G l w b y B j Y W 1 i a W F k b y 5 7 Q 2 9 s d W 1 u N z Q 4 N S w 3 N D g 0 f S Z x d W 9 0 O y w m c X V v d D t T Z W N 0 a W 9 u M S 9 I b 2 p h M S 9 U a X B v I G N h b W J p Y W R v L n t D b 2 x 1 b W 4 3 N D g 2 L D c 0 O D V 9 J n F 1 b 3 Q 7 L C Z x d W 9 0 O 1 N l Y 3 R p b 2 4 x L 0 h v a m E x L 1 R p c G 8 g Y 2 F t Y m l h Z G 8 u e 0 N v b H V t b j c 0 O D c s N z Q 4 N n 0 m c X V v d D s s J n F 1 b 3 Q 7 U 2 V j d G l v b j E v S G 9 q Y T E v V G l w b y B j Y W 1 i a W F k b y 5 7 Q 2 9 s d W 1 u N z Q 4 O C w 3 N D g 3 f S Z x d W 9 0 O y w m c X V v d D t T Z W N 0 a W 9 u M S 9 I b 2 p h M S 9 U a X B v I G N h b W J p Y W R v L n t D b 2 x 1 b W 4 3 N D g 5 L D c 0 O D h 9 J n F 1 b 3 Q 7 L C Z x d W 9 0 O 1 N l Y 3 R p b 2 4 x L 0 h v a m E x L 1 R p c G 8 g Y 2 F t Y m l h Z G 8 u e 0 N v b H V t b j c 0 O T A s N z Q 4 O X 0 m c X V v d D s s J n F 1 b 3 Q 7 U 2 V j d G l v b j E v S G 9 q Y T E v V G l w b y B j Y W 1 i a W F k b y 5 7 Q 2 9 s d W 1 u N z Q 5 M S w 3 N D k w f S Z x d W 9 0 O y w m c X V v d D t T Z W N 0 a W 9 u M S 9 I b 2 p h M S 9 U a X B v I G N h b W J p Y W R v L n t D b 2 x 1 b W 4 3 N D k y L D c 0 O T F 9 J n F 1 b 3 Q 7 L C Z x d W 9 0 O 1 N l Y 3 R p b 2 4 x L 0 h v a m E x L 1 R p c G 8 g Y 2 F t Y m l h Z G 8 u e 0 N v b H V t b j c 0 O T M s N z Q 5 M n 0 m c X V v d D s s J n F 1 b 3 Q 7 U 2 V j d G l v b j E v S G 9 q Y T E v V G l w b y B j Y W 1 i a W F k b y 5 7 Q 2 9 s d W 1 u N z Q 5 N C w 3 N D k z f S Z x d W 9 0 O y w m c X V v d D t T Z W N 0 a W 9 u M S 9 I b 2 p h M S 9 U a X B v I G N h b W J p Y W R v L n t D b 2 x 1 b W 4 3 N D k 1 L D c 0 O T R 9 J n F 1 b 3 Q 7 L C Z x d W 9 0 O 1 N l Y 3 R p b 2 4 x L 0 h v a m E x L 1 R p c G 8 g Y 2 F t Y m l h Z G 8 u e 0 N v b H V t b j c 0 O T Y s N z Q 5 N X 0 m c X V v d D s s J n F 1 b 3 Q 7 U 2 V j d G l v b j E v S G 9 q Y T E v V G l w b y B j Y W 1 i a W F k b y 5 7 Q 2 9 s d W 1 u N z Q 5 N y w 3 N D k 2 f S Z x d W 9 0 O y w m c X V v d D t T Z W N 0 a W 9 u M S 9 I b 2 p h M S 9 U a X B v I G N h b W J p Y W R v L n t D b 2 x 1 b W 4 3 N D k 4 L D c 0 O T d 9 J n F 1 b 3 Q 7 L C Z x d W 9 0 O 1 N l Y 3 R p b 2 4 x L 0 h v a m E x L 1 R p c G 8 g Y 2 F t Y m l h Z G 8 u e 0 N v b H V t b j c 0 O T k s N z Q 5 O H 0 m c X V v d D s s J n F 1 b 3 Q 7 U 2 V j d G l v b j E v S G 9 q Y T E v V G l w b y B j Y W 1 i a W F k b y 5 7 Q 2 9 s d W 1 u N z U w M C w 3 N D k 5 f S Z x d W 9 0 O y w m c X V v d D t T Z W N 0 a W 9 u M S 9 I b 2 p h M S 9 U a X B v I G N h b W J p Y W R v L n t D b 2 x 1 b W 4 3 N T A x L D c 1 M D B 9 J n F 1 b 3 Q 7 L C Z x d W 9 0 O 1 N l Y 3 R p b 2 4 x L 0 h v a m E x L 1 R p c G 8 g Y 2 F t Y m l h Z G 8 u e 0 N v b H V t b j c 1 M D I s N z U w M X 0 m c X V v d D s s J n F 1 b 3 Q 7 U 2 V j d G l v b j E v S G 9 q Y T E v V G l w b y B j Y W 1 i a W F k b y 5 7 Q 2 9 s d W 1 u N z U w M y w 3 N T A y f S Z x d W 9 0 O y w m c X V v d D t T Z W N 0 a W 9 u M S 9 I b 2 p h M S 9 U a X B v I G N h b W J p Y W R v L n t D b 2 x 1 b W 4 3 N T A 0 L D c 1 M D N 9 J n F 1 b 3 Q 7 L C Z x d W 9 0 O 1 N l Y 3 R p b 2 4 x L 0 h v a m E x L 1 R p c G 8 g Y 2 F t Y m l h Z G 8 u e 0 N v b H V t b j c 1 M D U s N z U w N H 0 m c X V v d D s s J n F 1 b 3 Q 7 U 2 V j d G l v b j E v S G 9 q Y T E v V G l w b y B j Y W 1 i a W F k b y 5 7 Q 2 9 s d W 1 u N z U w N i w 3 N T A 1 f S Z x d W 9 0 O y w m c X V v d D t T Z W N 0 a W 9 u M S 9 I b 2 p h M S 9 U a X B v I G N h b W J p Y W R v L n t D b 2 x 1 b W 4 3 N T A 3 L D c 1 M D Z 9 J n F 1 b 3 Q 7 L C Z x d W 9 0 O 1 N l Y 3 R p b 2 4 x L 0 h v a m E x L 1 R p c G 8 g Y 2 F t Y m l h Z G 8 u e 0 N v b H V t b j c 1 M D g s N z U w N 3 0 m c X V v d D s s J n F 1 b 3 Q 7 U 2 V j d G l v b j E v S G 9 q Y T E v V G l w b y B j Y W 1 i a W F k b y 5 7 Q 2 9 s d W 1 u N z U w O S w 3 N T A 4 f S Z x d W 9 0 O y w m c X V v d D t T Z W N 0 a W 9 u M S 9 I b 2 p h M S 9 U a X B v I G N h b W J p Y W R v L n t D b 2 x 1 b W 4 3 N T E w L D c 1 M D l 9 J n F 1 b 3 Q 7 L C Z x d W 9 0 O 1 N l Y 3 R p b 2 4 x L 0 h v a m E x L 1 R p c G 8 g Y 2 F t Y m l h Z G 8 u e 0 N v b H V t b j c 1 M T E s N z U x M H 0 m c X V v d D s s J n F 1 b 3 Q 7 U 2 V j d G l v b j E v S G 9 q Y T E v V G l w b y B j Y W 1 i a W F k b y 5 7 Q 2 9 s d W 1 u N z U x M i w 3 N T E x f S Z x d W 9 0 O y w m c X V v d D t T Z W N 0 a W 9 u M S 9 I b 2 p h M S 9 U a X B v I G N h b W J p Y W R v L n t D b 2 x 1 b W 4 3 N T E z L D c 1 M T J 9 J n F 1 b 3 Q 7 L C Z x d W 9 0 O 1 N l Y 3 R p b 2 4 x L 0 h v a m E x L 1 R p c G 8 g Y 2 F t Y m l h Z G 8 u e 0 N v b H V t b j c 1 M T Q s N z U x M 3 0 m c X V v d D s s J n F 1 b 3 Q 7 U 2 V j d G l v b j E v S G 9 q Y T E v V G l w b y B j Y W 1 i a W F k b y 5 7 Q 2 9 s d W 1 u N z U x N S w 3 N T E 0 f S Z x d W 9 0 O y w m c X V v d D t T Z W N 0 a W 9 u M S 9 I b 2 p h M S 9 U a X B v I G N h b W J p Y W R v L n t D b 2 x 1 b W 4 3 N T E 2 L D c 1 M T V 9 J n F 1 b 3 Q 7 L C Z x d W 9 0 O 1 N l Y 3 R p b 2 4 x L 0 h v a m E x L 1 R p c G 8 g Y 2 F t Y m l h Z G 8 u e 0 N v b H V t b j c 1 M T c s N z U x N n 0 m c X V v d D s s J n F 1 b 3 Q 7 U 2 V j d G l v b j E v S G 9 q Y T E v V G l w b y B j Y W 1 i a W F k b y 5 7 Q 2 9 s d W 1 u N z U x O C w 3 N T E 3 f S Z x d W 9 0 O y w m c X V v d D t T Z W N 0 a W 9 u M S 9 I b 2 p h M S 9 U a X B v I G N h b W J p Y W R v L n t D b 2 x 1 b W 4 3 N T E 5 L D c 1 M T h 9 J n F 1 b 3 Q 7 L C Z x d W 9 0 O 1 N l Y 3 R p b 2 4 x L 0 h v a m E x L 1 R p c G 8 g Y 2 F t Y m l h Z G 8 u e 0 N v b H V t b j c 1 M j A s N z U x O X 0 m c X V v d D s s J n F 1 b 3 Q 7 U 2 V j d G l v b j E v S G 9 q Y T E v V G l w b y B j Y W 1 i a W F k b y 5 7 Q 2 9 s d W 1 u N z U y M S w 3 N T I w f S Z x d W 9 0 O y w m c X V v d D t T Z W N 0 a W 9 u M S 9 I b 2 p h M S 9 U a X B v I G N h b W J p Y W R v L n t D b 2 x 1 b W 4 3 N T I y L D c 1 M j F 9 J n F 1 b 3 Q 7 L C Z x d W 9 0 O 1 N l Y 3 R p b 2 4 x L 0 h v a m E x L 1 R p c G 8 g Y 2 F t Y m l h Z G 8 u e 0 N v b H V t b j c 1 M j M s N z U y M n 0 m c X V v d D s s J n F 1 b 3 Q 7 U 2 V j d G l v b j E v S G 9 q Y T E v V G l w b y B j Y W 1 i a W F k b y 5 7 Q 2 9 s d W 1 u N z U y N C w 3 N T I z f S Z x d W 9 0 O y w m c X V v d D t T Z W N 0 a W 9 u M S 9 I b 2 p h M S 9 U a X B v I G N h b W J p Y W R v L n t D b 2 x 1 b W 4 3 N T I 1 L D c 1 M j R 9 J n F 1 b 3 Q 7 L C Z x d W 9 0 O 1 N l Y 3 R p b 2 4 x L 0 h v a m E x L 1 R p c G 8 g Y 2 F t Y m l h Z G 8 u e 0 N v b H V t b j c 1 M j Y s N z U y N X 0 m c X V v d D s s J n F 1 b 3 Q 7 U 2 V j d G l v b j E v S G 9 q Y T E v V G l w b y B j Y W 1 i a W F k b y 5 7 Q 2 9 s d W 1 u N z U y N y w 3 N T I 2 f S Z x d W 9 0 O y w m c X V v d D t T Z W N 0 a W 9 u M S 9 I b 2 p h M S 9 U a X B v I G N h b W J p Y W R v L n t D b 2 x 1 b W 4 3 N T I 4 L D c 1 M j d 9 J n F 1 b 3 Q 7 L C Z x d W 9 0 O 1 N l Y 3 R p b 2 4 x L 0 h v a m E x L 1 R p c G 8 g Y 2 F t Y m l h Z G 8 u e 0 N v b H V t b j c 1 M j k s N z U y O H 0 m c X V v d D s s J n F 1 b 3 Q 7 U 2 V j d G l v b j E v S G 9 q Y T E v V G l w b y B j Y W 1 i a W F k b y 5 7 Q 2 9 s d W 1 u N z U z M C w 3 N T I 5 f S Z x d W 9 0 O y w m c X V v d D t T Z W N 0 a W 9 u M S 9 I b 2 p h M S 9 U a X B v I G N h b W J p Y W R v L n t D b 2 x 1 b W 4 3 N T M x L D c 1 M z B 9 J n F 1 b 3 Q 7 L C Z x d W 9 0 O 1 N l Y 3 R p b 2 4 x L 0 h v a m E x L 1 R p c G 8 g Y 2 F t Y m l h Z G 8 u e 0 N v b H V t b j c 1 M z I s N z U z M X 0 m c X V v d D s s J n F 1 b 3 Q 7 U 2 V j d G l v b j E v S G 9 q Y T E v V G l w b y B j Y W 1 i a W F k b y 5 7 Q 2 9 s d W 1 u N z U z M y w 3 N T M y f S Z x d W 9 0 O y w m c X V v d D t T Z W N 0 a W 9 u M S 9 I b 2 p h M S 9 U a X B v I G N h b W J p Y W R v L n t D b 2 x 1 b W 4 3 N T M 0 L D c 1 M z N 9 J n F 1 b 3 Q 7 L C Z x d W 9 0 O 1 N l Y 3 R p b 2 4 x L 0 h v a m E x L 1 R p c G 8 g Y 2 F t Y m l h Z G 8 u e 0 N v b H V t b j c 1 M z U s N z U z N H 0 m c X V v d D s s J n F 1 b 3 Q 7 U 2 V j d G l v b j E v S G 9 q Y T E v V G l w b y B j Y W 1 i a W F k b y 5 7 Q 2 9 s d W 1 u N z U z N i w 3 N T M 1 f S Z x d W 9 0 O y w m c X V v d D t T Z W N 0 a W 9 u M S 9 I b 2 p h M S 9 U a X B v I G N h b W J p Y W R v L n t D b 2 x 1 b W 4 3 N T M 3 L D c 1 M z Z 9 J n F 1 b 3 Q 7 L C Z x d W 9 0 O 1 N l Y 3 R p b 2 4 x L 0 h v a m E x L 1 R p c G 8 g Y 2 F t Y m l h Z G 8 u e 0 N v b H V t b j c 1 M z g s N z U z N 3 0 m c X V v d D s s J n F 1 b 3 Q 7 U 2 V j d G l v b j E v S G 9 q Y T E v V G l w b y B j Y W 1 i a W F k b y 5 7 Q 2 9 s d W 1 u N z U z O S w 3 N T M 4 f S Z x d W 9 0 O y w m c X V v d D t T Z W N 0 a W 9 u M S 9 I b 2 p h M S 9 U a X B v I G N h b W J p Y W R v L n t D b 2 x 1 b W 4 3 N T Q w L D c 1 M z l 9 J n F 1 b 3 Q 7 L C Z x d W 9 0 O 1 N l Y 3 R p b 2 4 x L 0 h v a m E x L 1 R p c G 8 g Y 2 F t Y m l h Z G 8 u e 0 N v b H V t b j c 1 N D E s N z U 0 M H 0 m c X V v d D s s J n F 1 b 3 Q 7 U 2 V j d G l v b j E v S G 9 q Y T E v V G l w b y B j Y W 1 i a W F k b y 5 7 Q 2 9 s d W 1 u N z U 0 M i w 3 N T Q x f S Z x d W 9 0 O y w m c X V v d D t T Z W N 0 a W 9 u M S 9 I b 2 p h M S 9 U a X B v I G N h b W J p Y W R v L n t D b 2 x 1 b W 4 3 N T Q z L D c 1 N D J 9 J n F 1 b 3 Q 7 L C Z x d W 9 0 O 1 N l Y 3 R p b 2 4 x L 0 h v a m E x L 1 R p c G 8 g Y 2 F t Y m l h Z G 8 u e 0 N v b H V t b j c 1 N D Q s N z U 0 M 3 0 m c X V v d D s s J n F 1 b 3 Q 7 U 2 V j d G l v b j E v S G 9 q Y T E v V G l w b y B j Y W 1 i a W F k b y 5 7 Q 2 9 s d W 1 u N z U 0 N S w 3 N T Q 0 f S Z x d W 9 0 O y w m c X V v d D t T Z W N 0 a W 9 u M S 9 I b 2 p h M S 9 U a X B v I G N h b W J p Y W R v L n t D b 2 x 1 b W 4 3 N T Q 2 L D c 1 N D V 9 J n F 1 b 3 Q 7 L C Z x d W 9 0 O 1 N l Y 3 R p b 2 4 x L 0 h v a m E x L 1 R p c G 8 g Y 2 F t Y m l h Z G 8 u e 0 N v b H V t b j c 1 N D c s N z U 0 N n 0 m c X V v d D s s J n F 1 b 3 Q 7 U 2 V j d G l v b j E v S G 9 q Y T E v V G l w b y B j Y W 1 i a W F k b y 5 7 Q 2 9 s d W 1 u N z U 0 O C w 3 N T Q 3 f S Z x d W 9 0 O y w m c X V v d D t T Z W N 0 a W 9 u M S 9 I b 2 p h M S 9 U a X B v I G N h b W J p Y W R v L n t D b 2 x 1 b W 4 3 N T Q 5 L D c 1 N D h 9 J n F 1 b 3 Q 7 L C Z x d W 9 0 O 1 N l Y 3 R p b 2 4 x L 0 h v a m E x L 1 R p c G 8 g Y 2 F t Y m l h Z G 8 u e 0 N v b H V t b j c 1 N T A s N z U 0 O X 0 m c X V v d D s s J n F 1 b 3 Q 7 U 2 V j d G l v b j E v S G 9 q Y T E v V G l w b y B j Y W 1 i a W F k b y 5 7 Q 2 9 s d W 1 u N z U 1 M S w 3 N T U w f S Z x d W 9 0 O y w m c X V v d D t T Z W N 0 a W 9 u M S 9 I b 2 p h M S 9 U a X B v I G N h b W J p Y W R v L n t D b 2 x 1 b W 4 3 N T U y L D c 1 N T F 9 J n F 1 b 3 Q 7 L C Z x d W 9 0 O 1 N l Y 3 R p b 2 4 x L 0 h v a m E x L 1 R p c G 8 g Y 2 F t Y m l h Z G 8 u e 0 N v b H V t b j c 1 N T M s N z U 1 M n 0 m c X V v d D s s J n F 1 b 3 Q 7 U 2 V j d G l v b j E v S G 9 q Y T E v V G l w b y B j Y W 1 i a W F k b y 5 7 Q 2 9 s d W 1 u N z U 1 N C w 3 N T U z f S Z x d W 9 0 O y w m c X V v d D t T Z W N 0 a W 9 u M S 9 I b 2 p h M S 9 U a X B v I G N h b W J p Y W R v L n t D b 2 x 1 b W 4 3 N T U 1 L D c 1 N T R 9 J n F 1 b 3 Q 7 L C Z x d W 9 0 O 1 N l Y 3 R p b 2 4 x L 0 h v a m E x L 1 R p c G 8 g Y 2 F t Y m l h Z G 8 u e 0 N v b H V t b j c 1 N T Y s N z U 1 N X 0 m c X V v d D s s J n F 1 b 3 Q 7 U 2 V j d G l v b j E v S G 9 q Y T E v V G l w b y B j Y W 1 i a W F k b y 5 7 Q 2 9 s d W 1 u N z U 1 N y w 3 N T U 2 f S Z x d W 9 0 O y w m c X V v d D t T Z W N 0 a W 9 u M S 9 I b 2 p h M S 9 U a X B v I G N h b W J p Y W R v L n t D b 2 x 1 b W 4 3 N T U 4 L D c 1 N T d 9 J n F 1 b 3 Q 7 L C Z x d W 9 0 O 1 N l Y 3 R p b 2 4 x L 0 h v a m E x L 1 R p c G 8 g Y 2 F t Y m l h Z G 8 u e 0 N v b H V t b j c 1 N T k s N z U 1 O H 0 m c X V v d D s s J n F 1 b 3 Q 7 U 2 V j d G l v b j E v S G 9 q Y T E v V G l w b y B j Y W 1 i a W F k b y 5 7 Q 2 9 s d W 1 u N z U 2 M C w 3 N T U 5 f S Z x d W 9 0 O y w m c X V v d D t T Z W N 0 a W 9 u M S 9 I b 2 p h M S 9 U a X B v I G N h b W J p Y W R v L n t D b 2 x 1 b W 4 3 N T Y x L D c 1 N j B 9 J n F 1 b 3 Q 7 L C Z x d W 9 0 O 1 N l Y 3 R p b 2 4 x L 0 h v a m E x L 1 R p c G 8 g Y 2 F t Y m l h Z G 8 u e 0 N v b H V t b j c 1 N j I s N z U 2 M X 0 m c X V v d D s s J n F 1 b 3 Q 7 U 2 V j d G l v b j E v S G 9 q Y T E v V G l w b y B j Y W 1 i a W F k b y 5 7 Q 2 9 s d W 1 u N z U 2 M y w 3 N T Y y f S Z x d W 9 0 O y w m c X V v d D t T Z W N 0 a W 9 u M S 9 I b 2 p h M S 9 U a X B v I G N h b W J p Y W R v L n t D b 2 x 1 b W 4 3 N T Y 0 L D c 1 N j N 9 J n F 1 b 3 Q 7 L C Z x d W 9 0 O 1 N l Y 3 R p b 2 4 x L 0 h v a m E x L 1 R p c G 8 g Y 2 F t Y m l h Z G 8 u e 0 N v b H V t b j c 1 N j U s N z U 2 N H 0 m c X V v d D s s J n F 1 b 3 Q 7 U 2 V j d G l v b j E v S G 9 q Y T E v V G l w b y B j Y W 1 i a W F k b y 5 7 Q 2 9 s d W 1 u N z U 2 N i w 3 N T Y 1 f S Z x d W 9 0 O y w m c X V v d D t T Z W N 0 a W 9 u M S 9 I b 2 p h M S 9 U a X B v I G N h b W J p Y W R v L n t D b 2 x 1 b W 4 3 N T Y 3 L D c 1 N j Z 9 J n F 1 b 3 Q 7 L C Z x d W 9 0 O 1 N l Y 3 R p b 2 4 x L 0 h v a m E x L 1 R p c G 8 g Y 2 F t Y m l h Z G 8 u e 0 N v b H V t b j c 1 N j g s N z U 2 N 3 0 m c X V v d D s s J n F 1 b 3 Q 7 U 2 V j d G l v b j E v S G 9 q Y T E v V G l w b y B j Y W 1 i a W F k b y 5 7 Q 2 9 s d W 1 u N z U 2 O S w 3 N T Y 4 f S Z x d W 9 0 O y w m c X V v d D t T Z W N 0 a W 9 u M S 9 I b 2 p h M S 9 U a X B v I G N h b W J p Y W R v L n t D b 2 x 1 b W 4 3 N T c w L D c 1 N j l 9 J n F 1 b 3 Q 7 L C Z x d W 9 0 O 1 N l Y 3 R p b 2 4 x L 0 h v a m E x L 1 R p c G 8 g Y 2 F t Y m l h Z G 8 u e 0 N v b H V t b j c 1 N z E s N z U 3 M H 0 m c X V v d D s s J n F 1 b 3 Q 7 U 2 V j d G l v b j E v S G 9 q Y T E v V G l w b y B j Y W 1 i a W F k b y 5 7 Q 2 9 s d W 1 u N z U 3 M i w 3 N T c x f S Z x d W 9 0 O y w m c X V v d D t T Z W N 0 a W 9 u M S 9 I b 2 p h M S 9 U a X B v I G N h b W J p Y W R v L n t D b 2 x 1 b W 4 3 N T c z L D c 1 N z J 9 J n F 1 b 3 Q 7 L C Z x d W 9 0 O 1 N l Y 3 R p b 2 4 x L 0 h v a m E x L 1 R p c G 8 g Y 2 F t Y m l h Z G 8 u e 0 N v b H V t b j c 1 N z Q s N z U 3 M 3 0 m c X V v d D s s J n F 1 b 3 Q 7 U 2 V j d G l v b j E v S G 9 q Y T E v V G l w b y B j Y W 1 i a W F k b y 5 7 Q 2 9 s d W 1 u N z U 3 N S w 3 N T c 0 f S Z x d W 9 0 O y w m c X V v d D t T Z W N 0 a W 9 u M S 9 I b 2 p h M S 9 U a X B v I G N h b W J p Y W R v L n t D b 2 x 1 b W 4 3 N T c 2 L D c 1 N z V 9 J n F 1 b 3 Q 7 L C Z x d W 9 0 O 1 N l Y 3 R p b 2 4 x L 0 h v a m E x L 1 R p c G 8 g Y 2 F t Y m l h Z G 8 u e 0 N v b H V t b j c 1 N z c s N z U 3 N n 0 m c X V v d D s s J n F 1 b 3 Q 7 U 2 V j d G l v b j E v S G 9 q Y T E v V G l w b y B j Y W 1 i a W F k b y 5 7 Q 2 9 s d W 1 u N z U 3 O C w 3 N T c 3 f S Z x d W 9 0 O y w m c X V v d D t T Z W N 0 a W 9 u M S 9 I b 2 p h M S 9 U a X B v I G N h b W J p Y W R v L n t D b 2 x 1 b W 4 3 N T c 5 L D c 1 N z h 9 J n F 1 b 3 Q 7 L C Z x d W 9 0 O 1 N l Y 3 R p b 2 4 x L 0 h v a m E x L 1 R p c G 8 g Y 2 F t Y m l h Z G 8 u e 0 N v b H V t b j c 1 O D A s N z U 3 O X 0 m c X V v d D s s J n F 1 b 3 Q 7 U 2 V j d G l v b j E v S G 9 q Y T E v V G l w b y B j Y W 1 i a W F k b y 5 7 Q 2 9 s d W 1 u N z U 4 M S w 3 N T g w f S Z x d W 9 0 O y w m c X V v d D t T Z W N 0 a W 9 u M S 9 I b 2 p h M S 9 U a X B v I G N h b W J p Y W R v L n t D b 2 x 1 b W 4 3 N T g y L D c 1 O D F 9 J n F 1 b 3 Q 7 L C Z x d W 9 0 O 1 N l Y 3 R p b 2 4 x L 0 h v a m E x L 1 R p c G 8 g Y 2 F t Y m l h Z G 8 u e 0 N v b H V t b j c 1 O D M s N z U 4 M n 0 m c X V v d D s s J n F 1 b 3 Q 7 U 2 V j d G l v b j E v S G 9 q Y T E v V G l w b y B j Y W 1 i a W F k b y 5 7 Q 2 9 s d W 1 u N z U 4 N C w 3 N T g z f S Z x d W 9 0 O y w m c X V v d D t T Z W N 0 a W 9 u M S 9 I b 2 p h M S 9 U a X B v I G N h b W J p Y W R v L n t D b 2 x 1 b W 4 3 N T g 1 L D c 1 O D R 9 J n F 1 b 3 Q 7 L C Z x d W 9 0 O 1 N l Y 3 R p b 2 4 x L 0 h v a m E x L 1 R p c G 8 g Y 2 F t Y m l h Z G 8 u e 0 N v b H V t b j c 1 O D Y s N z U 4 N X 0 m c X V v d D s s J n F 1 b 3 Q 7 U 2 V j d G l v b j E v S G 9 q Y T E v V G l w b y B j Y W 1 i a W F k b y 5 7 Q 2 9 s d W 1 u N z U 4 N y w 3 N T g 2 f S Z x d W 9 0 O y w m c X V v d D t T Z W N 0 a W 9 u M S 9 I b 2 p h M S 9 U a X B v I G N h b W J p Y W R v L n t D b 2 x 1 b W 4 3 N T g 4 L D c 1 O D d 9 J n F 1 b 3 Q 7 L C Z x d W 9 0 O 1 N l Y 3 R p b 2 4 x L 0 h v a m E x L 1 R p c G 8 g Y 2 F t Y m l h Z G 8 u e 0 N v b H V t b j c 1 O D k s N z U 4 O H 0 m c X V v d D s s J n F 1 b 3 Q 7 U 2 V j d G l v b j E v S G 9 q Y T E v V G l w b y B j Y W 1 i a W F k b y 5 7 Q 2 9 s d W 1 u N z U 5 M C w 3 N T g 5 f S Z x d W 9 0 O y w m c X V v d D t T Z W N 0 a W 9 u M S 9 I b 2 p h M S 9 U a X B v I G N h b W J p Y W R v L n t D b 2 x 1 b W 4 3 N T k x L D c 1 O T B 9 J n F 1 b 3 Q 7 L C Z x d W 9 0 O 1 N l Y 3 R p b 2 4 x L 0 h v a m E x L 1 R p c G 8 g Y 2 F t Y m l h Z G 8 u e 0 N v b H V t b j c 1 O T I s N z U 5 M X 0 m c X V v d D s s J n F 1 b 3 Q 7 U 2 V j d G l v b j E v S G 9 q Y T E v V G l w b y B j Y W 1 i a W F k b y 5 7 Q 2 9 s d W 1 u N z U 5 M y w 3 N T k y f S Z x d W 9 0 O y w m c X V v d D t T Z W N 0 a W 9 u M S 9 I b 2 p h M S 9 U a X B v I G N h b W J p Y W R v L n t D b 2 x 1 b W 4 3 N T k 0 L D c 1 O T N 9 J n F 1 b 3 Q 7 L C Z x d W 9 0 O 1 N l Y 3 R p b 2 4 x L 0 h v a m E x L 1 R p c G 8 g Y 2 F t Y m l h Z G 8 u e 0 N v b H V t b j c 1 O T U s N z U 5 N H 0 m c X V v d D s s J n F 1 b 3 Q 7 U 2 V j d G l v b j E v S G 9 q Y T E v V G l w b y B j Y W 1 i a W F k b y 5 7 Q 2 9 s d W 1 u N z U 5 N i w 3 N T k 1 f S Z x d W 9 0 O y w m c X V v d D t T Z W N 0 a W 9 u M S 9 I b 2 p h M S 9 U a X B v I G N h b W J p Y W R v L n t D b 2 x 1 b W 4 3 N T k 3 L D c 1 O T Z 9 J n F 1 b 3 Q 7 L C Z x d W 9 0 O 1 N l Y 3 R p b 2 4 x L 0 h v a m E x L 1 R p c G 8 g Y 2 F t Y m l h Z G 8 u e 0 N v b H V t b j c 1 O T g s N z U 5 N 3 0 m c X V v d D s s J n F 1 b 3 Q 7 U 2 V j d G l v b j E v S G 9 q Y T E v V G l w b y B j Y W 1 i a W F k b y 5 7 Q 2 9 s d W 1 u N z U 5 O S w 3 N T k 4 f S Z x d W 9 0 O y w m c X V v d D t T Z W N 0 a W 9 u M S 9 I b 2 p h M S 9 U a X B v I G N h b W J p Y W R v L n t D b 2 x 1 b W 4 3 N j A w L D c 1 O T l 9 J n F 1 b 3 Q 7 L C Z x d W 9 0 O 1 N l Y 3 R p b 2 4 x L 0 h v a m E x L 1 R p c G 8 g Y 2 F t Y m l h Z G 8 u e 0 N v b H V t b j c 2 M D E s N z Y w M H 0 m c X V v d D s s J n F 1 b 3 Q 7 U 2 V j d G l v b j E v S G 9 q Y T E v V G l w b y B j Y W 1 i a W F k b y 5 7 Q 2 9 s d W 1 u N z Y w M i w 3 N j A x f S Z x d W 9 0 O y w m c X V v d D t T Z W N 0 a W 9 u M S 9 I b 2 p h M S 9 U a X B v I G N h b W J p Y W R v L n t D b 2 x 1 b W 4 3 N j A z L D c 2 M D J 9 J n F 1 b 3 Q 7 L C Z x d W 9 0 O 1 N l Y 3 R p b 2 4 x L 0 h v a m E x L 1 R p c G 8 g Y 2 F t Y m l h Z G 8 u e 0 N v b H V t b j c 2 M D Q s N z Y w M 3 0 m c X V v d D s s J n F 1 b 3 Q 7 U 2 V j d G l v b j E v S G 9 q Y T E v V G l w b y B j Y W 1 i a W F k b y 5 7 Q 2 9 s d W 1 u N z Y w N S w 3 N j A 0 f S Z x d W 9 0 O y w m c X V v d D t T Z W N 0 a W 9 u M S 9 I b 2 p h M S 9 U a X B v I G N h b W J p Y W R v L n t D b 2 x 1 b W 4 3 N j A 2 L D c 2 M D V 9 J n F 1 b 3 Q 7 L C Z x d W 9 0 O 1 N l Y 3 R p b 2 4 x L 0 h v a m E x L 1 R p c G 8 g Y 2 F t Y m l h Z G 8 u e 0 N v b H V t b j c 2 M D c s N z Y w N n 0 m c X V v d D s s J n F 1 b 3 Q 7 U 2 V j d G l v b j E v S G 9 q Y T E v V G l w b y B j Y W 1 i a W F k b y 5 7 Q 2 9 s d W 1 u N z Y w O C w 3 N j A 3 f S Z x d W 9 0 O y w m c X V v d D t T Z W N 0 a W 9 u M S 9 I b 2 p h M S 9 U a X B v I G N h b W J p Y W R v L n t D b 2 x 1 b W 4 3 N j A 5 L D c 2 M D h 9 J n F 1 b 3 Q 7 L C Z x d W 9 0 O 1 N l Y 3 R p b 2 4 x L 0 h v a m E x L 1 R p c G 8 g Y 2 F t Y m l h Z G 8 u e 0 N v b H V t b j c 2 M T A s N z Y w O X 0 m c X V v d D s s J n F 1 b 3 Q 7 U 2 V j d G l v b j E v S G 9 q Y T E v V G l w b y B j Y W 1 i a W F k b y 5 7 Q 2 9 s d W 1 u N z Y x M S w 3 N j E w f S Z x d W 9 0 O y w m c X V v d D t T Z W N 0 a W 9 u M S 9 I b 2 p h M S 9 U a X B v I G N h b W J p Y W R v L n t D b 2 x 1 b W 4 3 N j E y L D c 2 M T F 9 J n F 1 b 3 Q 7 L C Z x d W 9 0 O 1 N l Y 3 R p b 2 4 x L 0 h v a m E x L 1 R p c G 8 g Y 2 F t Y m l h Z G 8 u e 0 N v b H V t b j c 2 M T M s N z Y x M n 0 m c X V v d D s s J n F 1 b 3 Q 7 U 2 V j d G l v b j E v S G 9 q Y T E v V G l w b y B j Y W 1 i a W F k b y 5 7 Q 2 9 s d W 1 u N z Y x N C w 3 N j E z f S Z x d W 9 0 O y w m c X V v d D t T Z W N 0 a W 9 u M S 9 I b 2 p h M S 9 U a X B v I G N h b W J p Y W R v L n t D b 2 x 1 b W 4 3 N j E 1 L D c 2 M T R 9 J n F 1 b 3 Q 7 L C Z x d W 9 0 O 1 N l Y 3 R p b 2 4 x L 0 h v a m E x L 1 R p c G 8 g Y 2 F t Y m l h Z G 8 u e 0 N v b H V t b j c 2 M T Y s N z Y x N X 0 m c X V v d D s s J n F 1 b 3 Q 7 U 2 V j d G l v b j E v S G 9 q Y T E v V G l w b y B j Y W 1 i a W F k b y 5 7 Q 2 9 s d W 1 u N z Y x N y w 3 N j E 2 f S Z x d W 9 0 O y w m c X V v d D t T Z W N 0 a W 9 u M S 9 I b 2 p h M S 9 U a X B v I G N h b W J p Y W R v L n t D b 2 x 1 b W 4 3 N j E 4 L D c 2 M T d 9 J n F 1 b 3 Q 7 L C Z x d W 9 0 O 1 N l Y 3 R p b 2 4 x L 0 h v a m E x L 1 R p c G 8 g Y 2 F t Y m l h Z G 8 u e 0 N v b H V t b j c 2 M T k s N z Y x O H 0 m c X V v d D s s J n F 1 b 3 Q 7 U 2 V j d G l v b j E v S G 9 q Y T E v V G l w b y B j Y W 1 i a W F k b y 5 7 Q 2 9 s d W 1 u N z Y y M C w 3 N j E 5 f S Z x d W 9 0 O y w m c X V v d D t T Z W N 0 a W 9 u M S 9 I b 2 p h M S 9 U a X B v I G N h b W J p Y W R v L n t D b 2 x 1 b W 4 3 N j I x L D c 2 M j B 9 J n F 1 b 3 Q 7 L C Z x d W 9 0 O 1 N l Y 3 R p b 2 4 x L 0 h v a m E x L 1 R p c G 8 g Y 2 F t Y m l h Z G 8 u e 0 N v b H V t b j c 2 M j I s N z Y y M X 0 m c X V v d D s s J n F 1 b 3 Q 7 U 2 V j d G l v b j E v S G 9 q Y T E v V G l w b y B j Y W 1 i a W F k b y 5 7 Q 2 9 s d W 1 u N z Y y M y w 3 N j I y f S Z x d W 9 0 O y w m c X V v d D t T Z W N 0 a W 9 u M S 9 I b 2 p h M S 9 U a X B v I G N h b W J p Y W R v L n t D b 2 x 1 b W 4 3 N j I 0 L D c 2 M j N 9 J n F 1 b 3 Q 7 L C Z x d W 9 0 O 1 N l Y 3 R p b 2 4 x L 0 h v a m E x L 1 R p c G 8 g Y 2 F t Y m l h Z G 8 u e 0 N v b H V t b j c 2 M j U s N z Y y N H 0 m c X V v d D s s J n F 1 b 3 Q 7 U 2 V j d G l v b j E v S G 9 q Y T E v V G l w b y B j Y W 1 i a W F k b y 5 7 Q 2 9 s d W 1 u N z Y y N i w 3 N j I 1 f S Z x d W 9 0 O y w m c X V v d D t T Z W N 0 a W 9 u M S 9 I b 2 p h M S 9 U a X B v I G N h b W J p Y W R v L n t D b 2 x 1 b W 4 3 N j I 3 L D c 2 M j Z 9 J n F 1 b 3 Q 7 L C Z x d W 9 0 O 1 N l Y 3 R p b 2 4 x L 0 h v a m E x L 1 R p c G 8 g Y 2 F t Y m l h Z G 8 u e 0 N v b H V t b j c 2 M j g s N z Y y N 3 0 m c X V v d D s s J n F 1 b 3 Q 7 U 2 V j d G l v b j E v S G 9 q Y T E v V G l w b y B j Y W 1 i a W F k b y 5 7 Q 2 9 s d W 1 u N z Y y O S w 3 N j I 4 f S Z x d W 9 0 O y w m c X V v d D t T Z W N 0 a W 9 u M S 9 I b 2 p h M S 9 U a X B v I G N h b W J p Y W R v L n t D b 2 x 1 b W 4 3 N j M w L D c 2 M j l 9 J n F 1 b 3 Q 7 L C Z x d W 9 0 O 1 N l Y 3 R p b 2 4 x L 0 h v a m E x L 1 R p c G 8 g Y 2 F t Y m l h Z G 8 u e 0 N v b H V t b j c 2 M z E s N z Y z M H 0 m c X V v d D s s J n F 1 b 3 Q 7 U 2 V j d G l v b j E v S G 9 q Y T E v V G l w b y B j Y W 1 i a W F k b y 5 7 Q 2 9 s d W 1 u N z Y z M i w 3 N j M x f S Z x d W 9 0 O y w m c X V v d D t T Z W N 0 a W 9 u M S 9 I b 2 p h M S 9 U a X B v I G N h b W J p Y W R v L n t D b 2 x 1 b W 4 3 N j M z L D c 2 M z J 9 J n F 1 b 3 Q 7 L C Z x d W 9 0 O 1 N l Y 3 R p b 2 4 x L 0 h v a m E x L 1 R p c G 8 g Y 2 F t Y m l h Z G 8 u e 0 N v b H V t b j c 2 M z Q s N z Y z M 3 0 m c X V v d D s s J n F 1 b 3 Q 7 U 2 V j d G l v b j E v S G 9 q Y T E v V G l w b y B j Y W 1 i a W F k b y 5 7 Q 2 9 s d W 1 u N z Y z N S w 3 N j M 0 f S Z x d W 9 0 O y w m c X V v d D t T Z W N 0 a W 9 u M S 9 I b 2 p h M S 9 U a X B v I G N h b W J p Y W R v L n t D b 2 x 1 b W 4 3 N j M 2 L D c 2 M z V 9 J n F 1 b 3 Q 7 L C Z x d W 9 0 O 1 N l Y 3 R p b 2 4 x L 0 h v a m E x L 1 R p c G 8 g Y 2 F t Y m l h Z G 8 u e 0 N v b H V t b j c 2 M z c s N z Y z N n 0 m c X V v d D s s J n F 1 b 3 Q 7 U 2 V j d G l v b j E v S G 9 q Y T E v V G l w b y B j Y W 1 i a W F k b y 5 7 Q 2 9 s d W 1 u N z Y z O C w 3 N j M 3 f S Z x d W 9 0 O y w m c X V v d D t T Z W N 0 a W 9 u M S 9 I b 2 p h M S 9 U a X B v I G N h b W J p Y W R v L n t D b 2 x 1 b W 4 3 N j M 5 L D c 2 M z h 9 J n F 1 b 3 Q 7 L C Z x d W 9 0 O 1 N l Y 3 R p b 2 4 x L 0 h v a m E x L 1 R p c G 8 g Y 2 F t Y m l h Z G 8 u e 0 N v b H V t b j c 2 N D A s N z Y z O X 0 m c X V v d D s s J n F 1 b 3 Q 7 U 2 V j d G l v b j E v S G 9 q Y T E v V G l w b y B j Y W 1 i a W F k b y 5 7 Q 2 9 s d W 1 u N z Y 0 M S w 3 N j Q w f S Z x d W 9 0 O y w m c X V v d D t T Z W N 0 a W 9 u M S 9 I b 2 p h M S 9 U a X B v I G N h b W J p Y W R v L n t D b 2 x 1 b W 4 3 N j Q y L D c 2 N D F 9 J n F 1 b 3 Q 7 L C Z x d W 9 0 O 1 N l Y 3 R p b 2 4 x L 0 h v a m E x L 1 R p c G 8 g Y 2 F t Y m l h Z G 8 u e 0 N v b H V t b j c 2 N D M s N z Y 0 M n 0 m c X V v d D s s J n F 1 b 3 Q 7 U 2 V j d G l v b j E v S G 9 q Y T E v V G l w b y B j Y W 1 i a W F k b y 5 7 Q 2 9 s d W 1 u N z Y 0 N C w 3 N j Q z f S Z x d W 9 0 O y w m c X V v d D t T Z W N 0 a W 9 u M S 9 I b 2 p h M S 9 U a X B v I G N h b W J p Y W R v L n t D b 2 x 1 b W 4 3 N j Q 1 L D c 2 N D R 9 J n F 1 b 3 Q 7 L C Z x d W 9 0 O 1 N l Y 3 R p b 2 4 x L 0 h v a m E x L 1 R p c G 8 g Y 2 F t Y m l h Z G 8 u e 0 N v b H V t b j c 2 N D Y s N z Y 0 N X 0 m c X V v d D s s J n F 1 b 3 Q 7 U 2 V j d G l v b j E v S G 9 q Y T E v V G l w b y B j Y W 1 i a W F k b y 5 7 Q 2 9 s d W 1 u N z Y 0 N y w 3 N j Q 2 f S Z x d W 9 0 O y w m c X V v d D t T Z W N 0 a W 9 u M S 9 I b 2 p h M S 9 U a X B v I G N h b W J p Y W R v L n t D b 2 x 1 b W 4 3 N j Q 4 L D c 2 N D d 9 J n F 1 b 3 Q 7 L C Z x d W 9 0 O 1 N l Y 3 R p b 2 4 x L 0 h v a m E x L 1 R p c G 8 g Y 2 F t Y m l h Z G 8 u e 0 N v b H V t b j c 2 N D k s N z Y 0 O H 0 m c X V v d D s s J n F 1 b 3 Q 7 U 2 V j d G l v b j E v S G 9 q Y T E v V G l w b y B j Y W 1 i a W F k b y 5 7 Q 2 9 s d W 1 u N z Y 1 M C w 3 N j Q 5 f S Z x d W 9 0 O y w m c X V v d D t T Z W N 0 a W 9 u M S 9 I b 2 p h M S 9 U a X B v I G N h b W J p Y W R v L n t D b 2 x 1 b W 4 3 N j U x L D c 2 N T B 9 J n F 1 b 3 Q 7 L C Z x d W 9 0 O 1 N l Y 3 R p b 2 4 x L 0 h v a m E x L 1 R p c G 8 g Y 2 F t Y m l h Z G 8 u e 0 N v b H V t b j c 2 N T I s N z Y 1 M X 0 m c X V v d D s s J n F 1 b 3 Q 7 U 2 V j d G l v b j E v S G 9 q Y T E v V G l w b y B j Y W 1 i a W F k b y 5 7 Q 2 9 s d W 1 u N z Y 1 M y w 3 N j U y f S Z x d W 9 0 O y w m c X V v d D t T Z W N 0 a W 9 u M S 9 I b 2 p h M S 9 U a X B v I G N h b W J p Y W R v L n t D b 2 x 1 b W 4 3 N j U 0 L D c 2 N T N 9 J n F 1 b 3 Q 7 L C Z x d W 9 0 O 1 N l Y 3 R p b 2 4 x L 0 h v a m E x L 1 R p c G 8 g Y 2 F t Y m l h Z G 8 u e 0 N v b H V t b j c 2 N T U s N z Y 1 N H 0 m c X V v d D s s J n F 1 b 3 Q 7 U 2 V j d G l v b j E v S G 9 q Y T E v V G l w b y B j Y W 1 i a W F k b y 5 7 Q 2 9 s d W 1 u N z Y 1 N i w 3 N j U 1 f S Z x d W 9 0 O y w m c X V v d D t T Z W N 0 a W 9 u M S 9 I b 2 p h M S 9 U a X B v I G N h b W J p Y W R v L n t D b 2 x 1 b W 4 3 N j U 3 L D c 2 N T Z 9 J n F 1 b 3 Q 7 L C Z x d W 9 0 O 1 N l Y 3 R p b 2 4 x L 0 h v a m E x L 1 R p c G 8 g Y 2 F t Y m l h Z G 8 u e 0 N v b H V t b j c 2 N T g s N z Y 1 N 3 0 m c X V v d D s s J n F 1 b 3 Q 7 U 2 V j d G l v b j E v S G 9 q Y T E v V G l w b y B j Y W 1 i a W F k b y 5 7 Q 2 9 s d W 1 u N z Y 1 O S w 3 N j U 4 f S Z x d W 9 0 O y w m c X V v d D t T Z W N 0 a W 9 u M S 9 I b 2 p h M S 9 U a X B v I G N h b W J p Y W R v L n t D b 2 x 1 b W 4 3 N j Y w L D c 2 N T l 9 J n F 1 b 3 Q 7 L C Z x d W 9 0 O 1 N l Y 3 R p b 2 4 x L 0 h v a m E x L 1 R p c G 8 g Y 2 F t Y m l h Z G 8 u e 0 N v b H V t b j c 2 N j E s N z Y 2 M H 0 m c X V v d D s s J n F 1 b 3 Q 7 U 2 V j d G l v b j E v S G 9 q Y T E v V G l w b y B j Y W 1 i a W F k b y 5 7 Q 2 9 s d W 1 u N z Y 2 M i w 3 N j Y x f S Z x d W 9 0 O y w m c X V v d D t T Z W N 0 a W 9 u M S 9 I b 2 p h M S 9 U a X B v I G N h b W J p Y W R v L n t D b 2 x 1 b W 4 3 N j Y z L D c 2 N j J 9 J n F 1 b 3 Q 7 L C Z x d W 9 0 O 1 N l Y 3 R p b 2 4 x L 0 h v a m E x L 1 R p c G 8 g Y 2 F t Y m l h Z G 8 u e 0 N v b H V t b j c 2 N j Q s N z Y 2 M 3 0 m c X V v d D s s J n F 1 b 3 Q 7 U 2 V j d G l v b j E v S G 9 q Y T E v V G l w b y B j Y W 1 i a W F k b y 5 7 Q 2 9 s d W 1 u N z Y 2 N S w 3 N j Y 0 f S Z x d W 9 0 O y w m c X V v d D t T Z W N 0 a W 9 u M S 9 I b 2 p h M S 9 U a X B v I G N h b W J p Y W R v L n t D b 2 x 1 b W 4 3 N j Y 2 L D c 2 N j V 9 J n F 1 b 3 Q 7 L C Z x d W 9 0 O 1 N l Y 3 R p b 2 4 x L 0 h v a m E x L 1 R p c G 8 g Y 2 F t Y m l h Z G 8 u e 0 N v b H V t b j c 2 N j c s N z Y 2 N n 0 m c X V v d D s s J n F 1 b 3 Q 7 U 2 V j d G l v b j E v S G 9 q Y T E v V G l w b y B j Y W 1 i a W F k b y 5 7 Q 2 9 s d W 1 u N z Y 2 O C w 3 N j Y 3 f S Z x d W 9 0 O y w m c X V v d D t T Z W N 0 a W 9 u M S 9 I b 2 p h M S 9 U a X B v I G N h b W J p Y W R v L n t D b 2 x 1 b W 4 3 N j Y 5 L D c 2 N j h 9 J n F 1 b 3 Q 7 L C Z x d W 9 0 O 1 N l Y 3 R p b 2 4 x L 0 h v a m E x L 1 R p c G 8 g Y 2 F t Y m l h Z G 8 u e 0 N v b H V t b j c 2 N z A s N z Y 2 O X 0 m c X V v d D s s J n F 1 b 3 Q 7 U 2 V j d G l v b j E v S G 9 q Y T E v V G l w b y B j Y W 1 i a W F k b y 5 7 Q 2 9 s d W 1 u N z Y 3 M S w 3 N j c w f S Z x d W 9 0 O y w m c X V v d D t T Z W N 0 a W 9 u M S 9 I b 2 p h M S 9 U a X B v I G N h b W J p Y W R v L n t D b 2 x 1 b W 4 3 N j c y L D c 2 N z F 9 J n F 1 b 3 Q 7 L C Z x d W 9 0 O 1 N l Y 3 R p b 2 4 x L 0 h v a m E x L 1 R p c G 8 g Y 2 F t Y m l h Z G 8 u e 0 N v b H V t b j c 2 N z M s N z Y 3 M n 0 m c X V v d D s s J n F 1 b 3 Q 7 U 2 V j d G l v b j E v S G 9 q Y T E v V G l w b y B j Y W 1 i a W F k b y 5 7 Q 2 9 s d W 1 u N z Y 3 N C w 3 N j c z f S Z x d W 9 0 O y w m c X V v d D t T Z W N 0 a W 9 u M S 9 I b 2 p h M S 9 U a X B v I G N h b W J p Y W R v L n t D b 2 x 1 b W 4 3 N j c 1 L D c 2 N z R 9 J n F 1 b 3 Q 7 L C Z x d W 9 0 O 1 N l Y 3 R p b 2 4 x L 0 h v a m E x L 1 R p c G 8 g Y 2 F t Y m l h Z G 8 u e 0 N v b H V t b j c 2 N z Y s N z Y 3 N X 0 m c X V v d D s s J n F 1 b 3 Q 7 U 2 V j d G l v b j E v S G 9 q Y T E v V G l w b y B j Y W 1 i a W F k b y 5 7 Q 2 9 s d W 1 u N z Y 3 N y w 3 N j c 2 f S Z x d W 9 0 O y w m c X V v d D t T Z W N 0 a W 9 u M S 9 I b 2 p h M S 9 U a X B v I G N h b W J p Y W R v L n t D b 2 x 1 b W 4 3 N j c 4 L D c 2 N z d 9 J n F 1 b 3 Q 7 L C Z x d W 9 0 O 1 N l Y 3 R p b 2 4 x L 0 h v a m E x L 1 R p c G 8 g Y 2 F t Y m l h Z G 8 u e 0 N v b H V t b j c 2 N z k s N z Y 3 O H 0 m c X V v d D s s J n F 1 b 3 Q 7 U 2 V j d G l v b j E v S G 9 q Y T E v V G l w b y B j Y W 1 i a W F k b y 5 7 Q 2 9 s d W 1 u N z Y 4 M C w 3 N j c 5 f S Z x d W 9 0 O y w m c X V v d D t T Z W N 0 a W 9 u M S 9 I b 2 p h M S 9 U a X B v I G N h b W J p Y W R v L n t D b 2 x 1 b W 4 3 N j g x L D c 2 O D B 9 J n F 1 b 3 Q 7 L C Z x d W 9 0 O 1 N l Y 3 R p b 2 4 x L 0 h v a m E x L 1 R p c G 8 g Y 2 F t Y m l h Z G 8 u e 0 N v b H V t b j c 2 O D I s N z Y 4 M X 0 m c X V v d D s s J n F 1 b 3 Q 7 U 2 V j d G l v b j E v S G 9 q Y T E v V G l w b y B j Y W 1 i a W F k b y 5 7 Q 2 9 s d W 1 u N z Y 4 M y w 3 N j g y f S Z x d W 9 0 O y w m c X V v d D t T Z W N 0 a W 9 u M S 9 I b 2 p h M S 9 U a X B v I G N h b W J p Y W R v L n t D b 2 x 1 b W 4 3 N j g 0 L D c 2 O D N 9 J n F 1 b 3 Q 7 L C Z x d W 9 0 O 1 N l Y 3 R p b 2 4 x L 0 h v a m E x L 1 R p c G 8 g Y 2 F t Y m l h Z G 8 u e 0 N v b H V t b j c 2 O D U s N z Y 4 N H 0 m c X V v d D s s J n F 1 b 3 Q 7 U 2 V j d G l v b j E v S G 9 q Y T E v V G l w b y B j Y W 1 i a W F k b y 5 7 Q 2 9 s d W 1 u N z Y 4 N i w 3 N j g 1 f S Z x d W 9 0 O y w m c X V v d D t T Z W N 0 a W 9 u M S 9 I b 2 p h M S 9 U a X B v I G N h b W J p Y W R v L n t D b 2 x 1 b W 4 3 N j g 3 L D c 2 O D Z 9 J n F 1 b 3 Q 7 L C Z x d W 9 0 O 1 N l Y 3 R p b 2 4 x L 0 h v a m E x L 1 R p c G 8 g Y 2 F t Y m l h Z G 8 u e 0 N v b H V t b j c 2 O D g s N z Y 4 N 3 0 m c X V v d D s s J n F 1 b 3 Q 7 U 2 V j d G l v b j E v S G 9 q Y T E v V G l w b y B j Y W 1 i a W F k b y 5 7 Q 2 9 s d W 1 u N z Y 4 O S w 3 N j g 4 f S Z x d W 9 0 O y w m c X V v d D t T Z W N 0 a W 9 u M S 9 I b 2 p h M S 9 U a X B v I G N h b W J p Y W R v L n t D b 2 x 1 b W 4 3 N j k w L D c 2 O D l 9 J n F 1 b 3 Q 7 L C Z x d W 9 0 O 1 N l Y 3 R p b 2 4 x L 0 h v a m E x L 1 R p c G 8 g Y 2 F t Y m l h Z G 8 u e 0 N v b H V t b j c 2 O T E s N z Y 5 M H 0 m c X V v d D s s J n F 1 b 3 Q 7 U 2 V j d G l v b j E v S G 9 q Y T E v V G l w b y B j Y W 1 i a W F k b y 5 7 Q 2 9 s d W 1 u N z Y 5 M i w 3 N j k x f S Z x d W 9 0 O y w m c X V v d D t T Z W N 0 a W 9 u M S 9 I b 2 p h M S 9 U a X B v I G N h b W J p Y W R v L n t D b 2 x 1 b W 4 3 N j k z L D c 2 O T J 9 J n F 1 b 3 Q 7 L C Z x d W 9 0 O 1 N l Y 3 R p b 2 4 x L 0 h v a m E x L 1 R p c G 8 g Y 2 F t Y m l h Z G 8 u e 0 N v b H V t b j c 2 O T Q s N z Y 5 M 3 0 m c X V v d D s s J n F 1 b 3 Q 7 U 2 V j d G l v b j E v S G 9 q Y T E v V G l w b y B j Y W 1 i a W F k b y 5 7 Q 2 9 s d W 1 u N z Y 5 N S w 3 N j k 0 f S Z x d W 9 0 O y w m c X V v d D t T Z W N 0 a W 9 u M S 9 I b 2 p h M S 9 U a X B v I G N h b W J p Y W R v L n t D b 2 x 1 b W 4 3 N j k 2 L D c 2 O T V 9 J n F 1 b 3 Q 7 L C Z x d W 9 0 O 1 N l Y 3 R p b 2 4 x L 0 h v a m E x L 1 R p c G 8 g Y 2 F t Y m l h Z G 8 u e 0 N v b H V t b j c 2 O T c s N z Y 5 N n 0 m c X V v d D s s J n F 1 b 3 Q 7 U 2 V j d G l v b j E v S G 9 q Y T E v V G l w b y B j Y W 1 i a W F k b y 5 7 Q 2 9 s d W 1 u N z Y 5 O C w 3 N j k 3 f S Z x d W 9 0 O y w m c X V v d D t T Z W N 0 a W 9 u M S 9 I b 2 p h M S 9 U a X B v I G N h b W J p Y W R v L n t D b 2 x 1 b W 4 3 N j k 5 L D c 2 O T h 9 J n F 1 b 3 Q 7 L C Z x d W 9 0 O 1 N l Y 3 R p b 2 4 x L 0 h v a m E x L 1 R p c G 8 g Y 2 F t Y m l h Z G 8 u e 0 N v b H V t b j c 3 M D A s N z Y 5 O X 0 m c X V v d D s s J n F 1 b 3 Q 7 U 2 V j d G l v b j E v S G 9 q Y T E v V G l w b y B j Y W 1 i a W F k b y 5 7 Q 2 9 s d W 1 u N z c w M S w 3 N z A w f S Z x d W 9 0 O y w m c X V v d D t T Z W N 0 a W 9 u M S 9 I b 2 p h M S 9 U a X B v I G N h b W J p Y W R v L n t D b 2 x 1 b W 4 3 N z A y L D c 3 M D F 9 J n F 1 b 3 Q 7 L C Z x d W 9 0 O 1 N l Y 3 R p b 2 4 x L 0 h v a m E x L 1 R p c G 8 g Y 2 F t Y m l h Z G 8 u e 0 N v b H V t b j c 3 M D M s N z c w M n 0 m c X V v d D s s J n F 1 b 3 Q 7 U 2 V j d G l v b j E v S G 9 q Y T E v V G l w b y B j Y W 1 i a W F k b y 5 7 Q 2 9 s d W 1 u N z c w N C w 3 N z A z f S Z x d W 9 0 O y w m c X V v d D t T Z W N 0 a W 9 u M S 9 I b 2 p h M S 9 U a X B v I G N h b W J p Y W R v L n t D b 2 x 1 b W 4 3 N z A 1 L D c 3 M D R 9 J n F 1 b 3 Q 7 L C Z x d W 9 0 O 1 N l Y 3 R p b 2 4 x L 0 h v a m E x L 1 R p c G 8 g Y 2 F t Y m l h Z G 8 u e 0 N v b H V t b j c 3 M D Y s N z c w N X 0 m c X V v d D s s J n F 1 b 3 Q 7 U 2 V j d G l v b j E v S G 9 q Y T E v V G l w b y B j Y W 1 i a W F k b y 5 7 Q 2 9 s d W 1 u N z c w N y w 3 N z A 2 f S Z x d W 9 0 O y w m c X V v d D t T Z W N 0 a W 9 u M S 9 I b 2 p h M S 9 U a X B v I G N h b W J p Y W R v L n t D b 2 x 1 b W 4 3 N z A 4 L D c 3 M D d 9 J n F 1 b 3 Q 7 L C Z x d W 9 0 O 1 N l Y 3 R p b 2 4 x L 0 h v a m E x L 1 R p c G 8 g Y 2 F t Y m l h Z G 8 u e 0 N v b H V t b j c 3 M D k s N z c w O H 0 m c X V v d D s s J n F 1 b 3 Q 7 U 2 V j d G l v b j E v S G 9 q Y T E v V G l w b y B j Y W 1 i a W F k b y 5 7 Q 2 9 s d W 1 u N z c x M C w 3 N z A 5 f S Z x d W 9 0 O y w m c X V v d D t T Z W N 0 a W 9 u M S 9 I b 2 p h M S 9 U a X B v I G N h b W J p Y W R v L n t D b 2 x 1 b W 4 3 N z E x L D c 3 M T B 9 J n F 1 b 3 Q 7 L C Z x d W 9 0 O 1 N l Y 3 R p b 2 4 x L 0 h v a m E x L 1 R p c G 8 g Y 2 F t Y m l h Z G 8 u e 0 N v b H V t b j c 3 M T I s N z c x M X 0 m c X V v d D s s J n F 1 b 3 Q 7 U 2 V j d G l v b j E v S G 9 q Y T E v V G l w b y B j Y W 1 i a W F k b y 5 7 Q 2 9 s d W 1 u N z c x M y w 3 N z E y f S Z x d W 9 0 O y w m c X V v d D t T Z W N 0 a W 9 u M S 9 I b 2 p h M S 9 U a X B v I G N h b W J p Y W R v L n t D b 2 x 1 b W 4 3 N z E 0 L D c 3 M T N 9 J n F 1 b 3 Q 7 L C Z x d W 9 0 O 1 N l Y 3 R p b 2 4 x L 0 h v a m E x L 1 R p c G 8 g Y 2 F t Y m l h Z G 8 u e 0 N v b H V t b j c 3 M T U s N z c x N H 0 m c X V v d D s s J n F 1 b 3 Q 7 U 2 V j d G l v b j E v S G 9 q Y T E v V G l w b y B j Y W 1 i a W F k b y 5 7 Q 2 9 s d W 1 u N z c x N i w 3 N z E 1 f S Z x d W 9 0 O y w m c X V v d D t T Z W N 0 a W 9 u M S 9 I b 2 p h M S 9 U a X B v I G N h b W J p Y W R v L n t D b 2 x 1 b W 4 3 N z E 3 L D c 3 M T Z 9 J n F 1 b 3 Q 7 L C Z x d W 9 0 O 1 N l Y 3 R p b 2 4 x L 0 h v a m E x L 1 R p c G 8 g Y 2 F t Y m l h Z G 8 u e 0 N v b H V t b j c 3 M T g s N z c x N 3 0 m c X V v d D s s J n F 1 b 3 Q 7 U 2 V j d G l v b j E v S G 9 q Y T E v V G l w b y B j Y W 1 i a W F k b y 5 7 Q 2 9 s d W 1 u N z c x O S w 3 N z E 4 f S Z x d W 9 0 O y w m c X V v d D t T Z W N 0 a W 9 u M S 9 I b 2 p h M S 9 U a X B v I G N h b W J p Y W R v L n t D b 2 x 1 b W 4 3 N z I w L D c 3 M T l 9 J n F 1 b 3 Q 7 L C Z x d W 9 0 O 1 N l Y 3 R p b 2 4 x L 0 h v a m E x L 1 R p c G 8 g Y 2 F t Y m l h Z G 8 u e 0 N v b H V t b j c 3 M j E s N z c y M H 0 m c X V v d D s s J n F 1 b 3 Q 7 U 2 V j d G l v b j E v S G 9 q Y T E v V G l w b y B j Y W 1 i a W F k b y 5 7 Q 2 9 s d W 1 u N z c y M i w 3 N z I x f S Z x d W 9 0 O y w m c X V v d D t T Z W N 0 a W 9 u M S 9 I b 2 p h M S 9 U a X B v I G N h b W J p Y W R v L n t D b 2 x 1 b W 4 3 N z I z L D c 3 M j J 9 J n F 1 b 3 Q 7 L C Z x d W 9 0 O 1 N l Y 3 R p b 2 4 x L 0 h v a m E x L 1 R p c G 8 g Y 2 F t Y m l h Z G 8 u e 0 N v b H V t b j c 3 M j Q s N z c y M 3 0 m c X V v d D s s J n F 1 b 3 Q 7 U 2 V j d G l v b j E v S G 9 q Y T E v V G l w b y B j Y W 1 i a W F k b y 5 7 Q 2 9 s d W 1 u N z c y N S w 3 N z I 0 f S Z x d W 9 0 O y w m c X V v d D t T Z W N 0 a W 9 u M S 9 I b 2 p h M S 9 U a X B v I G N h b W J p Y W R v L n t D b 2 x 1 b W 4 3 N z I 2 L D c 3 M j V 9 J n F 1 b 3 Q 7 L C Z x d W 9 0 O 1 N l Y 3 R p b 2 4 x L 0 h v a m E x L 1 R p c G 8 g Y 2 F t Y m l h Z G 8 u e 0 N v b H V t b j c 3 M j c s N z c y N n 0 m c X V v d D s s J n F 1 b 3 Q 7 U 2 V j d G l v b j E v S G 9 q Y T E v V G l w b y B j Y W 1 i a W F k b y 5 7 Q 2 9 s d W 1 u N z c y O C w 3 N z I 3 f S Z x d W 9 0 O y w m c X V v d D t T Z W N 0 a W 9 u M S 9 I b 2 p h M S 9 U a X B v I G N h b W J p Y W R v L n t D b 2 x 1 b W 4 3 N z I 5 L D c 3 M j h 9 J n F 1 b 3 Q 7 L C Z x d W 9 0 O 1 N l Y 3 R p b 2 4 x L 0 h v a m E x L 1 R p c G 8 g Y 2 F t Y m l h Z G 8 u e 0 N v b H V t b j c 3 M z A s N z c y O X 0 m c X V v d D s s J n F 1 b 3 Q 7 U 2 V j d G l v b j E v S G 9 q Y T E v V G l w b y B j Y W 1 i a W F k b y 5 7 Q 2 9 s d W 1 u N z c z M S w 3 N z M w f S Z x d W 9 0 O y w m c X V v d D t T Z W N 0 a W 9 u M S 9 I b 2 p h M S 9 U a X B v I G N h b W J p Y W R v L n t D b 2 x 1 b W 4 3 N z M y L D c 3 M z F 9 J n F 1 b 3 Q 7 L C Z x d W 9 0 O 1 N l Y 3 R p b 2 4 x L 0 h v a m E x L 1 R p c G 8 g Y 2 F t Y m l h Z G 8 u e 0 N v b H V t b j c 3 M z M s N z c z M n 0 m c X V v d D s s J n F 1 b 3 Q 7 U 2 V j d G l v b j E v S G 9 q Y T E v V G l w b y B j Y W 1 i a W F k b y 5 7 Q 2 9 s d W 1 u N z c z N C w 3 N z M z f S Z x d W 9 0 O y w m c X V v d D t T Z W N 0 a W 9 u M S 9 I b 2 p h M S 9 U a X B v I G N h b W J p Y W R v L n t D b 2 x 1 b W 4 3 N z M 1 L D c 3 M z R 9 J n F 1 b 3 Q 7 L C Z x d W 9 0 O 1 N l Y 3 R p b 2 4 x L 0 h v a m E x L 1 R p c G 8 g Y 2 F t Y m l h Z G 8 u e 0 N v b H V t b j c 3 M z Y s N z c z N X 0 m c X V v d D s s J n F 1 b 3 Q 7 U 2 V j d G l v b j E v S G 9 q Y T E v V G l w b y B j Y W 1 i a W F k b y 5 7 Q 2 9 s d W 1 u N z c z N y w 3 N z M 2 f S Z x d W 9 0 O y w m c X V v d D t T Z W N 0 a W 9 u M S 9 I b 2 p h M S 9 U a X B v I G N h b W J p Y W R v L n t D b 2 x 1 b W 4 3 N z M 4 L D c 3 M z d 9 J n F 1 b 3 Q 7 L C Z x d W 9 0 O 1 N l Y 3 R p b 2 4 x L 0 h v a m E x L 1 R p c G 8 g Y 2 F t Y m l h Z G 8 u e 0 N v b H V t b j c 3 M z k s N z c z O H 0 m c X V v d D s s J n F 1 b 3 Q 7 U 2 V j d G l v b j E v S G 9 q Y T E v V G l w b y B j Y W 1 i a W F k b y 5 7 Q 2 9 s d W 1 u N z c 0 M C w 3 N z M 5 f S Z x d W 9 0 O y w m c X V v d D t T Z W N 0 a W 9 u M S 9 I b 2 p h M S 9 U a X B v I G N h b W J p Y W R v L n t D b 2 x 1 b W 4 3 N z Q x L D c 3 N D B 9 J n F 1 b 3 Q 7 L C Z x d W 9 0 O 1 N l Y 3 R p b 2 4 x L 0 h v a m E x L 1 R p c G 8 g Y 2 F t Y m l h Z G 8 u e 0 N v b H V t b j c 3 N D I s N z c 0 M X 0 m c X V v d D s s J n F 1 b 3 Q 7 U 2 V j d G l v b j E v S G 9 q Y T E v V G l w b y B j Y W 1 i a W F k b y 5 7 Q 2 9 s d W 1 u N z c 0 M y w 3 N z Q y f S Z x d W 9 0 O y w m c X V v d D t T Z W N 0 a W 9 u M S 9 I b 2 p h M S 9 U a X B v I G N h b W J p Y W R v L n t D b 2 x 1 b W 4 3 N z Q 0 L D c 3 N D N 9 J n F 1 b 3 Q 7 L C Z x d W 9 0 O 1 N l Y 3 R p b 2 4 x L 0 h v a m E x L 1 R p c G 8 g Y 2 F t Y m l h Z G 8 u e 0 N v b H V t b j c 3 N D U s N z c 0 N H 0 m c X V v d D s s J n F 1 b 3 Q 7 U 2 V j d G l v b j E v S G 9 q Y T E v V G l w b y B j Y W 1 i a W F k b y 5 7 Q 2 9 s d W 1 u N z c 0 N i w 3 N z Q 1 f S Z x d W 9 0 O y w m c X V v d D t T Z W N 0 a W 9 u M S 9 I b 2 p h M S 9 U a X B v I G N h b W J p Y W R v L n t D b 2 x 1 b W 4 3 N z Q 3 L D c 3 N D Z 9 J n F 1 b 3 Q 7 L C Z x d W 9 0 O 1 N l Y 3 R p b 2 4 x L 0 h v a m E x L 1 R p c G 8 g Y 2 F t Y m l h Z G 8 u e 0 N v b H V t b j c 3 N D g s N z c 0 N 3 0 m c X V v d D s s J n F 1 b 3 Q 7 U 2 V j d G l v b j E v S G 9 q Y T E v V G l w b y B j Y W 1 i a W F k b y 5 7 Q 2 9 s d W 1 u N z c 0 O S w 3 N z Q 4 f S Z x d W 9 0 O y w m c X V v d D t T Z W N 0 a W 9 u M S 9 I b 2 p h M S 9 U a X B v I G N h b W J p Y W R v L n t D b 2 x 1 b W 4 3 N z U w L D c 3 N D l 9 J n F 1 b 3 Q 7 L C Z x d W 9 0 O 1 N l Y 3 R p b 2 4 x L 0 h v a m E x L 1 R p c G 8 g Y 2 F t Y m l h Z G 8 u e 0 N v b H V t b j c 3 N T E s N z c 1 M H 0 m c X V v d D s s J n F 1 b 3 Q 7 U 2 V j d G l v b j E v S G 9 q Y T E v V G l w b y B j Y W 1 i a W F k b y 5 7 Q 2 9 s d W 1 u N z c 1 M i w 3 N z U x f S Z x d W 9 0 O y w m c X V v d D t T Z W N 0 a W 9 u M S 9 I b 2 p h M S 9 U a X B v I G N h b W J p Y W R v L n t D b 2 x 1 b W 4 3 N z U z L D c 3 N T J 9 J n F 1 b 3 Q 7 L C Z x d W 9 0 O 1 N l Y 3 R p b 2 4 x L 0 h v a m E x L 1 R p c G 8 g Y 2 F t Y m l h Z G 8 u e 0 N v b H V t b j c 3 N T Q s N z c 1 M 3 0 m c X V v d D s s J n F 1 b 3 Q 7 U 2 V j d G l v b j E v S G 9 q Y T E v V G l w b y B j Y W 1 i a W F k b y 5 7 Q 2 9 s d W 1 u N z c 1 N S w 3 N z U 0 f S Z x d W 9 0 O y w m c X V v d D t T Z W N 0 a W 9 u M S 9 I b 2 p h M S 9 U a X B v I G N h b W J p Y W R v L n t D b 2 x 1 b W 4 3 N z U 2 L D c 3 N T V 9 J n F 1 b 3 Q 7 L C Z x d W 9 0 O 1 N l Y 3 R p b 2 4 x L 0 h v a m E x L 1 R p c G 8 g Y 2 F t Y m l h Z G 8 u e 0 N v b H V t b j c 3 N T c s N z c 1 N n 0 m c X V v d D s s J n F 1 b 3 Q 7 U 2 V j d G l v b j E v S G 9 q Y T E v V G l w b y B j Y W 1 i a W F k b y 5 7 Q 2 9 s d W 1 u N z c 1 O C w 3 N z U 3 f S Z x d W 9 0 O y w m c X V v d D t T Z W N 0 a W 9 u M S 9 I b 2 p h M S 9 U a X B v I G N h b W J p Y W R v L n t D b 2 x 1 b W 4 3 N z U 5 L D c 3 N T h 9 J n F 1 b 3 Q 7 L C Z x d W 9 0 O 1 N l Y 3 R p b 2 4 x L 0 h v a m E x L 1 R p c G 8 g Y 2 F t Y m l h Z G 8 u e 0 N v b H V t b j c 3 N j A s N z c 1 O X 0 m c X V v d D s s J n F 1 b 3 Q 7 U 2 V j d G l v b j E v S G 9 q Y T E v V G l w b y B j Y W 1 i a W F k b y 5 7 Q 2 9 s d W 1 u N z c 2 M S w 3 N z Y w f S Z x d W 9 0 O y w m c X V v d D t T Z W N 0 a W 9 u M S 9 I b 2 p h M S 9 U a X B v I G N h b W J p Y W R v L n t D b 2 x 1 b W 4 3 N z Y y L D c 3 N j F 9 J n F 1 b 3 Q 7 L C Z x d W 9 0 O 1 N l Y 3 R p b 2 4 x L 0 h v a m E x L 1 R p c G 8 g Y 2 F t Y m l h Z G 8 u e 0 N v b H V t b j c 3 N j M s N z c 2 M n 0 m c X V v d D s s J n F 1 b 3 Q 7 U 2 V j d G l v b j E v S G 9 q Y T E v V G l w b y B j Y W 1 i a W F k b y 5 7 Q 2 9 s d W 1 u N z c 2 N C w 3 N z Y z f S Z x d W 9 0 O y w m c X V v d D t T Z W N 0 a W 9 u M S 9 I b 2 p h M S 9 U a X B v I G N h b W J p Y W R v L n t D b 2 x 1 b W 4 3 N z Y 1 L D c 3 N j R 9 J n F 1 b 3 Q 7 L C Z x d W 9 0 O 1 N l Y 3 R p b 2 4 x L 0 h v a m E x L 1 R p c G 8 g Y 2 F t Y m l h Z G 8 u e 0 N v b H V t b j c 3 N j Y s N z c 2 N X 0 m c X V v d D s s J n F 1 b 3 Q 7 U 2 V j d G l v b j E v S G 9 q Y T E v V G l w b y B j Y W 1 i a W F k b y 5 7 Q 2 9 s d W 1 u N z c 2 N y w 3 N z Y 2 f S Z x d W 9 0 O y w m c X V v d D t T Z W N 0 a W 9 u M S 9 I b 2 p h M S 9 U a X B v I G N h b W J p Y W R v L n t D b 2 x 1 b W 4 3 N z Y 4 L D c 3 N j d 9 J n F 1 b 3 Q 7 L C Z x d W 9 0 O 1 N l Y 3 R p b 2 4 x L 0 h v a m E x L 1 R p c G 8 g Y 2 F t Y m l h Z G 8 u e 0 N v b H V t b j c 3 N j k s N z c 2 O H 0 m c X V v d D s s J n F 1 b 3 Q 7 U 2 V j d G l v b j E v S G 9 q Y T E v V G l w b y B j Y W 1 i a W F k b y 5 7 Q 2 9 s d W 1 u N z c 3 M C w 3 N z Y 5 f S Z x d W 9 0 O y w m c X V v d D t T Z W N 0 a W 9 u M S 9 I b 2 p h M S 9 U a X B v I G N h b W J p Y W R v L n t D b 2 x 1 b W 4 3 N z c x L D c 3 N z B 9 J n F 1 b 3 Q 7 L C Z x d W 9 0 O 1 N l Y 3 R p b 2 4 x L 0 h v a m E x L 1 R p c G 8 g Y 2 F t Y m l h Z G 8 u e 0 N v b H V t b j c 3 N z I s N z c 3 M X 0 m c X V v d D s s J n F 1 b 3 Q 7 U 2 V j d G l v b j E v S G 9 q Y T E v V G l w b y B j Y W 1 i a W F k b y 5 7 Q 2 9 s d W 1 u N z c 3 M y w 3 N z c y f S Z x d W 9 0 O y w m c X V v d D t T Z W N 0 a W 9 u M S 9 I b 2 p h M S 9 U a X B v I G N h b W J p Y W R v L n t D b 2 x 1 b W 4 3 N z c 0 L D c 3 N z N 9 J n F 1 b 3 Q 7 L C Z x d W 9 0 O 1 N l Y 3 R p b 2 4 x L 0 h v a m E x L 1 R p c G 8 g Y 2 F t Y m l h Z G 8 u e 0 N v b H V t b j c 3 N z U s N z c 3 N H 0 m c X V v d D s s J n F 1 b 3 Q 7 U 2 V j d G l v b j E v S G 9 q Y T E v V G l w b y B j Y W 1 i a W F k b y 5 7 Q 2 9 s d W 1 u N z c 3 N i w 3 N z c 1 f S Z x d W 9 0 O y w m c X V v d D t T Z W N 0 a W 9 u M S 9 I b 2 p h M S 9 U a X B v I G N h b W J p Y W R v L n t D b 2 x 1 b W 4 3 N z c 3 L D c 3 N z Z 9 J n F 1 b 3 Q 7 L C Z x d W 9 0 O 1 N l Y 3 R p b 2 4 x L 0 h v a m E x L 1 R p c G 8 g Y 2 F t Y m l h Z G 8 u e 0 N v b H V t b j c 3 N z g s N z c 3 N 3 0 m c X V v d D s s J n F 1 b 3 Q 7 U 2 V j d G l v b j E v S G 9 q Y T E v V G l w b y B j Y W 1 i a W F k b y 5 7 Q 2 9 s d W 1 u N z c 3 O S w 3 N z c 4 f S Z x d W 9 0 O y w m c X V v d D t T Z W N 0 a W 9 u M S 9 I b 2 p h M S 9 U a X B v I G N h b W J p Y W R v L n t D b 2 x 1 b W 4 3 N z g w L D c 3 N z l 9 J n F 1 b 3 Q 7 L C Z x d W 9 0 O 1 N l Y 3 R p b 2 4 x L 0 h v a m E x L 1 R p c G 8 g Y 2 F t Y m l h Z G 8 u e 0 N v b H V t b j c 3 O D E s N z c 4 M H 0 m c X V v d D s s J n F 1 b 3 Q 7 U 2 V j d G l v b j E v S G 9 q Y T E v V G l w b y B j Y W 1 i a W F k b y 5 7 Q 2 9 s d W 1 u N z c 4 M i w 3 N z g x f S Z x d W 9 0 O y w m c X V v d D t T Z W N 0 a W 9 u M S 9 I b 2 p h M S 9 U a X B v I G N h b W J p Y W R v L n t D b 2 x 1 b W 4 3 N z g z L D c 3 O D J 9 J n F 1 b 3 Q 7 L C Z x d W 9 0 O 1 N l Y 3 R p b 2 4 x L 0 h v a m E x L 1 R p c G 8 g Y 2 F t Y m l h Z G 8 u e 0 N v b H V t b j c 3 O D Q s N z c 4 M 3 0 m c X V v d D s s J n F 1 b 3 Q 7 U 2 V j d G l v b j E v S G 9 q Y T E v V G l w b y B j Y W 1 i a W F k b y 5 7 Q 2 9 s d W 1 u N z c 4 N S w 3 N z g 0 f S Z x d W 9 0 O y w m c X V v d D t T Z W N 0 a W 9 u M S 9 I b 2 p h M S 9 U a X B v I G N h b W J p Y W R v L n t D b 2 x 1 b W 4 3 N z g 2 L D c 3 O D V 9 J n F 1 b 3 Q 7 L C Z x d W 9 0 O 1 N l Y 3 R p b 2 4 x L 0 h v a m E x L 1 R p c G 8 g Y 2 F t Y m l h Z G 8 u e 0 N v b H V t b j c 3 O D c s N z c 4 N n 0 m c X V v d D s s J n F 1 b 3 Q 7 U 2 V j d G l v b j E v S G 9 q Y T E v V G l w b y B j Y W 1 i a W F k b y 5 7 Q 2 9 s d W 1 u N z c 4 O C w 3 N z g 3 f S Z x d W 9 0 O y w m c X V v d D t T Z W N 0 a W 9 u M S 9 I b 2 p h M S 9 U a X B v I G N h b W J p Y W R v L n t D b 2 x 1 b W 4 3 N z g 5 L D c 3 O D h 9 J n F 1 b 3 Q 7 L C Z x d W 9 0 O 1 N l Y 3 R p b 2 4 x L 0 h v a m E x L 1 R p c G 8 g Y 2 F t Y m l h Z G 8 u e 0 N v b H V t b j c 3 O T A s N z c 4 O X 0 m c X V v d D s s J n F 1 b 3 Q 7 U 2 V j d G l v b j E v S G 9 q Y T E v V G l w b y B j Y W 1 i a W F k b y 5 7 Q 2 9 s d W 1 u N z c 5 M S w 3 N z k w f S Z x d W 9 0 O y w m c X V v d D t T Z W N 0 a W 9 u M S 9 I b 2 p h M S 9 U a X B v I G N h b W J p Y W R v L n t D b 2 x 1 b W 4 3 N z k y L D c 3 O T F 9 J n F 1 b 3 Q 7 L C Z x d W 9 0 O 1 N l Y 3 R p b 2 4 x L 0 h v a m E x L 1 R p c G 8 g Y 2 F t Y m l h Z G 8 u e 0 N v b H V t b j c 3 O T M s N z c 5 M n 0 m c X V v d D s s J n F 1 b 3 Q 7 U 2 V j d G l v b j E v S G 9 q Y T E v V G l w b y B j Y W 1 i a W F k b y 5 7 Q 2 9 s d W 1 u N z c 5 N C w 3 N z k z f S Z x d W 9 0 O y w m c X V v d D t T Z W N 0 a W 9 u M S 9 I b 2 p h M S 9 U a X B v I G N h b W J p Y W R v L n t D b 2 x 1 b W 4 3 N z k 1 L D c 3 O T R 9 J n F 1 b 3 Q 7 L C Z x d W 9 0 O 1 N l Y 3 R p b 2 4 x L 0 h v a m E x L 1 R p c G 8 g Y 2 F t Y m l h Z G 8 u e 0 N v b H V t b j c 3 O T Y s N z c 5 N X 0 m c X V v d D s s J n F 1 b 3 Q 7 U 2 V j d G l v b j E v S G 9 q Y T E v V G l w b y B j Y W 1 i a W F k b y 5 7 Q 2 9 s d W 1 u N z c 5 N y w 3 N z k 2 f S Z x d W 9 0 O y w m c X V v d D t T Z W N 0 a W 9 u M S 9 I b 2 p h M S 9 U a X B v I G N h b W J p Y W R v L n t D b 2 x 1 b W 4 3 N z k 4 L D c 3 O T d 9 J n F 1 b 3 Q 7 L C Z x d W 9 0 O 1 N l Y 3 R p b 2 4 x L 0 h v a m E x L 1 R p c G 8 g Y 2 F t Y m l h Z G 8 u e 0 N v b H V t b j c 3 O T k s N z c 5 O H 0 m c X V v d D s s J n F 1 b 3 Q 7 U 2 V j d G l v b j E v S G 9 q Y T E v V G l w b y B j Y W 1 i a W F k b y 5 7 Q 2 9 s d W 1 u N z g w M C w 3 N z k 5 f S Z x d W 9 0 O y w m c X V v d D t T Z W N 0 a W 9 u M S 9 I b 2 p h M S 9 U a X B v I G N h b W J p Y W R v L n t D b 2 x 1 b W 4 3 O D A x L D c 4 M D B 9 J n F 1 b 3 Q 7 L C Z x d W 9 0 O 1 N l Y 3 R p b 2 4 x L 0 h v a m E x L 1 R p c G 8 g Y 2 F t Y m l h Z G 8 u e 0 N v b H V t b j c 4 M D I s N z g w M X 0 m c X V v d D s s J n F 1 b 3 Q 7 U 2 V j d G l v b j E v S G 9 q Y T E v V G l w b y B j Y W 1 i a W F k b y 5 7 Q 2 9 s d W 1 u N z g w M y w 3 O D A y f S Z x d W 9 0 O y w m c X V v d D t T Z W N 0 a W 9 u M S 9 I b 2 p h M S 9 U a X B v I G N h b W J p Y W R v L n t D b 2 x 1 b W 4 3 O D A 0 L D c 4 M D N 9 J n F 1 b 3 Q 7 L C Z x d W 9 0 O 1 N l Y 3 R p b 2 4 x L 0 h v a m E x L 1 R p c G 8 g Y 2 F t Y m l h Z G 8 u e 0 N v b H V t b j c 4 M D U s N z g w N H 0 m c X V v d D s s J n F 1 b 3 Q 7 U 2 V j d G l v b j E v S G 9 q Y T E v V G l w b y B j Y W 1 i a W F k b y 5 7 Q 2 9 s d W 1 u N z g w N i w 3 O D A 1 f S Z x d W 9 0 O y w m c X V v d D t T Z W N 0 a W 9 u M S 9 I b 2 p h M S 9 U a X B v I G N h b W J p Y W R v L n t D b 2 x 1 b W 4 3 O D A 3 L D c 4 M D Z 9 J n F 1 b 3 Q 7 L C Z x d W 9 0 O 1 N l Y 3 R p b 2 4 x L 0 h v a m E x L 1 R p c G 8 g Y 2 F t Y m l h Z G 8 u e 0 N v b H V t b j c 4 M D g s N z g w N 3 0 m c X V v d D s s J n F 1 b 3 Q 7 U 2 V j d G l v b j E v S G 9 q Y T E v V G l w b y B j Y W 1 i a W F k b y 5 7 Q 2 9 s d W 1 u N z g w O S w 3 O D A 4 f S Z x d W 9 0 O y w m c X V v d D t T Z W N 0 a W 9 u M S 9 I b 2 p h M S 9 U a X B v I G N h b W J p Y W R v L n t D b 2 x 1 b W 4 3 O D E w L D c 4 M D l 9 J n F 1 b 3 Q 7 L C Z x d W 9 0 O 1 N l Y 3 R p b 2 4 x L 0 h v a m E x L 1 R p c G 8 g Y 2 F t Y m l h Z G 8 u e 0 N v b H V t b j c 4 M T E s N z g x M H 0 m c X V v d D s s J n F 1 b 3 Q 7 U 2 V j d G l v b j E v S G 9 q Y T E v V G l w b y B j Y W 1 i a W F k b y 5 7 Q 2 9 s d W 1 u N z g x M i w 3 O D E x f S Z x d W 9 0 O y w m c X V v d D t T Z W N 0 a W 9 u M S 9 I b 2 p h M S 9 U a X B v I G N h b W J p Y W R v L n t D b 2 x 1 b W 4 3 O D E z L D c 4 M T J 9 J n F 1 b 3 Q 7 L C Z x d W 9 0 O 1 N l Y 3 R p b 2 4 x L 0 h v a m E x L 1 R p c G 8 g Y 2 F t Y m l h Z G 8 u e 0 N v b H V t b j c 4 M T Q s N z g x M 3 0 m c X V v d D s s J n F 1 b 3 Q 7 U 2 V j d G l v b j E v S G 9 q Y T E v V G l w b y B j Y W 1 i a W F k b y 5 7 Q 2 9 s d W 1 u N z g x N S w 3 O D E 0 f S Z x d W 9 0 O y w m c X V v d D t T Z W N 0 a W 9 u M S 9 I b 2 p h M S 9 U a X B v I G N h b W J p Y W R v L n t D b 2 x 1 b W 4 3 O D E 2 L D c 4 M T V 9 J n F 1 b 3 Q 7 L C Z x d W 9 0 O 1 N l Y 3 R p b 2 4 x L 0 h v a m E x L 1 R p c G 8 g Y 2 F t Y m l h Z G 8 u e 0 N v b H V t b j c 4 M T c s N z g x N n 0 m c X V v d D s s J n F 1 b 3 Q 7 U 2 V j d G l v b j E v S G 9 q Y T E v V G l w b y B j Y W 1 i a W F k b y 5 7 Q 2 9 s d W 1 u N z g x O C w 3 O D E 3 f S Z x d W 9 0 O y w m c X V v d D t T Z W N 0 a W 9 u M S 9 I b 2 p h M S 9 U a X B v I G N h b W J p Y W R v L n t D b 2 x 1 b W 4 3 O D E 5 L D c 4 M T h 9 J n F 1 b 3 Q 7 L C Z x d W 9 0 O 1 N l Y 3 R p b 2 4 x L 0 h v a m E x L 1 R p c G 8 g Y 2 F t Y m l h Z G 8 u e 0 N v b H V t b j c 4 M j A s N z g x O X 0 m c X V v d D s s J n F 1 b 3 Q 7 U 2 V j d G l v b j E v S G 9 q Y T E v V G l w b y B j Y W 1 i a W F k b y 5 7 Q 2 9 s d W 1 u N z g y M S w 3 O D I w f S Z x d W 9 0 O y w m c X V v d D t T Z W N 0 a W 9 u M S 9 I b 2 p h M S 9 U a X B v I G N h b W J p Y W R v L n t D b 2 x 1 b W 4 3 O D I y L D c 4 M j F 9 J n F 1 b 3 Q 7 L C Z x d W 9 0 O 1 N l Y 3 R p b 2 4 x L 0 h v a m E x L 1 R p c G 8 g Y 2 F t Y m l h Z G 8 u e 0 N v b H V t b j c 4 M j M s N z g y M n 0 m c X V v d D s s J n F 1 b 3 Q 7 U 2 V j d G l v b j E v S G 9 q Y T E v V G l w b y B j Y W 1 i a W F k b y 5 7 Q 2 9 s d W 1 u N z g y N C w 3 O D I z f S Z x d W 9 0 O y w m c X V v d D t T Z W N 0 a W 9 u M S 9 I b 2 p h M S 9 U a X B v I G N h b W J p Y W R v L n t D b 2 x 1 b W 4 3 O D I 1 L D c 4 M j R 9 J n F 1 b 3 Q 7 L C Z x d W 9 0 O 1 N l Y 3 R p b 2 4 x L 0 h v a m E x L 1 R p c G 8 g Y 2 F t Y m l h Z G 8 u e 0 N v b H V t b j c 4 M j Y s N z g y N X 0 m c X V v d D s s J n F 1 b 3 Q 7 U 2 V j d G l v b j E v S G 9 q Y T E v V G l w b y B j Y W 1 i a W F k b y 5 7 Q 2 9 s d W 1 u N z g y N y w 3 O D I 2 f S Z x d W 9 0 O y w m c X V v d D t T Z W N 0 a W 9 u M S 9 I b 2 p h M S 9 U a X B v I G N h b W J p Y W R v L n t D b 2 x 1 b W 4 3 O D I 4 L D c 4 M j d 9 J n F 1 b 3 Q 7 L C Z x d W 9 0 O 1 N l Y 3 R p b 2 4 x L 0 h v a m E x L 1 R p c G 8 g Y 2 F t Y m l h Z G 8 u e 0 N v b H V t b j c 4 M j k s N z g y O H 0 m c X V v d D s s J n F 1 b 3 Q 7 U 2 V j d G l v b j E v S G 9 q Y T E v V G l w b y B j Y W 1 i a W F k b y 5 7 Q 2 9 s d W 1 u N z g z M C w 3 O D I 5 f S Z x d W 9 0 O y w m c X V v d D t T Z W N 0 a W 9 u M S 9 I b 2 p h M S 9 U a X B v I G N h b W J p Y W R v L n t D b 2 x 1 b W 4 3 O D M x L D c 4 M z B 9 J n F 1 b 3 Q 7 L C Z x d W 9 0 O 1 N l Y 3 R p b 2 4 x L 0 h v a m E x L 1 R p c G 8 g Y 2 F t Y m l h Z G 8 u e 0 N v b H V t b j c 4 M z I s N z g z M X 0 m c X V v d D s s J n F 1 b 3 Q 7 U 2 V j d G l v b j E v S G 9 q Y T E v V G l w b y B j Y W 1 i a W F k b y 5 7 Q 2 9 s d W 1 u N z g z M y w 3 O D M y f S Z x d W 9 0 O y w m c X V v d D t T Z W N 0 a W 9 u M S 9 I b 2 p h M S 9 U a X B v I G N h b W J p Y W R v L n t D b 2 x 1 b W 4 3 O D M 0 L D c 4 M z N 9 J n F 1 b 3 Q 7 L C Z x d W 9 0 O 1 N l Y 3 R p b 2 4 x L 0 h v a m E x L 1 R p c G 8 g Y 2 F t Y m l h Z G 8 u e 0 N v b H V t b j c 4 M z U s N z g z N H 0 m c X V v d D s s J n F 1 b 3 Q 7 U 2 V j d G l v b j E v S G 9 q Y T E v V G l w b y B j Y W 1 i a W F k b y 5 7 Q 2 9 s d W 1 u N z g z N i w 3 O D M 1 f S Z x d W 9 0 O y w m c X V v d D t T Z W N 0 a W 9 u M S 9 I b 2 p h M S 9 U a X B v I G N h b W J p Y W R v L n t D b 2 x 1 b W 4 3 O D M 3 L D c 4 M z Z 9 J n F 1 b 3 Q 7 L C Z x d W 9 0 O 1 N l Y 3 R p b 2 4 x L 0 h v a m E x L 1 R p c G 8 g Y 2 F t Y m l h Z G 8 u e 0 N v b H V t b j c 4 M z g s N z g z N 3 0 m c X V v d D s s J n F 1 b 3 Q 7 U 2 V j d G l v b j E v S G 9 q Y T E v V G l w b y B j Y W 1 i a W F k b y 5 7 Q 2 9 s d W 1 u N z g z O S w 3 O D M 4 f S Z x d W 9 0 O y w m c X V v d D t T Z W N 0 a W 9 u M S 9 I b 2 p h M S 9 U a X B v I G N h b W J p Y W R v L n t D b 2 x 1 b W 4 3 O D Q w L D c 4 M z l 9 J n F 1 b 3 Q 7 L C Z x d W 9 0 O 1 N l Y 3 R p b 2 4 x L 0 h v a m E x L 1 R p c G 8 g Y 2 F t Y m l h Z G 8 u e 0 N v b H V t b j c 4 N D E s N z g 0 M H 0 m c X V v d D s s J n F 1 b 3 Q 7 U 2 V j d G l v b j E v S G 9 q Y T E v V G l w b y B j Y W 1 i a W F k b y 5 7 Q 2 9 s d W 1 u N z g 0 M i w 3 O D Q x f S Z x d W 9 0 O y w m c X V v d D t T Z W N 0 a W 9 u M S 9 I b 2 p h M S 9 U a X B v I G N h b W J p Y W R v L n t D b 2 x 1 b W 4 3 O D Q z L D c 4 N D J 9 J n F 1 b 3 Q 7 L C Z x d W 9 0 O 1 N l Y 3 R p b 2 4 x L 0 h v a m E x L 1 R p c G 8 g Y 2 F t Y m l h Z G 8 u e 0 N v b H V t b j c 4 N D Q s N z g 0 M 3 0 m c X V v d D s s J n F 1 b 3 Q 7 U 2 V j d G l v b j E v S G 9 q Y T E v V G l w b y B j Y W 1 i a W F k b y 5 7 Q 2 9 s d W 1 u N z g 0 N S w 3 O D Q 0 f S Z x d W 9 0 O y w m c X V v d D t T Z W N 0 a W 9 u M S 9 I b 2 p h M S 9 U a X B v I G N h b W J p Y W R v L n t D b 2 x 1 b W 4 3 O D Q 2 L D c 4 N D V 9 J n F 1 b 3 Q 7 L C Z x d W 9 0 O 1 N l Y 3 R p b 2 4 x L 0 h v a m E x L 1 R p c G 8 g Y 2 F t Y m l h Z G 8 u e 0 N v b H V t b j c 4 N D c s N z g 0 N n 0 m c X V v d D s s J n F 1 b 3 Q 7 U 2 V j d G l v b j E v S G 9 q Y T E v V G l w b y B j Y W 1 i a W F k b y 5 7 Q 2 9 s d W 1 u N z g 0 O C w 3 O D Q 3 f S Z x d W 9 0 O y w m c X V v d D t T Z W N 0 a W 9 u M S 9 I b 2 p h M S 9 U a X B v I G N h b W J p Y W R v L n t D b 2 x 1 b W 4 3 O D Q 5 L D c 4 N D h 9 J n F 1 b 3 Q 7 L C Z x d W 9 0 O 1 N l Y 3 R p b 2 4 x L 0 h v a m E x L 1 R p c G 8 g Y 2 F t Y m l h Z G 8 u e 0 N v b H V t b j c 4 N T A s N z g 0 O X 0 m c X V v d D s s J n F 1 b 3 Q 7 U 2 V j d G l v b j E v S G 9 q Y T E v V G l w b y B j Y W 1 i a W F k b y 5 7 Q 2 9 s d W 1 u N z g 1 M S w 3 O D U w f S Z x d W 9 0 O y w m c X V v d D t T Z W N 0 a W 9 u M S 9 I b 2 p h M S 9 U a X B v I G N h b W J p Y W R v L n t D b 2 x 1 b W 4 3 O D U y L D c 4 N T F 9 J n F 1 b 3 Q 7 L C Z x d W 9 0 O 1 N l Y 3 R p b 2 4 x L 0 h v a m E x L 1 R p c G 8 g Y 2 F t Y m l h Z G 8 u e 0 N v b H V t b j c 4 N T M s N z g 1 M n 0 m c X V v d D s s J n F 1 b 3 Q 7 U 2 V j d G l v b j E v S G 9 q Y T E v V G l w b y B j Y W 1 i a W F k b y 5 7 Q 2 9 s d W 1 u N z g 1 N C w 3 O D U z f S Z x d W 9 0 O y w m c X V v d D t T Z W N 0 a W 9 u M S 9 I b 2 p h M S 9 U a X B v I G N h b W J p Y W R v L n t D b 2 x 1 b W 4 3 O D U 1 L D c 4 N T R 9 J n F 1 b 3 Q 7 L C Z x d W 9 0 O 1 N l Y 3 R p b 2 4 x L 0 h v a m E x L 1 R p c G 8 g Y 2 F t Y m l h Z G 8 u e 0 N v b H V t b j c 4 N T Y s N z g 1 N X 0 m c X V v d D s s J n F 1 b 3 Q 7 U 2 V j d G l v b j E v S G 9 q Y T E v V G l w b y B j Y W 1 i a W F k b y 5 7 Q 2 9 s d W 1 u N z g 1 N y w 3 O D U 2 f S Z x d W 9 0 O y w m c X V v d D t T Z W N 0 a W 9 u M S 9 I b 2 p h M S 9 U a X B v I G N h b W J p Y W R v L n t D b 2 x 1 b W 4 3 O D U 4 L D c 4 N T d 9 J n F 1 b 3 Q 7 L C Z x d W 9 0 O 1 N l Y 3 R p b 2 4 x L 0 h v a m E x L 1 R p c G 8 g Y 2 F t Y m l h Z G 8 u e 0 N v b H V t b j c 4 N T k s N z g 1 O H 0 m c X V v d D s s J n F 1 b 3 Q 7 U 2 V j d G l v b j E v S G 9 q Y T E v V G l w b y B j Y W 1 i a W F k b y 5 7 Q 2 9 s d W 1 u N z g 2 M C w 3 O D U 5 f S Z x d W 9 0 O y w m c X V v d D t T Z W N 0 a W 9 u M S 9 I b 2 p h M S 9 U a X B v I G N h b W J p Y W R v L n t D b 2 x 1 b W 4 3 O D Y x L D c 4 N j B 9 J n F 1 b 3 Q 7 L C Z x d W 9 0 O 1 N l Y 3 R p b 2 4 x L 0 h v a m E x L 1 R p c G 8 g Y 2 F t Y m l h Z G 8 u e 0 N v b H V t b j c 4 N j I s N z g 2 M X 0 m c X V v d D s s J n F 1 b 3 Q 7 U 2 V j d G l v b j E v S G 9 q Y T E v V G l w b y B j Y W 1 i a W F k b y 5 7 Q 2 9 s d W 1 u N z g 2 M y w 3 O D Y y f S Z x d W 9 0 O y w m c X V v d D t T Z W N 0 a W 9 u M S 9 I b 2 p h M S 9 U a X B v I G N h b W J p Y W R v L n t D b 2 x 1 b W 4 3 O D Y 0 L D c 4 N j N 9 J n F 1 b 3 Q 7 L C Z x d W 9 0 O 1 N l Y 3 R p b 2 4 x L 0 h v a m E x L 1 R p c G 8 g Y 2 F t Y m l h Z G 8 u e 0 N v b H V t b j c 4 N j U s N z g 2 N H 0 m c X V v d D s s J n F 1 b 3 Q 7 U 2 V j d G l v b j E v S G 9 q Y T E v V G l w b y B j Y W 1 i a W F k b y 5 7 Q 2 9 s d W 1 u N z g 2 N i w 3 O D Y 1 f S Z x d W 9 0 O y w m c X V v d D t T Z W N 0 a W 9 u M S 9 I b 2 p h M S 9 U a X B v I G N h b W J p Y W R v L n t D b 2 x 1 b W 4 3 O D Y 3 L D c 4 N j Z 9 J n F 1 b 3 Q 7 L C Z x d W 9 0 O 1 N l Y 3 R p b 2 4 x L 0 h v a m E x L 1 R p c G 8 g Y 2 F t Y m l h Z G 8 u e 0 N v b H V t b j c 4 N j g s N z g 2 N 3 0 m c X V v d D s s J n F 1 b 3 Q 7 U 2 V j d G l v b j E v S G 9 q Y T E v V G l w b y B j Y W 1 i a W F k b y 5 7 Q 2 9 s d W 1 u N z g 2 O S w 3 O D Y 4 f S Z x d W 9 0 O y w m c X V v d D t T Z W N 0 a W 9 u M S 9 I b 2 p h M S 9 U a X B v I G N h b W J p Y W R v L n t D b 2 x 1 b W 4 3 O D c w L D c 4 N j l 9 J n F 1 b 3 Q 7 L C Z x d W 9 0 O 1 N l Y 3 R p b 2 4 x L 0 h v a m E x L 1 R p c G 8 g Y 2 F t Y m l h Z G 8 u e 0 N v b H V t b j c 4 N z E s N z g 3 M H 0 m c X V v d D s s J n F 1 b 3 Q 7 U 2 V j d G l v b j E v S G 9 q Y T E v V G l w b y B j Y W 1 i a W F k b y 5 7 Q 2 9 s d W 1 u N z g 3 M i w 3 O D c x f S Z x d W 9 0 O y w m c X V v d D t T Z W N 0 a W 9 u M S 9 I b 2 p h M S 9 U a X B v I G N h b W J p Y W R v L n t D b 2 x 1 b W 4 3 O D c z L D c 4 N z J 9 J n F 1 b 3 Q 7 L C Z x d W 9 0 O 1 N l Y 3 R p b 2 4 x L 0 h v a m E x L 1 R p c G 8 g Y 2 F t Y m l h Z G 8 u e 0 N v b H V t b j c 4 N z Q s N z g 3 M 3 0 m c X V v d D s s J n F 1 b 3 Q 7 U 2 V j d G l v b j E v S G 9 q Y T E v V G l w b y B j Y W 1 i a W F k b y 5 7 Q 2 9 s d W 1 u N z g 3 N S w 3 O D c 0 f S Z x d W 9 0 O y w m c X V v d D t T Z W N 0 a W 9 u M S 9 I b 2 p h M S 9 U a X B v I G N h b W J p Y W R v L n t D b 2 x 1 b W 4 3 O D c 2 L D c 4 N z V 9 J n F 1 b 3 Q 7 L C Z x d W 9 0 O 1 N l Y 3 R p b 2 4 x L 0 h v a m E x L 1 R p c G 8 g Y 2 F t Y m l h Z G 8 u e 0 N v b H V t b j c 4 N z c s N z g 3 N n 0 m c X V v d D s s J n F 1 b 3 Q 7 U 2 V j d G l v b j E v S G 9 q Y T E v V G l w b y B j Y W 1 i a W F k b y 5 7 Q 2 9 s d W 1 u N z g 3 O C w 3 O D c 3 f S Z x d W 9 0 O y w m c X V v d D t T Z W N 0 a W 9 u M S 9 I b 2 p h M S 9 U a X B v I G N h b W J p Y W R v L n t D b 2 x 1 b W 4 3 O D c 5 L D c 4 N z h 9 J n F 1 b 3 Q 7 L C Z x d W 9 0 O 1 N l Y 3 R p b 2 4 x L 0 h v a m E x L 1 R p c G 8 g Y 2 F t Y m l h Z G 8 u e 0 N v b H V t b j c 4 O D A s N z g 3 O X 0 m c X V v d D s s J n F 1 b 3 Q 7 U 2 V j d G l v b j E v S G 9 q Y T E v V G l w b y B j Y W 1 i a W F k b y 5 7 Q 2 9 s d W 1 u N z g 4 M S w 3 O D g w f S Z x d W 9 0 O y w m c X V v d D t T Z W N 0 a W 9 u M S 9 I b 2 p h M S 9 U a X B v I G N h b W J p Y W R v L n t D b 2 x 1 b W 4 3 O D g y L D c 4 O D F 9 J n F 1 b 3 Q 7 L C Z x d W 9 0 O 1 N l Y 3 R p b 2 4 x L 0 h v a m E x L 1 R p c G 8 g Y 2 F t Y m l h Z G 8 u e 0 N v b H V t b j c 4 O D M s N z g 4 M n 0 m c X V v d D s s J n F 1 b 3 Q 7 U 2 V j d G l v b j E v S G 9 q Y T E v V G l w b y B j Y W 1 i a W F k b y 5 7 Q 2 9 s d W 1 u N z g 4 N C w 3 O D g z f S Z x d W 9 0 O y w m c X V v d D t T Z W N 0 a W 9 u M S 9 I b 2 p h M S 9 U a X B v I G N h b W J p Y W R v L n t D b 2 x 1 b W 4 3 O D g 1 L D c 4 O D R 9 J n F 1 b 3 Q 7 L C Z x d W 9 0 O 1 N l Y 3 R p b 2 4 x L 0 h v a m E x L 1 R p c G 8 g Y 2 F t Y m l h Z G 8 u e 0 N v b H V t b j c 4 O D Y s N z g 4 N X 0 m c X V v d D s s J n F 1 b 3 Q 7 U 2 V j d G l v b j E v S G 9 q Y T E v V G l w b y B j Y W 1 i a W F k b y 5 7 Q 2 9 s d W 1 u N z g 4 N y w 3 O D g 2 f S Z x d W 9 0 O y w m c X V v d D t T Z W N 0 a W 9 u M S 9 I b 2 p h M S 9 U a X B v I G N h b W J p Y W R v L n t D b 2 x 1 b W 4 3 O D g 4 L D c 4 O D d 9 J n F 1 b 3 Q 7 L C Z x d W 9 0 O 1 N l Y 3 R p b 2 4 x L 0 h v a m E x L 1 R p c G 8 g Y 2 F t Y m l h Z G 8 u e 0 N v b H V t b j c 4 O D k s N z g 4 O H 0 m c X V v d D s s J n F 1 b 3 Q 7 U 2 V j d G l v b j E v S G 9 q Y T E v V G l w b y B j Y W 1 i a W F k b y 5 7 Q 2 9 s d W 1 u N z g 5 M C w 3 O D g 5 f S Z x d W 9 0 O y w m c X V v d D t T Z W N 0 a W 9 u M S 9 I b 2 p h M S 9 U a X B v I G N h b W J p Y W R v L n t D b 2 x 1 b W 4 3 O D k x L D c 4 O T B 9 J n F 1 b 3 Q 7 L C Z x d W 9 0 O 1 N l Y 3 R p b 2 4 x L 0 h v a m E x L 1 R p c G 8 g Y 2 F t Y m l h Z G 8 u e 0 N v b H V t b j c 4 O T I s N z g 5 M X 0 m c X V v d D s s J n F 1 b 3 Q 7 U 2 V j d G l v b j E v S G 9 q Y T E v V G l w b y B j Y W 1 i a W F k b y 5 7 Q 2 9 s d W 1 u N z g 5 M y w 3 O D k y f S Z x d W 9 0 O y w m c X V v d D t T Z W N 0 a W 9 u M S 9 I b 2 p h M S 9 U a X B v I G N h b W J p Y W R v L n t D b 2 x 1 b W 4 3 O D k 0 L D c 4 O T N 9 J n F 1 b 3 Q 7 L C Z x d W 9 0 O 1 N l Y 3 R p b 2 4 x L 0 h v a m E x L 1 R p c G 8 g Y 2 F t Y m l h Z G 8 u e 0 N v b H V t b j c 4 O T U s N z g 5 N H 0 m c X V v d D s s J n F 1 b 3 Q 7 U 2 V j d G l v b j E v S G 9 q Y T E v V G l w b y B j Y W 1 i a W F k b y 5 7 Q 2 9 s d W 1 u N z g 5 N i w 3 O D k 1 f S Z x d W 9 0 O y w m c X V v d D t T Z W N 0 a W 9 u M S 9 I b 2 p h M S 9 U a X B v I G N h b W J p Y W R v L n t D b 2 x 1 b W 4 3 O D k 3 L D c 4 O T Z 9 J n F 1 b 3 Q 7 L C Z x d W 9 0 O 1 N l Y 3 R p b 2 4 x L 0 h v a m E x L 1 R p c G 8 g Y 2 F t Y m l h Z G 8 u e 0 N v b H V t b j c 4 O T g s N z g 5 N 3 0 m c X V v d D s s J n F 1 b 3 Q 7 U 2 V j d G l v b j E v S G 9 q Y T E v V G l w b y B j Y W 1 i a W F k b y 5 7 Q 2 9 s d W 1 u N z g 5 O S w 3 O D k 4 f S Z x d W 9 0 O y w m c X V v d D t T Z W N 0 a W 9 u M S 9 I b 2 p h M S 9 U a X B v I G N h b W J p Y W R v L n t D b 2 x 1 b W 4 3 O T A w L D c 4 O T l 9 J n F 1 b 3 Q 7 L C Z x d W 9 0 O 1 N l Y 3 R p b 2 4 x L 0 h v a m E x L 1 R p c G 8 g Y 2 F t Y m l h Z G 8 u e 0 N v b H V t b j c 5 M D E s N z k w M H 0 m c X V v d D s s J n F 1 b 3 Q 7 U 2 V j d G l v b j E v S G 9 q Y T E v V G l w b y B j Y W 1 i a W F k b y 5 7 Q 2 9 s d W 1 u N z k w M i w 3 O T A x f S Z x d W 9 0 O y w m c X V v d D t T Z W N 0 a W 9 u M S 9 I b 2 p h M S 9 U a X B v I G N h b W J p Y W R v L n t D b 2 x 1 b W 4 3 O T A z L D c 5 M D J 9 J n F 1 b 3 Q 7 L C Z x d W 9 0 O 1 N l Y 3 R p b 2 4 x L 0 h v a m E x L 1 R p c G 8 g Y 2 F t Y m l h Z G 8 u e 0 N v b H V t b j c 5 M D Q s N z k w M 3 0 m c X V v d D s s J n F 1 b 3 Q 7 U 2 V j d G l v b j E v S G 9 q Y T E v V G l w b y B j Y W 1 i a W F k b y 5 7 Q 2 9 s d W 1 u N z k w N S w 3 O T A 0 f S Z x d W 9 0 O y w m c X V v d D t T Z W N 0 a W 9 u M S 9 I b 2 p h M S 9 U a X B v I G N h b W J p Y W R v L n t D b 2 x 1 b W 4 3 O T A 2 L D c 5 M D V 9 J n F 1 b 3 Q 7 L C Z x d W 9 0 O 1 N l Y 3 R p b 2 4 x L 0 h v a m E x L 1 R p c G 8 g Y 2 F t Y m l h Z G 8 u e 0 N v b H V t b j c 5 M D c s N z k w N n 0 m c X V v d D s s J n F 1 b 3 Q 7 U 2 V j d G l v b j E v S G 9 q Y T E v V G l w b y B j Y W 1 i a W F k b y 5 7 Q 2 9 s d W 1 u N z k w O C w 3 O T A 3 f S Z x d W 9 0 O y w m c X V v d D t T Z W N 0 a W 9 u M S 9 I b 2 p h M S 9 U a X B v I G N h b W J p Y W R v L n t D b 2 x 1 b W 4 3 O T A 5 L D c 5 M D h 9 J n F 1 b 3 Q 7 L C Z x d W 9 0 O 1 N l Y 3 R p b 2 4 x L 0 h v a m E x L 1 R p c G 8 g Y 2 F t Y m l h Z G 8 u e 0 N v b H V t b j c 5 M T A s N z k w O X 0 m c X V v d D s s J n F 1 b 3 Q 7 U 2 V j d G l v b j E v S G 9 q Y T E v V G l w b y B j Y W 1 i a W F k b y 5 7 Q 2 9 s d W 1 u N z k x M S w 3 O T E w f S Z x d W 9 0 O y w m c X V v d D t T Z W N 0 a W 9 u M S 9 I b 2 p h M S 9 U a X B v I G N h b W J p Y W R v L n t D b 2 x 1 b W 4 3 O T E y L D c 5 M T F 9 J n F 1 b 3 Q 7 L C Z x d W 9 0 O 1 N l Y 3 R p b 2 4 x L 0 h v a m E x L 1 R p c G 8 g Y 2 F t Y m l h Z G 8 u e 0 N v b H V t b j c 5 M T M s N z k x M n 0 m c X V v d D s s J n F 1 b 3 Q 7 U 2 V j d G l v b j E v S G 9 q Y T E v V G l w b y B j Y W 1 i a W F k b y 5 7 Q 2 9 s d W 1 u N z k x N C w 3 O T E z f S Z x d W 9 0 O y w m c X V v d D t T Z W N 0 a W 9 u M S 9 I b 2 p h M S 9 U a X B v I G N h b W J p Y W R v L n t D b 2 x 1 b W 4 3 O T E 1 L D c 5 M T R 9 J n F 1 b 3 Q 7 L C Z x d W 9 0 O 1 N l Y 3 R p b 2 4 x L 0 h v a m E x L 1 R p c G 8 g Y 2 F t Y m l h Z G 8 u e 0 N v b H V t b j c 5 M T Y s N z k x N X 0 m c X V v d D s s J n F 1 b 3 Q 7 U 2 V j d G l v b j E v S G 9 q Y T E v V G l w b y B j Y W 1 i a W F k b y 5 7 Q 2 9 s d W 1 u N z k x N y w 3 O T E 2 f S Z x d W 9 0 O y w m c X V v d D t T Z W N 0 a W 9 u M S 9 I b 2 p h M S 9 U a X B v I G N h b W J p Y W R v L n t D b 2 x 1 b W 4 3 O T E 4 L D c 5 M T d 9 J n F 1 b 3 Q 7 L C Z x d W 9 0 O 1 N l Y 3 R p b 2 4 x L 0 h v a m E x L 1 R p c G 8 g Y 2 F t Y m l h Z G 8 u e 0 N v b H V t b j c 5 M T k s N z k x O H 0 m c X V v d D s s J n F 1 b 3 Q 7 U 2 V j d G l v b j E v S G 9 q Y T E v V G l w b y B j Y W 1 i a W F k b y 5 7 Q 2 9 s d W 1 u N z k y M C w 3 O T E 5 f S Z x d W 9 0 O y w m c X V v d D t T Z W N 0 a W 9 u M S 9 I b 2 p h M S 9 U a X B v I G N h b W J p Y W R v L n t D b 2 x 1 b W 4 3 O T I x L D c 5 M j B 9 J n F 1 b 3 Q 7 L C Z x d W 9 0 O 1 N l Y 3 R p b 2 4 x L 0 h v a m E x L 1 R p c G 8 g Y 2 F t Y m l h Z G 8 u e 0 N v b H V t b j c 5 M j I s N z k y M X 0 m c X V v d D s s J n F 1 b 3 Q 7 U 2 V j d G l v b j E v S G 9 q Y T E v V G l w b y B j Y W 1 i a W F k b y 5 7 Q 2 9 s d W 1 u N z k y M y w 3 O T I y f S Z x d W 9 0 O y w m c X V v d D t T Z W N 0 a W 9 u M S 9 I b 2 p h M S 9 U a X B v I G N h b W J p Y W R v L n t D b 2 x 1 b W 4 3 O T I 0 L D c 5 M j N 9 J n F 1 b 3 Q 7 L C Z x d W 9 0 O 1 N l Y 3 R p b 2 4 x L 0 h v a m E x L 1 R p c G 8 g Y 2 F t Y m l h Z G 8 u e 0 N v b H V t b j c 5 M j U s N z k y N H 0 m c X V v d D s s J n F 1 b 3 Q 7 U 2 V j d G l v b j E v S G 9 q Y T E v V G l w b y B j Y W 1 i a W F k b y 5 7 Q 2 9 s d W 1 u N z k y N i w 3 O T I 1 f S Z x d W 9 0 O y w m c X V v d D t T Z W N 0 a W 9 u M S 9 I b 2 p h M S 9 U a X B v I G N h b W J p Y W R v L n t D b 2 x 1 b W 4 3 O T I 3 L D c 5 M j Z 9 J n F 1 b 3 Q 7 L C Z x d W 9 0 O 1 N l Y 3 R p b 2 4 x L 0 h v a m E x L 1 R p c G 8 g Y 2 F t Y m l h Z G 8 u e 0 N v b H V t b j c 5 M j g s N z k y N 3 0 m c X V v d D s s J n F 1 b 3 Q 7 U 2 V j d G l v b j E v S G 9 q Y T E v V G l w b y B j Y W 1 i a W F k b y 5 7 Q 2 9 s d W 1 u N z k y O S w 3 O T I 4 f S Z x d W 9 0 O y w m c X V v d D t T Z W N 0 a W 9 u M S 9 I b 2 p h M S 9 U a X B v I G N h b W J p Y W R v L n t D b 2 x 1 b W 4 3 O T M w L D c 5 M j l 9 J n F 1 b 3 Q 7 L C Z x d W 9 0 O 1 N l Y 3 R p b 2 4 x L 0 h v a m E x L 1 R p c G 8 g Y 2 F t Y m l h Z G 8 u e 0 N v b H V t b j c 5 M z E s N z k z M H 0 m c X V v d D s s J n F 1 b 3 Q 7 U 2 V j d G l v b j E v S G 9 q Y T E v V G l w b y B j Y W 1 i a W F k b y 5 7 Q 2 9 s d W 1 u N z k z M i w 3 O T M x f S Z x d W 9 0 O y w m c X V v d D t T Z W N 0 a W 9 u M S 9 I b 2 p h M S 9 U a X B v I G N h b W J p Y W R v L n t D b 2 x 1 b W 4 3 O T M z L D c 5 M z J 9 J n F 1 b 3 Q 7 L C Z x d W 9 0 O 1 N l Y 3 R p b 2 4 x L 0 h v a m E x L 1 R p c G 8 g Y 2 F t Y m l h Z G 8 u e 0 N v b H V t b j c 5 M z Q s N z k z M 3 0 m c X V v d D s s J n F 1 b 3 Q 7 U 2 V j d G l v b j E v S G 9 q Y T E v V G l w b y B j Y W 1 i a W F k b y 5 7 Q 2 9 s d W 1 u N z k z N S w 3 O T M 0 f S Z x d W 9 0 O y w m c X V v d D t T Z W N 0 a W 9 u M S 9 I b 2 p h M S 9 U a X B v I G N h b W J p Y W R v L n t D b 2 x 1 b W 4 3 O T M 2 L D c 5 M z V 9 J n F 1 b 3 Q 7 L C Z x d W 9 0 O 1 N l Y 3 R p b 2 4 x L 0 h v a m E x L 1 R p c G 8 g Y 2 F t Y m l h Z G 8 u e 0 N v b H V t b j c 5 M z c s N z k z N n 0 m c X V v d D s s J n F 1 b 3 Q 7 U 2 V j d G l v b j E v S G 9 q Y T E v V G l w b y B j Y W 1 i a W F k b y 5 7 Q 2 9 s d W 1 u N z k z O C w 3 O T M 3 f S Z x d W 9 0 O y w m c X V v d D t T Z W N 0 a W 9 u M S 9 I b 2 p h M S 9 U a X B v I G N h b W J p Y W R v L n t D b 2 x 1 b W 4 3 O T M 5 L D c 5 M z h 9 J n F 1 b 3 Q 7 L C Z x d W 9 0 O 1 N l Y 3 R p b 2 4 x L 0 h v a m E x L 1 R p c G 8 g Y 2 F t Y m l h Z G 8 u e 0 N v b H V t b j c 5 N D A s N z k z O X 0 m c X V v d D s s J n F 1 b 3 Q 7 U 2 V j d G l v b j E v S G 9 q Y T E v V G l w b y B j Y W 1 i a W F k b y 5 7 Q 2 9 s d W 1 u N z k 0 M S w 3 O T Q w f S Z x d W 9 0 O y w m c X V v d D t T Z W N 0 a W 9 u M S 9 I b 2 p h M S 9 U a X B v I G N h b W J p Y W R v L n t D b 2 x 1 b W 4 3 O T Q y L D c 5 N D F 9 J n F 1 b 3 Q 7 L C Z x d W 9 0 O 1 N l Y 3 R p b 2 4 x L 0 h v a m E x L 1 R p c G 8 g Y 2 F t Y m l h Z G 8 u e 0 N v b H V t b j c 5 N D M s N z k 0 M n 0 m c X V v d D s s J n F 1 b 3 Q 7 U 2 V j d G l v b j E v S G 9 q Y T E v V G l w b y B j Y W 1 i a W F k b y 5 7 Q 2 9 s d W 1 u N z k 0 N C w 3 O T Q z f S Z x d W 9 0 O y w m c X V v d D t T Z W N 0 a W 9 u M S 9 I b 2 p h M S 9 U a X B v I G N h b W J p Y W R v L n t D b 2 x 1 b W 4 3 O T Q 1 L D c 5 N D R 9 J n F 1 b 3 Q 7 L C Z x d W 9 0 O 1 N l Y 3 R p b 2 4 x L 0 h v a m E x L 1 R p c G 8 g Y 2 F t Y m l h Z G 8 u e 0 N v b H V t b j c 5 N D Y s N z k 0 N X 0 m c X V v d D s s J n F 1 b 3 Q 7 U 2 V j d G l v b j E v S G 9 q Y T E v V G l w b y B j Y W 1 i a W F k b y 5 7 Q 2 9 s d W 1 u N z k 0 N y w 3 O T Q 2 f S Z x d W 9 0 O y w m c X V v d D t T Z W N 0 a W 9 u M S 9 I b 2 p h M S 9 U a X B v I G N h b W J p Y W R v L n t D b 2 x 1 b W 4 3 O T Q 4 L D c 5 N D d 9 J n F 1 b 3 Q 7 L C Z x d W 9 0 O 1 N l Y 3 R p b 2 4 x L 0 h v a m E x L 1 R p c G 8 g Y 2 F t Y m l h Z G 8 u e 0 N v b H V t b j c 5 N D k s N z k 0 O H 0 m c X V v d D s s J n F 1 b 3 Q 7 U 2 V j d G l v b j E v S G 9 q Y T E v V G l w b y B j Y W 1 i a W F k b y 5 7 Q 2 9 s d W 1 u N z k 1 M C w 3 O T Q 5 f S Z x d W 9 0 O y w m c X V v d D t T Z W N 0 a W 9 u M S 9 I b 2 p h M S 9 U a X B v I G N h b W J p Y W R v L n t D b 2 x 1 b W 4 3 O T U x L D c 5 N T B 9 J n F 1 b 3 Q 7 L C Z x d W 9 0 O 1 N l Y 3 R p b 2 4 x L 0 h v a m E x L 1 R p c G 8 g Y 2 F t Y m l h Z G 8 u e 0 N v b H V t b j c 5 N T I s N z k 1 M X 0 m c X V v d D s s J n F 1 b 3 Q 7 U 2 V j d G l v b j E v S G 9 q Y T E v V G l w b y B j Y W 1 i a W F k b y 5 7 Q 2 9 s d W 1 u N z k 1 M y w 3 O T U y f S Z x d W 9 0 O y w m c X V v d D t T Z W N 0 a W 9 u M S 9 I b 2 p h M S 9 U a X B v I G N h b W J p Y W R v L n t D b 2 x 1 b W 4 3 O T U 0 L D c 5 N T N 9 J n F 1 b 3 Q 7 L C Z x d W 9 0 O 1 N l Y 3 R p b 2 4 x L 0 h v a m E x L 1 R p c G 8 g Y 2 F t Y m l h Z G 8 u e 0 N v b H V t b j c 5 N T U s N z k 1 N H 0 m c X V v d D s s J n F 1 b 3 Q 7 U 2 V j d G l v b j E v S G 9 q Y T E v V G l w b y B j Y W 1 i a W F k b y 5 7 Q 2 9 s d W 1 u N z k 1 N i w 3 O T U 1 f S Z x d W 9 0 O y w m c X V v d D t T Z W N 0 a W 9 u M S 9 I b 2 p h M S 9 U a X B v I G N h b W J p Y W R v L n t D b 2 x 1 b W 4 3 O T U 3 L D c 5 N T Z 9 J n F 1 b 3 Q 7 L C Z x d W 9 0 O 1 N l Y 3 R p b 2 4 x L 0 h v a m E x L 1 R p c G 8 g Y 2 F t Y m l h Z G 8 u e 0 N v b H V t b j c 5 N T g s N z k 1 N 3 0 m c X V v d D s s J n F 1 b 3 Q 7 U 2 V j d G l v b j E v S G 9 q Y T E v V G l w b y B j Y W 1 i a W F k b y 5 7 Q 2 9 s d W 1 u N z k 1 O S w 3 O T U 4 f S Z x d W 9 0 O y w m c X V v d D t T Z W N 0 a W 9 u M S 9 I b 2 p h M S 9 U a X B v I G N h b W J p Y W R v L n t D b 2 x 1 b W 4 3 O T Y w L D c 5 N T l 9 J n F 1 b 3 Q 7 L C Z x d W 9 0 O 1 N l Y 3 R p b 2 4 x L 0 h v a m E x L 1 R p c G 8 g Y 2 F t Y m l h Z G 8 u e 0 N v b H V t b j c 5 N j E s N z k 2 M H 0 m c X V v d D s s J n F 1 b 3 Q 7 U 2 V j d G l v b j E v S G 9 q Y T E v V G l w b y B j Y W 1 i a W F k b y 5 7 Q 2 9 s d W 1 u N z k 2 M i w 3 O T Y x f S Z x d W 9 0 O y w m c X V v d D t T Z W N 0 a W 9 u M S 9 I b 2 p h M S 9 U a X B v I G N h b W J p Y W R v L n t D b 2 x 1 b W 4 3 O T Y z L D c 5 N j J 9 J n F 1 b 3 Q 7 L C Z x d W 9 0 O 1 N l Y 3 R p b 2 4 x L 0 h v a m E x L 1 R p c G 8 g Y 2 F t Y m l h Z G 8 u e 0 N v b H V t b j c 5 N j Q s N z k 2 M 3 0 m c X V v d D s s J n F 1 b 3 Q 7 U 2 V j d G l v b j E v S G 9 q Y T E v V G l w b y B j Y W 1 i a W F k b y 5 7 Q 2 9 s d W 1 u N z k 2 N S w 3 O T Y 0 f S Z x d W 9 0 O y w m c X V v d D t T Z W N 0 a W 9 u M S 9 I b 2 p h M S 9 U a X B v I G N h b W J p Y W R v L n t D b 2 x 1 b W 4 3 O T Y 2 L D c 5 N j V 9 J n F 1 b 3 Q 7 L C Z x d W 9 0 O 1 N l Y 3 R p b 2 4 x L 0 h v a m E x L 1 R p c G 8 g Y 2 F t Y m l h Z G 8 u e 0 N v b H V t b j c 5 N j c s N z k 2 N n 0 m c X V v d D s s J n F 1 b 3 Q 7 U 2 V j d G l v b j E v S G 9 q Y T E v V G l w b y B j Y W 1 i a W F k b y 5 7 Q 2 9 s d W 1 u N z k 2 O C w 3 O T Y 3 f S Z x d W 9 0 O y w m c X V v d D t T Z W N 0 a W 9 u M S 9 I b 2 p h M S 9 U a X B v I G N h b W J p Y W R v L n t D b 2 x 1 b W 4 3 O T Y 5 L D c 5 N j h 9 J n F 1 b 3 Q 7 L C Z x d W 9 0 O 1 N l Y 3 R p b 2 4 x L 0 h v a m E x L 1 R p c G 8 g Y 2 F t Y m l h Z G 8 u e 0 N v b H V t b j c 5 N z A s N z k 2 O X 0 m c X V v d D s s J n F 1 b 3 Q 7 U 2 V j d G l v b j E v S G 9 q Y T E v V G l w b y B j Y W 1 i a W F k b y 5 7 Q 2 9 s d W 1 u N z k 3 M S w 3 O T c w f S Z x d W 9 0 O y w m c X V v d D t T Z W N 0 a W 9 u M S 9 I b 2 p h M S 9 U a X B v I G N h b W J p Y W R v L n t D b 2 x 1 b W 4 3 O T c y L D c 5 N z F 9 J n F 1 b 3 Q 7 L C Z x d W 9 0 O 1 N l Y 3 R p b 2 4 x L 0 h v a m E x L 1 R p c G 8 g Y 2 F t Y m l h Z G 8 u e 0 N v b H V t b j c 5 N z M s N z k 3 M n 0 m c X V v d D s s J n F 1 b 3 Q 7 U 2 V j d G l v b j E v S G 9 q Y T E v V G l w b y B j Y W 1 i a W F k b y 5 7 Q 2 9 s d W 1 u N z k 3 N C w 3 O T c z f S Z x d W 9 0 O y w m c X V v d D t T Z W N 0 a W 9 u M S 9 I b 2 p h M S 9 U a X B v I G N h b W J p Y W R v L n t D b 2 x 1 b W 4 3 O T c 1 L D c 5 N z R 9 J n F 1 b 3 Q 7 L C Z x d W 9 0 O 1 N l Y 3 R p b 2 4 x L 0 h v a m E x L 1 R p c G 8 g Y 2 F t Y m l h Z G 8 u e 0 N v b H V t b j c 5 N z Y s N z k 3 N X 0 m c X V v d D s s J n F 1 b 3 Q 7 U 2 V j d G l v b j E v S G 9 q Y T E v V G l w b y B j Y W 1 i a W F k b y 5 7 Q 2 9 s d W 1 u N z k 3 N y w 3 O T c 2 f S Z x d W 9 0 O y w m c X V v d D t T Z W N 0 a W 9 u M S 9 I b 2 p h M S 9 U a X B v I G N h b W J p Y W R v L n t D b 2 x 1 b W 4 3 O T c 4 L D c 5 N z d 9 J n F 1 b 3 Q 7 L C Z x d W 9 0 O 1 N l Y 3 R p b 2 4 x L 0 h v a m E x L 1 R p c G 8 g Y 2 F t Y m l h Z G 8 u e 0 N v b H V t b j c 5 N z k s N z k 3 O H 0 m c X V v d D s s J n F 1 b 3 Q 7 U 2 V j d G l v b j E v S G 9 q Y T E v V G l w b y B j Y W 1 i a W F k b y 5 7 Q 2 9 s d W 1 u N z k 4 M C w 3 O T c 5 f S Z x d W 9 0 O y w m c X V v d D t T Z W N 0 a W 9 u M S 9 I b 2 p h M S 9 U a X B v I G N h b W J p Y W R v L n t D b 2 x 1 b W 4 3 O T g x L D c 5 O D B 9 J n F 1 b 3 Q 7 L C Z x d W 9 0 O 1 N l Y 3 R p b 2 4 x L 0 h v a m E x L 1 R p c G 8 g Y 2 F t Y m l h Z G 8 u e 0 N v b H V t b j c 5 O D I s N z k 4 M X 0 m c X V v d D s s J n F 1 b 3 Q 7 U 2 V j d G l v b j E v S G 9 q Y T E v V G l w b y B j Y W 1 i a W F k b y 5 7 Q 2 9 s d W 1 u N z k 4 M y w 3 O T g y f S Z x d W 9 0 O y w m c X V v d D t T Z W N 0 a W 9 u M S 9 I b 2 p h M S 9 U a X B v I G N h b W J p Y W R v L n t D b 2 x 1 b W 4 3 O T g 0 L D c 5 O D N 9 J n F 1 b 3 Q 7 L C Z x d W 9 0 O 1 N l Y 3 R p b 2 4 x L 0 h v a m E x L 1 R p c G 8 g Y 2 F t Y m l h Z G 8 u e 0 N v b H V t b j c 5 O D U s N z k 4 N H 0 m c X V v d D s s J n F 1 b 3 Q 7 U 2 V j d G l v b j E v S G 9 q Y T E v V G l w b y B j Y W 1 i a W F k b y 5 7 Q 2 9 s d W 1 u N z k 4 N i w 3 O T g 1 f S Z x d W 9 0 O y w m c X V v d D t T Z W N 0 a W 9 u M S 9 I b 2 p h M S 9 U a X B v I G N h b W J p Y W R v L n t D b 2 x 1 b W 4 3 O T g 3 L D c 5 O D Z 9 J n F 1 b 3 Q 7 L C Z x d W 9 0 O 1 N l Y 3 R p b 2 4 x L 0 h v a m E x L 1 R p c G 8 g Y 2 F t Y m l h Z G 8 u e 0 N v b H V t b j c 5 O D g s N z k 4 N 3 0 m c X V v d D s s J n F 1 b 3 Q 7 U 2 V j d G l v b j E v S G 9 q Y T E v V G l w b y B j Y W 1 i a W F k b y 5 7 Q 2 9 s d W 1 u N z k 4 O S w 3 O T g 4 f S Z x d W 9 0 O y w m c X V v d D t T Z W N 0 a W 9 u M S 9 I b 2 p h M S 9 U a X B v I G N h b W J p Y W R v L n t D b 2 x 1 b W 4 3 O T k w L D c 5 O D l 9 J n F 1 b 3 Q 7 L C Z x d W 9 0 O 1 N l Y 3 R p b 2 4 x L 0 h v a m E x L 1 R p c G 8 g Y 2 F t Y m l h Z G 8 u e 0 N v b H V t b j c 5 O T E s N z k 5 M H 0 m c X V v d D s s J n F 1 b 3 Q 7 U 2 V j d G l v b j E v S G 9 q Y T E v V G l w b y B j Y W 1 i a W F k b y 5 7 Q 2 9 s d W 1 u N z k 5 M i w 3 O T k x f S Z x d W 9 0 O y w m c X V v d D t T Z W N 0 a W 9 u M S 9 I b 2 p h M S 9 U a X B v I G N h b W J p Y W R v L n t D b 2 x 1 b W 4 3 O T k z L D c 5 O T J 9 J n F 1 b 3 Q 7 L C Z x d W 9 0 O 1 N l Y 3 R p b 2 4 x L 0 h v a m E x L 1 R p c G 8 g Y 2 F t Y m l h Z G 8 u e 0 N v b H V t b j c 5 O T Q s N z k 5 M 3 0 m c X V v d D s s J n F 1 b 3 Q 7 U 2 V j d G l v b j E v S G 9 q Y T E v V G l w b y B j Y W 1 i a W F k b y 5 7 Q 2 9 s d W 1 u N z k 5 N S w 3 O T k 0 f S Z x d W 9 0 O y w m c X V v d D t T Z W N 0 a W 9 u M S 9 I b 2 p h M S 9 U a X B v I G N h b W J p Y W R v L n t D b 2 x 1 b W 4 3 O T k 2 L D c 5 O T V 9 J n F 1 b 3 Q 7 L C Z x d W 9 0 O 1 N l Y 3 R p b 2 4 x L 0 h v a m E x L 1 R p c G 8 g Y 2 F t Y m l h Z G 8 u e 0 N v b H V t b j c 5 O T c s N z k 5 N n 0 m c X V v d D s s J n F 1 b 3 Q 7 U 2 V j d G l v b j E v S G 9 q Y T E v V G l w b y B j Y W 1 i a W F k b y 5 7 Q 2 9 s d W 1 u N z k 5 O C w 3 O T k 3 f S Z x d W 9 0 O y w m c X V v d D t T Z W N 0 a W 9 u M S 9 I b 2 p h M S 9 U a X B v I G N h b W J p Y W R v L n t D b 2 x 1 b W 4 3 O T k 5 L D c 5 O T h 9 J n F 1 b 3 Q 7 L C Z x d W 9 0 O 1 N l Y 3 R p b 2 4 x L 0 h v a m E x L 1 R p c G 8 g Y 2 F t Y m l h Z G 8 u e 0 N v b H V t b j g w M D A s N z k 5 O X 0 m c X V v d D s s J n F 1 b 3 Q 7 U 2 V j d G l v b j E v S G 9 q Y T E v V G l w b y B j Y W 1 i a W F k b y 5 7 Q 2 9 s d W 1 u O D A w M S w 4 M D A w f S Z x d W 9 0 O y w m c X V v d D t T Z W N 0 a W 9 u M S 9 I b 2 p h M S 9 U a X B v I G N h b W J p Y W R v L n t D b 2 x 1 b W 4 4 M D A y L D g w M D F 9 J n F 1 b 3 Q 7 L C Z x d W 9 0 O 1 N l Y 3 R p b 2 4 x L 0 h v a m E x L 1 R p c G 8 g Y 2 F t Y m l h Z G 8 u e 0 N v b H V t b j g w M D M s O D A w M n 0 m c X V v d D s s J n F 1 b 3 Q 7 U 2 V j d G l v b j E v S G 9 q Y T E v V G l w b y B j Y W 1 i a W F k b y 5 7 Q 2 9 s d W 1 u O D A w N C w 4 M D A z f S Z x d W 9 0 O y w m c X V v d D t T Z W N 0 a W 9 u M S 9 I b 2 p h M S 9 U a X B v I G N h b W J p Y W R v L n t D b 2 x 1 b W 4 4 M D A 1 L D g w M D R 9 J n F 1 b 3 Q 7 L C Z x d W 9 0 O 1 N l Y 3 R p b 2 4 x L 0 h v a m E x L 1 R p c G 8 g Y 2 F t Y m l h Z G 8 u e 0 N v b H V t b j g w M D Y s O D A w N X 0 m c X V v d D s s J n F 1 b 3 Q 7 U 2 V j d G l v b j E v S G 9 q Y T E v V G l w b y B j Y W 1 i a W F k b y 5 7 Q 2 9 s d W 1 u O D A w N y w 4 M D A 2 f S Z x d W 9 0 O y w m c X V v d D t T Z W N 0 a W 9 u M S 9 I b 2 p h M S 9 U a X B v I G N h b W J p Y W R v L n t D b 2 x 1 b W 4 4 M D A 4 L D g w M D d 9 J n F 1 b 3 Q 7 L C Z x d W 9 0 O 1 N l Y 3 R p b 2 4 x L 0 h v a m E x L 1 R p c G 8 g Y 2 F t Y m l h Z G 8 u e 0 N v b H V t b j g w M D k s O D A w O H 0 m c X V v d D s s J n F 1 b 3 Q 7 U 2 V j d G l v b j E v S G 9 q Y T E v V G l w b y B j Y W 1 i a W F k b y 5 7 Q 2 9 s d W 1 u O D A x M C w 4 M D A 5 f S Z x d W 9 0 O y w m c X V v d D t T Z W N 0 a W 9 u M S 9 I b 2 p h M S 9 U a X B v I G N h b W J p Y W R v L n t D b 2 x 1 b W 4 4 M D E x L D g w M T B 9 J n F 1 b 3 Q 7 L C Z x d W 9 0 O 1 N l Y 3 R p b 2 4 x L 0 h v a m E x L 1 R p c G 8 g Y 2 F t Y m l h Z G 8 u e 0 N v b H V t b j g w M T I s O D A x M X 0 m c X V v d D s s J n F 1 b 3 Q 7 U 2 V j d G l v b j E v S G 9 q Y T E v V G l w b y B j Y W 1 i a W F k b y 5 7 Q 2 9 s d W 1 u O D A x M y w 4 M D E y f S Z x d W 9 0 O y w m c X V v d D t T Z W N 0 a W 9 u M S 9 I b 2 p h M S 9 U a X B v I G N h b W J p Y W R v L n t D b 2 x 1 b W 4 4 M D E 0 L D g w M T N 9 J n F 1 b 3 Q 7 L C Z x d W 9 0 O 1 N l Y 3 R p b 2 4 x L 0 h v a m E x L 1 R p c G 8 g Y 2 F t Y m l h Z G 8 u e 0 N v b H V t b j g w M T U s O D A x N H 0 m c X V v d D s s J n F 1 b 3 Q 7 U 2 V j d G l v b j E v S G 9 q Y T E v V G l w b y B j Y W 1 i a W F k b y 5 7 Q 2 9 s d W 1 u O D A x N i w 4 M D E 1 f S Z x d W 9 0 O y w m c X V v d D t T Z W N 0 a W 9 u M S 9 I b 2 p h M S 9 U a X B v I G N h b W J p Y W R v L n t D b 2 x 1 b W 4 4 M D E 3 L D g w M T Z 9 J n F 1 b 3 Q 7 L C Z x d W 9 0 O 1 N l Y 3 R p b 2 4 x L 0 h v a m E x L 1 R p c G 8 g Y 2 F t Y m l h Z G 8 u e 0 N v b H V t b j g w M T g s O D A x N 3 0 m c X V v d D s s J n F 1 b 3 Q 7 U 2 V j d G l v b j E v S G 9 q Y T E v V G l w b y B j Y W 1 i a W F k b y 5 7 Q 2 9 s d W 1 u O D A x O S w 4 M D E 4 f S Z x d W 9 0 O y w m c X V v d D t T Z W N 0 a W 9 u M S 9 I b 2 p h M S 9 U a X B v I G N h b W J p Y W R v L n t D b 2 x 1 b W 4 4 M D I w L D g w M T l 9 J n F 1 b 3 Q 7 L C Z x d W 9 0 O 1 N l Y 3 R p b 2 4 x L 0 h v a m E x L 1 R p c G 8 g Y 2 F t Y m l h Z G 8 u e 0 N v b H V t b j g w M j E s O D A y M H 0 m c X V v d D s s J n F 1 b 3 Q 7 U 2 V j d G l v b j E v S G 9 q Y T E v V G l w b y B j Y W 1 i a W F k b y 5 7 Q 2 9 s d W 1 u O D A y M i w 4 M D I x f S Z x d W 9 0 O y w m c X V v d D t T Z W N 0 a W 9 u M S 9 I b 2 p h M S 9 U a X B v I G N h b W J p Y W R v L n t D b 2 x 1 b W 4 4 M D I z L D g w M j J 9 J n F 1 b 3 Q 7 L C Z x d W 9 0 O 1 N l Y 3 R p b 2 4 x L 0 h v a m E x L 1 R p c G 8 g Y 2 F t Y m l h Z G 8 u e 0 N v b H V t b j g w M j Q s O D A y M 3 0 m c X V v d D s s J n F 1 b 3 Q 7 U 2 V j d G l v b j E v S G 9 q Y T E v V G l w b y B j Y W 1 i a W F k b y 5 7 Q 2 9 s d W 1 u O D A y N S w 4 M D I 0 f S Z x d W 9 0 O y w m c X V v d D t T Z W N 0 a W 9 u M S 9 I b 2 p h M S 9 U a X B v I G N h b W J p Y W R v L n t D b 2 x 1 b W 4 4 M D I 2 L D g w M j V 9 J n F 1 b 3 Q 7 L C Z x d W 9 0 O 1 N l Y 3 R p b 2 4 x L 0 h v a m E x L 1 R p c G 8 g Y 2 F t Y m l h Z G 8 u e 0 N v b H V t b j g w M j c s O D A y N n 0 m c X V v d D s s J n F 1 b 3 Q 7 U 2 V j d G l v b j E v S G 9 q Y T E v V G l w b y B j Y W 1 i a W F k b y 5 7 Q 2 9 s d W 1 u O D A y O C w 4 M D I 3 f S Z x d W 9 0 O y w m c X V v d D t T Z W N 0 a W 9 u M S 9 I b 2 p h M S 9 U a X B v I G N h b W J p Y W R v L n t D b 2 x 1 b W 4 4 M D I 5 L D g w M j h 9 J n F 1 b 3 Q 7 L C Z x d W 9 0 O 1 N l Y 3 R p b 2 4 x L 0 h v a m E x L 1 R p c G 8 g Y 2 F t Y m l h Z G 8 u e 0 N v b H V t b j g w M z A s O D A y O X 0 m c X V v d D s s J n F 1 b 3 Q 7 U 2 V j d G l v b j E v S G 9 q Y T E v V G l w b y B j Y W 1 i a W F k b y 5 7 Q 2 9 s d W 1 u O D A z M S w 4 M D M w f S Z x d W 9 0 O y w m c X V v d D t T Z W N 0 a W 9 u M S 9 I b 2 p h M S 9 U a X B v I G N h b W J p Y W R v L n t D b 2 x 1 b W 4 4 M D M y L D g w M z F 9 J n F 1 b 3 Q 7 L C Z x d W 9 0 O 1 N l Y 3 R p b 2 4 x L 0 h v a m E x L 1 R p c G 8 g Y 2 F t Y m l h Z G 8 u e 0 N v b H V t b j g w M z M s O D A z M n 0 m c X V v d D s s J n F 1 b 3 Q 7 U 2 V j d G l v b j E v S G 9 q Y T E v V G l w b y B j Y W 1 i a W F k b y 5 7 Q 2 9 s d W 1 u O D A z N C w 4 M D M z f S Z x d W 9 0 O y w m c X V v d D t T Z W N 0 a W 9 u M S 9 I b 2 p h M S 9 U a X B v I G N h b W J p Y W R v L n t D b 2 x 1 b W 4 4 M D M 1 L D g w M z R 9 J n F 1 b 3 Q 7 L C Z x d W 9 0 O 1 N l Y 3 R p b 2 4 x L 0 h v a m E x L 1 R p c G 8 g Y 2 F t Y m l h Z G 8 u e 0 N v b H V t b j g w M z Y s O D A z N X 0 m c X V v d D s s J n F 1 b 3 Q 7 U 2 V j d G l v b j E v S G 9 q Y T E v V G l w b y B j Y W 1 i a W F k b y 5 7 Q 2 9 s d W 1 u O D A z N y w 4 M D M 2 f S Z x d W 9 0 O y w m c X V v d D t T Z W N 0 a W 9 u M S 9 I b 2 p h M S 9 U a X B v I G N h b W J p Y W R v L n t D b 2 x 1 b W 4 4 M D M 4 L D g w M z d 9 J n F 1 b 3 Q 7 L C Z x d W 9 0 O 1 N l Y 3 R p b 2 4 x L 0 h v a m E x L 1 R p c G 8 g Y 2 F t Y m l h Z G 8 u e 0 N v b H V t b j g w M z k s O D A z O H 0 m c X V v d D s s J n F 1 b 3 Q 7 U 2 V j d G l v b j E v S G 9 q Y T E v V G l w b y B j Y W 1 i a W F k b y 5 7 Q 2 9 s d W 1 u O D A 0 M C w 4 M D M 5 f S Z x d W 9 0 O y w m c X V v d D t T Z W N 0 a W 9 u M S 9 I b 2 p h M S 9 U a X B v I G N h b W J p Y W R v L n t D b 2 x 1 b W 4 4 M D Q x L D g w N D B 9 J n F 1 b 3 Q 7 L C Z x d W 9 0 O 1 N l Y 3 R p b 2 4 x L 0 h v a m E x L 1 R p c G 8 g Y 2 F t Y m l h Z G 8 u e 0 N v b H V t b j g w N D I s O D A 0 M X 0 m c X V v d D s s J n F 1 b 3 Q 7 U 2 V j d G l v b j E v S G 9 q Y T E v V G l w b y B j Y W 1 i a W F k b y 5 7 Q 2 9 s d W 1 u O D A 0 M y w 4 M D Q y f S Z x d W 9 0 O y w m c X V v d D t T Z W N 0 a W 9 u M S 9 I b 2 p h M S 9 U a X B v I G N h b W J p Y W R v L n t D b 2 x 1 b W 4 4 M D Q 0 L D g w N D N 9 J n F 1 b 3 Q 7 L C Z x d W 9 0 O 1 N l Y 3 R p b 2 4 x L 0 h v a m E x L 1 R p c G 8 g Y 2 F t Y m l h Z G 8 u e 0 N v b H V t b j g w N D U s O D A 0 N H 0 m c X V v d D s s J n F 1 b 3 Q 7 U 2 V j d G l v b j E v S G 9 q Y T E v V G l w b y B j Y W 1 i a W F k b y 5 7 Q 2 9 s d W 1 u O D A 0 N i w 4 M D Q 1 f S Z x d W 9 0 O y w m c X V v d D t T Z W N 0 a W 9 u M S 9 I b 2 p h M S 9 U a X B v I G N h b W J p Y W R v L n t D b 2 x 1 b W 4 4 M D Q 3 L D g w N D Z 9 J n F 1 b 3 Q 7 L C Z x d W 9 0 O 1 N l Y 3 R p b 2 4 x L 0 h v a m E x L 1 R p c G 8 g Y 2 F t Y m l h Z G 8 u e 0 N v b H V t b j g w N D g s O D A 0 N 3 0 m c X V v d D s s J n F 1 b 3 Q 7 U 2 V j d G l v b j E v S G 9 q Y T E v V G l w b y B j Y W 1 i a W F k b y 5 7 Q 2 9 s d W 1 u O D A 0 O S w 4 M D Q 4 f S Z x d W 9 0 O y w m c X V v d D t T Z W N 0 a W 9 u M S 9 I b 2 p h M S 9 U a X B v I G N h b W J p Y W R v L n t D b 2 x 1 b W 4 4 M D U w L D g w N D l 9 J n F 1 b 3 Q 7 L C Z x d W 9 0 O 1 N l Y 3 R p b 2 4 x L 0 h v a m E x L 1 R p c G 8 g Y 2 F t Y m l h Z G 8 u e 0 N v b H V t b j g w N T E s O D A 1 M H 0 m c X V v d D s s J n F 1 b 3 Q 7 U 2 V j d G l v b j E v S G 9 q Y T E v V G l w b y B j Y W 1 i a W F k b y 5 7 Q 2 9 s d W 1 u O D A 1 M i w 4 M D U x f S Z x d W 9 0 O y w m c X V v d D t T Z W N 0 a W 9 u M S 9 I b 2 p h M S 9 U a X B v I G N h b W J p Y W R v L n t D b 2 x 1 b W 4 4 M D U z L D g w N T J 9 J n F 1 b 3 Q 7 L C Z x d W 9 0 O 1 N l Y 3 R p b 2 4 x L 0 h v a m E x L 1 R p c G 8 g Y 2 F t Y m l h Z G 8 u e 0 N v b H V t b j g w N T Q s O D A 1 M 3 0 m c X V v d D s s J n F 1 b 3 Q 7 U 2 V j d G l v b j E v S G 9 q Y T E v V G l w b y B j Y W 1 i a W F k b y 5 7 Q 2 9 s d W 1 u O D A 1 N S w 4 M D U 0 f S Z x d W 9 0 O y w m c X V v d D t T Z W N 0 a W 9 u M S 9 I b 2 p h M S 9 U a X B v I G N h b W J p Y W R v L n t D b 2 x 1 b W 4 4 M D U 2 L D g w N T V 9 J n F 1 b 3 Q 7 L C Z x d W 9 0 O 1 N l Y 3 R p b 2 4 x L 0 h v a m E x L 1 R p c G 8 g Y 2 F t Y m l h Z G 8 u e 0 N v b H V t b j g w N T c s O D A 1 N n 0 m c X V v d D s s J n F 1 b 3 Q 7 U 2 V j d G l v b j E v S G 9 q Y T E v V G l w b y B j Y W 1 i a W F k b y 5 7 Q 2 9 s d W 1 u O D A 1 O C w 4 M D U 3 f S Z x d W 9 0 O y w m c X V v d D t T Z W N 0 a W 9 u M S 9 I b 2 p h M S 9 U a X B v I G N h b W J p Y W R v L n t D b 2 x 1 b W 4 4 M D U 5 L D g w N T h 9 J n F 1 b 3 Q 7 L C Z x d W 9 0 O 1 N l Y 3 R p b 2 4 x L 0 h v a m E x L 1 R p c G 8 g Y 2 F t Y m l h Z G 8 u e 0 N v b H V t b j g w N j A s O D A 1 O X 0 m c X V v d D s s J n F 1 b 3 Q 7 U 2 V j d G l v b j E v S G 9 q Y T E v V G l w b y B j Y W 1 i a W F k b y 5 7 Q 2 9 s d W 1 u O D A 2 M S w 4 M D Y w f S Z x d W 9 0 O y w m c X V v d D t T Z W N 0 a W 9 u M S 9 I b 2 p h M S 9 U a X B v I G N h b W J p Y W R v L n t D b 2 x 1 b W 4 4 M D Y y L D g w N j F 9 J n F 1 b 3 Q 7 L C Z x d W 9 0 O 1 N l Y 3 R p b 2 4 x L 0 h v a m E x L 1 R p c G 8 g Y 2 F t Y m l h Z G 8 u e 0 N v b H V t b j g w N j M s O D A 2 M n 0 m c X V v d D s s J n F 1 b 3 Q 7 U 2 V j d G l v b j E v S G 9 q Y T E v V G l w b y B j Y W 1 i a W F k b y 5 7 Q 2 9 s d W 1 u O D A 2 N C w 4 M D Y z f S Z x d W 9 0 O y w m c X V v d D t T Z W N 0 a W 9 u M S 9 I b 2 p h M S 9 U a X B v I G N h b W J p Y W R v L n t D b 2 x 1 b W 4 4 M D Y 1 L D g w N j R 9 J n F 1 b 3 Q 7 L C Z x d W 9 0 O 1 N l Y 3 R p b 2 4 x L 0 h v a m E x L 1 R p c G 8 g Y 2 F t Y m l h Z G 8 u e 0 N v b H V t b j g w N j Y s O D A 2 N X 0 m c X V v d D s s J n F 1 b 3 Q 7 U 2 V j d G l v b j E v S G 9 q Y T E v V G l w b y B j Y W 1 i a W F k b y 5 7 Q 2 9 s d W 1 u O D A 2 N y w 4 M D Y 2 f S Z x d W 9 0 O y w m c X V v d D t T Z W N 0 a W 9 u M S 9 I b 2 p h M S 9 U a X B v I G N h b W J p Y W R v L n t D b 2 x 1 b W 4 4 M D Y 4 L D g w N j d 9 J n F 1 b 3 Q 7 L C Z x d W 9 0 O 1 N l Y 3 R p b 2 4 x L 0 h v a m E x L 1 R p c G 8 g Y 2 F t Y m l h Z G 8 u e 0 N v b H V t b j g w N j k s O D A 2 O H 0 m c X V v d D s s J n F 1 b 3 Q 7 U 2 V j d G l v b j E v S G 9 q Y T E v V G l w b y B j Y W 1 i a W F k b y 5 7 Q 2 9 s d W 1 u O D A 3 M C w 4 M D Y 5 f S Z x d W 9 0 O y w m c X V v d D t T Z W N 0 a W 9 u M S 9 I b 2 p h M S 9 U a X B v I G N h b W J p Y W R v L n t D b 2 x 1 b W 4 4 M D c x L D g w N z B 9 J n F 1 b 3 Q 7 L C Z x d W 9 0 O 1 N l Y 3 R p b 2 4 x L 0 h v a m E x L 1 R p c G 8 g Y 2 F t Y m l h Z G 8 u e 0 N v b H V t b j g w N z I s O D A 3 M X 0 m c X V v d D s s J n F 1 b 3 Q 7 U 2 V j d G l v b j E v S G 9 q Y T E v V G l w b y B j Y W 1 i a W F k b y 5 7 Q 2 9 s d W 1 u O D A 3 M y w 4 M D c y f S Z x d W 9 0 O y w m c X V v d D t T Z W N 0 a W 9 u M S 9 I b 2 p h M S 9 U a X B v I G N h b W J p Y W R v L n t D b 2 x 1 b W 4 4 M D c 0 L D g w N z N 9 J n F 1 b 3 Q 7 L C Z x d W 9 0 O 1 N l Y 3 R p b 2 4 x L 0 h v a m E x L 1 R p c G 8 g Y 2 F t Y m l h Z G 8 u e 0 N v b H V t b j g w N z U s O D A 3 N H 0 m c X V v d D s s J n F 1 b 3 Q 7 U 2 V j d G l v b j E v S G 9 q Y T E v V G l w b y B j Y W 1 i a W F k b y 5 7 Q 2 9 s d W 1 u O D A 3 N i w 4 M D c 1 f S Z x d W 9 0 O y w m c X V v d D t T Z W N 0 a W 9 u M S 9 I b 2 p h M S 9 U a X B v I G N h b W J p Y W R v L n t D b 2 x 1 b W 4 4 M D c 3 L D g w N z Z 9 J n F 1 b 3 Q 7 L C Z x d W 9 0 O 1 N l Y 3 R p b 2 4 x L 0 h v a m E x L 1 R p c G 8 g Y 2 F t Y m l h Z G 8 u e 0 N v b H V t b j g w N z g s O D A 3 N 3 0 m c X V v d D s s J n F 1 b 3 Q 7 U 2 V j d G l v b j E v S G 9 q Y T E v V G l w b y B j Y W 1 i a W F k b y 5 7 Q 2 9 s d W 1 u O D A 3 O S w 4 M D c 4 f S Z x d W 9 0 O y w m c X V v d D t T Z W N 0 a W 9 u M S 9 I b 2 p h M S 9 U a X B v I G N h b W J p Y W R v L n t D b 2 x 1 b W 4 4 M D g w L D g w N z l 9 J n F 1 b 3 Q 7 L C Z x d W 9 0 O 1 N l Y 3 R p b 2 4 x L 0 h v a m E x L 1 R p c G 8 g Y 2 F t Y m l h Z G 8 u e 0 N v b H V t b j g w O D E s O D A 4 M H 0 m c X V v d D s s J n F 1 b 3 Q 7 U 2 V j d G l v b j E v S G 9 q Y T E v V G l w b y B j Y W 1 i a W F k b y 5 7 Q 2 9 s d W 1 u O D A 4 M i w 4 M D g x f S Z x d W 9 0 O y w m c X V v d D t T Z W N 0 a W 9 u M S 9 I b 2 p h M S 9 U a X B v I G N h b W J p Y W R v L n t D b 2 x 1 b W 4 4 M D g z L D g w O D J 9 J n F 1 b 3 Q 7 L C Z x d W 9 0 O 1 N l Y 3 R p b 2 4 x L 0 h v a m E x L 1 R p c G 8 g Y 2 F t Y m l h Z G 8 u e 0 N v b H V t b j g w O D Q s O D A 4 M 3 0 m c X V v d D s s J n F 1 b 3 Q 7 U 2 V j d G l v b j E v S G 9 q Y T E v V G l w b y B j Y W 1 i a W F k b y 5 7 Q 2 9 s d W 1 u O D A 4 N S w 4 M D g 0 f S Z x d W 9 0 O y w m c X V v d D t T Z W N 0 a W 9 u M S 9 I b 2 p h M S 9 U a X B v I G N h b W J p Y W R v L n t D b 2 x 1 b W 4 4 M D g 2 L D g w O D V 9 J n F 1 b 3 Q 7 L C Z x d W 9 0 O 1 N l Y 3 R p b 2 4 x L 0 h v a m E x L 1 R p c G 8 g Y 2 F t Y m l h Z G 8 u e 0 N v b H V t b j g w O D c s O D A 4 N n 0 m c X V v d D s s J n F 1 b 3 Q 7 U 2 V j d G l v b j E v S G 9 q Y T E v V G l w b y B j Y W 1 i a W F k b y 5 7 Q 2 9 s d W 1 u O D A 4 O C w 4 M D g 3 f S Z x d W 9 0 O y w m c X V v d D t T Z W N 0 a W 9 u M S 9 I b 2 p h M S 9 U a X B v I G N h b W J p Y W R v L n t D b 2 x 1 b W 4 4 M D g 5 L D g w O D h 9 J n F 1 b 3 Q 7 L C Z x d W 9 0 O 1 N l Y 3 R p b 2 4 x L 0 h v a m E x L 1 R p c G 8 g Y 2 F t Y m l h Z G 8 u e 0 N v b H V t b j g w O T A s O D A 4 O X 0 m c X V v d D s s J n F 1 b 3 Q 7 U 2 V j d G l v b j E v S G 9 q Y T E v V G l w b y B j Y W 1 i a W F k b y 5 7 Q 2 9 s d W 1 u O D A 5 M S w 4 M D k w f S Z x d W 9 0 O y w m c X V v d D t T Z W N 0 a W 9 u M S 9 I b 2 p h M S 9 U a X B v I G N h b W J p Y W R v L n t D b 2 x 1 b W 4 4 M D k y L D g w O T F 9 J n F 1 b 3 Q 7 L C Z x d W 9 0 O 1 N l Y 3 R p b 2 4 x L 0 h v a m E x L 1 R p c G 8 g Y 2 F t Y m l h Z G 8 u e 0 N v b H V t b j g w O T M s O D A 5 M n 0 m c X V v d D s s J n F 1 b 3 Q 7 U 2 V j d G l v b j E v S G 9 q Y T E v V G l w b y B j Y W 1 i a W F k b y 5 7 Q 2 9 s d W 1 u O D A 5 N C w 4 M D k z f S Z x d W 9 0 O y w m c X V v d D t T Z W N 0 a W 9 u M S 9 I b 2 p h M S 9 U a X B v I G N h b W J p Y W R v L n t D b 2 x 1 b W 4 4 M D k 1 L D g w O T R 9 J n F 1 b 3 Q 7 L C Z x d W 9 0 O 1 N l Y 3 R p b 2 4 x L 0 h v a m E x L 1 R p c G 8 g Y 2 F t Y m l h Z G 8 u e 0 N v b H V t b j g w O T Y s O D A 5 N X 0 m c X V v d D s s J n F 1 b 3 Q 7 U 2 V j d G l v b j E v S G 9 q Y T E v V G l w b y B j Y W 1 i a W F k b y 5 7 Q 2 9 s d W 1 u O D A 5 N y w 4 M D k 2 f S Z x d W 9 0 O y w m c X V v d D t T Z W N 0 a W 9 u M S 9 I b 2 p h M S 9 U a X B v I G N h b W J p Y W R v L n t D b 2 x 1 b W 4 4 M D k 4 L D g w O T d 9 J n F 1 b 3 Q 7 L C Z x d W 9 0 O 1 N l Y 3 R p b 2 4 x L 0 h v a m E x L 1 R p c G 8 g Y 2 F t Y m l h Z G 8 u e 0 N v b H V t b j g w O T k s O D A 5 O H 0 m c X V v d D s s J n F 1 b 3 Q 7 U 2 V j d G l v b j E v S G 9 q Y T E v V G l w b y B j Y W 1 i a W F k b y 5 7 Q 2 9 s d W 1 u O D E w M C w 4 M D k 5 f S Z x d W 9 0 O y w m c X V v d D t T Z W N 0 a W 9 u M S 9 I b 2 p h M S 9 U a X B v I G N h b W J p Y W R v L n t D b 2 x 1 b W 4 4 M T A x L D g x M D B 9 J n F 1 b 3 Q 7 L C Z x d W 9 0 O 1 N l Y 3 R p b 2 4 x L 0 h v a m E x L 1 R p c G 8 g Y 2 F t Y m l h Z G 8 u e 0 N v b H V t b j g x M D I s O D E w M X 0 m c X V v d D s s J n F 1 b 3 Q 7 U 2 V j d G l v b j E v S G 9 q Y T E v V G l w b y B j Y W 1 i a W F k b y 5 7 Q 2 9 s d W 1 u O D E w M y w 4 M T A y f S Z x d W 9 0 O y w m c X V v d D t T Z W N 0 a W 9 u M S 9 I b 2 p h M S 9 U a X B v I G N h b W J p Y W R v L n t D b 2 x 1 b W 4 4 M T A 0 L D g x M D N 9 J n F 1 b 3 Q 7 L C Z x d W 9 0 O 1 N l Y 3 R p b 2 4 x L 0 h v a m E x L 1 R p c G 8 g Y 2 F t Y m l h Z G 8 u e 0 N v b H V t b j g x M D U s O D E w N H 0 m c X V v d D s s J n F 1 b 3 Q 7 U 2 V j d G l v b j E v S G 9 q Y T E v V G l w b y B j Y W 1 i a W F k b y 5 7 Q 2 9 s d W 1 u O D E w N i w 4 M T A 1 f S Z x d W 9 0 O y w m c X V v d D t T Z W N 0 a W 9 u M S 9 I b 2 p h M S 9 U a X B v I G N h b W J p Y W R v L n t D b 2 x 1 b W 4 4 M T A 3 L D g x M D Z 9 J n F 1 b 3 Q 7 L C Z x d W 9 0 O 1 N l Y 3 R p b 2 4 x L 0 h v a m E x L 1 R p c G 8 g Y 2 F t Y m l h Z G 8 u e 0 N v b H V t b j g x M D g s O D E w N 3 0 m c X V v d D s s J n F 1 b 3 Q 7 U 2 V j d G l v b j E v S G 9 q Y T E v V G l w b y B j Y W 1 i a W F k b y 5 7 Q 2 9 s d W 1 u O D E w O S w 4 M T A 4 f S Z x d W 9 0 O y w m c X V v d D t T Z W N 0 a W 9 u M S 9 I b 2 p h M S 9 U a X B v I G N h b W J p Y W R v L n t D b 2 x 1 b W 4 4 M T E w L D g x M D l 9 J n F 1 b 3 Q 7 L C Z x d W 9 0 O 1 N l Y 3 R p b 2 4 x L 0 h v a m E x L 1 R p c G 8 g Y 2 F t Y m l h Z G 8 u e 0 N v b H V t b j g x M T E s O D E x M H 0 m c X V v d D s s J n F 1 b 3 Q 7 U 2 V j d G l v b j E v S G 9 q Y T E v V G l w b y B j Y W 1 i a W F k b y 5 7 Q 2 9 s d W 1 u O D E x M i w 4 M T E x f S Z x d W 9 0 O y w m c X V v d D t T Z W N 0 a W 9 u M S 9 I b 2 p h M S 9 U a X B v I G N h b W J p Y W R v L n t D b 2 x 1 b W 4 4 M T E z L D g x M T J 9 J n F 1 b 3 Q 7 L C Z x d W 9 0 O 1 N l Y 3 R p b 2 4 x L 0 h v a m E x L 1 R p c G 8 g Y 2 F t Y m l h Z G 8 u e 0 N v b H V t b j g x M T Q s O D E x M 3 0 m c X V v d D s s J n F 1 b 3 Q 7 U 2 V j d G l v b j E v S G 9 q Y T E v V G l w b y B j Y W 1 i a W F k b y 5 7 Q 2 9 s d W 1 u O D E x N S w 4 M T E 0 f S Z x d W 9 0 O y w m c X V v d D t T Z W N 0 a W 9 u M S 9 I b 2 p h M S 9 U a X B v I G N h b W J p Y W R v L n t D b 2 x 1 b W 4 4 M T E 2 L D g x M T V 9 J n F 1 b 3 Q 7 L C Z x d W 9 0 O 1 N l Y 3 R p b 2 4 x L 0 h v a m E x L 1 R p c G 8 g Y 2 F t Y m l h Z G 8 u e 0 N v b H V t b j g x M T c s O D E x N n 0 m c X V v d D s s J n F 1 b 3 Q 7 U 2 V j d G l v b j E v S G 9 q Y T E v V G l w b y B j Y W 1 i a W F k b y 5 7 Q 2 9 s d W 1 u O D E x O C w 4 M T E 3 f S Z x d W 9 0 O y w m c X V v d D t T Z W N 0 a W 9 u M S 9 I b 2 p h M S 9 U a X B v I G N h b W J p Y W R v L n t D b 2 x 1 b W 4 4 M T E 5 L D g x M T h 9 J n F 1 b 3 Q 7 L C Z x d W 9 0 O 1 N l Y 3 R p b 2 4 x L 0 h v a m E x L 1 R p c G 8 g Y 2 F t Y m l h Z G 8 u e 0 N v b H V t b j g x M j A s O D E x O X 0 m c X V v d D s s J n F 1 b 3 Q 7 U 2 V j d G l v b j E v S G 9 q Y T E v V G l w b y B j Y W 1 i a W F k b y 5 7 Q 2 9 s d W 1 u O D E y M S w 4 M T I w f S Z x d W 9 0 O y w m c X V v d D t T Z W N 0 a W 9 u M S 9 I b 2 p h M S 9 U a X B v I G N h b W J p Y W R v L n t D b 2 x 1 b W 4 4 M T I y L D g x M j F 9 J n F 1 b 3 Q 7 L C Z x d W 9 0 O 1 N l Y 3 R p b 2 4 x L 0 h v a m E x L 1 R p c G 8 g Y 2 F t Y m l h Z G 8 u e 0 N v b H V t b j g x M j M s O D E y M n 0 m c X V v d D s s J n F 1 b 3 Q 7 U 2 V j d G l v b j E v S G 9 q Y T E v V G l w b y B j Y W 1 i a W F k b y 5 7 Q 2 9 s d W 1 u O D E y N C w 4 M T I z f S Z x d W 9 0 O y w m c X V v d D t T Z W N 0 a W 9 u M S 9 I b 2 p h M S 9 U a X B v I G N h b W J p Y W R v L n t D b 2 x 1 b W 4 4 M T I 1 L D g x M j R 9 J n F 1 b 3 Q 7 L C Z x d W 9 0 O 1 N l Y 3 R p b 2 4 x L 0 h v a m E x L 1 R p c G 8 g Y 2 F t Y m l h Z G 8 u e 0 N v b H V t b j g x M j Y s O D E y N X 0 m c X V v d D s s J n F 1 b 3 Q 7 U 2 V j d G l v b j E v S G 9 q Y T E v V G l w b y B j Y W 1 i a W F k b y 5 7 Q 2 9 s d W 1 u O D E y N y w 4 M T I 2 f S Z x d W 9 0 O y w m c X V v d D t T Z W N 0 a W 9 u M S 9 I b 2 p h M S 9 U a X B v I G N h b W J p Y W R v L n t D b 2 x 1 b W 4 4 M T I 4 L D g x M j d 9 J n F 1 b 3 Q 7 L C Z x d W 9 0 O 1 N l Y 3 R p b 2 4 x L 0 h v a m E x L 1 R p c G 8 g Y 2 F t Y m l h Z G 8 u e 0 N v b H V t b j g x M j k s O D E y O H 0 m c X V v d D s s J n F 1 b 3 Q 7 U 2 V j d G l v b j E v S G 9 q Y T E v V G l w b y B j Y W 1 i a W F k b y 5 7 Q 2 9 s d W 1 u O D E z M C w 4 M T I 5 f S Z x d W 9 0 O y w m c X V v d D t T Z W N 0 a W 9 u M S 9 I b 2 p h M S 9 U a X B v I G N h b W J p Y W R v L n t D b 2 x 1 b W 4 4 M T M x L D g x M z B 9 J n F 1 b 3 Q 7 L C Z x d W 9 0 O 1 N l Y 3 R p b 2 4 x L 0 h v a m E x L 1 R p c G 8 g Y 2 F t Y m l h Z G 8 u e 0 N v b H V t b j g x M z I s O D E z M X 0 m c X V v d D s s J n F 1 b 3 Q 7 U 2 V j d G l v b j E v S G 9 q Y T E v V G l w b y B j Y W 1 i a W F k b y 5 7 Q 2 9 s d W 1 u O D E z M y w 4 M T M y f S Z x d W 9 0 O y w m c X V v d D t T Z W N 0 a W 9 u M S 9 I b 2 p h M S 9 U a X B v I G N h b W J p Y W R v L n t D b 2 x 1 b W 4 4 M T M 0 L D g x M z N 9 J n F 1 b 3 Q 7 L C Z x d W 9 0 O 1 N l Y 3 R p b 2 4 x L 0 h v a m E x L 1 R p c G 8 g Y 2 F t Y m l h Z G 8 u e 0 N v b H V t b j g x M z U s O D E z N H 0 m c X V v d D s s J n F 1 b 3 Q 7 U 2 V j d G l v b j E v S G 9 q Y T E v V G l w b y B j Y W 1 i a W F k b y 5 7 Q 2 9 s d W 1 u O D E z N i w 4 M T M 1 f S Z x d W 9 0 O y w m c X V v d D t T Z W N 0 a W 9 u M S 9 I b 2 p h M S 9 U a X B v I G N h b W J p Y W R v L n t D b 2 x 1 b W 4 4 M T M 3 L D g x M z Z 9 J n F 1 b 3 Q 7 L C Z x d W 9 0 O 1 N l Y 3 R p b 2 4 x L 0 h v a m E x L 1 R p c G 8 g Y 2 F t Y m l h Z G 8 u e 0 N v b H V t b j g x M z g s O D E z N 3 0 m c X V v d D s s J n F 1 b 3 Q 7 U 2 V j d G l v b j E v S G 9 q Y T E v V G l w b y B j Y W 1 i a W F k b y 5 7 Q 2 9 s d W 1 u O D E z O S w 4 M T M 4 f S Z x d W 9 0 O y w m c X V v d D t T Z W N 0 a W 9 u M S 9 I b 2 p h M S 9 U a X B v I G N h b W J p Y W R v L n t D b 2 x 1 b W 4 4 M T Q w L D g x M z l 9 J n F 1 b 3 Q 7 L C Z x d W 9 0 O 1 N l Y 3 R p b 2 4 x L 0 h v a m E x L 1 R p c G 8 g Y 2 F t Y m l h Z G 8 u e 0 N v b H V t b j g x N D E s O D E 0 M H 0 m c X V v d D s s J n F 1 b 3 Q 7 U 2 V j d G l v b j E v S G 9 q Y T E v V G l w b y B j Y W 1 i a W F k b y 5 7 Q 2 9 s d W 1 u O D E 0 M i w 4 M T Q x f S Z x d W 9 0 O y w m c X V v d D t T Z W N 0 a W 9 u M S 9 I b 2 p h M S 9 U a X B v I G N h b W J p Y W R v L n t D b 2 x 1 b W 4 4 M T Q z L D g x N D J 9 J n F 1 b 3 Q 7 L C Z x d W 9 0 O 1 N l Y 3 R p b 2 4 x L 0 h v a m E x L 1 R p c G 8 g Y 2 F t Y m l h Z G 8 u e 0 N v b H V t b j g x N D Q s O D E 0 M 3 0 m c X V v d D s s J n F 1 b 3 Q 7 U 2 V j d G l v b j E v S G 9 q Y T E v V G l w b y B j Y W 1 i a W F k b y 5 7 Q 2 9 s d W 1 u O D E 0 N S w 4 M T Q 0 f S Z x d W 9 0 O y w m c X V v d D t T Z W N 0 a W 9 u M S 9 I b 2 p h M S 9 U a X B v I G N h b W J p Y W R v L n t D b 2 x 1 b W 4 4 M T Q 2 L D g x N D V 9 J n F 1 b 3 Q 7 L C Z x d W 9 0 O 1 N l Y 3 R p b 2 4 x L 0 h v a m E x L 1 R p c G 8 g Y 2 F t Y m l h Z G 8 u e 0 N v b H V t b j g x N D c s O D E 0 N n 0 m c X V v d D s s J n F 1 b 3 Q 7 U 2 V j d G l v b j E v S G 9 q Y T E v V G l w b y B j Y W 1 i a W F k b y 5 7 Q 2 9 s d W 1 u O D E 0 O C w 4 M T Q 3 f S Z x d W 9 0 O y w m c X V v d D t T Z W N 0 a W 9 u M S 9 I b 2 p h M S 9 U a X B v I G N h b W J p Y W R v L n t D b 2 x 1 b W 4 4 M T Q 5 L D g x N D h 9 J n F 1 b 3 Q 7 L C Z x d W 9 0 O 1 N l Y 3 R p b 2 4 x L 0 h v a m E x L 1 R p c G 8 g Y 2 F t Y m l h Z G 8 u e 0 N v b H V t b j g x N T A s O D E 0 O X 0 m c X V v d D s s J n F 1 b 3 Q 7 U 2 V j d G l v b j E v S G 9 q Y T E v V G l w b y B j Y W 1 i a W F k b y 5 7 Q 2 9 s d W 1 u O D E 1 M S w 4 M T U w f S Z x d W 9 0 O y w m c X V v d D t T Z W N 0 a W 9 u M S 9 I b 2 p h M S 9 U a X B v I G N h b W J p Y W R v L n t D b 2 x 1 b W 4 4 M T U y L D g x N T F 9 J n F 1 b 3 Q 7 L C Z x d W 9 0 O 1 N l Y 3 R p b 2 4 x L 0 h v a m E x L 1 R p c G 8 g Y 2 F t Y m l h Z G 8 u e 0 N v b H V t b j g x N T M s O D E 1 M n 0 m c X V v d D s s J n F 1 b 3 Q 7 U 2 V j d G l v b j E v S G 9 q Y T E v V G l w b y B j Y W 1 i a W F k b y 5 7 Q 2 9 s d W 1 u O D E 1 N C w 4 M T U z f S Z x d W 9 0 O y w m c X V v d D t T Z W N 0 a W 9 u M S 9 I b 2 p h M S 9 U a X B v I G N h b W J p Y W R v L n t D b 2 x 1 b W 4 4 M T U 1 L D g x N T R 9 J n F 1 b 3 Q 7 L C Z x d W 9 0 O 1 N l Y 3 R p b 2 4 x L 0 h v a m E x L 1 R p c G 8 g Y 2 F t Y m l h Z G 8 u e 0 N v b H V t b j g x N T Y s O D E 1 N X 0 m c X V v d D s s J n F 1 b 3 Q 7 U 2 V j d G l v b j E v S G 9 q Y T E v V G l w b y B j Y W 1 i a W F k b y 5 7 Q 2 9 s d W 1 u O D E 1 N y w 4 M T U 2 f S Z x d W 9 0 O y w m c X V v d D t T Z W N 0 a W 9 u M S 9 I b 2 p h M S 9 U a X B v I G N h b W J p Y W R v L n t D b 2 x 1 b W 4 4 M T U 4 L D g x N T d 9 J n F 1 b 3 Q 7 L C Z x d W 9 0 O 1 N l Y 3 R p b 2 4 x L 0 h v a m E x L 1 R p c G 8 g Y 2 F t Y m l h Z G 8 u e 0 N v b H V t b j g x N T k s O D E 1 O H 0 m c X V v d D s s J n F 1 b 3 Q 7 U 2 V j d G l v b j E v S G 9 q Y T E v V G l w b y B j Y W 1 i a W F k b y 5 7 Q 2 9 s d W 1 u O D E 2 M C w 4 M T U 5 f S Z x d W 9 0 O y w m c X V v d D t T Z W N 0 a W 9 u M S 9 I b 2 p h M S 9 U a X B v I G N h b W J p Y W R v L n t D b 2 x 1 b W 4 4 M T Y x L D g x N j B 9 J n F 1 b 3 Q 7 L C Z x d W 9 0 O 1 N l Y 3 R p b 2 4 x L 0 h v a m E x L 1 R p c G 8 g Y 2 F t Y m l h Z G 8 u e 0 N v b H V t b j g x N j I s O D E 2 M X 0 m c X V v d D s s J n F 1 b 3 Q 7 U 2 V j d G l v b j E v S G 9 q Y T E v V G l w b y B j Y W 1 i a W F k b y 5 7 Q 2 9 s d W 1 u O D E 2 M y w 4 M T Y y f S Z x d W 9 0 O y w m c X V v d D t T Z W N 0 a W 9 u M S 9 I b 2 p h M S 9 U a X B v I G N h b W J p Y W R v L n t D b 2 x 1 b W 4 4 M T Y 0 L D g x N j N 9 J n F 1 b 3 Q 7 L C Z x d W 9 0 O 1 N l Y 3 R p b 2 4 x L 0 h v a m E x L 1 R p c G 8 g Y 2 F t Y m l h Z G 8 u e 0 N v b H V t b j g x N j U s O D E 2 N H 0 m c X V v d D s s J n F 1 b 3 Q 7 U 2 V j d G l v b j E v S G 9 q Y T E v V G l w b y B j Y W 1 i a W F k b y 5 7 Q 2 9 s d W 1 u O D E 2 N i w 4 M T Y 1 f S Z x d W 9 0 O y w m c X V v d D t T Z W N 0 a W 9 u M S 9 I b 2 p h M S 9 U a X B v I G N h b W J p Y W R v L n t D b 2 x 1 b W 4 4 M T Y 3 L D g x N j Z 9 J n F 1 b 3 Q 7 L C Z x d W 9 0 O 1 N l Y 3 R p b 2 4 x L 0 h v a m E x L 1 R p c G 8 g Y 2 F t Y m l h Z G 8 u e 0 N v b H V t b j g x N j g s O D E 2 N 3 0 m c X V v d D s s J n F 1 b 3 Q 7 U 2 V j d G l v b j E v S G 9 q Y T E v V G l w b y B j Y W 1 i a W F k b y 5 7 Q 2 9 s d W 1 u O D E 2 O S w 4 M T Y 4 f S Z x d W 9 0 O y w m c X V v d D t T Z W N 0 a W 9 u M S 9 I b 2 p h M S 9 U a X B v I G N h b W J p Y W R v L n t D b 2 x 1 b W 4 4 M T c w L D g x N j l 9 J n F 1 b 3 Q 7 L C Z x d W 9 0 O 1 N l Y 3 R p b 2 4 x L 0 h v a m E x L 1 R p c G 8 g Y 2 F t Y m l h Z G 8 u e 0 N v b H V t b j g x N z E s O D E 3 M H 0 m c X V v d D s s J n F 1 b 3 Q 7 U 2 V j d G l v b j E v S G 9 q Y T E v V G l w b y B j Y W 1 i a W F k b y 5 7 Q 2 9 s d W 1 u O D E 3 M i w 4 M T c x f S Z x d W 9 0 O y w m c X V v d D t T Z W N 0 a W 9 u M S 9 I b 2 p h M S 9 U a X B v I G N h b W J p Y W R v L n t D b 2 x 1 b W 4 4 M T c z L D g x N z J 9 J n F 1 b 3 Q 7 L C Z x d W 9 0 O 1 N l Y 3 R p b 2 4 x L 0 h v a m E x L 1 R p c G 8 g Y 2 F t Y m l h Z G 8 u e 0 N v b H V t b j g x N z Q s O D E 3 M 3 0 m c X V v d D s s J n F 1 b 3 Q 7 U 2 V j d G l v b j E v S G 9 q Y T E v V G l w b y B j Y W 1 i a W F k b y 5 7 Q 2 9 s d W 1 u O D E 3 N S w 4 M T c 0 f S Z x d W 9 0 O y w m c X V v d D t T Z W N 0 a W 9 u M S 9 I b 2 p h M S 9 U a X B v I G N h b W J p Y W R v L n t D b 2 x 1 b W 4 4 M T c 2 L D g x N z V 9 J n F 1 b 3 Q 7 L C Z x d W 9 0 O 1 N l Y 3 R p b 2 4 x L 0 h v a m E x L 1 R p c G 8 g Y 2 F t Y m l h Z G 8 u e 0 N v b H V t b j g x N z c s O D E 3 N n 0 m c X V v d D s s J n F 1 b 3 Q 7 U 2 V j d G l v b j E v S G 9 q Y T E v V G l w b y B j Y W 1 i a W F k b y 5 7 Q 2 9 s d W 1 u O D E 3 O C w 4 M T c 3 f S Z x d W 9 0 O y w m c X V v d D t T Z W N 0 a W 9 u M S 9 I b 2 p h M S 9 U a X B v I G N h b W J p Y W R v L n t D b 2 x 1 b W 4 4 M T c 5 L D g x N z h 9 J n F 1 b 3 Q 7 L C Z x d W 9 0 O 1 N l Y 3 R p b 2 4 x L 0 h v a m E x L 1 R p c G 8 g Y 2 F t Y m l h Z G 8 u e 0 N v b H V t b j g x O D A s O D E 3 O X 0 m c X V v d D s s J n F 1 b 3 Q 7 U 2 V j d G l v b j E v S G 9 q Y T E v V G l w b y B j Y W 1 i a W F k b y 5 7 Q 2 9 s d W 1 u O D E 4 M S w 4 M T g w f S Z x d W 9 0 O y w m c X V v d D t T Z W N 0 a W 9 u M S 9 I b 2 p h M S 9 U a X B v I G N h b W J p Y W R v L n t D b 2 x 1 b W 4 4 M T g y L D g x O D F 9 J n F 1 b 3 Q 7 L C Z x d W 9 0 O 1 N l Y 3 R p b 2 4 x L 0 h v a m E x L 1 R p c G 8 g Y 2 F t Y m l h Z G 8 u e 0 N v b H V t b j g x O D M s O D E 4 M n 0 m c X V v d D s s J n F 1 b 3 Q 7 U 2 V j d G l v b j E v S G 9 q Y T E v V G l w b y B j Y W 1 i a W F k b y 5 7 Q 2 9 s d W 1 u O D E 4 N C w 4 M T g z f S Z x d W 9 0 O y w m c X V v d D t T Z W N 0 a W 9 u M S 9 I b 2 p h M S 9 U a X B v I G N h b W J p Y W R v L n t D b 2 x 1 b W 4 4 M T g 1 L D g x O D R 9 J n F 1 b 3 Q 7 L C Z x d W 9 0 O 1 N l Y 3 R p b 2 4 x L 0 h v a m E x L 1 R p c G 8 g Y 2 F t Y m l h Z G 8 u e 0 N v b H V t b j g x O D Y s O D E 4 N X 0 m c X V v d D s s J n F 1 b 3 Q 7 U 2 V j d G l v b j E v S G 9 q Y T E v V G l w b y B j Y W 1 i a W F k b y 5 7 Q 2 9 s d W 1 u O D E 4 N y w 4 M T g 2 f S Z x d W 9 0 O y w m c X V v d D t T Z W N 0 a W 9 u M S 9 I b 2 p h M S 9 U a X B v I G N h b W J p Y W R v L n t D b 2 x 1 b W 4 4 M T g 4 L D g x O D d 9 J n F 1 b 3 Q 7 L C Z x d W 9 0 O 1 N l Y 3 R p b 2 4 x L 0 h v a m E x L 1 R p c G 8 g Y 2 F t Y m l h Z G 8 u e 0 N v b H V t b j g x O D k s O D E 4 O H 0 m c X V v d D s s J n F 1 b 3 Q 7 U 2 V j d G l v b j E v S G 9 q Y T E v V G l w b y B j Y W 1 i a W F k b y 5 7 Q 2 9 s d W 1 u O D E 5 M C w 4 M T g 5 f S Z x d W 9 0 O y w m c X V v d D t T Z W N 0 a W 9 u M S 9 I b 2 p h M S 9 U a X B v I G N h b W J p Y W R v L n t D b 2 x 1 b W 4 4 M T k x L D g x O T B 9 J n F 1 b 3 Q 7 L C Z x d W 9 0 O 1 N l Y 3 R p b 2 4 x L 0 h v a m E x L 1 R p c G 8 g Y 2 F t Y m l h Z G 8 u e 0 N v b H V t b j g x O T I s O D E 5 M X 0 m c X V v d D s s J n F 1 b 3 Q 7 U 2 V j d G l v b j E v S G 9 q Y T E v V G l w b y B j Y W 1 i a W F k b y 5 7 Q 2 9 s d W 1 u O D E 5 M y w 4 M T k y f S Z x d W 9 0 O y w m c X V v d D t T Z W N 0 a W 9 u M S 9 I b 2 p h M S 9 U a X B v I G N h b W J p Y W R v L n t D b 2 x 1 b W 4 4 M T k 0 L D g x O T N 9 J n F 1 b 3 Q 7 L C Z x d W 9 0 O 1 N l Y 3 R p b 2 4 x L 0 h v a m E x L 1 R p c G 8 g Y 2 F t Y m l h Z G 8 u e 0 N v b H V t b j g x O T U s O D E 5 N H 0 m c X V v d D s s J n F 1 b 3 Q 7 U 2 V j d G l v b j E v S G 9 q Y T E v V G l w b y B j Y W 1 i a W F k b y 5 7 Q 2 9 s d W 1 u O D E 5 N i w 4 M T k 1 f S Z x d W 9 0 O y w m c X V v d D t T Z W N 0 a W 9 u M S 9 I b 2 p h M S 9 U a X B v I G N h b W J p Y W R v L n t D b 2 x 1 b W 4 4 M T k 3 L D g x O T Z 9 J n F 1 b 3 Q 7 L C Z x d W 9 0 O 1 N l Y 3 R p b 2 4 x L 0 h v a m E x L 1 R p c G 8 g Y 2 F t Y m l h Z G 8 u e 0 N v b H V t b j g x O T g s O D E 5 N 3 0 m c X V v d D s s J n F 1 b 3 Q 7 U 2 V j d G l v b j E v S G 9 q Y T E v V G l w b y B j Y W 1 i a W F k b y 5 7 Q 2 9 s d W 1 u O D E 5 O S w 4 M T k 4 f S Z x d W 9 0 O y w m c X V v d D t T Z W N 0 a W 9 u M S 9 I b 2 p h M S 9 U a X B v I G N h b W J p Y W R v L n t D b 2 x 1 b W 4 4 M j A w L D g x O T l 9 J n F 1 b 3 Q 7 L C Z x d W 9 0 O 1 N l Y 3 R p b 2 4 x L 0 h v a m E x L 1 R p c G 8 g Y 2 F t Y m l h Z G 8 u e 0 N v b H V t b j g y M D E s O D I w M H 0 m c X V v d D s s J n F 1 b 3 Q 7 U 2 V j d G l v b j E v S G 9 q Y T E v V G l w b y B j Y W 1 i a W F k b y 5 7 Q 2 9 s d W 1 u O D I w M i w 4 M j A x f S Z x d W 9 0 O y w m c X V v d D t T Z W N 0 a W 9 u M S 9 I b 2 p h M S 9 U a X B v I G N h b W J p Y W R v L n t D b 2 x 1 b W 4 4 M j A z L D g y M D J 9 J n F 1 b 3 Q 7 L C Z x d W 9 0 O 1 N l Y 3 R p b 2 4 x L 0 h v a m E x L 1 R p c G 8 g Y 2 F t Y m l h Z G 8 u e 0 N v b H V t b j g y M D Q s O D I w M 3 0 m c X V v d D s s J n F 1 b 3 Q 7 U 2 V j d G l v b j E v S G 9 q Y T E v V G l w b y B j Y W 1 i a W F k b y 5 7 Q 2 9 s d W 1 u O D I w N S w 4 M j A 0 f S Z x d W 9 0 O y w m c X V v d D t T Z W N 0 a W 9 u M S 9 I b 2 p h M S 9 U a X B v I G N h b W J p Y W R v L n t D b 2 x 1 b W 4 4 M j A 2 L D g y M D V 9 J n F 1 b 3 Q 7 L C Z x d W 9 0 O 1 N l Y 3 R p b 2 4 x L 0 h v a m E x L 1 R p c G 8 g Y 2 F t Y m l h Z G 8 u e 0 N v b H V t b j g y M D c s O D I w N n 0 m c X V v d D s s J n F 1 b 3 Q 7 U 2 V j d G l v b j E v S G 9 q Y T E v V G l w b y B j Y W 1 i a W F k b y 5 7 Q 2 9 s d W 1 u O D I w O C w 4 M j A 3 f S Z x d W 9 0 O y w m c X V v d D t T Z W N 0 a W 9 u M S 9 I b 2 p h M S 9 U a X B v I G N h b W J p Y W R v L n t D b 2 x 1 b W 4 4 M j A 5 L D g y M D h 9 J n F 1 b 3 Q 7 L C Z x d W 9 0 O 1 N l Y 3 R p b 2 4 x L 0 h v a m E x L 1 R p c G 8 g Y 2 F t Y m l h Z G 8 u e 0 N v b H V t b j g y M T A s O D I w O X 0 m c X V v d D s s J n F 1 b 3 Q 7 U 2 V j d G l v b j E v S G 9 q Y T E v V G l w b y B j Y W 1 i a W F k b y 5 7 Q 2 9 s d W 1 u O D I x M S w 4 M j E w f S Z x d W 9 0 O y w m c X V v d D t T Z W N 0 a W 9 u M S 9 I b 2 p h M S 9 U a X B v I G N h b W J p Y W R v L n t D b 2 x 1 b W 4 4 M j E y L D g y M T F 9 J n F 1 b 3 Q 7 L C Z x d W 9 0 O 1 N l Y 3 R p b 2 4 x L 0 h v a m E x L 1 R p c G 8 g Y 2 F t Y m l h Z G 8 u e 0 N v b H V t b j g y M T M s O D I x M n 0 m c X V v d D s s J n F 1 b 3 Q 7 U 2 V j d G l v b j E v S G 9 q Y T E v V G l w b y B j Y W 1 i a W F k b y 5 7 Q 2 9 s d W 1 u O D I x N C w 4 M j E z f S Z x d W 9 0 O y w m c X V v d D t T Z W N 0 a W 9 u M S 9 I b 2 p h M S 9 U a X B v I G N h b W J p Y W R v L n t D b 2 x 1 b W 4 4 M j E 1 L D g y M T R 9 J n F 1 b 3 Q 7 L C Z x d W 9 0 O 1 N l Y 3 R p b 2 4 x L 0 h v a m E x L 1 R p c G 8 g Y 2 F t Y m l h Z G 8 u e 0 N v b H V t b j g y M T Y s O D I x N X 0 m c X V v d D s s J n F 1 b 3 Q 7 U 2 V j d G l v b j E v S G 9 q Y T E v V G l w b y B j Y W 1 i a W F k b y 5 7 Q 2 9 s d W 1 u O D I x N y w 4 M j E 2 f S Z x d W 9 0 O y w m c X V v d D t T Z W N 0 a W 9 u M S 9 I b 2 p h M S 9 U a X B v I G N h b W J p Y W R v L n t D b 2 x 1 b W 4 4 M j E 4 L D g y M T d 9 J n F 1 b 3 Q 7 L C Z x d W 9 0 O 1 N l Y 3 R p b 2 4 x L 0 h v a m E x L 1 R p c G 8 g Y 2 F t Y m l h Z G 8 u e 0 N v b H V t b j g y M T k s O D I x O H 0 m c X V v d D s s J n F 1 b 3 Q 7 U 2 V j d G l v b j E v S G 9 q Y T E v V G l w b y B j Y W 1 i a W F k b y 5 7 Q 2 9 s d W 1 u O D I y M C w 4 M j E 5 f S Z x d W 9 0 O y w m c X V v d D t T Z W N 0 a W 9 u M S 9 I b 2 p h M S 9 U a X B v I G N h b W J p Y W R v L n t D b 2 x 1 b W 4 4 M j I x L D g y M j B 9 J n F 1 b 3 Q 7 L C Z x d W 9 0 O 1 N l Y 3 R p b 2 4 x L 0 h v a m E x L 1 R p c G 8 g Y 2 F t Y m l h Z G 8 u e 0 N v b H V t b j g y M j I s O D I y M X 0 m c X V v d D s s J n F 1 b 3 Q 7 U 2 V j d G l v b j E v S G 9 q Y T E v V G l w b y B j Y W 1 i a W F k b y 5 7 Q 2 9 s d W 1 u O D I y M y w 4 M j I y f S Z x d W 9 0 O y w m c X V v d D t T Z W N 0 a W 9 u M S 9 I b 2 p h M S 9 U a X B v I G N h b W J p Y W R v L n t D b 2 x 1 b W 4 4 M j I 0 L D g y M j N 9 J n F 1 b 3 Q 7 L C Z x d W 9 0 O 1 N l Y 3 R p b 2 4 x L 0 h v a m E x L 1 R p c G 8 g Y 2 F t Y m l h Z G 8 u e 0 N v b H V t b j g y M j U s O D I y N H 0 m c X V v d D s s J n F 1 b 3 Q 7 U 2 V j d G l v b j E v S G 9 q Y T E v V G l w b y B j Y W 1 i a W F k b y 5 7 Q 2 9 s d W 1 u O D I y N i w 4 M j I 1 f S Z x d W 9 0 O y w m c X V v d D t T Z W N 0 a W 9 u M S 9 I b 2 p h M S 9 U a X B v I G N h b W J p Y W R v L n t D b 2 x 1 b W 4 4 M j I 3 L D g y M j Z 9 J n F 1 b 3 Q 7 L C Z x d W 9 0 O 1 N l Y 3 R p b 2 4 x L 0 h v a m E x L 1 R p c G 8 g Y 2 F t Y m l h Z G 8 u e 0 N v b H V t b j g y M j g s O D I y N 3 0 m c X V v d D s s J n F 1 b 3 Q 7 U 2 V j d G l v b j E v S G 9 q Y T E v V G l w b y B j Y W 1 i a W F k b y 5 7 Q 2 9 s d W 1 u O D I y O S w 4 M j I 4 f S Z x d W 9 0 O y w m c X V v d D t T Z W N 0 a W 9 u M S 9 I b 2 p h M S 9 U a X B v I G N h b W J p Y W R v L n t D b 2 x 1 b W 4 4 M j M w L D g y M j l 9 J n F 1 b 3 Q 7 L C Z x d W 9 0 O 1 N l Y 3 R p b 2 4 x L 0 h v a m E x L 1 R p c G 8 g Y 2 F t Y m l h Z G 8 u e 0 N v b H V t b j g y M z E s O D I z M H 0 m c X V v d D s s J n F 1 b 3 Q 7 U 2 V j d G l v b j E v S G 9 q Y T E v V G l w b y B j Y W 1 i a W F k b y 5 7 Q 2 9 s d W 1 u O D I z M i w 4 M j M x f S Z x d W 9 0 O y w m c X V v d D t T Z W N 0 a W 9 u M S 9 I b 2 p h M S 9 U a X B v I G N h b W J p Y W R v L n t D b 2 x 1 b W 4 4 M j M z L D g y M z J 9 J n F 1 b 3 Q 7 L C Z x d W 9 0 O 1 N l Y 3 R p b 2 4 x L 0 h v a m E x L 1 R p c G 8 g Y 2 F t Y m l h Z G 8 u e 0 N v b H V t b j g y M z Q s O D I z M 3 0 m c X V v d D s s J n F 1 b 3 Q 7 U 2 V j d G l v b j E v S G 9 q Y T E v V G l w b y B j Y W 1 i a W F k b y 5 7 Q 2 9 s d W 1 u O D I z N S w 4 M j M 0 f S Z x d W 9 0 O y w m c X V v d D t T Z W N 0 a W 9 u M S 9 I b 2 p h M S 9 U a X B v I G N h b W J p Y W R v L n t D b 2 x 1 b W 4 4 M j M 2 L D g y M z V 9 J n F 1 b 3 Q 7 L C Z x d W 9 0 O 1 N l Y 3 R p b 2 4 x L 0 h v a m E x L 1 R p c G 8 g Y 2 F t Y m l h Z G 8 u e 0 N v b H V t b j g y M z c s O D I z N n 0 m c X V v d D s s J n F 1 b 3 Q 7 U 2 V j d G l v b j E v S G 9 q Y T E v V G l w b y B j Y W 1 i a W F k b y 5 7 Q 2 9 s d W 1 u O D I z O C w 4 M j M 3 f S Z x d W 9 0 O y w m c X V v d D t T Z W N 0 a W 9 u M S 9 I b 2 p h M S 9 U a X B v I G N h b W J p Y W R v L n t D b 2 x 1 b W 4 4 M j M 5 L D g y M z h 9 J n F 1 b 3 Q 7 L C Z x d W 9 0 O 1 N l Y 3 R p b 2 4 x L 0 h v a m E x L 1 R p c G 8 g Y 2 F t Y m l h Z G 8 u e 0 N v b H V t b j g y N D A s O D I z O X 0 m c X V v d D s s J n F 1 b 3 Q 7 U 2 V j d G l v b j E v S G 9 q Y T E v V G l w b y B j Y W 1 i a W F k b y 5 7 Q 2 9 s d W 1 u O D I 0 M S w 4 M j Q w f S Z x d W 9 0 O y w m c X V v d D t T Z W N 0 a W 9 u M S 9 I b 2 p h M S 9 U a X B v I G N h b W J p Y W R v L n t D b 2 x 1 b W 4 4 M j Q y L D g y N D F 9 J n F 1 b 3 Q 7 L C Z x d W 9 0 O 1 N l Y 3 R p b 2 4 x L 0 h v a m E x L 1 R p c G 8 g Y 2 F t Y m l h Z G 8 u e 0 N v b H V t b j g y N D M s O D I 0 M n 0 m c X V v d D s s J n F 1 b 3 Q 7 U 2 V j d G l v b j E v S G 9 q Y T E v V G l w b y B j Y W 1 i a W F k b y 5 7 Q 2 9 s d W 1 u O D I 0 N C w 4 M j Q z f S Z x d W 9 0 O y w m c X V v d D t T Z W N 0 a W 9 u M S 9 I b 2 p h M S 9 U a X B v I G N h b W J p Y W R v L n t D b 2 x 1 b W 4 4 M j Q 1 L D g y N D R 9 J n F 1 b 3 Q 7 L C Z x d W 9 0 O 1 N l Y 3 R p b 2 4 x L 0 h v a m E x L 1 R p c G 8 g Y 2 F t Y m l h Z G 8 u e 0 N v b H V t b j g y N D Y s O D I 0 N X 0 m c X V v d D s s J n F 1 b 3 Q 7 U 2 V j d G l v b j E v S G 9 q Y T E v V G l w b y B j Y W 1 i a W F k b y 5 7 Q 2 9 s d W 1 u O D I 0 N y w 4 M j Q 2 f S Z x d W 9 0 O y w m c X V v d D t T Z W N 0 a W 9 u M S 9 I b 2 p h M S 9 U a X B v I G N h b W J p Y W R v L n t D b 2 x 1 b W 4 4 M j Q 4 L D g y N D d 9 J n F 1 b 3 Q 7 L C Z x d W 9 0 O 1 N l Y 3 R p b 2 4 x L 0 h v a m E x L 1 R p c G 8 g Y 2 F t Y m l h Z G 8 u e 0 N v b H V t b j g y N D k s O D I 0 O H 0 m c X V v d D s s J n F 1 b 3 Q 7 U 2 V j d G l v b j E v S G 9 q Y T E v V G l w b y B j Y W 1 i a W F k b y 5 7 Q 2 9 s d W 1 u O D I 1 M C w 4 M j Q 5 f S Z x d W 9 0 O y w m c X V v d D t T Z W N 0 a W 9 u M S 9 I b 2 p h M S 9 U a X B v I G N h b W J p Y W R v L n t D b 2 x 1 b W 4 4 M j U x L D g y N T B 9 J n F 1 b 3 Q 7 L C Z x d W 9 0 O 1 N l Y 3 R p b 2 4 x L 0 h v a m E x L 1 R p c G 8 g Y 2 F t Y m l h Z G 8 u e 0 N v b H V t b j g y N T I s O D I 1 M X 0 m c X V v d D s s J n F 1 b 3 Q 7 U 2 V j d G l v b j E v S G 9 q Y T E v V G l w b y B j Y W 1 i a W F k b y 5 7 Q 2 9 s d W 1 u O D I 1 M y w 4 M j U y f S Z x d W 9 0 O y w m c X V v d D t T Z W N 0 a W 9 u M S 9 I b 2 p h M S 9 U a X B v I G N h b W J p Y W R v L n t D b 2 x 1 b W 4 4 M j U 0 L D g y N T N 9 J n F 1 b 3 Q 7 L C Z x d W 9 0 O 1 N l Y 3 R p b 2 4 x L 0 h v a m E x L 1 R p c G 8 g Y 2 F t Y m l h Z G 8 u e 0 N v b H V t b j g y N T U s O D I 1 N H 0 m c X V v d D s s J n F 1 b 3 Q 7 U 2 V j d G l v b j E v S G 9 q Y T E v V G l w b y B j Y W 1 i a W F k b y 5 7 Q 2 9 s d W 1 u O D I 1 N i w 4 M j U 1 f S Z x d W 9 0 O y w m c X V v d D t T Z W N 0 a W 9 u M S 9 I b 2 p h M S 9 U a X B v I G N h b W J p Y W R v L n t D b 2 x 1 b W 4 4 M j U 3 L D g y N T Z 9 J n F 1 b 3 Q 7 L C Z x d W 9 0 O 1 N l Y 3 R p b 2 4 x L 0 h v a m E x L 1 R p c G 8 g Y 2 F t Y m l h Z G 8 u e 0 N v b H V t b j g y N T g s O D I 1 N 3 0 m c X V v d D s s J n F 1 b 3 Q 7 U 2 V j d G l v b j E v S G 9 q Y T E v V G l w b y B j Y W 1 i a W F k b y 5 7 Q 2 9 s d W 1 u O D I 1 O S w 4 M j U 4 f S Z x d W 9 0 O y w m c X V v d D t T Z W N 0 a W 9 u M S 9 I b 2 p h M S 9 U a X B v I G N h b W J p Y W R v L n t D b 2 x 1 b W 4 4 M j Y w L D g y N T l 9 J n F 1 b 3 Q 7 L C Z x d W 9 0 O 1 N l Y 3 R p b 2 4 x L 0 h v a m E x L 1 R p c G 8 g Y 2 F t Y m l h Z G 8 u e 0 N v b H V t b j g y N j E s O D I 2 M H 0 m c X V v d D s s J n F 1 b 3 Q 7 U 2 V j d G l v b j E v S G 9 q Y T E v V G l w b y B j Y W 1 i a W F k b y 5 7 Q 2 9 s d W 1 u O D I 2 M i w 4 M j Y x f S Z x d W 9 0 O y w m c X V v d D t T Z W N 0 a W 9 u M S 9 I b 2 p h M S 9 U a X B v I G N h b W J p Y W R v L n t D b 2 x 1 b W 4 4 M j Y z L D g y N j J 9 J n F 1 b 3 Q 7 L C Z x d W 9 0 O 1 N l Y 3 R p b 2 4 x L 0 h v a m E x L 1 R p c G 8 g Y 2 F t Y m l h Z G 8 u e 0 N v b H V t b j g y N j Q s O D I 2 M 3 0 m c X V v d D s s J n F 1 b 3 Q 7 U 2 V j d G l v b j E v S G 9 q Y T E v V G l w b y B j Y W 1 i a W F k b y 5 7 Q 2 9 s d W 1 u O D I 2 N S w 4 M j Y 0 f S Z x d W 9 0 O y w m c X V v d D t T Z W N 0 a W 9 u M S 9 I b 2 p h M S 9 U a X B v I G N h b W J p Y W R v L n t D b 2 x 1 b W 4 4 M j Y 2 L D g y N j V 9 J n F 1 b 3 Q 7 L C Z x d W 9 0 O 1 N l Y 3 R p b 2 4 x L 0 h v a m E x L 1 R p c G 8 g Y 2 F t Y m l h Z G 8 u e 0 N v b H V t b j g y N j c s O D I 2 N n 0 m c X V v d D s s J n F 1 b 3 Q 7 U 2 V j d G l v b j E v S G 9 q Y T E v V G l w b y B j Y W 1 i a W F k b y 5 7 Q 2 9 s d W 1 u O D I 2 O C w 4 M j Y 3 f S Z x d W 9 0 O y w m c X V v d D t T Z W N 0 a W 9 u M S 9 I b 2 p h M S 9 U a X B v I G N h b W J p Y W R v L n t D b 2 x 1 b W 4 4 M j Y 5 L D g y N j h 9 J n F 1 b 3 Q 7 L C Z x d W 9 0 O 1 N l Y 3 R p b 2 4 x L 0 h v a m E x L 1 R p c G 8 g Y 2 F t Y m l h Z G 8 u e 0 N v b H V t b j g y N z A s O D I 2 O X 0 m c X V v d D s s J n F 1 b 3 Q 7 U 2 V j d G l v b j E v S G 9 q Y T E v V G l w b y B j Y W 1 i a W F k b y 5 7 Q 2 9 s d W 1 u O D I 3 M S w 4 M j c w f S Z x d W 9 0 O y w m c X V v d D t T Z W N 0 a W 9 u M S 9 I b 2 p h M S 9 U a X B v I G N h b W J p Y W R v L n t D b 2 x 1 b W 4 4 M j c y L D g y N z F 9 J n F 1 b 3 Q 7 L C Z x d W 9 0 O 1 N l Y 3 R p b 2 4 x L 0 h v a m E x L 1 R p c G 8 g Y 2 F t Y m l h Z G 8 u e 0 N v b H V t b j g y N z M s O D I 3 M n 0 m c X V v d D s s J n F 1 b 3 Q 7 U 2 V j d G l v b j E v S G 9 q Y T E v V G l w b y B j Y W 1 i a W F k b y 5 7 Q 2 9 s d W 1 u O D I 3 N C w 4 M j c z f S Z x d W 9 0 O y w m c X V v d D t T Z W N 0 a W 9 u M S 9 I b 2 p h M S 9 U a X B v I G N h b W J p Y W R v L n t D b 2 x 1 b W 4 4 M j c 1 L D g y N z R 9 J n F 1 b 3 Q 7 L C Z x d W 9 0 O 1 N l Y 3 R p b 2 4 x L 0 h v a m E x L 1 R p c G 8 g Y 2 F t Y m l h Z G 8 u e 0 N v b H V t b j g y N z Y s O D I 3 N X 0 m c X V v d D s s J n F 1 b 3 Q 7 U 2 V j d G l v b j E v S G 9 q Y T E v V G l w b y B j Y W 1 i a W F k b y 5 7 Q 2 9 s d W 1 u O D I 3 N y w 4 M j c 2 f S Z x d W 9 0 O y w m c X V v d D t T Z W N 0 a W 9 u M S 9 I b 2 p h M S 9 U a X B v I G N h b W J p Y W R v L n t D b 2 x 1 b W 4 4 M j c 4 L D g y N z d 9 J n F 1 b 3 Q 7 L C Z x d W 9 0 O 1 N l Y 3 R p b 2 4 x L 0 h v a m E x L 1 R p c G 8 g Y 2 F t Y m l h Z G 8 u e 0 N v b H V t b j g y N z k s O D I 3 O H 0 m c X V v d D s s J n F 1 b 3 Q 7 U 2 V j d G l v b j E v S G 9 q Y T E v V G l w b y B j Y W 1 i a W F k b y 5 7 Q 2 9 s d W 1 u O D I 4 M C w 4 M j c 5 f S Z x d W 9 0 O y w m c X V v d D t T Z W N 0 a W 9 u M S 9 I b 2 p h M S 9 U a X B v I G N h b W J p Y W R v L n t D b 2 x 1 b W 4 4 M j g x L D g y O D B 9 J n F 1 b 3 Q 7 L C Z x d W 9 0 O 1 N l Y 3 R p b 2 4 x L 0 h v a m E x L 1 R p c G 8 g Y 2 F t Y m l h Z G 8 u e 0 N v b H V t b j g y O D I s O D I 4 M X 0 m c X V v d D s s J n F 1 b 3 Q 7 U 2 V j d G l v b j E v S G 9 q Y T E v V G l w b y B j Y W 1 i a W F k b y 5 7 Q 2 9 s d W 1 u O D I 4 M y w 4 M j g y f S Z x d W 9 0 O y w m c X V v d D t T Z W N 0 a W 9 u M S 9 I b 2 p h M S 9 U a X B v I G N h b W J p Y W R v L n t D b 2 x 1 b W 4 4 M j g 0 L D g y O D N 9 J n F 1 b 3 Q 7 L C Z x d W 9 0 O 1 N l Y 3 R p b 2 4 x L 0 h v a m E x L 1 R p c G 8 g Y 2 F t Y m l h Z G 8 u e 0 N v b H V t b j g y O D U s O D I 4 N H 0 m c X V v d D s s J n F 1 b 3 Q 7 U 2 V j d G l v b j E v S G 9 q Y T E v V G l w b y B j Y W 1 i a W F k b y 5 7 Q 2 9 s d W 1 u O D I 4 N i w 4 M j g 1 f S Z x d W 9 0 O y w m c X V v d D t T Z W N 0 a W 9 u M S 9 I b 2 p h M S 9 U a X B v I G N h b W J p Y W R v L n t D b 2 x 1 b W 4 4 M j g 3 L D g y O D Z 9 J n F 1 b 3 Q 7 L C Z x d W 9 0 O 1 N l Y 3 R p b 2 4 x L 0 h v a m E x L 1 R p c G 8 g Y 2 F t Y m l h Z G 8 u e 0 N v b H V t b j g y O D g s O D I 4 N 3 0 m c X V v d D s s J n F 1 b 3 Q 7 U 2 V j d G l v b j E v S G 9 q Y T E v V G l w b y B j Y W 1 i a W F k b y 5 7 Q 2 9 s d W 1 u O D I 4 O S w 4 M j g 4 f S Z x d W 9 0 O y w m c X V v d D t T Z W N 0 a W 9 u M S 9 I b 2 p h M S 9 U a X B v I G N h b W J p Y W R v L n t D b 2 x 1 b W 4 4 M j k w L D g y O D l 9 J n F 1 b 3 Q 7 L C Z x d W 9 0 O 1 N l Y 3 R p b 2 4 x L 0 h v a m E x L 1 R p c G 8 g Y 2 F t Y m l h Z G 8 u e 0 N v b H V t b j g y O T E s O D I 5 M H 0 m c X V v d D s s J n F 1 b 3 Q 7 U 2 V j d G l v b j E v S G 9 q Y T E v V G l w b y B j Y W 1 i a W F k b y 5 7 Q 2 9 s d W 1 u O D I 5 M i w 4 M j k x f S Z x d W 9 0 O y w m c X V v d D t T Z W N 0 a W 9 u M S 9 I b 2 p h M S 9 U a X B v I G N h b W J p Y W R v L n t D b 2 x 1 b W 4 4 M j k z L D g y O T J 9 J n F 1 b 3 Q 7 L C Z x d W 9 0 O 1 N l Y 3 R p b 2 4 x L 0 h v a m E x L 1 R p c G 8 g Y 2 F t Y m l h Z G 8 u e 0 N v b H V t b j g y O T Q s O D I 5 M 3 0 m c X V v d D s s J n F 1 b 3 Q 7 U 2 V j d G l v b j E v S G 9 q Y T E v V G l w b y B j Y W 1 i a W F k b y 5 7 Q 2 9 s d W 1 u O D I 5 N S w 4 M j k 0 f S Z x d W 9 0 O y w m c X V v d D t T Z W N 0 a W 9 u M S 9 I b 2 p h M S 9 U a X B v I G N h b W J p Y W R v L n t D b 2 x 1 b W 4 4 M j k 2 L D g y O T V 9 J n F 1 b 3 Q 7 L C Z x d W 9 0 O 1 N l Y 3 R p b 2 4 x L 0 h v a m E x L 1 R p c G 8 g Y 2 F t Y m l h Z G 8 u e 0 N v b H V t b j g y O T c s O D I 5 N n 0 m c X V v d D s s J n F 1 b 3 Q 7 U 2 V j d G l v b j E v S G 9 q Y T E v V G l w b y B j Y W 1 i a W F k b y 5 7 Q 2 9 s d W 1 u O D I 5 O C w 4 M j k 3 f S Z x d W 9 0 O y w m c X V v d D t T Z W N 0 a W 9 u M S 9 I b 2 p h M S 9 U a X B v I G N h b W J p Y W R v L n t D b 2 x 1 b W 4 4 M j k 5 L D g y O T h 9 J n F 1 b 3 Q 7 L C Z x d W 9 0 O 1 N l Y 3 R p b 2 4 x L 0 h v a m E x L 1 R p c G 8 g Y 2 F t Y m l h Z G 8 u e 0 N v b H V t b j g z M D A s O D I 5 O X 0 m c X V v d D s s J n F 1 b 3 Q 7 U 2 V j d G l v b j E v S G 9 q Y T E v V G l w b y B j Y W 1 i a W F k b y 5 7 Q 2 9 s d W 1 u O D M w M S w 4 M z A w f S Z x d W 9 0 O y w m c X V v d D t T Z W N 0 a W 9 u M S 9 I b 2 p h M S 9 U a X B v I G N h b W J p Y W R v L n t D b 2 x 1 b W 4 4 M z A y L D g z M D F 9 J n F 1 b 3 Q 7 L C Z x d W 9 0 O 1 N l Y 3 R p b 2 4 x L 0 h v a m E x L 1 R p c G 8 g Y 2 F t Y m l h Z G 8 u e 0 N v b H V t b j g z M D M s O D M w M n 0 m c X V v d D s s J n F 1 b 3 Q 7 U 2 V j d G l v b j E v S G 9 q Y T E v V G l w b y B j Y W 1 i a W F k b y 5 7 Q 2 9 s d W 1 u O D M w N C w 4 M z A z f S Z x d W 9 0 O y w m c X V v d D t T Z W N 0 a W 9 u M S 9 I b 2 p h M S 9 U a X B v I G N h b W J p Y W R v L n t D b 2 x 1 b W 4 4 M z A 1 L D g z M D R 9 J n F 1 b 3 Q 7 L C Z x d W 9 0 O 1 N l Y 3 R p b 2 4 x L 0 h v a m E x L 1 R p c G 8 g Y 2 F t Y m l h Z G 8 u e 0 N v b H V t b j g z M D Y s O D M w N X 0 m c X V v d D s s J n F 1 b 3 Q 7 U 2 V j d G l v b j E v S G 9 q Y T E v V G l w b y B j Y W 1 i a W F k b y 5 7 Q 2 9 s d W 1 u O D M w N y w 4 M z A 2 f S Z x d W 9 0 O y w m c X V v d D t T Z W N 0 a W 9 u M S 9 I b 2 p h M S 9 U a X B v I G N h b W J p Y W R v L n t D b 2 x 1 b W 4 4 M z A 4 L D g z M D d 9 J n F 1 b 3 Q 7 L C Z x d W 9 0 O 1 N l Y 3 R p b 2 4 x L 0 h v a m E x L 1 R p c G 8 g Y 2 F t Y m l h Z G 8 u e 0 N v b H V t b j g z M D k s O D M w O H 0 m c X V v d D s s J n F 1 b 3 Q 7 U 2 V j d G l v b j E v S G 9 q Y T E v V G l w b y B j Y W 1 i a W F k b y 5 7 Q 2 9 s d W 1 u O D M x M C w 4 M z A 5 f S Z x d W 9 0 O y w m c X V v d D t T Z W N 0 a W 9 u M S 9 I b 2 p h M S 9 U a X B v I G N h b W J p Y W R v L n t D b 2 x 1 b W 4 4 M z E x L D g z M T B 9 J n F 1 b 3 Q 7 L C Z x d W 9 0 O 1 N l Y 3 R p b 2 4 x L 0 h v a m E x L 1 R p c G 8 g Y 2 F t Y m l h Z G 8 u e 0 N v b H V t b j g z M T I s O D M x M X 0 m c X V v d D s s J n F 1 b 3 Q 7 U 2 V j d G l v b j E v S G 9 q Y T E v V G l w b y B j Y W 1 i a W F k b y 5 7 Q 2 9 s d W 1 u O D M x M y w 4 M z E y f S Z x d W 9 0 O y w m c X V v d D t T Z W N 0 a W 9 u M S 9 I b 2 p h M S 9 U a X B v I G N h b W J p Y W R v L n t D b 2 x 1 b W 4 4 M z E 0 L D g z M T N 9 J n F 1 b 3 Q 7 L C Z x d W 9 0 O 1 N l Y 3 R p b 2 4 x L 0 h v a m E x L 1 R p c G 8 g Y 2 F t Y m l h Z G 8 u e 0 N v b H V t b j g z M T U s O D M x N H 0 m c X V v d D s s J n F 1 b 3 Q 7 U 2 V j d G l v b j E v S G 9 q Y T E v V G l w b y B j Y W 1 i a W F k b y 5 7 Q 2 9 s d W 1 u O D M x N i w 4 M z E 1 f S Z x d W 9 0 O y w m c X V v d D t T Z W N 0 a W 9 u M S 9 I b 2 p h M S 9 U a X B v I G N h b W J p Y W R v L n t D b 2 x 1 b W 4 4 M z E 3 L D g z M T Z 9 J n F 1 b 3 Q 7 L C Z x d W 9 0 O 1 N l Y 3 R p b 2 4 x L 0 h v a m E x L 1 R p c G 8 g Y 2 F t Y m l h Z G 8 u e 0 N v b H V t b j g z M T g s O D M x N 3 0 m c X V v d D s s J n F 1 b 3 Q 7 U 2 V j d G l v b j E v S G 9 q Y T E v V G l w b y B j Y W 1 i a W F k b y 5 7 Q 2 9 s d W 1 u O D M x O S w 4 M z E 4 f S Z x d W 9 0 O y w m c X V v d D t T Z W N 0 a W 9 u M S 9 I b 2 p h M S 9 U a X B v I G N h b W J p Y W R v L n t D b 2 x 1 b W 4 4 M z I w L D g z M T l 9 J n F 1 b 3 Q 7 L C Z x d W 9 0 O 1 N l Y 3 R p b 2 4 x L 0 h v a m E x L 1 R p c G 8 g Y 2 F t Y m l h Z G 8 u e 0 N v b H V t b j g z M j E s O D M y M H 0 m c X V v d D s s J n F 1 b 3 Q 7 U 2 V j d G l v b j E v S G 9 q Y T E v V G l w b y B j Y W 1 i a W F k b y 5 7 Q 2 9 s d W 1 u O D M y M i w 4 M z I x f S Z x d W 9 0 O y w m c X V v d D t T Z W N 0 a W 9 u M S 9 I b 2 p h M S 9 U a X B v I G N h b W J p Y W R v L n t D b 2 x 1 b W 4 4 M z I z L D g z M j J 9 J n F 1 b 3 Q 7 L C Z x d W 9 0 O 1 N l Y 3 R p b 2 4 x L 0 h v a m E x L 1 R p c G 8 g Y 2 F t Y m l h Z G 8 u e 0 N v b H V t b j g z M j Q s O D M y M 3 0 m c X V v d D s s J n F 1 b 3 Q 7 U 2 V j d G l v b j E v S G 9 q Y T E v V G l w b y B j Y W 1 i a W F k b y 5 7 Q 2 9 s d W 1 u O D M y N S w 4 M z I 0 f S Z x d W 9 0 O y w m c X V v d D t T Z W N 0 a W 9 u M S 9 I b 2 p h M S 9 U a X B v I G N h b W J p Y W R v L n t D b 2 x 1 b W 4 4 M z I 2 L D g z M j V 9 J n F 1 b 3 Q 7 L C Z x d W 9 0 O 1 N l Y 3 R p b 2 4 x L 0 h v a m E x L 1 R p c G 8 g Y 2 F t Y m l h Z G 8 u e 0 N v b H V t b j g z M j c s O D M y N n 0 m c X V v d D s s J n F 1 b 3 Q 7 U 2 V j d G l v b j E v S G 9 q Y T E v V G l w b y B j Y W 1 i a W F k b y 5 7 Q 2 9 s d W 1 u O D M y O C w 4 M z I 3 f S Z x d W 9 0 O y w m c X V v d D t T Z W N 0 a W 9 u M S 9 I b 2 p h M S 9 U a X B v I G N h b W J p Y W R v L n t D b 2 x 1 b W 4 4 M z I 5 L D g z M j h 9 J n F 1 b 3 Q 7 L C Z x d W 9 0 O 1 N l Y 3 R p b 2 4 x L 0 h v a m E x L 1 R p c G 8 g Y 2 F t Y m l h Z G 8 u e 0 N v b H V t b j g z M z A s O D M y O X 0 m c X V v d D s s J n F 1 b 3 Q 7 U 2 V j d G l v b j E v S G 9 q Y T E v V G l w b y B j Y W 1 i a W F k b y 5 7 Q 2 9 s d W 1 u O D M z M S w 4 M z M w f S Z x d W 9 0 O y w m c X V v d D t T Z W N 0 a W 9 u M S 9 I b 2 p h M S 9 U a X B v I G N h b W J p Y W R v L n t D b 2 x 1 b W 4 4 M z M y L D g z M z F 9 J n F 1 b 3 Q 7 L C Z x d W 9 0 O 1 N l Y 3 R p b 2 4 x L 0 h v a m E x L 1 R p c G 8 g Y 2 F t Y m l h Z G 8 u e 0 N v b H V t b j g z M z M s O D M z M n 0 m c X V v d D s s J n F 1 b 3 Q 7 U 2 V j d G l v b j E v S G 9 q Y T E v V G l w b y B j Y W 1 i a W F k b y 5 7 Q 2 9 s d W 1 u O D M z N C w 4 M z M z f S Z x d W 9 0 O y w m c X V v d D t T Z W N 0 a W 9 u M S 9 I b 2 p h M S 9 U a X B v I G N h b W J p Y W R v L n t D b 2 x 1 b W 4 4 M z M 1 L D g z M z R 9 J n F 1 b 3 Q 7 L C Z x d W 9 0 O 1 N l Y 3 R p b 2 4 x L 0 h v a m E x L 1 R p c G 8 g Y 2 F t Y m l h Z G 8 u e 0 N v b H V t b j g z M z Y s O D M z N X 0 m c X V v d D s s J n F 1 b 3 Q 7 U 2 V j d G l v b j E v S G 9 q Y T E v V G l w b y B j Y W 1 i a W F k b y 5 7 Q 2 9 s d W 1 u O D M z N y w 4 M z M 2 f S Z x d W 9 0 O y w m c X V v d D t T Z W N 0 a W 9 u M S 9 I b 2 p h M S 9 U a X B v I G N h b W J p Y W R v L n t D b 2 x 1 b W 4 4 M z M 4 L D g z M z d 9 J n F 1 b 3 Q 7 L C Z x d W 9 0 O 1 N l Y 3 R p b 2 4 x L 0 h v a m E x L 1 R p c G 8 g Y 2 F t Y m l h Z G 8 u e 0 N v b H V t b j g z M z k s O D M z O H 0 m c X V v d D s s J n F 1 b 3 Q 7 U 2 V j d G l v b j E v S G 9 q Y T E v V G l w b y B j Y W 1 i a W F k b y 5 7 Q 2 9 s d W 1 u O D M 0 M C w 4 M z M 5 f S Z x d W 9 0 O y w m c X V v d D t T Z W N 0 a W 9 u M S 9 I b 2 p h M S 9 U a X B v I G N h b W J p Y W R v L n t D b 2 x 1 b W 4 4 M z Q x L D g z N D B 9 J n F 1 b 3 Q 7 L C Z x d W 9 0 O 1 N l Y 3 R p b 2 4 x L 0 h v a m E x L 1 R p c G 8 g Y 2 F t Y m l h Z G 8 u e 0 N v b H V t b j g z N D I s O D M 0 M X 0 m c X V v d D s s J n F 1 b 3 Q 7 U 2 V j d G l v b j E v S G 9 q Y T E v V G l w b y B j Y W 1 i a W F k b y 5 7 Q 2 9 s d W 1 u O D M 0 M y w 4 M z Q y f S Z x d W 9 0 O y w m c X V v d D t T Z W N 0 a W 9 u M S 9 I b 2 p h M S 9 U a X B v I G N h b W J p Y W R v L n t D b 2 x 1 b W 4 4 M z Q 0 L D g z N D N 9 J n F 1 b 3 Q 7 L C Z x d W 9 0 O 1 N l Y 3 R p b 2 4 x L 0 h v a m E x L 1 R p c G 8 g Y 2 F t Y m l h Z G 8 u e 0 N v b H V t b j g z N D U s O D M 0 N H 0 m c X V v d D s s J n F 1 b 3 Q 7 U 2 V j d G l v b j E v S G 9 q Y T E v V G l w b y B j Y W 1 i a W F k b y 5 7 Q 2 9 s d W 1 u O D M 0 N i w 4 M z Q 1 f S Z x d W 9 0 O y w m c X V v d D t T Z W N 0 a W 9 u M S 9 I b 2 p h M S 9 U a X B v I G N h b W J p Y W R v L n t D b 2 x 1 b W 4 4 M z Q 3 L D g z N D Z 9 J n F 1 b 3 Q 7 L C Z x d W 9 0 O 1 N l Y 3 R p b 2 4 x L 0 h v a m E x L 1 R p c G 8 g Y 2 F t Y m l h Z G 8 u e 0 N v b H V t b j g z N D g s O D M 0 N 3 0 m c X V v d D s s J n F 1 b 3 Q 7 U 2 V j d G l v b j E v S G 9 q Y T E v V G l w b y B j Y W 1 i a W F k b y 5 7 Q 2 9 s d W 1 u O D M 0 O S w 4 M z Q 4 f S Z x d W 9 0 O y w m c X V v d D t T Z W N 0 a W 9 u M S 9 I b 2 p h M S 9 U a X B v I G N h b W J p Y W R v L n t D b 2 x 1 b W 4 4 M z U w L D g z N D l 9 J n F 1 b 3 Q 7 L C Z x d W 9 0 O 1 N l Y 3 R p b 2 4 x L 0 h v a m E x L 1 R p c G 8 g Y 2 F t Y m l h Z G 8 u e 0 N v b H V t b j g z N T E s O D M 1 M H 0 m c X V v d D s s J n F 1 b 3 Q 7 U 2 V j d G l v b j E v S G 9 q Y T E v V G l w b y B j Y W 1 i a W F k b y 5 7 Q 2 9 s d W 1 u O D M 1 M i w 4 M z U x f S Z x d W 9 0 O y w m c X V v d D t T Z W N 0 a W 9 u M S 9 I b 2 p h M S 9 U a X B v I G N h b W J p Y W R v L n t D b 2 x 1 b W 4 4 M z U z L D g z N T J 9 J n F 1 b 3 Q 7 L C Z x d W 9 0 O 1 N l Y 3 R p b 2 4 x L 0 h v a m E x L 1 R p c G 8 g Y 2 F t Y m l h Z G 8 u e 0 N v b H V t b j g z N T Q s O D M 1 M 3 0 m c X V v d D s s J n F 1 b 3 Q 7 U 2 V j d G l v b j E v S G 9 q Y T E v V G l w b y B j Y W 1 i a W F k b y 5 7 Q 2 9 s d W 1 u O D M 1 N S w 4 M z U 0 f S Z x d W 9 0 O y w m c X V v d D t T Z W N 0 a W 9 u M S 9 I b 2 p h M S 9 U a X B v I G N h b W J p Y W R v L n t D b 2 x 1 b W 4 4 M z U 2 L D g z N T V 9 J n F 1 b 3 Q 7 L C Z x d W 9 0 O 1 N l Y 3 R p b 2 4 x L 0 h v a m E x L 1 R p c G 8 g Y 2 F t Y m l h Z G 8 u e 0 N v b H V t b j g z N T c s O D M 1 N n 0 m c X V v d D s s J n F 1 b 3 Q 7 U 2 V j d G l v b j E v S G 9 q Y T E v V G l w b y B j Y W 1 i a W F k b y 5 7 Q 2 9 s d W 1 u O D M 1 O C w 4 M z U 3 f S Z x d W 9 0 O y w m c X V v d D t T Z W N 0 a W 9 u M S 9 I b 2 p h M S 9 U a X B v I G N h b W J p Y W R v L n t D b 2 x 1 b W 4 4 M z U 5 L D g z N T h 9 J n F 1 b 3 Q 7 L C Z x d W 9 0 O 1 N l Y 3 R p b 2 4 x L 0 h v a m E x L 1 R p c G 8 g Y 2 F t Y m l h Z G 8 u e 0 N v b H V t b j g z N j A s O D M 1 O X 0 m c X V v d D s s J n F 1 b 3 Q 7 U 2 V j d G l v b j E v S G 9 q Y T E v V G l w b y B j Y W 1 i a W F k b y 5 7 Q 2 9 s d W 1 u O D M 2 M S w 4 M z Y w f S Z x d W 9 0 O y w m c X V v d D t T Z W N 0 a W 9 u M S 9 I b 2 p h M S 9 U a X B v I G N h b W J p Y W R v L n t D b 2 x 1 b W 4 4 M z Y y L D g z N j F 9 J n F 1 b 3 Q 7 L C Z x d W 9 0 O 1 N l Y 3 R p b 2 4 x L 0 h v a m E x L 1 R p c G 8 g Y 2 F t Y m l h Z G 8 u e 0 N v b H V t b j g z N j M s O D M 2 M n 0 m c X V v d D s s J n F 1 b 3 Q 7 U 2 V j d G l v b j E v S G 9 q Y T E v V G l w b y B j Y W 1 i a W F k b y 5 7 Q 2 9 s d W 1 u O D M 2 N C w 4 M z Y z f S Z x d W 9 0 O y w m c X V v d D t T Z W N 0 a W 9 u M S 9 I b 2 p h M S 9 U a X B v I G N h b W J p Y W R v L n t D b 2 x 1 b W 4 4 M z Y 1 L D g z N j R 9 J n F 1 b 3 Q 7 L C Z x d W 9 0 O 1 N l Y 3 R p b 2 4 x L 0 h v a m E x L 1 R p c G 8 g Y 2 F t Y m l h Z G 8 u e 0 N v b H V t b j g z N j Y s O D M 2 N X 0 m c X V v d D s s J n F 1 b 3 Q 7 U 2 V j d G l v b j E v S G 9 q Y T E v V G l w b y B j Y W 1 i a W F k b y 5 7 Q 2 9 s d W 1 u O D M 2 N y w 4 M z Y 2 f S Z x d W 9 0 O y w m c X V v d D t T Z W N 0 a W 9 u M S 9 I b 2 p h M S 9 U a X B v I G N h b W J p Y W R v L n t D b 2 x 1 b W 4 4 M z Y 4 L D g z N j d 9 J n F 1 b 3 Q 7 L C Z x d W 9 0 O 1 N l Y 3 R p b 2 4 x L 0 h v a m E x L 1 R p c G 8 g Y 2 F t Y m l h Z G 8 u e 0 N v b H V t b j g z N j k s O D M 2 O H 0 m c X V v d D s s J n F 1 b 3 Q 7 U 2 V j d G l v b j E v S G 9 q Y T E v V G l w b y B j Y W 1 i a W F k b y 5 7 Q 2 9 s d W 1 u O D M 3 M C w 4 M z Y 5 f S Z x d W 9 0 O y w m c X V v d D t T Z W N 0 a W 9 u M S 9 I b 2 p h M S 9 U a X B v I G N h b W J p Y W R v L n t D b 2 x 1 b W 4 4 M z c x L D g z N z B 9 J n F 1 b 3 Q 7 L C Z x d W 9 0 O 1 N l Y 3 R p b 2 4 x L 0 h v a m E x L 1 R p c G 8 g Y 2 F t Y m l h Z G 8 u e 0 N v b H V t b j g z N z I s O D M 3 M X 0 m c X V v d D s s J n F 1 b 3 Q 7 U 2 V j d G l v b j E v S G 9 q Y T E v V G l w b y B j Y W 1 i a W F k b y 5 7 Q 2 9 s d W 1 u O D M 3 M y w 4 M z c y f S Z x d W 9 0 O y w m c X V v d D t T Z W N 0 a W 9 u M S 9 I b 2 p h M S 9 U a X B v I G N h b W J p Y W R v L n t D b 2 x 1 b W 4 4 M z c 0 L D g z N z N 9 J n F 1 b 3 Q 7 L C Z x d W 9 0 O 1 N l Y 3 R p b 2 4 x L 0 h v a m E x L 1 R p c G 8 g Y 2 F t Y m l h Z G 8 u e 0 N v b H V t b j g z N z U s O D M 3 N H 0 m c X V v d D s s J n F 1 b 3 Q 7 U 2 V j d G l v b j E v S G 9 q Y T E v V G l w b y B j Y W 1 i a W F k b y 5 7 Q 2 9 s d W 1 u O D M 3 N i w 4 M z c 1 f S Z x d W 9 0 O y w m c X V v d D t T Z W N 0 a W 9 u M S 9 I b 2 p h M S 9 U a X B v I G N h b W J p Y W R v L n t D b 2 x 1 b W 4 4 M z c 3 L D g z N z Z 9 J n F 1 b 3 Q 7 L C Z x d W 9 0 O 1 N l Y 3 R p b 2 4 x L 0 h v a m E x L 1 R p c G 8 g Y 2 F t Y m l h Z G 8 u e 0 N v b H V t b j g z N z g s O D M 3 N 3 0 m c X V v d D s s J n F 1 b 3 Q 7 U 2 V j d G l v b j E v S G 9 q Y T E v V G l w b y B j Y W 1 i a W F k b y 5 7 Q 2 9 s d W 1 u O D M 3 O S w 4 M z c 4 f S Z x d W 9 0 O y w m c X V v d D t T Z W N 0 a W 9 u M S 9 I b 2 p h M S 9 U a X B v I G N h b W J p Y W R v L n t D b 2 x 1 b W 4 4 M z g w L D g z N z l 9 J n F 1 b 3 Q 7 L C Z x d W 9 0 O 1 N l Y 3 R p b 2 4 x L 0 h v a m E x L 1 R p c G 8 g Y 2 F t Y m l h Z G 8 u e 0 N v b H V t b j g z O D E s O D M 4 M H 0 m c X V v d D s s J n F 1 b 3 Q 7 U 2 V j d G l v b j E v S G 9 q Y T E v V G l w b y B j Y W 1 i a W F k b y 5 7 Q 2 9 s d W 1 u O D M 4 M i w 4 M z g x f S Z x d W 9 0 O y w m c X V v d D t T Z W N 0 a W 9 u M S 9 I b 2 p h M S 9 U a X B v I G N h b W J p Y W R v L n t D b 2 x 1 b W 4 4 M z g z L D g z O D J 9 J n F 1 b 3 Q 7 L C Z x d W 9 0 O 1 N l Y 3 R p b 2 4 x L 0 h v a m E x L 1 R p c G 8 g Y 2 F t Y m l h Z G 8 u e 0 N v b H V t b j g z O D Q s O D M 4 M 3 0 m c X V v d D s s J n F 1 b 3 Q 7 U 2 V j d G l v b j E v S G 9 q Y T E v V G l w b y B j Y W 1 i a W F k b y 5 7 Q 2 9 s d W 1 u O D M 4 N S w 4 M z g 0 f S Z x d W 9 0 O y w m c X V v d D t T Z W N 0 a W 9 u M S 9 I b 2 p h M S 9 U a X B v I G N h b W J p Y W R v L n t D b 2 x 1 b W 4 4 M z g 2 L D g z O D V 9 J n F 1 b 3 Q 7 L C Z x d W 9 0 O 1 N l Y 3 R p b 2 4 x L 0 h v a m E x L 1 R p c G 8 g Y 2 F t Y m l h Z G 8 u e 0 N v b H V t b j g z O D c s O D M 4 N n 0 m c X V v d D s s J n F 1 b 3 Q 7 U 2 V j d G l v b j E v S G 9 q Y T E v V G l w b y B j Y W 1 i a W F k b y 5 7 Q 2 9 s d W 1 u O D M 4 O C w 4 M z g 3 f S Z x d W 9 0 O y w m c X V v d D t T Z W N 0 a W 9 u M S 9 I b 2 p h M S 9 U a X B v I G N h b W J p Y W R v L n t D b 2 x 1 b W 4 4 M z g 5 L D g z O D h 9 J n F 1 b 3 Q 7 L C Z x d W 9 0 O 1 N l Y 3 R p b 2 4 x L 0 h v a m E x L 1 R p c G 8 g Y 2 F t Y m l h Z G 8 u e 0 N v b H V t b j g z O T A s O D M 4 O X 0 m c X V v d D s s J n F 1 b 3 Q 7 U 2 V j d G l v b j E v S G 9 q Y T E v V G l w b y B j Y W 1 i a W F k b y 5 7 Q 2 9 s d W 1 u O D M 5 M S w 4 M z k w f S Z x d W 9 0 O y w m c X V v d D t T Z W N 0 a W 9 u M S 9 I b 2 p h M S 9 U a X B v I G N h b W J p Y W R v L n t D b 2 x 1 b W 4 4 M z k y L D g z O T F 9 J n F 1 b 3 Q 7 L C Z x d W 9 0 O 1 N l Y 3 R p b 2 4 x L 0 h v a m E x L 1 R p c G 8 g Y 2 F t Y m l h Z G 8 u e 0 N v b H V t b j g z O T M s O D M 5 M n 0 m c X V v d D s s J n F 1 b 3 Q 7 U 2 V j d G l v b j E v S G 9 q Y T E v V G l w b y B j Y W 1 i a W F k b y 5 7 Q 2 9 s d W 1 u O D M 5 N C w 4 M z k z f S Z x d W 9 0 O y w m c X V v d D t T Z W N 0 a W 9 u M S 9 I b 2 p h M S 9 U a X B v I G N h b W J p Y W R v L n t D b 2 x 1 b W 4 4 M z k 1 L D g z O T R 9 J n F 1 b 3 Q 7 L C Z x d W 9 0 O 1 N l Y 3 R p b 2 4 x L 0 h v a m E x L 1 R p c G 8 g Y 2 F t Y m l h Z G 8 u e 0 N v b H V t b j g z O T Y s O D M 5 N X 0 m c X V v d D s s J n F 1 b 3 Q 7 U 2 V j d G l v b j E v S G 9 q Y T E v V G l w b y B j Y W 1 i a W F k b y 5 7 Q 2 9 s d W 1 u O D M 5 N y w 4 M z k 2 f S Z x d W 9 0 O y w m c X V v d D t T Z W N 0 a W 9 u M S 9 I b 2 p h M S 9 U a X B v I G N h b W J p Y W R v L n t D b 2 x 1 b W 4 4 M z k 4 L D g z O T d 9 J n F 1 b 3 Q 7 L C Z x d W 9 0 O 1 N l Y 3 R p b 2 4 x L 0 h v a m E x L 1 R p c G 8 g Y 2 F t Y m l h Z G 8 u e 0 N v b H V t b j g z O T k s O D M 5 O H 0 m c X V v d D s s J n F 1 b 3 Q 7 U 2 V j d G l v b j E v S G 9 q Y T E v V G l w b y B j Y W 1 i a W F k b y 5 7 Q 2 9 s d W 1 u O D Q w M C w 4 M z k 5 f S Z x d W 9 0 O y w m c X V v d D t T Z W N 0 a W 9 u M S 9 I b 2 p h M S 9 U a X B v I G N h b W J p Y W R v L n t D b 2 x 1 b W 4 4 N D A x L D g 0 M D B 9 J n F 1 b 3 Q 7 L C Z x d W 9 0 O 1 N l Y 3 R p b 2 4 x L 0 h v a m E x L 1 R p c G 8 g Y 2 F t Y m l h Z G 8 u e 0 N v b H V t b j g 0 M D I s O D Q w M X 0 m c X V v d D s s J n F 1 b 3 Q 7 U 2 V j d G l v b j E v S G 9 q Y T E v V G l w b y B j Y W 1 i a W F k b y 5 7 Q 2 9 s d W 1 u O D Q w M y w 4 N D A y f S Z x d W 9 0 O y w m c X V v d D t T Z W N 0 a W 9 u M S 9 I b 2 p h M S 9 U a X B v I G N h b W J p Y W R v L n t D b 2 x 1 b W 4 4 N D A 0 L D g 0 M D N 9 J n F 1 b 3 Q 7 L C Z x d W 9 0 O 1 N l Y 3 R p b 2 4 x L 0 h v a m E x L 1 R p c G 8 g Y 2 F t Y m l h Z G 8 u e 0 N v b H V t b j g 0 M D U s O D Q w N H 0 m c X V v d D s s J n F 1 b 3 Q 7 U 2 V j d G l v b j E v S G 9 q Y T E v V G l w b y B j Y W 1 i a W F k b y 5 7 Q 2 9 s d W 1 u O D Q w N i w 4 N D A 1 f S Z x d W 9 0 O y w m c X V v d D t T Z W N 0 a W 9 u M S 9 I b 2 p h M S 9 U a X B v I G N h b W J p Y W R v L n t D b 2 x 1 b W 4 4 N D A 3 L D g 0 M D Z 9 J n F 1 b 3 Q 7 L C Z x d W 9 0 O 1 N l Y 3 R p b 2 4 x L 0 h v a m E x L 1 R p c G 8 g Y 2 F t Y m l h Z G 8 u e 0 N v b H V t b j g 0 M D g s O D Q w N 3 0 m c X V v d D s s J n F 1 b 3 Q 7 U 2 V j d G l v b j E v S G 9 q Y T E v V G l w b y B j Y W 1 i a W F k b y 5 7 Q 2 9 s d W 1 u O D Q w O S w 4 N D A 4 f S Z x d W 9 0 O y w m c X V v d D t T Z W N 0 a W 9 u M S 9 I b 2 p h M S 9 U a X B v I G N h b W J p Y W R v L n t D b 2 x 1 b W 4 4 N D E w L D g 0 M D l 9 J n F 1 b 3 Q 7 L C Z x d W 9 0 O 1 N l Y 3 R p b 2 4 x L 0 h v a m E x L 1 R p c G 8 g Y 2 F t Y m l h Z G 8 u e 0 N v b H V t b j g 0 M T E s O D Q x M H 0 m c X V v d D s s J n F 1 b 3 Q 7 U 2 V j d G l v b j E v S G 9 q Y T E v V G l w b y B j Y W 1 i a W F k b y 5 7 Q 2 9 s d W 1 u O D Q x M i w 4 N D E x f S Z x d W 9 0 O y w m c X V v d D t T Z W N 0 a W 9 u M S 9 I b 2 p h M S 9 U a X B v I G N h b W J p Y W R v L n t D b 2 x 1 b W 4 4 N D E z L D g 0 M T J 9 J n F 1 b 3 Q 7 L C Z x d W 9 0 O 1 N l Y 3 R p b 2 4 x L 0 h v a m E x L 1 R p c G 8 g Y 2 F t Y m l h Z G 8 u e 0 N v b H V t b j g 0 M T Q s O D Q x M 3 0 m c X V v d D s s J n F 1 b 3 Q 7 U 2 V j d G l v b j E v S G 9 q Y T E v V G l w b y B j Y W 1 i a W F k b y 5 7 Q 2 9 s d W 1 u O D Q x N S w 4 N D E 0 f S Z x d W 9 0 O y w m c X V v d D t T Z W N 0 a W 9 u M S 9 I b 2 p h M S 9 U a X B v I G N h b W J p Y W R v L n t D b 2 x 1 b W 4 4 N D E 2 L D g 0 M T V 9 J n F 1 b 3 Q 7 L C Z x d W 9 0 O 1 N l Y 3 R p b 2 4 x L 0 h v a m E x L 1 R p c G 8 g Y 2 F t Y m l h Z G 8 u e 0 N v b H V t b j g 0 M T c s O D Q x N n 0 m c X V v d D s s J n F 1 b 3 Q 7 U 2 V j d G l v b j E v S G 9 q Y T E v V G l w b y B j Y W 1 i a W F k b y 5 7 Q 2 9 s d W 1 u O D Q x O C w 4 N D E 3 f S Z x d W 9 0 O y w m c X V v d D t T Z W N 0 a W 9 u M S 9 I b 2 p h M S 9 U a X B v I G N h b W J p Y W R v L n t D b 2 x 1 b W 4 4 N D E 5 L D g 0 M T h 9 J n F 1 b 3 Q 7 L C Z x d W 9 0 O 1 N l Y 3 R p b 2 4 x L 0 h v a m E x L 1 R p c G 8 g Y 2 F t Y m l h Z G 8 u e 0 N v b H V t b j g 0 M j A s O D Q x O X 0 m c X V v d D s s J n F 1 b 3 Q 7 U 2 V j d G l v b j E v S G 9 q Y T E v V G l w b y B j Y W 1 i a W F k b y 5 7 Q 2 9 s d W 1 u O D Q y M S w 4 N D I w f S Z x d W 9 0 O y w m c X V v d D t T Z W N 0 a W 9 u M S 9 I b 2 p h M S 9 U a X B v I G N h b W J p Y W R v L n t D b 2 x 1 b W 4 4 N D I y L D g 0 M j F 9 J n F 1 b 3 Q 7 L C Z x d W 9 0 O 1 N l Y 3 R p b 2 4 x L 0 h v a m E x L 1 R p c G 8 g Y 2 F t Y m l h Z G 8 u e 0 N v b H V t b j g 0 M j M s O D Q y M n 0 m c X V v d D s s J n F 1 b 3 Q 7 U 2 V j d G l v b j E v S G 9 q Y T E v V G l w b y B j Y W 1 i a W F k b y 5 7 Q 2 9 s d W 1 u O D Q y N C w 4 N D I z f S Z x d W 9 0 O y w m c X V v d D t T Z W N 0 a W 9 u M S 9 I b 2 p h M S 9 U a X B v I G N h b W J p Y W R v L n t D b 2 x 1 b W 4 4 N D I 1 L D g 0 M j R 9 J n F 1 b 3 Q 7 L C Z x d W 9 0 O 1 N l Y 3 R p b 2 4 x L 0 h v a m E x L 1 R p c G 8 g Y 2 F t Y m l h Z G 8 u e 0 N v b H V t b j g 0 M j Y s O D Q y N X 0 m c X V v d D s s J n F 1 b 3 Q 7 U 2 V j d G l v b j E v S G 9 q Y T E v V G l w b y B j Y W 1 i a W F k b y 5 7 Q 2 9 s d W 1 u O D Q y N y w 4 N D I 2 f S Z x d W 9 0 O y w m c X V v d D t T Z W N 0 a W 9 u M S 9 I b 2 p h M S 9 U a X B v I G N h b W J p Y W R v L n t D b 2 x 1 b W 4 4 N D I 4 L D g 0 M j d 9 J n F 1 b 3 Q 7 L C Z x d W 9 0 O 1 N l Y 3 R p b 2 4 x L 0 h v a m E x L 1 R p c G 8 g Y 2 F t Y m l h Z G 8 u e 0 N v b H V t b j g 0 M j k s O D Q y O H 0 m c X V v d D s s J n F 1 b 3 Q 7 U 2 V j d G l v b j E v S G 9 q Y T E v V G l w b y B j Y W 1 i a W F k b y 5 7 Q 2 9 s d W 1 u O D Q z M C w 4 N D I 5 f S Z x d W 9 0 O y w m c X V v d D t T Z W N 0 a W 9 u M S 9 I b 2 p h M S 9 U a X B v I G N h b W J p Y W R v L n t D b 2 x 1 b W 4 4 N D M x L D g 0 M z B 9 J n F 1 b 3 Q 7 L C Z x d W 9 0 O 1 N l Y 3 R p b 2 4 x L 0 h v a m E x L 1 R p c G 8 g Y 2 F t Y m l h Z G 8 u e 0 N v b H V t b j g 0 M z I s O D Q z M X 0 m c X V v d D s s J n F 1 b 3 Q 7 U 2 V j d G l v b j E v S G 9 q Y T E v V G l w b y B j Y W 1 i a W F k b y 5 7 Q 2 9 s d W 1 u O D Q z M y w 4 N D M y f S Z x d W 9 0 O y w m c X V v d D t T Z W N 0 a W 9 u M S 9 I b 2 p h M S 9 U a X B v I G N h b W J p Y W R v L n t D b 2 x 1 b W 4 4 N D M 0 L D g 0 M z N 9 J n F 1 b 3 Q 7 L C Z x d W 9 0 O 1 N l Y 3 R p b 2 4 x L 0 h v a m E x L 1 R p c G 8 g Y 2 F t Y m l h Z G 8 u e 0 N v b H V t b j g 0 M z U s O D Q z N H 0 m c X V v d D s s J n F 1 b 3 Q 7 U 2 V j d G l v b j E v S G 9 q Y T E v V G l w b y B j Y W 1 i a W F k b y 5 7 Q 2 9 s d W 1 u O D Q z N i w 4 N D M 1 f S Z x d W 9 0 O y w m c X V v d D t T Z W N 0 a W 9 u M S 9 I b 2 p h M S 9 U a X B v I G N h b W J p Y W R v L n t D b 2 x 1 b W 4 4 N D M 3 L D g 0 M z Z 9 J n F 1 b 3 Q 7 L C Z x d W 9 0 O 1 N l Y 3 R p b 2 4 x L 0 h v a m E x L 1 R p c G 8 g Y 2 F t Y m l h Z G 8 u e 0 N v b H V t b j g 0 M z g s O D Q z N 3 0 m c X V v d D s s J n F 1 b 3 Q 7 U 2 V j d G l v b j E v S G 9 q Y T E v V G l w b y B j Y W 1 i a W F k b y 5 7 Q 2 9 s d W 1 u O D Q z O S w 4 N D M 4 f S Z x d W 9 0 O y w m c X V v d D t T Z W N 0 a W 9 u M S 9 I b 2 p h M S 9 U a X B v I G N h b W J p Y W R v L n t D b 2 x 1 b W 4 4 N D Q w L D g 0 M z l 9 J n F 1 b 3 Q 7 L C Z x d W 9 0 O 1 N l Y 3 R p b 2 4 x L 0 h v a m E x L 1 R p c G 8 g Y 2 F t Y m l h Z G 8 u e 0 N v b H V t b j g 0 N D E s O D Q 0 M H 0 m c X V v d D s s J n F 1 b 3 Q 7 U 2 V j d G l v b j E v S G 9 q Y T E v V G l w b y B j Y W 1 i a W F k b y 5 7 Q 2 9 s d W 1 u O D Q 0 M i w 4 N D Q x f S Z x d W 9 0 O y w m c X V v d D t T Z W N 0 a W 9 u M S 9 I b 2 p h M S 9 U a X B v I G N h b W J p Y W R v L n t D b 2 x 1 b W 4 4 N D Q z L D g 0 N D J 9 J n F 1 b 3 Q 7 L C Z x d W 9 0 O 1 N l Y 3 R p b 2 4 x L 0 h v a m E x L 1 R p c G 8 g Y 2 F t Y m l h Z G 8 u e 0 N v b H V t b j g 0 N D Q s O D Q 0 M 3 0 m c X V v d D s s J n F 1 b 3 Q 7 U 2 V j d G l v b j E v S G 9 q Y T E v V G l w b y B j Y W 1 i a W F k b y 5 7 Q 2 9 s d W 1 u O D Q 0 N S w 4 N D Q 0 f S Z x d W 9 0 O y w m c X V v d D t T Z W N 0 a W 9 u M S 9 I b 2 p h M S 9 U a X B v I G N h b W J p Y W R v L n t D b 2 x 1 b W 4 4 N D Q 2 L D g 0 N D V 9 J n F 1 b 3 Q 7 L C Z x d W 9 0 O 1 N l Y 3 R p b 2 4 x L 0 h v a m E x L 1 R p c G 8 g Y 2 F t Y m l h Z G 8 u e 0 N v b H V t b j g 0 N D c s O D Q 0 N n 0 m c X V v d D s s J n F 1 b 3 Q 7 U 2 V j d G l v b j E v S G 9 q Y T E v V G l w b y B j Y W 1 i a W F k b y 5 7 Q 2 9 s d W 1 u O D Q 0 O C w 4 N D Q 3 f S Z x d W 9 0 O y w m c X V v d D t T Z W N 0 a W 9 u M S 9 I b 2 p h M S 9 U a X B v I G N h b W J p Y W R v L n t D b 2 x 1 b W 4 4 N D Q 5 L D g 0 N D h 9 J n F 1 b 3 Q 7 L C Z x d W 9 0 O 1 N l Y 3 R p b 2 4 x L 0 h v a m E x L 1 R p c G 8 g Y 2 F t Y m l h Z G 8 u e 0 N v b H V t b j g 0 N T A s O D Q 0 O X 0 m c X V v d D s s J n F 1 b 3 Q 7 U 2 V j d G l v b j E v S G 9 q Y T E v V G l w b y B j Y W 1 i a W F k b y 5 7 Q 2 9 s d W 1 u O D Q 1 M S w 4 N D U w f S Z x d W 9 0 O y w m c X V v d D t T Z W N 0 a W 9 u M S 9 I b 2 p h M S 9 U a X B v I G N h b W J p Y W R v L n t D b 2 x 1 b W 4 4 N D U y L D g 0 N T F 9 J n F 1 b 3 Q 7 L C Z x d W 9 0 O 1 N l Y 3 R p b 2 4 x L 0 h v a m E x L 1 R p c G 8 g Y 2 F t Y m l h Z G 8 u e 0 N v b H V t b j g 0 N T M s O D Q 1 M n 0 m c X V v d D s s J n F 1 b 3 Q 7 U 2 V j d G l v b j E v S G 9 q Y T E v V G l w b y B j Y W 1 i a W F k b y 5 7 Q 2 9 s d W 1 u O D Q 1 N C w 4 N D U z f S Z x d W 9 0 O y w m c X V v d D t T Z W N 0 a W 9 u M S 9 I b 2 p h M S 9 U a X B v I G N h b W J p Y W R v L n t D b 2 x 1 b W 4 4 N D U 1 L D g 0 N T R 9 J n F 1 b 3 Q 7 L C Z x d W 9 0 O 1 N l Y 3 R p b 2 4 x L 0 h v a m E x L 1 R p c G 8 g Y 2 F t Y m l h Z G 8 u e 0 N v b H V t b j g 0 N T Y s O D Q 1 N X 0 m c X V v d D s s J n F 1 b 3 Q 7 U 2 V j d G l v b j E v S G 9 q Y T E v V G l w b y B j Y W 1 i a W F k b y 5 7 Q 2 9 s d W 1 u O D Q 1 N y w 4 N D U 2 f S Z x d W 9 0 O y w m c X V v d D t T Z W N 0 a W 9 u M S 9 I b 2 p h M S 9 U a X B v I G N h b W J p Y W R v L n t D b 2 x 1 b W 4 4 N D U 4 L D g 0 N T d 9 J n F 1 b 3 Q 7 L C Z x d W 9 0 O 1 N l Y 3 R p b 2 4 x L 0 h v a m E x L 1 R p c G 8 g Y 2 F t Y m l h Z G 8 u e 0 N v b H V t b j g 0 N T k s O D Q 1 O H 0 m c X V v d D s s J n F 1 b 3 Q 7 U 2 V j d G l v b j E v S G 9 q Y T E v V G l w b y B j Y W 1 i a W F k b y 5 7 Q 2 9 s d W 1 u O D Q 2 M C w 4 N D U 5 f S Z x d W 9 0 O y w m c X V v d D t T Z W N 0 a W 9 u M S 9 I b 2 p h M S 9 U a X B v I G N h b W J p Y W R v L n t D b 2 x 1 b W 4 4 N D Y x L D g 0 N j B 9 J n F 1 b 3 Q 7 L C Z x d W 9 0 O 1 N l Y 3 R p b 2 4 x L 0 h v a m E x L 1 R p c G 8 g Y 2 F t Y m l h Z G 8 u e 0 N v b H V t b j g 0 N j I s O D Q 2 M X 0 m c X V v d D s s J n F 1 b 3 Q 7 U 2 V j d G l v b j E v S G 9 q Y T E v V G l w b y B j Y W 1 i a W F k b y 5 7 Q 2 9 s d W 1 u O D Q 2 M y w 4 N D Y y f S Z x d W 9 0 O y w m c X V v d D t T Z W N 0 a W 9 u M S 9 I b 2 p h M S 9 U a X B v I G N h b W J p Y W R v L n t D b 2 x 1 b W 4 4 N D Y 0 L D g 0 N j N 9 J n F 1 b 3 Q 7 L C Z x d W 9 0 O 1 N l Y 3 R p b 2 4 x L 0 h v a m E x L 1 R p c G 8 g Y 2 F t Y m l h Z G 8 u e 0 N v b H V t b j g 0 N j U s O D Q 2 N H 0 m c X V v d D s s J n F 1 b 3 Q 7 U 2 V j d G l v b j E v S G 9 q Y T E v V G l w b y B j Y W 1 i a W F k b y 5 7 Q 2 9 s d W 1 u O D Q 2 N i w 4 N D Y 1 f S Z x d W 9 0 O y w m c X V v d D t T Z W N 0 a W 9 u M S 9 I b 2 p h M S 9 U a X B v I G N h b W J p Y W R v L n t D b 2 x 1 b W 4 4 N D Y 3 L D g 0 N j Z 9 J n F 1 b 3 Q 7 L C Z x d W 9 0 O 1 N l Y 3 R p b 2 4 x L 0 h v a m E x L 1 R p c G 8 g Y 2 F t Y m l h Z G 8 u e 0 N v b H V t b j g 0 N j g s O D Q 2 N 3 0 m c X V v d D s s J n F 1 b 3 Q 7 U 2 V j d G l v b j E v S G 9 q Y T E v V G l w b y B j Y W 1 i a W F k b y 5 7 Q 2 9 s d W 1 u O D Q 2 O S w 4 N D Y 4 f S Z x d W 9 0 O y w m c X V v d D t T Z W N 0 a W 9 u M S 9 I b 2 p h M S 9 U a X B v I G N h b W J p Y W R v L n t D b 2 x 1 b W 4 4 N D c w L D g 0 N j l 9 J n F 1 b 3 Q 7 L C Z x d W 9 0 O 1 N l Y 3 R p b 2 4 x L 0 h v a m E x L 1 R p c G 8 g Y 2 F t Y m l h Z G 8 u e 0 N v b H V t b j g 0 N z E s O D Q 3 M H 0 m c X V v d D s s J n F 1 b 3 Q 7 U 2 V j d G l v b j E v S G 9 q Y T E v V G l w b y B j Y W 1 i a W F k b y 5 7 Q 2 9 s d W 1 u O D Q 3 M i w 4 N D c x f S Z x d W 9 0 O y w m c X V v d D t T Z W N 0 a W 9 u M S 9 I b 2 p h M S 9 U a X B v I G N h b W J p Y W R v L n t D b 2 x 1 b W 4 4 N D c z L D g 0 N z J 9 J n F 1 b 3 Q 7 L C Z x d W 9 0 O 1 N l Y 3 R p b 2 4 x L 0 h v a m E x L 1 R p c G 8 g Y 2 F t Y m l h Z G 8 u e 0 N v b H V t b j g 0 N z Q s O D Q 3 M 3 0 m c X V v d D s s J n F 1 b 3 Q 7 U 2 V j d G l v b j E v S G 9 q Y T E v V G l w b y B j Y W 1 i a W F k b y 5 7 Q 2 9 s d W 1 u O D Q 3 N S w 4 N D c 0 f S Z x d W 9 0 O y w m c X V v d D t T Z W N 0 a W 9 u M S 9 I b 2 p h M S 9 U a X B v I G N h b W J p Y W R v L n t D b 2 x 1 b W 4 4 N D c 2 L D g 0 N z V 9 J n F 1 b 3 Q 7 L C Z x d W 9 0 O 1 N l Y 3 R p b 2 4 x L 0 h v a m E x L 1 R p c G 8 g Y 2 F t Y m l h Z G 8 u e 0 N v b H V t b j g 0 N z c s O D Q 3 N n 0 m c X V v d D s s J n F 1 b 3 Q 7 U 2 V j d G l v b j E v S G 9 q Y T E v V G l w b y B j Y W 1 i a W F k b y 5 7 Q 2 9 s d W 1 u O D Q 3 O C w 4 N D c 3 f S Z x d W 9 0 O y w m c X V v d D t T Z W N 0 a W 9 u M S 9 I b 2 p h M S 9 U a X B v I G N h b W J p Y W R v L n t D b 2 x 1 b W 4 4 N D c 5 L D g 0 N z h 9 J n F 1 b 3 Q 7 L C Z x d W 9 0 O 1 N l Y 3 R p b 2 4 x L 0 h v a m E x L 1 R p c G 8 g Y 2 F t Y m l h Z G 8 u e 0 N v b H V t b j g 0 O D A s O D Q 3 O X 0 m c X V v d D s s J n F 1 b 3 Q 7 U 2 V j d G l v b j E v S G 9 q Y T E v V G l w b y B j Y W 1 i a W F k b y 5 7 Q 2 9 s d W 1 u O D Q 4 M S w 4 N D g w f S Z x d W 9 0 O y w m c X V v d D t T Z W N 0 a W 9 u M S 9 I b 2 p h M S 9 U a X B v I G N h b W J p Y W R v L n t D b 2 x 1 b W 4 4 N D g y L D g 0 O D F 9 J n F 1 b 3 Q 7 L C Z x d W 9 0 O 1 N l Y 3 R p b 2 4 x L 0 h v a m E x L 1 R p c G 8 g Y 2 F t Y m l h Z G 8 u e 0 N v b H V t b j g 0 O D M s O D Q 4 M n 0 m c X V v d D s s J n F 1 b 3 Q 7 U 2 V j d G l v b j E v S G 9 q Y T E v V G l w b y B j Y W 1 i a W F k b y 5 7 Q 2 9 s d W 1 u O D Q 4 N C w 4 N D g z f S Z x d W 9 0 O y w m c X V v d D t T Z W N 0 a W 9 u M S 9 I b 2 p h M S 9 U a X B v I G N h b W J p Y W R v L n t D b 2 x 1 b W 4 4 N D g 1 L D g 0 O D R 9 J n F 1 b 3 Q 7 L C Z x d W 9 0 O 1 N l Y 3 R p b 2 4 x L 0 h v a m E x L 1 R p c G 8 g Y 2 F t Y m l h Z G 8 u e 0 N v b H V t b j g 0 O D Y s O D Q 4 N X 0 m c X V v d D s s J n F 1 b 3 Q 7 U 2 V j d G l v b j E v S G 9 q Y T E v V G l w b y B j Y W 1 i a W F k b y 5 7 Q 2 9 s d W 1 u O D Q 4 N y w 4 N D g 2 f S Z x d W 9 0 O y w m c X V v d D t T Z W N 0 a W 9 u M S 9 I b 2 p h M S 9 U a X B v I G N h b W J p Y W R v L n t D b 2 x 1 b W 4 4 N D g 4 L D g 0 O D d 9 J n F 1 b 3 Q 7 L C Z x d W 9 0 O 1 N l Y 3 R p b 2 4 x L 0 h v a m E x L 1 R p c G 8 g Y 2 F t Y m l h Z G 8 u e 0 N v b H V t b j g 0 O D k s O D Q 4 O H 0 m c X V v d D s s J n F 1 b 3 Q 7 U 2 V j d G l v b j E v S G 9 q Y T E v V G l w b y B j Y W 1 i a W F k b y 5 7 Q 2 9 s d W 1 u O D Q 5 M C w 4 N D g 5 f S Z x d W 9 0 O y w m c X V v d D t T Z W N 0 a W 9 u M S 9 I b 2 p h M S 9 U a X B v I G N h b W J p Y W R v L n t D b 2 x 1 b W 4 4 N D k x L D g 0 O T B 9 J n F 1 b 3 Q 7 L C Z x d W 9 0 O 1 N l Y 3 R p b 2 4 x L 0 h v a m E x L 1 R p c G 8 g Y 2 F t Y m l h Z G 8 u e 0 N v b H V t b j g 0 O T I s O D Q 5 M X 0 m c X V v d D s s J n F 1 b 3 Q 7 U 2 V j d G l v b j E v S G 9 q Y T E v V G l w b y B j Y W 1 i a W F k b y 5 7 Q 2 9 s d W 1 u O D Q 5 M y w 4 N D k y f S Z x d W 9 0 O y w m c X V v d D t T Z W N 0 a W 9 u M S 9 I b 2 p h M S 9 U a X B v I G N h b W J p Y W R v L n t D b 2 x 1 b W 4 4 N D k 0 L D g 0 O T N 9 J n F 1 b 3 Q 7 L C Z x d W 9 0 O 1 N l Y 3 R p b 2 4 x L 0 h v a m E x L 1 R p c G 8 g Y 2 F t Y m l h Z G 8 u e 0 N v b H V t b j g 0 O T U s O D Q 5 N H 0 m c X V v d D s s J n F 1 b 3 Q 7 U 2 V j d G l v b j E v S G 9 q Y T E v V G l w b y B j Y W 1 i a W F k b y 5 7 Q 2 9 s d W 1 u O D Q 5 N i w 4 N D k 1 f S Z x d W 9 0 O y w m c X V v d D t T Z W N 0 a W 9 u M S 9 I b 2 p h M S 9 U a X B v I G N h b W J p Y W R v L n t D b 2 x 1 b W 4 4 N D k 3 L D g 0 O T Z 9 J n F 1 b 3 Q 7 L C Z x d W 9 0 O 1 N l Y 3 R p b 2 4 x L 0 h v a m E x L 1 R p c G 8 g Y 2 F t Y m l h Z G 8 u e 0 N v b H V t b j g 0 O T g s O D Q 5 N 3 0 m c X V v d D s s J n F 1 b 3 Q 7 U 2 V j d G l v b j E v S G 9 q Y T E v V G l w b y B j Y W 1 i a W F k b y 5 7 Q 2 9 s d W 1 u O D Q 5 O S w 4 N D k 4 f S Z x d W 9 0 O y w m c X V v d D t T Z W N 0 a W 9 u M S 9 I b 2 p h M S 9 U a X B v I G N h b W J p Y W R v L n t D b 2 x 1 b W 4 4 N T A w L D g 0 O T l 9 J n F 1 b 3 Q 7 L C Z x d W 9 0 O 1 N l Y 3 R p b 2 4 x L 0 h v a m E x L 1 R p c G 8 g Y 2 F t Y m l h Z G 8 u e 0 N v b H V t b j g 1 M D E s O D U w M H 0 m c X V v d D s s J n F 1 b 3 Q 7 U 2 V j d G l v b j E v S G 9 q Y T E v V G l w b y B j Y W 1 i a W F k b y 5 7 Q 2 9 s d W 1 u O D U w M i w 4 N T A x f S Z x d W 9 0 O y w m c X V v d D t T Z W N 0 a W 9 u M S 9 I b 2 p h M S 9 U a X B v I G N h b W J p Y W R v L n t D b 2 x 1 b W 4 4 N T A z L D g 1 M D J 9 J n F 1 b 3 Q 7 L C Z x d W 9 0 O 1 N l Y 3 R p b 2 4 x L 0 h v a m E x L 1 R p c G 8 g Y 2 F t Y m l h Z G 8 u e 0 N v b H V t b j g 1 M D Q s O D U w M 3 0 m c X V v d D s s J n F 1 b 3 Q 7 U 2 V j d G l v b j E v S G 9 q Y T E v V G l w b y B j Y W 1 i a W F k b y 5 7 Q 2 9 s d W 1 u O D U w N S w 4 N T A 0 f S Z x d W 9 0 O y w m c X V v d D t T Z W N 0 a W 9 u M S 9 I b 2 p h M S 9 U a X B v I G N h b W J p Y W R v L n t D b 2 x 1 b W 4 4 N T A 2 L D g 1 M D V 9 J n F 1 b 3 Q 7 L C Z x d W 9 0 O 1 N l Y 3 R p b 2 4 x L 0 h v a m E x L 1 R p c G 8 g Y 2 F t Y m l h Z G 8 u e 0 N v b H V t b j g 1 M D c s O D U w N n 0 m c X V v d D s s J n F 1 b 3 Q 7 U 2 V j d G l v b j E v S G 9 q Y T E v V G l w b y B j Y W 1 i a W F k b y 5 7 Q 2 9 s d W 1 u O D U w O C w 4 N T A 3 f S Z x d W 9 0 O y w m c X V v d D t T Z W N 0 a W 9 u M S 9 I b 2 p h M S 9 U a X B v I G N h b W J p Y W R v L n t D b 2 x 1 b W 4 4 N T A 5 L D g 1 M D h 9 J n F 1 b 3 Q 7 L C Z x d W 9 0 O 1 N l Y 3 R p b 2 4 x L 0 h v a m E x L 1 R p c G 8 g Y 2 F t Y m l h Z G 8 u e 0 N v b H V t b j g 1 M T A s O D U w O X 0 m c X V v d D s s J n F 1 b 3 Q 7 U 2 V j d G l v b j E v S G 9 q Y T E v V G l w b y B j Y W 1 i a W F k b y 5 7 Q 2 9 s d W 1 u O D U x M S w 4 N T E w f S Z x d W 9 0 O y w m c X V v d D t T Z W N 0 a W 9 u M S 9 I b 2 p h M S 9 U a X B v I G N h b W J p Y W R v L n t D b 2 x 1 b W 4 4 N T E y L D g 1 M T F 9 J n F 1 b 3 Q 7 L C Z x d W 9 0 O 1 N l Y 3 R p b 2 4 x L 0 h v a m E x L 1 R p c G 8 g Y 2 F t Y m l h Z G 8 u e 0 N v b H V t b j g 1 M T M s O D U x M n 0 m c X V v d D s s J n F 1 b 3 Q 7 U 2 V j d G l v b j E v S G 9 q Y T E v V G l w b y B j Y W 1 i a W F k b y 5 7 Q 2 9 s d W 1 u O D U x N C w 4 N T E z f S Z x d W 9 0 O y w m c X V v d D t T Z W N 0 a W 9 u M S 9 I b 2 p h M S 9 U a X B v I G N h b W J p Y W R v L n t D b 2 x 1 b W 4 4 N T E 1 L D g 1 M T R 9 J n F 1 b 3 Q 7 L C Z x d W 9 0 O 1 N l Y 3 R p b 2 4 x L 0 h v a m E x L 1 R p c G 8 g Y 2 F t Y m l h Z G 8 u e 0 N v b H V t b j g 1 M T Y s O D U x N X 0 m c X V v d D s s J n F 1 b 3 Q 7 U 2 V j d G l v b j E v S G 9 q Y T E v V G l w b y B j Y W 1 i a W F k b y 5 7 Q 2 9 s d W 1 u O D U x N y w 4 N T E 2 f S Z x d W 9 0 O y w m c X V v d D t T Z W N 0 a W 9 u M S 9 I b 2 p h M S 9 U a X B v I G N h b W J p Y W R v L n t D b 2 x 1 b W 4 4 N T E 4 L D g 1 M T d 9 J n F 1 b 3 Q 7 L C Z x d W 9 0 O 1 N l Y 3 R p b 2 4 x L 0 h v a m E x L 1 R p c G 8 g Y 2 F t Y m l h Z G 8 u e 0 N v b H V t b j g 1 M T k s O D U x O H 0 m c X V v d D s s J n F 1 b 3 Q 7 U 2 V j d G l v b j E v S G 9 q Y T E v V G l w b y B j Y W 1 i a W F k b y 5 7 Q 2 9 s d W 1 u O D U y M C w 4 N T E 5 f S Z x d W 9 0 O y w m c X V v d D t T Z W N 0 a W 9 u M S 9 I b 2 p h M S 9 U a X B v I G N h b W J p Y W R v L n t D b 2 x 1 b W 4 4 N T I x L D g 1 M j B 9 J n F 1 b 3 Q 7 L C Z x d W 9 0 O 1 N l Y 3 R p b 2 4 x L 0 h v a m E x L 1 R p c G 8 g Y 2 F t Y m l h Z G 8 u e 0 N v b H V t b j g 1 M j I s O D U y M X 0 m c X V v d D s s J n F 1 b 3 Q 7 U 2 V j d G l v b j E v S G 9 q Y T E v V G l w b y B j Y W 1 i a W F k b y 5 7 Q 2 9 s d W 1 u O D U y M y w 4 N T I y f S Z x d W 9 0 O y w m c X V v d D t T Z W N 0 a W 9 u M S 9 I b 2 p h M S 9 U a X B v I G N h b W J p Y W R v L n t D b 2 x 1 b W 4 4 N T I 0 L D g 1 M j N 9 J n F 1 b 3 Q 7 L C Z x d W 9 0 O 1 N l Y 3 R p b 2 4 x L 0 h v a m E x L 1 R p c G 8 g Y 2 F t Y m l h Z G 8 u e 0 N v b H V t b j g 1 M j U s O D U y N H 0 m c X V v d D s s J n F 1 b 3 Q 7 U 2 V j d G l v b j E v S G 9 q Y T E v V G l w b y B j Y W 1 i a W F k b y 5 7 Q 2 9 s d W 1 u O D U y N i w 4 N T I 1 f S Z x d W 9 0 O y w m c X V v d D t T Z W N 0 a W 9 u M S 9 I b 2 p h M S 9 U a X B v I G N h b W J p Y W R v L n t D b 2 x 1 b W 4 4 N T I 3 L D g 1 M j Z 9 J n F 1 b 3 Q 7 L C Z x d W 9 0 O 1 N l Y 3 R p b 2 4 x L 0 h v a m E x L 1 R p c G 8 g Y 2 F t Y m l h Z G 8 u e 0 N v b H V t b j g 1 M j g s O D U y N 3 0 m c X V v d D s s J n F 1 b 3 Q 7 U 2 V j d G l v b j E v S G 9 q Y T E v V G l w b y B j Y W 1 i a W F k b y 5 7 Q 2 9 s d W 1 u O D U y O S w 4 N T I 4 f S Z x d W 9 0 O y w m c X V v d D t T Z W N 0 a W 9 u M S 9 I b 2 p h M S 9 U a X B v I G N h b W J p Y W R v L n t D b 2 x 1 b W 4 4 N T M w L D g 1 M j l 9 J n F 1 b 3 Q 7 L C Z x d W 9 0 O 1 N l Y 3 R p b 2 4 x L 0 h v a m E x L 1 R p c G 8 g Y 2 F t Y m l h Z G 8 u e 0 N v b H V t b j g 1 M z E s O D U z M H 0 m c X V v d D s s J n F 1 b 3 Q 7 U 2 V j d G l v b j E v S G 9 q Y T E v V G l w b y B j Y W 1 i a W F k b y 5 7 Q 2 9 s d W 1 u O D U z M i w 4 N T M x f S Z x d W 9 0 O y w m c X V v d D t T Z W N 0 a W 9 u M S 9 I b 2 p h M S 9 U a X B v I G N h b W J p Y W R v L n t D b 2 x 1 b W 4 4 N T M z L D g 1 M z J 9 J n F 1 b 3 Q 7 L C Z x d W 9 0 O 1 N l Y 3 R p b 2 4 x L 0 h v a m E x L 1 R p c G 8 g Y 2 F t Y m l h Z G 8 u e 0 N v b H V t b j g 1 M z Q s O D U z M 3 0 m c X V v d D s s J n F 1 b 3 Q 7 U 2 V j d G l v b j E v S G 9 q Y T E v V G l w b y B j Y W 1 i a W F k b y 5 7 Q 2 9 s d W 1 u O D U z N S w 4 N T M 0 f S Z x d W 9 0 O y w m c X V v d D t T Z W N 0 a W 9 u M S 9 I b 2 p h M S 9 U a X B v I G N h b W J p Y W R v L n t D b 2 x 1 b W 4 4 N T M 2 L D g 1 M z V 9 J n F 1 b 3 Q 7 L C Z x d W 9 0 O 1 N l Y 3 R p b 2 4 x L 0 h v a m E x L 1 R p c G 8 g Y 2 F t Y m l h Z G 8 u e 0 N v b H V t b j g 1 M z c s O D U z N n 0 m c X V v d D s s J n F 1 b 3 Q 7 U 2 V j d G l v b j E v S G 9 q Y T E v V G l w b y B j Y W 1 i a W F k b y 5 7 Q 2 9 s d W 1 u O D U z O C w 4 N T M 3 f S Z x d W 9 0 O y w m c X V v d D t T Z W N 0 a W 9 u M S 9 I b 2 p h M S 9 U a X B v I G N h b W J p Y W R v L n t D b 2 x 1 b W 4 4 N T M 5 L D g 1 M z h 9 J n F 1 b 3 Q 7 L C Z x d W 9 0 O 1 N l Y 3 R p b 2 4 x L 0 h v a m E x L 1 R p c G 8 g Y 2 F t Y m l h Z G 8 u e 0 N v b H V t b j g 1 N D A s O D U z O X 0 m c X V v d D s s J n F 1 b 3 Q 7 U 2 V j d G l v b j E v S G 9 q Y T E v V G l w b y B j Y W 1 i a W F k b y 5 7 Q 2 9 s d W 1 u O D U 0 M S w 4 N T Q w f S Z x d W 9 0 O y w m c X V v d D t T Z W N 0 a W 9 u M S 9 I b 2 p h M S 9 U a X B v I G N h b W J p Y W R v L n t D b 2 x 1 b W 4 4 N T Q y L D g 1 N D F 9 J n F 1 b 3 Q 7 L C Z x d W 9 0 O 1 N l Y 3 R p b 2 4 x L 0 h v a m E x L 1 R p c G 8 g Y 2 F t Y m l h Z G 8 u e 0 N v b H V t b j g 1 N D M s O D U 0 M n 0 m c X V v d D s s J n F 1 b 3 Q 7 U 2 V j d G l v b j E v S G 9 q Y T E v V G l w b y B j Y W 1 i a W F k b y 5 7 Q 2 9 s d W 1 u O D U 0 N C w 4 N T Q z f S Z x d W 9 0 O y w m c X V v d D t T Z W N 0 a W 9 u M S 9 I b 2 p h M S 9 U a X B v I G N h b W J p Y W R v L n t D b 2 x 1 b W 4 4 N T Q 1 L D g 1 N D R 9 J n F 1 b 3 Q 7 L C Z x d W 9 0 O 1 N l Y 3 R p b 2 4 x L 0 h v a m E x L 1 R p c G 8 g Y 2 F t Y m l h Z G 8 u e 0 N v b H V t b j g 1 N D Y s O D U 0 N X 0 m c X V v d D s s J n F 1 b 3 Q 7 U 2 V j d G l v b j E v S G 9 q Y T E v V G l w b y B j Y W 1 i a W F k b y 5 7 Q 2 9 s d W 1 u O D U 0 N y w 4 N T Q 2 f S Z x d W 9 0 O y w m c X V v d D t T Z W N 0 a W 9 u M S 9 I b 2 p h M S 9 U a X B v I G N h b W J p Y W R v L n t D b 2 x 1 b W 4 4 N T Q 4 L D g 1 N D d 9 J n F 1 b 3 Q 7 L C Z x d W 9 0 O 1 N l Y 3 R p b 2 4 x L 0 h v a m E x L 1 R p c G 8 g Y 2 F t Y m l h Z G 8 u e 0 N v b H V t b j g 1 N D k s O D U 0 O H 0 m c X V v d D s s J n F 1 b 3 Q 7 U 2 V j d G l v b j E v S G 9 q Y T E v V G l w b y B j Y W 1 i a W F k b y 5 7 Q 2 9 s d W 1 u O D U 1 M C w 4 N T Q 5 f S Z x d W 9 0 O y w m c X V v d D t T Z W N 0 a W 9 u M S 9 I b 2 p h M S 9 U a X B v I G N h b W J p Y W R v L n t D b 2 x 1 b W 4 4 N T U x L D g 1 N T B 9 J n F 1 b 3 Q 7 L C Z x d W 9 0 O 1 N l Y 3 R p b 2 4 x L 0 h v a m E x L 1 R p c G 8 g Y 2 F t Y m l h Z G 8 u e 0 N v b H V t b j g 1 N T I s O D U 1 M X 0 m c X V v d D s s J n F 1 b 3 Q 7 U 2 V j d G l v b j E v S G 9 q Y T E v V G l w b y B j Y W 1 i a W F k b y 5 7 Q 2 9 s d W 1 u O D U 1 M y w 4 N T U y f S Z x d W 9 0 O y w m c X V v d D t T Z W N 0 a W 9 u M S 9 I b 2 p h M S 9 U a X B v I G N h b W J p Y W R v L n t D b 2 x 1 b W 4 4 N T U 0 L D g 1 N T N 9 J n F 1 b 3 Q 7 L C Z x d W 9 0 O 1 N l Y 3 R p b 2 4 x L 0 h v a m E x L 1 R p c G 8 g Y 2 F t Y m l h Z G 8 u e 0 N v b H V t b j g 1 N T U s O D U 1 N H 0 m c X V v d D s s J n F 1 b 3 Q 7 U 2 V j d G l v b j E v S G 9 q Y T E v V G l w b y B j Y W 1 i a W F k b y 5 7 Q 2 9 s d W 1 u O D U 1 N i w 4 N T U 1 f S Z x d W 9 0 O y w m c X V v d D t T Z W N 0 a W 9 u M S 9 I b 2 p h M S 9 U a X B v I G N h b W J p Y W R v L n t D b 2 x 1 b W 4 4 N T U 3 L D g 1 N T Z 9 J n F 1 b 3 Q 7 L C Z x d W 9 0 O 1 N l Y 3 R p b 2 4 x L 0 h v a m E x L 1 R p c G 8 g Y 2 F t Y m l h Z G 8 u e 0 N v b H V t b j g 1 N T g s O D U 1 N 3 0 m c X V v d D s s J n F 1 b 3 Q 7 U 2 V j d G l v b j E v S G 9 q Y T E v V G l w b y B j Y W 1 i a W F k b y 5 7 Q 2 9 s d W 1 u O D U 1 O S w 4 N T U 4 f S Z x d W 9 0 O y w m c X V v d D t T Z W N 0 a W 9 u M S 9 I b 2 p h M S 9 U a X B v I G N h b W J p Y W R v L n t D b 2 x 1 b W 4 4 N T Y w L D g 1 N T l 9 J n F 1 b 3 Q 7 L C Z x d W 9 0 O 1 N l Y 3 R p b 2 4 x L 0 h v a m E x L 1 R p c G 8 g Y 2 F t Y m l h Z G 8 u e 0 N v b H V t b j g 1 N j E s O D U 2 M H 0 m c X V v d D s s J n F 1 b 3 Q 7 U 2 V j d G l v b j E v S G 9 q Y T E v V G l w b y B j Y W 1 i a W F k b y 5 7 Q 2 9 s d W 1 u O D U 2 M i w 4 N T Y x f S Z x d W 9 0 O y w m c X V v d D t T Z W N 0 a W 9 u M S 9 I b 2 p h M S 9 U a X B v I G N h b W J p Y W R v L n t D b 2 x 1 b W 4 4 N T Y z L D g 1 N j J 9 J n F 1 b 3 Q 7 L C Z x d W 9 0 O 1 N l Y 3 R p b 2 4 x L 0 h v a m E x L 1 R p c G 8 g Y 2 F t Y m l h Z G 8 u e 0 N v b H V t b j g 1 N j Q s O D U 2 M 3 0 m c X V v d D s s J n F 1 b 3 Q 7 U 2 V j d G l v b j E v S G 9 q Y T E v V G l w b y B j Y W 1 i a W F k b y 5 7 Q 2 9 s d W 1 u O D U 2 N S w 4 N T Y 0 f S Z x d W 9 0 O y w m c X V v d D t T Z W N 0 a W 9 u M S 9 I b 2 p h M S 9 U a X B v I G N h b W J p Y W R v L n t D b 2 x 1 b W 4 4 N T Y 2 L D g 1 N j V 9 J n F 1 b 3 Q 7 L C Z x d W 9 0 O 1 N l Y 3 R p b 2 4 x L 0 h v a m E x L 1 R p c G 8 g Y 2 F t Y m l h Z G 8 u e 0 N v b H V t b j g 1 N j c s O D U 2 N n 0 m c X V v d D s s J n F 1 b 3 Q 7 U 2 V j d G l v b j E v S G 9 q Y T E v V G l w b y B j Y W 1 i a W F k b y 5 7 Q 2 9 s d W 1 u O D U 2 O C w 4 N T Y 3 f S Z x d W 9 0 O y w m c X V v d D t T Z W N 0 a W 9 u M S 9 I b 2 p h M S 9 U a X B v I G N h b W J p Y W R v L n t D b 2 x 1 b W 4 4 N T Y 5 L D g 1 N j h 9 J n F 1 b 3 Q 7 L C Z x d W 9 0 O 1 N l Y 3 R p b 2 4 x L 0 h v a m E x L 1 R p c G 8 g Y 2 F t Y m l h Z G 8 u e 0 N v b H V t b j g 1 N z A s O D U 2 O X 0 m c X V v d D s s J n F 1 b 3 Q 7 U 2 V j d G l v b j E v S G 9 q Y T E v V G l w b y B j Y W 1 i a W F k b y 5 7 Q 2 9 s d W 1 u O D U 3 M S w 4 N T c w f S Z x d W 9 0 O y w m c X V v d D t T Z W N 0 a W 9 u M S 9 I b 2 p h M S 9 U a X B v I G N h b W J p Y W R v L n t D b 2 x 1 b W 4 4 N T c y L D g 1 N z F 9 J n F 1 b 3 Q 7 L C Z x d W 9 0 O 1 N l Y 3 R p b 2 4 x L 0 h v a m E x L 1 R p c G 8 g Y 2 F t Y m l h Z G 8 u e 0 N v b H V t b j g 1 N z M s O D U 3 M n 0 m c X V v d D s s J n F 1 b 3 Q 7 U 2 V j d G l v b j E v S G 9 q Y T E v V G l w b y B j Y W 1 i a W F k b y 5 7 Q 2 9 s d W 1 u O D U 3 N C w 4 N T c z f S Z x d W 9 0 O y w m c X V v d D t T Z W N 0 a W 9 u M S 9 I b 2 p h M S 9 U a X B v I G N h b W J p Y W R v L n t D b 2 x 1 b W 4 4 N T c 1 L D g 1 N z R 9 J n F 1 b 3 Q 7 L C Z x d W 9 0 O 1 N l Y 3 R p b 2 4 x L 0 h v a m E x L 1 R p c G 8 g Y 2 F t Y m l h Z G 8 u e 0 N v b H V t b j g 1 N z Y s O D U 3 N X 0 m c X V v d D s s J n F 1 b 3 Q 7 U 2 V j d G l v b j E v S G 9 q Y T E v V G l w b y B j Y W 1 i a W F k b y 5 7 Q 2 9 s d W 1 u O D U 3 N y w 4 N T c 2 f S Z x d W 9 0 O y w m c X V v d D t T Z W N 0 a W 9 u M S 9 I b 2 p h M S 9 U a X B v I G N h b W J p Y W R v L n t D b 2 x 1 b W 4 4 N T c 4 L D g 1 N z d 9 J n F 1 b 3 Q 7 L C Z x d W 9 0 O 1 N l Y 3 R p b 2 4 x L 0 h v a m E x L 1 R p c G 8 g Y 2 F t Y m l h Z G 8 u e 0 N v b H V t b j g 1 N z k s O D U 3 O H 0 m c X V v d D s s J n F 1 b 3 Q 7 U 2 V j d G l v b j E v S G 9 q Y T E v V G l w b y B j Y W 1 i a W F k b y 5 7 Q 2 9 s d W 1 u O D U 4 M C w 4 N T c 5 f S Z x d W 9 0 O y w m c X V v d D t T Z W N 0 a W 9 u M S 9 I b 2 p h M S 9 U a X B v I G N h b W J p Y W R v L n t D b 2 x 1 b W 4 4 N T g x L D g 1 O D B 9 J n F 1 b 3 Q 7 L C Z x d W 9 0 O 1 N l Y 3 R p b 2 4 x L 0 h v a m E x L 1 R p c G 8 g Y 2 F t Y m l h Z G 8 u e 0 N v b H V t b j g 1 O D I s O D U 4 M X 0 m c X V v d D s s J n F 1 b 3 Q 7 U 2 V j d G l v b j E v S G 9 q Y T E v V G l w b y B j Y W 1 i a W F k b y 5 7 Q 2 9 s d W 1 u O D U 4 M y w 4 N T g y f S Z x d W 9 0 O y w m c X V v d D t T Z W N 0 a W 9 u M S 9 I b 2 p h M S 9 U a X B v I G N h b W J p Y W R v L n t D b 2 x 1 b W 4 4 N T g 0 L D g 1 O D N 9 J n F 1 b 3 Q 7 L C Z x d W 9 0 O 1 N l Y 3 R p b 2 4 x L 0 h v a m E x L 1 R p c G 8 g Y 2 F t Y m l h Z G 8 u e 0 N v b H V t b j g 1 O D U s O D U 4 N H 0 m c X V v d D s s J n F 1 b 3 Q 7 U 2 V j d G l v b j E v S G 9 q Y T E v V G l w b y B j Y W 1 i a W F k b y 5 7 Q 2 9 s d W 1 u O D U 4 N i w 4 N T g 1 f S Z x d W 9 0 O y w m c X V v d D t T Z W N 0 a W 9 u M S 9 I b 2 p h M S 9 U a X B v I G N h b W J p Y W R v L n t D b 2 x 1 b W 4 4 N T g 3 L D g 1 O D Z 9 J n F 1 b 3 Q 7 L C Z x d W 9 0 O 1 N l Y 3 R p b 2 4 x L 0 h v a m E x L 1 R p c G 8 g Y 2 F t Y m l h Z G 8 u e 0 N v b H V t b j g 1 O D g s O D U 4 N 3 0 m c X V v d D s s J n F 1 b 3 Q 7 U 2 V j d G l v b j E v S G 9 q Y T E v V G l w b y B j Y W 1 i a W F k b y 5 7 Q 2 9 s d W 1 u O D U 4 O S w 4 N T g 4 f S Z x d W 9 0 O y w m c X V v d D t T Z W N 0 a W 9 u M S 9 I b 2 p h M S 9 U a X B v I G N h b W J p Y W R v L n t D b 2 x 1 b W 4 4 N T k w L D g 1 O D l 9 J n F 1 b 3 Q 7 L C Z x d W 9 0 O 1 N l Y 3 R p b 2 4 x L 0 h v a m E x L 1 R p c G 8 g Y 2 F t Y m l h Z G 8 u e 0 N v b H V t b j g 1 O T E s O D U 5 M H 0 m c X V v d D s s J n F 1 b 3 Q 7 U 2 V j d G l v b j E v S G 9 q Y T E v V G l w b y B j Y W 1 i a W F k b y 5 7 Q 2 9 s d W 1 u O D U 5 M i w 4 N T k x f S Z x d W 9 0 O y w m c X V v d D t T Z W N 0 a W 9 u M S 9 I b 2 p h M S 9 U a X B v I G N h b W J p Y W R v L n t D b 2 x 1 b W 4 4 N T k z L D g 1 O T J 9 J n F 1 b 3 Q 7 L C Z x d W 9 0 O 1 N l Y 3 R p b 2 4 x L 0 h v a m E x L 1 R p c G 8 g Y 2 F t Y m l h Z G 8 u e 0 N v b H V t b j g 1 O T Q s O D U 5 M 3 0 m c X V v d D s s J n F 1 b 3 Q 7 U 2 V j d G l v b j E v S G 9 q Y T E v V G l w b y B j Y W 1 i a W F k b y 5 7 Q 2 9 s d W 1 u O D U 5 N S w 4 N T k 0 f S Z x d W 9 0 O y w m c X V v d D t T Z W N 0 a W 9 u M S 9 I b 2 p h M S 9 U a X B v I G N h b W J p Y W R v L n t D b 2 x 1 b W 4 4 N T k 2 L D g 1 O T V 9 J n F 1 b 3 Q 7 L C Z x d W 9 0 O 1 N l Y 3 R p b 2 4 x L 0 h v a m E x L 1 R p c G 8 g Y 2 F t Y m l h Z G 8 u e 0 N v b H V t b j g 1 O T c s O D U 5 N n 0 m c X V v d D s s J n F 1 b 3 Q 7 U 2 V j d G l v b j E v S G 9 q Y T E v V G l w b y B j Y W 1 i a W F k b y 5 7 Q 2 9 s d W 1 u O D U 5 O C w 4 N T k 3 f S Z x d W 9 0 O y w m c X V v d D t T Z W N 0 a W 9 u M S 9 I b 2 p h M S 9 U a X B v I G N h b W J p Y W R v L n t D b 2 x 1 b W 4 4 N T k 5 L D g 1 O T h 9 J n F 1 b 3 Q 7 L C Z x d W 9 0 O 1 N l Y 3 R p b 2 4 x L 0 h v a m E x L 1 R p c G 8 g Y 2 F t Y m l h Z G 8 u e 0 N v b H V t b j g 2 M D A s O D U 5 O X 0 m c X V v d D s s J n F 1 b 3 Q 7 U 2 V j d G l v b j E v S G 9 q Y T E v V G l w b y B j Y W 1 i a W F k b y 5 7 Q 2 9 s d W 1 u O D Y w M S w 4 N j A w f S Z x d W 9 0 O y w m c X V v d D t T Z W N 0 a W 9 u M S 9 I b 2 p h M S 9 U a X B v I G N h b W J p Y W R v L n t D b 2 x 1 b W 4 4 N j A y L D g 2 M D F 9 J n F 1 b 3 Q 7 L C Z x d W 9 0 O 1 N l Y 3 R p b 2 4 x L 0 h v a m E x L 1 R p c G 8 g Y 2 F t Y m l h Z G 8 u e 0 N v b H V t b j g 2 M D M s O D Y w M n 0 m c X V v d D s s J n F 1 b 3 Q 7 U 2 V j d G l v b j E v S G 9 q Y T E v V G l w b y B j Y W 1 i a W F k b y 5 7 Q 2 9 s d W 1 u O D Y w N C w 4 N j A z f S Z x d W 9 0 O y w m c X V v d D t T Z W N 0 a W 9 u M S 9 I b 2 p h M S 9 U a X B v I G N h b W J p Y W R v L n t D b 2 x 1 b W 4 4 N j A 1 L D g 2 M D R 9 J n F 1 b 3 Q 7 L C Z x d W 9 0 O 1 N l Y 3 R p b 2 4 x L 0 h v a m E x L 1 R p c G 8 g Y 2 F t Y m l h Z G 8 u e 0 N v b H V t b j g 2 M D Y s O D Y w N X 0 m c X V v d D s s J n F 1 b 3 Q 7 U 2 V j d G l v b j E v S G 9 q Y T E v V G l w b y B j Y W 1 i a W F k b y 5 7 Q 2 9 s d W 1 u O D Y w N y w 4 N j A 2 f S Z x d W 9 0 O y w m c X V v d D t T Z W N 0 a W 9 u M S 9 I b 2 p h M S 9 U a X B v I G N h b W J p Y W R v L n t D b 2 x 1 b W 4 4 N j A 4 L D g 2 M D d 9 J n F 1 b 3 Q 7 L C Z x d W 9 0 O 1 N l Y 3 R p b 2 4 x L 0 h v a m E x L 1 R p c G 8 g Y 2 F t Y m l h Z G 8 u e 0 N v b H V t b j g 2 M D k s O D Y w O H 0 m c X V v d D s s J n F 1 b 3 Q 7 U 2 V j d G l v b j E v S G 9 q Y T E v V G l w b y B j Y W 1 i a W F k b y 5 7 Q 2 9 s d W 1 u O D Y x M C w 4 N j A 5 f S Z x d W 9 0 O y w m c X V v d D t T Z W N 0 a W 9 u M S 9 I b 2 p h M S 9 U a X B v I G N h b W J p Y W R v L n t D b 2 x 1 b W 4 4 N j E x L D g 2 M T B 9 J n F 1 b 3 Q 7 L C Z x d W 9 0 O 1 N l Y 3 R p b 2 4 x L 0 h v a m E x L 1 R p c G 8 g Y 2 F t Y m l h Z G 8 u e 0 N v b H V t b j g 2 M T I s O D Y x M X 0 m c X V v d D s s J n F 1 b 3 Q 7 U 2 V j d G l v b j E v S G 9 q Y T E v V G l w b y B j Y W 1 i a W F k b y 5 7 Q 2 9 s d W 1 u O D Y x M y w 4 N j E y f S Z x d W 9 0 O y w m c X V v d D t T Z W N 0 a W 9 u M S 9 I b 2 p h M S 9 U a X B v I G N h b W J p Y W R v L n t D b 2 x 1 b W 4 4 N j E 0 L D g 2 M T N 9 J n F 1 b 3 Q 7 L C Z x d W 9 0 O 1 N l Y 3 R p b 2 4 x L 0 h v a m E x L 1 R p c G 8 g Y 2 F t Y m l h Z G 8 u e 0 N v b H V t b j g 2 M T U s O D Y x N H 0 m c X V v d D s s J n F 1 b 3 Q 7 U 2 V j d G l v b j E v S G 9 q Y T E v V G l w b y B j Y W 1 i a W F k b y 5 7 Q 2 9 s d W 1 u O D Y x N i w 4 N j E 1 f S Z x d W 9 0 O y w m c X V v d D t T Z W N 0 a W 9 u M S 9 I b 2 p h M S 9 U a X B v I G N h b W J p Y W R v L n t D b 2 x 1 b W 4 4 N j E 3 L D g 2 M T Z 9 J n F 1 b 3 Q 7 L C Z x d W 9 0 O 1 N l Y 3 R p b 2 4 x L 0 h v a m E x L 1 R p c G 8 g Y 2 F t Y m l h Z G 8 u e 0 N v b H V t b j g 2 M T g s O D Y x N 3 0 m c X V v d D s s J n F 1 b 3 Q 7 U 2 V j d G l v b j E v S G 9 q Y T E v V G l w b y B j Y W 1 i a W F k b y 5 7 Q 2 9 s d W 1 u O D Y x O S w 4 N j E 4 f S Z x d W 9 0 O y w m c X V v d D t T Z W N 0 a W 9 u M S 9 I b 2 p h M S 9 U a X B v I G N h b W J p Y W R v L n t D b 2 x 1 b W 4 4 N j I w L D g 2 M T l 9 J n F 1 b 3 Q 7 L C Z x d W 9 0 O 1 N l Y 3 R p b 2 4 x L 0 h v a m E x L 1 R p c G 8 g Y 2 F t Y m l h Z G 8 u e 0 N v b H V t b j g 2 M j E s O D Y y M H 0 m c X V v d D s s J n F 1 b 3 Q 7 U 2 V j d G l v b j E v S G 9 q Y T E v V G l w b y B j Y W 1 i a W F k b y 5 7 Q 2 9 s d W 1 u O D Y y M i w 4 N j I x f S Z x d W 9 0 O y w m c X V v d D t T Z W N 0 a W 9 u M S 9 I b 2 p h M S 9 U a X B v I G N h b W J p Y W R v L n t D b 2 x 1 b W 4 4 N j I z L D g 2 M j J 9 J n F 1 b 3 Q 7 L C Z x d W 9 0 O 1 N l Y 3 R p b 2 4 x L 0 h v a m E x L 1 R p c G 8 g Y 2 F t Y m l h Z G 8 u e 0 N v b H V t b j g 2 M j Q s O D Y y M 3 0 m c X V v d D s s J n F 1 b 3 Q 7 U 2 V j d G l v b j E v S G 9 q Y T E v V G l w b y B j Y W 1 i a W F k b y 5 7 Q 2 9 s d W 1 u O D Y y N S w 4 N j I 0 f S Z x d W 9 0 O y w m c X V v d D t T Z W N 0 a W 9 u M S 9 I b 2 p h M S 9 U a X B v I G N h b W J p Y W R v L n t D b 2 x 1 b W 4 4 N j I 2 L D g 2 M j V 9 J n F 1 b 3 Q 7 L C Z x d W 9 0 O 1 N l Y 3 R p b 2 4 x L 0 h v a m E x L 1 R p c G 8 g Y 2 F t Y m l h Z G 8 u e 0 N v b H V t b j g 2 M j c s O D Y y N n 0 m c X V v d D s s J n F 1 b 3 Q 7 U 2 V j d G l v b j E v S G 9 q Y T E v V G l w b y B j Y W 1 i a W F k b y 5 7 Q 2 9 s d W 1 u O D Y y O C w 4 N j I 3 f S Z x d W 9 0 O y w m c X V v d D t T Z W N 0 a W 9 u M S 9 I b 2 p h M S 9 U a X B v I G N h b W J p Y W R v L n t D b 2 x 1 b W 4 4 N j I 5 L D g 2 M j h 9 J n F 1 b 3 Q 7 L C Z x d W 9 0 O 1 N l Y 3 R p b 2 4 x L 0 h v a m E x L 1 R p c G 8 g Y 2 F t Y m l h Z G 8 u e 0 N v b H V t b j g 2 M z A s O D Y y O X 0 m c X V v d D s s J n F 1 b 3 Q 7 U 2 V j d G l v b j E v S G 9 q Y T E v V G l w b y B j Y W 1 i a W F k b y 5 7 Q 2 9 s d W 1 u O D Y z M S w 4 N j M w f S Z x d W 9 0 O y w m c X V v d D t T Z W N 0 a W 9 u M S 9 I b 2 p h M S 9 U a X B v I G N h b W J p Y W R v L n t D b 2 x 1 b W 4 4 N j M y L D g 2 M z F 9 J n F 1 b 3 Q 7 L C Z x d W 9 0 O 1 N l Y 3 R p b 2 4 x L 0 h v a m E x L 1 R p c G 8 g Y 2 F t Y m l h Z G 8 u e 0 N v b H V t b j g 2 M z M s O D Y z M n 0 m c X V v d D s s J n F 1 b 3 Q 7 U 2 V j d G l v b j E v S G 9 q Y T E v V G l w b y B j Y W 1 i a W F k b y 5 7 Q 2 9 s d W 1 u O D Y z N C w 4 N j M z f S Z x d W 9 0 O y w m c X V v d D t T Z W N 0 a W 9 u M S 9 I b 2 p h M S 9 U a X B v I G N h b W J p Y W R v L n t D b 2 x 1 b W 4 4 N j M 1 L D g 2 M z R 9 J n F 1 b 3 Q 7 L C Z x d W 9 0 O 1 N l Y 3 R p b 2 4 x L 0 h v a m E x L 1 R p c G 8 g Y 2 F t Y m l h Z G 8 u e 0 N v b H V t b j g 2 M z Y s O D Y z N X 0 m c X V v d D s s J n F 1 b 3 Q 7 U 2 V j d G l v b j E v S G 9 q Y T E v V G l w b y B j Y W 1 i a W F k b y 5 7 Q 2 9 s d W 1 u O D Y z N y w 4 N j M 2 f S Z x d W 9 0 O y w m c X V v d D t T Z W N 0 a W 9 u M S 9 I b 2 p h M S 9 U a X B v I G N h b W J p Y W R v L n t D b 2 x 1 b W 4 4 N j M 4 L D g 2 M z d 9 J n F 1 b 3 Q 7 L C Z x d W 9 0 O 1 N l Y 3 R p b 2 4 x L 0 h v a m E x L 1 R p c G 8 g Y 2 F t Y m l h Z G 8 u e 0 N v b H V t b j g 2 M z k s O D Y z O H 0 m c X V v d D s s J n F 1 b 3 Q 7 U 2 V j d G l v b j E v S G 9 q Y T E v V G l w b y B j Y W 1 i a W F k b y 5 7 Q 2 9 s d W 1 u O D Y 0 M C w 4 N j M 5 f S Z x d W 9 0 O y w m c X V v d D t T Z W N 0 a W 9 u M S 9 I b 2 p h M S 9 U a X B v I G N h b W J p Y W R v L n t D b 2 x 1 b W 4 4 N j Q x L D g 2 N D B 9 J n F 1 b 3 Q 7 L C Z x d W 9 0 O 1 N l Y 3 R p b 2 4 x L 0 h v a m E x L 1 R p c G 8 g Y 2 F t Y m l h Z G 8 u e 0 N v b H V t b j g 2 N D I s O D Y 0 M X 0 m c X V v d D s s J n F 1 b 3 Q 7 U 2 V j d G l v b j E v S G 9 q Y T E v V G l w b y B j Y W 1 i a W F k b y 5 7 Q 2 9 s d W 1 u O D Y 0 M y w 4 N j Q y f S Z x d W 9 0 O y w m c X V v d D t T Z W N 0 a W 9 u M S 9 I b 2 p h M S 9 U a X B v I G N h b W J p Y W R v L n t D b 2 x 1 b W 4 4 N j Q 0 L D g 2 N D N 9 J n F 1 b 3 Q 7 L C Z x d W 9 0 O 1 N l Y 3 R p b 2 4 x L 0 h v a m E x L 1 R p c G 8 g Y 2 F t Y m l h Z G 8 u e 0 N v b H V t b j g 2 N D U s O D Y 0 N H 0 m c X V v d D s s J n F 1 b 3 Q 7 U 2 V j d G l v b j E v S G 9 q Y T E v V G l w b y B j Y W 1 i a W F k b y 5 7 Q 2 9 s d W 1 u O D Y 0 N i w 4 N j Q 1 f S Z x d W 9 0 O y w m c X V v d D t T Z W N 0 a W 9 u M S 9 I b 2 p h M S 9 U a X B v I G N h b W J p Y W R v L n t D b 2 x 1 b W 4 4 N j Q 3 L D g 2 N D Z 9 J n F 1 b 3 Q 7 L C Z x d W 9 0 O 1 N l Y 3 R p b 2 4 x L 0 h v a m E x L 1 R p c G 8 g Y 2 F t Y m l h Z G 8 u e 0 N v b H V t b j g 2 N D g s O D Y 0 N 3 0 m c X V v d D s s J n F 1 b 3 Q 7 U 2 V j d G l v b j E v S G 9 q Y T E v V G l w b y B j Y W 1 i a W F k b y 5 7 Q 2 9 s d W 1 u O D Y 0 O S w 4 N j Q 4 f S Z x d W 9 0 O y w m c X V v d D t T Z W N 0 a W 9 u M S 9 I b 2 p h M S 9 U a X B v I G N h b W J p Y W R v L n t D b 2 x 1 b W 4 4 N j U w L D g 2 N D l 9 J n F 1 b 3 Q 7 L C Z x d W 9 0 O 1 N l Y 3 R p b 2 4 x L 0 h v a m E x L 1 R p c G 8 g Y 2 F t Y m l h Z G 8 u e 0 N v b H V t b j g 2 N T E s O D Y 1 M H 0 m c X V v d D s s J n F 1 b 3 Q 7 U 2 V j d G l v b j E v S G 9 q Y T E v V G l w b y B j Y W 1 i a W F k b y 5 7 Q 2 9 s d W 1 u O D Y 1 M i w 4 N j U x f S Z x d W 9 0 O y w m c X V v d D t T Z W N 0 a W 9 u M S 9 I b 2 p h M S 9 U a X B v I G N h b W J p Y W R v L n t D b 2 x 1 b W 4 4 N j U z L D g 2 N T J 9 J n F 1 b 3 Q 7 L C Z x d W 9 0 O 1 N l Y 3 R p b 2 4 x L 0 h v a m E x L 1 R p c G 8 g Y 2 F t Y m l h Z G 8 u e 0 N v b H V t b j g 2 N T Q s O D Y 1 M 3 0 m c X V v d D s s J n F 1 b 3 Q 7 U 2 V j d G l v b j E v S G 9 q Y T E v V G l w b y B j Y W 1 i a W F k b y 5 7 Q 2 9 s d W 1 u O D Y 1 N S w 4 N j U 0 f S Z x d W 9 0 O y w m c X V v d D t T Z W N 0 a W 9 u M S 9 I b 2 p h M S 9 U a X B v I G N h b W J p Y W R v L n t D b 2 x 1 b W 4 4 N j U 2 L D g 2 N T V 9 J n F 1 b 3 Q 7 L C Z x d W 9 0 O 1 N l Y 3 R p b 2 4 x L 0 h v a m E x L 1 R p c G 8 g Y 2 F t Y m l h Z G 8 u e 0 N v b H V t b j g 2 N T c s O D Y 1 N n 0 m c X V v d D s s J n F 1 b 3 Q 7 U 2 V j d G l v b j E v S G 9 q Y T E v V G l w b y B j Y W 1 i a W F k b y 5 7 Q 2 9 s d W 1 u O D Y 1 O C w 4 N j U 3 f S Z x d W 9 0 O y w m c X V v d D t T Z W N 0 a W 9 u M S 9 I b 2 p h M S 9 U a X B v I G N h b W J p Y W R v L n t D b 2 x 1 b W 4 4 N j U 5 L D g 2 N T h 9 J n F 1 b 3 Q 7 L C Z x d W 9 0 O 1 N l Y 3 R p b 2 4 x L 0 h v a m E x L 1 R p c G 8 g Y 2 F t Y m l h Z G 8 u e 0 N v b H V t b j g 2 N j A s O D Y 1 O X 0 m c X V v d D s s J n F 1 b 3 Q 7 U 2 V j d G l v b j E v S G 9 q Y T E v V G l w b y B j Y W 1 i a W F k b y 5 7 Q 2 9 s d W 1 u O D Y 2 M S w 4 N j Y w f S Z x d W 9 0 O y w m c X V v d D t T Z W N 0 a W 9 u M S 9 I b 2 p h M S 9 U a X B v I G N h b W J p Y W R v L n t D b 2 x 1 b W 4 4 N j Y y L D g 2 N j F 9 J n F 1 b 3 Q 7 L C Z x d W 9 0 O 1 N l Y 3 R p b 2 4 x L 0 h v a m E x L 1 R p c G 8 g Y 2 F t Y m l h Z G 8 u e 0 N v b H V t b j g 2 N j M s O D Y 2 M n 0 m c X V v d D s s J n F 1 b 3 Q 7 U 2 V j d G l v b j E v S G 9 q Y T E v V G l w b y B j Y W 1 i a W F k b y 5 7 Q 2 9 s d W 1 u O D Y 2 N C w 4 N j Y z f S Z x d W 9 0 O y w m c X V v d D t T Z W N 0 a W 9 u M S 9 I b 2 p h M S 9 U a X B v I G N h b W J p Y W R v L n t D b 2 x 1 b W 4 4 N j Y 1 L D g 2 N j R 9 J n F 1 b 3 Q 7 L C Z x d W 9 0 O 1 N l Y 3 R p b 2 4 x L 0 h v a m E x L 1 R p c G 8 g Y 2 F t Y m l h Z G 8 u e 0 N v b H V t b j g 2 N j Y s O D Y 2 N X 0 m c X V v d D s s J n F 1 b 3 Q 7 U 2 V j d G l v b j E v S G 9 q Y T E v V G l w b y B j Y W 1 i a W F k b y 5 7 Q 2 9 s d W 1 u O D Y 2 N y w 4 N j Y 2 f S Z x d W 9 0 O y w m c X V v d D t T Z W N 0 a W 9 u M S 9 I b 2 p h M S 9 U a X B v I G N h b W J p Y W R v L n t D b 2 x 1 b W 4 4 N j Y 4 L D g 2 N j d 9 J n F 1 b 3 Q 7 L C Z x d W 9 0 O 1 N l Y 3 R p b 2 4 x L 0 h v a m E x L 1 R p c G 8 g Y 2 F t Y m l h Z G 8 u e 0 N v b H V t b j g 2 N j k s O D Y 2 O H 0 m c X V v d D s s J n F 1 b 3 Q 7 U 2 V j d G l v b j E v S G 9 q Y T E v V G l w b y B j Y W 1 i a W F k b y 5 7 Q 2 9 s d W 1 u O D Y 3 M C w 4 N j Y 5 f S Z x d W 9 0 O y w m c X V v d D t T Z W N 0 a W 9 u M S 9 I b 2 p h M S 9 U a X B v I G N h b W J p Y W R v L n t D b 2 x 1 b W 4 4 N j c x L D g 2 N z B 9 J n F 1 b 3 Q 7 L C Z x d W 9 0 O 1 N l Y 3 R p b 2 4 x L 0 h v a m E x L 1 R p c G 8 g Y 2 F t Y m l h Z G 8 u e 0 N v b H V t b j g 2 N z I s O D Y 3 M X 0 m c X V v d D s s J n F 1 b 3 Q 7 U 2 V j d G l v b j E v S G 9 q Y T E v V G l w b y B j Y W 1 i a W F k b y 5 7 Q 2 9 s d W 1 u O D Y 3 M y w 4 N j c y f S Z x d W 9 0 O y w m c X V v d D t T Z W N 0 a W 9 u M S 9 I b 2 p h M S 9 U a X B v I G N h b W J p Y W R v L n t D b 2 x 1 b W 4 4 N j c 0 L D g 2 N z N 9 J n F 1 b 3 Q 7 L C Z x d W 9 0 O 1 N l Y 3 R p b 2 4 x L 0 h v a m E x L 1 R p c G 8 g Y 2 F t Y m l h Z G 8 u e 0 N v b H V t b j g 2 N z U s O D Y 3 N H 0 m c X V v d D s s J n F 1 b 3 Q 7 U 2 V j d G l v b j E v S G 9 q Y T E v V G l w b y B j Y W 1 i a W F k b y 5 7 Q 2 9 s d W 1 u O D Y 3 N i w 4 N j c 1 f S Z x d W 9 0 O y w m c X V v d D t T Z W N 0 a W 9 u M S 9 I b 2 p h M S 9 U a X B v I G N h b W J p Y W R v L n t D b 2 x 1 b W 4 4 N j c 3 L D g 2 N z Z 9 J n F 1 b 3 Q 7 L C Z x d W 9 0 O 1 N l Y 3 R p b 2 4 x L 0 h v a m E x L 1 R p c G 8 g Y 2 F t Y m l h Z G 8 u e 0 N v b H V t b j g 2 N z g s O D Y 3 N 3 0 m c X V v d D s s J n F 1 b 3 Q 7 U 2 V j d G l v b j E v S G 9 q Y T E v V G l w b y B j Y W 1 i a W F k b y 5 7 Q 2 9 s d W 1 u O D Y 3 O S w 4 N j c 4 f S Z x d W 9 0 O y w m c X V v d D t T Z W N 0 a W 9 u M S 9 I b 2 p h M S 9 U a X B v I G N h b W J p Y W R v L n t D b 2 x 1 b W 4 4 N j g w L D g 2 N z l 9 J n F 1 b 3 Q 7 L C Z x d W 9 0 O 1 N l Y 3 R p b 2 4 x L 0 h v a m E x L 1 R p c G 8 g Y 2 F t Y m l h Z G 8 u e 0 N v b H V t b j g 2 O D E s O D Y 4 M H 0 m c X V v d D s s J n F 1 b 3 Q 7 U 2 V j d G l v b j E v S G 9 q Y T E v V G l w b y B j Y W 1 i a W F k b y 5 7 Q 2 9 s d W 1 u O D Y 4 M i w 4 N j g x f S Z x d W 9 0 O y w m c X V v d D t T Z W N 0 a W 9 u M S 9 I b 2 p h M S 9 U a X B v I G N h b W J p Y W R v L n t D b 2 x 1 b W 4 4 N j g z L D g 2 O D J 9 J n F 1 b 3 Q 7 L C Z x d W 9 0 O 1 N l Y 3 R p b 2 4 x L 0 h v a m E x L 1 R p c G 8 g Y 2 F t Y m l h Z G 8 u e 0 N v b H V t b j g 2 O D Q s O D Y 4 M 3 0 m c X V v d D s s J n F 1 b 3 Q 7 U 2 V j d G l v b j E v S G 9 q Y T E v V G l w b y B j Y W 1 i a W F k b y 5 7 Q 2 9 s d W 1 u O D Y 4 N S w 4 N j g 0 f S Z x d W 9 0 O y w m c X V v d D t T Z W N 0 a W 9 u M S 9 I b 2 p h M S 9 U a X B v I G N h b W J p Y W R v L n t D b 2 x 1 b W 4 4 N j g 2 L D g 2 O D V 9 J n F 1 b 3 Q 7 L C Z x d W 9 0 O 1 N l Y 3 R p b 2 4 x L 0 h v a m E x L 1 R p c G 8 g Y 2 F t Y m l h Z G 8 u e 0 N v b H V t b j g 2 O D c s O D Y 4 N n 0 m c X V v d D s s J n F 1 b 3 Q 7 U 2 V j d G l v b j E v S G 9 q Y T E v V G l w b y B j Y W 1 i a W F k b y 5 7 Q 2 9 s d W 1 u O D Y 4 O C w 4 N j g 3 f S Z x d W 9 0 O y w m c X V v d D t T Z W N 0 a W 9 u M S 9 I b 2 p h M S 9 U a X B v I G N h b W J p Y W R v L n t D b 2 x 1 b W 4 4 N j g 5 L D g 2 O D h 9 J n F 1 b 3 Q 7 L C Z x d W 9 0 O 1 N l Y 3 R p b 2 4 x L 0 h v a m E x L 1 R p c G 8 g Y 2 F t Y m l h Z G 8 u e 0 N v b H V t b j g 2 O T A s O D Y 4 O X 0 m c X V v d D s s J n F 1 b 3 Q 7 U 2 V j d G l v b j E v S G 9 q Y T E v V G l w b y B j Y W 1 i a W F k b y 5 7 Q 2 9 s d W 1 u O D Y 5 M S w 4 N j k w f S Z x d W 9 0 O y w m c X V v d D t T Z W N 0 a W 9 u M S 9 I b 2 p h M S 9 U a X B v I G N h b W J p Y W R v L n t D b 2 x 1 b W 4 4 N j k y L D g 2 O T F 9 J n F 1 b 3 Q 7 L C Z x d W 9 0 O 1 N l Y 3 R p b 2 4 x L 0 h v a m E x L 1 R p c G 8 g Y 2 F t Y m l h Z G 8 u e 0 N v b H V t b j g 2 O T M s O D Y 5 M n 0 m c X V v d D s s J n F 1 b 3 Q 7 U 2 V j d G l v b j E v S G 9 q Y T E v V G l w b y B j Y W 1 i a W F k b y 5 7 Q 2 9 s d W 1 u O D Y 5 N C w 4 N j k z f S Z x d W 9 0 O y w m c X V v d D t T Z W N 0 a W 9 u M S 9 I b 2 p h M S 9 U a X B v I G N h b W J p Y W R v L n t D b 2 x 1 b W 4 4 N j k 1 L D g 2 O T R 9 J n F 1 b 3 Q 7 L C Z x d W 9 0 O 1 N l Y 3 R p b 2 4 x L 0 h v a m E x L 1 R p c G 8 g Y 2 F t Y m l h Z G 8 u e 0 N v b H V t b j g 2 O T Y s O D Y 5 N X 0 m c X V v d D s s J n F 1 b 3 Q 7 U 2 V j d G l v b j E v S G 9 q Y T E v V G l w b y B j Y W 1 i a W F k b y 5 7 Q 2 9 s d W 1 u O D Y 5 N y w 4 N j k 2 f S Z x d W 9 0 O y w m c X V v d D t T Z W N 0 a W 9 u M S 9 I b 2 p h M S 9 U a X B v I G N h b W J p Y W R v L n t D b 2 x 1 b W 4 4 N j k 4 L D g 2 O T d 9 J n F 1 b 3 Q 7 L C Z x d W 9 0 O 1 N l Y 3 R p b 2 4 x L 0 h v a m E x L 1 R p c G 8 g Y 2 F t Y m l h Z G 8 u e 0 N v b H V t b j g 2 O T k s O D Y 5 O H 0 m c X V v d D s s J n F 1 b 3 Q 7 U 2 V j d G l v b j E v S G 9 q Y T E v V G l w b y B j Y W 1 i a W F k b y 5 7 Q 2 9 s d W 1 u O D c w M C w 4 N j k 5 f S Z x d W 9 0 O y w m c X V v d D t T Z W N 0 a W 9 u M S 9 I b 2 p h M S 9 U a X B v I G N h b W J p Y W R v L n t D b 2 x 1 b W 4 4 N z A x L D g 3 M D B 9 J n F 1 b 3 Q 7 L C Z x d W 9 0 O 1 N l Y 3 R p b 2 4 x L 0 h v a m E x L 1 R p c G 8 g Y 2 F t Y m l h Z G 8 u e 0 N v b H V t b j g 3 M D I s O D c w M X 0 m c X V v d D s s J n F 1 b 3 Q 7 U 2 V j d G l v b j E v S G 9 q Y T E v V G l w b y B j Y W 1 i a W F k b y 5 7 Q 2 9 s d W 1 u O D c w M y w 4 N z A y f S Z x d W 9 0 O y w m c X V v d D t T Z W N 0 a W 9 u M S 9 I b 2 p h M S 9 U a X B v I G N h b W J p Y W R v L n t D b 2 x 1 b W 4 4 N z A 0 L D g 3 M D N 9 J n F 1 b 3 Q 7 L C Z x d W 9 0 O 1 N l Y 3 R p b 2 4 x L 0 h v a m E x L 1 R p c G 8 g Y 2 F t Y m l h Z G 8 u e 0 N v b H V t b j g 3 M D U s O D c w N H 0 m c X V v d D s s J n F 1 b 3 Q 7 U 2 V j d G l v b j E v S G 9 q Y T E v V G l w b y B j Y W 1 i a W F k b y 5 7 Q 2 9 s d W 1 u O D c w N i w 4 N z A 1 f S Z x d W 9 0 O y w m c X V v d D t T Z W N 0 a W 9 u M S 9 I b 2 p h M S 9 U a X B v I G N h b W J p Y W R v L n t D b 2 x 1 b W 4 4 N z A 3 L D g 3 M D Z 9 J n F 1 b 3 Q 7 L C Z x d W 9 0 O 1 N l Y 3 R p b 2 4 x L 0 h v a m E x L 1 R p c G 8 g Y 2 F t Y m l h Z G 8 u e 0 N v b H V t b j g 3 M D g s O D c w N 3 0 m c X V v d D s s J n F 1 b 3 Q 7 U 2 V j d G l v b j E v S G 9 q Y T E v V G l w b y B j Y W 1 i a W F k b y 5 7 Q 2 9 s d W 1 u O D c w O S w 4 N z A 4 f S Z x d W 9 0 O y w m c X V v d D t T Z W N 0 a W 9 u M S 9 I b 2 p h M S 9 U a X B v I G N h b W J p Y W R v L n t D b 2 x 1 b W 4 4 N z E w L D g 3 M D l 9 J n F 1 b 3 Q 7 L C Z x d W 9 0 O 1 N l Y 3 R p b 2 4 x L 0 h v a m E x L 1 R p c G 8 g Y 2 F t Y m l h Z G 8 u e 0 N v b H V t b j g 3 M T E s O D c x M H 0 m c X V v d D s s J n F 1 b 3 Q 7 U 2 V j d G l v b j E v S G 9 q Y T E v V G l w b y B j Y W 1 i a W F k b y 5 7 Q 2 9 s d W 1 u O D c x M i w 4 N z E x f S Z x d W 9 0 O y w m c X V v d D t T Z W N 0 a W 9 u M S 9 I b 2 p h M S 9 U a X B v I G N h b W J p Y W R v L n t D b 2 x 1 b W 4 4 N z E z L D g 3 M T J 9 J n F 1 b 3 Q 7 L C Z x d W 9 0 O 1 N l Y 3 R p b 2 4 x L 0 h v a m E x L 1 R p c G 8 g Y 2 F t Y m l h Z G 8 u e 0 N v b H V t b j g 3 M T Q s O D c x M 3 0 m c X V v d D s s J n F 1 b 3 Q 7 U 2 V j d G l v b j E v S G 9 q Y T E v V G l w b y B j Y W 1 i a W F k b y 5 7 Q 2 9 s d W 1 u O D c x N S w 4 N z E 0 f S Z x d W 9 0 O y w m c X V v d D t T Z W N 0 a W 9 u M S 9 I b 2 p h M S 9 U a X B v I G N h b W J p Y W R v L n t D b 2 x 1 b W 4 4 N z E 2 L D g 3 M T V 9 J n F 1 b 3 Q 7 L C Z x d W 9 0 O 1 N l Y 3 R p b 2 4 x L 0 h v a m E x L 1 R p c G 8 g Y 2 F t Y m l h Z G 8 u e 0 N v b H V t b j g 3 M T c s O D c x N n 0 m c X V v d D s s J n F 1 b 3 Q 7 U 2 V j d G l v b j E v S G 9 q Y T E v V G l w b y B j Y W 1 i a W F k b y 5 7 Q 2 9 s d W 1 u O D c x O C w 4 N z E 3 f S Z x d W 9 0 O y w m c X V v d D t T Z W N 0 a W 9 u M S 9 I b 2 p h M S 9 U a X B v I G N h b W J p Y W R v L n t D b 2 x 1 b W 4 4 N z E 5 L D g 3 M T h 9 J n F 1 b 3 Q 7 L C Z x d W 9 0 O 1 N l Y 3 R p b 2 4 x L 0 h v a m E x L 1 R p c G 8 g Y 2 F t Y m l h Z G 8 u e 0 N v b H V t b j g 3 M j A s O D c x O X 0 m c X V v d D s s J n F 1 b 3 Q 7 U 2 V j d G l v b j E v S G 9 q Y T E v V G l w b y B j Y W 1 i a W F k b y 5 7 Q 2 9 s d W 1 u O D c y M S w 4 N z I w f S Z x d W 9 0 O y w m c X V v d D t T Z W N 0 a W 9 u M S 9 I b 2 p h M S 9 U a X B v I G N h b W J p Y W R v L n t D b 2 x 1 b W 4 4 N z I y L D g 3 M j F 9 J n F 1 b 3 Q 7 L C Z x d W 9 0 O 1 N l Y 3 R p b 2 4 x L 0 h v a m E x L 1 R p c G 8 g Y 2 F t Y m l h Z G 8 u e 0 N v b H V t b j g 3 M j M s O D c y M n 0 m c X V v d D s s J n F 1 b 3 Q 7 U 2 V j d G l v b j E v S G 9 q Y T E v V G l w b y B j Y W 1 i a W F k b y 5 7 Q 2 9 s d W 1 u O D c y N C w 4 N z I z f S Z x d W 9 0 O y w m c X V v d D t T Z W N 0 a W 9 u M S 9 I b 2 p h M S 9 U a X B v I G N h b W J p Y W R v L n t D b 2 x 1 b W 4 4 N z I 1 L D g 3 M j R 9 J n F 1 b 3 Q 7 L C Z x d W 9 0 O 1 N l Y 3 R p b 2 4 x L 0 h v a m E x L 1 R p c G 8 g Y 2 F t Y m l h Z G 8 u e 0 N v b H V t b j g 3 M j Y s O D c y N X 0 m c X V v d D s s J n F 1 b 3 Q 7 U 2 V j d G l v b j E v S G 9 q Y T E v V G l w b y B j Y W 1 i a W F k b y 5 7 Q 2 9 s d W 1 u O D c y N y w 4 N z I 2 f S Z x d W 9 0 O y w m c X V v d D t T Z W N 0 a W 9 u M S 9 I b 2 p h M S 9 U a X B v I G N h b W J p Y W R v L n t D b 2 x 1 b W 4 4 N z I 4 L D g 3 M j d 9 J n F 1 b 3 Q 7 L C Z x d W 9 0 O 1 N l Y 3 R p b 2 4 x L 0 h v a m E x L 1 R p c G 8 g Y 2 F t Y m l h Z G 8 u e 0 N v b H V t b j g 3 M j k s O D c y O H 0 m c X V v d D s s J n F 1 b 3 Q 7 U 2 V j d G l v b j E v S G 9 q Y T E v V G l w b y B j Y W 1 i a W F k b y 5 7 Q 2 9 s d W 1 u O D c z M C w 4 N z I 5 f S Z x d W 9 0 O y w m c X V v d D t T Z W N 0 a W 9 u M S 9 I b 2 p h M S 9 U a X B v I G N h b W J p Y W R v L n t D b 2 x 1 b W 4 4 N z M x L D g 3 M z B 9 J n F 1 b 3 Q 7 L C Z x d W 9 0 O 1 N l Y 3 R p b 2 4 x L 0 h v a m E x L 1 R p c G 8 g Y 2 F t Y m l h Z G 8 u e 0 N v b H V t b j g 3 M z I s O D c z M X 0 m c X V v d D s s J n F 1 b 3 Q 7 U 2 V j d G l v b j E v S G 9 q Y T E v V G l w b y B j Y W 1 i a W F k b y 5 7 Q 2 9 s d W 1 u O D c z M y w 4 N z M y f S Z x d W 9 0 O y w m c X V v d D t T Z W N 0 a W 9 u M S 9 I b 2 p h M S 9 U a X B v I G N h b W J p Y W R v L n t D b 2 x 1 b W 4 4 N z M 0 L D g 3 M z N 9 J n F 1 b 3 Q 7 L C Z x d W 9 0 O 1 N l Y 3 R p b 2 4 x L 0 h v a m E x L 1 R p c G 8 g Y 2 F t Y m l h Z G 8 u e 0 N v b H V t b j g 3 M z U s O D c z N H 0 m c X V v d D s s J n F 1 b 3 Q 7 U 2 V j d G l v b j E v S G 9 q Y T E v V G l w b y B j Y W 1 i a W F k b y 5 7 Q 2 9 s d W 1 u O D c z N i w 4 N z M 1 f S Z x d W 9 0 O y w m c X V v d D t T Z W N 0 a W 9 u M S 9 I b 2 p h M S 9 U a X B v I G N h b W J p Y W R v L n t D b 2 x 1 b W 4 4 N z M 3 L D g 3 M z Z 9 J n F 1 b 3 Q 7 L C Z x d W 9 0 O 1 N l Y 3 R p b 2 4 x L 0 h v a m E x L 1 R p c G 8 g Y 2 F t Y m l h Z G 8 u e 0 N v b H V t b j g 3 M z g s O D c z N 3 0 m c X V v d D s s J n F 1 b 3 Q 7 U 2 V j d G l v b j E v S G 9 q Y T E v V G l w b y B j Y W 1 i a W F k b y 5 7 Q 2 9 s d W 1 u O D c z O S w 4 N z M 4 f S Z x d W 9 0 O y w m c X V v d D t T Z W N 0 a W 9 u M S 9 I b 2 p h M S 9 U a X B v I G N h b W J p Y W R v L n t D b 2 x 1 b W 4 4 N z Q w L D g 3 M z l 9 J n F 1 b 3 Q 7 L C Z x d W 9 0 O 1 N l Y 3 R p b 2 4 x L 0 h v a m E x L 1 R p c G 8 g Y 2 F t Y m l h Z G 8 u e 0 N v b H V t b j g 3 N D E s O D c 0 M H 0 m c X V v d D s s J n F 1 b 3 Q 7 U 2 V j d G l v b j E v S G 9 q Y T E v V G l w b y B j Y W 1 i a W F k b y 5 7 Q 2 9 s d W 1 u O D c 0 M i w 4 N z Q x f S Z x d W 9 0 O y w m c X V v d D t T Z W N 0 a W 9 u M S 9 I b 2 p h M S 9 U a X B v I G N h b W J p Y W R v L n t D b 2 x 1 b W 4 4 N z Q z L D g 3 N D J 9 J n F 1 b 3 Q 7 L C Z x d W 9 0 O 1 N l Y 3 R p b 2 4 x L 0 h v a m E x L 1 R p c G 8 g Y 2 F t Y m l h Z G 8 u e 0 N v b H V t b j g 3 N D Q s O D c 0 M 3 0 m c X V v d D s s J n F 1 b 3 Q 7 U 2 V j d G l v b j E v S G 9 q Y T E v V G l w b y B j Y W 1 i a W F k b y 5 7 Q 2 9 s d W 1 u O D c 0 N S w 4 N z Q 0 f S Z x d W 9 0 O y w m c X V v d D t T Z W N 0 a W 9 u M S 9 I b 2 p h M S 9 U a X B v I G N h b W J p Y W R v L n t D b 2 x 1 b W 4 4 N z Q 2 L D g 3 N D V 9 J n F 1 b 3 Q 7 L C Z x d W 9 0 O 1 N l Y 3 R p b 2 4 x L 0 h v a m E x L 1 R p c G 8 g Y 2 F t Y m l h Z G 8 u e 0 N v b H V t b j g 3 N D c s O D c 0 N n 0 m c X V v d D s s J n F 1 b 3 Q 7 U 2 V j d G l v b j E v S G 9 q Y T E v V G l w b y B j Y W 1 i a W F k b y 5 7 Q 2 9 s d W 1 u O D c 0 O C w 4 N z Q 3 f S Z x d W 9 0 O y w m c X V v d D t T Z W N 0 a W 9 u M S 9 I b 2 p h M S 9 U a X B v I G N h b W J p Y W R v L n t D b 2 x 1 b W 4 4 N z Q 5 L D g 3 N D h 9 J n F 1 b 3 Q 7 L C Z x d W 9 0 O 1 N l Y 3 R p b 2 4 x L 0 h v a m E x L 1 R p c G 8 g Y 2 F t Y m l h Z G 8 u e 0 N v b H V t b j g 3 N T A s O D c 0 O X 0 m c X V v d D s s J n F 1 b 3 Q 7 U 2 V j d G l v b j E v S G 9 q Y T E v V G l w b y B j Y W 1 i a W F k b y 5 7 Q 2 9 s d W 1 u O D c 1 M S w 4 N z U w f S Z x d W 9 0 O y w m c X V v d D t T Z W N 0 a W 9 u M S 9 I b 2 p h M S 9 U a X B v I G N h b W J p Y W R v L n t D b 2 x 1 b W 4 4 N z U y L D g 3 N T F 9 J n F 1 b 3 Q 7 L C Z x d W 9 0 O 1 N l Y 3 R p b 2 4 x L 0 h v a m E x L 1 R p c G 8 g Y 2 F t Y m l h Z G 8 u e 0 N v b H V t b j g 3 N T M s O D c 1 M n 0 m c X V v d D s s J n F 1 b 3 Q 7 U 2 V j d G l v b j E v S G 9 q Y T E v V G l w b y B j Y W 1 i a W F k b y 5 7 Q 2 9 s d W 1 u O D c 1 N C w 4 N z U z f S Z x d W 9 0 O y w m c X V v d D t T Z W N 0 a W 9 u M S 9 I b 2 p h M S 9 U a X B v I G N h b W J p Y W R v L n t D b 2 x 1 b W 4 4 N z U 1 L D g 3 N T R 9 J n F 1 b 3 Q 7 L C Z x d W 9 0 O 1 N l Y 3 R p b 2 4 x L 0 h v a m E x L 1 R p c G 8 g Y 2 F t Y m l h Z G 8 u e 0 N v b H V t b j g 3 N T Y s O D c 1 N X 0 m c X V v d D s s J n F 1 b 3 Q 7 U 2 V j d G l v b j E v S G 9 q Y T E v V G l w b y B j Y W 1 i a W F k b y 5 7 Q 2 9 s d W 1 u O D c 1 N y w 4 N z U 2 f S Z x d W 9 0 O y w m c X V v d D t T Z W N 0 a W 9 u M S 9 I b 2 p h M S 9 U a X B v I G N h b W J p Y W R v L n t D b 2 x 1 b W 4 4 N z U 4 L D g 3 N T d 9 J n F 1 b 3 Q 7 L C Z x d W 9 0 O 1 N l Y 3 R p b 2 4 x L 0 h v a m E x L 1 R p c G 8 g Y 2 F t Y m l h Z G 8 u e 0 N v b H V t b j g 3 N T k s O D c 1 O H 0 m c X V v d D s s J n F 1 b 3 Q 7 U 2 V j d G l v b j E v S G 9 q Y T E v V G l w b y B j Y W 1 i a W F k b y 5 7 Q 2 9 s d W 1 u O D c 2 M C w 4 N z U 5 f S Z x d W 9 0 O y w m c X V v d D t T Z W N 0 a W 9 u M S 9 I b 2 p h M S 9 U a X B v I G N h b W J p Y W R v L n t D b 2 x 1 b W 4 4 N z Y x L D g 3 N j B 9 J n F 1 b 3 Q 7 L C Z x d W 9 0 O 1 N l Y 3 R p b 2 4 x L 0 h v a m E x L 1 R p c G 8 g Y 2 F t Y m l h Z G 8 u e 0 N v b H V t b j g 3 N j I s O D c 2 M X 0 m c X V v d D s s J n F 1 b 3 Q 7 U 2 V j d G l v b j E v S G 9 q Y T E v V G l w b y B j Y W 1 i a W F k b y 5 7 Q 2 9 s d W 1 u O D c 2 M y w 4 N z Y y f S Z x d W 9 0 O y w m c X V v d D t T Z W N 0 a W 9 u M S 9 I b 2 p h M S 9 U a X B v I G N h b W J p Y W R v L n t D b 2 x 1 b W 4 4 N z Y 0 L D g 3 N j N 9 J n F 1 b 3 Q 7 L C Z x d W 9 0 O 1 N l Y 3 R p b 2 4 x L 0 h v a m E x L 1 R p c G 8 g Y 2 F t Y m l h Z G 8 u e 0 N v b H V t b j g 3 N j U s O D c 2 N H 0 m c X V v d D s s J n F 1 b 3 Q 7 U 2 V j d G l v b j E v S G 9 q Y T E v V G l w b y B j Y W 1 i a W F k b y 5 7 Q 2 9 s d W 1 u O D c 2 N i w 4 N z Y 1 f S Z x d W 9 0 O y w m c X V v d D t T Z W N 0 a W 9 u M S 9 I b 2 p h M S 9 U a X B v I G N h b W J p Y W R v L n t D b 2 x 1 b W 4 4 N z Y 3 L D g 3 N j Z 9 J n F 1 b 3 Q 7 L C Z x d W 9 0 O 1 N l Y 3 R p b 2 4 x L 0 h v a m E x L 1 R p c G 8 g Y 2 F t Y m l h Z G 8 u e 0 N v b H V t b j g 3 N j g s O D c 2 N 3 0 m c X V v d D s s J n F 1 b 3 Q 7 U 2 V j d G l v b j E v S G 9 q Y T E v V G l w b y B j Y W 1 i a W F k b y 5 7 Q 2 9 s d W 1 u O D c 2 O S w 4 N z Y 4 f S Z x d W 9 0 O y w m c X V v d D t T Z W N 0 a W 9 u M S 9 I b 2 p h M S 9 U a X B v I G N h b W J p Y W R v L n t D b 2 x 1 b W 4 4 N z c w L D g 3 N j l 9 J n F 1 b 3 Q 7 L C Z x d W 9 0 O 1 N l Y 3 R p b 2 4 x L 0 h v a m E x L 1 R p c G 8 g Y 2 F t Y m l h Z G 8 u e 0 N v b H V t b j g 3 N z E s O D c 3 M H 0 m c X V v d D s s J n F 1 b 3 Q 7 U 2 V j d G l v b j E v S G 9 q Y T E v V G l w b y B j Y W 1 i a W F k b y 5 7 Q 2 9 s d W 1 u O D c 3 M i w 4 N z c x f S Z x d W 9 0 O y w m c X V v d D t T Z W N 0 a W 9 u M S 9 I b 2 p h M S 9 U a X B v I G N h b W J p Y W R v L n t D b 2 x 1 b W 4 4 N z c z L D g 3 N z J 9 J n F 1 b 3 Q 7 L C Z x d W 9 0 O 1 N l Y 3 R p b 2 4 x L 0 h v a m E x L 1 R p c G 8 g Y 2 F t Y m l h Z G 8 u e 0 N v b H V t b j g 3 N z Q s O D c 3 M 3 0 m c X V v d D s s J n F 1 b 3 Q 7 U 2 V j d G l v b j E v S G 9 q Y T E v V G l w b y B j Y W 1 i a W F k b y 5 7 Q 2 9 s d W 1 u O D c 3 N S w 4 N z c 0 f S Z x d W 9 0 O y w m c X V v d D t T Z W N 0 a W 9 u M S 9 I b 2 p h M S 9 U a X B v I G N h b W J p Y W R v L n t D b 2 x 1 b W 4 4 N z c 2 L D g 3 N z V 9 J n F 1 b 3 Q 7 L C Z x d W 9 0 O 1 N l Y 3 R p b 2 4 x L 0 h v a m E x L 1 R p c G 8 g Y 2 F t Y m l h Z G 8 u e 0 N v b H V t b j g 3 N z c s O D c 3 N n 0 m c X V v d D s s J n F 1 b 3 Q 7 U 2 V j d G l v b j E v S G 9 q Y T E v V G l w b y B j Y W 1 i a W F k b y 5 7 Q 2 9 s d W 1 u O D c 3 O C w 4 N z c 3 f S Z x d W 9 0 O y w m c X V v d D t T Z W N 0 a W 9 u M S 9 I b 2 p h M S 9 U a X B v I G N h b W J p Y W R v L n t D b 2 x 1 b W 4 4 N z c 5 L D g 3 N z h 9 J n F 1 b 3 Q 7 L C Z x d W 9 0 O 1 N l Y 3 R p b 2 4 x L 0 h v a m E x L 1 R p c G 8 g Y 2 F t Y m l h Z G 8 u e 0 N v b H V t b j g 3 O D A s O D c 3 O X 0 m c X V v d D s s J n F 1 b 3 Q 7 U 2 V j d G l v b j E v S G 9 q Y T E v V G l w b y B j Y W 1 i a W F k b y 5 7 Q 2 9 s d W 1 u O D c 4 M S w 4 N z g w f S Z x d W 9 0 O y w m c X V v d D t T Z W N 0 a W 9 u M S 9 I b 2 p h M S 9 U a X B v I G N h b W J p Y W R v L n t D b 2 x 1 b W 4 4 N z g y L D g 3 O D F 9 J n F 1 b 3 Q 7 L C Z x d W 9 0 O 1 N l Y 3 R p b 2 4 x L 0 h v a m E x L 1 R p c G 8 g Y 2 F t Y m l h Z G 8 u e 0 N v b H V t b j g 3 O D M s O D c 4 M n 0 m c X V v d D s s J n F 1 b 3 Q 7 U 2 V j d G l v b j E v S G 9 q Y T E v V G l w b y B j Y W 1 i a W F k b y 5 7 Q 2 9 s d W 1 u O D c 4 N C w 4 N z g z f S Z x d W 9 0 O y w m c X V v d D t T Z W N 0 a W 9 u M S 9 I b 2 p h M S 9 U a X B v I G N h b W J p Y W R v L n t D b 2 x 1 b W 4 4 N z g 1 L D g 3 O D R 9 J n F 1 b 3 Q 7 L C Z x d W 9 0 O 1 N l Y 3 R p b 2 4 x L 0 h v a m E x L 1 R p c G 8 g Y 2 F t Y m l h Z G 8 u e 0 N v b H V t b j g 3 O D Y s O D c 4 N X 0 m c X V v d D s s J n F 1 b 3 Q 7 U 2 V j d G l v b j E v S G 9 q Y T E v V G l w b y B j Y W 1 i a W F k b y 5 7 Q 2 9 s d W 1 u O D c 4 N y w 4 N z g 2 f S Z x d W 9 0 O y w m c X V v d D t T Z W N 0 a W 9 u M S 9 I b 2 p h M S 9 U a X B v I G N h b W J p Y W R v L n t D b 2 x 1 b W 4 4 N z g 4 L D g 3 O D d 9 J n F 1 b 3 Q 7 L C Z x d W 9 0 O 1 N l Y 3 R p b 2 4 x L 0 h v a m E x L 1 R p c G 8 g Y 2 F t Y m l h Z G 8 u e 0 N v b H V t b j g 3 O D k s O D c 4 O H 0 m c X V v d D s s J n F 1 b 3 Q 7 U 2 V j d G l v b j E v S G 9 q Y T E v V G l w b y B j Y W 1 i a W F k b y 5 7 Q 2 9 s d W 1 u O D c 5 M C w 4 N z g 5 f S Z x d W 9 0 O y w m c X V v d D t T Z W N 0 a W 9 u M S 9 I b 2 p h M S 9 U a X B v I G N h b W J p Y W R v L n t D b 2 x 1 b W 4 4 N z k x L D g 3 O T B 9 J n F 1 b 3 Q 7 L C Z x d W 9 0 O 1 N l Y 3 R p b 2 4 x L 0 h v a m E x L 1 R p c G 8 g Y 2 F t Y m l h Z G 8 u e 0 N v b H V t b j g 3 O T I s O D c 5 M X 0 m c X V v d D s s J n F 1 b 3 Q 7 U 2 V j d G l v b j E v S G 9 q Y T E v V G l w b y B j Y W 1 i a W F k b y 5 7 Q 2 9 s d W 1 u O D c 5 M y w 4 N z k y f S Z x d W 9 0 O y w m c X V v d D t T Z W N 0 a W 9 u M S 9 I b 2 p h M S 9 U a X B v I G N h b W J p Y W R v L n t D b 2 x 1 b W 4 4 N z k 0 L D g 3 O T N 9 J n F 1 b 3 Q 7 L C Z x d W 9 0 O 1 N l Y 3 R p b 2 4 x L 0 h v a m E x L 1 R p c G 8 g Y 2 F t Y m l h Z G 8 u e 0 N v b H V t b j g 3 O T U s O D c 5 N H 0 m c X V v d D s s J n F 1 b 3 Q 7 U 2 V j d G l v b j E v S G 9 q Y T E v V G l w b y B j Y W 1 i a W F k b y 5 7 Q 2 9 s d W 1 u O D c 5 N i w 4 N z k 1 f S Z x d W 9 0 O y w m c X V v d D t T Z W N 0 a W 9 u M S 9 I b 2 p h M S 9 U a X B v I G N h b W J p Y W R v L n t D b 2 x 1 b W 4 4 N z k 3 L D g 3 O T Z 9 J n F 1 b 3 Q 7 L C Z x d W 9 0 O 1 N l Y 3 R p b 2 4 x L 0 h v a m E x L 1 R p c G 8 g Y 2 F t Y m l h Z G 8 u e 0 N v b H V t b j g 3 O T g s O D c 5 N 3 0 m c X V v d D s s J n F 1 b 3 Q 7 U 2 V j d G l v b j E v S G 9 q Y T E v V G l w b y B j Y W 1 i a W F k b y 5 7 Q 2 9 s d W 1 u O D c 5 O S w 4 N z k 4 f S Z x d W 9 0 O y w m c X V v d D t T Z W N 0 a W 9 u M S 9 I b 2 p h M S 9 U a X B v I G N h b W J p Y W R v L n t D b 2 x 1 b W 4 4 O D A w L D g 3 O T l 9 J n F 1 b 3 Q 7 L C Z x d W 9 0 O 1 N l Y 3 R p b 2 4 x L 0 h v a m E x L 1 R p c G 8 g Y 2 F t Y m l h Z G 8 u e 0 N v b H V t b j g 4 M D E s O D g w M H 0 m c X V v d D s s J n F 1 b 3 Q 7 U 2 V j d G l v b j E v S G 9 q Y T E v V G l w b y B j Y W 1 i a W F k b y 5 7 Q 2 9 s d W 1 u O D g w M i w 4 O D A x f S Z x d W 9 0 O y w m c X V v d D t T Z W N 0 a W 9 u M S 9 I b 2 p h M S 9 U a X B v I G N h b W J p Y W R v L n t D b 2 x 1 b W 4 4 O D A z L D g 4 M D J 9 J n F 1 b 3 Q 7 L C Z x d W 9 0 O 1 N l Y 3 R p b 2 4 x L 0 h v a m E x L 1 R p c G 8 g Y 2 F t Y m l h Z G 8 u e 0 N v b H V t b j g 4 M D Q s O D g w M 3 0 m c X V v d D s s J n F 1 b 3 Q 7 U 2 V j d G l v b j E v S G 9 q Y T E v V G l w b y B j Y W 1 i a W F k b y 5 7 Q 2 9 s d W 1 u O D g w N S w 4 O D A 0 f S Z x d W 9 0 O y w m c X V v d D t T Z W N 0 a W 9 u M S 9 I b 2 p h M S 9 U a X B v I G N h b W J p Y W R v L n t D b 2 x 1 b W 4 4 O D A 2 L D g 4 M D V 9 J n F 1 b 3 Q 7 L C Z x d W 9 0 O 1 N l Y 3 R p b 2 4 x L 0 h v a m E x L 1 R p c G 8 g Y 2 F t Y m l h Z G 8 u e 0 N v b H V t b j g 4 M D c s O D g w N n 0 m c X V v d D s s J n F 1 b 3 Q 7 U 2 V j d G l v b j E v S G 9 q Y T E v V G l w b y B j Y W 1 i a W F k b y 5 7 Q 2 9 s d W 1 u O D g w O C w 4 O D A 3 f S Z x d W 9 0 O y w m c X V v d D t T Z W N 0 a W 9 u M S 9 I b 2 p h M S 9 U a X B v I G N h b W J p Y W R v L n t D b 2 x 1 b W 4 4 O D A 5 L D g 4 M D h 9 J n F 1 b 3 Q 7 L C Z x d W 9 0 O 1 N l Y 3 R p b 2 4 x L 0 h v a m E x L 1 R p c G 8 g Y 2 F t Y m l h Z G 8 u e 0 N v b H V t b j g 4 M T A s O D g w O X 0 m c X V v d D s s J n F 1 b 3 Q 7 U 2 V j d G l v b j E v S G 9 q Y T E v V G l w b y B j Y W 1 i a W F k b y 5 7 Q 2 9 s d W 1 u O D g x M S w 4 O D E w f S Z x d W 9 0 O y w m c X V v d D t T Z W N 0 a W 9 u M S 9 I b 2 p h M S 9 U a X B v I G N h b W J p Y W R v L n t D b 2 x 1 b W 4 4 O D E y L D g 4 M T F 9 J n F 1 b 3 Q 7 L C Z x d W 9 0 O 1 N l Y 3 R p b 2 4 x L 0 h v a m E x L 1 R p c G 8 g Y 2 F t Y m l h Z G 8 u e 0 N v b H V t b j g 4 M T M s O D g x M n 0 m c X V v d D s s J n F 1 b 3 Q 7 U 2 V j d G l v b j E v S G 9 q Y T E v V G l w b y B j Y W 1 i a W F k b y 5 7 Q 2 9 s d W 1 u O D g x N C w 4 O D E z f S Z x d W 9 0 O y w m c X V v d D t T Z W N 0 a W 9 u M S 9 I b 2 p h M S 9 U a X B v I G N h b W J p Y W R v L n t D b 2 x 1 b W 4 4 O D E 1 L D g 4 M T R 9 J n F 1 b 3 Q 7 L C Z x d W 9 0 O 1 N l Y 3 R p b 2 4 x L 0 h v a m E x L 1 R p c G 8 g Y 2 F t Y m l h Z G 8 u e 0 N v b H V t b j g 4 M T Y s O D g x N X 0 m c X V v d D s s J n F 1 b 3 Q 7 U 2 V j d G l v b j E v S G 9 q Y T E v V G l w b y B j Y W 1 i a W F k b y 5 7 Q 2 9 s d W 1 u O D g x N y w 4 O D E 2 f S Z x d W 9 0 O y w m c X V v d D t T Z W N 0 a W 9 u M S 9 I b 2 p h M S 9 U a X B v I G N h b W J p Y W R v L n t D b 2 x 1 b W 4 4 O D E 4 L D g 4 M T d 9 J n F 1 b 3 Q 7 L C Z x d W 9 0 O 1 N l Y 3 R p b 2 4 x L 0 h v a m E x L 1 R p c G 8 g Y 2 F t Y m l h Z G 8 u e 0 N v b H V t b j g 4 M T k s O D g x O H 0 m c X V v d D s s J n F 1 b 3 Q 7 U 2 V j d G l v b j E v S G 9 q Y T E v V G l w b y B j Y W 1 i a W F k b y 5 7 Q 2 9 s d W 1 u O D g y M C w 4 O D E 5 f S Z x d W 9 0 O y w m c X V v d D t T Z W N 0 a W 9 u M S 9 I b 2 p h M S 9 U a X B v I G N h b W J p Y W R v L n t D b 2 x 1 b W 4 4 O D I x L D g 4 M j B 9 J n F 1 b 3 Q 7 L C Z x d W 9 0 O 1 N l Y 3 R p b 2 4 x L 0 h v a m E x L 1 R p c G 8 g Y 2 F t Y m l h Z G 8 u e 0 N v b H V t b j g 4 M j I s O D g y M X 0 m c X V v d D s s J n F 1 b 3 Q 7 U 2 V j d G l v b j E v S G 9 q Y T E v V G l w b y B j Y W 1 i a W F k b y 5 7 Q 2 9 s d W 1 u O D g y M y w 4 O D I y f S Z x d W 9 0 O y w m c X V v d D t T Z W N 0 a W 9 u M S 9 I b 2 p h M S 9 U a X B v I G N h b W J p Y W R v L n t D b 2 x 1 b W 4 4 O D I 0 L D g 4 M j N 9 J n F 1 b 3 Q 7 L C Z x d W 9 0 O 1 N l Y 3 R p b 2 4 x L 0 h v a m E x L 1 R p c G 8 g Y 2 F t Y m l h Z G 8 u e 0 N v b H V t b j g 4 M j U s O D g y N H 0 m c X V v d D s s J n F 1 b 3 Q 7 U 2 V j d G l v b j E v S G 9 q Y T E v V G l w b y B j Y W 1 i a W F k b y 5 7 Q 2 9 s d W 1 u O D g y N i w 4 O D I 1 f S Z x d W 9 0 O y w m c X V v d D t T Z W N 0 a W 9 u M S 9 I b 2 p h M S 9 U a X B v I G N h b W J p Y W R v L n t D b 2 x 1 b W 4 4 O D I 3 L D g 4 M j Z 9 J n F 1 b 3 Q 7 L C Z x d W 9 0 O 1 N l Y 3 R p b 2 4 x L 0 h v a m E x L 1 R p c G 8 g Y 2 F t Y m l h Z G 8 u e 0 N v b H V t b j g 4 M j g s O D g y N 3 0 m c X V v d D s s J n F 1 b 3 Q 7 U 2 V j d G l v b j E v S G 9 q Y T E v V G l w b y B j Y W 1 i a W F k b y 5 7 Q 2 9 s d W 1 u O D g y O S w 4 O D I 4 f S Z x d W 9 0 O y w m c X V v d D t T Z W N 0 a W 9 u M S 9 I b 2 p h M S 9 U a X B v I G N h b W J p Y W R v L n t D b 2 x 1 b W 4 4 O D M w L D g 4 M j l 9 J n F 1 b 3 Q 7 L C Z x d W 9 0 O 1 N l Y 3 R p b 2 4 x L 0 h v a m E x L 1 R p c G 8 g Y 2 F t Y m l h Z G 8 u e 0 N v b H V t b j g 4 M z E s O D g z M H 0 m c X V v d D s s J n F 1 b 3 Q 7 U 2 V j d G l v b j E v S G 9 q Y T E v V G l w b y B j Y W 1 i a W F k b y 5 7 Q 2 9 s d W 1 u O D g z M i w 4 O D M x f S Z x d W 9 0 O y w m c X V v d D t T Z W N 0 a W 9 u M S 9 I b 2 p h M S 9 U a X B v I G N h b W J p Y W R v L n t D b 2 x 1 b W 4 4 O D M z L D g 4 M z J 9 J n F 1 b 3 Q 7 L C Z x d W 9 0 O 1 N l Y 3 R p b 2 4 x L 0 h v a m E x L 1 R p c G 8 g Y 2 F t Y m l h Z G 8 u e 0 N v b H V t b j g 4 M z Q s O D g z M 3 0 m c X V v d D s s J n F 1 b 3 Q 7 U 2 V j d G l v b j E v S G 9 q Y T E v V G l w b y B j Y W 1 i a W F k b y 5 7 Q 2 9 s d W 1 u O D g z N S w 4 O D M 0 f S Z x d W 9 0 O y w m c X V v d D t T Z W N 0 a W 9 u M S 9 I b 2 p h M S 9 U a X B v I G N h b W J p Y W R v L n t D b 2 x 1 b W 4 4 O D M 2 L D g 4 M z V 9 J n F 1 b 3 Q 7 L C Z x d W 9 0 O 1 N l Y 3 R p b 2 4 x L 0 h v a m E x L 1 R p c G 8 g Y 2 F t Y m l h Z G 8 u e 0 N v b H V t b j g 4 M z c s O D g z N n 0 m c X V v d D s s J n F 1 b 3 Q 7 U 2 V j d G l v b j E v S G 9 q Y T E v V G l w b y B j Y W 1 i a W F k b y 5 7 Q 2 9 s d W 1 u O D g z O C w 4 O D M 3 f S Z x d W 9 0 O y w m c X V v d D t T Z W N 0 a W 9 u M S 9 I b 2 p h M S 9 U a X B v I G N h b W J p Y W R v L n t D b 2 x 1 b W 4 4 O D M 5 L D g 4 M z h 9 J n F 1 b 3 Q 7 L C Z x d W 9 0 O 1 N l Y 3 R p b 2 4 x L 0 h v a m E x L 1 R p c G 8 g Y 2 F t Y m l h Z G 8 u e 0 N v b H V t b j g 4 N D A s O D g z O X 0 m c X V v d D s s J n F 1 b 3 Q 7 U 2 V j d G l v b j E v S G 9 q Y T E v V G l w b y B j Y W 1 i a W F k b y 5 7 Q 2 9 s d W 1 u O D g 0 M S w 4 O D Q w f S Z x d W 9 0 O y w m c X V v d D t T Z W N 0 a W 9 u M S 9 I b 2 p h M S 9 U a X B v I G N h b W J p Y W R v L n t D b 2 x 1 b W 4 4 O D Q y L D g 4 N D F 9 J n F 1 b 3 Q 7 L C Z x d W 9 0 O 1 N l Y 3 R p b 2 4 x L 0 h v a m E x L 1 R p c G 8 g Y 2 F t Y m l h Z G 8 u e 0 N v b H V t b j g 4 N D M s O D g 0 M n 0 m c X V v d D s s J n F 1 b 3 Q 7 U 2 V j d G l v b j E v S G 9 q Y T E v V G l w b y B j Y W 1 i a W F k b y 5 7 Q 2 9 s d W 1 u O D g 0 N C w 4 O D Q z f S Z x d W 9 0 O y w m c X V v d D t T Z W N 0 a W 9 u M S 9 I b 2 p h M S 9 U a X B v I G N h b W J p Y W R v L n t D b 2 x 1 b W 4 4 O D Q 1 L D g 4 N D R 9 J n F 1 b 3 Q 7 L C Z x d W 9 0 O 1 N l Y 3 R p b 2 4 x L 0 h v a m E x L 1 R p c G 8 g Y 2 F t Y m l h Z G 8 u e 0 N v b H V t b j g 4 N D Y s O D g 0 N X 0 m c X V v d D s s J n F 1 b 3 Q 7 U 2 V j d G l v b j E v S G 9 q Y T E v V G l w b y B j Y W 1 i a W F k b y 5 7 Q 2 9 s d W 1 u O D g 0 N y w 4 O D Q 2 f S Z x d W 9 0 O y w m c X V v d D t T Z W N 0 a W 9 u M S 9 I b 2 p h M S 9 U a X B v I G N h b W J p Y W R v L n t D b 2 x 1 b W 4 4 O D Q 4 L D g 4 N D d 9 J n F 1 b 3 Q 7 L C Z x d W 9 0 O 1 N l Y 3 R p b 2 4 x L 0 h v a m E x L 1 R p c G 8 g Y 2 F t Y m l h Z G 8 u e 0 N v b H V t b j g 4 N D k s O D g 0 O H 0 m c X V v d D s s J n F 1 b 3 Q 7 U 2 V j d G l v b j E v S G 9 q Y T E v V G l w b y B j Y W 1 i a W F k b y 5 7 Q 2 9 s d W 1 u O D g 1 M C w 4 O D Q 5 f S Z x d W 9 0 O y w m c X V v d D t T Z W N 0 a W 9 u M S 9 I b 2 p h M S 9 U a X B v I G N h b W J p Y W R v L n t D b 2 x 1 b W 4 4 O D U x L D g 4 N T B 9 J n F 1 b 3 Q 7 L C Z x d W 9 0 O 1 N l Y 3 R p b 2 4 x L 0 h v a m E x L 1 R p c G 8 g Y 2 F t Y m l h Z G 8 u e 0 N v b H V t b j g 4 N T I s O D g 1 M X 0 m c X V v d D s s J n F 1 b 3 Q 7 U 2 V j d G l v b j E v S G 9 q Y T E v V G l w b y B j Y W 1 i a W F k b y 5 7 Q 2 9 s d W 1 u O D g 1 M y w 4 O D U y f S Z x d W 9 0 O y w m c X V v d D t T Z W N 0 a W 9 u M S 9 I b 2 p h M S 9 U a X B v I G N h b W J p Y W R v L n t D b 2 x 1 b W 4 4 O D U 0 L D g 4 N T N 9 J n F 1 b 3 Q 7 L C Z x d W 9 0 O 1 N l Y 3 R p b 2 4 x L 0 h v a m E x L 1 R p c G 8 g Y 2 F t Y m l h Z G 8 u e 0 N v b H V t b j g 4 N T U s O D g 1 N H 0 m c X V v d D s s J n F 1 b 3 Q 7 U 2 V j d G l v b j E v S G 9 q Y T E v V G l w b y B j Y W 1 i a W F k b y 5 7 Q 2 9 s d W 1 u O D g 1 N i w 4 O D U 1 f S Z x d W 9 0 O y w m c X V v d D t T Z W N 0 a W 9 u M S 9 I b 2 p h M S 9 U a X B v I G N h b W J p Y W R v L n t D b 2 x 1 b W 4 4 O D U 3 L D g 4 N T Z 9 J n F 1 b 3 Q 7 L C Z x d W 9 0 O 1 N l Y 3 R p b 2 4 x L 0 h v a m E x L 1 R p c G 8 g Y 2 F t Y m l h Z G 8 u e 0 N v b H V t b j g 4 N T g s O D g 1 N 3 0 m c X V v d D s s J n F 1 b 3 Q 7 U 2 V j d G l v b j E v S G 9 q Y T E v V G l w b y B j Y W 1 i a W F k b y 5 7 Q 2 9 s d W 1 u O D g 1 O S w 4 O D U 4 f S Z x d W 9 0 O y w m c X V v d D t T Z W N 0 a W 9 u M S 9 I b 2 p h M S 9 U a X B v I G N h b W J p Y W R v L n t D b 2 x 1 b W 4 4 O D Y w L D g 4 N T l 9 J n F 1 b 3 Q 7 L C Z x d W 9 0 O 1 N l Y 3 R p b 2 4 x L 0 h v a m E x L 1 R p c G 8 g Y 2 F t Y m l h Z G 8 u e 0 N v b H V t b j g 4 N j E s O D g 2 M H 0 m c X V v d D s s J n F 1 b 3 Q 7 U 2 V j d G l v b j E v S G 9 q Y T E v V G l w b y B j Y W 1 i a W F k b y 5 7 Q 2 9 s d W 1 u O D g 2 M i w 4 O D Y x f S Z x d W 9 0 O y w m c X V v d D t T Z W N 0 a W 9 u M S 9 I b 2 p h M S 9 U a X B v I G N h b W J p Y W R v L n t D b 2 x 1 b W 4 4 O D Y z L D g 4 N j J 9 J n F 1 b 3 Q 7 L C Z x d W 9 0 O 1 N l Y 3 R p b 2 4 x L 0 h v a m E x L 1 R p c G 8 g Y 2 F t Y m l h Z G 8 u e 0 N v b H V t b j g 4 N j Q s O D g 2 M 3 0 m c X V v d D s s J n F 1 b 3 Q 7 U 2 V j d G l v b j E v S G 9 q Y T E v V G l w b y B j Y W 1 i a W F k b y 5 7 Q 2 9 s d W 1 u O D g 2 N S w 4 O D Y 0 f S Z x d W 9 0 O y w m c X V v d D t T Z W N 0 a W 9 u M S 9 I b 2 p h M S 9 U a X B v I G N h b W J p Y W R v L n t D b 2 x 1 b W 4 4 O D Y 2 L D g 4 N j V 9 J n F 1 b 3 Q 7 L C Z x d W 9 0 O 1 N l Y 3 R p b 2 4 x L 0 h v a m E x L 1 R p c G 8 g Y 2 F t Y m l h Z G 8 u e 0 N v b H V t b j g 4 N j c s O D g 2 N n 0 m c X V v d D s s J n F 1 b 3 Q 7 U 2 V j d G l v b j E v S G 9 q Y T E v V G l w b y B j Y W 1 i a W F k b y 5 7 Q 2 9 s d W 1 u O D g 2 O C w 4 O D Y 3 f S Z x d W 9 0 O y w m c X V v d D t T Z W N 0 a W 9 u M S 9 I b 2 p h M S 9 U a X B v I G N h b W J p Y W R v L n t D b 2 x 1 b W 4 4 O D Y 5 L D g 4 N j h 9 J n F 1 b 3 Q 7 L C Z x d W 9 0 O 1 N l Y 3 R p b 2 4 x L 0 h v a m E x L 1 R p c G 8 g Y 2 F t Y m l h Z G 8 u e 0 N v b H V t b j g 4 N z A s O D g 2 O X 0 m c X V v d D s s J n F 1 b 3 Q 7 U 2 V j d G l v b j E v S G 9 q Y T E v V G l w b y B j Y W 1 i a W F k b y 5 7 Q 2 9 s d W 1 u O D g 3 M S w 4 O D c w f S Z x d W 9 0 O y w m c X V v d D t T Z W N 0 a W 9 u M S 9 I b 2 p h M S 9 U a X B v I G N h b W J p Y W R v L n t D b 2 x 1 b W 4 4 O D c y L D g 4 N z F 9 J n F 1 b 3 Q 7 L C Z x d W 9 0 O 1 N l Y 3 R p b 2 4 x L 0 h v a m E x L 1 R p c G 8 g Y 2 F t Y m l h Z G 8 u e 0 N v b H V t b j g 4 N z M s O D g 3 M n 0 m c X V v d D s s J n F 1 b 3 Q 7 U 2 V j d G l v b j E v S G 9 q Y T E v V G l w b y B j Y W 1 i a W F k b y 5 7 Q 2 9 s d W 1 u O D g 3 N C w 4 O D c z f S Z x d W 9 0 O y w m c X V v d D t T Z W N 0 a W 9 u M S 9 I b 2 p h M S 9 U a X B v I G N h b W J p Y W R v L n t D b 2 x 1 b W 4 4 O D c 1 L D g 4 N z R 9 J n F 1 b 3 Q 7 L C Z x d W 9 0 O 1 N l Y 3 R p b 2 4 x L 0 h v a m E x L 1 R p c G 8 g Y 2 F t Y m l h Z G 8 u e 0 N v b H V t b j g 4 N z Y s O D g 3 N X 0 m c X V v d D s s J n F 1 b 3 Q 7 U 2 V j d G l v b j E v S G 9 q Y T E v V G l w b y B j Y W 1 i a W F k b y 5 7 Q 2 9 s d W 1 u O D g 3 N y w 4 O D c 2 f S Z x d W 9 0 O y w m c X V v d D t T Z W N 0 a W 9 u M S 9 I b 2 p h M S 9 U a X B v I G N h b W J p Y W R v L n t D b 2 x 1 b W 4 4 O D c 4 L D g 4 N z d 9 J n F 1 b 3 Q 7 L C Z x d W 9 0 O 1 N l Y 3 R p b 2 4 x L 0 h v a m E x L 1 R p c G 8 g Y 2 F t Y m l h Z G 8 u e 0 N v b H V t b j g 4 N z k s O D g 3 O H 0 m c X V v d D s s J n F 1 b 3 Q 7 U 2 V j d G l v b j E v S G 9 q Y T E v V G l w b y B j Y W 1 i a W F k b y 5 7 Q 2 9 s d W 1 u O D g 4 M C w 4 O D c 5 f S Z x d W 9 0 O y w m c X V v d D t T Z W N 0 a W 9 u M S 9 I b 2 p h M S 9 U a X B v I G N h b W J p Y W R v L n t D b 2 x 1 b W 4 4 O D g x L D g 4 O D B 9 J n F 1 b 3 Q 7 L C Z x d W 9 0 O 1 N l Y 3 R p b 2 4 x L 0 h v a m E x L 1 R p c G 8 g Y 2 F t Y m l h Z G 8 u e 0 N v b H V t b j g 4 O D I s O D g 4 M X 0 m c X V v d D s s J n F 1 b 3 Q 7 U 2 V j d G l v b j E v S G 9 q Y T E v V G l w b y B j Y W 1 i a W F k b y 5 7 Q 2 9 s d W 1 u O D g 4 M y w 4 O D g y f S Z x d W 9 0 O y w m c X V v d D t T Z W N 0 a W 9 u M S 9 I b 2 p h M S 9 U a X B v I G N h b W J p Y W R v L n t D b 2 x 1 b W 4 4 O D g 0 L D g 4 O D N 9 J n F 1 b 3 Q 7 L C Z x d W 9 0 O 1 N l Y 3 R p b 2 4 x L 0 h v a m E x L 1 R p c G 8 g Y 2 F t Y m l h Z G 8 u e 0 N v b H V t b j g 4 O D U s O D g 4 N H 0 m c X V v d D s s J n F 1 b 3 Q 7 U 2 V j d G l v b j E v S G 9 q Y T E v V G l w b y B j Y W 1 i a W F k b y 5 7 Q 2 9 s d W 1 u O D g 4 N i w 4 O D g 1 f S Z x d W 9 0 O y w m c X V v d D t T Z W N 0 a W 9 u M S 9 I b 2 p h M S 9 U a X B v I G N h b W J p Y W R v L n t D b 2 x 1 b W 4 4 O D g 3 L D g 4 O D Z 9 J n F 1 b 3 Q 7 L C Z x d W 9 0 O 1 N l Y 3 R p b 2 4 x L 0 h v a m E x L 1 R p c G 8 g Y 2 F t Y m l h Z G 8 u e 0 N v b H V t b j g 4 O D g s O D g 4 N 3 0 m c X V v d D s s J n F 1 b 3 Q 7 U 2 V j d G l v b j E v S G 9 q Y T E v V G l w b y B j Y W 1 i a W F k b y 5 7 Q 2 9 s d W 1 u O D g 4 O S w 4 O D g 4 f S Z x d W 9 0 O y w m c X V v d D t T Z W N 0 a W 9 u M S 9 I b 2 p h M S 9 U a X B v I G N h b W J p Y W R v L n t D b 2 x 1 b W 4 4 O D k w L D g 4 O D l 9 J n F 1 b 3 Q 7 L C Z x d W 9 0 O 1 N l Y 3 R p b 2 4 x L 0 h v a m E x L 1 R p c G 8 g Y 2 F t Y m l h Z G 8 u e 0 N v b H V t b j g 4 O T E s O D g 5 M H 0 m c X V v d D s s J n F 1 b 3 Q 7 U 2 V j d G l v b j E v S G 9 q Y T E v V G l w b y B j Y W 1 i a W F k b y 5 7 Q 2 9 s d W 1 u O D g 5 M i w 4 O D k x f S Z x d W 9 0 O y w m c X V v d D t T Z W N 0 a W 9 u M S 9 I b 2 p h M S 9 U a X B v I G N h b W J p Y W R v L n t D b 2 x 1 b W 4 4 O D k z L D g 4 O T J 9 J n F 1 b 3 Q 7 L C Z x d W 9 0 O 1 N l Y 3 R p b 2 4 x L 0 h v a m E x L 1 R p c G 8 g Y 2 F t Y m l h Z G 8 u e 0 N v b H V t b j g 4 O T Q s O D g 5 M 3 0 m c X V v d D s s J n F 1 b 3 Q 7 U 2 V j d G l v b j E v S G 9 q Y T E v V G l w b y B j Y W 1 i a W F k b y 5 7 Q 2 9 s d W 1 u O D g 5 N S w 4 O D k 0 f S Z x d W 9 0 O y w m c X V v d D t T Z W N 0 a W 9 u M S 9 I b 2 p h M S 9 U a X B v I G N h b W J p Y W R v L n t D b 2 x 1 b W 4 4 O D k 2 L D g 4 O T V 9 J n F 1 b 3 Q 7 L C Z x d W 9 0 O 1 N l Y 3 R p b 2 4 x L 0 h v a m E x L 1 R p c G 8 g Y 2 F t Y m l h Z G 8 u e 0 N v b H V t b j g 4 O T c s O D g 5 N n 0 m c X V v d D s s J n F 1 b 3 Q 7 U 2 V j d G l v b j E v S G 9 q Y T E v V G l w b y B j Y W 1 i a W F k b y 5 7 Q 2 9 s d W 1 u O D g 5 O C w 4 O D k 3 f S Z x d W 9 0 O y w m c X V v d D t T Z W N 0 a W 9 u M S 9 I b 2 p h M S 9 U a X B v I G N h b W J p Y W R v L n t D b 2 x 1 b W 4 4 O D k 5 L D g 4 O T h 9 J n F 1 b 3 Q 7 L C Z x d W 9 0 O 1 N l Y 3 R p b 2 4 x L 0 h v a m E x L 1 R p c G 8 g Y 2 F t Y m l h Z G 8 u e 0 N v b H V t b j g 5 M D A s O D g 5 O X 0 m c X V v d D s s J n F 1 b 3 Q 7 U 2 V j d G l v b j E v S G 9 q Y T E v V G l w b y B j Y W 1 i a W F k b y 5 7 Q 2 9 s d W 1 u O D k w M S w 4 O T A w f S Z x d W 9 0 O y w m c X V v d D t T Z W N 0 a W 9 u M S 9 I b 2 p h M S 9 U a X B v I G N h b W J p Y W R v L n t D b 2 x 1 b W 4 4 O T A y L D g 5 M D F 9 J n F 1 b 3 Q 7 L C Z x d W 9 0 O 1 N l Y 3 R p b 2 4 x L 0 h v a m E x L 1 R p c G 8 g Y 2 F t Y m l h Z G 8 u e 0 N v b H V t b j g 5 M D M s O D k w M n 0 m c X V v d D s s J n F 1 b 3 Q 7 U 2 V j d G l v b j E v S G 9 q Y T E v V G l w b y B j Y W 1 i a W F k b y 5 7 Q 2 9 s d W 1 u O D k w N C w 4 O T A z f S Z x d W 9 0 O y w m c X V v d D t T Z W N 0 a W 9 u M S 9 I b 2 p h M S 9 U a X B v I G N h b W J p Y W R v L n t D b 2 x 1 b W 4 4 O T A 1 L D g 5 M D R 9 J n F 1 b 3 Q 7 L C Z x d W 9 0 O 1 N l Y 3 R p b 2 4 x L 0 h v a m E x L 1 R p c G 8 g Y 2 F t Y m l h Z G 8 u e 0 N v b H V t b j g 5 M D Y s O D k w N X 0 m c X V v d D s s J n F 1 b 3 Q 7 U 2 V j d G l v b j E v S G 9 q Y T E v V G l w b y B j Y W 1 i a W F k b y 5 7 Q 2 9 s d W 1 u O D k w N y w 4 O T A 2 f S Z x d W 9 0 O y w m c X V v d D t T Z W N 0 a W 9 u M S 9 I b 2 p h M S 9 U a X B v I G N h b W J p Y W R v L n t D b 2 x 1 b W 4 4 O T A 4 L D g 5 M D d 9 J n F 1 b 3 Q 7 L C Z x d W 9 0 O 1 N l Y 3 R p b 2 4 x L 0 h v a m E x L 1 R p c G 8 g Y 2 F t Y m l h Z G 8 u e 0 N v b H V t b j g 5 M D k s O D k w O H 0 m c X V v d D s s J n F 1 b 3 Q 7 U 2 V j d G l v b j E v S G 9 q Y T E v V G l w b y B j Y W 1 i a W F k b y 5 7 Q 2 9 s d W 1 u O D k x M C w 4 O T A 5 f S Z x d W 9 0 O y w m c X V v d D t T Z W N 0 a W 9 u M S 9 I b 2 p h M S 9 U a X B v I G N h b W J p Y W R v L n t D b 2 x 1 b W 4 4 O T E x L D g 5 M T B 9 J n F 1 b 3 Q 7 L C Z x d W 9 0 O 1 N l Y 3 R p b 2 4 x L 0 h v a m E x L 1 R p c G 8 g Y 2 F t Y m l h Z G 8 u e 0 N v b H V t b j g 5 M T I s O D k x M X 0 m c X V v d D s s J n F 1 b 3 Q 7 U 2 V j d G l v b j E v S G 9 q Y T E v V G l w b y B j Y W 1 i a W F k b y 5 7 Q 2 9 s d W 1 u O D k x M y w 4 O T E y f S Z x d W 9 0 O y w m c X V v d D t T Z W N 0 a W 9 u M S 9 I b 2 p h M S 9 U a X B v I G N h b W J p Y W R v L n t D b 2 x 1 b W 4 4 O T E 0 L D g 5 M T N 9 J n F 1 b 3 Q 7 L C Z x d W 9 0 O 1 N l Y 3 R p b 2 4 x L 0 h v a m E x L 1 R p c G 8 g Y 2 F t Y m l h Z G 8 u e 0 N v b H V t b j g 5 M T U s O D k x N H 0 m c X V v d D s s J n F 1 b 3 Q 7 U 2 V j d G l v b j E v S G 9 q Y T E v V G l w b y B j Y W 1 i a W F k b y 5 7 Q 2 9 s d W 1 u O D k x N i w 4 O T E 1 f S Z x d W 9 0 O y w m c X V v d D t T Z W N 0 a W 9 u M S 9 I b 2 p h M S 9 U a X B v I G N h b W J p Y W R v L n t D b 2 x 1 b W 4 4 O T E 3 L D g 5 M T Z 9 J n F 1 b 3 Q 7 L C Z x d W 9 0 O 1 N l Y 3 R p b 2 4 x L 0 h v a m E x L 1 R p c G 8 g Y 2 F t Y m l h Z G 8 u e 0 N v b H V t b j g 5 M T g s O D k x N 3 0 m c X V v d D s s J n F 1 b 3 Q 7 U 2 V j d G l v b j E v S G 9 q Y T E v V G l w b y B j Y W 1 i a W F k b y 5 7 Q 2 9 s d W 1 u O D k x O S w 4 O T E 4 f S Z x d W 9 0 O y w m c X V v d D t T Z W N 0 a W 9 u M S 9 I b 2 p h M S 9 U a X B v I G N h b W J p Y W R v L n t D b 2 x 1 b W 4 4 O T I w L D g 5 M T l 9 J n F 1 b 3 Q 7 L C Z x d W 9 0 O 1 N l Y 3 R p b 2 4 x L 0 h v a m E x L 1 R p c G 8 g Y 2 F t Y m l h Z G 8 u e 0 N v b H V t b j g 5 M j E s O D k y M H 0 m c X V v d D s s J n F 1 b 3 Q 7 U 2 V j d G l v b j E v S G 9 q Y T E v V G l w b y B j Y W 1 i a W F k b y 5 7 Q 2 9 s d W 1 u O D k y M i w 4 O T I x f S Z x d W 9 0 O y w m c X V v d D t T Z W N 0 a W 9 u M S 9 I b 2 p h M S 9 U a X B v I G N h b W J p Y W R v L n t D b 2 x 1 b W 4 4 O T I z L D g 5 M j J 9 J n F 1 b 3 Q 7 L C Z x d W 9 0 O 1 N l Y 3 R p b 2 4 x L 0 h v a m E x L 1 R p c G 8 g Y 2 F t Y m l h Z G 8 u e 0 N v b H V t b j g 5 M j Q s O D k y M 3 0 m c X V v d D s s J n F 1 b 3 Q 7 U 2 V j d G l v b j E v S G 9 q Y T E v V G l w b y B j Y W 1 i a W F k b y 5 7 Q 2 9 s d W 1 u O D k y N S w 4 O T I 0 f S Z x d W 9 0 O y w m c X V v d D t T Z W N 0 a W 9 u M S 9 I b 2 p h M S 9 U a X B v I G N h b W J p Y W R v L n t D b 2 x 1 b W 4 4 O T I 2 L D g 5 M j V 9 J n F 1 b 3 Q 7 L C Z x d W 9 0 O 1 N l Y 3 R p b 2 4 x L 0 h v a m E x L 1 R p c G 8 g Y 2 F t Y m l h Z G 8 u e 0 N v b H V t b j g 5 M j c s O D k y N n 0 m c X V v d D s s J n F 1 b 3 Q 7 U 2 V j d G l v b j E v S G 9 q Y T E v V G l w b y B j Y W 1 i a W F k b y 5 7 Q 2 9 s d W 1 u O D k y O C w 4 O T I 3 f S Z x d W 9 0 O y w m c X V v d D t T Z W N 0 a W 9 u M S 9 I b 2 p h M S 9 U a X B v I G N h b W J p Y W R v L n t D b 2 x 1 b W 4 4 O T I 5 L D g 5 M j h 9 J n F 1 b 3 Q 7 L C Z x d W 9 0 O 1 N l Y 3 R p b 2 4 x L 0 h v a m E x L 1 R p c G 8 g Y 2 F t Y m l h Z G 8 u e 0 N v b H V t b j g 5 M z A s O D k y O X 0 m c X V v d D s s J n F 1 b 3 Q 7 U 2 V j d G l v b j E v S G 9 q Y T E v V G l w b y B j Y W 1 i a W F k b y 5 7 Q 2 9 s d W 1 u O D k z M S w 4 O T M w f S Z x d W 9 0 O y w m c X V v d D t T Z W N 0 a W 9 u M S 9 I b 2 p h M S 9 U a X B v I G N h b W J p Y W R v L n t D b 2 x 1 b W 4 4 O T M y L D g 5 M z F 9 J n F 1 b 3 Q 7 L C Z x d W 9 0 O 1 N l Y 3 R p b 2 4 x L 0 h v a m E x L 1 R p c G 8 g Y 2 F t Y m l h Z G 8 u e 0 N v b H V t b j g 5 M z M s O D k z M n 0 m c X V v d D s s J n F 1 b 3 Q 7 U 2 V j d G l v b j E v S G 9 q Y T E v V G l w b y B j Y W 1 i a W F k b y 5 7 Q 2 9 s d W 1 u O D k z N C w 4 O T M z f S Z x d W 9 0 O y w m c X V v d D t T Z W N 0 a W 9 u M S 9 I b 2 p h M S 9 U a X B v I G N h b W J p Y W R v L n t D b 2 x 1 b W 4 4 O T M 1 L D g 5 M z R 9 J n F 1 b 3 Q 7 L C Z x d W 9 0 O 1 N l Y 3 R p b 2 4 x L 0 h v a m E x L 1 R p c G 8 g Y 2 F t Y m l h Z G 8 u e 0 N v b H V t b j g 5 M z Y s O D k z N X 0 m c X V v d D s s J n F 1 b 3 Q 7 U 2 V j d G l v b j E v S G 9 q Y T E v V G l w b y B j Y W 1 i a W F k b y 5 7 Q 2 9 s d W 1 u O D k z N y w 4 O T M 2 f S Z x d W 9 0 O y w m c X V v d D t T Z W N 0 a W 9 u M S 9 I b 2 p h M S 9 U a X B v I G N h b W J p Y W R v L n t D b 2 x 1 b W 4 4 O T M 4 L D g 5 M z d 9 J n F 1 b 3 Q 7 L C Z x d W 9 0 O 1 N l Y 3 R p b 2 4 x L 0 h v a m E x L 1 R p c G 8 g Y 2 F t Y m l h Z G 8 u e 0 N v b H V t b j g 5 M z k s O D k z O H 0 m c X V v d D s s J n F 1 b 3 Q 7 U 2 V j d G l v b j E v S G 9 q Y T E v V G l w b y B j Y W 1 i a W F k b y 5 7 Q 2 9 s d W 1 u O D k 0 M C w 4 O T M 5 f S Z x d W 9 0 O y w m c X V v d D t T Z W N 0 a W 9 u M S 9 I b 2 p h M S 9 U a X B v I G N h b W J p Y W R v L n t D b 2 x 1 b W 4 4 O T Q x L D g 5 N D B 9 J n F 1 b 3 Q 7 L C Z x d W 9 0 O 1 N l Y 3 R p b 2 4 x L 0 h v a m E x L 1 R p c G 8 g Y 2 F t Y m l h Z G 8 u e 0 N v b H V t b j g 5 N D I s O D k 0 M X 0 m c X V v d D s s J n F 1 b 3 Q 7 U 2 V j d G l v b j E v S G 9 q Y T E v V G l w b y B j Y W 1 i a W F k b y 5 7 Q 2 9 s d W 1 u O D k 0 M y w 4 O T Q y f S Z x d W 9 0 O y w m c X V v d D t T Z W N 0 a W 9 u M S 9 I b 2 p h M S 9 U a X B v I G N h b W J p Y W R v L n t D b 2 x 1 b W 4 4 O T Q 0 L D g 5 N D N 9 J n F 1 b 3 Q 7 L C Z x d W 9 0 O 1 N l Y 3 R p b 2 4 x L 0 h v a m E x L 1 R p c G 8 g Y 2 F t Y m l h Z G 8 u e 0 N v b H V t b j g 5 N D U s O D k 0 N H 0 m c X V v d D s s J n F 1 b 3 Q 7 U 2 V j d G l v b j E v S G 9 q Y T E v V G l w b y B j Y W 1 i a W F k b y 5 7 Q 2 9 s d W 1 u O D k 0 N i w 4 O T Q 1 f S Z x d W 9 0 O y w m c X V v d D t T Z W N 0 a W 9 u M S 9 I b 2 p h M S 9 U a X B v I G N h b W J p Y W R v L n t D b 2 x 1 b W 4 4 O T Q 3 L D g 5 N D Z 9 J n F 1 b 3 Q 7 L C Z x d W 9 0 O 1 N l Y 3 R p b 2 4 x L 0 h v a m E x L 1 R p c G 8 g Y 2 F t Y m l h Z G 8 u e 0 N v b H V t b j g 5 N D g s O D k 0 N 3 0 m c X V v d D s s J n F 1 b 3 Q 7 U 2 V j d G l v b j E v S G 9 q Y T E v V G l w b y B j Y W 1 i a W F k b y 5 7 Q 2 9 s d W 1 u O D k 0 O S w 4 O T Q 4 f S Z x d W 9 0 O y w m c X V v d D t T Z W N 0 a W 9 u M S 9 I b 2 p h M S 9 U a X B v I G N h b W J p Y W R v L n t D b 2 x 1 b W 4 4 O T U w L D g 5 N D l 9 J n F 1 b 3 Q 7 L C Z x d W 9 0 O 1 N l Y 3 R p b 2 4 x L 0 h v a m E x L 1 R p c G 8 g Y 2 F t Y m l h Z G 8 u e 0 N v b H V t b j g 5 N T E s O D k 1 M H 0 m c X V v d D s s J n F 1 b 3 Q 7 U 2 V j d G l v b j E v S G 9 q Y T E v V G l w b y B j Y W 1 i a W F k b y 5 7 Q 2 9 s d W 1 u O D k 1 M i w 4 O T U x f S Z x d W 9 0 O y w m c X V v d D t T Z W N 0 a W 9 u M S 9 I b 2 p h M S 9 U a X B v I G N h b W J p Y W R v L n t D b 2 x 1 b W 4 4 O T U z L D g 5 N T J 9 J n F 1 b 3 Q 7 L C Z x d W 9 0 O 1 N l Y 3 R p b 2 4 x L 0 h v a m E x L 1 R p c G 8 g Y 2 F t Y m l h Z G 8 u e 0 N v b H V t b j g 5 N T Q s O D k 1 M 3 0 m c X V v d D s s J n F 1 b 3 Q 7 U 2 V j d G l v b j E v S G 9 q Y T E v V G l w b y B j Y W 1 i a W F k b y 5 7 Q 2 9 s d W 1 u O D k 1 N S w 4 O T U 0 f S Z x d W 9 0 O y w m c X V v d D t T Z W N 0 a W 9 u M S 9 I b 2 p h M S 9 U a X B v I G N h b W J p Y W R v L n t D b 2 x 1 b W 4 4 O T U 2 L D g 5 N T V 9 J n F 1 b 3 Q 7 L C Z x d W 9 0 O 1 N l Y 3 R p b 2 4 x L 0 h v a m E x L 1 R p c G 8 g Y 2 F t Y m l h Z G 8 u e 0 N v b H V t b j g 5 N T c s O D k 1 N n 0 m c X V v d D s s J n F 1 b 3 Q 7 U 2 V j d G l v b j E v S G 9 q Y T E v V G l w b y B j Y W 1 i a W F k b y 5 7 Q 2 9 s d W 1 u O D k 1 O C w 4 O T U 3 f S Z x d W 9 0 O y w m c X V v d D t T Z W N 0 a W 9 u M S 9 I b 2 p h M S 9 U a X B v I G N h b W J p Y W R v L n t D b 2 x 1 b W 4 4 O T U 5 L D g 5 N T h 9 J n F 1 b 3 Q 7 L C Z x d W 9 0 O 1 N l Y 3 R p b 2 4 x L 0 h v a m E x L 1 R p c G 8 g Y 2 F t Y m l h Z G 8 u e 0 N v b H V t b j g 5 N j A s O D k 1 O X 0 m c X V v d D s s J n F 1 b 3 Q 7 U 2 V j d G l v b j E v S G 9 q Y T E v V G l w b y B j Y W 1 i a W F k b y 5 7 Q 2 9 s d W 1 u O D k 2 M S w 4 O T Y w f S Z x d W 9 0 O y w m c X V v d D t T Z W N 0 a W 9 u M S 9 I b 2 p h M S 9 U a X B v I G N h b W J p Y W R v L n t D b 2 x 1 b W 4 4 O T Y y L D g 5 N j F 9 J n F 1 b 3 Q 7 L C Z x d W 9 0 O 1 N l Y 3 R p b 2 4 x L 0 h v a m E x L 1 R p c G 8 g Y 2 F t Y m l h Z G 8 u e 0 N v b H V t b j g 5 N j M s O D k 2 M n 0 m c X V v d D s s J n F 1 b 3 Q 7 U 2 V j d G l v b j E v S G 9 q Y T E v V G l w b y B j Y W 1 i a W F k b y 5 7 Q 2 9 s d W 1 u O D k 2 N C w 4 O T Y z f S Z x d W 9 0 O y w m c X V v d D t T Z W N 0 a W 9 u M S 9 I b 2 p h M S 9 U a X B v I G N h b W J p Y W R v L n t D b 2 x 1 b W 4 4 O T Y 1 L D g 5 N j R 9 J n F 1 b 3 Q 7 L C Z x d W 9 0 O 1 N l Y 3 R p b 2 4 x L 0 h v a m E x L 1 R p c G 8 g Y 2 F t Y m l h Z G 8 u e 0 N v b H V t b j g 5 N j Y s O D k 2 N X 0 m c X V v d D s s J n F 1 b 3 Q 7 U 2 V j d G l v b j E v S G 9 q Y T E v V G l w b y B j Y W 1 i a W F k b y 5 7 Q 2 9 s d W 1 u O D k 2 N y w 4 O T Y 2 f S Z x d W 9 0 O y w m c X V v d D t T Z W N 0 a W 9 u M S 9 I b 2 p h M S 9 U a X B v I G N h b W J p Y W R v L n t D b 2 x 1 b W 4 4 O T Y 4 L D g 5 N j d 9 J n F 1 b 3 Q 7 L C Z x d W 9 0 O 1 N l Y 3 R p b 2 4 x L 0 h v a m E x L 1 R p c G 8 g Y 2 F t Y m l h Z G 8 u e 0 N v b H V t b j g 5 N j k s O D k 2 O H 0 m c X V v d D s s J n F 1 b 3 Q 7 U 2 V j d G l v b j E v S G 9 q Y T E v V G l w b y B j Y W 1 i a W F k b y 5 7 Q 2 9 s d W 1 u O D k 3 M C w 4 O T Y 5 f S Z x d W 9 0 O y w m c X V v d D t T Z W N 0 a W 9 u M S 9 I b 2 p h M S 9 U a X B v I G N h b W J p Y W R v L n t D b 2 x 1 b W 4 4 O T c x L D g 5 N z B 9 J n F 1 b 3 Q 7 L C Z x d W 9 0 O 1 N l Y 3 R p b 2 4 x L 0 h v a m E x L 1 R p c G 8 g Y 2 F t Y m l h Z G 8 u e 0 N v b H V t b j g 5 N z I s O D k 3 M X 0 m c X V v d D s s J n F 1 b 3 Q 7 U 2 V j d G l v b j E v S G 9 q Y T E v V G l w b y B j Y W 1 i a W F k b y 5 7 Q 2 9 s d W 1 u O D k 3 M y w 4 O T c y f S Z x d W 9 0 O y w m c X V v d D t T Z W N 0 a W 9 u M S 9 I b 2 p h M S 9 U a X B v I G N h b W J p Y W R v L n t D b 2 x 1 b W 4 4 O T c 0 L D g 5 N z N 9 J n F 1 b 3 Q 7 L C Z x d W 9 0 O 1 N l Y 3 R p b 2 4 x L 0 h v a m E x L 1 R p c G 8 g Y 2 F t Y m l h Z G 8 u e 0 N v b H V t b j g 5 N z U s O D k 3 N H 0 m c X V v d D s s J n F 1 b 3 Q 7 U 2 V j d G l v b j E v S G 9 q Y T E v V G l w b y B j Y W 1 i a W F k b y 5 7 Q 2 9 s d W 1 u O D k 3 N i w 4 O T c 1 f S Z x d W 9 0 O y w m c X V v d D t T Z W N 0 a W 9 u M S 9 I b 2 p h M S 9 U a X B v I G N h b W J p Y W R v L n t D b 2 x 1 b W 4 4 O T c 3 L D g 5 N z Z 9 J n F 1 b 3 Q 7 L C Z x d W 9 0 O 1 N l Y 3 R p b 2 4 x L 0 h v a m E x L 1 R p c G 8 g Y 2 F t Y m l h Z G 8 u e 0 N v b H V t b j g 5 N z g s O D k 3 N 3 0 m c X V v d D s s J n F 1 b 3 Q 7 U 2 V j d G l v b j E v S G 9 q Y T E v V G l w b y B j Y W 1 i a W F k b y 5 7 Q 2 9 s d W 1 u O D k 3 O S w 4 O T c 4 f S Z x d W 9 0 O y w m c X V v d D t T Z W N 0 a W 9 u M S 9 I b 2 p h M S 9 U a X B v I G N h b W J p Y W R v L n t D b 2 x 1 b W 4 4 O T g w L D g 5 N z l 9 J n F 1 b 3 Q 7 L C Z x d W 9 0 O 1 N l Y 3 R p b 2 4 x L 0 h v a m E x L 1 R p c G 8 g Y 2 F t Y m l h Z G 8 u e 0 N v b H V t b j g 5 O D E s O D k 4 M H 0 m c X V v d D s s J n F 1 b 3 Q 7 U 2 V j d G l v b j E v S G 9 q Y T E v V G l w b y B j Y W 1 i a W F k b y 5 7 Q 2 9 s d W 1 u O D k 4 M i w 4 O T g x f S Z x d W 9 0 O y w m c X V v d D t T Z W N 0 a W 9 u M S 9 I b 2 p h M S 9 U a X B v I G N h b W J p Y W R v L n t D b 2 x 1 b W 4 4 O T g z L D g 5 O D J 9 J n F 1 b 3 Q 7 L C Z x d W 9 0 O 1 N l Y 3 R p b 2 4 x L 0 h v a m E x L 1 R p c G 8 g Y 2 F t Y m l h Z G 8 u e 0 N v b H V t b j g 5 O D Q s O D k 4 M 3 0 m c X V v d D s s J n F 1 b 3 Q 7 U 2 V j d G l v b j E v S G 9 q Y T E v V G l w b y B j Y W 1 i a W F k b y 5 7 Q 2 9 s d W 1 u O D k 4 N S w 4 O T g 0 f S Z x d W 9 0 O y w m c X V v d D t T Z W N 0 a W 9 u M S 9 I b 2 p h M S 9 U a X B v I G N h b W J p Y W R v L n t D b 2 x 1 b W 4 4 O T g 2 L D g 5 O D V 9 J n F 1 b 3 Q 7 L C Z x d W 9 0 O 1 N l Y 3 R p b 2 4 x L 0 h v a m E x L 1 R p c G 8 g Y 2 F t Y m l h Z G 8 u e 0 N v b H V t b j g 5 O D c s O D k 4 N n 0 m c X V v d D s s J n F 1 b 3 Q 7 U 2 V j d G l v b j E v S G 9 q Y T E v V G l w b y B j Y W 1 i a W F k b y 5 7 Q 2 9 s d W 1 u O D k 4 O C w 4 O T g 3 f S Z x d W 9 0 O y w m c X V v d D t T Z W N 0 a W 9 u M S 9 I b 2 p h M S 9 U a X B v I G N h b W J p Y W R v L n t D b 2 x 1 b W 4 4 O T g 5 L D g 5 O D h 9 J n F 1 b 3 Q 7 L C Z x d W 9 0 O 1 N l Y 3 R p b 2 4 x L 0 h v a m E x L 1 R p c G 8 g Y 2 F t Y m l h Z G 8 u e 0 N v b H V t b j g 5 O T A s O D k 4 O X 0 m c X V v d D s s J n F 1 b 3 Q 7 U 2 V j d G l v b j E v S G 9 q Y T E v V G l w b y B j Y W 1 i a W F k b y 5 7 Q 2 9 s d W 1 u O D k 5 M S w 4 O T k w f S Z x d W 9 0 O y w m c X V v d D t T Z W N 0 a W 9 u M S 9 I b 2 p h M S 9 U a X B v I G N h b W J p Y W R v L n t D b 2 x 1 b W 4 4 O T k y L D g 5 O T F 9 J n F 1 b 3 Q 7 L C Z x d W 9 0 O 1 N l Y 3 R p b 2 4 x L 0 h v a m E x L 1 R p c G 8 g Y 2 F t Y m l h Z G 8 u e 0 N v b H V t b j g 5 O T M s O D k 5 M n 0 m c X V v d D s s J n F 1 b 3 Q 7 U 2 V j d G l v b j E v S G 9 q Y T E v V G l w b y B j Y W 1 i a W F k b y 5 7 Q 2 9 s d W 1 u O D k 5 N C w 4 O T k z f S Z x d W 9 0 O y w m c X V v d D t T Z W N 0 a W 9 u M S 9 I b 2 p h M S 9 U a X B v I G N h b W J p Y W R v L n t D b 2 x 1 b W 4 4 O T k 1 L D g 5 O T R 9 J n F 1 b 3 Q 7 L C Z x d W 9 0 O 1 N l Y 3 R p b 2 4 x L 0 h v a m E x L 1 R p c G 8 g Y 2 F t Y m l h Z G 8 u e 0 N v b H V t b j g 5 O T Y s O D k 5 N X 0 m c X V v d D s s J n F 1 b 3 Q 7 U 2 V j d G l v b j E v S G 9 q Y T E v V G l w b y B j Y W 1 i a W F k b y 5 7 Q 2 9 s d W 1 u O D k 5 N y w 4 O T k 2 f S Z x d W 9 0 O y w m c X V v d D t T Z W N 0 a W 9 u M S 9 I b 2 p h M S 9 U a X B v I G N h b W J p Y W R v L n t D b 2 x 1 b W 4 4 O T k 4 L D g 5 O T d 9 J n F 1 b 3 Q 7 L C Z x d W 9 0 O 1 N l Y 3 R p b 2 4 x L 0 h v a m E x L 1 R p c G 8 g Y 2 F t Y m l h Z G 8 u e 0 N v b H V t b j g 5 O T k s O D k 5 O H 0 m c X V v d D s s J n F 1 b 3 Q 7 U 2 V j d G l v b j E v S G 9 q Y T E v V G l w b y B j Y W 1 i a W F k b y 5 7 Q 2 9 s d W 1 u O T A w M C w 4 O T k 5 f S Z x d W 9 0 O y w m c X V v d D t T Z W N 0 a W 9 u M S 9 I b 2 p h M S 9 U a X B v I G N h b W J p Y W R v L n t D b 2 x 1 b W 4 5 M D A x L D k w M D B 9 J n F 1 b 3 Q 7 L C Z x d W 9 0 O 1 N l Y 3 R p b 2 4 x L 0 h v a m E x L 1 R p c G 8 g Y 2 F t Y m l h Z G 8 u e 0 N v b H V t b j k w M D I s O T A w M X 0 m c X V v d D s s J n F 1 b 3 Q 7 U 2 V j d G l v b j E v S G 9 q Y T E v V G l w b y B j Y W 1 i a W F k b y 5 7 Q 2 9 s d W 1 u O T A w M y w 5 M D A y f S Z x d W 9 0 O y w m c X V v d D t T Z W N 0 a W 9 u M S 9 I b 2 p h M S 9 U a X B v I G N h b W J p Y W R v L n t D b 2 x 1 b W 4 5 M D A 0 L D k w M D N 9 J n F 1 b 3 Q 7 L C Z x d W 9 0 O 1 N l Y 3 R p b 2 4 x L 0 h v a m E x L 1 R p c G 8 g Y 2 F t Y m l h Z G 8 u e 0 N v b H V t b j k w M D U s O T A w N H 0 m c X V v d D s s J n F 1 b 3 Q 7 U 2 V j d G l v b j E v S G 9 q Y T E v V G l w b y B j Y W 1 i a W F k b y 5 7 Q 2 9 s d W 1 u O T A w N i w 5 M D A 1 f S Z x d W 9 0 O y w m c X V v d D t T Z W N 0 a W 9 u M S 9 I b 2 p h M S 9 U a X B v I G N h b W J p Y W R v L n t D b 2 x 1 b W 4 5 M D A 3 L D k w M D Z 9 J n F 1 b 3 Q 7 L C Z x d W 9 0 O 1 N l Y 3 R p b 2 4 x L 0 h v a m E x L 1 R p c G 8 g Y 2 F t Y m l h Z G 8 u e 0 N v b H V t b j k w M D g s O T A w N 3 0 m c X V v d D s s J n F 1 b 3 Q 7 U 2 V j d G l v b j E v S G 9 q Y T E v V G l w b y B j Y W 1 i a W F k b y 5 7 Q 2 9 s d W 1 u O T A w O S w 5 M D A 4 f S Z x d W 9 0 O y w m c X V v d D t T Z W N 0 a W 9 u M S 9 I b 2 p h M S 9 U a X B v I G N h b W J p Y W R v L n t D b 2 x 1 b W 4 5 M D E w L D k w M D l 9 J n F 1 b 3 Q 7 L C Z x d W 9 0 O 1 N l Y 3 R p b 2 4 x L 0 h v a m E x L 1 R p c G 8 g Y 2 F t Y m l h Z G 8 u e 0 N v b H V t b j k w M T E s O T A x M H 0 m c X V v d D s s J n F 1 b 3 Q 7 U 2 V j d G l v b j E v S G 9 q Y T E v V G l w b y B j Y W 1 i a W F k b y 5 7 Q 2 9 s d W 1 u O T A x M i w 5 M D E x f S Z x d W 9 0 O y w m c X V v d D t T Z W N 0 a W 9 u M S 9 I b 2 p h M S 9 U a X B v I G N h b W J p Y W R v L n t D b 2 x 1 b W 4 5 M D E z L D k w M T J 9 J n F 1 b 3 Q 7 L C Z x d W 9 0 O 1 N l Y 3 R p b 2 4 x L 0 h v a m E x L 1 R p c G 8 g Y 2 F t Y m l h Z G 8 u e 0 N v b H V t b j k w M T Q s O T A x M 3 0 m c X V v d D s s J n F 1 b 3 Q 7 U 2 V j d G l v b j E v S G 9 q Y T E v V G l w b y B j Y W 1 i a W F k b y 5 7 Q 2 9 s d W 1 u O T A x N S w 5 M D E 0 f S Z x d W 9 0 O y w m c X V v d D t T Z W N 0 a W 9 u M S 9 I b 2 p h M S 9 U a X B v I G N h b W J p Y W R v L n t D b 2 x 1 b W 4 5 M D E 2 L D k w M T V 9 J n F 1 b 3 Q 7 L C Z x d W 9 0 O 1 N l Y 3 R p b 2 4 x L 0 h v a m E x L 1 R p c G 8 g Y 2 F t Y m l h Z G 8 u e 0 N v b H V t b j k w M T c s O T A x N n 0 m c X V v d D s s J n F 1 b 3 Q 7 U 2 V j d G l v b j E v S G 9 q Y T E v V G l w b y B j Y W 1 i a W F k b y 5 7 Q 2 9 s d W 1 u O T A x O C w 5 M D E 3 f S Z x d W 9 0 O y w m c X V v d D t T Z W N 0 a W 9 u M S 9 I b 2 p h M S 9 U a X B v I G N h b W J p Y W R v L n t D b 2 x 1 b W 4 5 M D E 5 L D k w M T h 9 J n F 1 b 3 Q 7 L C Z x d W 9 0 O 1 N l Y 3 R p b 2 4 x L 0 h v a m E x L 1 R p c G 8 g Y 2 F t Y m l h Z G 8 u e 0 N v b H V t b j k w M j A s O T A x O X 0 m c X V v d D s s J n F 1 b 3 Q 7 U 2 V j d G l v b j E v S G 9 q Y T E v V G l w b y B j Y W 1 i a W F k b y 5 7 Q 2 9 s d W 1 u O T A y M S w 5 M D I w f S Z x d W 9 0 O y w m c X V v d D t T Z W N 0 a W 9 u M S 9 I b 2 p h M S 9 U a X B v I G N h b W J p Y W R v L n t D b 2 x 1 b W 4 5 M D I y L D k w M j F 9 J n F 1 b 3 Q 7 L C Z x d W 9 0 O 1 N l Y 3 R p b 2 4 x L 0 h v a m E x L 1 R p c G 8 g Y 2 F t Y m l h Z G 8 u e 0 N v b H V t b j k w M j M s O T A y M n 0 m c X V v d D s s J n F 1 b 3 Q 7 U 2 V j d G l v b j E v S G 9 q Y T E v V G l w b y B j Y W 1 i a W F k b y 5 7 Q 2 9 s d W 1 u O T A y N C w 5 M D I z f S Z x d W 9 0 O y w m c X V v d D t T Z W N 0 a W 9 u M S 9 I b 2 p h M S 9 U a X B v I G N h b W J p Y W R v L n t D b 2 x 1 b W 4 5 M D I 1 L D k w M j R 9 J n F 1 b 3 Q 7 L C Z x d W 9 0 O 1 N l Y 3 R p b 2 4 x L 0 h v a m E x L 1 R p c G 8 g Y 2 F t Y m l h Z G 8 u e 0 N v b H V t b j k w M j Y s O T A y N X 0 m c X V v d D s s J n F 1 b 3 Q 7 U 2 V j d G l v b j E v S G 9 q Y T E v V G l w b y B j Y W 1 i a W F k b y 5 7 Q 2 9 s d W 1 u O T A y N y w 5 M D I 2 f S Z x d W 9 0 O y w m c X V v d D t T Z W N 0 a W 9 u M S 9 I b 2 p h M S 9 U a X B v I G N h b W J p Y W R v L n t D b 2 x 1 b W 4 5 M D I 4 L D k w M j d 9 J n F 1 b 3 Q 7 L C Z x d W 9 0 O 1 N l Y 3 R p b 2 4 x L 0 h v a m E x L 1 R p c G 8 g Y 2 F t Y m l h Z G 8 u e 0 N v b H V t b j k w M j k s O T A y O H 0 m c X V v d D s s J n F 1 b 3 Q 7 U 2 V j d G l v b j E v S G 9 q Y T E v V G l w b y B j Y W 1 i a W F k b y 5 7 Q 2 9 s d W 1 u O T A z M C w 5 M D I 5 f S Z x d W 9 0 O y w m c X V v d D t T Z W N 0 a W 9 u M S 9 I b 2 p h M S 9 U a X B v I G N h b W J p Y W R v L n t D b 2 x 1 b W 4 5 M D M x L D k w M z B 9 J n F 1 b 3 Q 7 L C Z x d W 9 0 O 1 N l Y 3 R p b 2 4 x L 0 h v a m E x L 1 R p c G 8 g Y 2 F t Y m l h Z G 8 u e 0 N v b H V t b j k w M z I s O T A z M X 0 m c X V v d D s s J n F 1 b 3 Q 7 U 2 V j d G l v b j E v S G 9 q Y T E v V G l w b y B j Y W 1 i a W F k b y 5 7 Q 2 9 s d W 1 u O T A z M y w 5 M D M y f S Z x d W 9 0 O y w m c X V v d D t T Z W N 0 a W 9 u M S 9 I b 2 p h M S 9 U a X B v I G N h b W J p Y W R v L n t D b 2 x 1 b W 4 5 M D M 0 L D k w M z N 9 J n F 1 b 3 Q 7 L C Z x d W 9 0 O 1 N l Y 3 R p b 2 4 x L 0 h v a m E x L 1 R p c G 8 g Y 2 F t Y m l h Z G 8 u e 0 N v b H V t b j k w M z U s O T A z N H 0 m c X V v d D s s J n F 1 b 3 Q 7 U 2 V j d G l v b j E v S G 9 q Y T E v V G l w b y B j Y W 1 i a W F k b y 5 7 Q 2 9 s d W 1 u O T A z N i w 5 M D M 1 f S Z x d W 9 0 O y w m c X V v d D t T Z W N 0 a W 9 u M S 9 I b 2 p h M S 9 U a X B v I G N h b W J p Y W R v L n t D b 2 x 1 b W 4 5 M D M 3 L D k w M z Z 9 J n F 1 b 3 Q 7 L C Z x d W 9 0 O 1 N l Y 3 R p b 2 4 x L 0 h v a m E x L 1 R p c G 8 g Y 2 F t Y m l h Z G 8 u e 0 N v b H V t b j k w M z g s O T A z N 3 0 m c X V v d D s s J n F 1 b 3 Q 7 U 2 V j d G l v b j E v S G 9 q Y T E v V G l w b y B j Y W 1 i a W F k b y 5 7 Q 2 9 s d W 1 u O T A z O S w 5 M D M 4 f S Z x d W 9 0 O y w m c X V v d D t T Z W N 0 a W 9 u M S 9 I b 2 p h M S 9 U a X B v I G N h b W J p Y W R v L n t D b 2 x 1 b W 4 5 M D Q w L D k w M z l 9 J n F 1 b 3 Q 7 L C Z x d W 9 0 O 1 N l Y 3 R p b 2 4 x L 0 h v a m E x L 1 R p c G 8 g Y 2 F t Y m l h Z G 8 u e 0 N v b H V t b j k w N D E s O T A 0 M H 0 m c X V v d D s s J n F 1 b 3 Q 7 U 2 V j d G l v b j E v S G 9 q Y T E v V G l w b y B j Y W 1 i a W F k b y 5 7 Q 2 9 s d W 1 u O T A 0 M i w 5 M D Q x f S Z x d W 9 0 O y w m c X V v d D t T Z W N 0 a W 9 u M S 9 I b 2 p h M S 9 U a X B v I G N h b W J p Y W R v L n t D b 2 x 1 b W 4 5 M D Q z L D k w N D J 9 J n F 1 b 3 Q 7 L C Z x d W 9 0 O 1 N l Y 3 R p b 2 4 x L 0 h v a m E x L 1 R p c G 8 g Y 2 F t Y m l h Z G 8 u e 0 N v b H V t b j k w N D Q s O T A 0 M 3 0 m c X V v d D s s J n F 1 b 3 Q 7 U 2 V j d G l v b j E v S G 9 q Y T E v V G l w b y B j Y W 1 i a W F k b y 5 7 Q 2 9 s d W 1 u O T A 0 N S w 5 M D Q 0 f S Z x d W 9 0 O y w m c X V v d D t T Z W N 0 a W 9 u M S 9 I b 2 p h M S 9 U a X B v I G N h b W J p Y W R v L n t D b 2 x 1 b W 4 5 M D Q 2 L D k w N D V 9 J n F 1 b 3 Q 7 L C Z x d W 9 0 O 1 N l Y 3 R p b 2 4 x L 0 h v a m E x L 1 R p c G 8 g Y 2 F t Y m l h Z G 8 u e 0 N v b H V t b j k w N D c s O T A 0 N n 0 m c X V v d D s s J n F 1 b 3 Q 7 U 2 V j d G l v b j E v S G 9 q Y T E v V G l w b y B j Y W 1 i a W F k b y 5 7 Q 2 9 s d W 1 u O T A 0 O C w 5 M D Q 3 f S Z x d W 9 0 O y w m c X V v d D t T Z W N 0 a W 9 u M S 9 I b 2 p h M S 9 U a X B v I G N h b W J p Y W R v L n t D b 2 x 1 b W 4 5 M D Q 5 L D k w N D h 9 J n F 1 b 3 Q 7 L C Z x d W 9 0 O 1 N l Y 3 R p b 2 4 x L 0 h v a m E x L 1 R p c G 8 g Y 2 F t Y m l h Z G 8 u e 0 N v b H V t b j k w N T A s O T A 0 O X 0 m c X V v d D s s J n F 1 b 3 Q 7 U 2 V j d G l v b j E v S G 9 q Y T E v V G l w b y B j Y W 1 i a W F k b y 5 7 Q 2 9 s d W 1 u O T A 1 M S w 5 M D U w f S Z x d W 9 0 O y w m c X V v d D t T Z W N 0 a W 9 u M S 9 I b 2 p h M S 9 U a X B v I G N h b W J p Y W R v L n t D b 2 x 1 b W 4 5 M D U y L D k w N T F 9 J n F 1 b 3 Q 7 L C Z x d W 9 0 O 1 N l Y 3 R p b 2 4 x L 0 h v a m E x L 1 R p c G 8 g Y 2 F t Y m l h Z G 8 u e 0 N v b H V t b j k w N T M s O T A 1 M n 0 m c X V v d D s s J n F 1 b 3 Q 7 U 2 V j d G l v b j E v S G 9 q Y T E v V G l w b y B j Y W 1 i a W F k b y 5 7 Q 2 9 s d W 1 u O T A 1 N C w 5 M D U z f S Z x d W 9 0 O y w m c X V v d D t T Z W N 0 a W 9 u M S 9 I b 2 p h M S 9 U a X B v I G N h b W J p Y W R v L n t D b 2 x 1 b W 4 5 M D U 1 L D k w N T R 9 J n F 1 b 3 Q 7 L C Z x d W 9 0 O 1 N l Y 3 R p b 2 4 x L 0 h v a m E x L 1 R p c G 8 g Y 2 F t Y m l h Z G 8 u e 0 N v b H V t b j k w N T Y s O T A 1 N X 0 m c X V v d D s s J n F 1 b 3 Q 7 U 2 V j d G l v b j E v S G 9 q Y T E v V G l w b y B j Y W 1 i a W F k b y 5 7 Q 2 9 s d W 1 u O T A 1 N y w 5 M D U 2 f S Z x d W 9 0 O y w m c X V v d D t T Z W N 0 a W 9 u M S 9 I b 2 p h M S 9 U a X B v I G N h b W J p Y W R v L n t D b 2 x 1 b W 4 5 M D U 4 L D k w N T d 9 J n F 1 b 3 Q 7 L C Z x d W 9 0 O 1 N l Y 3 R p b 2 4 x L 0 h v a m E x L 1 R p c G 8 g Y 2 F t Y m l h Z G 8 u e 0 N v b H V t b j k w N T k s O T A 1 O H 0 m c X V v d D s s J n F 1 b 3 Q 7 U 2 V j d G l v b j E v S G 9 q Y T E v V G l w b y B j Y W 1 i a W F k b y 5 7 Q 2 9 s d W 1 u O T A 2 M C w 5 M D U 5 f S Z x d W 9 0 O y w m c X V v d D t T Z W N 0 a W 9 u M S 9 I b 2 p h M S 9 U a X B v I G N h b W J p Y W R v L n t D b 2 x 1 b W 4 5 M D Y x L D k w N j B 9 J n F 1 b 3 Q 7 L C Z x d W 9 0 O 1 N l Y 3 R p b 2 4 x L 0 h v a m E x L 1 R p c G 8 g Y 2 F t Y m l h Z G 8 u e 0 N v b H V t b j k w N j I s O T A 2 M X 0 m c X V v d D s s J n F 1 b 3 Q 7 U 2 V j d G l v b j E v S G 9 q Y T E v V G l w b y B j Y W 1 i a W F k b y 5 7 Q 2 9 s d W 1 u O T A 2 M y w 5 M D Y y f S Z x d W 9 0 O y w m c X V v d D t T Z W N 0 a W 9 u M S 9 I b 2 p h M S 9 U a X B v I G N h b W J p Y W R v L n t D b 2 x 1 b W 4 5 M D Y 0 L D k w N j N 9 J n F 1 b 3 Q 7 L C Z x d W 9 0 O 1 N l Y 3 R p b 2 4 x L 0 h v a m E x L 1 R p c G 8 g Y 2 F t Y m l h Z G 8 u e 0 N v b H V t b j k w N j U s O T A 2 N H 0 m c X V v d D s s J n F 1 b 3 Q 7 U 2 V j d G l v b j E v S G 9 q Y T E v V G l w b y B j Y W 1 i a W F k b y 5 7 Q 2 9 s d W 1 u O T A 2 N i w 5 M D Y 1 f S Z x d W 9 0 O y w m c X V v d D t T Z W N 0 a W 9 u M S 9 I b 2 p h M S 9 U a X B v I G N h b W J p Y W R v L n t D b 2 x 1 b W 4 5 M D Y 3 L D k w N j Z 9 J n F 1 b 3 Q 7 L C Z x d W 9 0 O 1 N l Y 3 R p b 2 4 x L 0 h v a m E x L 1 R p c G 8 g Y 2 F t Y m l h Z G 8 u e 0 N v b H V t b j k w N j g s O T A 2 N 3 0 m c X V v d D s s J n F 1 b 3 Q 7 U 2 V j d G l v b j E v S G 9 q Y T E v V G l w b y B j Y W 1 i a W F k b y 5 7 Q 2 9 s d W 1 u O T A 2 O S w 5 M D Y 4 f S Z x d W 9 0 O y w m c X V v d D t T Z W N 0 a W 9 u M S 9 I b 2 p h M S 9 U a X B v I G N h b W J p Y W R v L n t D b 2 x 1 b W 4 5 M D c w L D k w N j l 9 J n F 1 b 3 Q 7 L C Z x d W 9 0 O 1 N l Y 3 R p b 2 4 x L 0 h v a m E x L 1 R p c G 8 g Y 2 F t Y m l h Z G 8 u e 0 N v b H V t b j k w N z E s O T A 3 M H 0 m c X V v d D s s J n F 1 b 3 Q 7 U 2 V j d G l v b j E v S G 9 q Y T E v V G l w b y B j Y W 1 i a W F k b y 5 7 Q 2 9 s d W 1 u O T A 3 M i w 5 M D c x f S Z x d W 9 0 O y w m c X V v d D t T Z W N 0 a W 9 u M S 9 I b 2 p h M S 9 U a X B v I G N h b W J p Y W R v L n t D b 2 x 1 b W 4 5 M D c z L D k w N z J 9 J n F 1 b 3 Q 7 L C Z x d W 9 0 O 1 N l Y 3 R p b 2 4 x L 0 h v a m E x L 1 R p c G 8 g Y 2 F t Y m l h Z G 8 u e 0 N v b H V t b j k w N z Q s O T A 3 M 3 0 m c X V v d D s s J n F 1 b 3 Q 7 U 2 V j d G l v b j E v S G 9 q Y T E v V G l w b y B j Y W 1 i a W F k b y 5 7 Q 2 9 s d W 1 u O T A 3 N S w 5 M D c 0 f S Z x d W 9 0 O y w m c X V v d D t T Z W N 0 a W 9 u M S 9 I b 2 p h M S 9 U a X B v I G N h b W J p Y W R v L n t D b 2 x 1 b W 4 5 M D c 2 L D k w N z V 9 J n F 1 b 3 Q 7 L C Z x d W 9 0 O 1 N l Y 3 R p b 2 4 x L 0 h v a m E x L 1 R p c G 8 g Y 2 F t Y m l h Z G 8 u e 0 N v b H V t b j k w N z c s O T A 3 N n 0 m c X V v d D s s J n F 1 b 3 Q 7 U 2 V j d G l v b j E v S G 9 q Y T E v V G l w b y B j Y W 1 i a W F k b y 5 7 Q 2 9 s d W 1 u O T A 3 O C w 5 M D c 3 f S Z x d W 9 0 O y w m c X V v d D t T Z W N 0 a W 9 u M S 9 I b 2 p h M S 9 U a X B v I G N h b W J p Y W R v L n t D b 2 x 1 b W 4 5 M D c 5 L D k w N z h 9 J n F 1 b 3 Q 7 L C Z x d W 9 0 O 1 N l Y 3 R p b 2 4 x L 0 h v a m E x L 1 R p c G 8 g Y 2 F t Y m l h Z G 8 u e 0 N v b H V t b j k w O D A s O T A 3 O X 0 m c X V v d D s s J n F 1 b 3 Q 7 U 2 V j d G l v b j E v S G 9 q Y T E v V G l w b y B j Y W 1 i a W F k b y 5 7 Q 2 9 s d W 1 u O T A 4 M S w 5 M D g w f S Z x d W 9 0 O y w m c X V v d D t T Z W N 0 a W 9 u M S 9 I b 2 p h M S 9 U a X B v I G N h b W J p Y W R v L n t D b 2 x 1 b W 4 5 M D g y L D k w O D F 9 J n F 1 b 3 Q 7 L C Z x d W 9 0 O 1 N l Y 3 R p b 2 4 x L 0 h v a m E x L 1 R p c G 8 g Y 2 F t Y m l h Z G 8 u e 0 N v b H V t b j k w O D M s O T A 4 M n 0 m c X V v d D s s J n F 1 b 3 Q 7 U 2 V j d G l v b j E v S G 9 q Y T E v V G l w b y B j Y W 1 i a W F k b y 5 7 Q 2 9 s d W 1 u O T A 4 N C w 5 M D g z f S Z x d W 9 0 O y w m c X V v d D t T Z W N 0 a W 9 u M S 9 I b 2 p h M S 9 U a X B v I G N h b W J p Y W R v L n t D b 2 x 1 b W 4 5 M D g 1 L D k w O D R 9 J n F 1 b 3 Q 7 L C Z x d W 9 0 O 1 N l Y 3 R p b 2 4 x L 0 h v a m E x L 1 R p c G 8 g Y 2 F t Y m l h Z G 8 u e 0 N v b H V t b j k w O D Y s O T A 4 N X 0 m c X V v d D s s J n F 1 b 3 Q 7 U 2 V j d G l v b j E v S G 9 q Y T E v V G l w b y B j Y W 1 i a W F k b y 5 7 Q 2 9 s d W 1 u O T A 4 N y w 5 M D g 2 f S Z x d W 9 0 O y w m c X V v d D t T Z W N 0 a W 9 u M S 9 I b 2 p h M S 9 U a X B v I G N h b W J p Y W R v L n t D b 2 x 1 b W 4 5 M D g 4 L D k w O D d 9 J n F 1 b 3 Q 7 L C Z x d W 9 0 O 1 N l Y 3 R p b 2 4 x L 0 h v a m E x L 1 R p c G 8 g Y 2 F t Y m l h Z G 8 u e 0 N v b H V t b j k w O D k s O T A 4 O H 0 m c X V v d D s s J n F 1 b 3 Q 7 U 2 V j d G l v b j E v S G 9 q Y T E v V G l w b y B j Y W 1 i a W F k b y 5 7 Q 2 9 s d W 1 u O T A 5 M C w 5 M D g 5 f S Z x d W 9 0 O y w m c X V v d D t T Z W N 0 a W 9 u M S 9 I b 2 p h M S 9 U a X B v I G N h b W J p Y W R v L n t D b 2 x 1 b W 4 5 M D k x L D k w O T B 9 J n F 1 b 3 Q 7 L C Z x d W 9 0 O 1 N l Y 3 R p b 2 4 x L 0 h v a m E x L 1 R p c G 8 g Y 2 F t Y m l h Z G 8 u e 0 N v b H V t b j k w O T I s O T A 5 M X 0 m c X V v d D s s J n F 1 b 3 Q 7 U 2 V j d G l v b j E v S G 9 q Y T E v V G l w b y B j Y W 1 i a W F k b y 5 7 Q 2 9 s d W 1 u O T A 5 M y w 5 M D k y f S Z x d W 9 0 O y w m c X V v d D t T Z W N 0 a W 9 u M S 9 I b 2 p h M S 9 U a X B v I G N h b W J p Y W R v L n t D b 2 x 1 b W 4 5 M D k 0 L D k w O T N 9 J n F 1 b 3 Q 7 L C Z x d W 9 0 O 1 N l Y 3 R p b 2 4 x L 0 h v a m E x L 1 R p c G 8 g Y 2 F t Y m l h Z G 8 u e 0 N v b H V t b j k w O T U s O T A 5 N H 0 m c X V v d D s s J n F 1 b 3 Q 7 U 2 V j d G l v b j E v S G 9 q Y T E v V G l w b y B j Y W 1 i a W F k b y 5 7 Q 2 9 s d W 1 u O T A 5 N i w 5 M D k 1 f S Z x d W 9 0 O y w m c X V v d D t T Z W N 0 a W 9 u M S 9 I b 2 p h M S 9 U a X B v I G N h b W J p Y W R v L n t D b 2 x 1 b W 4 5 M D k 3 L D k w O T Z 9 J n F 1 b 3 Q 7 L C Z x d W 9 0 O 1 N l Y 3 R p b 2 4 x L 0 h v a m E x L 1 R p c G 8 g Y 2 F t Y m l h Z G 8 u e 0 N v b H V t b j k w O T g s O T A 5 N 3 0 m c X V v d D s s J n F 1 b 3 Q 7 U 2 V j d G l v b j E v S G 9 q Y T E v V G l w b y B j Y W 1 i a W F k b y 5 7 Q 2 9 s d W 1 u O T A 5 O S w 5 M D k 4 f S Z x d W 9 0 O y w m c X V v d D t T Z W N 0 a W 9 u M S 9 I b 2 p h M S 9 U a X B v I G N h b W J p Y W R v L n t D b 2 x 1 b W 4 5 M T A w L D k w O T l 9 J n F 1 b 3 Q 7 L C Z x d W 9 0 O 1 N l Y 3 R p b 2 4 x L 0 h v a m E x L 1 R p c G 8 g Y 2 F t Y m l h Z G 8 u e 0 N v b H V t b j k x M D E s O T E w M H 0 m c X V v d D s s J n F 1 b 3 Q 7 U 2 V j d G l v b j E v S G 9 q Y T E v V G l w b y B j Y W 1 i a W F k b y 5 7 Q 2 9 s d W 1 u O T E w M i w 5 M T A x f S Z x d W 9 0 O y w m c X V v d D t T Z W N 0 a W 9 u M S 9 I b 2 p h M S 9 U a X B v I G N h b W J p Y W R v L n t D b 2 x 1 b W 4 5 M T A z L D k x M D J 9 J n F 1 b 3 Q 7 L C Z x d W 9 0 O 1 N l Y 3 R p b 2 4 x L 0 h v a m E x L 1 R p c G 8 g Y 2 F t Y m l h Z G 8 u e 0 N v b H V t b j k x M D Q s O T E w M 3 0 m c X V v d D s s J n F 1 b 3 Q 7 U 2 V j d G l v b j E v S G 9 q Y T E v V G l w b y B j Y W 1 i a W F k b y 5 7 Q 2 9 s d W 1 u O T E w N S w 5 M T A 0 f S Z x d W 9 0 O y w m c X V v d D t T Z W N 0 a W 9 u M S 9 I b 2 p h M S 9 U a X B v I G N h b W J p Y W R v L n t D b 2 x 1 b W 4 5 M T A 2 L D k x M D V 9 J n F 1 b 3 Q 7 L C Z x d W 9 0 O 1 N l Y 3 R p b 2 4 x L 0 h v a m E x L 1 R p c G 8 g Y 2 F t Y m l h Z G 8 u e 0 N v b H V t b j k x M D c s O T E w N n 0 m c X V v d D s s J n F 1 b 3 Q 7 U 2 V j d G l v b j E v S G 9 q Y T E v V G l w b y B j Y W 1 i a W F k b y 5 7 Q 2 9 s d W 1 u O T E w O C w 5 M T A 3 f S Z x d W 9 0 O y w m c X V v d D t T Z W N 0 a W 9 u M S 9 I b 2 p h M S 9 U a X B v I G N h b W J p Y W R v L n t D b 2 x 1 b W 4 5 M T A 5 L D k x M D h 9 J n F 1 b 3 Q 7 L C Z x d W 9 0 O 1 N l Y 3 R p b 2 4 x L 0 h v a m E x L 1 R p c G 8 g Y 2 F t Y m l h Z G 8 u e 0 N v b H V t b j k x M T A s O T E w O X 0 m c X V v d D s s J n F 1 b 3 Q 7 U 2 V j d G l v b j E v S G 9 q Y T E v V G l w b y B j Y W 1 i a W F k b y 5 7 Q 2 9 s d W 1 u O T E x M S w 5 M T E w f S Z x d W 9 0 O y w m c X V v d D t T Z W N 0 a W 9 u M S 9 I b 2 p h M S 9 U a X B v I G N h b W J p Y W R v L n t D b 2 x 1 b W 4 5 M T E y L D k x M T F 9 J n F 1 b 3 Q 7 L C Z x d W 9 0 O 1 N l Y 3 R p b 2 4 x L 0 h v a m E x L 1 R p c G 8 g Y 2 F t Y m l h Z G 8 u e 0 N v b H V t b j k x M T M s O T E x M n 0 m c X V v d D s s J n F 1 b 3 Q 7 U 2 V j d G l v b j E v S G 9 q Y T E v V G l w b y B j Y W 1 i a W F k b y 5 7 Q 2 9 s d W 1 u O T E x N C w 5 M T E z f S Z x d W 9 0 O y w m c X V v d D t T Z W N 0 a W 9 u M S 9 I b 2 p h M S 9 U a X B v I G N h b W J p Y W R v L n t D b 2 x 1 b W 4 5 M T E 1 L D k x M T R 9 J n F 1 b 3 Q 7 L C Z x d W 9 0 O 1 N l Y 3 R p b 2 4 x L 0 h v a m E x L 1 R p c G 8 g Y 2 F t Y m l h Z G 8 u e 0 N v b H V t b j k x M T Y s O T E x N X 0 m c X V v d D s s J n F 1 b 3 Q 7 U 2 V j d G l v b j E v S G 9 q Y T E v V G l w b y B j Y W 1 i a W F k b y 5 7 Q 2 9 s d W 1 u O T E x N y w 5 M T E 2 f S Z x d W 9 0 O y w m c X V v d D t T Z W N 0 a W 9 u M S 9 I b 2 p h M S 9 U a X B v I G N h b W J p Y W R v L n t D b 2 x 1 b W 4 5 M T E 4 L D k x M T d 9 J n F 1 b 3 Q 7 L C Z x d W 9 0 O 1 N l Y 3 R p b 2 4 x L 0 h v a m E x L 1 R p c G 8 g Y 2 F t Y m l h Z G 8 u e 0 N v b H V t b j k x M T k s O T E x O H 0 m c X V v d D s s J n F 1 b 3 Q 7 U 2 V j d G l v b j E v S G 9 q Y T E v V G l w b y B j Y W 1 i a W F k b y 5 7 Q 2 9 s d W 1 u O T E y M C w 5 M T E 5 f S Z x d W 9 0 O y w m c X V v d D t T Z W N 0 a W 9 u M S 9 I b 2 p h M S 9 U a X B v I G N h b W J p Y W R v L n t D b 2 x 1 b W 4 5 M T I x L D k x M j B 9 J n F 1 b 3 Q 7 L C Z x d W 9 0 O 1 N l Y 3 R p b 2 4 x L 0 h v a m E x L 1 R p c G 8 g Y 2 F t Y m l h Z G 8 u e 0 N v b H V t b j k x M j I s O T E y M X 0 m c X V v d D s s J n F 1 b 3 Q 7 U 2 V j d G l v b j E v S G 9 q Y T E v V G l w b y B j Y W 1 i a W F k b y 5 7 Q 2 9 s d W 1 u O T E y M y w 5 M T I y f S Z x d W 9 0 O y w m c X V v d D t T Z W N 0 a W 9 u M S 9 I b 2 p h M S 9 U a X B v I G N h b W J p Y W R v L n t D b 2 x 1 b W 4 5 M T I 0 L D k x M j N 9 J n F 1 b 3 Q 7 L C Z x d W 9 0 O 1 N l Y 3 R p b 2 4 x L 0 h v a m E x L 1 R p c G 8 g Y 2 F t Y m l h Z G 8 u e 0 N v b H V t b j k x M j U s O T E y N H 0 m c X V v d D s s J n F 1 b 3 Q 7 U 2 V j d G l v b j E v S G 9 q Y T E v V G l w b y B j Y W 1 i a W F k b y 5 7 Q 2 9 s d W 1 u O T E y N i w 5 M T I 1 f S Z x d W 9 0 O y w m c X V v d D t T Z W N 0 a W 9 u M S 9 I b 2 p h M S 9 U a X B v I G N h b W J p Y W R v L n t D b 2 x 1 b W 4 5 M T I 3 L D k x M j Z 9 J n F 1 b 3 Q 7 L C Z x d W 9 0 O 1 N l Y 3 R p b 2 4 x L 0 h v a m E x L 1 R p c G 8 g Y 2 F t Y m l h Z G 8 u e 0 N v b H V t b j k x M j g s O T E y N 3 0 m c X V v d D s s J n F 1 b 3 Q 7 U 2 V j d G l v b j E v S G 9 q Y T E v V G l w b y B j Y W 1 i a W F k b y 5 7 Q 2 9 s d W 1 u O T E y O S w 5 M T I 4 f S Z x d W 9 0 O y w m c X V v d D t T Z W N 0 a W 9 u M S 9 I b 2 p h M S 9 U a X B v I G N h b W J p Y W R v L n t D b 2 x 1 b W 4 5 M T M w L D k x M j l 9 J n F 1 b 3 Q 7 L C Z x d W 9 0 O 1 N l Y 3 R p b 2 4 x L 0 h v a m E x L 1 R p c G 8 g Y 2 F t Y m l h Z G 8 u e 0 N v b H V t b j k x M z E s O T E z M H 0 m c X V v d D s s J n F 1 b 3 Q 7 U 2 V j d G l v b j E v S G 9 q Y T E v V G l w b y B j Y W 1 i a W F k b y 5 7 Q 2 9 s d W 1 u O T E z M i w 5 M T M x f S Z x d W 9 0 O y w m c X V v d D t T Z W N 0 a W 9 u M S 9 I b 2 p h M S 9 U a X B v I G N h b W J p Y W R v L n t D b 2 x 1 b W 4 5 M T M z L D k x M z J 9 J n F 1 b 3 Q 7 L C Z x d W 9 0 O 1 N l Y 3 R p b 2 4 x L 0 h v a m E x L 1 R p c G 8 g Y 2 F t Y m l h Z G 8 u e 0 N v b H V t b j k x M z Q s O T E z M 3 0 m c X V v d D s s J n F 1 b 3 Q 7 U 2 V j d G l v b j E v S G 9 q Y T E v V G l w b y B j Y W 1 i a W F k b y 5 7 Q 2 9 s d W 1 u O T E z N S w 5 M T M 0 f S Z x d W 9 0 O y w m c X V v d D t T Z W N 0 a W 9 u M S 9 I b 2 p h M S 9 U a X B v I G N h b W J p Y W R v L n t D b 2 x 1 b W 4 5 M T M 2 L D k x M z V 9 J n F 1 b 3 Q 7 L C Z x d W 9 0 O 1 N l Y 3 R p b 2 4 x L 0 h v a m E x L 1 R p c G 8 g Y 2 F t Y m l h Z G 8 u e 0 N v b H V t b j k x M z c s O T E z N n 0 m c X V v d D s s J n F 1 b 3 Q 7 U 2 V j d G l v b j E v S G 9 q Y T E v V G l w b y B j Y W 1 i a W F k b y 5 7 Q 2 9 s d W 1 u O T E z O C w 5 M T M 3 f S Z x d W 9 0 O y w m c X V v d D t T Z W N 0 a W 9 u M S 9 I b 2 p h M S 9 U a X B v I G N h b W J p Y W R v L n t D b 2 x 1 b W 4 5 M T M 5 L D k x M z h 9 J n F 1 b 3 Q 7 L C Z x d W 9 0 O 1 N l Y 3 R p b 2 4 x L 0 h v a m E x L 1 R p c G 8 g Y 2 F t Y m l h Z G 8 u e 0 N v b H V t b j k x N D A s O T E z O X 0 m c X V v d D s s J n F 1 b 3 Q 7 U 2 V j d G l v b j E v S G 9 q Y T E v V G l w b y B j Y W 1 i a W F k b y 5 7 Q 2 9 s d W 1 u O T E 0 M S w 5 M T Q w f S Z x d W 9 0 O y w m c X V v d D t T Z W N 0 a W 9 u M S 9 I b 2 p h M S 9 U a X B v I G N h b W J p Y W R v L n t D b 2 x 1 b W 4 5 M T Q y L D k x N D F 9 J n F 1 b 3 Q 7 L C Z x d W 9 0 O 1 N l Y 3 R p b 2 4 x L 0 h v a m E x L 1 R p c G 8 g Y 2 F t Y m l h Z G 8 u e 0 N v b H V t b j k x N D M s O T E 0 M n 0 m c X V v d D s s J n F 1 b 3 Q 7 U 2 V j d G l v b j E v S G 9 q Y T E v V G l w b y B j Y W 1 i a W F k b y 5 7 Q 2 9 s d W 1 u O T E 0 N C w 5 M T Q z f S Z x d W 9 0 O y w m c X V v d D t T Z W N 0 a W 9 u M S 9 I b 2 p h M S 9 U a X B v I G N h b W J p Y W R v L n t D b 2 x 1 b W 4 5 M T Q 1 L D k x N D R 9 J n F 1 b 3 Q 7 L C Z x d W 9 0 O 1 N l Y 3 R p b 2 4 x L 0 h v a m E x L 1 R p c G 8 g Y 2 F t Y m l h Z G 8 u e 0 N v b H V t b j k x N D Y s O T E 0 N X 0 m c X V v d D s s J n F 1 b 3 Q 7 U 2 V j d G l v b j E v S G 9 q Y T E v V G l w b y B j Y W 1 i a W F k b y 5 7 Q 2 9 s d W 1 u O T E 0 N y w 5 M T Q 2 f S Z x d W 9 0 O y w m c X V v d D t T Z W N 0 a W 9 u M S 9 I b 2 p h M S 9 U a X B v I G N h b W J p Y W R v L n t D b 2 x 1 b W 4 5 M T Q 4 L D k x N D d 9 J n F 1 b 3 Q 7 L C Z x d W 9 0 O 1 N l Y 3 R p b 2 4 x L 0 h v a m E x L 1 R p c G 8 g Y 2 F t Y m l h Z G 8 u e 0 N v b H V t b j k x N D k s O T E 0 O H 0 m c X V v d D s s J n F 1 b 3 Q 7 U 2 V j d G l v b j E v S G 9 q Y T E v V G l w b y B j Y W 1 i a W F k b y 5 7 Q 2 9 s d W 1 u O T E 1 M C w 5 M T Q 5 f S Z x d W 9 0 O y w m c X V v d D t T Z W N 0 a W 9 u M S 9 I b 2 p h M S 9 U a X B v I G N h b W J p Y W R v L n t D b 2 x 1 b W 4 5 M T U x L D k x N T B 9 J n F 1 b 3 Q 7 L C Z x d W 9 0 O 1 N l Y 3 R p b 2 4 x L 0 h v a m E x L 1 R p c G 8 g Y 2 F t Y m l h Z G 8 u e 0 N v b H V t b j k x N T I s O T E 1 M X 0 m c X V v d D s s J n F 1 b 3 Q 7 U 2 V j d G l v b j E v S G 9 q Y T E v V G l w b y B j Y W 1 i a W F k b y 5 7 Q 2 9 s d W 1 u O T E 1 M y w 5 M T U y f S Z x d W 9 0 O y w m c X V v d D t T Z W N 0 a W 9 u M S 9 I b 2 p h M S 9 U a X B v I G N h b W J p Y W R v L n t D b 2 x 1 b W 4 5 M T U 0 L D k x N T N 9 J n F 1 b 3 Q 7 L C Z x d W 9 0 O 1 N l Y 3 R p b 2 4 x L 0 h v a m E x L 1 R p c G 8 g Y 2 F t Y m l h Z G 8 u e 0 N v b H V t b j k x N T U s O T E 1 N H 0 m c X V v d D s s J n F 1 b 3 Q 7 U 2 V j d G l v b j E v S G 9 q Y T E v V G l w b y B j Y W 1 i a W F k b y 5 7 Q 2 9 s d W 1 u O T E 1 N i w 5 M T U 1 f S Z x d W 9 0 O y w m c X V v d D t T Z W N 0 a W 9 u M S 9 I b 2 p h M S 9 U a X B v I G N h b W J p Y W R v L n t D b 2 x 1 b W 4 5 M T U 3 L D k x N T Z 9 J n F 1 b 3 Q 7 L C Z x d W 9 0 O 1 N l Y 3 R p b 2 4 x L 0 h v a m E x L 1 R p c G 8 g Y 2 F t Y m l h Z G 8 u e 0 N v b H V t b j k x N T g s O T E 1 N 3 0 m c X V v d D s s J n F 1 b 3 Q 7 U 2 V j d G l v b j E v S G 9 q Y T E v V G l w b y B j Y W 1 i a W F k b y 5 7 Q 2 9 s d W 1 u O T E 1 O S w 5 M T U 4 f S Z x d W 9 0 O y w m c X V v d D t T Z W N 0 a W 9 u M S 9 I b 2 p h M S 9 U a X B v I G N h b W J p Y W R v L n t D b 2 x 1 b W 4 5 M T Y w L D k x N T l 9 J n F 1 b 3 Q 7 L C Z x d W 9 0 O 1 N l Y 3 R p b 2 4 x L 0 h v a m E x L 1 R p c G 8 g Y 2 F t Y m l h Z G 8 u e 0 N v b H V t b j k x N j E s O T E 2 M H 0 m c X V v d D s s J n F 1 b 3 Q 7 U 2 V j d G l v b j E v S G 9 q Y T E v V G l w b y B j Y W 1 i a W F k b y 5 7 Q 2 9 s d W 1 u O T E 2 M i w 5 M T Y x f S Z x d W 9 0 O y w m c X V v d D t T Z W N 0 a W 9 u M S 9 I b 2 p h M S 9 U a X B v I G N h b W J p Y W R v L n t D b 2 x 1 b W 4 5 M T Y z L D k x N j J 9 J n F 1 b 3 Q 7 L C Z x d W 9 0 O 1 N l Y 3 R p b 2 4 x L 0 h v a m E x L 1 R p c G 8 g Y 2 F t Y m l h Z G 8 u e 0 N v b H V t b j k x N j Q s O T E 2 M 3 0 m c X V v d D s s J n F 1 b 3 Q 7 U 2 V j d G l v b j E v S G 9 q Y T E v V G l w b y B j Y W 1 i a W F k b y 5 7 Q 2 9 s d W 1 u O T E 2 N S w 5 M T Y 0 f S Z x d W 9 0 O y w m c X V v d D t T Z W N 0 a W 9 u M S 9 I b 2 p h M S 9 U a X B v I G N h b W J p Y W R v L n t D b 2 x 1 b W 4 5 M T Y 2 L D k x N j V 9 J n F 1 b 3 Q 7 L C Z x d W 9 0 O 1 N l Y 3 R p b 2 4 x L 0 h v a m E x L 1 R p c G 8 g Y 2 F t Y m l h Z G 8 u e 0 N v b H V t b j k x N j c s O T E 2 N n 0 m c X V v d D s s J n F 1 b 3 Q 7 U 2 V j d G l v b j E v S G 9 q Y T E v V G l w b y B j Y W 1 i a W F k b y 5 7 Q 2 9 s d W 1 u O T E 2 O C w 5 M T Y 3 f S Z x d W 9 0 O y w m c X V v d D t T Z W N 0 a W 9 u M S 9 I b 2 p h M S 9 U a X B v I G N h b W J p Y W R v L n t D b 2 x 1 b W 4 5 M T Y 5 L D k x N j h 9 J n F 1 b 3 Q 7 L C Z x d W 9 0 O 1 N l Y 3 R p b 2 4 x L 0 h v a m E x L 1 R p c G 8 g Y 2 F t Y m l h Z G 8 u e 0 N v b H V t b j k x N z A s O T E 2 O X 0 m c X V v d D s s J n F 1 b 3 Q 7 U 2 V j d G l v b j E v S G 9 q Y T E v V G l w b y B j Y W 1 i a W F k b y 5 7 Q 2 9 s d W 1 u O T E 3 M S w 5 M T c w f S Z x d W 9 0 O y w m c X V v d D t T Z W N 0 a W 9 u M S 9 I b 2 p h M S 9 U a X B v I G N h b W J p Y W R v L n t D b 2 x 1 b W 4 5 M T c y L D k x N z F 9 J n F 1 b 3 Q 7 L C Z x d W 9 0 O 1 N l Y 3 R p b 2 4 x L 0 h v a m E x L 1 R p c G 8 g Y 2 F t Y m l h Z G 8 u e 0 N v b H V t b j k x N z M s O T E 3 M n 0 m c X V v d D s s J n F 1 b 3 Q 7 U 2 V j d G l v b j E v S G 9 q Y T E v V G l w b y B j Y W 1 i a W F k b y 5 7 Q 2 9 s d W 1 u O T E 3 N C w 5 M T c z f S Z x d W 9 0 O y w m c X V v d D t T Z W N 0 a W 9 u M S 9 I b 2 p h M S 9 U a X B v I G N h b W J p Y W R v L n t D b 2 x 1 b W 4 5 M T c 1 L D k x N z R 9 J n F 1 b 3 Q 7 L C Z x d W 9 0 O 1 N l Y 3 R p b 2 4 x L 0 h v a m E x L 1 R p c G 8 g Y 2 F t Y m l h Z G 8 u e 0 N v b H V t b j k x N z Y s O T E 3 N X 0 m c X V v d D s s J n F 1 b 3 Q 7 U 2 V j d G l v b j E v S G 9 q Y T E v V G l w b y B j Y W 1 i a W F k b y 5 7 Q 2 9 s d W 1 u O T E 3 N y w 5 M T c 2 f S Z x d W 9 0 O y w m c X V v d D t T Z W N 0 a W 9 u M S 9 I b 2 p h M S 9 U a X B v I G N h b W J p Y W R v L n t D b 2 x 1 b W 4 5 M T c 4 L D k x N z d 9 J n F 1 b 3 Q 7 L C Z x d W 9 0 O 1 N l Y 3 R p b 2 4 x L 0 h v a m E x L 1 R p c G 8 g Y 2 F t Y m l h Z G 8 u e 0 N v b H V t b j k x N z k s O T E 3 O H 0 m c X V v d D s s J n F 1 b 3 Q 7 U 2 V j d G l v b j E v S G 9 q Y T E v V G l w b y B j Y W 1 i a W F k b y 5 7 Q 2 9 s d W 1 u O T E 4 M C w 5 M T c 5 f S Z x d W 9 0 O y w m c X V v d D t T Z W N 0 a W 9 u M S 9 I b 2 p h M S 9 U a X B v I G N h b W J p Y W R v L n t D b 2 x 1 b W 4 5 M T g x L D k x O D B 9 J n F 1 b 3 Q 7 L C Z x d W 9 0 O 1 N l Y 3 R p b 2 4 x L 0 h v a m E x L 1 R p c G 8 g Y 2 F t Y m l h Z G 8 u e 0 N v b H V t b j k x O D I s O T E 4 M X 0 m c X V v d D s s J n F 1 b 3 Q 7 U 2 V j d G l v b j E v S G 9 q Y T E v V G l w b y B j Y W 1 i a W F k b y 5 7 Q 2 9 s d W 1 u O T E 4 M y w 5 M T g y f S Z x d W 9 0 O y w m c X V v d D t T Z W N 0 a W 9 u M S 9 I b 2 p h M S 9 U a X B v I G N h b W J p Y W R v L n t D b 2 x 1 b W 4 5 M T g 0 L D k x O D N 9 J n F 1 b 3 Q 7 L C Z x d W 9 0 O 1 N l Y 3 R p b 2 4 x L 0 h v a m E x L 1 R p c G 8 g Y 2 F t Y m l h Z G 8 u e 0 N v b H V t b j k x O D U s O T E 4 N H 0 m c X V v d D s s J n F 1 b 3 Q 7 U 2 V j d G l v b j E v S G 9 q Y T E v V G l w b y B j Y W 1 i a W F k b y 5 7 Q 2 9 s d W 1 u O T E 4 N i w 5 M T g 1 f S Z x d W 9 0 O y w m c X V v d D t T Z W N 0 a W 9 u M S 9 I b 2 p h M S 9 U a X B v I G N h b W J p Y W R v L n t D b 2 x 1 b W 4 5 M T g 3 L D k x O D Z 9 J n F 1 b 3 Q 7 L C Z x d W 9 0 O 1 N l Y 3 R p b 2 4 x L 0 h v a m E x L 1 R p c G 8 g Y 2 F t Y m l h Z G 8 u e 0 N v b H V t b j k x O D g s O T E 4 N 3 0 m c X V v d D s s J n F 1 b 3 Q 7 U 2 V j d G l v b j E v S G 9 q Y T E v V G l w b y B j Y W 1 i a W F k b y 5 7 Q 2 9 s d W 1 u O T E 4 O S w 5 M T g 4 f S Z x d W 9 0 O y w m c X V v d D t T Z W N 0 a W 9 u M S 9 I b 2 p h M S 9 U a X B v I G N h b W J p Y W R v L n t D b 2 x 1 b W 4 5 M T k w L D k x O D l 9 J n F 1 b 3 Q 7 L C Z x d W 9 0 O 1 N l Y 3 R p b 2 4 x L 0 h v a m E x L 1 R p c G 8 g Y 2 F t Y m l h Z G 8 u e 0 N v b H V t b j k x O T E s O T E 5 M H 0 m c X V v d D s s J n F 1 b 3 Q 7 U 2 V j d G l v b j E v S G 9 q Y T E v V G l w b y B j Y W 1 i a W F k b y 5 7 Q 2 9 s d W 1 u O T E 5 M i w 5 M T k x f S Z x d W 9 0 O y w m c X V v d D t T Z W N 0 a W 9 u M S 9 I b 2 p h M S 9 U a X B v I G N h b W J p Y W R v L n t D b 2 x 1 b W 4 5 M T k z L D k x O T J 9 J n F 1 b 3 Q 7 L C Z x d W 9 0 O 1 N l Y 3 R p b 2 4 x L 0 h v a m E x L 1 R p c G 8 g Y 2 F t Y m l h Z G 8 u e 0 N v b H V t b j k x O T Q s O T E 5 M 3 0 m c X V v d D s s J n F 1 b 3 Q 7 U 2 V j d G l v b j E v S G 9 q Y T E v V G l w b y B j Y W 1 i a W F k b y 5 7 Q 2 9 s d W 1 u O T E 5 N S w 5 M T k 0 f S Z x d W 9 0 O y w m c X V v d D t T Z W N 0 a W 9 u M S 9 I b 2 p h M S 9 U a X B v I G N h b W J p Y W R v L n t D b 2 x 1 b W 4 5 M T k 2 L D k x O T V 9 J n F 1 b 3 Q 7 L C Z x d W 9 0 O 1 N l Y 3 R p b 2 4 x L 0 h v a m E x L 1 R p c G 8 g Y 2 F t Y m l h Z G 8 u e 0 N v b H V t b j k x O T c s O T E 5 N n 0 m c X V v d D s s J n F 1 b 3 Q 7 U 2 V j d G l v b j E v S G 9 q Y T E v V G l w b y B j Y W 1 i a W F k b y 5 7 Q 2 9 s d W 1 u O T E 5 O C w 5 M T k 3 f S Z x d W 9 0 O y w m c X V v d D t T Z W N 0 a W 9 u M S 9 I b 2 p h M S 9 U a X B v I G N h b W J p Y W R v L n t D b 2 x 1 b W 4 5 M T k 5 L D k x O T h 9 J n F 1 b 3 Q 7 L C Z x d W 9 0 O 1 N l Y 3 R p b 2 4 x L 0 h v a m E x L 1 R p c G 8 g Y 2 F t Y m l h Z G 8 u e 0 N v b H V t b j k y M D A s O T E 5 O X 0 m c X V v d D s s J n F 1 b 3 Q 7 U 2 V j d G l v b j E v S G 9 q Y T E v V G l w b y B j Y W 1 i a W F k b y 5 7 Q 2 9 s d W 1 u O T I w M S w 5 M j A w f S Z x d W 9 0 O y w m c X V v d D t T Z W N 0 a W 9 u M S 9 I b 2 p h M S 9 U a X B v I G N h b W J p Y W R v L n t D b 2 x 1 b W 4 5 M j A y L D k y M D F 9 J n F 1 b 3 Q 7 L C Z x d W 9 0 O 1 N l Y 3 R p b 2 4 x L 0 h v a m E x L 1 R p c G 8 g Y 2 F t Y m l h Z G 8 u e 0 N v b H V t b j k y M D M s O T I w M n 0 m c X V v d D s s J n F 1 b 3 Q 7 U 2 V j d G l v b j E v S G 9 q Y T E v V G l w b y B j Y W 1 i a W F k b y 5 7 Q 2 9 s d W 1 u O T I w N C w 5 M j A z f S Z x d W 9 0 O y w m c X V v d D t T Z W N 0 a W 9 u M S 9 I b 2 p h M S 9 U a X B v I G N h b W J p Y W R v L n t D b 2 x 1 b W 4 5 M j A 1 L D k y M D R 9 J n F 1 b 3 Q 7 L C Z x d W 9 0 O 1 N l Y 3 R p b 2 4 x L 0 h v a m E x L 1 R p c G 8 g Y 2 F t Y m l h Z G 8 u e 0 N v b H V t b j k y M D Y s O T I w N X 0 m c X V v d D s s J n F 1 b 3 Q 7 U 2 V j d G l v b j E v S G 9 q Y T E v V G l w b y B j Y W 1 i a W F k b y 5 7 Q 2 9 s d W 1 u O T I w N y w 5 M j A 2 f S Z x d W 9 0 O y w m c X V v d D t T Z W N 0 a W 9 u M S 9 I b 2 p h M S 9 U a X B v I G N h b W J p Y W R v L n t D b 2 x 1 b W 4 5 M j A 4 L D k y M D d 9 J n F 1 b 3 Q 7 L C Z x d W 9 0 O 1 N l Y 3 R p b 2 4 x L 0 h v a m E x L 1 R p c G 8 g Y 2 F t Y m l h Z G 8 u e 0 N v b H V t b j k y M D k s O T I w O H 0 m c X V v d D s s J n F 1 b 3 Q 7 U 2 V j d G l v b j E v S G 9 q Y T E v V G l w b y B j Y W 1 i a W F k b y 5 7 Q 2 9 s d W 1 u O T I x M C w 5 M j A 5 f S Z x d W 9 0 O y w m c X V v d D t T Z W N 0 a W 9 u M S 9 I b 2 p h M S 9 U a X B v I G N h b W J p Y W R v L n t D b 2 x 1 b W 4 5 M j E x L D k y M T B 9 J n F 1 b 3 Q 7 L C Z x d W 9 0 O 1 N l Y 3 R p b 2 4 x L 0 h v a m E x L 1 R p c G 8 g Y 2 F t Y m l h Z G 8 u e 0 N v b H V t b j k y M T I s O T I x M X 0 m c X V v d D s s J n F 1 b 3 Q 7 U 2 V j d G l v b j E v S G 9 q Y T E v V G l w b y B j Y W 1 i a W F k b y 5 7 Q 2 9 s d W 1 u O T I x M y w 5 M j E y f S Z x d W 9 0 O y w m c X V v d D t T Z W N 0 a W 9 u M S 9 I b 2 p h M S 9 U a X B v I G N h b W J p Y W R v L n t D b 2 x 1 b W 4 5 M j E 0 L D k y M T N 9 J n F 1 b 3 Q 7 L C Z x d W 9 0 O 1 N l Y 3 R p b 2 4 x L 0 h v a m E x L 1 R p c G 8 g Y 2 F t Y m l h Z G 8 u e 0 N v b H V t b j k y M T U s O T I x N H 0 m c X V v d D s s J n F 1 b 3 Q 7 U 2 V j d G l v b j E v S G 9 q Y T E v V G l w b y B j Y W 1 i a W F k b y 5 7 Q 2 9 s d W 1 u O T I x N i w 5 M j E 1 f S Z x d W 9 0 O y w m c X V v d D t T Z W N 0 a W 9 u M S 9 I b 2 p h M S 9 U a X B v I G N h b W J p Y W R v L n t D b 2 x 1 b W 4 5 M j E 3 L D k y M T Z 9 J n F 1 b 3 Q 7 L C Z x d W 9 0 O 1 N l Y 3 R p b 2 4 x L 0 h v a m E x L 1 R p c G 8 g Y 2 F t Y m l h Z G 8 u e 0 N v b H V t b j k y M T g s O T I x N 3 0 m c X V v d D s s J n F 1 b 3 Q 7 U 2 V j d G l v b j E v S G 9 q Y T E v V G l w b y B j Y W 1 i a W F k b y 5 7 Q 2 9 s d W 1 u O T I x O S w 5 M j E 4 f S Z x d W 9 0 O y w m c X V v d D t T Z W N 0 a W 9 u M S 9 I b 2 p h M S 9 U a X B v I G N h b W J p Y W R v L n t D b 2 x 1 b W 4 5 M j I w L D k y M T l 9 J n F 1 b 3 Q 7 L C Z x d W 9 0 O 1 N l Y 3 R p b 2 4 x L 0 h v a m E x L 1 R p c G 8 g Y 2 F t Y m l h Z G 8 u e 0 N v b H V t b j k y M j E s O T I y M H 0 m c X V v d D s s J n F 1 b 3 Q 7 U 2 V j d G l v b j E v S G 9 q Y T E v V G l w b y B j Y W 1 i a W F k b y 5 7 Q 2 9 s d W 1 u O T I y M i w 5 M j I x f S Z x d W 9 0 O y w m c X V v d D t T Z W N 0 a W 9 u M S 9 I b 2 p h M S 9 U a X B v I G N h b W J p Y W R v L n t D b 2 x 1 b W 4 5 M j I z L D k y M j J 9 J n F 1 b 3 Q 7 L C Z x d W 9 0 O 1 N l Y 3 R p b 2 4 x L 0 h v a m E x L 1 R p c G 8 g Y 2 F t Y m l h Z G 8 u e 0 N v b H V t b j k y M j Q s O T I y M 3 0 m c X V v d D s s J n F 1 b 3 Q 7 U 2 V j d G l v b j E v S G 9 q Y T E v V G l w b y B j Y W 1 i a W F k b y 5 7 Q 2 9 s d W 1 u O T I y N S w 5 M j I 0 f S Z x d W 9 0 O y w m c X V v d D t T Z W N 0 a W 9 u M S 9 I b 2 p h M S 9 U a X B v I G N h b W J p Y W R v L n t D b 2 x 1 b W 4 5 M j I 2 L D k y M j V 9 J n F 1 b 3 Q 7 L C Z x d W 9 0 O 1 N l Y 3 R p b 2 4 x L 0 h v a m E x L 1 R p c G 8 g Y 2 F t Y m l h Z G 8 u e 0 N v b H V t b j k y M j c s O T I y N n 0 m c X V v d D s s J n F 1 b 3 Q 7 U 2 V j d G l v b j E v S G 9 q Y T E v V G l w b y B j Y W 1 i a W F k b y 5 7 Q 2 9 s d W 1 u O T I y O C w 5 M j I 3 f S Z x d W 9 0 O y w m c X V v d D t T Z W N 0 a W 9 u M S 9 I b 2 p h M S 9 U a X B v I G N h b W J p Y W R v L n t D b 2 x 1 b W 4 5 M j I 5 L D k y M j h 9 J n F 1 b 3 Q 7 L C Z x d W 9 0 O 1 N l Y 3 R p b 2 4 x L 0 h v a m E x L 1 R p c G 8 g Y 2 F t Y m l h Z G 8 u e 0 N v b H V t b j k y M z A s O T I y O X 0 m c X V v d D s s J n F 1 b 3 Q 7 U 2 V j d G l v b j E v S G 9 q Y T E v V G l w b y B j Y W 1 i a W F k b y 5 7 Q 2 9 s d W 1 u O T I z M S w 5 M j M w f S Z x d W 9 0 O y w m c X V v d D t T Z W N 0 a W 9 u M S 9 I b 2 p h M S 9 U a X B v I G N h b W J p Y W R v L n t D b 2 x 1 b W 4 5 M j M y L D k y M z F 9 J n F 1 b 3 Q 7 L C Z x d W 9 0 O 1 N l Y 3 R p b 2 4 x L 0 h v a m E x L 1 R p c G 8 g Y 2 F t Y m l h Z G 8 u e 0 N v b H V t b j k y M z M s O T I z M n 0 m c X V v d D s s J n F 1 b 3 Q 7 U 2 V j d G l v b j E v S G 9 q Y T E v V G l w b y B j Y W 1 i a W F k b y 5 7 Q 2 9 s d W 1 u O T I z N C w 5 M j M z f S Z x d W 9 0 O y w m c X V v d D t T Z W N 0 a W 9 u M S 9 I b 2 p h M S 9 U a X B v I G N h b W J p Y W R v L n t D b 2 x 1 b W 4 5 M j M 1 L D k y M z R 9 J n F 1 b 3 Q 7 L C Z x d W 9 0 O 1 N l Y 3 R p b 2 4 x L 0 h v a m E x L 1 R p c G 8 g Y 2 F t Y m l h Z G 8 u e 0 N v b H V t b j k y M z Y s O T I z N X 0 m c X V v d D s s J n F 1 b 3 Q 7 U 2 V j d G l v b j E v S G 9 q Y T E v V G l w b y B j Y W 1 i a W F k b y 5 7 Q 2 9 s d W 1 u O T I z N y w 5 M j M 2 f S Z x d W 9 0 O y w m c X V v d D t T Z W N 0 a W 9 u M S 9 I b 2 p h M S 9 U a X B v I G N h b W J p Y W R v L n t D b 2 x 1 b W 4 5 M j M 4 L D k y M z d 9 J n F 1 b 3 Q 7 L C Z x d W 9 0 O 1 N l Y 3 R p b 2 4 x L 0 h v a m E x L 1 R p c G 8 g Y 2 F t Y m l h Z G 8 u e 0 N v b H V t b j k y M z k s O T I z O H 0 m c X V v d D s s J n F 1 b 3 Q 7 U 2 V j d G l v b j E v S G 9 q Y T E v V G l w b y B j Y W 1 i a W F k b y 5 7 Q 2 9 s d W 1 u O T I 0 M C w 5 M j M 5 f S Z x d W 9 0 O y w m c X V v d D t T Z W N 0 a W 9 u M S 9 I b 2 p h M S 9 U a X B v I G N h b W J p Y W R v L n t D b 2 x 1 b W 4 5 M j Q x L D k y N D B 9 J n F 1 b 3 Q 7 L C Z x d W 9 0 O 1 N l Y 3 R p b 2 4 x L 0 h v a m E x L 1 R p c G 8 g Y 2 F t Y m l h Z G 8 u e 0 N v b H V t b j k y N D I s O T I 0 M X 0 m c X V v d D s s J n F 1 b 3 Q 7 U 2 V j d G l v b j E v S G 9 q Y T E v V G l w b y B j Y W 1 i a W F k b y 5 7 Q 2 9 s d W 1 u O T I 0 M y w 5 M j Q y f S Z x d W 9 0 O y w m c X V v d D t T Z W N 0 a W 9 u M S 9 I b 2 p h M S 9 U a X B v I G N h b W J p Y W R v L n t D b 2 x 1 b W 4 5 M j Q 0 L D k y N D N 9 J n F 1 b 3 Q 7 L C Z x d W 9 0 O 1 N l Y 3 R p b 2 4 x L 0 h v a m E x L 1 R p c G 8 g Y 2 F t Y m l h Z G 8 u e 0 N v b H V t b j k y N D U s O T I 0 N H 0 m c X V v d D s s J n F 1 b 3 Q 7 U 2 V j d G l v b j E v S G 9 q Y T E v V G l w b y B j Y W 1 i a W F k b y 5 7 Q 2 9 s d W 1 u O T I 0 N i w 5 M j Q 1 f S Z x d W 9 0 O y w m c X V v d D t T Z W N 0 a W 9 u M S 9 I b 2 p h M S 9 U a X B v I G N h b W J p Y W R v L n t D b 2 x 1 b W 4 5 M j Q 3 L D k y N D Z 9 J n F 1 b 3 Q 7 L C Z x d W 9 0 O 1 N l Y 3 R p b 2 4 x L 0 h v a m E x L 1 R p c G 8 g Y 2 F t Y m l h Z G 8 u e 0 N v b H V t b j k y N D g s O T I 0 N 3 0 m c X V v d D s s J n F 1 b 3 Q 7 U 2 V j d G l v b j E v S G 9 q Y T E v V G l w b y B j Y W 1 i a W F k b y 5 7 Q 2 9 s d W 1 u O T I 0 O S w 5 M j Q 4 f S Z x d W 9 0 O y w m c X V v d D t T Z W N 0 a W 9 u M S 9 I b 2 p h M S 9 U a X B v I G N h b W J p Y W R v L n t D b 2 x 1 b W 4 5 M j U w L D k y N D l 9 J n F 1 b 3 Q 7 L C Z x d W 9 0 O 1 N l Y 3 R p b 2 4 x L 0 h v a m E x L 1 R p c G 8 g Y 2 F t Y m l h Z G 8 u e 0 N v b H V t b j k y N T E s O T I 1 M H 0 m c X V v d D s s J n F 1 b 3 Q 7 U 2 V j d G l v b j E v S G 9 q Y T E v V G l w b y B j Y W 1 i a W F k b y 5 7 Q 2 9 s d W 1 u O T I 1 M i w 5 M j U x f S Z x d W 9 0 O y w m c X V v d D t T Z W N 0 a W 9 u M S 9 I b 2 p h M S 9 U a X B v I G N h b W J p Y W R v L n t D b 2 x 1 b W 4 5 M j U z L D k y N T J 9 J n F 1 b 3 Q 7 L C Z x d W 9 0 O 1 N l Y 3 R p b 2 4 x L 0 h v a m E x L 1 R p c G 8 g Y 2 F t Y m l h Z G 8 u e 0 N v b H V t b j k y N T Q s O T I 1 M 3 0 m c X V v d D s s J n F 1 b 3 Q 7 U 2 V j d G l v b j E v S G 9 q Y T E v V G l w b y B j Y W 1 i a W F k b y 5 7 Q 2 9 s d W 1 u O T I 1 N S w 5 M j U 0 f S Z x d W 9 0 O y w m c X V v d D t T Z W N 0 a W 9 u M S 9 I b 2 p h M S 9 U a X B v I G N h b W J p Y W R v L n t D b 2 x 1 b W 4 5 M j U 2 L D k y N T V 9 J n F 1 b 3 Q 7 L C Z x d W 9 0 O 1 N l Y 3 R p b 2 4 x L 0 h v a m E x L 1 R p c G 8 g Y 2 F t Y m l h Z G 8 u e 0 N v b H V t b j k y N T c s O T I 1 N n 0 m c X V v d D s s J n F 1 b 3 Q 7 U 2 V j d G l v b j E v S G 9 q Y T E v V G l w b y B j Y W 1 i a W F k b y 5 7 Q 2 9 s d W 1 u O T I 1 O C w 5 M j U 3 f S Z x d W 9 0 O y w m c X V v d D t T Z W N 0 a W 9 u M S 9 I b 2 p h M S 9 U a X B v I G N h b W J p Y W R v L n t D b 2 x 1 b W 4 5 M j U 5 L D k y N T h 9 J n F 1 b 3 Q 7 L C Z x d W 9 0 O 1 N l Y 3 R p b 2 4 x L 0 h v a m E x L 1 R p c G 8 g Y 2 F t Y m l h Z G 8 u e 0 N v b H V t b j k y N j A s O T I 1 O X 0 m c X V v d D s s J n F 1 b 3 Q 7 U 2 V j d G l v b j E v S G 9 q Y T E v V G l w b y B j Y W 1 i a W F k b y 5 7 Q 2 9 s d W 1 u O T I 2 M S w 5 M j Y w f S Z x d W 9 0 O y w m c X V v d D t T Z W N 0 a W 9 u M S 9 I b 2 p h M S 9 U a X B v I G N h b W J p Y W R v L n t D b 2 x 1 b W 4 5 M j Y y L D k y N j F 9 J n F 1 b 3 Q 7 L C Z x d W 9 0 O 1 N l Y 3 R p b 2 4 x L 0 h v a m E x L 1 R p c G 8 g Y 2 F t Y m l h Z G 8 u e 0 N v b H V t b j k y N j M s O T I 2 M n 0 m c X V v d D s s J n F 1 b 3 Q 7 U 2 V j d G l v b j E v S G 9 q Y T E v V G l w b y B j Y W 1 i a W F k b y 5 7 Q 2 9 s d W 1 u O T I 2 N C w 5 M j Y z f S Z x d W 9 0 O y w m c X V v d D t T Z W N 0 a W 9 u M S 9 I b 2 p h M S 9 U a X B v I G N h b W J p Y W R v L n t D b 2 x 1 b W 4 5 M j Y 1 L D k y N j R 9 J n F 1 b 3 Q 7 L C Z x d W 9 0 O 1 N l Y 3 R p b 2 4 x L 0 h v a m E x L 1 R p c G 8 g Y 2 F t Y m l h Z G 8 u e 0 N v b H V t b j k y N j Y s O T I 2 N X 0 m c X V v d D s s J n F 1 b 3 Q 7 U 2 V j d G l v b j E v S G 9 q Y T E v V G l w b y B j Y W 1 i a W F k b y 5 7 Q 2 9 s d W 1 u O T I 2 N y w 5 M j Y 2 f S Z x d W 9 0 O y w m c X V v d D t T Z W N 0 a W 9 u M S 9 I b 2 p h M S 9 U a X B v I G N h b W J p Y W R v L n t D b 2 x 1 b W 4 5 M j Y 4 L D k y N j d 9 J n F 1 b 3 Q 7 L C Z x d W 9 0 O 1 N l Y 3 R p b 2 4 x L 0 h v a m E x L 1 R p c G 8 g Y 2 F t Y m l h Z G 8 u e 0 N v b H V t b j k y N j k s O T I 2 O H 0 m c X V v d D s s J n F 1 b 3 Q 7 U 2 V j d G l v b j E v S G 9 q Y T E v V G l w b y B j Y W 1 i a W F k b y 5 7 Q 2 9 s d W 1 u O T I 3 M C w 5 M j Y 5 f S Z x d W 9 0 O y w m c X V v d D t T Z W N 0 a W 9 u M S 9 I b 2 p h M S 9 U a X B v I G N h b W J p Y W R v L n t D b 2 x 1 b W 4 5 M j c x L D k y N z B 9 J n F 1 b 3 Q 7 L C Z x d W 9 0 O 1 N l Y 3 R p b 2 4 x L 0 h v a m E x L 1 R p c G 8 g Y 2 F t Y m l h Z G 8 u e 0 N v b H V t b j k y N z I s O T I 3 M X 0 m c X V v d D s s J n F 1 b 3 Q 7 U 2 V j d G l v b j E v S G 9 q Y T E v V G l w b y B j Y W 1 i a W F k b y 5 7 Q 2 9 s d W 1 u O T I 3 M y w 5 M j c y f S Z x d W 9 0 O y w m c X V v d D t T Z W N 0 a W 9 u M S 9 I b 2 p h M S 9 U a X B v I G N h b W J p Y W R v L n t D b 2 x 1 b W 4 5 M j c 0 L D k y N z N 9 J n F 1 b 3 Q 7 L C Z x d W 9 0 O 1 N l Y 3 R p b 2 4 x L 0 h v a m E x L 1 R p c G 8 g Y 2 F t Y m l h Z G 8 u e 0 N v b H V t b j k y N z U s O T I 3 N H 0 m c X V v d D s s J n F 1 b 3 Q 7 U 2 V j d G l v b j E v S G 9 q Y T E v V G l w b y B j Y W 1 i a W F k b y 5 7 Q 2 9 s d W 1 u O T I 3 N i w 5 M j c 1 f S Z x d W 9 0 O y w m c X V v d D t T Z W N 0 a W 9 u M S 9 I b 2 p h M S 9 U a X B v I G N h b W J p Y W R v L n t D b 2 x 1 b W 4 5 M j c 3 L D k y N z Z 9 J n F 1 b 3 Q 7 L C Z x d W 9 0 O 1 N l Y 3 R p b 2 4 x L 0 h v a m E x L 1 R p c G 8 g Y 2 F t Y m l h Z G 8 u e 0 N v b H V t b j k y N z g s O T I 3 N 3 0 m c X V v d D s s J n F 1 b 3 Q 7 U 2 V j d G l v b j E v S G 9 q Y T E v V G l w b y B j Y W 1 i a W F k b y 5 7 Q 2 9 s d W 1 u O T I 3 O S w 5 M j c 4 f S Z x d W 9 0 O y w m c X V v d D t T Z W N 0 a W 9 u M S 9 I b 2 p h M S 9 U a X B v I G N h b W J p Y W R v L n t D b 2 x 1 b W 4 5 M j g w L D k y N z l 9 J n F 1 b 3 Q 7 L C Z x d W 9 0 O 1 N l Y 3 R p b 2 4 x L 0 h v a m E x L 1 R p c G 8 g Y 2 F t Y m l h Z G 8 u e 0 N v b H V t b j k y O D E s O T I 4 M H 0 m c X V v d D s s J n F 1 b 3 Q 7 U 2 V j d G l v b j E v S G 9 q Y T E v V G l w b y B j Y W 1 i a W F k b y 5 7 Q 2 9 s d W 1 u O T I 4 M i w 5 M j g x f S Z x d W 9 0 O y w m c X V v d D t T Z W N 0 a W 9 u M S 9 I b 2 p h M S 9 U a X B v I G N h b W J p Y W R v L n t D b 2 x 1 b W 4 5 M j g z L D k y O D J 9 J n F 1 b 3 Q 7 L C Z x d W 9 0 O 1 N l Y 3 R p b 2 4 x L 0 h v a m E x L 1 R p c G 8 g Y 2 F t Y m l h Z G 8 u e 0 N v b H V t b j k y O D Q s O T I 4 M 3 0 m c X V v d D s s J n F 1 b 3 Q 7 U 2 V j d G l v b j E v S G 9 q Y T E v V G l w b y B j Y W 1 i a W F k b y 5 7 Q 2 9 s d W 1 u O T I 4 N S w 5 M j g 0 f S Z x d W 9 0 O y w m c X V v d D t T Z W N 0 a W 9 u M S 9 I b 2 p h M S 9 U a X B v I G N h b W J p Y W R v L n t D b 2 x 1 b W 4 5 M j g 2 L D k y O D V 9 J n F 1 b 3 Q 7 L C Z x d W 9 0 O 1 N l Y 3 R p b 2 4 x L 0 h v a m E x L 1 R p c G 8 g Y 2 F t Y m l h Z G 8 u e 0 N v b H V t b j k y O D c s O T I 4 N n 0 m c X V v d D s s J n F 1 b 3 Q 7 U 2 V j d G l v b j E v S G 9 q Y T E v V G l w b y B j Y W 1 i a W F k b y 5 7 Q 2 9 s d W 1 u O T I 4 O C w 5 M j g 3 f S Z x d W 9 0 O y w m c X V v d D t T Z W N 0 a W 9 u M S 9 I b 2 p h M S 9 U a X B v I G N h b W J p Y W R v L n t D b 2 x 1 b W 4 5 M j g 5 L D k y O D h 9 J n F 1 b 3 Q 7 L C Z x d W 9 0 O 1 N l Y 3 R p b 2 4 x L 0 h v a m E x L 1 R p c G 8 g Y 2 F t Y m l h Z G 8 u e 0 N v b H V t b j k y O T A s O T I 4 O X 0 m c X V v d D s s J n F 1 b 3 Q 7 U 2 V j d G l v b j E v S G 9 q Y T E v V G l w b y B j Y W 1 i a W F k b y 5 7 Q 2 9 s d W 1 u O T I 5 M S w 5 M j k w f S Z x d W 9 0 O y w m c X V v d D t T Z W N 0 a W 9 u M S 9 I b 2 p h M S 9 U a X B v I G N h b W J p Y W R v L n t D b 2 x 1 b W 4 5 M j k y L D k y O T F 9 J n F 1 b 3 Q 7 L C Z x d W 9 0 O 1 N l Y 3 R p b 2 4 x L 0 h v a m E x L 1 R p c G 8 g Y 2 F t Y m l h Z G 8 u e 0 N v b H V t b j k y O T M s O T I 5 M n 0 m c X V v d D s s J n F 1 b 3 Q 7 U 2 V j d G l v b j E v S G 9 q Y T E v V G l w b y B j Y W 1 i a W F k b y 5 7 Q 2 9 s d W 1 u O T I 5 N C w 5 M j k z f S Z x d W 9 0 O y w m c X V v d D t T Z W N 0 a W 9 u M S 9 I b 2 p h M S 9 U a X B v I G N h b W J p Y W R v L n t D b 2 x 1 b W 4 5 M j k 1 L D k y O T R 9 J n F 1 b 3 Q 7 L C Z x d W 9 0 O 1 N l Y 3 R p b 2 4 x L 0 h v a m E x L 1 R p c G 8 g Y 2 F t Y m l h Z G 8 u e 0 N v b H V t b j k y O T Y s O T I 5 N X 0 m c X V v d D s s J n F 1 b 3 Q 7 U 2 V j d G l v b j E v S G 9 q Y T E v V G l w b y B j Y W 1 i a W F k b y 5 7 Q 2 9 s d W 1 u O T I 5 N y w 5 M j k 2 f S Z x d W 9 0 O y w m c X V v d D t T Z W N 0 a W 9 u M S 9 I b 2 p h M S 9 U a X B v I G N h b W J p Y W R v L n t D b 2 x 1 b W 4 5 M j k 4 L D k y O T d 9 J n F 1 b 3 Q 7 L C Z x d W 9 0 O 1 N l Y 3 R p b 2 4 x L 0 h v a m E x L 1 R p c G 8 g Y 2 F t Y m l h Z G 8 u e 0 N v b H V t b j k y O T k s O T I 5 O H 0 m c X V v d D s s J n F 1 b 3 Q 7 U 2 V j d G l v b j E v S G 9 q Y T E v V G l w b y B j Y W 1 i a W F k b y 5 7 Q 2 9 s d W 1 u O T M w M C w 5 M j k 5 f S Z x d W 9 0 O y w m c X V v d D t T Z W N 0 a W 9 u M S 9 I b 2 p h M S 9 U a X B v I G N h b W J p Y W R v L n t D b 2 x 1 b W 4 5 M z A x L D k z M D B 9 J n F 1 b 3 Q 7 L C Z x d W 9 0 O 1 N l Y 3 R p b 2 4 x L 0 h v a m E x L 1 R p c G 8 g Y 2 F t Y m l h Z G 8 u e 0 N v b H V t b j k z M D I s O T M w M X 0 m c X V v d D s s J n F 1 b 3 Q 7 U 2 V j d G l v b j E v S G 9 q Y T E v V G l w b y B j Y W 1 i a W F k b y 5 7 Q 2 9 s d W 1 u O T M w M y w 5 M z A y f S Z x d W 9 0 O y w m c X V v d D t T Z W N 0 a W 9 u M S 9 I b 2 p h M S 9 U a X B v I G N h b W J p Y W R v L n t D b 2 x 1 b W 4 5 M z A 0 L D k z M D N 9 J n F 1 b 3 Q 7 L C Z x d W 9 0 O 1 N l Y 3 R p b 2 4 x L 0 h v a m E x L 1 R p c G 8 g Y 2 F t Y m l h Z G 8 u e 0 N v b H V t b j k z M D U s O T M w N H 0 m c X V v d D s s J n F 1 b 3 Q 7 U 2 V j d G l v b j E v S G 9 q Y T E v V G l w b y B j Y W 1 i a W F k b y 5 7 Q 2 9 s d W 1 u O T M w N i w 5 M z A 1 f S Z x d W 9 0 O y w m c X V v d D t T Z W N 0 a W 9 u M S 9 I b 2 p h M S 9 U a X B v I G N h b W J p Y W R v L n t D b 2 x 1 b W 4 5 M z A 3 L D k z M D Z 9 J n F 1 b 3 Q 7 L C Z x d W 9 0 O 1 N l Y 3 R p b 2 4 x L 0 h v a m E x L 1 R p c G 8 g Y 2 F t Y m l h Z G 8 u e 0 N v b H V t b j k z M D g s O T M w N 3 0 m c X V v d D s s J n F 1 b 3 Q 7 U 2 V j d G l v b j E v S G 9 q Y T E v V G l w b y B j Y W 1 i a W F k b y 5 7 Q 2 9 s d W 1 u O T M w O S w 5 M z A 4 f S Z x d W 9 0 O y w m c X V v d D t T Z W N 0 a W 9 u M S 9 I b 2 p h M S 9 U a X B v I G N h b W J p Y W R v L n t D b 2 x 1 b W 4 5 M z E w L D k z M D l 9 J n F 1 b 3 Q 7 L C Z x d W 9 0 O 1 N l Y 3 R p b 2 4 x L 0 h v a m E x L 1 R p c G 8 g Y 2 F t Y m l h Z G 8 u e 0 N v b H V t b j k z M T E s O T M x M H 0 m c X V v d D s s J n F 1 b 3 Q 7 U 2 V j d G l v b j E v S G 9 q Y T E v V G l w b y B j Y W 1 i a W F k b y 5 7 Q 2 9 s d W 1 u O T M x M i w 5 M z E x f S Z x d W 9 0 O y w m c X V v d D t T Z W N 0 a W 9 u M S 9 I b 2 p h M S 9 U a X B v I G N h b W J p Y W R v L n t D b 2 x 1 b W 4 5 M z E z L D k z M T J 9 J n F 1 b 3 Q 7 L C Z x d W 9 0 O 1 N l Y 3 R p b 2 4 x L 0 h v a m E x L 1 R p c G 8 g Y 2 F t Y m l h Z G 8 u e 0 N v b H V t b j k z M T Q s O T M x M 3 0 m c X V v d D s s J n F 1 b 3 Q 7 U 2 V j d G l v b j E v S G 9 q Y T E v V G l w b y B j Y W 1 i a W F k b y 5 7 Q 2 9 s d W 1 u O T M x N S w 5 M z E 0 f S Z x d W 9 0 O y w m c X V v d D t T Z W N 0 a W 9 u M S 9 I b 2 p h M S 9 U a X B v I G N h b W J p Y W R v L n t D b 2 x 1 b W 4 5 M z E 2 L D k z M T V 9 J n F 1 b 3 Q 7 L C Z x d W 9 0 O 1 N l Y 3 R p b 2 4 x L 0 h v a m E x L 1 R p c G 8 g Y 2 F t Y m l h Z G 8 u e 0 N v b H V t b j k z M T c s O T M x N n 0 m c X V v d D s s J n F 1 b 3 Q 7 U 2 V j d G l v b j E v S G 9 q Y T E v V G l w b y B j Y W 1 i a W F k b y 5 7 Q 2 9 s d W 1 u O T M x O C w 5 M z E 3 f S Z x d W 9 0 O y w m c X V v d D t T Z W N 0 a W 9 u M S 9 I b 2 p h M S 9 U a X B v I G N h b W J p Y W R v L n t D b 2 x 1 b W 4 5 M z E 5 L D k z M T h 9 J n F 1 b 3 Q 7 L C Z x d W 9 0 O 1 N l Y 3 R p b 2 4 x L 0 h v a m E x L 1 R p c G 8 g Y 2 F t Y m l h Z G 8 u e 0 N v b H V t b j k z M j A s O T M x O X 0 m c X V v d D s s J n F 1 b 3 Q 7 U 2 V j d G l v b j E v S G 9 q Y T E v V G l w b y B j Y W 1 i a W F k b y 5 7 Q 2 9 s d W 1 u O T M y M S w 5 M z I w f S Z x d W 9 0 O y w m c X V v d D t T Z W N 0 a W 9 u M S 9 I b 2 p h M S 9 U a X B v I G N h b W J p Y W R v L n t D b 2 x 1 b W 4 5 M z I y L D k z M j F 9 J n F 1 b 3 Q 7 L C Z x d W 9 0 O 1 N l Y 3 R p b 2 4 x L 0 h v a m E x L 1 R p c G 8 g Y 2 F t Y m l h Z G 8 u e 0 N v b H V t b j k z M j M s O T M y M n 0 m c X V v d D s s J n F 1 b 3 Q 7 U 2 V j d G l v b j E v S G 9 q Y T E v V G l w b y B j Y W 1 i a W F k b y 5 7 Q 2 9 s d W 1 u O T M y N C w 5 M z I z f S Z x d W 9 0 O y w m c X V v d D t T Z W N 0 a W 9 u M S 9 I b 2 p h M S 9 U a X B v I G N h b W J p Y W R v L n t D b 2 x 1 b W 4 5 M z I 1 L D k z M j R 9 J n F 1 b 3 Q 7 L C Z x d W 9 0 O 1 N l Y 3 R p b 2 4 x L 0 h v a m E x L 1 R p c G 8 g Y 2 F t Y m l h Z G 8 u e 0 N v b H V t b j k z M j Y s O T M y N X 0 m c X V v d D s s J n F 1 b 3 Q 7 U 2 V j d G l v b j E v S G 9 q Y T E v V G l w b y B j Y W 1 i a W F k b y 5 7 Q 2 9 s d W 1 u O T M y N y w 5 M z I 2 f S Z x d W 9 0 O y w m c X V v d D t T Z W N 0 a W 9 u M S 9 I b 2 p h M S 9 U a X B v I G N h b W J p Y W R v L n t D b 2 x 1 b W 4 5 M z I 4 L D k z M j d 9 J n F 1 b 3 Q 7 L C Z x d W 9 0 O 1 N l Y 3 R p b 2 4 x L 0 h v a m E x L 1 R p c G 8 g Y 2 F t Y m l h Z G 8 u e 0 N v b H V t b j k z M j k s O T M y O H 0 m c X V v d D s s J n F 1 b 3 Q 7 U 2 V j d G l v b j E v S G 9 q Y T E v V G l w b y B j Y W 1 i a W F k b y 5 7 Q 2 9 s d W 1 u O T M z M C w 5 M z I 5 f S Z x d W 9 0 O y w m c X V v d D t T Z W N 0 a W 9 u M S 9 I b 2 p h M S 9 U a X B v I G N h b W J p Y W R v L n t D b 2 x 1 b W 4 5 M z M x L D k z M z B 9 J n F 1 b 3 Q 7 L C Z x d W 9 0 O 1 N l Y 3 R p b 2 4 x L 0 h v a m E x L 1 R p c G 8 g Y 2 F t Y m l h Z G 8 u e 0 N v b H V t b j k z M z I s O T M z M X 0 m c X V v d D s s J n F 1 b 3 Q 7 U 2 V j d G l v b j E v S G 9 q Y T E v V G l w b y B j Y W 1 i a W F k b y 5 7 Q 2 9 s d W 1 u O T M z M y w 5 M z M y f S Z x d W 9 0 O y w m c X V v d D t T Z W N 0 a W 9 u M S 9 I b 2 p h M S 9 U a X B v I G N h b W J p Y W R v L n t D b 2 x 1 b W 4 5 M z M 0 L D k z M z N 9 J n F 1 b 3 Q 7 L C Z x d W 9 0 O 1 N l Y 3 R p b 2 4 x L 0 h v a m E x L 1 R p c G 8 g Y 2 F t Y m l h Z G 8 u e 0 N v b H V t b j k z M z U s O T M z N H 0 m c X V v d D s s J n F 1 b 3 Q 7 U 2 V j d G l v b j E v S G 9 q Y T E v V G l w b y B j Y W 1 i a W F k b y 5 7 Q 2 9 s d W 1 u O T M z N i w 5 M z M 1 f S Z x d W 9 0 O y w m c X V v d D t T Z W N 0 a W 9 u M S 9 I b 2 p h M S 9 U a X B v I G N h b W J p Y W R v L n t D b 2 x 1 b W 4 5 M z M 3 L D k z M z Z 9 J n F 1 b 3 Q 7 L C Z x d W 9 0 O 1 N l Y 3 R p b 2 4 x L 0 h v a m E x L 1 R p c G 8 g Y 2 F t Y m l h Z G 8 u e 0 N v b H V t b j k z M z g s O T M z N 3 0 m c X V v d D s s J n F 1 b 3 Q 7 U 2 V j d G l v b j E v S G 9 q Y T E v V G l w b y B j Y W 1 i a W F k b y 5 7 Q 2 9 s d W 1 u O T M z O S w 5 M z M 4 f S Z x d W 9 0 O y w m c X V v d D t T Z W N 0 a W 9 u M S 9 I b 2 p h M S 9 U a X B v I G N h b W J p Y W R v L n t D b 2 x 1 b W 4 5 M z Q w L D k z M z l 9 J n F 1 b 3 Q 7 L C Z x d W 9 0 O 1 N l Y 3 R p b 2 4 x L 0 h v a m E x L 1 R p c G 8 g Y 2 F t Y m l h Z G 8 u e 0 N v b H V t b j k z N D E s O T M 0 M H 0 m c X V v d D s s J n F 1 b 3 Q 7 U 2 V j d G l v b j E v S G 9 q Y T E v V G l w b y B j Y W 1 i a W F k b y 5 7 Q 2 9 s d W 1 u O T M 0 M i w 5 M z Q x f S Z x d W 9 0 O y w m c X V v d D t T Z W N 0 a W 9 u M S 9 I b 2 p h M S 9 U a X B v I G N h b W J p Y W R v L n t D b 2 x 1 b W 4 5 M z Q z L D k z N D J 9 J n F 1 b 3 Q 7 L C Z x d W 9 0 O 1 N l Y 3 R p b 2 4 x L 0 h v a m E x L 1 R p c G 8 g Y 2 F t Y m l h Z G 8 u e 0 N v b H V t b j k z N D Q s O T M 0 M 3 0 m c X V v d D s s J n F 1 b 3 Q 7 U 2 V j d G l v b j E v S G 9 q Y T E v V G l w b y B j Y W 1 i a W F k b y 5 7 Q 2 9 s d W 1 u O T M 0 N S w 5 M z Q 0 f S Z x d W 9 0 O y w m c X V v d D t T Z W N 0 a W 9 u M S 9 I b 2 p h M S 9 U a X B v I G N h b W J p Y W R v L n t D b 2 x 1 b W 4 5 M z Q 2 L D k z N D V 9 J n F 1 b 3 Q 7 L C Z x d W 9 0 O 1 N l Y 3 R p b 2 4 x L 0 h v a m E x L 1 R p c G 8 g Y 2 F t Y m l h Z G 8 u e 0 N v b H V t b j k z N D c s O T M 0 N n 0 m c X V v d D s s J n F 1 b 3 Q 7 U 2 V j d G l v b j E v S G 9 q Y T E v V G l w b y B j Y W 1 i a W F k b y 5 7 Q 2 9 s d W 1 u O T M 0 O C w 5 M z Q 3 f S Z x d W 9 0 O y w m c X V v d D t T Z W N 0 a W 9 u M S 9 I b 2 p h M S 9 U a X B v I G N h b W J p Y W R v L n t D b 2 x 1 b W 4 5 M z Q 5 L D k z N D h 9 J n F 1 b 3 Q 7 L C Z x d W 9 0 O 1 N l Y 3 R p b 2 4 x L 0 h v a m E x L 1 R p c G 8 g Y 2 F t Y m l h Z G 8 u e 0 N v b H V t b j k z N T A s O T M 0 O X 0 m c X V v d D s s J n F 1 b 3 Q 7 U 2 V j d G l v b j E v S G 9 q Y T E v V G l w b y B j Y W 1 i a W F k b y 5 7 Q 2 9 s d W 1 u O T M 1 M S w 5 M z U w f S Z x d W 9 0 O y w m c X V v d D t T Z W N 0 a W 9 u M S 9 I b 2 p h M S 9 U a X B v I G N h b W J p Y W R v L n t D b 2 x 1 b W 4 5 M z U y L D k z N T F 9 J n F 1 b 3 Q 7 L C Z x d W 9 0 O 1 N l Y 3 R p b 2 4 x L 0 h v a m E x L 1 R p c G 8 g Y 2 F t Y m l h Z G 8 u e 0 N v b H V t b j k z N T M s O T M 1 M n 0 m c X V v d D s s J n F 1 b 3 Q 7 U 2 V j d G l v b j E v S G 9 q Y T E v V G l w b y B j Y W 1 i a W F k b y 5 7 Q 2 9 s d W 1 u O T M 1 N C w 5 M z U z f S Z x d W 9 0 O y w m c X V v d D t T Z W N 0 a W 9 u M S 9 I b 2 p h M S 9 U a X B v I G N h b W J p Y W R v L n t D b 2 x 1 b W 4 5 M z U 1 L D k z N T R 9 J n F 1 b 3 Q 7 L C Z x d W 9 0 O 1 N l Y 3 R p b 2 4 x L 0 h v a m E x L 1 R p c G 8 g Y 2 F t Y m l h Z G 8 u e 0 N v b H V t b j k z N T Y s O T M 1 N X 0 m c X V v d D s s J n F 1 b 3 Q 7 U 2 V j d G l v b j E v S G 9 q Y T E v V G l w b y B j Y W 1 i a W F k b y 5 7 Q 2 9 s d W 1 u O T M 1 N y w 5 M z U 2 f S Z x d W 9 0 O y w m c X V v d D t T Z W N 0 a W 9 u M S 9 I b 2 p h M S 9 U a X B v I G N h b W J p Y W R v L n t D b 2 x 1 b W 4 5 M z U 4 L D k z N T d 9 J n F 1 b 3 Q 7 L C Z x d W 9 0 O 1 N l Y 3 R p b 2 4 x L 0 h v a m E x L 1 R p c G 8 g Y 2 F t Y m l h Z G 8 u e 0 N v b H V t b j k z N T k s O T M 1 O H 0 m c X V v d D s s J n F 1 b 3 Q 7 U 2 V j d G l v b j E v S G 9 q Y T E v V G l w b y B j Y W 1 i a W F k b y 5 7 Q 2 9 s d W 1 u O T M 2 M C w 5 M z U 5 f S Z x d W 9 0 O y w m c X V v d D t T Z W N 0 a W 9 u M S 9 I b 2 p h M S 9 U a X B v I G N h b W J p Y W R v L n t D b 2 x 1 b W 4 5 M z Y x L D k z N j B 9 J n F 1 b 3 Q 7 L C Z x d W 9 0 O 1 N l Y 3 R p b 2 4 x L 0 h v a m E x L 1 R p c G 8 g Y 2 F t Y m l h Z G 8 u e 0 N v b H V t b j k z N j I s O T M 2 M X 0 m c X V v d D s s J n F 1 b 3 Q 7 U 2 V j d G l v b j E v S G 9 q Y T E v V G l w b y B j Y W 1 i a W F k b y 5 7 Q 2 9 s d W 1 u O T M 2 M y w 5 M z Y y f S Z x d W 9 0 O y w m c X V v d D t T Z W N 0 a W 9 u M S 9 I b 2 p h M S 9 U a X B v I G N h b W J p Y W R v L n t D b 2 x 1 b W 4 5 M z Y 0 L D k z N j N 9 J n F 1 b 3 Q 7 L C Z x d W 9 0 O 1 N l Y 3 R p b 2 4 x L 0 h v a m E x L 1 R p c G 8 g Y 2 F t Y m l h Z G 8 u e 0 N v b H V t b j k z N j U s O T M 2 N H 0 m c X V v d D s s J n F 1 b 3 Q 7 U 2 V j d G l v b j E v S G 9 q Y T E v V G l w b y B j Y W 1 i a W F k b y 5 7 Q 2 9 s d W 1 u O T M 2 N i w 5 M z Y 1 f S Z x d W 9 0 O y w m c X V v d D t T Z W N 0 a W 9 u M S 9 I b 2 p h M S 9 U a X B v I G N h b W J p Y W R v L n t D b 2 x 1 b W 4 5 M z Y 3 L D k z N j Z 9 J n F 1 b 3 Q 7 L C Z x d W 9 0 O 1 N l Y 3 R p b 2 4 x L 0 h v a m E x L 1 R p c G 8 g Y 2 F t Y m l h Z G 8 u e 0 N v b H V t b j k z N j g s O T M 2 N 3 0 m c X V v d D s s J n F 1 b 3 Q 7 U 2 V j d G l v b j E v S G 9 q Y T E v V G l w b y B j Y W 1 i a W F k b y 5 7 Q 2 9 s d W 1 u O T M 2 O S w 5 M z Y 4 f S Z x d W 9 0 O y w m c X V v d D t T Z W N 0 a W 9 u M S 9 I b 2 p h M S 9 U a X B v I G N h b W J p Y W R v L n t D b 2 x 1 b W 4 5 M z c w L D k z N j l 9 J n F 1 b 3 Q 7 L C Z x d W 9 0 O 1 N l Y 3 R p b 2 4 x L 0 h v a m E x L 1 R p c G 8 g Y 2 F t Y m l h Z G 8 u e 0 N v b H V t b j k z N z E s O T M 3 M H 0 m c X V v d D s s J n F 1 b 3 Q 7 U 2 V j d G l v b j E v S G 9 q Y T E v V G l w b y B j Y W 1 i a W F k b y 5 7 Q 2 9 s d W 1 u O T M 3 M i w 5 M z c x f S Z x d W 9 0 O y w m c X V v d D t T Z W N 0 a W 9 u M S 9 I b 2 p h M S 9 U a X B v I G N h b W J p Y W R v L n t D b 2 x 1 b W 4 5 M z c z L D k z N z J 9 J n F 1 b 3 Q 7 L C Z x d W 9 0 O 1 N l Y 3 R p b 2 4 x L 0 h v a m E x L 1 R p c G 8 g Y 2 F t Y m l h Z G 8 u e 0 N v b H V t b j k z N z Q s O T M 3 M 3 0 m c X V v d D s s J n F 1 b 3 Q 7 U 2 V j d G l v b j E v S G 9 q Y T E v V G l w b y B j Y W 1 i a W F k b y 5 7 Q 2 9 s d W 1 u O T M 3 N S w 5 M z c 0 f S Z x d W 9 0 O y w m c X V v d D t T Z W N 0 a W 9 u M S 9 I b 2 p h M S 9 U a X B v I G N h b W J p Y W R v L n t D b 2 x 1 b W 4 5 M z c 2 L D k z N z V 9 J n F 1 b 3 Q 7 L C Z x d W 9 0 O 1 N l Y 3 R p b 2 4 x L 0 h v a m E x L 1 R p c G 8 g Y 2 F t Y m l h Z G 8 u e 0 N v b H V t b j k z N z c s O T M 3 N n 0 m c X V v d D s s J n F 1 b 3 Q 7 U 2 V j d G l v b j E v S G 9 q Y T E v V G l w b y B j Y W 1 i a W F k b y 5 7 Q 2 9 s d W 1 u O T M 3 O C w 5 M z c 3 f S Z x d W 9 0 O y w m c X V v d D t T Z W N 0 a W 9 u M S 9 I b 2 p h M S 9 U a X B v I G N h b W J p Y W R v L n t D b 2 x 1 b W 4 5 M z c 5 L D k z N z h 9 J n F 1 b 3 Q 7 L C Z x d W 9 0 O 1 N l Y 3 R p b 2 4 x L 0 h v a m E x L 1 R p c G 8 g Y 2 F t Y m l h Z G 8 u e 0 N v b H V t b j k z O D A s O T M 3 O X 0 m c X V v d D s s J n F 1 b 3 Q 7 U 2 V j d G l v b j E v S G 9 q Y T E v V G l w b y B j Y W 1 i a W F k b y 5 7 Q 2 9 s d W 1 u O T M 4 M S w 5 M z g w f S Z x d W 9 0 O y w m c X V v d D t T Z W N 0 a W 9 u M S 9 I b 2 p h M S 9 U a X B v I G N h b W J p Y W R v L n t D b 2 x 1 b W 4 5 M z g y L D k z O D F 9 J n F 1 b 3 Q 7 L C Z x d W 9 0 O 1 N l Y 3 R p b 2 4 x L 0 h v a m E x L 1 R p c G 8 g Y 2 F t Y m l h Z G 8 u e 0 N v b H V t b j k z O D M s O T M 4 M n 0 m c X V v d D s s J n F 1 b 3 Q 7 U 2 V j d G l v b j E v S G 9 q Y T E v V G l w b y B j Y W 1 i a W F k b y 5 7 Q 2 9 s d W 1 u O T M 4 N C w 5 M z g z f S Z x d W 9 0 O y w m c X V v d D t T Z W N 0 a W 9 u M S 9 I b 2 p h M S 9 U a X B v I G N h b W J p Y W R v L n t D b 2 x 1 b W 4 5 M z g 1 L D k z O D R 9 J n F 1 b 3 Q 7 L C Z x d W 9 0 O 1 N l Y 3 R p b 2 4 x L 0 h v a m E x L 1 R p c G 8 g Y 2 F t Y m l h Z G 8 u e 0 N v b H V t b j k z O D Y s O T M 4 N X 0 m c X V v d D s s J n F 1 b 3 Q 7 U 2 V j d G l v b j E v S G 9 q Y T E v V G l w b y B j Y W 1 i a W F k b y 5 7 Q 2 9 s d W 1 u O T M 4 N y w 5 M z g 2 f S Z x d W 9 0 O y w m c X V v d D t T Z W N 0 a W 9 u M S 9 I b 2 p h M S 9 U a X B v I G N h b W J p Y W R v L n t D b 2 x 1 b W 4 5 M z g 4 L D k z O D d 9 J n F 1 b 3 Q 7 L C Z x d W 9 0 O 1 N l Y 3 R p b 2 4 x L 0 h v a m E x L 1 R p c G 8 g Y 2 F t Y m l h Z G 8 u e 0 N v b H V t b j k z O D k s O T M 4 O H 0 m c X V v d D s s J n F 1 b 3 Q 7 U 2 V j d G l v b j E v S G 9 q Y T E v V G l w b y B j Y W 1 i a W F k b y 5 7 Q 2 9 s d W 1 u O T M 5 M C w 5 M z g 5 f S Z x d W 9 0 O y w m c X V v d D t T Z W N 0 a W 9 u M S 9 I b 2 p h M S 9 U a X B v I G N h b W J p Y W R v L n t D b 2 x 1 b W 4 5 M z k x L D k z O T B 9 J n F 1 b 3 Q 7 L C Z x d W 9 0 O 1 N l Y 3 R p b 2 4 x L 0 h v a m E x L 1 R p c G 8 g Y 2 F t Y m l h Z G 8 u e 0 N v b H V t b j k z O T I s O T M 5 M X 0 m c X V v d D s s J n F 1 b 3 Q 7 U 2 V j d G l v b j E v S G 9 q Y T E v V G l w b y B j Y W 1 i a W F k b y 5 7 Q 2 9 s d W 1 u O T M 5 M y w 5 M z k y f S Z x d W 9 0 O y w m c X V v d D t T Z W N 0 a W 9 u M S 9 I b 2 p h M S 9 U a X B v I G N h b W J p Y W R v L n t D b 2 x 1 b W 4 5 M z k 0 L D k z O T N 9 J n F 1 b 3 Q 7 L C Z x d W 9 0 O 1 N l Y 3 R p b 2 4 x L 0 h v a m E x L 1 R p c G 8 g Y 2 F t Y m l h Z G 8 u e 0 N v b H V t b j k z O T U s O T M 5 N H 0 m c X V v d D s s J n F 1 b 3 Q 7 U 2 V j d G l v b j E v S G 9 q Y T E v V G l w b y B j Y W 1 i a W F k b y 5 7 Q 2 9 s d W 1 u O T M 5 N i w 5 M z k 1 f S Z x d W 9 0 O y w m c X V v d D t T Z W N 0 a W 9 u M S 9 I b 2 p h M S 9 U a X B v I G N h b W J p Y W R v L n t D b 2 x 1 b W 4 5 M z k 3 L D k z O T Z 9 J n F 1 b 3 Q 7 L C Z x d W 9 0 O 1 N l Y 3 R p b 2 4 x L 0 h v a m E x L 1 R p c G 8 g Y 2 F t Y m l h Z G 8 u e 0 N v b H V t b j k z O T g s O T M 5 N 3 0 m c X V v d D s s J n F 1 b 3 Q 7 U 2 V j d G l v b j E v S G 9 q Y T E v V G l w b y B j Y W 1 i a W F k b y 5 7 Q 2 9 s d W 1 u O T M 5 O S w 5 M z k 4 f S Z x d W 9 0 O y w m c X V v d D t T Z W N 0 a W 9 u M S 9 I b 2 p h M S 9 U a X B v I G N h b W J p Y W R v L n t D b 2 x 1 b W 4 5 N D A w L D k z O T l 9 J n F 1 b 3 Q 7 L C Z x d W 9 0 O 1 N l Y 3 R p b 2 4 x L 0 h v a m E x L 1 R p c G 8 g Y 2 F t Y m l h Z G 8 u e 0 N v b H V t b j k 0 M D E s O T Q w M H 0 m c X V v d D s s J n F 1 b 3 Q 7 U 2 V j d G l v b j E v S G 9 q Y T E v V G l w b y B j Y W 1 i a W F k b y 5 7 Q 2 9 s d W 1 u O T Q w M i w 5 N D A x f S Z x d W 9 0 O y w m c X V v d D t T Z W N 0 a W 9 u M S 9 I b 2 p h M S 9 U a X B v I G N h b W J p Y W R v L n t D b 2 x 1 b W 4 5 N D A z L D k 0 M D J 9 J n F 1 b 3 Q 7 L C Z x d W 9 0 O 1 N l Y 3 R p b 2 4 x L 0 h v a m E x L 1 R p c G 8 g Y 2 F t Y m l h Z G 8 u e 0 N v b H V t b j k 0 M D Q s O T Q w M 3 0 m c X V v d D s s J n F 1 b 3 Q 7 U 2 V j d G l v b j E v S G 9 q Y T E v V G l w b y B j Y W 1 i a W F k b y 5 7 Q 2 9 s d W 1 u O T Q w N S w 5 N D A 0 f S Z x d W 9 0 O y w m c X V v d D t T Z W N 0 a W 9 u M S 9 I b 2 p h M S 9 U a X B v I G N h b W J p Y W R v L n t D b 2 x 1 b W 4 5 N D A 2 L D k 0 M D V 9 J n F 1 b 3 Q 7 L C Z x d W 9 0 O 1 N l Y 3 R p b 2 4 x L 0 h v a m E x L 1 R p c G 8 g Y 2 F t Y m l h Z G 8 u e 0 N v b H V t b j k 0 M D c s O T Q w N n 0 m c X V v d D s s J n F 1 b 3 Q 7 U 2 V j d G l v b j E v S G 9 q Y T E v V G l w b y B j Y W 1 i a W F k b y 5 7 Q 2 9 s d W 1 u O T Q w O C w 5 N D A 3 f S Z x d W 9 0 O y w m c X V v d D t T Z W N 0 a W 9 u M S 9 I b 2 p h M S 9 U a X B v I G N h b W J p Y W R v L n t D b 2 x 1 b W 4 5 N D A 5 L D k 0 M D h 9 J n F 1 b 3 Q 7 L C Z x d W 9 0 O 1 N l Y 3 R p b 2 4 x L 0 h v a m E x L 1 R p c G 8 g Y 2 F t Y m l h Z G 8 u e 0 N v b H V t b j k 0 M T A s O T Q w O X 0 m c X V v d D s s J n F 1 b 3 Q 7 U 2 V j d G l v b j E v S G 9 q Y T E v V G l w b y B j Y W 1 i a W F k b y 5 7 Q 2 9 s d W 1 u O T Q x M S w 5 N D E w f S Z x d W 9 0 O y w m c X V v d D t T Z W N 0 a W 9 u M S 9 I b 2 p h M S 9 U a X B v I G N h b W J p Y W R v L n t D b 2 x 1 b W 4 5 N D E y L D k 0 M T F 9 J n F 1 b 3 Q 7 L C Z x d W 9 0 O 1 N l Y 3 R p b 2 4 x L 0 h v a m E x L 1 R p c G 8 g Y 2 F t Y m l h Z G 8 u e 0 N v b H V t b j k 0 M T M s O T Q x M n 0 m c X V v d D s s J n F 1 b 3 Q 7 U 2 V j d G l v b j E v S G 9 q Y T E v V G l w b y B j Y W 1 i a W F k b y 5 7 Q 2 9 s d W 1 u O T Q x N C w 5 N D E z f S Z x d W 9 0 O y w m c X V v d D t T Z W N 0 a W 9 u M S 9 I b 2 p h M S 9 U a X B v I G N h b W J p Y W R v L n t D b 2 x 1 b W 4 5 N D E 1 L D k 0 M T R 9 J n F 1 b 3 Q 7 L C Z x d W 9 0 O 1 N l Y 3 R p b 2 4 x L 0 h v a m E x L 1 R p c G 8 g Y 2 F t Y m l h Z G 8 u e 0 N v b H V t b j k 0 M T Y s O T Q x N X 0 m c X V v d D s s J n F 1 b 3 Q 7 U 2 V j d G l v b j E v S G 9 q Y T E v V G l w b y B j Y W 1 i a W F k b y 5 7 Q 2 9 s d W 1 u O T Q x N y w 5 N D E 2 f S Z x d W 9 0 O y w m c X V v d D t T Z W N 0 a W 9 u M S 9 I b 2 p h M S 9 U a X B v I G N h b W J p Y W R v L n t D b 2 x 1 b W 4 5 N D E 4 L D k 0 M T d 9 J n F 1 b 3 Q 7 L C Z x d W 9 0 O 1 N l Y 3 R p b 2 4 x L 0 h v a m E x L 1 R p c G 8 g Y 2 F t Y m l h Z G 8 u e 0 N v b H V t b j k 0 M T k s O T Q x O H 0 m c X V v d D s s J n F 1 b 3 Q 7 U 2 V j d G l v b j E v S G 9 q Y T E v V G l w b y B j Y W 1 i a W F k b y 5 7 Q 2 9 s d W 1 u O T Q y M C w 5 N D E 5 f S Z x d W 9 0 O y w m c X V v d D t T Z W N 0 a W 9 u M S 9 I b 2 p h M S 9 U a X B v I G N h b W J p Y W R v L n t D b 2 x 1 b W 4 5 N D I x L D k 0 M j B 9 J n F 1 b 3 Q 7 L C Z x d W 9 0 O 1 N l Y 3 R p b 2 4 x L 0 h v a m E x L 1 R p c G 8 g Y 2 F t Y m l h Z G 8 u e 0 N v b H V t b j k 0 M j I s O T Q y M X 0 m c X V v d D s s J n F 1 b 3 Q 7 U 2 V j d G l v b j E v S G 9 q Y T E v V G l w b y B j Y W 1 i a W F k b y 5 7 Q 2 9 s d W 1 u O T Q y M y w 5 N D I y f S Z x d W 9 0 O y w m c X V v d D t T Z W N 0 a W 9 u M S 9 I b 2 p h M S 9 U a X B v I G N h b W J p Y W R v L n t D b 2 x 1 b W 4 5 N D I 0 L D k 0 M j N 9 J n F 1 b 3 Q 7 L C Z x d W 9 0 O 1 N l Y 3 R p b 2 4 x L 0 h v a m E x L 1 R p c G 8 g Y 2 F t Y m l h Z G 8 u e 0 N v b H V t b j k 0 M j U s O T Q y N H 0 m c X V v d D s s J n F 1 b 3 Q 7 U 2 V j d G l v b j E v S G 9 q Y T E v V G l w b y B j Y W 1 i a W F k b y 5 7 Q 2 9 s d W 1 u O T Q y N i w 5 N D I 1 f S Z x d W 9 0 O y w m c X V v d D t T Z W N 0 a W 9 u M S 9 I b 2 p h M S 9 U a X B v I G N h b W J p Y W R v L n t D b 2 x 1 b W 4 5 N D I 3 L D k 0 M j Z 9 J n F 1 b 3 Q 7 L C Z x d W 9 0 O 1 N l Y 3 R p b 2 4 x L 0 h v a m E x L 1 R p c G 8 g Y 2 F t Y m l h Z G 8 u e 0 N v b H V t b j k 0 M j g s O T Q y N 3 0 m c X V v d D s s J n F 1 b 3 Q 7 U 2 V j d G l v b j E v S G 9 q Y T E v V G l w b y B j Y W 1 i a W F k b y 5 7 Q 2 9 s d W 1 u O T Q y O S w 5 N D I 4 f S Z x d W 9 0 O y w m c X V v d D t T Z W N 0 a W 9 u M S 9 I b 2 p h M S 9 U a X B v I G N h b W J p Y W R v L n t D b 2 x 1 b W 4 5 N D M w L D k 0 M j l 9 J n F 1 b 3 Q 7 L C Z x d W 9 0 O 1 N l Y 3 R p b 2 4 x L 0 h v a m E x L 1 R p c G 8 g Y 2 F t Y m l h Z G 8 u e 0 N v b H V t b j k 0 M z E s O T Q z M H 0 m c X V v d D s s J n F 1 b 3 Q 7 U 2 V j d G l v b j E v S G 9 q Y T E v V G l w b y B j Y W 1 i a W F k b y 5 7 Q 2 9 s d W 1 u O T Q z M i w 5 N D M x f S Z x d W 9 0 O y w m c X V v d D t T Z W N 0 a W 9 u M S 9 I b 2 p h M S 9 U a X B v I G N h b W J p Y W R v L n t D b 2 x 1 b W 4 5 N D M z L D k 0 M z J 9 J n F 1 b 3 Q 7 L C Z x d W 9 0 O 1 N l Y 3 R p b 2 4 x L 0 h v a m E x L 1 R p c G 8 g Y 2 F t Y m l h Z G 8 u e 0 N v b H V t b j k 0 M z Q s O T Q z M 3 0 m c X V v d D s s J n F 1 b 3 Q 7 U 2 V j d G l v b j E v S G 9 q Y T E v V G l w b y B j Y W 1 i a W F k b y 5 7 Q 2 9 s d W 1 u O T Q z N S w 5 N D M 0 f S Z x d W 9 0 O y w m c X V v d D t T Z W N 0 a W 9 u M S 9 I b 2 p h M S 9 U a X B v I G N h b W J p Y W R v L n t D b 2 x 1 b W 4 5 N D M 2 L D k 0 M z V 9 J n F 1 b 3 Q 7 L C Z x d W 9 0 O 1 N l Y 3 R p b 2 4 x L 0 h v a m E x L 1 R p c G 8 g Y 2 F t Y m l h Z G 8 u e 0 N v b H V t b j k 0 M z c s O T Q z N n 0 m c X V v d D s s J n F 1 b 3 Q 7 U 2 V j d G l v b j E v S G 9 q Y T E v V G l w b y B j Y W 1 i a W F k b y 5 7 Q 2 9 s d W 1 u O T Q z O C w 5 N D M 3 f S Z x d W 9 0 O y w m c X V v d D t T Z W N 0 a W 9 u M S 9 I b 2 p h M S 9 U a X B v I G N h b W J p Y W R v L n t D b 2 x 1 b W 4 5 N D M 5 L D k 0 M z h 9 J n F 1 b 3 Q 7 L C Z x d W 9 0 O 1 N l Y 3 R p b 2 4 x L 0 h v a m E x L 1 R p c G 8 g Y 2 F t Y m l h Z G 8 u e 0 N v b H V t b j k 0 N D A s O T Q z O X 0 m c X V v d D s s J n F 1 b 3 Q 7 U 2 V j d G l v b j E v S G 9 q Y T E v V G l w b y B j Y W 1 i a W F k b y 5 7 Q 2 9 s d W 1 u O T Q 0 M S w 5 N D Q w f S Z x d W 9 0 O y w m c X V v d D t T Z W N 0 a W 9 u M S 9 I b 2 p h M S 9 U a X B v I G N h b W J p Y W R v L n t D b 2 x 1 b W 4 5 N D Q y L D k 0 N D F 9 J n F 1 b 3 Q 7 L C Z x d W 9 0 O 1 N l Y 3 R p b 2 4 x L 0 h v a m E x L 1 R p c G 8 g Y 2 F t Y m l h Z G 8 u e 0 N v b H V t b j k 0 N D M s O T Q 0 M n 0 m c X V v d D s s J n F 1 b 3 Q 7 U 2 V j d G l v b j E v S G 9 q Y T E v V G l w b y B j Y W 1 i a W F k b y 5 7 Q 2 9 s d W 1 u O T Q 0 N C w 5 N D Q z f S Z x d W 9 0 O y w m c X V v d D t T Z W N 0 a W 9 u M S 9 I b 2 p h M S 9 U a X B v I G N h b W J p Y W R v L n t D b 2 x 1 b W 4 5 N D Q 1 L D k 0 N D R 9 J n F 1 b 3 Q 7 L C Z x d W 9 0 O 1 N l Y 3 R p b 2 4 x L 0 h v a m E x L 1 R p c G 8 g Y 2 F t Y m l h Z G 8 u e 0 N v b H V t b j k 0 N D Y s O T Q 0 N X 0 m c X V v d D s s J n F 1 b 3 Q 7 U 2 V j d G l v b j E v S G 9 q Y T E v V G l w b y B j Y W 1 i a W F k b y 5 7 Q 2 9 s d W 1 u O T Q 0 N y w 5 N D Q 2 f S Z x d W 9 0 O y w m c X V v d D t T Z W N 0 a W 9 u M S 9 I b 2 p h M S 9 U a X B v I G N h b W J p Y W R v L n t D b 2 x 1 b W 4 5 N D Q 4 L D k 0 N D d 9 J n F 1 b 3 Q 7 L C Z x d W 9 0 O 1 N l Y 3 R p b 2 4 x L 0 h v a m E x L 1 R p c G 8 g Y 2 F t Y m l h Z G 8 u e 0 N v b H V t b j k 0 N D k s O T Q 0 O H 0 m c X V v d D s s J n F 1 b 3 Q 7 U 2 V j d G l v b j E v S G 9 q Y T E v V G l w b y B j Y W 1 i a W F k b y 5 7 Q 2 9 s d W 1 u O T Q 1 M C w 5 N D Q 5 f S Z x d W 9 0 O y w m c X V v d D t T Z W N 0 a W 9 u M S 9 I b 2 p h M S 9 U a X B v I G N h b W J p Y W R v L n t D b 2 x 1 b W 4 5 N D U x L D k 0 N T B 9 J n F 1 b 3 Q 7 L C Z x d W 9 0 O 1 N l Y 3 R p b 2 4 x L 0 h v a m E x L 1 R p c G 8 g Y 2 F t Y m l h Z G 8 u e 0 N v b H V t b j k 0 N T I s O T Q 1 M X 0 m c X V v d D s s J n F 1 b 3 Q 7 U 2 V j d G l v b j E v S G 9 q Y T E v V G l w b y B j Y W 1 i a W F k b y 5 7 Q 2 9 s d W 1 u O T Q 1 M y w 5 N D U y f S Z x d W 9 0 O y w m c X V v d D t T Z W N 0 a W 9 u M S 9 I b 2 p h M S 9 U a X B v I G N h b W J p Y W R v L n t D b 2 x 1 b W 4 5 N D U 0 L D k 0 N T N 9 J n F 1 b 3 Q 7 L C Z x d W 9 0 O 1 N l Y 3 R p b 2 4 x L 0 h v a m E x L 1 R p c G 8 g Y 2 F t Y m l h Z G 8 u e 0 N v b H V t b j k 0 N T U s O T Q 1 N H 0 m c X V v d D s s J n F 1 b 3 Q 7 U 2 V j d G l v b j E v S G 9 q Y T E v V G l w b y B j Y W 1 i a W F k b y 5 7 Q 2 9 s d W 1 u O T Q 1 N i w 5 N D U 1 f S Z x d W 9 0 O y w m c X V v d D t T Z W N 0 a W 9 u M S 9 I b 2 p h M S 9 U a X B v I G N h b W J p Y W R v L n t D b 2 x 1 b W 4 5 N D U 3 L D k 0 N T Z 9 J n F 1 b 3 Q 7 L C Z x d W 9 0 O 1 N l Y 3 R p b 2 4 x L 0 h v a m E x L 1 R p c G 8 g Y 2 F t Y m l h Z G 8 u e 0 N v b H V t b j k 0 N T g s O T Q 1 N 3 0 m c X V v d D s s J n F 1 b 3 Q 7 U 2 V j d G l v b j E v S G 9 q Y T E v V G l w b y B j Y W 1 i a W F k b y 5 7 Q 2 9 s d W 1 u O T Q 1 O S w 5 N D U 4 f S Z x d W 9 0 O y w m c X V v d D t T Z W N 0 a W 9 u M S 9 I b 2 p h M S 9 U a X B v I G N h b W J p Y W R v L n t D b 2 x 1 b W 4 5 N D Y w L D k 0 N T l 9 J n F 1 b 3 Q 7 L C Z x d W 9 0 O 1 N l Y 3 R p b 2 4 x L 0 h v a m E x L 1 R p c G 8 g Y 2 F t Y m l h Z G 8 u e 0 N v b H V t b j k 0 N j E s O T Q 2 M H 0 m c X V v d D s s J n F 1 b 3 Q 7 U 2 V j d G l v b j E v S G 9 q Y T E v V G l w b y B j Y W 1 i a W F k b y 5 7 Q 2 9 s d W 1 u O T Q 2 M i w 5 N D Y x f S Z x d W 9 0 O y w m c X V v d D t T Z W N 0 a W 9 u M S 9 I b 2 p h M S 9 U a X B v I G N h b W J p Y W R v L n t D b 2 x 1 b W 4 5 N D Y z L D k 0 N j J 9 J n F 1 b 3 Q 7 L C Z x d W 9 0 O 1 N l Y 3 R p b 2 4 x L 0 h v a m E x L 1 R p c G 8 g Y 2 F t Y m l h Z G 8 u e 0 N v b H V t b j k 0 N j Q s O T Q 2 M 3 0 m c X V v d D s s J n F 1 b 3 Q 7 U 2 V j d G l v b j E v S G 9 q Y T E v V G l w b y B j Y W 1 i a W F k b y 5 7 Q 2 9 s d W 1 u O T Q 2 N S w 5 N D Y 0 f S Z x d W 9 0 O y w m c X V v d D t T Z W N 0 a W 9 u M S 9 I b 2 p h M S 9 U a X B v I G N h b W J p Y W R v L n t D b 2 x 1 b W 4 5 N D Y 2 L D k 0 N j V 9 J n F 1 b 3 Q 7 L C Z x d W 9 0 O 1 N l Y 3 R p b 2 4 x L 0 h v a m E x L 1 R p c G 8 g Y 2 F t Y m l h Z G 8 u e 0 N v b H V t b j k 0 N j c s O T Q 2 N n 0 m c X V v d D s s J n F 1 b 3 Q 7 U 2 V j d G l v b j E v S G 9 q Y T E v V G l w b y B j Y W 1 i a W F k b y 5 7 Q 2 9 s d W 1 u O T Q 2 O C w 5 N D Y 3 f S Z x d W 9 0 O y w m c X V v d D t T Z W N 0 a W 9 u M S 9 I b 2 p h M S 9 U a X B v I G N h b W J p Y W R v L n t D b 2 x 1 b W 4 5 N D Y 5 L D k 0 N j h 9 J n F 1 b 3 Q 7 L C Z x d W 9 0 O 1 N l Y 3 R p b 2 4 x L 0 h v a m E x L 1 R p c G 8 g Y 2 F t Y m l h Z G 8 u e 0 N v b H V t b j k 0 N z A s O T Q 2 O X 0 m c X V v d D s s J n F 1 b 3 Q 7 U 2 V j d G l v b j E v S G 9 q Y T E v V G l w b y B j Y W 1 i a W F k b y 5 7 Q 2 9 s d W 1 u O T Q 3 M S w 5 N D c w f S Z x d W 9 0 O y w m c X V v d D t T Z W N 0 a W 9 u M S 9 I b 2 p h M S 9 U a X B v I G N h b W J p Y W R v L n t D b 2 x 1 b W 4 5 N D c y L D k 0 N z F 9 J n F 1 b 3 Q 7 L C Z x d W 9 0 O 1 N l Y 3 R p b 2 4 x L 0 h v a m E x L 1 R p c G 8 g Y 2 F t Y m l h Z G 8 u e 0 N v b H V t b j k 0 N z M s O T Q 3 M n 0 m c X V v d D s s J n F 1 b 3 Q 7 U 2 V j d G l v b j E v S G 9 q Y T E v V G l w b y B j Y W 1 i a W F k b y 5 7 Q 2 9 s d W 1 u O T Q 3 N C w 5 N D c z f S Z x d W 9 0 O y w m c X V v d D t T Z W N 0 a W 9 u M S 9 I b 2 p h M S 9 U a X B v I G N h b W J p Y W R v L n t D b 2 x 1 b W 4 5 N D c 1 L D k 0 N z R 9 J n F 1 b 3 Q 7 L C Z x d W 9 0 O 1 N l Y 3 R p b 2 4 x L 0 h v a m E x L 1 R p c G 8 g Y 2 F t Y m l h Z G 8 u e 0 N v b H V t b j k 0 N z Y s O T Q 3 N X 0 m c X V v d D s s J n F 1 b 3 Q 7 U 2 V j d G l v b j E v S G 9 q Y T E v V G l w b y B j Y W 1 i a W F k b y 5 7 Q 2 9 s d W 1 u O T Q 3 N y w 5 N D c 2 f S Z x d W 9 0 O y w m c X V v d D t T Z W N 0 a W 9 u M S 9 I b 2 p h M S 9 U a X B v I G N h b W J p Y W R v L n t D b 2 x 1 b W 4 5 N D c 4 L D k 0 N z d 9 J n F 1 b 3 Q 7 L C Z x d W 9 0 O 1 N l Y 3 R p b 2 4 x L 0 h v a m E x L 1 R p c G 8 g Y 2 F t Y m l h Z G 8 u e 0 N v b H V t b j k 0 N z k s O T Q 3 O H 0 m c X V v d D s s J n F 1 b 3 Q 7 U 2 V j d G l v b j E v S G 9 q Y T E v V G l w b y B j Y W 1 i a W F k b y 5 7 Q 2 9 s d W 1 u O T Q 4 M C w 5 N D c 5 f S Z x d W 9 0 O y w m c X V v d D t T Z W N 0 a W 9 u M S 9 I b 2 p h M S 9 U a X B v I G N h b W J p Y W R v L n t D b 2 x 1 b W 4 5 N D g x L D k 0 O D B 9 J n F 1 b 3 Q 7 L C Z x d W 9 0 O 1 N l Y 3 R p b 2 4 x L 0 h v a m E x L 1 R p c G 8 g Y 2 F t Y m l h Z G 8 u e 0 N v b H V t b j k 0 O D I s O T Q 4 M X 0 m c X V v d D s s J n F 1 b 3 Q 7 U 2 V j d G l v b j E v S G 9 q Y T E v V G l w b y B j Y W 1 i a W F k b y 5 7 Q 2 9 s d W 1 u O T Q 4 M y w 5 N D g y f S Z x d W 9 0 O y w m c X V v d D t T Z W N 0 a W 9 u M S 9 I b 2 p h M S 9 U a X B v I G N h b W J p Y W R v L n t D b 2 x 1 b W 4 5 N D g 0 L D k 0 O D N 9 J n F 1 b 3 Q 7 L C Z x d W 9 0 O 1 N l Y 3 R p b 2 4 x L 0 h v a m E x L 1 R p c G 8 g Y 2 F t Y m l h Z G 8 u e 0 N v b H V t b j k 0 O D U s O T Q 4 N H 0 m c X V v d D s s J n F 1 b 3 Q 7 U 2 V j d G l v b j E v S G 9 q Y T E v V G l w b y B j Y W 1 i a W F k b y 5 7 Q 2 9 s d W 1 u O T Q 4 N i w 5 N D g 1 f S Z x d W 9 0 O y w m c X V v d D t T Z W N 0 a W 9 u M S 9 I b 2 p h M S 9 U a X B v I G N h b W J p Y W R v L n t D b 2 x 1 b W 4 5 N D g 3 L D k 0 O D Z 9 J n F 1 b 3 Q 7 L C Z x d W 9 0 O 1 N l Y 3 R p b 2 4 x L 0 h v a m E x L 1 R p c G 8 g Y 2 F t Y m l h Z G 8 u e 0 N v b H V t b j k 0 O D g s O T Q 4 N 3 0 m c X V v d D s s J n F 1 b 3 Q 7 U 2 V j d G l v b j E v S G 9 q Y T E v V G l w b y B j Y W 1 i a W F k b y 5 7 Q 2 9 s d W 1 u O T Q 4 O S w 5 N D g 4 f S Z x d W 9 0 O y w m c X V v d D t T Z W N 0 a W 9 u M S 9 I b 2 p h M S 9 U a X B v I G N h b W J p Y W R v L n t D b 2 x 1 b W 4 5 N D k w L D k 0 O D l 9 J n F 1 b 3 Q 7 L C Z x d W 9 0 O 1 N l Y 3 R p b 2 4 x L 0 h v a m E x L 1 R p c G 8 g Y 2 F t Y m l h Z G 8 u e 0 N v b H V t b j k 0 O T E s O T Q 5 M H 0 m c X V v d D s s J n F 1 b 3 Q 7 U 2 V j d G l v b j E v S G 9 q Y T E v V G l w b y B j Y W 1 i a W F k b y 5 7 Q 2 9 s d W 1 u O T Q 5 M i w 5 N D k x f S Z x d W 9 0 O y w m c X V v d D t T Z W N 0 a W 9 u M S 9 I b 2 p h M S 9 U a X B v I G N h b W J p Y W R v L n t D b 2 x 1 b W 4 5 N D k z L D k 0 O T J 9 J n F 1 b 3 Q 7 L C Z x d W 9 0 O 1 N l Y 3 R p b 2 4 x L 0 h v a m E x L 1 R p c G 8 g Y 2 F t Y m l h Z G 8 u e 0 N v b H V t b j k 0 O T Q s O T Q 5 M 3 0 m c X V v d D s s J n F 1 b 3 Q 7 U 2 V j d G l v b j E v S G 9 q Y T E v V G l w b y B j Y W 1 i a W F k b y 5 7 Q 2 9 s d W 1 u O T Q 5 N S w 5 N D k 0 f S Z x d W 9 0 O y w m c X V v d D t T Z W N 0 a W 9 u M S 9 I b 2 p h M S 9 U a X B v I G N h b W J p Y W R v L n t D b 2 x 1 b W 4 5 N D k 2 L D k 0 O T V 9 J n F 1 b 3 Q 7 L C Z x d W 9 0 O 1 N l Y 3 R p b 2 4 x L 0 h v a m E x L 1 R p c G 8 g Y 2 F t Y m l h Z G 8 u e 0 N v b H V t b j k 0 O T c s O T Q 5 N n 0 m c X V v d D s s J n F 1 b 3 Q 7 U 2 V j d G l v b j E v S G 9 q Y T E v V G l w b y B j Y W 1 i a W F k b y 5 7 Q 2 9 s d W 1 u O T Q 5 O C w 5 N D k 3 f S Z x d W 9 0 O y w m c X V v d D t T Z W N 0 a W 9 u M S 9 I b 2 p h M S 9 U a X B v I G N h b W J p Y W R v L n t D b 2 x 1 b W 4 5 N D k 5 L D k 0 O T h 9 J n F 1 b 3 Q 7 L C Z x d W 9 0 O 1 N l Y 3 R p b 2 4 x L 0 h v a m E x L 1 R p c G 8 g Y 2 F t Y m l h Z G 8 u e 0 N v b H V t b j k 1 M D A s O T Q 5 O X 0 m c X V v d D s s J n F 1 b 3 Q 7 U 2 V j d G l v b j E v S G 9 q Y T E v V G l w b y B j Y W 1 i a W F k b y 5 7 Q 2 9 s d W 1 u O T U w M S w 5 N T A w f S Z x d W 9 0 O y w m c X V v d D t T Z W N 0 a W 9 u M S 9 I b 2 p h M S 9 U a X B v I G N h b W J p Y W R v L n t D b 2 x 1 b W 4 5 N T A y L D k 1 M D F 9 J n F 1 b 3 Q 7 L C Z x d W 9 0 O 1 N l Y 3 R p b 2 4 x L 0 h v a m E x L 1 R p c G 8 g Y 2 F t Y m l h Z G 8 u e 0 N v b H V t b j k 1 M D M s O T U w M n 0 m c X V v d D s s J n F 1 b 3 Q 7 U 2 V j d G l v b j E v S G 9 q Y T E v V G l w b y B j Y W 1 i a W F k b y 5 7 Q 2 9 s d W 1 u O T U w N C w 5 N T A z f S Z x d W 9 0 O y w m c X V v d D t T Z W N 0 a W 9 u M S 9 I b 2 p h M S 9 U a X B v I G N h b W J p Y W R v L n t D b 2 x 1 b W 4 5 N T A 1 L D k 1 M D R 9 J n F 1 b 3 Q 7 L C Z x d W 9 0 O 1 N l Y 3 R p b 2 4 x L 0 h v a m E x L 1 R p c G 8 g Y 2 F t Y m l h Z G 8 u e 0 N v b H V t b j k 1 M D Y s O T U w N X 0 m c X V v d D s s J n F 1 b 3 Q 7 U 2 V j d G l v b j E v S G 9 q Y T E v V G l w b y B j Y W 1 i a W F k b y 5 7 Q 2 9 s d W 1 u O T U w N y w 5 N T A 2 f S Z x d W 9 0 O y w m c X V v d D t T Z W N 0 a W 9 u M S 9 I b 2 p h M S 9 U a X B v I G N h b W J p Y W R v L n t D b 2 x 1 b W 4 5 N T A 4 L D k 1 M D d 9 J n F 1 b 3 Q 7 L C Z x d W 9 0 O 1 N l Y 3 R p b 2 4 x L 0 h v a m E x L 1 R p c G 8 g Y 2 F t Y m l h Z G 8 u e 0 N v b H V t b j k 1 M D k s O T U w O H 0 m c X V v d D s s J n F 1 b 3 Q 7 U 2 V j d G l v b j E v S G 9 q Y T E v V G l w b y B j Y W 1 i a W F k b y 5 7 Q 2 9 s d W 1 u O T U x M C w 5 N T A 5 f S Z x d W 9 0 O y w m c X V v d D t T Z W N 0 a W 9 u M S 9 I b 2 p h M S 9 U a X B v I G N h b W J p Y W R v L n t D b 2 x 1 b W 4 5 N T E x L D k 1 M T B 9 J n F 1 b 3 Q 7 L C Z x d W 9 0 O 1 N l Y 3 R p b 2 4 x L 0 h v a m E x L 1 R p c G 8 g Y 2 F t Y m l h Z G 8 u e 0 N v b H V t b j k 1 M T I s O T U x M X 0 m c X V v d D s s J n F 1 b 3 Q 7 U 2 V j d G l v b j E v S G 9 q Y T E v V G l w b y B j Y W 1 i a W F k b y 5 7 Q 2 9 s d W 1 u O T U x M y w 5 N T E y f S Z x d W 9 0 O y w m c X V v d D t T Z W N 0 a W 9 u M S 9 I b 2 p h M S 9 U a X B v I G N h b W J p Y W R v L n t D b 2 x 1 b W 4 5 N T E 0 L D k 1 M T N 9 J n F 1 b 3 Q 7 L C Z x d W 9 0 O 1 N l Y 3 R p b 2 4 x L 0 h v a m E x L 1 R p c G 8 g Y 2 F t Y m l h Z G 8 u e 0 N v b H V t b j k 1 M T U s O T U x N H 0 m c X V v d D s s J n F 1 b 3 Q 7 U 2 V j d G l v b j E v S G 9 q Y T E v V G l w b y B j Y W 1 i a W F k b y 5 7 Q 2 9 s d W 1 u O T U x N i w 5 N T E 1 f S Z x d W 9 0 O y w m c X V v d D t T Z W N 0 a W 9 u M S 9 I b 2 p h M S 9 U a X B v I G N h b W J p Y W R v L n t D b 2 x 1 b W 4 5 N T E 3 L D k 1 M T Z 9 J n F 1 b 3 Q 7 L C Z x d W 9 0 O 1 N l Y 3 R p b 2 4 x L 0 h v a m E x L 1 R p c G 8 g Y 2 F t Y m l h Z G 8 u e 0 N v b H V t b j k 1 M T g s O T U x N 3 0 m c X V v d D s s J n F 1 b 3 Q 7 U 2 V j d G l v b j E v S G 9 q Y T E v V G l w b y B j Y W 1 i a W F k b y 5 7 Q 2 9 s d W 1 u O T U x O S w 5 N T E 4 f S Z x d W 9 0 O y w m c X V v d D t T Z W N 0 a W 9 u M S 9 I b 2 p h M S 9 U a X B v I G N h b W J p Y W R v L n t D b 2 x 1 b W 4 5 N T I w L D k 1 M T l 9 J n F 1 b 3 Q 7 L C Z x d W 9 0 O 1 N l Y 3 R p b 2 4 x L 0 h v a m E x L 1 R p c G 8 g Y 2 F t Y m l h Z G 8 u e 0 N v b H V t b j k 1 M j E s O T U y M H 0 m c X V v d D s s J n F 1 b 3 Q 7 U 2 V j d G l v b j E v S G 9 q Y T E v V G l w b y B j Y W 1 i a W F k b y 5 7 Q 2 9 s d W 1 u O T U y M i w 5 N T I x f S Z x d W 9 0 O y w m c X V v d D t T Z W N 0 a W 9 u M S 9 I b 2 p h M S 9 U a X B v I G N h b W J p Y W R v L n t D b 2 x 1 b W 4 5 N T I z L D k 1 M j J 9 J n F 1 b 3 Q 7 L C Z x d W 9 0 O 1 N l Y 3 R p b 2 4 x L 0 h v a m E x L 1 R p c G 8 g Y 2 F t Y m l h Z G 8 u e 0 N v b H V t b j k 1 M j Q s O T U y M 3 0 m c X V v d D s s J n F 1 b 3 Q 7 U 2 V j d G l v b j E v S G 9 q Y T E v V G l w b y B j Y W 1 i a W F k b y 5 7 Q 2 9 s d W 1 u O T U y N S w 5 N T I 0 f S Z x d W 9 0 O y w m c X V v d D t T Z W N 0 a W 9 u M S 9 I b 2 p h M S 9 U a X B v I G N h b W J p Y W R v L n t D b 2 x 1 b W 4 5 N T I 2 L D k 1 M j V 9 J n F 1 b 3 Q 7 L C Z x d W 9 0 O 1 N l Y 3 R p b 2 4 x L 0 h v a m E x L 1 R p c G 8 g Y 2 F t Y m l h Z G 8 u e 0 N v b H V t b j k 1 M j c s O T U y N n 0 m c X V v d D s s J n F 1 b 3 Q 7 U 2 V j d G l v b j E v S G 9 q Y T E v V G l w b y B j Y W 1 i a W F k b y 5 7 Q 2 9 s d W 1 u O T U y O C w 5 N T I 3 f S Z x d W 9 0 O y w m c X V v d D t T Z W N 0 a W 9 u M S 9 I b 2 p h M S 9 U a X B v I G N h b W J p Y W R v L n t D b 2 x 1 b W 4 5 N T I 5 L D k 1 M j h 9 J n F 1 b 3 Q 7 L C Z x d W 9 0 O 1 N l Y 3 R p b 2 4 x L 0 h v a m E x L 1 R p c G 8 g Y 2 F t Y m l h Z G 8 u e 0 N v b H V t b j k 1 M z A s O T U y O X 0 m c X V v d D s s J n F 1 b 3 Q 7 U 2 V j d G l v b j E v S G 9 q Y T E v V G l w b y B j Y W 1 i a W F k b y 5 7 Q 2 9 s d W 1 u O T U z M S w 5 N T M w f S Z x d W 9 0 O y w m c X V v d D t T Z W N 0 a W 9 u M S 9 I b 2 p h M S 9 U a X B v I G N h b W J p Y W R v L n t D b 2 x 1 b W 4 5 N T M y L D k 1 M z F 9 J n F 1 b 3 Q 7 L C Z x d W 9 0 O 1 N l Y 3 R p b 2 4 x L 0 h v a m E x L 1 R p c G 8 g Y 2 F t Y m l h Z G 8 u e 0 N v b H V t b j k 1 M z M s O T U z M n 0 m c X V v d D s s J n F 1 b 3 Q 7 U 2 V j d G l v b j E v S G 9 q Y T E v V G l w b y B j Y W 1 i a W F k b y 5 7 Q 2 9 s d W 1 u O T U z N C w 5 N T M z f S Z x d W 9 0 O y w m c X V v d D t T Z W N 0 a W 9 u M S 9 I b 2 p h M S 9 U a X B v I G N h b W J p Y W R v L n t D b 2 x 1 b W 4 5 N T M 1 L D k 1 M z R 9 J n F 1 b 3 Q 7 L C Z x d W 9 0 O 1 N l Y 3 R p b 2 4 x L 0 h v a m E x L 1 R p c G 8 g Y 2 F t Y m l h Z G 8 u e 0 N v b H V t b j k 1 M z Y s O T U z N X 0 m c X V v d D s s J n F 1 b 3 Q 7 U 2 V j d G l v b j E v S G 9 q Y T E v V G l w b y B j Y W 1 i a W F k b y 5 7 Q 2 9 s d W 1 u O T U z N y w 5 N T M 2 f S Z x d W 9 0 O y w m c X V v d D t T Z W N 0 a W 9 u M S 9 I b 2 p h M S 9 U a X B v I G N h b W J p Y W R v L n t D b 2 x 1 b W 4 5 N T M 4 L D k 1 M z d 9 J n F 1 b 3 Q 7 L C Z x d W 9 0 O 1 N l Y 3 R p b 2 4 x L 0 h v a m E x L 1 R p c G 8 g Y 2 F t Y m l h Z G 8 u e 0 N v b H V t b j k 1 M z k s O T U z O H 0 m c X V v d D s s J n F 1 b 3 Q 7 U 2 V j d G l v b j E v S G 9 q Y T E v V G l w b y B j Y W 1 i a W F k b y 5 7 Q 2 9 s d W 1 u O T U 0 M C w 5 N T M 5 f S Z x d W 9 0 O y w m c X V v d D t T Z W N 0 a W 9 u M S 9 I b 2 p h M S 9 U a X B v I G N h b W J p Y W R v L n t D b 2 x 1 b W 4 5 N T Q x L D k 1 N D B 9 J n F 1 b 3 Q 7 L C Z x d W 9 0 O 1 N l Y 3 R p b 2 4 x L 0 h v a m E x L 1 R p c G 8 g Y 2 F t Y m l h Z G 8 u e 0 N v b H V t b j k 1 N D I s O T U 0 M X 0 m c X V v d D s s J n F 1 b 3 Q 7 U 2 V j d G l v b j E v S G 9 q Y T E v V G l w b y B j Y W 1 i a W F k b y 5 7 Q 2 9 s d W 1 u O T U 0 M y w 5 N T Q y f S Z x d W 9 0 O y w m c X V v d D t T Z W N 0 a W 9 u M S 9 I b 2 p h M S 9 U a X B v I G N h b W J p Y W R v L n t D b 2 x 1 b W 4 5 N T Q 0 L D k 1 N D N 9 J n F 1 b 3 Q 7 L C Z x d W 9 0 O 1 N l Y 3 R p b 2 4 x L 0 h v a m E x L 1 R p c G 8 g Y 2 F t Y m l h Z G 8 u e 0 N v b H V t b j k 1 N D U s O T U 0 N H 0 m c X V v d D s s J n F 1 b 3 Q 7 U 2 V j d G l v b j E v S G 9 q Y T E v V G l w b y B j Y W 1 i a W F k b y 5 7 Q 2 9 s d W 1 u O T U 0 N i w 5 N T Q 1 f S Z x d W 9 0 O y w m c X V v d D t T Z W N 0 a W 9 u M S 9 I b 2 p h M S 9 U a X B v I G N h b W J p Y W R v L n t D b 2 x 1 b W 4 5 N T Q 3 L D k 1 N D Z 9 J n F 1 b 3 Q 7 L C Z x d W 9 0 O 1 N l Y 3 R p b 2 4 x L 0 h v a m E x L 1 R p c G 8 g Y 2 F t Y m l h Z G 8 u e 0 N v b H V t b j k 1 N D g s O T U 0 N 3 0 m c X V v d D s s J n F 1 b 3 Q 7 U 2 V j d G l v b j E v S G 9 q Y T E v V G l w b y B j Y W 1 i a W F k b y 5 7 Q 2 9 s d W 1 u O T U 0 O S w 5 N T Q 4 f S Z x d W 9 0 O y w m c X V v d D t T Z W N 0 a W 9 u M S 9 I b 2 p h M S 9 U a X B v I G N h b W J p Y W R v L n t D b 2 x 1 b W 4 5 N T U w L D k 1 N D l 9 J n F 1 b 3 Q 7 L C Z x d W 9 0 O 1 N l Y 3 R p b 2 4 x L 0 h v a m E x L 1 R p c G 8 g Y 2 F t Y m l h Z G 8 u e 0 N v b H V t b j k 1 N T E s O T U 1 M H 0 m c X V v d D s s J n F 1 b 3 Q 7 U 2 V j d G l v b j E v S G 9 q Y T E v V G l w b y B j Y W 1 i a W F k b y 5 7 Q 2 9 s d W 1 u O T U 1 M i w 5 N T U x f S Z x d W 9 0 O y w m c X V v d D t T Z W N 0 a W 9 u M S 9 I b 2 p h M S 9 U a X B v I G N h b W J p Y W R v L n t D b 2 x 1 b W 4 5 N T U z L D k 1 N T J 9 J n F 1 b 3 Q 7 L C Z x d W 9 0 O 1 N l Y 3 R p b 2 4 x L 0 h v a m E x L 1 R p c G 8 g Y 2 F t Y m l h Z G 8 u e 0 N v b H V t b j k 1 N T Q s O T U 1 M 3 0 m c X V v d D s s J n F 1 b 3 Q 7 U 2 V j d G l v b j E v S G 9 q Y T E v V G l w b y B j Y W 1 i a W F k b y 5 7 Q 2 9 s d W 1 u O T U 1 N S w 5 N T U 0 f S Z x d W 9 0 O y w m c X V v d D t T Z W N 0 a W 9 u M S 9 I b 2 p h M S 9 U a X B v I G N h b W J p Y W R v L n t D b 2 x 1 b W 4 5 N T U 2 L D k 1 N T V 9 J n F 1 b 3 Q 7 L C Z x d W 9 0 O 1 N l Y 3 R p b 2 4 x L 0 h v a m E x L 1 R p c G 8 g Y 2 F t Y m l h Z G 8 u e 0 N v b H V t b j k 1 N T c s O T U 1 N n 0 m c X V v d D s s J n F 1 b 3 Q 7 U 2 V j d G l v b j E v S G 9 q Y T E v V G l w b y B j Y W 1 i a W F k b y 5 7 Q 2 9 s d W 1 u O T U 1 O C w 5 N T U 3 f S Z x d W 9 0 O y w m c X V v d D t T Z W N 0 a W 9 u M S 9 I b 2 p h M S 9 U a X B v I G N h b W J p Y W R v L n t D b 2 x 1 b W 4 5 N T U 5 L D k 1 N T h 9 J n F 1 b 3 Q 7 L C Z x d W 9 0 O 1 N l Y 3 R p b 2 4 x L 0 h v a m E x L 1 R p c G 8 g Y 2 F t Y m l h Z G 8 u e 0 N v b H V t b j k 1 N j A s O T U 1 O X 0 m c X V v d D s s J n F 1 b 3 Q 7 U 2 V j d G l v b j E v S G 9 q Y T E v V G l w b y B j Y W 1 i a W F k b y 5 7 Q 2 9 s d W 1 u O T U 2 M S w 5 N T Y w f S Z x d W 9 0 O y w m c X V v d D t T Z W N 0 a W 9 u M S 9 I b 2 p h M S 9 U a X B v I G N h b W J p Y W R v L n t D b 2 x 1 b W 4 5 N T Y y L D k 1 N j F 9 J n F 1 b 3 Q 7 L C Z x d W 9 0 O 1 N l Y 3 R p b 2 4 x L 0 h v a m E x L 1 R p c G 8 g Y 2 F t Y m l h Z G 8 u e 0 N v b H V t b j k 1 N j M s O T U 2 M n 0 m c X V v d D s s J n F 1 b 3 Q 7 U 2 V j d G l v b j E v S G 9 q Y T E v V G l w b y B j Y W 1 i a W F k b y 5 7 Q 2 9 s d W 1 u O T U 2 N C w 5 N T Y z f S Z x d W 9 0 O y w m c X V v d D t T Z W N 0 a W 9 u M S 9 I b 2 p h M S 9 U a X B v I G N h b W J p Y W R v L n t D b 2 x 1 b W 4 5 N T Y 1 L D k 1 N j R 9 J n F 1 b 3 Q 7 L C Z x d W 9 0 O 1 N l Y 3 R p b 2 4 x L 0 h v a m E x L 1 R p c G 8 g Y 2 F t Y m l h Z G 8 u e 0 N v b H V t b j k 1 N j Y s O T U 2 N X 0 m c X V v d D s s J n F 1 b 3 Q 7 U 2 V j d G l v b j E v S G 9 q Y T E v V G l w b y B j Y W 1 i a W F k b y 5 7 Q 2 9 s d W 1 u O T U 2 N y w 5 N T Y 2 f S Z x d W 9 0 O y w m c X V v d D t T Z W N 0 a W 9 u M S 9 I b 2 p h M S 9 U a X B v I G N h b W J p Y W R v L n t D b 2 x 1 b W 4 5 N T Y 4 L D k 1 N j d 9 J n F 1 b 3 Q 7 L C Z x d W 9 0 O 1 N l Y 3 R p b 2 4 x L 0 h v a m E x L 1 R p c G 8 g Y 2 F t Y m l h Z G 8 u e 0 N v b H V t b j k 1 N j k s O T U 2 O H 0 m c X V v d D s s J n F 1 b 3 Q 7 U 2 V j d G l v b j E v S G 9 q Y T E v V G l w b y B j Y W 1 i a W F k b y 5 7 Q 2 9 s d W 1 u O T U 3 M C w 5 N T Y 5 f S Z x d W 9 0 O y w m c X V v d D t T Z W N 0 a W 9 u M S 9 I b 2 p h M S 9 U a X B v I G N h b W J p Y W R v L n t D b 2 x 1 b W 4 5 N T c x L D k 1 N z B 9 J n F 1 b 3 Q 7 L C Z x d W 9 0 O 1 N l Y 3 R p b 2 4 x L 0 h v a m E x L 1 R p c G 8 g Y 2 F t Y m l h Z G 8 u e 0 N v b H V t b j k 1 N z I s O T U 3 M X 0 m c X V v d D s s J n F 1 b 3 Q 7 U 2 V j d G l v b j E v S G 9 q Y T E v V G l w b y B j Y W 1 i a W F k b y 5 7 Q 2 9 s d W 1 u O T U 3 M y w 5 N T c y f S Z x d W 9 0 O y w m c X V v d D t T Z W N 0 a W 9 u M S 9 I b 2 p h M S 9 U a X B v I G N h b W J p Y W R v L n t D b 2 x 1 b W 4 5 N T c 0 L D k 1 N z N 9 J n F 1 b 3 Q 7 L C Z x d W 9 0 O 1 N l Y 3 R p b 2 4 x L 0 h v a m E x L 1 R p c G 8 g Y 2 F t Y m l h Z G 8 u e 0 N v b H V t b j k 1 N z U s O T U 3 N H 0 m c X V v d D s s J n F 1 b 3 Q 7 U 2 V j d G l v b j E v S G 9 q Y T E v V G l w b y B j Y W 1 i a W F k b y 5 7 Q 2 9 s d W 1 u O T U 3 N i w 5 N T c 1 f S Z x d W 9 0 O y w m c X V v d D t T Z W N 0 a W 9 u M S 9 I b 2 p h M S 9 U a X B v I G N h b W J p Y W R v L n t D b 2 x 1 b W 4 5 N T c 3 L D k 1 N z Z 9 J n F 1 b 3 Q 7 L C Z x d W 9 0 O 1 N l Y 3 R p b 2 4 x L 0 h v a m E x L 1 R p c G 8 g Y 2 F t Y m l h Z G 8 u e 0 N v b H V t b j k 1 N z g s O T U 3 N 3 0 m c X V v d D s s J n F 1 b 3 Q 7 U 2 V j d G l v b j E v S G 9 q Y T E v V G l w b y B j Y W 1 i a W F k b y 5 7 Q 2 9 s d W 1 u O T U 3 O S w 5 N T c 4 f S Z x d W 9 0 O y w m c X V v d D t T Z W N 0 a W 9 u M S 9 I b 2 p h M S 9 U a X B v I G N h b W J p Y W R v L n t D b 2 x 1 b W 4 5 N T g w L D k 1 N z l 9 J n F 1 b 3 Q 7 L C Z x d W 9 0 O 1 N l Y 3 R p b 2 4 x L 0 h v a m E x L 1 R p c G 8 g Y 2 F t Y m l h Z G 8 u e 0 N v b H V t b j k 1 O D E s O T U 4 M H 0 m c X V v d D s s J n F 1 b 3 Q 7 U 2 V j d G l v b j E v S G 9 q Y T E v V G l w b y B j Y W 1 i a W F k b y 5 7 Q 2 9 s d W 1 u O T U 4 M i w 5 N T g x f S Z x d W 9 0 O y w m c X V v d D t T Z W N 0 a W 9 u M S 9 I b 2 p h M S 9 U a X B v I G N h b W J p Y W R v L n t D b 2 x 1 b W 4 5 N T g z L D k 1 O D J 9 J n F 1 b 3 Q 7 L C Z x d W 9 0 O 1 N l Y 3 R p b 2 4 x L 0 h v a m E x L 1 R p c G 8 g Y 2 F t Y m l h Z G 8 u e 0 N v b H V t b j k 1 O D Q s O T U 4 M 3 0 m c X V v d D s s J n F 1 b 3 Q 7 U 2 V j d G l v b j E v S G 9 q Y T E v V G l w b y B j Y W 1 i a W F k b y 5 7 Q 2 9 s d W 1 u O T U 4 N S w 5 N T g 0 f S Z x d W 9 0 O y w m c X V v d D t T Z W N 0 a W 9 u M S 9 I b 2 p h M S 9 U a X B v I G N h b W J p Y W R v L n t D b 2 x 1 b W 4 5 N T g 2 L D k 1 O D V 9 J n F 1 b 3 Q 7 L C Z x d W 9 0 O 1 N l Y 3 R p b 2 4 x L 0 h v a m E x L 1 R p c G 8 g Y 2 F t Y m l h Z G 8 u e 0 N v b H V t b j k 1 O D c s O T U 4 N n 0 m c X V v d D s s J n F 1 b 3 Q 7 U 2 V j d G l v b j E v S G 9 q Y T E v V G l w b y B j Y W 1 i a W F k b y 5 7 Q 2 9 s d W 1 u O T U 4 O C w 5 N T g 3 f S Z x d W 9 0 O y w m c X V v d D t T Z W N 0 a W 9 u M S 9 I b 2 p h M S 9 U a X B v I G N h b W J p Y W R v L n t D b 2 x 1 b W 4 5 N T g 5 L D k 1 O D h 9 J n F 1 b 3 Q 7 L C Z x d W 9 0 O 1 N l Y 3 R p b 2 4 x L 0 h v a m E x L 1 R p c G 8 g Y 2 F t Y m l h Z G 8 u e 0 N v b H V t b j k 1 O T A s O T U 4 O X 0 m c X V v d D s s J n F 1 b 3 Q 7 U 2 V j d G l v b j E v S G 9 q Y T E v V G l w b y B j Y W 1 i a W F k b y 5 7 Q 2 9 s d W 1 u O T U 5 M S w 5 N T k w f S Z x d W 9 0 O y w m c X V v d D t T Z W N 0 a W 9 u M S 9 I b 2 p h M S 9 U a X B v I G N h b W J p Y W R v L n t D b 2 x 1 b W 4 5 N T k y L D k 1 O T F 9 J n F 1 b 3 Q 7 L C Z x d W 9 0 O 1 N l Y 3 R p b 2 4 x L 0 h v a m E x L 1 R p c G 8 g Y 2 F t Y m l h Z G 8 u e 0 N v b H V t b j k 1 O T M s O T U 5 M n 0 m c X V v d D s s J n F 1 b 3 Q 7 U 2 V j d G l v b j E v S G 9 q Y T E v V G l w b y B j Y W 1 i a W F k b y 5 7 Q 2 9 s d W 1 u O T U 5 N C w 5 N T k z f S Z x d W 9 0 O y w m c X V v d D t T Z W N 0 a W 9 u M S 9 I b 2 p h M S 9 U a X B v I G N h b W J p Y W R v L n t D b 2 x 1 b W 4 5 N T k 1 L D k 1 O T R 9 J n F 1 b 3 Q 7 L C Z x d W 9 0 O 1 N l Y 3 R p b 2 4 x L 0 h v a m E x L 1 R p c G 8 g Y 2 F t Y m l h Z G 8 u e 0 N v b H V t b j k 1 O T Y s O T U 5 N X 0 m c X V v d D s s J n F 1 b 3 Q 7 U 2 V j d G l v b j E v S G 9 q Y T E v V G l w b y B j Y W 1 i a W F k b y 5 7 Q 2 9 s d W 1 u O T U 5 N y w 5 N T k 2 f S Z x d W 9 0 O y w m c X V v d D t T Z W N 0 a W 9 u M S 9 I b 2 p h M S 9 U a X B v I G N h b W J p Y W R v L n t D b 2 x 1 b W 4 5 N T k 4 L D k 1 O T d 9 J n F 1 b 3 Q 7 L C Z x d W 9 0 O 1 N l Y 3 R p b 2 4 x L 0 h v a m E x L 1 R p c G 8 g Y 2 F t Y m l h Z G 8 u e 0 N v b H V t b j k 1 O T k s O T U 5 O H 0 m c X V v d D s s J n F 1 b 3 Q 7 U 2 V j d G l v b j E v S G 9 q Y T E v V G l w b y B j Y W 1 i a W F k b y 5 7 Q 2 9 s d W 1 u O T Y w M C w 5 N T k 5 f S Z x d W 9 0 O y w m c X V v d D t T Z W N 0 a W 9 u M S 9 I b 2 p h M S 9 U a X B v I G N h b W J p Y W R v L n t D b 2 x 1 b W 4 5 N j A x L D k 2 M D B 9 J n F 1 b 3 Q 7 L C Z x d W 9 0 O 1 N l Y 3 R p b 2 4 x L 0 h v a m E x L 1 R p c G 8 g Y 2 F t Y m l h Z G 8 u e 0 N v b H V t b j k 2 M D I s O T Y w M X 0 m c X V v d D s s J n F 1 b 3 Q 7 U 2 V j d G l v b j E v S G 9 q Y T E v V G l w b y B j Y W 1 i a W F k b y 5 7 Q 2 9 s d W 1 u O T Y w M y w 5 N j A y f S Z x d W 9 0 O y w m c X V v d D t T Z W N 0 a W 9 u M S 9 I b 2 p h M S 9 U a X B v I G N h b W J p Y W R v L n t D b 2 x 1 b W 4 5 N j A 0 L D k 2 M D N 9 J n F 1 b 3 Q 7 L C Z x d W 9 0 O 1 N l Y 3 R p b 2 4 x L 0 h v a m E x L 1 R p c G 8 g Y 2 F t Y m l h Z G 8 u e 0 N v b H V t b j k 2 M D U s O T Y w N H 0 m c X V v d D s s J n F 1 b 3 Q 7 U 2 V j d G l v b j E v S G 9 q Y T E v V G l w b y B j Y W 1 i a W F k b y 5 7 Q 2 9 s d W 1 u O T Y w N i w 5 N j A 1 f S Z x d W 9 0 O y w m c X V v d D t T Z W N 0 a W 9 u M S 9 I b 2 p h M S 9 U a X B v I G N h b W J p Y W R v L n t D b 2 x 1 b W 4 5 N j A 3 L D k 2 M D Z 9 J n F 1 b 3 Q 7 L C Z x d W 9 0 O 1 N l Y 3 R p b 2 4 x L 0 h v a m E x L 1 R p c G 8 g Y 2 F t Y m l h Z G 8 u e 0 N v b H V t b j k 2 M D g s O T Y w N 3 0 m c X V v d D s s J n F 1 b 3 Q 7 U 2 V j d G l v b j E v S G 9 q Y T E v V G l w b y B j Y W 1 i a W F k b y 5 7 Q 2 9 s d W 1 u O T Y w O S w 5 N j A 4 f S Z x d W 9 0 O y w m c X V v d D t T Z W N 0 a W 9 u M S 9 I b 2 p h M S 9 U a X B v I G N h b W J p Y W R v L n t D b 2 x 1 b W 4 5 N j E w L D k 2 M D l 9 J n F 1 b 3 Q 7 L C Z x d W 9 0 O 1 N l Y 3 R p b 2 4 x L 0 h v a m E x L 1 R p c G 8 g Y 2 F t Y m l h Z G 8 u e 0 N v b H V t b j k 2 M T E s O T Y x M H 0 m c X V v d D s s J n F 1 b 3 Q 7 U 2 V j d G l v b j E v S G 9 q Y T E v V G l w b y B j Y W 1 i a W F k b y 5 7 Q 2 9 s d W 1 u O T Y x M i w 5 N j E x f S Z x d W 9 0 O y w m c X V v d D t T Z W N 0 a W 9 u M S 9 I b 2 p h M S 9 U a X B v I G N h b W J p Y W R v L n t D b 2 x 1 b W 4 5 N j E z L D k 2 M T J 9 J n F 1 b 3 Q 7 L C Z x d W 9 0 O 1 N l Y 3 R p b 2 4 x L 0 h v a m E x L 1 R p c G 8 g Y 2 F t Y m l h Z G 8 u e 0 N v b H V t b j k 2 M T Q s O T Y x M 3 0 m c X V v d D s s J n F 1 b 3 Q 7 U 2 V j d G l v b j E v S G 9 q Y T E v V G l w b y B j Y W 1 i a W F k b y 5 7 Q 2 9 s d W 1 u O T Y x N S w 5 N j E 0 f S Z x d W 9 0 O y w m c X V v d D t T Z W N 0 a W 9 u M S 9 I b 2 p h M S 9 U a X B v I G N h b W J p Y W R v L n t D b 2 x 1 b W 4 5 N j E 2 L D k 2 M T V 9 J n F 1 b 3 Q 7 L C Z x d W 9 0 O 1 N l Y 3 R p b 2 4 x L 0 h v a m E x L 1 R p c G 8 g Y 2 F t Y m l h Z G 8 u e 0 N v b H V t b j k 2 M T c s O T Y x N n 0 m c X V v d D s s J n F 1 b 3 Q 7 U 2 V j d G l v b j E v S G 9 q Y T E v V G l w b y B j Y W 1 i a W F k b y 5 7 Q 2 9 s d W 1 u O T Y x O C w 5 N j E 3 f S Z x d W 9 0 O y w m c X V v d D t T Z W N 0 a W 9 u M S 9 I b 2 p h M S 9 U a X B v I G N h b W J p Y W R v L n t D b 2 x 1 b W 4 5 N j E 5 L D k 2 M T h 9 J n F 1 b 3 Q 7 L C Z x d W 9 0 O 1 N l Y 3 R p b 2 4 x L 0 h v a m E x L 1 R p c G 8 g Y 2 F t Y m l h Z G 8 u e 0 N v b H V t b j k 2 M j A s O T Y x O X 0 m c X V v d D s s J n F 1 b 3 Q 7 U 2 V j d G l v b j E v S G 9 q Y T E v V G l w b y B j Y W 1 i a W F k b y 5 7 Q 2 9 s d W 1 u O T Y y M S w 5 N j I w f S Z x d W 9 0 O y w m c X V v d D t T Z W N 0 a W 9 u M S 9 I b 2 p h M S 9 U a X B v I G N h b W J p Y W R v L n t D b 2 x 1 b W 4 5 N j I y L D k 2 M j F 9 J n F 1 b 3 Q 7 L C Z x d W 9 0 O 1 N l Y 3 R p b 2 4 x L 0 h v a m E x L 1 R p c G 8 g Y 2 F t Y m l h Z G 8 u e 0 N v b H V t b j k 2 M j M s O T Y y M n 0 m c X V v d D s s J n F 1 b 3 Q 7 U 2 V j d G l v b j E v S G 9 q Y T E v V G l w b y B j Y W 1 i a W F k b y 5 7 Q 2 9 s d W 1 u O T Y y N C w 5 N j I z f S Z x d W 9 0 O y w m c X V v d D t T Z W N 0 a W 9 u M S 9 I b 2 p h M S 9 U a X B v I G N h b W J p Y W R v L n t D b 2 x 1 b W 4 5 N j I 1 L D k 2 M j R 9 J n F 1 b 3 Q 7 L C Z x d W 9 0 O 1 N l Y 3 R p b 2 4 x L 0 h v a m E x L 1 R p c G 8 g Y 2 F t Y m l h Z G 8 u e 0 N v b H V t b j k 2 M j Y s O T Y y N X 0 m c X V v d D s s J n F 1 b 3 Q 7 U 2 V j d G l v b j E v S G 9 q Y T E v V G l w b y B j Y W 1 i a W F k b y 5 7 Q 2 9 s d W 1 u O T Y y N y w 5 N j I 2 f S Z x d W 9 0 O y w m c X V v d D t T Z W N 0 a W 9 u M S 9 I b 2 p h M S 9 U a X B v I G N h b W J p Y W R v L n t D b 2 x 1 b W 4 5 N j I 4 L D k 2 M j d 9 J n F 1 b 3 Q 7 L C Z x d W 9 0 O 1 N l Y 3 R p b 2 4 x L 0 h v a m E x L 1 R p c G 8 g Y 2 F t Y m l h Z G 8 u e 0 N v b H V t b j k 2 M j k s O T Y y O H 0 m c X V v d D s s J n F 1 b 3 Q 7 U 2 V j d G l v b j E v S G 9 q Y T E v V G l w b y B j Y W 1 i a W F k b y 5 7 Q 2 9 s d W 1 u O T Y z M C w 5 N j I 5 f S Z x d W 9 0 O y w m c X V v d D t T Z W N 0 a W 9 u M S 9 I b 2 p h M S 9 U a X B v I G N h b W J p Y W R v L n t D b 2 x 1 b W 4 5 N j M x L D k 2 M z B 9 J n F 1 b 3 Q 7 L C Z x d W 9 0 O 1 N l Y 3 R p b 2 4 x L 0 h v a m E x L 1 R p c G 8 g Y 2 F t Y m l h Z G 8 u e 0 N v b H V t b j k 2 M z I s O T Y z M X 0 m c X V v d D s s J n F 1 b 3 Q 7 U 2 V j d G l v b j E v S G 9 q Y T E v V G l w b y B j Y W 1 i a W F k b y 5 7 Q 2 9 s d W 1 u O T Y z M y w 5 N j M y f S Z x d W 9 0 O y w m c X V v d D t T Z W N 0 a W 9 u M S 9 I b 2 p h M S 9 U a X B v I G N h b W J p Y W R v L n t D b 2 x 1 b W 4 5 N j M 0 L D k 2 M z N 9 J n F 1 b 3 Q 7 L C Z x d W 9 0 O 1 N l Y 3 R p b 2 4 x L 0 h v a m E x L 1 R p c G 8 g Y 2 F t Y m l h Z G 8 u e 0 N v b H V t b j k 2 M z U s O T Y z N H 0 m c X V v d D s s J n F 1 b 3 Q 7 U 2 V j d G l v b j E v S G 9 q Y T E v V G l w b y B j Y W 1 i a W F k b y 5 7 Q 2 9 s d W 1 u O T Y z N i w 5 N j M 1 f S Z x d W 9 0 O y w m c X V v d D t T Z W N 0 a W 9 u M S 9 I b 2 p h M S 9 U a X B v I G N h b W J p Y W R v L n t D b 2 x 1 b W 4 5 N j M 3 L D k 2 M z Z 9 J n F 1 b 3 Q 7 L C Z x d W 9 0 O 1 N l Y 3 R p b 2 4 x L 0 h v a m E x L 1 R p c G 8 g Y 2 F t Y m l h Z G 8 u e 0 N v b H V t b j k 2 M z g s O T Y z N 3 0 m c X V v d D s s J n F 1 b 3 Q 7 U 2 V j d G l v b j E v S G 9 q Y T E v V G l w b y B j Y W 1 i a W F k b y 5 7 Q 2 9 s d W 1 u O T Y z O S w 5 N j M 4 f S Z x d W 9 0 O y w m c X V v d D t T Z W N 0 a W 9 u M S 9 I b 2 p h M S 9 U a X B v I G N h b W J p Y W R v L n t D b 2 x 1 b W 4 5 N j Q w L D k 2 M z l 9 J n F 1 b 3 Q 7 L C Z x d W 9 0 O 1 N l Y 3 R p b 2 4 x L 0 h v a m E x L 1 R p c G 8 g Y 2 F t Y m l h Z G 8 u e 0 N v b H V t b j k 2 N D E s O T Y 0 M H 0 m c X V v d D s s J n F 1 b 3 Q 7 U 2 V j d G l v b j E v S G 9 q Y T E v V G l w b y B j Y W 1 i a W F k b y 5 7 Q 2 9 s d W 1 u O T Y 0 M i w 5 N j Q x f S Z x d W 9 0 O y w m c X V v d D t T Z W N 0 a W 9 u M S 9 I b 2 p h M S 9 U a X B v I G N h b W J p Y W R v L n t D b 2 x 1 b W 4 5 N j Q z L D k 2 N D J 9 J n F 1 b 3 Q 7 L C Z x d W 9 0 O 1 N l Y 3 R p b 2 4 x L 0 h v a m E x L 1 R p c G 8 g Y 2 F t Y m l h Z G 8 u e 0 N v b H V t b j k 2 N D Q s O T Y 0 M 3 0 m c X V v d D s s J n F 1 b 3 Q 7 U 2 V j d G l v b j E v S G 9 q Y T E v V G l w b y B j Y W 1 i a W F k b y 5 7 Q 2 9 s d W 1 u O T Y 0 N S w 5 N j Q 0 f S Z x d W 9 0 O y w m c X V v d D t T Z W N 0 a W 9 u M S 9 I b 2 p h M S 9 U a X B v I G N h b W J p Y W R v L n t D b 2 x 1 b W 4 5 N j Q 2 L D k 2 N D V 9 J n F 1 b 3 Q 7 L C Z x d W 9 0 O 1 N l Y 3 R p b 2 4 x L 0 h v a m E x L 1 R p c G 8 g Y 2 F t Y m l h Z G 8 u e 0 N v b H V t b j k 2 N D c s O T Y 0 N n 0 m c X V v d D s s J n F 1 b 3 Q 7 U 2 V j d G l v b j E v S G 9 q Y T E v V G l w b y B j Y W 1 i a W F k b y 5 7 Q 2 9 s d W 1 u O T Y 0 O C w 5 N j Q 3 f S Z x d W 9 0 O y w m c X V v d D t T Z W N 0 a W 9 u M S 9 I b 2 p h M S 9 U a X B v I G N h b W J p Y W R v L n t D b 2 x 1 b W 4 5 N j Q 5 L D k 2 N D h 9 J n F 1 b 3 Q 7 L C Z x d W 9 0 O 1 N l Y 3 R p b 2 4 x L 0 h v a m E x L 1 R p c G 8 g Y 2 F t Y m l h Z G 8 u e 0 N v b H V t b j k 2 N T A s O T Y 0 O X 0 m c X V v d D s s J n F 1 b 3 Q 7 U 2 V j d G l v b j E v S G 9 q Y T E v V G l w b y B j Y W 1 i a W F k b y 5 7 Q 2 9 s d W 1 u O T Y 1 M S w 5 N j U w f S Z x d W 9 0 O y w m c X V v d D t T Z W N 0 a W 9 u M S 9 I b 2 p h M S 9 U a X B v I G N h b W J p Y W R v L n t D b 2 x 1 b W 4 5 N j U y L D k 2 N T F 9 J n F 1 b 3 Q 7 L C Z x d W 9 0 O 1 N l Y 3 R p b 2 4 x L 0 h v a m E x L 1 R p c G 8 g Y 2 F t Y m l h Z G 8 u e 0 N v b H V t b j k 2 N T M s O T Y 1 M n 0 m c X V v d D s s J n F 1 b 3 Q 7 U 2 V j d G l v b j E v S G 9 q Y T E v V G l w b y B j Y W 1 i a W F k b y 5 7 Q 2 9 s d W 1 u O T Y 1 N C w 5 N j U z f S Z x d W 9 0 O y w m c X V v d D t T Z W N 0 a W 9 u M S 9 I b 2 p h M S 9 U a X B v I G N h b W J p Y W R v L n t D b 2 x 1 b W 4 5 N j U 1 L D k 2 N T R 9 J n F 1 b 3 Q 7 L C Z x d W 9 0 O 1 N l Y 3 R p b 2 4 x L 0 h v a m E x L 1 R p c G 8 g Y 2 F t Y m l h Z G 8 u e 0 N v b H V t b j k 2 N T Y s O T Y 1 N X 0 m c X V v d D s s J n F 1 b 3 Q 7 U 2 V j d G l v b j E v S G 9 q Y T E v V G l w b y B j Y W 1 i a W F k b y 5 7 Q 2 9 s d W 1 u O T Y 1 N y w 5 N j U 2 f S Z x d W 9 0 O y w m c X V v d D t T Z W N 0 a W 9 u M S 9 I b 2 p h M S 9 U a X B v I G N h b W J p Y W R v L n t D b 2 x 1 b W 4 5 N j U 4 L D k 2 N T d 9 J n F 1 b 3 Q 7 L C Z x d W 9 0 O 1 N l Y 3 R p b 2 4 x L 0 h v a m E x L 1 R p c G 8 g Y 2 F t Y m l h Z G 8 u e 0 N v b H V t b j k 2 N T k s O T Y 1 O H 0 m c X V v d D s s J n F 1 b 3 Q 7 U 2 V j d G l v b j E v S G 9 q Y T E v V G l w b y B j Y W 1 i a W F k b y 5 7 Q 2 9 s d W 1 u O T Y 2 M C w 5 N j U 5 f S Z x d W 9 0 O y w m c X V v d D t T Z W N 0 a W 9 u M S 9 I b 2 p h M S 9 U a X B v I G N h b W J p Y W R v L n t D b 2 x 1 b W 4 5 N j Y x L D k 2 N j B 9 J n F 1 b 3 Q 7 L C Z x d W 9 0 O 1 N l Y 3 R p b 2 4 x L 0 h v a m E x L 1 R p c G 8 g Y 2 F t Y m l h Z G 8 u e 0 N v b H V t b j k 2 N j I s O T Y 2 M X 0 m c X V v d D s s J n F 1 b 3 Q 7 U 2 V j d G l v b j E v S G 9 q Y T E v V G l w b y B j Y W 1 i a W F k b y 5 7 Q 2 9 s d W 1 u O T Y 2 M y w 5 N j Y y f S Z x d W 9 0 O y w m c X V v d D t T Z W N 0 a W 9 u M S 9 I b 2 p h M S 9 U a X B v I G N h b W J p Y W R v L n t D b 2 x 1 b W 4 5 N j Y 0 L D k 2 N j N 9 J n F 1 b 3 Q 7 L C Z x d W 9 0 O 1 N l Y 3 R p b 2 4 x L 0 h v a m E x L 1 R p c G 8 g Y 2 F t Y m l h Z G 8 u e 0 N v b H V t b j k 2 N j U s O T Y 2 N H 0 m c X V v d D s s J n F 1 b 3 Q 7 U 2 V j d G l v b j E v S G 9 q Y T E v V G l w b y B j Y W 1 i a W F k b y 5 7 Q 2 9 s d W 1 u O T Y 2 N i w 5 N j Y 1 f S Z x d W 9 0 O y w m c X V v d D t T Z W N 0 a W 9 u M S 9 I b 2 p h M S 9 U a X B v I G N h b W J p Y W R v L n t D b 2 x 1 b W 4 5 N j Y 3 L D k 2 N j Z 9 J n F 1 b 3 Q 7 L C Z x d W 9 0 O 1 N l Y 3 R p b 2 4 x L 0 h v a m E x L 1 R p c G 8 g Y 2 F t Y m l h Z G 8 u e 0 N v b H V t b j k 2 N j g s O T Y 2 N 3 0 m c X V v d D s s J n F 1 b 3 Q 7 U 2 V j d G l v b j E v S G 9 q Y T E v V G l w b y B j Y W 1 i a W F k b y 5 7 Q 2 9 s d W 1 u O T Y 2 O S w 5 N j Y 4 f S Z x d W 9 0 O y w m c X V v d D t T Z W N 0 a W 9 u M S 9 I b 2 p h M S 9 U a X B v I G N h b W J p Y W R v L n t D b 2 x 1 b W 4 5 N j c w L D k 2 N j l 9 J n F 1 b 3 Q 7 L C Z x d W 9 0 O 1 N l Y 3 R p b 2 4 x L 0 h v a m E x L 1 R p c G 8 g Y 2 F t Y m l h Z G 8 u e 0 N v b H V t b j k 2 N z E s O T Y 3 M H 0 m c X V v d D s s J n F 1 b 3 Q 7 U 2 V j d G l v b j E v S G 9 q Y T E v V G l w b y B j Y W 1 i a W F k b y 5 7 Q 2 9 s d W 1 u O T Y 3 M i w 5 N j c x f S Z x d W 9 0 O y w m c X V v d D t T Z W N 0 a W 9 u M S 9 I b 2 p h M S 9 U a X B v I G N h b W J p Y W R v L n t D b 2 x 1 b W 4 5 N j c z L D k 2 N z J 9 J n F 1 b 3 Q 7 L C Z x d W 9 0 O 1 N l Y 3 R p b 2 4 x L 0 h v a m E x L 1 R p c G 8 g Y 2 F t Y m l h Z G 8 u e 0 N v b H V t b j k 2 N z Q s O T Y 3 M 3 0 m c X V v d D s s J n F 1 b 3 Q 7 U 2 V j d G l v b j E v S G 9 q Y T E v V G l w b y B j Y W 1 i a W F k b y 5 7 Q 2 9 s d W 1 u O T Y 3 N S w 5 N j c 0 f S Z x d W 9 0 O y w m c X V v d D t T Z W N 0 a W 9 u M S 9 I b 2 p h M S 9 U a X B v I G N h b W J p Y W R v L n t D b 2 x 1 b W 4 5 N j c 2 L D k 2 N z V 9 J n F 1 b 3 Q 7 L C Z x d W 9 0 O 1 N l Y 3 R p b 2 4 x L 0 h v a m E x L 1 R p c G 8 g Y 2 F t Y m l h Z G 8 u e 0 N v b H V t b j k 2 N z c s O T Y 3 N n 0 m c X V v d D s s J n F 1 b 3 Q 7 U 2 V j d G l v b j E v S G 9 q Y T E v V G l w b y B j Y W 1 i a W F k b y 5 7 Q 2 9 s d W 1 u O T Y 3 O C w 5 N j c 3 f S Z x d W 9 0 O y w m c X V v d D t T Z W N 0 a W 9 u M S 9 I b 2 p h M S 9 U a X B v I G N h b W J p Y W R v L n t D b 2 x 1 b W 4 5 N j c 5 L D k 2 N z h 9 J n F 1 b 3 Q 7 L C Z x d W 9 0 O 1 N l Y 3 R p b 2 4 x L 0 h v a m E x L 1 R p c G 8 g Y 2 F t Y m l h Z G 8 u e 0 N v b H V t b j k 2 O D A s O T Y 3 O X 0 m c X V v d D s s J n F 1 b 3 Q 7 U 2 V j d G l v b j E v S G 9 q Y T E v V G l w b y B j Y W 1 i a W F k b y 5 7 Q 2 9 s d W 1 u O T Y 4 M S w 5 N j g w f S Z x d W 9 0 O y w m c X V v d D t T Z W N 0 a W 9 u M S 9 I b 2 p h M S 9 U a X B v I G N h b W J p Y W R v L n t D b 2 x 1 b W 4 5 N j g y L D k 2 O D F 9 J n F 1 b 3 Q 7 L C Z x d W 9 0 O 1 N l Y 3 R p b 2 4 x L 0 h v a m E x L 1 R p c G 8 g Y 2 F t Y m l h Z G 8 u e 0 N v b H V t b j k 2 O D M s O T Y 4 M n 0 m c X V v d D s s J n F 1 b 3 Q 7 U 2 V j d G l v b j E v S G 9 q Y T E v V G l w b y B j Y W 1 i a W F k b y 5 7 Q 2 9 s d W 1 u O T Y 4 N C w 5 N j g z f S Z x d W 9 0 O y w m c X V v d D t T Z W N 0 a W 9 u M S 9 I b 2 p h M S 9 U a X B v I G N h b W J p Y W R v L n t D b 2 x 1 b W 4 5 N j g 1 L D k 2 O D R 9 J n F 1 b 3 Q 7 L C Z x d W 9 0 O 1 N l Y 3 R p b 2 4 x L 0 h v a m E x L 1 R p c G 8 g Y 2 F t Y m l h Z G 8 u e 0 N v b H V t b j k 2 O D Y s O T Y 4 N X 0 m c X V v d D s s J n F 1 b 3 Q 7 U 2 V j d G l v b j E v S G 9 q Y T E v V G l w b y B j Y W 1 i a W F k b y 5 7 Q 2 9 s d W 1 u O T Y 4 N y w 5 N j g 2 f S Z x d W 9 0 O y w m c X V v d D t T Z W N 0 a W 9 u M S 9 I b 2 p h M S 9 U a X B v I G N h b W J p Y W R v L n t D b 2 x 1 b W 4 5 N j g 4 L D k 2 O D d 9 J n F 1 b 3 Q 7 L C Z x d W 9 0 O 1 N l Y 3 R p b 2 4 x L 0 h v a m E x L 1 R p c G 8 g Y 2 F t Y m l h Z G 8 u e 0 N v b H V t b j k 2 O D k s O T Y 4 O H 0 m c X V v d D s s J n F 1 b 3 Q 7 U 2 V j d G l v b j E v S G 9 q Y T E v V G l w b y B j Y W 1 i a W F k b y 5 7 Q 2 9 s d W 1 u O T Y 5 M C w 5 N j g 5 f S Z x d W 9 0 O y w m c X V v d D t T Z W N 0 a W 9 u M S 9 I b 2 p h M S 9 U a X B v I G N h b W J p Y W R v L n t D b 2 x 1 b W 4 5 N j k x L D k 2 O T B 9 J n F 1 b 3 Q 7 L C Z x d W 9 0 O 1 N l Y 3 R p b 2 4 x L 0 h v a m E x L 1 R p c G 8 g Y 2 F t Y m l h Z G 8 u e 0 N v b H V t b j k 2 O T I s O T Y 5 M X 0 m c X V v d D s s J n F 1 b 3 Q 7 U 2 V j d G l v b j E v S G 9 q Y T E v V G l w b y B j Y W 1 i a W F k b y 5 7 Q 2 9 s d W 1 u O T Y 5 M y w 5 N j k y f S Z x d W 9 0 O y w m c X V v d D t T Z W N 0 a W 9 u M S 9 I b 2 p h M S 9 U a X B v I G N h b W J p Y W R v L n t D b 2 x 1 b W 4 5 N j k 0 L D k 2 O T N 9 J n F 1 b 3 Q 7 L C Z x d W 9 0 O 1 N l Y 3 R p b 2 4 x L 0 h v a m E x L 1 R p c G 8 g Y 2 F t Y m l h Z G 8 u e 0 N v b H V t b j k 2 O T U s O T Y 5 N H 0 m c X V v d D s s J n F 1 b 3 Q 7 U 2 V j d G l v b j E v S G 9 q Y T E v V G l w b y B j Y W 1 i a W F k b y 5 7 Q 2 9 s d W 1 u O T Y 5 N i w 5 N j k 1 f S Z x d W 9 0 O y w m c X V v d D t T Z W N 0 a W 9 u M S 9 I b 2 p h M S 9 U a X B v I G N h b W J p Y W R v L n t D b 2 x 1 b W 4 5 N j k 3 L D k 2 O T Z 9 J n F 1 b 3 Q 7 L C Z x d W 9 0 O 1 N l Y 3 R p b 2 4 x L 0 h v a m E x L 1 R p c G 8 g Y 2 F t Y m l h Z G 8 u e 0 N v b H V t b j k 2 O T g s O T Y 5 N 3 0 m c X V v d D s s J n F 1 b 3 Q 7 U 2 V j d G l v b j E v S G 9 q Y T E v V G l w b y B j Y W 1 i a W F k b y 5 7 Q 2 9 s d W 1 u O T Y 5 O S w 5 N j k 4 f S Z x d W 9 0 O y w m c X V v d D t T Z W N 0 a W 9 u M S 9 I b 2 p h M S 9 U a X B v I G N h b W J p Y W R v L n t D b 2 x 1 b W 4 5 N z A w L D k 2 O T l 9 J n F 1 b 3 Q 7 L C Z x d W 9 0 O 1 N l Y 3 R p b 2 4 x L 0 h v a m E x L 1 R p c G 8 g Y 2 F t Y m l h Z G 8 u e 0 N v b H V t b j k 3 M D E s O T c w M H 0 m c X V v d D s s J n F 1 b 3 Q 7 U 2 V j d G l v b j E v S G 9 q Y T E v V G l w b y B j Y W 1 i a W F k b y 5 7 Q 2 9 s d W 1 u O T c w M i w 5 N z A x f S Z x d W 9 0 O y w m c X V v d D t T Z W N 0 a W 9 u M S 9 I b 2 p h M S 9 U a X B v I G N h b W J p Y W R v L n t D b 2 x 1 b W 4 5 N z A z L D k 3 M D J 9 J n F 1 b 3 Q 7 L C Z x d W 9 0 O 1 N l Y 3 R p b 2 4 x L 0 h v a m E x L 1 R p c G 8 g Y 2 F t Y m l h Z G 8 u e 0 N v b H V t b j k 3 M D Q s O T c w M 3 0 m c X V v d D s s J n F 1 b 3 Q 7 U 2 V j d G l v b j E v S G 9 q Y T E v V G l w b y B j Y W 1 i a W F k b y 5 7 Q 2 9 s d W 1 u O T c w N S w 5 N z A 0 f S Z x d W 9 0 O y w m c X V v d D t T Z W N 0 a W 9 u M S 9 I b 2 p h M S 9 U a X B v I G N h b W J p Y W R v L n t D b 2 x 1 b W 4 5 N z A 2 L D k 3 M D V 9 J n F 1 b 3 Q 7 L C Z x d W 9 0 O 1 N l Y 3 R p b 2 4 x L 0 h v a m E x L 1 R p c G 8 g Y 2 F t Y m l h Z G 8 u e 0 N v b H V t b j k 3 M D c s O T c w N n 0 m c X V v d D s s J n F 1 b 3 Q 7 U 2 V j d G l v b j E v S G 9 q Y T E v V G l w b y B j Y W 1 i a W F k b y 5 7 Q 2 9 s d W 1 u O T c w O C w 5 N z A 3 f S Z x d W 9 0 O y w m c X V v d D t T Z W N 0 a W 9 u M S 9 I b 2 p h M S 9 U a X B v I G N h b W J p Y W R v L n t D b 2 x 1 b W 4 5 N z A 5 L D k 3 M D h 9 J n F 1 b 3 Q 7 L C Z x d W 9 0 O 1 N l Y 3 R p b 2 4 x L 0 h v a m E x L 1 R p c G 8 g Y 2 F t Y m l h Z G 8 u e 0 N v b H V t b j k 3 M T A s O T c w O X 0 m c X V v d D s s J n F 1 b 3 Q 7 U 2 V j d G l v b j E v S G 9 q Y T E v V G l w b y B j Y W 1 i a W F k b y 5 7 Q 2 9 s d W 1 u O T c x M S w 5 N z E w f S Z x d W 9 0 O y w m c X V v d D t T Z W N 0 a W 9 u M S 9 I b 2 p h M S 9 U a X B v I G N h b W J p Y W R v L n t D b 2 x 1 b W 4 5 N z E y L D k 3 M T F 9 J n F 1 b 3 Q 7 L C Z x d W 9 0 O 1 N l Y 3 R p b 2 4 x L 0 h v a m E x L 1 R p c G 8 g Y 2 F t Y m l h Z G 8 u e 0 N v b H V t b j k 3 M T M s O T c x M n 0 m c X V v d D s s J n F 1 b 3 Q 7 U 2 V j d G l v b j E v S G 9 q Y T E v V G l w b y B j Y W 1 i a W F k b y 5 7 Q 2 9 s d W 1 u O T c x N C w 5 N z E z f S Z x d W 9 0 O y w m c X V v d D t T Z W N 0 a W 9 u M S 9 I b 2 p h M S 9 U a X B v I G N h b W J p Y W R v L n t D b 2 x 1 b W 4 5 N z E 1 L D k 3 M T R 9 J n F 1 b 3 Q 7 L C Z x d W 9 0 O 1 N l Y 3 R p b 2 4 x L 0 h v a m E x L 1 R p c G 8 g Y 2 F t Y m l h Z G 8 u e 0 N v b H V t b j k 3 M T Y s O T c x N X 0 m c X V v d D s s J n F 1 b 3 Q 7 U 2 V j d G l v b j E v S G 9 q Y T E v V G l w b y B j Y W 1 i a W F k b y 5 7 Q 2 9 s d W 1 u O T c x N y w 5 N z E 2 f S Z x d W 9 0 O y w m c X V v d D t T Z W N 0 a W 9 u M S 9 I b 2 p h M S 9 U a X B v I G N h b W J p Y W R v L n t D b 2 x 1 b W 4 5 N z E 4 L D k 3 M T d 9 J n F 1 b 3 Q 7 L C Z x d W 9 0 O 1 N l Y 3 R p b 2 4 x L 0 h v a m E x L 1 R p c G 8 g Y 2 F t Y m l h Z G 8 u e 0 N v b H V t b j k 3 M T k s O T c x O H 0 m c X V v d D s s J n F 1 b 3 Q 7 U 2 V j d G l v b j E v S G 9 q Y T E v V G l w b y B j Y W 1 i a W F k b y 5 7 Q 2 9 s d W 1 u O T c y M C w 5 N z E 5 f S Z x d W 9 0 O y w m c X V v d D t T Z W N 0 a W 9 u M S 9 I b 2 p h M S 9 U a X B v I G N h b W J p Y W R v L n t D b 2 x 1 b W 4 5 N z I x L D k 3 M j B 9 J n F 1 b 3 Q 7 L C Z x d W 9 0 O 1 N l Y 3 R p b 2 4 x L 0 h v a m E x L 1 R p c G 8 g Y 2 F t Y m l h Z G 8 u e 0 N v b H V t b j k 3 M j I s O T c y M X 0 m c X V v d D s s J n F 1 b 3 Q 7 U 2 V j d G l v b j E v S G 9 q Y T E v V G l w b y B j Y W 1 i a W F k b y 5 7 Q 2 9 s d W 1 u O T c y M y w 5 N z I y f S Z x d W 9 0 O y w m c X V v d D t T Z W N 0 a W 9 u M S 9 I b 2 p h M S 9 U a X B v I G N h b W J p Y W R v L n t D b 2 x 1 b W 4 5 N z I 0 L D k 3 M j N 9 J n F 1 b 3 Q 7 L C Z x d W 9 0 O 1 N l Y 3 R p b 2 4 x L 0 h v a m E x L 1 R p c G 8 g Y 2 F t Y m l h Z G 8 u e 0 N v b H V t b j k 3 M j U s O T c y N H 0 m c X V v d D s s J n F 1 b 3 Q 7 U 2 V j d G l v b j E v S G 9 q Y T E v V G l w b y B j Y W 1 i a W F k b y 5 7 Q 2 9 s d W 1 u O T c y N i w 5 N z I 1 f S Z x d W 9 0 O y w m c X V v d D t T Z W N 0 a W 9 u M S 9 I b 2 p h M S 9 U a X B v I G N h b W J p Y W R v L n t D b 2 x 1 b W 4 5 N z I 3 L D k 3 M j Z 9 J n F 1 b 3 Q 7 L C Z x d W 9 0 O 1 N l Y 3 R p b 2 4 x L 0 h v a m E x L 1 R p c G 8 g Y 2 F t Y m l h Z G 8 u e 0 N v b H V t b j k 3 M j g s O T c y N 3 0 m c X V v d D s s J n F 1 b 3 Q 7 U 2 V j d G l v b j E v S G 9 q Y T E v V G l w b y B j Y W 1 i a W F k b y 5 7 Q 2 9 s d W 1 u O T c y O S w 5 N z I 4 f S Z x d W 9 0 O y w m c X V v d D t T Z W N 0 a W 9 u M S 9 I b 2 p h M S 9 U a X B v I G N h b W J p Y W R v L n t D b 2 x 1 b W 4 5 N z M w L D k 3 M j l 9 J n F 1 b 3 Q 7 L C Z x d W 9 0 O 1 N l Y 3 R p b 2 4 x L 0 h v a m E x L 1 R p c G 8 g Y 2 F t Y m l h Z G 8 u e 0 N v b H V t b j k 3 M z E s O T c z M H 0 m c X V v d D s s J n F 1 b 3 Q 7 U 2 V j d G l v b j E v S G 9 q Y T E v V G l w b y B j Y W 1 i a W F k b y 5 7 Q 2 9 s d W 1 u O T c z M i w 5 N z M x f S Z x d W 9 0 O y w m c X V v d D t T Z W N 0 a W 9 u M S 9 I b 2 p h M S 9 U a X B v I G N h b W J p Y W R v L n t D b 2 x 1 b W 4 5 N z M z L D k 3 M z J 9 J n F 1 b 3 Q 7 L C Z x d W 9 0 O 1 N l Y 3 R p b 2 4 x L 0 h v a m E x L 1 R p c G 8 g Y 2 F t Y m l h Z G 8 u e 0 N v b H V t b j k 3 M z Q s O T c z M 3 0 m c X V v d D s s J n F 1 b 3 Q 7 U 2 V j d G l v b j E v S G 9 q Y T E v V G l w b y B j Y W 1 i a W F k b y 5 7 Q 2 9 s d W 1 u O T c z N S w 5 N z M 0 f S Z x d W 9 0 O y w m c X V v d D t T Z W N 0 a W 9 u M S 9 I b 2 p h M S 9 U a X B v I G N h b W J p Y W R v L n t D b 2 x 1 b W 4 5 N z M 2 L D k 3 M z V 9 J n F 1 b 3 Q 7 L C Z x d W 9 0 O 1 N l Y 3 R p b 2 4 x L 0 h v a m E x L 1 R p c G 8 g Y 2 F t Y m l h Z G 8 u e 0 N v b H V t b j k 3 M z c s O T c z N n 0 m c X V v d D s s J n F 1 b 3 Q 7 U 2 V j d G l v b j E v S G 9 q Y T E v V G l w b y B j Y W 1 i a W F k b y 5 7 Q 2 9 s d W 1 u O T c z O C w 5 N z M 3 f S Z x d W 9 0 O y w m c X V v d D t T Z W N 0 a W 9 u M S 9 I b 2 p h M S 9 U a X B v I G N h b W J p Y W R v L n t D b 2 x 1 b W 4 5 N z M 5 L D k 3 M z h 9 J n F 1 b 3 Q 7 L C Z x d W 9 0 O 1 N l Y 3 R p b 2 4 x L 0 h v a m E x L 1 R p c G 8 g Y 2 F t Y m l h Z G 8 u e 0 N v b H V t b j k 3 N D A s O T c z O X 0 m c X V v d D s s J n F 1 b 3 Q 7 U 2 V j d G l v b j E v S G 9 q Y T E v V G l w b y B j Y W 1 i a W F k b y 5 7 Q 2 9 s d W 1 u O T c 0 M S w 5 N z Q w f S Z x d W 9 0 O y w m c X V v d D t T Z W N 0 a W 9 u M S 9 I b 2 p h M S 9 U a X B v I G N h b W J p Y W R v L n t D b 2 x 1 b W 4 5 N z Q y L D k 3 N D F 9 J n F 1 b 3 Q 7 L C Z x d W 9 0 O 1 N l Y 3 R p b 2 4 x L 0 h v a m E x L 1 R p c G 8 g Y 2 F t Y m l h Z G 8 u e 0 N v b H V t b j k 3 N D M s O T c 0 M n 0 m c X V v d D s s J n F 1 b 3 Q 7 U 2 V j d G l v b j E v S G 9 q Y T E v V G l w b y B j Y W 1 i a W F k b y 5 7 Q 2 9 s d W 1 u O T c 0 N C w 5 N z Q z f S Z x d W 9 0 O y w m c X V v d D t T Z W N 0 a W 9 u M S 9 I b 2 p h M S 9 U a X B v I G N h b W J p Y W R v L n t D b 2 x 1 b W 4 5 N z Q 1 L D k 3 N D R 9 J n F 1 b 3 Q 7 L C Z x d W 9 0 O 1 N l Y 3 R p b 2 4 x L 0 h v a m E x L 1 R p c G 8 g Y 2 F t Y m l h Z G 8 u e 0 N v b H V t b j k 3 N D Y s O T c 0 N X 0 m c X V v d D s s J n F 1 b 3 Q 7 U 2 V j d G l v b j E v S G 9 q Y T E v V G l w b y B j Y W 1 i a W F k b y 5 7 Q 2 9 s d W 1 u O T c 0 N y w 5 N z Q 2 f S Z x d W 9 0 O y w m c X V v d D t T Z W N 0 a W 9 u M S 9 I b 2 p h M S 9 U a X B v I G N h b W J p Y W R v L n t D b 2 x 1 b W 4 5 N z Q 4 L D k 3 N D d 9 J n F 1 b 3 Q 7 L C Z x d W 9 0 O 1 N l Y 3 R p b 2 4 x L 0 h v a m E x L 1 R p c G 8 g Y 2 F t Y m l h Z G 8 u e 0 N v b H V t b j k 3 N D k s O T c 0 O H 0 m c X V v d D s s J n F 1 b 3 Q 7 U 2 V j d G l v b j E v S G 9 q Y T E v V G l w b y B j Y W 1 i a W F k b y 5 7 Q 2 9 s d W 1 u O T c 1 M C w 5 N z Q 5 f S Z x d W 9 0 O y w m c X V v d D t T Z W N 0 a W 9 u M S 9 I b 2 p h M S 9 U a X B v I G N h b W J p Y W R v L n t D b 2 x 1 b W 4 5 N z U x L D k 3 N T B 9 J n F 1 b 3 Q 7 L C Z x d W 9 0 O 1 N l Y 3 R p b 2 4 x L 0 h v a m E x L 1 R p c G 8 g Y 2 F t Y m l h Z G 8 u e 0 N v b H V t b j k 3 N T I s O T c 1 M X 0 m c X V v d D s s J n F 1 b 3 Q 7 U 2 V j d G l v b j E v S G 9 q Y T E v V G l w b y B j Y W 1 i a W F k b y 5 7 Q 2 9 s d W 1 u O T c 1 M y w 5 N z U y f S Z x d W 9 0 O y w m c X V v d D t T Z W N 0 a W 9 u M S 9 I b 2 p h M S 9 U a X B v I G N h b W J p Y W R v L n t D b 2 x 1 b W 4 5 N z U 0 L D k 3 N T N 9 J n F 1 b 3 Q 7 L C Z x d W 9 0 O 1 N l Y 3 R p b 2 4 x L 0 h v a m E x L 1 R p c G 8 g Y 2 F t Y m l h Z G 8 u e 0 N v b H V t b j k 3 N T U s O T c 1 N H 0 m c X V v d D s s J n F 1 b 3 Q 7 U 2 V j d G l v b j E v S G 9 q Y T E v V G l w b y B j Y W 1 i a W F k b y 5 7 Q 2 9 s d W 1 u O T c 1 N i w 5 N z U 1 f S Z x d W 9 0 O y w m c X V v d D t T Z W N 0 a W 9 u M S 9 I b 2 p h M S 9 U a X B v I G N h b W J p Y W R v L n t D b 2 x 1 b W 4 5 N z U 3 L D k 3 N T Z 9 J n F 1 b 3 Q 7 L C Z x d W 9 0 O 1 N l Y 3 R p b 2 4 x L 0 h v a m E x L 1 R p c G 8 g Y 2 F t Y m l h Z G 8 u e 0 N v b H V t b j k 3 N T g s O T c 1 N 3 0 m c X V v d D s s J n F 1 b 3 Q 7 U 2 V j d G l v b j E v S G 9 q Y T E v V G l w b y B j Y W 1 i a W F k b y 5 7 Q 2 9 s d W 1 u O T c 1 O S w 5 N z U 4 f S Z x d W 9 0 O y w m c X V v d D t T Z W N 0 a W 9 u M S 9 I b 2 p h M S 9 U a X B v I G N h b W J p Y W R v L n t D b 2 x 1 b W 4 5 N z Y w L D k 3 N T l 9 J n F 1 b 3 Q 7 L C Z x d W 9 0 O 1 N l Y 3 R p b 2 4 x L 0 h v a m E x L 1 R p c G 8 g Y 2 F t Y m l h Z G 8 u e 0 N v b H V t b j k 3 N j E s O T c 2 M H 0 m c X V v d D s s J n F 1 b 3 Q 7 U 2 V j d G l v b j E v S G 9 q Y T E v V G l w b y B j Y W 1 i a W F k b y 5 7 Q 2 9 s d W 1 u O T c 2 M i w 5 N z Y x f S Z x d W 9 0 O y w m c X V v d D t T Z W N 0 a W 9 u M S 9 I b 2 p h M S 9 U a X B v I G N h b W J p Y W R v L n t D b 2 x 1 b W 4 5 N z Y z L D k 3 N j J 9 J n F 1 b 3 Q 7 L C Z x d W 9 0 O 1 N l Y 3 R p b 2 4 x L 0 h v a m E x L 1 R p c G 8 g Y 2 F t Y m l h Z G 8 u e 0 N v b H V t b j k 3 N j Q s O T c 2 M 3 0 m c X V v d D s s J n F 1 b 3 Q 7 U 2 V j d G l v b j E v S G 9 q Y T E v V G l w b y B j Y W 1 i a W F k b y 5 7 Q 2 9 s d W 1 u O T c 2 N S w 5 N z Y 0 f S Z x d W 9 0 O y w m c X V v d D t T Z W N 0 a W 9 u M S 9 I b 2 p h M S 9 U a X B v I G N h b W J p Y W R v L n t D b 2 x 1 b W 4 5 N z Y 2 L D k 3 N j V 9 J n F 1 b 3 Q 7 L C Z x d W 9 0 O 1 N l Y 3 R p b 2 4 x L 0 h v a m E x L 1 R p c G 8 g Y 2 F t Y m l h Z G 8 u e 0 N v b H V t b j k 3 N j c s O T c 2 N n 0 m c X V v d D s s J n F 1 b 3 Q 7 U 2 V j d G l v b j E v S G 9 q Y T E v V G l w b y B j Y W 1 i a W F k b y 5 7 Q 2 9 s d W 1 u O T c 2 O C w 5 N z Y 3 f S Z x d W 9 0 O y w m c X V v d D t T Z W N 0 a W 9 u M S 9 I b 2 p h M S 9 U a X B v I G N h b W J p Y W R v L n t D b 2 x 1 b W 4 5 N z Y 5 L D k 3 N j h 9 J n F 1 b 3 Q 7 L C Z x d W 9 0 O 1 N l Y 3 R p b 2 4 x L 0 h v a m E x L 1 R p c G 8 g Y 2 F t Y m l h Z G 8 u e 0 N v b H V t b j k 3 N z A s O T c 2 O X 0 m c X V v d D s s J n F 1 b 3 Q 7 U 2 V j d G l v b j E v S G 9 q Y T E v V G l w b y B j Y W 1 i a W F k b y 5 7 Q 2 9 s d W 1 u O T c 3 M S w 5 N z c w f S Z x d W 9 0 O y w m c X V v d D t T Z W N 0 a W 9 u M S 9 I b 2 p h M S 9 U a X B v I G N h b W J p Y W R v L n t D b 2 x 1 b W 4 5 N z c y L D k 3 N z F 9 J n F 1 b 3 Q 7 L C Z x d W 9 0 O 1 N l Y 3 R p b 2 4 x L 0 h v a m E x L 1 R p c G 8 g Y 2 F t Y m l h Z G 8 u e 0 N v b H V t b j k 3 N z M s O T c 3 M n 0 m c X V v d D s s J n F 1 b 3 Q 7 U 2 V j d G l v b j E v S G 9 q Y T E v V G l w b y B j Y W 1 i a W F k b y 5 7 Q 2 9 s d W 1 u O T c 3 N C w 5 N z c z f S Z x d W 9 0 O y w m c X V v d D t T Z W N 0 a W 9 u M S 9 I b 2 p h M S 9 U a X B v I G N h b W J p Y W R v L n t D b 2 x 1 b W 4 5 N z c 1 L D k 3 N z R 9 J n F 1 b 3 Q 7 L C Z x d W 9 0 O 1 N l Y 3 R p b 2 4 x L 0 h v a m E x L 1 R p c G 8 g Y 2 F t Y m l h Z G 8 u e 0 N v b H V t b j k 3 N z Y s O T c 3 N X 0 m c X V v d D s s J n F 1 b 3 Q 7 U 2 V j d G l v b j E v S G 9 q Y T E v V G l w b y B j Y W 1 i a W F k b y 5 7 Q 2 9 s d W 1 u O T c 3 N y w 5 N z c 2 f S Z x d W 9 0 O y w m c X V v d D t T Z W N 0 a W 9 u M S 9 I b 2 p h M S 9 U a X B v I G N h b W J p Y W R v L n t D b 2 x 1 b W 4 5 N z c 4 L D k 3 N z d 9 J n F 1 b 3 Q 7 L C Z x d W 9 0 O 1 N l Y 3 R p b 2 4 x L 0 h v a m E x L 1 R p c G 8 g Y 2 F t Y m l h Z G 8 u e 0 N v b H V t b j k 3 N z k s O T c 3 O H 0 m c X V v d D s s J n F 1 b 3 Q 7 U 2 V j d G l v b j E v S G 9 q Y T E v V G l w b y B j Y W 1 i a W F k b y 5 7 Q 2 9 s d W 1 u O T c 4 M C w 5 N z c 5 f S Z x d W 9 0 O y w m c X V v d D t T Z W N 0 a W 9 u M S 9 I b 2 p h M S 9 U a X B v I G N h b W J p Y W R v L n t D b 2 x 1 b W 4 5 N z g x L D k 3 O D B 9 J n F 1 b 3 Q 7 L C Z x d W 9 0 O 1 N l Y 3 R p b 2 4 x L 0 h v a m E x L 1 R p c G 8 g Y 2 F t Y m l h Z G 8 u e 0 N v b H V t b j k 3 O D I s O T c 4 M X 0 m c X V v d D s s J n F 1 b 3 Q 7 U 2 V j d G l v b j E v S G 9 q Y T E v V G l w b y B j Y W 1 i a W F k b y 5 7 Q 2 9 s d W 1 u O T c 4 M y w 5 N z g y f S Z x d W 9 0 O y w m c X V v d D t T Z W N 0 a W 9 u M S 9 I b 2 p h M S 9 U a X B v I G N h b W J p Y W R v L n t D b 2 x 1 b W 4 5 N z g 0 L D k 3 O D N 9 J n F 1 b 3 Q 7 L C Z x d W 9 0 O 1 N l Y 3 R p b 2 4 x L 0 h v a m E x L 1 R p c G 8 g Y 2 F t Y m l h Z G 8 u e 0 N v b H V t b j k 3 O D U s O T c 4 N H 0 m c X V v d D s s J n F 1 b 3 Q 7 U 2 V j d G l v b j E v S G 9 q Y T E v V G l w b y B j Y W 1 i a W F k b y 5 7 Q 2 9 s d W 1 u O T c 4 N i w 5 N z g 1 f S Z x d W 9 0 O y w m c X V v d D t T Z W N 0 a W 9 u M S 9 I b 2 p h M S 9 U a X B v I G N h b W J p Y W R v L n t D b 2 x 1 b W 4 5 N z g 3 L D k 3 O D Z 9 J n F 1 b 3 Q 7 L C Z x d W 9 0 O 1 N l Y 3 R p b 2 4 x L 0 h v a m E x L 1 R p c G 8 g Y 2 F t Y m l h Z G 8 u e 0 N v b H V t b j k 3 O D g s O T c 4 N 3 0 m c X V v d D s s J n F 1 b 3 Q 7 U 2 V j d G l v b j E v S G 9 q Y T E v V G l w b y B j Y W 1 i a W F k b y 5 7 Q 2 9 s d W 1 u O T c 4 O S w 5 N z g 4 f S Z x d W 9 0 O y w m c X V v d D t T Z W N 0 a W 9 u M S 9 I b 2 p h M S 9 U a X B v I G N h b W J p Y W R v L n t D b 2 x 1 b W 4 5 N z k w L D k 3 O D l 9 J n F 1 b 3 Q 7 L C Z x d W 9 0 O 1 N l Y 3 R p b 2 4 x L 0 h v a m E x L 1 R p c G 8 g Y 2 F t Y m l h Z G 8 u e 0 N v b H V t b j k 3 O T E s O T c 5 M H 0 m c X V v d D s s J n F 1 b 3 Q 7 U 2 V j d G l v b j E v S G 9 q Y T E v V G l w b y B j Y W 1 i a W F k b y 5 7 Q 2 9 s d W 1 u O T c 5 M i w 5 N z k x f S Z x d W 9 0 O y w m c X V v d D t T Z W N 0 a W 9 u M S 9 I b 2 p h M S 9 U a X B v I G N h b W J p Y W R v L n t D b 2 x 1 b W 4 5 N z k z L D k 3 O T J 9 J n F 1 b 3 Q 7 L C Z x d W 9 0 O 1 N l Y 3 R p b 2 4 x L 0 h v a m E x L 1 R p c G 8 g Y 2 F t Y m l h Z G 8 u e 0 N v b H V t b j k 3 O T Q s O T c 5 M 3 0 m c X V v d D s s J n F 1 b 3 Q 7 U 2 V j d G l v b j E v S G 9 q Y T E v V G l w b y B j Y W 1 i a W F k b y 5 7 Q 2 9 s d W 1 u O T c 5 N S w 5 N z k 0 f S Z x d W 9 0 O y w m c X V v d D t T Z W N 0 a W 9 u M S 9 I b 2 p h M S 9 U a X B v I G N h b W J p Y W R v L n t D b 2 x 1 b W 4 5 N z k 2 L D k 3 O T V 9 J n F 1 b 3 Q 7 L C Z x d W 9 0 O 1 N l Y 3 R p b 2 4 x L 0 h v a m E x L 1 R p c G 8 g Y 2 F t Y m l h Z G 8 u e 0 N v b H V t b j k 3 O T c s O T c 5 N n 0 m c X V v d D s s J n F 1 b 3 Q 7 U 2 V j d G l v b j E v S G 9 q Y T E v V G l w b y B j Y W 1 i a W F k b y 5 7 Q 2 9 s d W 1 u O T c 5 O C w 5 N z k 3 f S Z x d W 9 0 O y w m c X V v d D t T Z W N 0 a W 9 u M S 9 I b 2 p h M S 9 U a X B v I G N h b W J p Y W R v L n t D b 2 x 1 b W 4 5 N z k 5 L D k 3 O T h 9 J n F 1 b 3 Q 7 L C Z x d W 9 0 O 1 N l Y 3 R p b 2 4 x L 0 h v a m E x L 1 R p c G 8 g Y 2 F t Y m l h Z G 8 u e 0 N v b H V t b j k 4 M D A s O T c 5 O X 0 m c X V v d D s s J n F 1 b 3 Q 7 U 2 V j d G l v b j E v S G 9 q Y T E v V G l w b y B j Y W 1 i a W F k b y 5 7 Q 2 9 s d W 1 u O T g w M S w 5 O D A w f S Z x d W 9 0 O y w m c X V v d D t T Z W N 0 a W 9 u M S 9 I b 2 p h M S 9 U a X B v I G N h b W J p Y W R v L n t D b 2 x 1 b W 4 5 O D A y L D k 4 M D F 9 J n F 1 b 3 Q 7 L C Z x d W 9 0 O 1 N l Y 3 R p b 2 4 x L 0 h v a m E x L 1 R p c G 8 g Y 2 F t Y m l h Z G 8 u e 0 N v b H V t b j k 4 M D M s O T g w M n 0 m c X V v d D s s J n F 1 b 3 Q 7 U 2 V j d G l v b j E v S G 9 q Y T E v V G l w b y B j Y W 1 i a W F k b y 5 7 Q 2 9 s d W 1 u O T g w N C w 5 O D A z f S Z x d W 9 0 O y w m c X V v d D t T Z W N 0 a W 9 u M S 9 I b 2 p h M S 9 U a X B v I G N h b W J p Y W R v L n t D b 2 x 1 b W 4 5 O D A 1 L D k 4 M D R 9 J n F 1 b 3 Q 7 L C Z x d W 9 0 O 1 N l Y 3 R p b 2 4 x L 0 h v a m E x L 1 R p c G 8 g Y 2 F t Y m l h Z G 8 u e 0 N v b H V t b j k 4 M D Y s O T g w N X 0 m c X V v d D s s J n F 1 b 3 Q 7 U 2 V j d G l v b j E v S G 9 q Y T E v V G l w b y B j Y W 1 i a W F k b y 5 7 Q 2 9 s d W 1 u O T g w N y w 5 O D A 2 f S Z x d W 9 0 O y w m c X V v d D t T Z W N 0 a W 9 u M S 9 I b 2 p h M S 9 U a X B v I G N h b W J p Y W R v L n t D b 2 x 1 b W 4 5 O D A 4 L D k 4 M D d 9 J n F 1 b 3 Q 7 L C Z x d W 9 0 O 1 N l Y 3 R p b 2 4 x L 0 h v a m E x L 1 R p c G 8 g Y 2 F t Y m l h Z G 8 u e 0 N v b H V t b j k 4 M D k s O T g w O H 0 m c X V v d D s s J n F 1 b 3 Q 7 U 2 V j d G l v b j E v S G 9 q Y T E v V G l w b y B j Y W 1 i a W F k b y 5 7 Q 2 9 s d W 1 u O T g x M C w 5 O D A 5 f S Z x d W 9 0 O y w m c X V v d D t T Z W N 0 a W 9 u M S 9 I b 2 p h M S 9 U a X B v I G N h b W J p Y W R v L n t D b 2 x 1 b W 4 5 O D E x L D k 4 M T B 9 J n F 1 b 3 Q 7 L C Z x d W 9 0 O 1 N l Y 3 R p b 2 4 x L 0 h v a m E x L 1 R p c G 8 g Y 2 F t Y m l h Z G 8 u e 0 N v b H V t b j k 4 M T I s O T g x M X 0 m c X V v d D s s J n F 1 b 3 Q 7 U 2 V j d G l v b j E v S G 9 q Y T E v V G l w b y B j Y W 1 i a W F k b y 5 7 Q 2 9 s d W 1 u O T g x M y w 5 O D E y f S Z x d W 9 0 O y w m c X V v d D t T Z W N 0 a W 9 u M S 9 I b 2 p h M S 9 U a X B v I G N h b W J p Y W R v L n t D b 2 x 1 b W 4 5 O D E 0 L D k 4 M T N 9 J n F 1 b 3 Q 7 L C Z x d W 9 0 O 1 N l Y 3 R p b 2 4 x L 0 h v a m E x L 1 R p c G 8 g Y 2 F t Y m l h Z G 8 u e 0 N v b H V t b j k 4 M T U s O T g x N H 0 m c X V v d D s s J n F 1 b 3 Q 7 U 2 V j d G l v b j E v S G 9 q Y T E v V G l w b y B j Y W 1 i a W F k b y 5 7 Q 2 9 s d W 1 u O T g x N i w 5 O D E 1 f S Z x d W 9 0 O y w m c X V v d D t T Z W N 0 a W 9 u M S 9 I b 2 p h M S 9 U a X B v I G N h b W J p Y W R v L n t D b 2 x 1 b W 4 5 O D E 3 L D k 4 M T Z 9 J n F 1 b 3 Q 7 L C Z x d W 9 0 O 1 N l Y 3 R p b 2 4 x L 0 h v a m E x L 1 R p c G 8 g Y 2 F t Y m l h Z G 8 u e 0 N v b H V t b j k 4 M T g s O T g x N 3 0 m c X V v d D s s J n F 1 b 3 Q 7 U 2 V j d G l v b j E v S G 9 q Y T E v V G l w b y B j Y W 1 i a W F k b y 5 7 Q 2 9 s d W 1 u O T g x O S w 5 O D E 4 f S Z x d W 9 0 O y w m c X V v d D t T Z W N 0 a W 9 u M S 9 I b 2 p h M S 9 U a X B v I G N h b W J p Y W R v L n t D b 2 x 1 b W 4 5 O D I w L D k 4 M T l 9 J n F 1 b 3 Q 7 L C Z x d W 9 0 O 1 N l Y 3 R p b 2 4 x L 0 h v a m E x L 1 R p c G 8 g Y 2 F t Y m l h Z G 8 u e 0 N v b H V t b j k 4 M j E s O T g y M H 0 m c X V v d D s s J n F 1 b 3 Q 7 U 2 V j d G l v b j E v S G 9 q Y T E v V G l w b y B j Y W 1 i a W F k b y 5 7 Q 2 9 s d W 1 u O T g y M i w 5 O D I x f S Z x d W 9 0 O y w m c X V v d D t T Z W N 0 a W 9 u M S 9 I b 2 p h M S 9 U a X B v I G N h b W J p Y W R v L n t D b 2 x 1 b W 4 5 O D I z L D k 4 M j J 9 J n F 1 b 3 Q 7 L C Z x d W 9 0 O 1 N l Y 3 R p b 2 4 x L 0 h v a m E x L 1 R p c G 8 g Y 2 F t Y m l h Z G 8 u e 0 N v b H V t b j k 4 M j Q s O T g y M 3 0 m c X V v d D s s J n F 1 b 3 Q 7 U 2 V j d G l v b j E v S G 9 q Y T E v V G l w b y B j Y W 1 i a W F k b y 5 7 Q 2 9 s d W 1 u O T g y N S w 5 O D I 0 f S Z x d W 9 0 O y w m c X V v d D t T Z W N 0 a W 9 u M S 9 I b 2 p h M S 9 U a X B v I G N h b W J p Y W R v L n t D b 2 x 1 b W 4 5 O D I 2 L D k 4 M j V 9 J n F 1 b 3 Q 7 L C Z x d W 9 0 O 1 N l Y 3 R p b 2 4 x L 0 h v a m E x L 1 R p c G 8 g Y 2 F t Y m l h Z G 8 u e 0 N v b H V t b j k 4 M j c s O T g y N n 0 m c X V v d D s s J n F 1 b 3 Q 7 U 2 V j d G l v b j E v S G 9 q Y T E v V G l w b y B j Y W 1 i a W F k b y 5 7 Q 2 9 s d W 1 u O T g y O C w 5 O D I 3 f S Z x d W 9 0 O y w m c X V v d D t T Z W N 0 a W 9 u M S 9 I b 2 p h M S 9 U a X B v I G N h b W J p Y W R v L n t D b 2 x 1 b W 4 5 O D I 5 L D k 4 M j h 9 J n F 1 b 3 Q 7 L C Z x d W 9 0 O 1 N l Y 3 R p b 2 4 x L 0 h v a m E x L 1 R p c G 8 g Y 2 F t Y m l h Z G 8 u e 0 N v b H V t b j k 4 M z A s O T g y O X 0 m c X V v d D s s J n F 1 b 3 Q 7 U 2 V j d G l v b j E v S G 9 q Y T E v V G l w b y B j Y W 1 i a W F k b y 5 7 Q 2 9 s d W 1 u O T g z M S w 5 O D M w f S Z x d W 9 0 O y w m c X V v d D t T Z W N 0 a W 9 u M S 9 I b 2 p h M S 9 U a X B v I G N h b W J p Y W R v L n t D b 2 x 1 b W 4 5 O D M y L D k 4 M z F 9 J n F 1 b 3 Q 7 L C Z x d W 9 0 O 1 N l Y 3 R p b 2 4 x L 0 h v a m E x L 1 R p c G 8 g Y 2 F t Y m l h Z G 8 u e 0 N v b H V t b j k 4 M z M s O T g z M n 0 m c X V v d D s s J n F 1 b 3 Q 7 U 2 V j d G l v b j E v S G 9 q Y T E v V G l w b y B j Y W 1 i a W F k b y 5 7 Q 2 9 s d W 1 u O T g z N C w 5 O D M z f S Z x d W 9 0 O y w m c X V v d D t T Z W N 0 a W 9 u M S 9 I b 2 p h M S 9 U a X B v I G N h b W J p Y W R v L n t D b 2 x 1 b W 4 5 O D M 1 L D k 4 M z R 9 J n F 1 b 3 Q 7 L C Z x d W 9 0 O 1 N l Y 3 R p b 2 4 x L 0 h v a m E x L 1 R p c G 8 g Y 2 F t Y m l h Z G 8 u e 0 N v b H V t b j k 4 M z Y s O T g z N X 0 m c X V v d D s s J n F 1 b 3 Q 7 U 2 V j d G l v b j E v S G 9 q Y T E v V G l w b y B j Y W 1 i a W F k b y 5 7 Q 2 9 s d W 1 u O T g z N y w 5 O D M 2 f S Z x d W 9 0 O y w m c X V v d D t T Z W N 0 a W 9 u M S 9 I b 2 p h M S 9 U a X B v I G N h b W J p Y W R v L n t D b 2 x 1 b W 4 5 O D M 4 L D k 4 M z d 9 J n F 1 b 3 Q 7 L C Z x d W 9 0 O 1 N l Y 3 R p b 2 4 x L 0 h v a m E x L 1 R p c G 8 g Y 2 F t Y m l h Z G 8 u e 0 N v b H V t b j k 4 M z k s O T g z O H 0 m c X V v d D s s J n F 1 b 3 Q 7 U 2 V j d G l v b j E v S G 9 q Y T E v V G l w b y B j Y W 1 i a W F k b y 5 7 Q 2 9 s d W 1 u O T g 0 M C w 5 O D M 5 f S Z x d W 9 0 O y w m c X V v d D t T Z W N 0 a W 9 u M S 9 I b 2 p h M S 9 U a X B v I G N h b W J p Y W R v L n t D b 2 x 1 b W 4 5 O D Q x L D k 4 N D B 9 J n F 1 b 3 Q 7 L C Z x d W 9 0 O 1 N l Y 3 R p b 2 4 x L 0 h v a m E x L 1 R p c G 8 g Y 2 F t Y m l h Z G 8 u e 0 N v b H V t b j k 4 N D I s O T g 0 M X 0 m c X V v d D s s J n F 1 b 3 Q 7 U 2 V j d G l v b j E v S G 9 q Y T E v V G l w b y B j Y W 1 i a W F k b y 5 7 Q 2 9 s d W 1 u O T g 0 M y w 5 O D Q y f S Z x d W 9 0 O y w m c X V v d D t T Z W N 0 a W 9 u M S 9 I b 2 p h M S 9 U a X B v I G N h b W J p Y W R v L n t D b 2 x 1 b W 4 5 O D Q 0 L D k 4 N D N 9 J n F 1 b 3 Q 7 L C Z x d W 9 0 O 1 N l Y 3 R p b 2 4 x L 0 h v a m E x L 1 R p c G 8 g Y 2 F t Y m l h Z G 8 u e 0 N v b H V t b j k 4 N D U s O T g 0 N H 0 m c X V v d D s s J n F 1 b 3 Q 7 U 2 V j d G l v b j E v S G 9 q Y T E v V G l w b y B j Y W 1 i a W F k b y 5 7 Q 2 9 s d W 1 u O T g 0 N i w 5 O D Q 1 f S Z x d W 9 0 O y w m c X V v d D t T Z W N 0 a W 9 u M S 9 I b 2 p h M S 9 U a X B v I G N h b W J p Y W R v L n t D b 2 x 1 b W 4 5 O D Q 3 L D k 4 N D Z 9 J n F 1 b 3 Q 7 L C Z x d W 9 0 O 1 N l Y 3 R p b 2 4 x L 0 h v a m E x L 1 R p c G 8 g Y 2 F t Y m l h Z G 8 u e 0 N v b H V t b j k 4 N D g s O T g 0 N 3 0 m c X V v d D s s J n F 1 b 3 Q 7 U 2 V j d G l v b j E v S G 9 q Y T E v V G l w b y B j Y W 1 i a W F k b y 5 7 Q 2 9 s d W 1 u O T g 0 O S w 5 O D Q 4 f S Z x d W 9 0 O y w m c X V v d D t T Z W N 0 a W 9 u M S 9 I b 2 p h M S 9 U a X B v I G N h b W J p Y W R v L n t D b 2 x 1 b W 4 5 O D U w L D k 4 N D l 9 J n F 1 b 3 Q 7 L C Z x d W 9 0 O 1 N l Y 3 R p b 2 4 x L 0 h v a m E x L 1 R p c G 8 g Y 2 F t Y m l h Z G 8 u e 0 N v b H V t b j k 4 N T E s O T g 1 M H 0 m c X V v d D s s J n F 1 b 3 Q 7 U 2 V j d G l v b j E v S G 9 q Y T E v V G l w b y B j Y W 1 i a W F k b y 5 7 Q 2 9 s d W 1 u O T g 1 M i w 5 O D U x f S Z x d W 9 0 O y w m c X V v d D t T Z W N 0 a W 9 u M S 9 I b 2 p h M S 9 U a X B v I G N h b W J p Y W R v L n t D b 2 x 1 b W 4 5 O D U z L D k 4 N T J 9 J n F 1 b 3 Q 7 L C Z x d W 9 0 O 1 N l Y 3 R p b 2 4 x L 0 h v a m E x L 1 R p c G 8 g Y 2 F t Y m l h Z G 8 u e 0 N v b H V t b j k 4 N T Q s O T g 1 M 3 0 m c X V v d D s s J n F 1 b 3 Q 7 U 2 V j d G l v b j E v S G 9 q Y T E v V G l w b y B j Y W 1 i a W F k b y 5 7 Q 2 9 s d W 1 u O T g 1 N S w 5 O D U 0 f S Z x d W 9 0 O y w m c X V v d D t T Z W N 0 a W 9 u M S 9 I b 2 p h M S 9 U a X B v I G N h b W J p Y W R v L n t D b 2 x 1 b W 4 5 O D U 2 L D k 4 N T V 9 J n F 1 b 3 Q 7 L C Z x d W 9 0 O 1 N l Y 3 R p b 2 4 x L 0 h v a m E x L 1 R p c G 8 g Y 2 F t Y m l h Z G 8 u e 0 N v b H V t b j k 4 N T c s O T g 1 N n 0 m c X V v d D s s J n F 1 b 3 Q 7 U 2 V j d G l v b j E v S G 9 q Y T E v V G l w b y B j Y W 1 i a W F k b y 5 7 Q 2 9 s d W 1 u O T g 1 O C w 5 O D U 3 f S Z x d W 9 0 O y w m c X V v d D t T Z W N 0 a W 9 u M S 9 I b 2 p h M S 9 U a X B v I G N h b W J p Y W R v L n t D b 2 x 1 b W 4 5 O D U 5 L D k 4 N T h 9 J n F 1 b 3 Q 7 L C Z x d W 9 0 O 1 N l Y 3 R p b 2 4 x L 0 h v a m E x L 1 R p c G 8 g Y 2 F t Y m l h Z G 8 u e 0 N v b H V t b j k 4 N j A s O T g 1 O X 0 m c X V v d D s s J n F 1 b 3 Q 7 U 2 V j d G l v b j E v S G 9 q Y T E v V G l w b y B j Y W 1 i a W F k b y 5 7 Q 2 9 s d W 1 u O T g 2 M S w 5 O D Y w f S Z x d W 9 0 O y w m c X V v d D t T Z W N 0 a W 9 u M S 9 I b 2 p h M S 9 U a X B v I G N h b W J p Y W R v L n t D b 2 x 1 b W 4 5 O D Y y L D k 4 N j F 9 J n F 1 b 3 Q 7 L C Z x d W 9 0 O 1 N l Y 3 R p b 2 4 x L 0 h v a m E x L 1 R p c G 8 g Y 2 F t Y m l h Z G 8 u e 0 N v b H V t b j k 4 N j M s O T g 2 M n 0 m c X V v d D s s J n F 1 b 3 Q 7 U 2 V j d G l v b j E v S G 9 q Y T E v V G l w b y B j Y W 1 i a W F k b y 5 7 Q 2 9 s d W 1 u O T g 2 N C w 5 O D Y z f S Z x d W 9 0 O y w m c X V v d D t T Z W N 0 a W 9 u M S 9 I b 2 p h M S 9 U a X B v I G N h b W J p Y W R v L n t D b 2 x 1 b W 4 5 O D Y 1 L D k 4 N j R 9 J n F 1 b 3 Q 7 L C Z x d W 9 0 O 1 N l Y 3 R p b 2 4 x L 0 h v a m E x L 1 R p c G 8 g Y 2 F t Y m l h Z G 8 u e 0 N v b H V t b j k 4 N j Y s O T g 2 N X 0 m c X V v d D s s J n F 1 b 3 Q 7 U 2 V j d G l v b j E v S G 9 q Y T E v V G l w b y B j Y W 1 i a W F k b y 5 7 Q 2 9 s d W 1 u O T g 2 N y w 5 O D Y 2 f S Z x d W 9 0 O y w m c X V v d D t T Z W N 0 a W 9 u M S 9 I b 2 p h M S 9 U a X B v I G N h b W J p Y W R v L n t D b 2 x 1 b W 4 5 O D Y 4 L D k 4 N j d 9 J n F 1 b 3 Q 7 L C Z x d W 9 0 O 1 N l Y 3 R p b 2 4 x L 0 h v a m E x L 1 R p c G 8 g Y 2 F t Y m l h Z G 8 u e 0 N v b H V t b j k 4 N j k s O T g 2 O H 0 m c X V v d D s s J n F 1 b 3 Q 7 U 2 V j d G l v b j E v S G 9 q Y T E v V G l w b y B j Y W 1 i a W F k b y 5 7 Q 2 9 s d W 1 u O T g 3 M C w 5 O D Y 5 f S Z x d W 9 0 O y w m c X V v d D t T Z W N 0 a W 9 u M S 9 I b 2 p h M S 9 U a X B v I G N h b W J p Y W R v L n t D b 2 x 1 b W 4 5 O D c x L D k 4 N z B 9 J n F 1 b 3 Q 7 L C Z x d W 9 0 O 1 N l Y 3 R p b 2 4 x L 0 h v a m E x L 1 R p c G 8 g Y 2 F t Y m l h Z G 8 u e 0 N v b H V t b j k 4 N z I s O T g 3 M X 0 m c X V v d D s s J n F 1 b 3 Q 7 U 2 V j d G l v b j E v S G 9 q Y T E v V G l w b y B j Y W 1 i a W F k b y 5 7 Q 2 9 s d W 1 u O T g 3 M y w 5 O D c y f S Z x d W 9 0 O y w m c X V v d D t T Z W N 0 a W 9 u M S 9 I b 2 p h M S 9 U a X B v I G N h b W J p Y W R v L n t D b 2 x 1 b W 4 5 O D c 0 L D k 4 N z N 9 J n F 1 b 3 Q 7 L C Z x d W 9 0 O 1 N l Y 3 R p b 2 4 x L 0 h v a m E x L 1 R p c G 8 g Y 2 F t Y m l h Z G 8 u e 0 N v b H V t b j k 4 N z U s O T g 3 N H 0 m c X V v d D s s J n F 1 b 3 Q 7 U 2 V j d G l v b j E v S G 9 q Y T E v V G l w b y B j Y W 1 i a W F k b y 5 7 Q 2 9 s d W 1 u O T g 3 N i w 5 O D c 1 f S Z x d W 9 0 O y w m c X V v d D t T Z W N 0 a W 9 u M S 9 I b 2 p h M S 9 U a X B v I G N h b W J p Y W R v L n t D b 2 x 1 b W 4 5 O D c 3 L D k 4 N z Z 9 J n F 1 b 3 Q 7 L C Z x d W 9 0 O 1 N l Y 3 R p b 2 4 x L 0 h v a m E x L 1 R p c G 8 g Y 2 F t Y m l h Z G 8 u e 0 N v b H V t b j k 4 N z g s O T g 3 N 3 0 m c X V v d D s s J n F 1 b 3 Q 7 U 2 V j d G l v b j E v S G 9 q Y T E v V G l w b y B j Y W 1 i a W F k b y 5 7 Q 2 9 s d W 1 u O T g 3 O S w 5 O D c 4 f S Z x d W 9 0 O y w m c X V v d D t T Z W N 0 a W 9 u M S 9 I b 2 p h M S 9 U a X B v I G N h b W J p Y W R v L n t D b 2 x 1 b W 4 5 O D g w L D k 4 N z l 9 J n F 1 b 3 Q 7 L C Z x d W 9 0 O 1 N l Y 3 R p b 2 4 x L 0 h v a m E x L 1 R p c G 8 g Y 2 F t Y m l h Z G 8 u e 0 N v b H V t b j k 4 O D E s O T g 4 M H 0 m c X V v d D s s J n F 1 b 3 Q 7 U 2 V j d G l v b j E v S G 9 q Y T E v V G l w b y B j Y W 1 i a W F k b y 5 7 Q 2 9 s d W 1 u O T g 4 M i w 5 O D g x f S Z x d W 9 0 O y w m c X V v d D t T Z W N 0 a W 9 u M S 9 I b 2 p h M S 9 U a X B v I G N h b W J p Y W R v L n t D b 2 x 1 b W 4 5 O D g z L D k 4 O D J 9 J n F 1 b 3 Q 7 L C Z x d W 9 0 O 1 N l Y 3 R p b 2 4 x L 0 h v a m E x L 1 R p c G 8 g Y 2 F t Y m l h Z G 8 u e 0 N v b H V t b j k 4 O D Q s O T g 4 M 3 0 m c X V v d D s s J n F 1 b 3 Q 7 U 2 V j d G l v b j E v S G 9 q Y T E v V G l w b y B j Y W 1 i a W F k b y 5 7 Q 2 9 s d W 1 u O T g 4 N S w 5 O D g 0 f S Z x d W 9 0 O y w m c X V v d D t T Z W N 0 a W 9 u M S 9 I b 2 p h M S 9 U a X B v I G N h b W J p Y W R v L n t D b 2 x 1 b W 4 5 O D g 2 L D k 4 O D V 9 J n F 1 b 3 Q 7 L C Z x d W 9 0 O 1 N l Y 3 R p b 2 4 x L 0 h v a m E x L 1 R p c G 8 g Y 2 F t Y m l h Z G 8 u e 0 N v b H V t b j k 4 O D c s O T g 4 N n 0 m c X V v d D s s J n F 1 b 3 Q 7 U 2 V j d G l v b j E v S G 9 q Y T E v V G l w b y B j Y W 1 i a W F k b y 5 7 Q 2 9 s d W 1 u O T g 4 O C w 5 O D g 3 f S Z x d W 9 0 O y w m c X V v d D t T Z W N 0 a W 9 u M S 9 I b 2 p h M S 9 U a X B v I G N h b W J p Y W R v L n t D b 2 x 1 b W 4 5 O D g 5 L D k 4 O D h 9 J n F 1 b 3 Q 7 L C Z x d W 9 0 O 1 N l Y 3 R p b 2 4 x L 0 h v a m E x L 1 R p c G 8 g Y 2 F t Y m l h Z G 8 u e 0 N v b H V t b j k 4 O T A s O T g 4 O X 0 m c X V v d D s s J n F 1 b 3 Q 7 U 2 V j d G l v b j E v S G 9 q Y T E v V G l w b y B j Y W 1 i a W F k b y 5 7 Q 2 9 s d W 1 u O T g 5 M S w 5 O D k w f S Z x d W 9 0 O y w m c X V v d D t T Z W N 0 a W 9 u M S 9 I b 2 p h M S 9 U a X B v I G N h b W J p Y W R v L n t D b 2 x 1 b W 4 5 O D k y L D k 4 O T F 9 J n F 1 b 3 Q 7 L C Z x d W 9 0 O 1 N l Y 3 R p b 2 4 x L 0 h v a m E x L 1 R p c G 8 g Y 2 F t Y m l h Z G 8 u e 0 N v b H V t b j k 4 O T M s O T g 5 M n 0 m c X V v d D s s J n F 1 b 3 Q 7 U 2 V j d G l v b j E v S G 9 q Y T E v V G l w b y B j Y W 1 i a W F k b y 5 7 Q 2 9 s d W 1 u O T g 5 N C w 5 O D k z f S Z x d W 9 0 O y w m c X V v d D t T Z W N 0 a W 9 u M S 9 I b 2 p h M S 9 U a X B v I G N h b W J p Y W R v L n t D b 2 x 1 b W 4 5 O D k 1 L D k 4 O T R 9 J n F 1 b 3 Q 7 L C Z x d W 9 0 O 1 N l Y 3 R p b 2 4 x L 0 h v a m E x L 1 R p c G 8 g Y 2 F t Y m l h Z G 8 u e 0 N v b H V t b j k 4 O T Y s O T g 5 N X 0 m c X V v d D s s J n F 1 b 3 Q 7 U 2 V j d G l v b j E v S G 9 q Y T E v V G l w b y B j Y W 1 i a W F k b y 5 7 Q 2 9 s d W 1 u O T g 5 N y w 5 O D k 2 f S Z x d W 9 0 O y w m c X V v d D t T Z W N 0 a W 9 u M S 9 I b 2 p h M S 9 U a X B v I G N h b W J p Y W R v L n t D b 2 x 1 b W 4 5 O D k 4 L D k 4 O T d 9 J n F 1 b 3 Q 7 L C Z x d W 9 0 O 1 N l Y 3 R p b 2 4 x L 0 h v a m E x L 1 R p c G 8 g Y 2 F t Y m l h Z G 8 u e 0 N v b H V t b j k 4 O T k s O T g 5 O H 0 m c X V v d D s s J n F 1 b 3 Q 7 U 2 V j d G l v b j E v S G 9 q Y T E v V G l w b y B j Y W 1 i a W F k b y 5 7 Q 2 9 s d W 1 u O T k w M C w 5 O D k 5 f S Z x d W 9 0 O y w m c X V v d D t T Z W N 0 a W 9 u M S 9 I b 2 p h M S 9 U a X B v I G N h b W J p Y W R v L n t D b 2 x 1 b W 4 5 O T A x L D k 5 M D B 9 J n F 1 b 3 Q 7 L C Z x d W 9 0 O 1 N l Y 3 R p b 2 4 x L 0 h v a m E x L 1 R p c G 8 g Y 2 F t Y m l h Z G 8 u e 0 N v b H V t b j k 5 M D I s O T k w M X 0 m c X V v d D s s J n F 1 b 3 Q 7 U 2 V j d G l v b j E v S G 9 q Y T E v V G l w b y B j Y W 1 i a W F k b y 5 7 Q 2 9 s d W 1 u O T k w M y w 5 O T A y f S Z x d W 9 0 O y w m c X V v d D t T Z W N 0 a W 9 u M S 9 I b 2 p h M S 9 U a X B v I G N h b W J p Y W R v L n t D b 2 x 1 b W 4 5 O T A 0 L D k 5 M D N 9 J n F 1 b 3 Q 7 L C Z x d W 9 0 O 1 N l Y 3 R p b 2 4 x L 0 h v a m E x L 1 R p c G 8 g Y 2 F t Y m l h Z G 8 u e 0 N v b H V t b j k 5 M D U s O T k w N H 0 m c X V v d D s s J n F 1 b 3 Q 7 U 2 V j d G l v b j E v S G 9 q Y T E v V G l w b y B j Y W 1 i a W F k b y 5 7 Q 2 9 s d W 1 u O T k w N i w 5 O T A 1 f S Z x d W 9 0 O y w m c X V v d D t T Z W N 0 a W 9 u M S 9 I b 2 p h M S 9 U a X B v I G N h b W J p Y W R v L n t D b 2 x 1 b W 4 5 O T A 3 L D k 5 M D Z 9 J n F 1 b 3 Q 7 L C Z x d W 9 0 O 1 N l Y 3 R p b 2 4 x L 0 h v a m E x L 1 R p c G 8 g Y 2 F t Y m l h Z G 8 u e 0 N v b H V t b j k 5 M D g s O T k w N 3 0 m c X V v d D s s J n F 1 b 3 Q 7 U 2 V j d G l v b j E v S G 9 q Y T E v V G l w b y B j Y W 1 i a W F k b y 5 7 Q 2 9 s d W 1 u O T k w O S w 5 O T A 4 f S Z x d W 9 0 O y w m c X V v d D t T Z W N 0 a W 9 u M S 9 I b 2 p h M S 9 U a X B v I G N h b W J p Y W R v L n t D b 2 x 1 b W 4 5 O T E w L D k 5 M D l 9 J n F 1 b 3 Q 7 L C Z x d W 9 0 O 1 N l Y 3 R p b 2 4 x L 0 h v a m E x L 1 R p c G 8 g Y 2 F t Y m l h Z G 8 u e 0 N v b H V t b j k 5 M T E s O T k x M H 0 m c X V v d D s s J n F 1 b 3 Q 7 U 2 V j d G l v b j E v S G 9 q Y T E v V G l w b y B j Y W 1 i a W F k b y 5 7 Q 2 9 s d W 1 u O T k x M i w 5 O T E x f S Z x d W 9 0 O y w m c X V v d D t T Z W N 0 a W 9 u M S 9 I b 2 p h M S 9 U a X B v I G N h b W J p Y W R v L n t D b 2 x 1 b W 4 5 O T E z L D k 5 M T J 9 J n F 1 b 3 Q 7 L C Z x d W 9 0 O 1 N l Y 3 R p b 2 4 x L 0 h v a m E x L 1 R p c G 8 g Y 2 F t Y m l h Z G 8 u e 0 N v b H V t b j k 5 M T Q s O T k x M 3 0 m c X V v d D s s J n F 1 b 3 Q 7 U 2 V j d G l v b j E v S G 9 q Y T E v V G l w b y B j Y W 1 i a W F k b y 5 7 Q 2 9 s d W 1 u O T k x N S w 5 O T E 0 f S Z x d W 9 0 O y w m c X V v d D t T Z W N 0 a W 9 u M S 9 I b 2 p h M S 9 U a X B v I G N h b W J p Y W R v L n t D b 2 x 1 b W 4 5 O T E 2 L D k 5 M T V 9 J n F 1 b 3 Q 7 L C Z x d W 9 0 O 1 N l Y 3 R p b 2 4 x L 0 h v a m E x L 1 R p c G 8 g Y 2 F t Y m l h Z G 8 u e 0 N v b H V t b j k 5 M T c s O T k x N n 0 m c X V v d D s s J n F 1 b 3 Q 7 U 2 V j d G l v b j E v S G 9 q Y T E v V G l w b y B j Y W 1 i a W F k b y 5 7 Q 2 9 s d W 1 u O T k x O C w 5 O T E 3 f S Z x d W 9 0 O y w m c X V v d D t T Z W N 0 a W 9 u M S 9 I b 2 p h M S 9 U a X B v I G N h b W J p Y W R v L n t D b 2 x 1 b W 4 5 O T E 5 L D k 5 M T h 9 J n F 1 b 3 Q 7 L C Z x d W 9 0 O 1 N l Y 3 R p b 2 4 x L 0 h v a m E x L 1 R p c G 8 g Y 2 F t Y m l h Z G 8 u e 0 N v b H V t b j k 5 M j A s O T k x O X 0 m c X V v d D s s J n F 1 b 3 Q 7 U 2 V j d G l v b j E v S G 9 q Y T E v V G l w b y B j Y W 1 i a W F k b y 5 7 Q 2 9 s d W 1 u O T k y M S w 5 O T I w f S Z x d W 9 0 O y w m c X V v d D t T Z W N 0 a W 9 u M S 9 I b 2 p h M S 9 U a X B v I G N h b W J p Y W R v L n t D b 2 x 1 b W 4 5 O T I y L D k 5 M j F 9 J n F 1 b 3 Q 7 L C Z x d W 9 0 O 1 N l Y 3 R p b 2 4 x L 0 h v a m E x L 1 R p c G 8 g Y 2 F t Y m l h Z G 8 u e 0 N v b H V t b j k 5 M j M s O T k y M n 0 m c X V v d D s s J n F 1 b 3 Q 7 U 2 V j d G l v b j E v S G 9 q Y T E v V G l w b y B j Y W 1 i a W F k b y 5 7 Q 2 9 s d W 1 u O T k y N C w 5 O T I z f S Z x d W 9 0 O y w m c X V v d D t T Z W N 0 a W 9 u M S 9 I b 2 p h M S 9 U a X B v I G N h b W J p Y W R v L n t D b 2 x 1 b W 4 5 O T I 1 L D k 5 M j R 9 J n F 1 b 3 Q 7 L C Z x d W 9 0 O 1 N l Y 3 R p b 2 4 x L 0 h v a m E x L 1 R p c G 8 g Y 2 F t Y m l h Z G 8 u e 0 N v b H V t b j k 5 M j Y s O T k y N X 0 m c X V v d D s s J n F 1 b 3 Q 7 U 2 V j d G l v b j E v S G 9 q Y T E v V G l w b y B j Y W 1 i a W F k b y 5 7 Q 2 9 s d W 1 u O T k y N y w 5 O T I 2 f S Z x d W 9 0 O y w m c X V v d D t T Z W N 0 a W 9 u M S 9 I b 2 p h M S 9 U a X B v I G N h b W J p Y W R v L n t D b 2 x 1 b W 4 5 O T I 4 L D k 5 M j d 9 J n F 1 b 3 Q 7 L C Z x d W 9 0 O 1 N l Y 3 R p b 2 4 x L 0 h v a m E x L 1 R p c G 8 g Y 2 F t Y m l h Z G 8 u e 0 N v b H V t b j k 5 M j k s O T k y O H 0 m c X V v d D s s J n F 1 b 3 Q 7 U 2 V j d G l v b j E v S G 9 q Y T E v V G l w b y B j Y W 1 i a W F k b y 5 7 Q 2 9 s d W 1 u O T k z M C w 5 O T I 5 f S Z x d W 9 0 O y w m c X V v d D t T Z W N 0 a W 9 u M S 9 I b 2 p h M S 9 U a X B v I G N h b W J p Y W R v L n t D b 2 x 1 b W 4 5 O T M x L D k 5 M z B 9 J n F 1 b 3 Q 7 L C Z x d W 9 0 O 1 N l Y 3 R p b 2 4 x L 0 h v a m E x L 1 R p c G 8 g Y 2 F t Y m l h Z G 8 u e 0 N v b H V t b j k 5 M z I s O T k z M X 0 m c X V v d D s s J n F 1 b 3 Q 7 U 2 V j d G l v b j E v S G 9 q Y T E v V G l w b y B j Y W 1 i a W F k b y 5 7 Q 2 9 s d W 1 u O T k z M y w 5 O T M y f S Z x d W 9 0 O y w m c X V v d D t T Z W N 0 a W 9 u M S 9 I b 2 p h M S 9 U a X B v I G N h b W J p Y W R v L n t D b 2 x 1 b W 4 5 O T M 0 L D k 5 M z N 9 J n F 1 b 3 Q 7 L C Z x d W 9 0 O 1 N l Y 3 R p b 2 4 x L 0 h v a m E x L 1 R p c G 8 g Y 2 F t Y m l h Z G 8 u e 0 N v b H V t b j k 5 M z U s O T k z N H 0 m c X V v d D s s J n F 1 b 3 Q 7 U 2 V j d G l v b j E v S G 9 q Y T E v V G l w b y B j Y W 1 i a W F k b y 5 7 Q 2 9 s d W 1 u O T k z N i w 5 O T M 1 f S Z x d W 9 0 O y w m c X V v d D t T Z W N 0 a W 9 u M S 9 I b 2 p h M S 9 U a X B v I G N h b W J p Y W R v L n t D b 2 x 1 b W 4 5 O T M 3 L D k 5 M z Z 9 J n F 1 b 3 Q 7 L C Z x d W 9 0 O 1 N l Y 3 R p b 2 4 x L 0 h v a m E x L 1 R p c G 8 g Y 2 F t Y m l h Z G 8 u e 0 N v b H V t b j k 5 M z g s O T k z N 3 0 m c X V v d D s s J n F 1 b 3 Q 7 U 2 V j d G l v b j E v S G 9 q Y T E v V G l w b y B j Y W 1 i a W F k b y 5 7 Q 2 9 s d W 1 u O T k z O S w 5 O T M 4 f S Z x d W 9 0 O y w m c X V v d D t T Z W N 0 a W 9 u M S 9 I b 2 p h M S 9 U a X B v I G N h b W J p Y W R v L n t D b 2 x 1 b W 4 5 O T Q w L D k 5 M z l 9 J n F 1 b 3 Q 7 L C Z x d W 9 0 O 1 N l Y 3 R p b 2 4 x L 0 h v a m E x L 1 R p c G 8 g Y 2 F t Y m l h Z G 8 u e 0 N v b H V t b j k 5 N D E s O T k 0 M H 0 m c X V v d D s s J n F 1 b 3 Q 7 U 2 V j d G l v b j E v S G 9 q Y T E v V G l w b y B j Y W 1 i a W F k b y 5 7 Q 2 9 s d W 1 u O T k 0 M i w 5 O T Q x f S Z x d W 9 0 O y w m c X V v d D t T Z W N 0 a W 9 u M S 9 I b 2 p h M S 9 U a X B v I G N h b W J p Y W R v L n t D b 2 x 1 b W 4 5 O T Q z L D k 5 N D J 9 J n F 1 b 3 Q 7 L C Z x d W 9 0 O 1 N l Y 3 R p b 2 4 x L 0 h v a m E x L 1 R p c G 8 g Y 2 F t Y m l h Z G 8 u e 0 N v b H V t b j k 5 N D Q s O T k 0 M 3 0 m c X V v d D s s J n F 1 b 3 Q 7 U 2 V j d G l v b j E v S G 9 q Y T E v V G l w b y B j Y W 1 i a W F k b y 5 7 Q 2 9 s d W 1 u O T k 0 N S w 5 O T Q 0 f S Z x d W 9 0 O y w m c X V v d D t T Z W N 0 a W 9 u M S 9 I b 2 p h M S 9 U a X B v I G N h b W J p Y W R v L n t D b 2 x 1 b W 4 5 O T Q 2 L D k 5 N D V 9 J n F 1 b 3 Q 7 L C Z x d W 9 0 O 1 N l Y 3 R p b 2 4 x L 0 h v a m E x L 1 R p c G 8 g Y 2 F t Y m l h Z G 8 u e 0 N v b H V t b j k 5 N D c s O T k 0 N n 0 m c X V v d D s s J n F 1 b 3 Q 7 U 2 V j d G l v b j E v S G 9 q Y T E v V G l w b y B j Y W 1 i a W F k b y 5 7 Q 2 9 s d W 1 u O T k 0 O C w 5 O T Q 3 f S Z x d W 9 0 O y w m c X V v d D t T Z W N 0 a W 9 u M S 9 I b 2 p h M S 9 U a X B v I G N h b W J p Y W R v L n t D b 2 x 1 b W 4 5 O T Q 5 L D k 5 N D h 9 J n F 1 b 3 Q 7 L C Z x d W 9 0 O 1 N l Y 3 R p b 2 4 x L 0 h v a m E x L 1 R p c G 8 g Y 2 F t Y m l h Z G 8 u e 0 N v b H V t b j k 5 N T A s O T k 0 O X 0 m c X V v d D s s J n F 1 b 3 Q 7 U 2 V j d G l v b j E v S G 9 q Y T E v V G l w b y B j Y W 1 i a W F k b y 5 7 Q 2 9 s d W 1 u O T k 1 M S w 5 O T U w f S Z x d W 9 0 O y w m c X V v d D t T Z W N 0 a W 9 u M S 9 I b 2 p h M S 9 U a X B v I G N h b W J p Y W R v L n t D b 2 x 1 b W 4 5 O T U y L D k 5 N T F 9 J n F 1 b 3 Q 7 L C Z x d W 9 0 O 1 N l Y 3 R p b 2 4 x L 0 h v a m E x L 1 R p c G 8 g Y 2 F t Y m l h Z G 8 u e 0 N v b H V t b j k 5 N T M s O T k 1 M n 0 m c X V v d D s s J n F 1 b 3 Q 7 U 2 V j d G l v b j E v S G 9 q Y T E v V G l w b y B j Y W 1 i a W F k b y 5 7 Q 2 9 s d W 1 u O T k 1 N C w 5 O T U z f S Z x d W 9 0 O y w m c X V v d D t T Z W N 0 a W 9 u M S 9 I b 2 p h M S 9 U a X B v I G N h b W J p Y W R v L n t D b 2 x 1 b W 4 5 O T U 1 L D k 5 N T R 9 J n F 1 b 3 Q 7 L C Z x d W 9 0 O 1 N l Y 3 R p b 2 4 x L 0 h v a m E x L 1 R p c G 8 g Y 2 F t Y m l h Z G 8 u e 0 N v b H V t b j k 5 N T Y s O T k 1 N X 0 m c X V v d D s s J n F 1 b 3 Q 7 U 2 V j d G l v b j E v S G 9 q Y T E v V G l w b y B j Y W 1 i a W F k b y 5 7 Q 2 9 s d W 1 u O T k 1 N y w 5 O T U 2 f S Z x d W 9 0 O y w m c X V v d D t T Z W N 0 a W 9 u M S 9 I b 2 p h M S 9 U a X B v I G N h b W J p Y W R v L n t D b 2 x 1 b W 4 5 O T U 4 L D k 5 N T d 9 J n F 1 b 3 Q 7 L C Z x d W 9 0 O 1 N l Y 3 R p b 2 4 x L 0 h v a m E x L 1 R p c G 8 g Y 2 F t Y m l h Z G 8 u e 0 N v b H V t b j k 5 N T k s O T k 1 O H 0 m c X V v d D s s J n F 1 b 3 Q 7 U 2 V j d G l v b j E v S G 9 q Y T E v V G l w b y B j Y W 1 i a W F k b y 5 7 Q 2 9 s d W 1 u O T k 2 M C w 5 O T U 5 f S Z x d W 9 0 O y w m c X V v d D t T Z W N 0 a W 9 u M S 9 I b 2 p h M S 9 U a X B v I G N h b W J p Y W R v L n t D b 2 x 1 b W 4 5 O T Y x L D k 5 N j B 9 J n F 1 b 3 Q 7 L C Z x d W 9 0 O 1 N l Y 3 R p b 2 4 x L 0 h v a m E x L 1 R p c G 8 g Y 2 F t Y m l h Z G 8 u e 0 N v b H V t b j k 5 N j I s O T k 2 M X 0 m c X V v d D s s J n F 1 b 3 Q 7 U 2 V j d G l v b j E v S G 9 q Y T E v V G l w b y B j Y W 1 i a W F k b y 5 7 Q 2 9 s d W 1 u O T k 2 M y w 5 O T Y y f S Z x d W 9 0 O y w m c X V v d D t T Z W N 0 a W 9 u M S 9 I b 2 p h M S 9 U a X B v I G N h b W J p Y W R v L n t D b 2 x 1 b W 4 5 O T Y 0 L D k 5 N j N 9 J n F 1 b 3 Q 7 L C Z x d W 9 0 O 1 N l Y 3 R p b 2 4 x L 0 h v a m E x L 1 R p c G 8 g Y 2 F t Y m l h Z G 8 u e 0 N v b H V t b j k 5 N j U s O T k 2 N H 0 m c X V v d D s s J n F 1 b 3 Q 7 U 2 V j d G l v b j E v S G 9 q Y T E v V G l w b y B j Y W 1 i a W F k b y 5 7 Q 2 9 s d W 1 u O T k 2 N i w 5 O T Y 1 f S Z x d W 9 0 O y w m c X V v d D t T Z W N 0 a W 9 u M S 9 I b 2 p h M S 9 U a X B v I G N h b W J p Y W R v L n t D b 2 x 1 b W 4 5 O T Y 3 L D k 5 N j Z 9 J n F 1 b 3 Q 7 L C Z x d W 9 0 O 1 N l Y 3 R p b 2 4 x L 0 h v a m E x L 1 R p c G 8 g Y 2 F t Y m l h Z G 8 u e 0 N v b H V t b j k 5 N j g s O T k 2 N 3 0 m c X V v d D s s J n F 1 b 3 Q 7 U 2 V j d G l v b j E v S G 9 q Y T E v V G l w b y B j Y W 1 i a W F k b y 5 7 Q 2 9 s d W 1 u O T k 2 O S w 5 O T Y 4 f S Z x d W 9 0 O y w m c X V v d D t T Z W N 0 a W 9 u M S 9 I b 2 p h M S 9 U a X B v I G N h b W J p Y W R v L n t D b 2 x 1 b W 4 5 O T c w L D k 5 N j l 9 J n F 1 b 3 Q 7 L C Z x d W 9 0 O 1 N l Y 3 R p b 2 4 x L 0 h v a m E x L 1 R p c G 8 g Y 2 F t Y m l h Z G 8 u e 0 N v b H V t b j k 5 N z E s O T k 3 M H 0 m c X V v d D s s J n F 1 b 3 Q 7 U 2 V j d G l v b j E v S G 9 q Y T E v V G l w b y B j Y W 1 i a W F k b y 5 7 Q 2 9 s d W 1 u O T k 3 M i w 5 O T c x f S Z x d W 9 0 O y w m c X V v d D t T Z W N 0 a W 9 u M S 9 I b 2 p h M S 9 U a X B v I G N h b W J p Y W R v L n t D b 2 x 1 b W 4 5 O T c z L D k 5 N z J 9 J n F 1 b 3 Q 7 L C Z x d W 9 0 O 1 N l Y 3 R p b 2 4 x L 0 h v a m E x L 1 R p c G 8 g Y 2 F t Y m l h Z G 8 u e 0 N v b H V t b j k 5 N z Q s O T k 3 M 3 0 m c X V v d D s s J n F 1 b 3 Q 7 U 2 V j d G l v b j E v S G 9 q Y T E v V G l w b y B j Y W 1 i a W F k b y 5 7 Q 2 9 s d W 1 u O T k 3 N S w 5 O T c 0 f S Z x d W 9 0 O y w m c X V v d D t T Z W N 0 a W 9 u M S 9 I b 2 p h M S 9 U a X B v I G N h b W J p Y W R v L n t D b 2 x 1 b W 4 5 O T c 2 L D k 5 N z V 9 J n F 1 b 3 Q 7 L C Z x d W 9 0 O 1 N l Y 3 R p b 2 4 x L 0 h v a m E x L 1 R p c G 8 g Y 2 F t Y m l h Z G 8 u e 0 N v b H V t b j k 5 N z c s O T k 3 N n 0 m c X V v d D s s J n F 1 b 3 Q 7 U 2 V j d G l v b j E v S G 9 q Y T E v V G l w b y B j Y W 1 i a W F k b y 5 7 Q 2 9 s d W 1 u O T k 3 O C w 5 O T c 3 f S Z x d W 9 0 O y w m c X V v d D t T Z W N 0 a W 9 u M S 9 I b 2 p h M S 9 U a X B v I G N h b W J p Y W R v L n t D b 2 x 1 b W 4 5 O T c 5 L D k 5 N z h 9 J n F 1 b 3 Q 7 L C Z x d W 9 0 O 1 N l Y 3 R p b 2 4 x L 0 h v a m E x L 1 R p c G 8 g Y 2 F t Y m l h Z G 8 u e 0 N v b H V t b j k 5 O D A s O T k 3 O X 0 m c X V v d D s s J n F 1 b 3 Q 7 U 2 V j d G l v b j E v S G 9 q Y T E v V G l w b y B j Y W 1 i a W F k b y 5 7 Q 2 9 s d W 1 u O T k 4 M S w 5 O T g w f S Z x d W 9 0 O y w m c X V v d D t T Z W N 0 a W 9 u M S 9 I b 2 p h M S 9 U a X B v I G N h b W J p Y W R v L n t D b 2 x 1 b W 4 5 O T g y L D k 5 O D F 9 J n F 1 b 3 Q 7 L C Z x d W 9 0 O 1 N l Y 3 R p b 2 4 x L 0 h v a m E x L 1 R p c G 8 g Y 2 F t Y m l h Z G 8 u e 0 N v b H V t b j k 5 O D M s O T k 4 M n 0 m c X V v d D s s J n F 1 b 3 Q 7 U 2 V j d G l v b j E v S G 9 q Y T E v V G l w b y B j Y W 1 i a W F k b y 5 7 Q 2 9 s d W 1 u O T k 4 N C w 5 O T g z f S Z x d W 9 0 O y w m c X V v d D t T Z W N 0 a W 9 u M S 9 I b 2 p h M S 9 U a X B v I G N h b W J p Y W R v L n t D b 2 x 1 b W 4 5 O T g 1 L D k 5 O D R 9 J n F 1 b 3 Q 7 L C Z x d W 9 0 O 1 N l Y 3 R p b 2 4 x L 0 h v a m E x L 1 R p c G 8 g Y 2 F t Y m l h Z G 8 u e 0 N v b H V t b j k 5 O D Y s O T k 4 N X 0 m c X V v d D s s J n F 1 b 3 Q 7 U 2 V j d G l v b j E v S G 9 q Y T E v V G l w b y B j Y W 1 i a W F k b y 5 7 Q 2 9 s d W 1 u O T k 4 N y w 5 O T g 2 f S Z x d W 9 0 O y w m c X V v d D t T Z W N 0 a W 9 u M S 9 I b 2 p h M S 9 U a X B v I G N h b W J p Y W R v L n t D b 2 x 1 b W 4 5 O T g 4 L D k 5 O D d 9 J n F 1 b 3 Q 7 L C Z x d W 9 0 O 1 N l Y 3 R p b 2 4 x L 0 h v a m E x L 1 R p c G 8 g Y 2 F t Y m l h Z G 8 u e 0 N v b H V t b j k 5 O D k s O T k 4 O H 0 m c X V v d D s s J n F 1 b 3 Q 7 U 2 V j d G l v b j E v S G 9 q Y T E v V G l w b y B j Y W 1 i a W F k b y 5 7 Q 2 9 s d W 1 u O T k 5 M C w 5 O T g 5 f S Z x d W 9 0 O y w m c X V v d D t T Z W N 0 a W 9 u M S 9 I b 2 p h M S 9 U a X B v I G N h b W J p Y W R v L n t D b 2 x 1 b W 4 5 O T k x L D k 5 O T B 9 J n F 1 b 3 Q 7 L C Z x d W 9 0 O 1 N l Y 3 R p b 2 4 x L 0 h v a m E x L 1 R p c G 8 g Y 2 F t Y m l h Z G 8 u e 0 N v b H V t b j k 5 O T I s O T k 5 M X 0 m c X V v d D s s J n F 1 b 3 Q 7 U 2 V j d G l v b j E v S G 9 q Y T E v V G l w b y B j Y W 1 i a W F k b y 5 7 Q 2 9 s d W 1 u O T k 5 M y w 5 O T k y f S Z x d W 9 0 O y w m c X V v d D t T Z W N 0 a W 9 u M S 9 I b 2 p h M S 9 U a X B v I G N h b W J p Y W R v L n t D b 2 x 1 b W 4 5 O T k 0 L D k 5 O T N 9 J n F 1 b 3 Q 7 L C Z x d W 9 0 O 1 N l Y 3 R p b 2 4 x L 0 h v a m E x L 1 R p c G 8 g Y 2 F t Y m l h Z G 8 u e 0 N v b H V t b j k 5 O T U s O T k 5 N H 0 m c X V v d D s s J n F 1 b 3 Q 7 U 2 V j d G l v b j E v S G 9 q Y T E v V G l w b y B j Y W 1 i a W F k b y 5 7 Q 2 9 s d W 1 u O T k 5 N i w 5 O T k 1 f S Z x d W 9 0 O y w m c X V v d D t T Z W N 0 a W 9 u M S 9 I b 2 p h M S 9 U a X B v I G N h b W J p Y W R v L n t D b 2 x 1 b W 4 5 O T k 3 L D k 5 O T Z 9 J n F 1 b 3 Q 7 L C Z x d W 9 0 O 1 N l Y 3 R p b 2 4 x L 0 h v a m E x L 1 R p c G 8 g Y 2 F t Y m l h Z G 8 u e 0 N v b H V t b j k 5 O T g s O T k 5 N 3 0 m c X V v d D s s J n F 1 b 3 Q 7 U 2 V j d G l v b j E v S G 9 q Y T E v V G l w b y B j Y W 1 i a W F k b y 5 7 Q 2 9 s d W 1 u O T k 5 O S w 5 O T k 4 f S Z x d W 9 0 O y w m c X V v d D t T Z W N 0 a W 9 u M S 9 I b 2 p h M S 9 U a X B v I G N h b W J p Y W R v L n t D b 2 x 1 b W 4 x M D A w M C w 5 O T k 5 f S Z x d W 9 0 O y w m c X V v d D t T Z W N 0 a W 9 u M S 9 I b 2 p h M S 9 U a X B v I G N h b W J p Y W R v L n t D b 2 x 1 b W 4 x M D A w M S w x M D A w M H 0 m c X V v d D s s J n F 1 b 3 Q 7 U 2 V j d G l v b j E v S G 9 q Y T E v V G l w b y B j Y W 1 i a W F k b y 5 7 Q 2 9 s d W 1 u M T A w M D I s M T A w M D F 9 J n F 1 b 3 Q 7 L C Z x d W 9 0 O 1 N l Y 3 R p b 2 4 x L 0 h v a m E x L 1 R p c G 8 g Y 2 F t Y m l h Z G 8 u e 0 N v b H V t b j E w M D A z L D E w M D A y f S Z x d W 9 0 O y w m c X V v d D t T Z W N 0 a W 9 u M S 9 I b 2 p h M S 9 U a X B v I G N h b W J p Y W R v L n t D b 2 x 1 b W 4 x M D A w N C w x M D A w M 3 0 m c X V v d D s s J n F 1 b 3 Q 7 U 2 V j d G l v b j E v S G 9 q Y T E v V G l w b y B j Y W 1 i a W F k b y 5 7 Q 2 9 s d W 1 u M T A w M D U s M T A w M D R 9 J n F 1 b 3 Q 7 L C Z x d W 9 0 O 1 N l Y 3 R p b 2 4 x L 0 h v a m E x L 1 R p c G 8 g Y 2 F t Y m l h Z G 8 u e 0 N v b H V t b j E w M D A 2 L D E w M D A 1 f S Z x d W 9 0 O y w m c X V v d D t T Z W N 0 a W 9 u M S 9 I b 2 p h M S 9 U a X B v I G N h b W J p Y W R v L n t D b 2 x 1 b W 4 x M D A w N y w x M D A w N n 0 m c X V v d D s s J n F 1 b 3 Q 7 U 2 V j d G l v b j E v S G 9 q Y T E v V G l w b y B j Y W 1 i a W F k b y 5 7 Q 2 9 s d W 1 u M T A w M D g s M T A w M D d 9 J n F 1 b 3 Q 7 L C Z x d W 9 0 O 1 N l Y 3 R p b 2 4 x L 0 h v a m E x L 1 R p c G 8 g Y 2 F t Y m l h Z G 8 u e 0 N v b H V t b j E w M D A 5 L D E w M D A 4 f S Z x d W 9 0 O y w m c X V v d D t T Z W N 0 a W 9 u M S 9 I b 2 p h M S 9 U a X B v I G N h b W J p Y W R v L n t D b 2 x 1 b W 4 x M D A x M C w x M D A w O X 0 m c X V v d D s s J n F 1 b 3 Q 7 U 2 V j d G l v b j E v S G 9 q Y T E v V G l w b y B j Y W 1 i a W F k b y 5 7 Q 2 9 s d W 1 u M T A w M T E s M T A w M T B 9 J n F 1 b 3 Q 7 L C Z x d W 9 0 O 1 N l Y 3 R p b 2 4 x L 0 h v a m E x L 1 R p c G 8 g Y 2 F t Y m l h Z G 8 u e 0 N v b H V t b j E w M D E y L D E w M D E x f S Z x d W 9 0 O y w m c X V v d D t T Z W N 0 a W 9 u M S 9 I b 2 p h M S 9 U a X B v I G N h b W J p Y W R v L n t D b 2 x 1 b W 4 x M D A x M y w x M D A x M n 0 m c X V v d D s s J n F 1 b 3 Q 7 U 2 V j d G l v b j E v S G 9 q Y T E v V G l w b y B j Y W 1 i a W F k b y 5 7 Q 2 9 s d W 1 u M T A w M T Q s M T A w M T N 9 J n F 1 b 3 Q 7 L C Z x d W 9 0 O 1 N l Y 3 R p b 2 4 x L 0 h v a m E x L 1 R p c G 8 g Y 2 F t Y m l h Z G 8 u e 0 N v b H V t b j E w M D E 1 L D E w M D E 0 f S Z x d W 9 0 O y w m c X V v d D t T Z W N 0 a W 9 u M S 9 I b 2 p h M S 9 U a X B v I G N h b W J p Y W R v L n t D b 2 x 1 b W 4 x M D A x N i w x M D A x N X 0 m c X V v d D s s J n F 1 b 3 Q 7 U 2 V j d G l v b j E v S G 9 q Y T E v V G l w b y B j Y W 1 i a W F k b y 5 7 Q 2 9 s d W 1 u M T A w M T c s M T A w M T Z 9 J n F 1 b 3 Q 7 L C Z x d W 9 0 O 1 N l Y 3 R p b 2 4 x L 0 h v a m E x L 1 R p c G 8 g Y 2 F t Y m l h Z G 8 u e 0 N v b H V t b j E w M D E 4 L D E w M D E 3 f S Z x d W 9 0 O y w m c X V v d D t T Z W N 0 a W 9 u M S 9 I b 2 p h M S 9 U a X B v I G N h b W J p Y W R v L n t D b 2 x 1 b W 4 x M D A x O S w x M D A x O H 0 m c X V v d D s s J n F 1 b 3 Q 7 U 2 V j d G l v b j E v S G 9 q Y T E v V G l w b y B j Y W 1 i a W F k b y 5 7 Q 2 9 s d W 1 u M T A w M j A s M T A w M T l 9 J n F 1 b 3 Q 7 L C Z x d W 9 0 O 1 N l Y 3 R p b 2 4 x L 0 h v a m E x L 1 R p c G 8 g Y 2 F t Y m l h Z G 8 u e 0 N v b H V t b j E w M D I x L D E w M D I w f S Z x d W 9 0 O y w m c X V v d D t T Z W N 0 a W 9 u M S 9 I b 2 p h M S 9 U a X B v I G N h b W J p Y W R v L n t D b 2 x 1 b W 4 x M D A y M i w x M D A y M X 0 m c X V v d D s s J n F 1 b 3 Q 7 U 2 V j d G l v b j E v S G 9 q Y T E v V G l w b y B j Y W 1 i a W F k b y 5 7 Q 2 9 s d W 1 u M T A w M j M s M T A w M j J 9 J n F 1 b 3 Q 7 L C Z x d W 9 0 O 1 N l Y 3 R p b 2 4 x L 0 h v a m E x L 1 R p c G 8 g Y 2 F t Y m l h Z G 8 u e 0 N v b H V t b j E w M D I 0 L D E w M D I z f S Z x d W 9 0 O y w m c X V v d D t T Z W N 0 a W 9 u M S 9 I b 2 p h M S 9 U a X B v I G N h b W J p Y W R v L n t D b 2 x 1 b W 4 x M D A y N S w x M D A y N H 0 m c X V v d D s s J n F 1 b 3 Q 7 U 2 V j d G l v b j E v S G 9 q Y T E v V G l w b y B j Y W 1 i a W F k b y 5 7 Q 2 9 s d W 1 u M T A w M j Y s M T A w M j V 9 J n F 1 b 3 Q 7 L C Z x d W 9 0 O 1 N l Y 3 R p b 2 4 x L 0 h v a m E x L 1 R p c G 8 g Y 2 F t Y m l h Z G 8 u e 0 N v b H V t b j E w M D I 3 L D E w M D I 2 f S Z x d W 9 0 O y w m c X V v d D t T Z W N 0 a W 9 u M S 9 I b 2 p h M S 9 U a X B v I G N h b W J p Y W R v L n t D b 2 x 1 b W 4 x M D A y O C w x M D A y N 3 0 m c X V v d D s s J n F 1 b 3 Q 7 U 2 V j d G l v b j E v S G 9 q Y T E v V G l w b y B j Y W 1 i a W F k b y 5 7 Q 2 9 s d W 1 u M T A w M j k s M T A w M j h 9 J n F 1 b 3 Q 7 L C Z x d W 9 0 O 1 N l Y 3 R p b 2 4 x L 0 h v a m E x L 1 R p c G 8 g Y 2 F t Y m l h Z G 8 u e 0 N v b H V t b j E w M D M w L D E w M D I 5 f S Z x d W 9 0 O y w m c X V v d D t T Z W N 0 a W 9 u M S 9 I b 2 p h M S 9 U a X B v I G N h b W J p Y W R v L n t D b 2 x 1 b W 4 x M D A z M S w x M D A z M H 0 m c X V v d D s s J n F 1 b 3 Q 7 U 2 V j d G l v b j E v S G 9 q Y T E v V G l w b y B j Y W 1 i a W F k b y 5 7 Q 2 9 s d W 1 u M T A w M z I s M T A w M z F 9 J n F 1 b 3 Q 7 L C Z x d W 9 0 O 1 N l Y 3 R p b 2 4 x L 0 h v a m E x L 1 R p c G 8 g Y 2 F t Y m l h Z G 8 u e 0 N v b H V t b j E w M D M z L D E w M D M y f S Z x d W 9 0 O y w m c X V v d D t T Z W N 0 a W 9 u M S 9 I b 2 p h M S 9 U a X B v I G N h b W J p Y W R v L n t D b 2 x 1 b W 4 x M D A z N C w x M D A z M 3 0 m c X V v d D s s J n F 1 b 3 Q 7 U 2 V j d G l v b j E v S G 9 q Y T E v V G l w b y B j Y W 1 i a W F k b y 5 7 Q 2 9 s d W 1 u M T A w M z U s M T A w M z R 9 J n F 1 b 3 Q 7 L C Z x d W 9 0 O 1 N l Y 3 R p b 2 4 x L 0 h v a m E x L 1 R p c G 8 g Y 2 F t Y m l h Z G 8 u e 0 N v b H V t b j E w M D M 2 L D E w M D M 1 f S Z x d W 9 0 O y w m c X V v d D t T Z W N 0 a W 9 u M S 9 I b 2 p h M S 9 U a X B v I G N h b W J p Y W R v L n t D b 2 x 1 b W 4 x M D A z N y w x M D A z N n 0 m c X V v d D s s J n F 1 b 3 Q 7 U 2 V j d G l v b j E v S G 9 q Y T E v V G l w b y B j Y W 1 i a W F k b y 5 7 Q 2 9 s d W 1 u M T A w M z g s M T A w M z d 9 J n F 1 b 3 Q 7 L C Z x d W 9 0 O 1 N l Y 3 R p b 2 4 x L 0 h v a m E x L 1 R p c G 8 g Y 2 F t Y m l h Z G 8 u e 0 N v b H V t b j E w M D M 5 L D E w M D M 4 f S Z x d W 9 0 O y w m c X V v d D t T Z W N 0 a W 9 u M S 9 I b 2 p h M S 9 U a X B v I G N h b W J p Y W R v L n t D b 2 x 1 b W 4 x M D A 0 M C w x M D A z O X 0 m c X V v d D s s J n F 1 b 3 Q 7 U 2 V j d G l v b j E v S G 9 q Y T E v V G l w b y B j Y W 1 i a W F k b y 5 7 Q 2 9 s d W 1 u M T A w N D E s M T A w N D B 9 J n F 1 b 3 Q 7 L C Z x d W 9 0 O 1 N l Y 3 R p b 2 4 x L 0 h v a m E x L 1 R p c G 8 g Y 2 F t Y m l h Z G 8 u e 0 N v b H V t b j E w M D Q y L D E w M D Q x f S Z x d W 9 0 O y w m c X V v d D t T Z W N 0 a W 9 u M S 9 I b 2 p h M S 9 U a X B v I G N h b W J p Y W R v L n t D b 2 x 1 b W 4 x M D A 0 M y w x M D A 0 M n 0 m c X V v d D s s J n F 1 b 3 Q 7 U 2 V j d G l v b j E v S G 9 q Y T E v V G l w b y B j Y W 1 i a W F k b y 5 7 Q 2 9 s d W 1 u M T A w N D Q s M T A w N D N 9 J n F 1 b 3 Q 7 L C Z x d W 9 0 O 1 N l Y 3 R p b 2 4 x L 0 h v a m E x L 1 R p c G 8 g Y 2 F t Y m l h Z G 8 u e 0 N v b H V t b j E w M D Q 1 L D E w M D Q 0 f S Z x d W 9 0 O y w m c X V v d D t T Z W N 0 a W 9 u M S 9 I b 2 p h M S 9 U a X B v I G N h b W J p Y W R v L n t D b 2 x 1 b W 4 x M D A 0 N i w x M D A 0 N X 0 m c X V v d D s s J n F 1 b 3 Q 7 U 2 V j d G l v b j E v S G 9 q Y T E v V G l w b y B j Y W 1 i a W F k b y 5 7 Q 2 9 s d W 1 u M T A w N D c s M T A w N D Z 9 J n F 1 b 3 Q 7 L C Z x d W 9 0 O 1 N l Y 3 R p b 2 4 x L 0 h v a m E x L 1 R p c G 8 g Y 2 F t Y m l h Z G 8 u e 0 N v b H V t b j E w M D Q 4 L D E w M D Q 3 f S Z x d W 9 0 O y w m c X V v d D t T Z W N 0 a W 9 u M S 9 I b 2 p h M S 9 U a X B v I G N h b W J p Y W R v L n t D b 2 x 1 b W 4 x M D A 0 O S w x M D A 0 O H 0 m c X V v d D s s J n F 1 b 3 Q 7 U 2 V j d G l v b j E v S G 9 q Y T E v V G l w b y B j Y W 1 i a W F k b y 5 7 Q 2 9 s d W 1 u M T A w N T A s M T A w N D l 9 J n F 1 b 3 Q 7 L C Z x d W 9 0 O 1 N l Y 3 R p b 2 4 x L 0 h v a m E x L 1 R p c G 8 g Y 2 F t Y m l h Z G 8 u e 0 N v b H V t b j E w M D U x L D E w M D U w f S Z x d W 9 0 O y w m c X V v d D t T Z W N 0 a W 9 u M S 9 I b 2 p h M S 9 U a X B v I G N h b W J p Y W R v L n t D b 2 x 1 b W 4 x M D A 1 M i w x M D A 1 M X 0 m c X V v d D s s J n F 1 b 3 Q 7 U 2 V j d G l v b j E v S G 9 q Y T E v V G l w b y B j Y W 1 i a W F k b y 5 7 Q 2 9 s d W 1 u M T A w N T M s M T A w N T J 9 J n F 1 b 3 Q 7 L C Z x d W 9 0 O 1 N l Y 3 R p b 2 4 x L 0 h v a m E x L 1 R p c G 8 g Y 2 F t Y m l h Z G 8 u e 0 N v b H V t b j E w M D U 0 L D E w M D U z f S Z x d W 9 0 O y w m c X V v d D t T Z W N 0 a W 9 u M S 9 I b 2 p h M S 9 U a X B v I G N h b W J p Y W R v L n t D b 2 x 1 b W 4 x M D A 1 N S w x M D A 1 N H 0 m c X V v d D s s J n F 1 b 3 Q 7 U 2 V j d G l v b j E v S G 9 q Y T E v V G l w b y B j Y W 1 i a W F k b y 5 7 Q 2 9 s d W 1 u M T A w N T Y s M T A w N T V 9 J n F 1 b 3 Q 7 L C Z x d W 9 0 O 1 N l Y 3 R p b 2 4 x L 0 h v a m E x L 1 R p c G 8 g Y 2 F t Y m l h Z G 8 u e 0 N v b H V t b j E w M D U 3 L D E w M D U 2 f S Z x d W 9 0 O y w m c X V v d D t T Z W N 0 a W 9 u M S 9 I b 2 p h M S 9 U a X B v I G N h b W J p Y W R v L n t D b 2 x 1 b W 4 x M D A 1 O C w x M D A 1 N 3 0 m c X V v d D s s J n F 1 b 3 Q 7 U 2 V j d G l v b j E v S G 9 q Y T E v V G l w b y B j Y W 1 i a W F k b y 5 7 Q 2 9 s d W 1 u M T A w N T k s M T A w N T h 9 J n F 1 b 3 Q 7 L C Z x d W 9 0 O 1 N l Y 3 R p b 2 4 x L 0 h v a m E x L 1 R p c G 8 g Y 2 F t Y m l h Z G 8 u e 0 N v b H V t b j E w M D Y w L D E w M D U 5 f S Z x d W 9 0 O y w m c X V v d D t T Z W N 0 a W 9 u M S 9 I b 2 p h M S 9 U a X B v I G N h b W J p Y W R v L n t D b 2 x 1 b W 4 x M D A 2 M S w x M D A 2 M H 0 m c X V v d D s s J n F 1 b 3 Q 7 U 2 V j d G l v b j E v S G 9 q Y T E v V G l w b y B j Y W 1 i a W F k b y 5 7 Q 2 9 s d W 1 u M T A w N j I s M T A w N j F 9 J n F 1 b 3 Q 7 L C Z x d W 9 0 O 1 N l Y 3 R p b 2 4 x L 0 h v a m E x L 1 R p c G 8 g Y 2 F t Y m l h Z G 8 u e 0 N v b H V t b j E w M D Y z L D E w M D Y y f S Z x d W 9 0 O y w m c X V v d D t T Z W N 0 a W 9 u M S 9 I b 2 p h M S 9 U a X B v I G N h b W J p Y W R v L n t D b 2 x 1 b W 4 x M D A 2 N C w x M D A 2 M 3 0 m c X V v d D s s J n F 1 b 3 Q 7 U 2 V j d G l v b j E v S G 9 q Y T E v V G l w b y B j Y W 1 i a W F k b y 5 7 Q 2 9 s d W 1 u M T A w N j U s M T A w N j R 9 J n F 1 b 3 Q 7 L C Z x d W 9 0 O 1 N l Y 3 R p b 2 4 x L 0 h v a m E x L 1 R p c G 8 g Y 2 F t Y m l h Z G 8 u e 0 N v b H V t b j E w M D Y 2 L D E w M D Y 1 f S Z x d W 9 0 O y w m c X V v d D t T Z W N 0 a W 9 u M S 9 I b 2 p h M S 9 U a X B v I G N h b W J p Y W R v L n t D b 2 x 1 b W 4 x M D A 2 N y w x M D A 2 N n 0 m c X V v d D s s J n F 1 b 3 Q 7 U 2 V j d G l v b j E v S G 9 q Y T E v V G l w b y B j Y W 1 i a W F k b y 5 7 Q 2 9 s d W 1 u M T A w N j g s M T A w N j d 9 J n F 1 b 3 Q 7 L C Z x d W 9 0 O 1 N l Y 3 R p b 2 4 x L 0 h v a m E x L 1 R p c G 8 g Y 2 F t Y m l h Z G 8 u e 0 N v b H V t b j E w M D Y 5 L D E w M D Y 4 f S Z x d W 9 0 O y w m c X V v d D t T Z W N 0 a W 9 u M S 9 I b 2 p h M S 9 U a X B v I G N h b W J p Y W R v L n t D b 2 x 1 b W 4 x M D A 3 M C w x M D A 2 O X 0 m c X V v d D s s J n F 1 b 3 Q 7 U 2 V j d G l v b j E v S G 9 q Y T E v V G l w b y B j Y W 1 i a W F k b y 5 7 Q 2 9 s d W 1 u M T A w N z E s M T A w N z B 9 J n F 1 b 3 Q 7 L C Z x d W 9 0 O 1 N l Y 3 R p b 2 4 x L 0 h v a m E x L 1 R p c G 8 g Y 2 F t Y m l h Z G 8 u e 0 N v b H V t b j E w M D c y L D E w M D c x f S Z x d W 9 0 O y w m c X V v d D t T Z W N 0 a W 9 u M S 9 I b 2 p h M S 9 U a X B v I G N h b W J p Y W R v L n t D b 2 x 1 b W 4 x M D A 3 M y w x M D A 3 M n 0 m c X V v d D s s J n F 1 b 3 Q 7 U 2 V j d G l v b j E v S G 9 q Y T E v V G l w b y B j Y W 1 i a W F k b y 5 7 Q 2 9 s d W 1 u M T A w N z Q s M T A w N z N 9 J n F 1 b 3 Q 7 L C Z x d W 9 0 O 1 N l Y 3 R p b 2 4 x L 0 h v a m E x L 1 R p c G 8 g Y 2 F t Y m l h Z G 8 u e 0 N v b H V t b j E w M D c 1 L D E w M D c 0 f S Z x d W 9 0 O y w m c X V v d D t T Z W N 0 a W 9 u M S 9 I b 2 p h M S 9 U a X B v I G N h b W J p Y W R v L n t D b 2 x 1 b W 4 x M D A 3 N i w x M D A 3 N X 0 m c X V v d D s s J n F 1 b 3 Q 7 U 2 V j d G l v b j E v S G 9 q Y T E v V G l w b y B j Y W 1 i a W F k b y 5 7 Q 2 9 s d W 1 u M T A w N z c s M T A w N z Z 9 J n F 1 b 3 Q 7 L C Z x d W 9 0 O 1 N l Y 3 R p b 2 4 x L 0 h v a m E x L 1 R p c G 8 g Y 2 F t Y m l h Z G 8 u e 0 N v b H V t b j E w M D c 4 L D E w M D c 3 f S Z x d W 9 0 O y w m c X V v d D t T Z W N 0 a W 9 u M S 9 I b 2 p h M S 9 U a X B v I G N h b W J p Y W R v L n t D b 2 x 1 b W 4 x M D A 3 O S w x M D A 3 O H 0 m c X V v d D s s J n F 1 b 3 Q 7 U 2 V j d G l v b j E v S G 9 q Y T E v V G l w b y B j Y W 1 i a W F k b y 5 7 Q 2 9 s d W 1 u M T A w O D A s M T A w N z l 9 J n F 1 b 3 Q 7 L C Z x d W 9 0 O 1 N l Y 3 R p b 2 4 x L 0 h v a m E x L 1 R p c G 8 g Y 2 F t Y m l h Z G 8 u e 0 N v b H V t b j E w M D g x L D E w M D g w f S Z x d W 9 0 O y w m c X V v d D t T Z W N 0 a W 9 u M S 9 I b 2 p h M S 9 U a X B v I G N h b W J p Y W R v L n t D b 2 x 1 b W 4 x M D A 4 M i w x M D A 4 M X 0 m c X V v d D s s J n F 1 b 3 Q 7 U 2 V j d G l v b j E v S G 9 q Y T E v V G l w b y B j Y W 1 i a W F k b y 5 7 Q 2 9 s d W 1 u M T A w O D M s M T A w O D J 9 J n F 1 b 3 Q 7 L C Z x d W 9 0 O 1 N l Y 3 R p b 2 4 x L 0 h v a m E x L 1 R p c G 8 g Y 2 F t Y m l h Z G 8 u e 0 N v b H V t b j E w M D g 0 L D E w M D g z f S Z x d W 9 0 O y w m c X V v d D t T Z W N 0 a W 9 u M S 9 I b 2 p h M S 9 U a X B v I G N h b W J p Y W R v L n t D b 2 x 1 b W 4 x M D A 4 N S w x M D A 4 N H 0 m c X V v d D s s J n F 1 b 3 Q 7 U 2 V j d G l v b j E v S G 9 q Y T E v V G l w b y B j Y W 1 i a W F k b y 5 7 Q 2 9 s d W 1 u M T A w O D Y s M T A w O D V 9 J n F 1 b 3 Q 7 L C Z x d W 9 0 O 1 N l Y 3 R p b 2 4 x L 0 h v a m E x L 1 R p c G 8 g Y 2 F t Y m l h Z G 8 u e 0 N v b H V t b j E w M D g 3 L D E w M D g 2 f S Z x d W 9 0 O y w m c X V v d D t T Z W N 0 a W 9 u M S 9 I b 2 p h M S 9 U a X B v I G N h b W J p Y W R v L n t D b 2 x 1 b W 4 x M D A 4 O C w x M D A 4 N 3 0 m c X V v d D s s J n F 1 b 3 Q 7 U 2 V j d G l v b j E v S G 9 q Y T E v V G l w b y B j Y W 1 i a W F k b y 5 7 Q 2 9 s d W 1 u M T A w O D k s M T A w O D h 9 J n F 1 b 3 Q 7 L C Z x d W 9 0 O 1 N l Y 3 R p b 2 4 x L 0 h v a m E x L 1 R p c G 8 g Y 2 F t Y m l h Z G 8 u e 0 N v b H V t b j E w M D k w L D E w M D g 5 f S Z x d W 9 0 O y w m c X V v d D t T Z W N 0 a W 9 u M S 9 I b 2 p h M S 9 U a X B v I G N h b W J p Y W R v L n t D b 2 x 1 b W 4 x M D A 5 M S w x M D A 5 M H 0 m c X V v d D s s J n F 1 b 3 Q 7 U 2 V j d G l v b j E v S G 9 q Y T E v V G l w b y B j Y W 1 i a W F k b y 5 7 Q 2 9 s d W 1 u M T A w O T I s M T A w O T F 9 J n F 1 b 3 Q 7 L C Z x d W 9 0 O 1 N l Y 3 R p b 2 4 x L 0 h v a m E x L 1 R p c G 8 g Y 2 F t Y m l h Z G 8 u e 0 N v b H V t b j E w M D k z L D E w M D k y f S Z x d W 9 0 O y w m c X V v d D t T Z W N 0 a W 9 u M S 9 I b 2 p h M S 9 U a X B v I G N h b W J p Y W R v L n t D b 2 x 1 b W 4 x M D A 5 N C w x M D A 5 M 3 0 m c X V v d D s s J n F 1 b 3 Q 7 U 2 V j d G l v b j E v S G 9 q Y T E v V G l w b y B j Y W 1 i a W F k b y 5 7 Q 2 9 s d W 1 u M T A w O T U s M T A w O T R 9 J n F 1 b 3 Q 7 L C Z x d W 9 0 O 1 N l Y 3 R p b 2 4 x L 0 h v a m E x L 1 R p c G 8 g Y 2 F t Y m l h Z G 8 u e 0 N v b H V t b j E w M D k 2 L D E w M D k 1 f S Z x d W 9 0 O y w m c X V v d D t T Z W N 0 a W 9 u M S 9 I b 2 p h M S 9 U a X B v I G N h b W J p Y W R v L n t D b 2 x 1 b W 4 x M D A 5 N y w x M D A 5 N n 0 m c X V v d D s s J n F 1 b 3 Q 7 U 2 V j d G l v b j E v S G 9 q Y T E v V G l w b y B j Y W 1 i a W F k b y 5 7 Q 2 9 s d W 1 u M T A w O T g s M T A w O T d 9 J n F 1 b 3 Q 7 L C Z x d W 9 0 O 1 N l Y 3 R p b 2 4 x L 0 h v a m E x L 1 R p c G 8 g Y 2 F t Y m l h Z G 8 u e 0 N v b H V t b j E w M D k 5 L D E w M D k 4 f S Z x d W 9 0 O y w m c X V v d D t T Z W N 0 a W 9 u M S 9 I b 2 p h M S 9 U a X B v I G N h b W J p Y W R v L n t D b 2 x 1 b W 4 x M D E w M C w x M D A 5 O X 0 m c X V v d D s s J n F 1 b 3 Q 7 U 2 V j d G l v b j E v S G 9 q Y T E v V G l w b y B j Y W 1 i a W F k b y 5 7 Q 2 9 s d W 1 u M T A x M D E s M T A x M D B 9 J n F 1 b 3 Q 7 L C Z x d W 9 0 O 1 N l Y 3 R p b 2 4 x L 0 h v a m E x L 1 R p c G 8 g Y 2 F t Y m l h Z G 8 u e 0 N v b H V t b j E w M T A y L D E w M T A x f S Z x d W 9 0 O y w m c X V v d D t T Z W N 0 a W 9 u M S 9 I b 2 p h M S 9 U a X B v I G N h b W J p Y W R v L n t D b 2 x 1 b W 4 x M D E w M y w x M D E w M n 0 m c X V v d D s s J n F 1 b 3 Q 7 U 2 V j d G l v b j E v S G 9 q Y T E v V G l w b y B j Y W 1 i a W F k b y 5 7 Q 2 9 s d W 1 u M T A x M D Q s M T A x M D N 9 J n F 1 b 3 Q 7 L C Z x d W 9 0 O 1 N l Y 3 R p b 2 4 x L 0 h v a m E x L 1 R p c G 8 g Y 2 F t Y m l h Z G 8 u e 0 N v b H V t b j E w M T A 1 L D E w M T A 0 f S Z x d W 9 0 O y w m c X V v d D t T Z W N 0 a W 9 u M S 9 I b 2 p h M S 9 U a X B v I G N h b W J p Y W R v L n t D b 2 x 1 b W 4 x M D E w N i w x M D E w N X 0 m c X V v d D s s J n F 1 b 3 Q 7 U 2 V j d G l v b j E v S G 9 q Y T E v V G l w b y B j Y W 1 i a W F k b y 5 7 Q 2 9 s d W 1 u M T A x M D c s M T A x M D Z 9 J n F 1 b 3 Q 7 L C Z x d W 9 0 O 1 N l Y 3 R p b 2 4 x L 0 h v a m E x L 1 R p c G 8 g Y 2 F t Y m l h Z G 8 u e 0 N v b H V t b j E w M T A 4 L D E w M T A 3 f S Z x d W 9 0 O y w m c X V v d D t T Z W N 0 a W 9 u M S 9 I b 2 p h M S 9 U a X B v I G N h b W J p Y W R v L n t D b 2 x 1 b W 4 x M D E w O S w x M D E w O H 0 m c X V v d D s s J n F 1 b 3 Q 7 U 2 V j d G l v b j E v S G 9 q Y T E v V G l w b y B j Y W 1 i a W F k b y 5 7 Q 2 9 s d W 1 u M T A x M T A s M T A x M D l 9 J n F 1 b 3 Q 7 L C Z x d W 9 0 O 1 N l Y 3 R p b 2 4 x L 0 h v a m E x L 1 R p c G 8 g Y 2 F t Y m l h Z G 8 u e 0 N v b H V t b j E w M T E x L D E w M T E w f S Z x d W 9 0 O y w m c X V v d D t T Z W N 0 a W 9 u M S 9 I b 2 p h M S 9 U a X B v I G N h b W J p Y W R v L n t D b 2 x 1 b W 4 x M D E x M i w x M D E x M X 0 m c X V v d D s s J n F 1 b 3 Q 7 U 2 V j d G l v b j E v S G 9 q Y T E v V G l w b y B j Y W 1 i a W F k b y 5 7 Q 2 9 s d W 1 u M T A x M T M s M T A x M T J 9 J n F 1 b 3 Q 7 L C Z x d W 9 0 O 1 N l Y 3 R p b 2 4 x L 0 h v a m E x L 1 R p c G 8 g Y 2 F t Y m l h Z G 8 u e 0 N v b H V t b j E w M T E 0 L D E w M T E z f S Z x d W 9 0 O y w m c X V v d D t T Z W N 0 a W 9 u M S 9 I b 2 p h M S 9 U a X B v I G N h b W J p Y W R v L n t D b 2 x 1 b W 4 x M D E x N S w x M D E x N H 0 m c X V v d D s s J n F 1 b 3 Q 7 U 2 V j d G l v b j E v S G 9 q Y T E v V G l w b y B j Y W 1 i a W F k b y 5 7 Q 2 9 s d W 1 u M T A x M T Y s M T A x M T V 9 J n F 1 b 3 Q 7 L C Z x d W 9 0 O 1 N l Y 3 R p b 2 4 x L 0 h v a m E x L 1 R p c G 8 g Y 2 F t Y m l h Z G 8 u e 0 N v b H V t b j E w M T E 3 L D E w M T E 2 f S Z x d W 9 0 O y w m c X V v d D t T Z W N 0 a W 9 u M S 9 I b 2 p h M S 9 U a X B v I G N h b W J p Y W R v L n t D b 2 x 1 b W 4 x M D E x O C w x M D E x N 3 0 m c X V v d D s s J n F 1 b 3 Q 7 U 2 V j d G l v b j E v S G 9 q Y T E v V G l w b y B j Y W 1 i a W F k b y 5 7 Q 2 9 s d W 1 u M T A x M T k s M T A x M T h 9 J n F 1 b 3 Q 7 L C Z x d W 9 0 O 1 N l Y 3 R p b 2 4 x L 0 h v a m E x L 1 R p c G 8 g Y 2 F t Y m l h Z G 8 u e 0 N v b H V t b j E w M T I w L D E w M T E 5 f S Z x d W 9 0 O y w m c X V v d D t T Z W N 0 a W 9 u M S 9 I b 2 p h M S 9 U a X B v I G N h b W J p Y W R v L n t D b 2 x 1 b W 4 x M D E y M S w x M D E y M H 0 m c X V v d D s s J n F 1 b 3 Q 7 U 2 V j d G l v b j E v S G 9 q Y T E v V G l w b y B j Y W 1 i a W F k b y 5 7 Q 2 9 s d W 1 u M T A x M j I s M T A x M j F 9 J n F 1 b 3 Q 7 L C Z x d W 9 0 O 1 N l Y 3 R p b 2 4 x L 0 h v a m E x L 1 R p c G 8 g Y 2 F t Y m l h Z G 8 u e 0 N v b H V t b j E w M T I z L D E w M T I y f S Z x d W 9 0 O y w m c X V v d D t T Z W N 0 a W 9 u M S 9 I b 2 p h M S 9 U a X B v I G N h b W J p Y W R v L n t D b 2 x 1 b W 4 x M D E y N C w x M D E y M 3 0 m c X V v d D s s J n F 1 b 3 Q 7 U 2 V j d G l v b j E v S G 9 q Y T E v V G l w b y B j Y W 1 i a W F k b y 5 7 Q 2 9 s d W 1 u M T A x M j U s M T A x M j R 9 J n F 1 b 3 Q 7 L C Z x d W 9 0 O 1 N l Y 3 R p b 2 4 x L 0 h v a m E x L 1 R p c G 8 g Y 2 F t Y m l h Z G 8 u e 0 N v b H V t b j E w M T I 2 L D E w M T I 1 f S Z x d W 9 0 O y w m c X V v d D t T Z W N 0 a W 9 u M S 9 I b 2 p h M S 9 U a X B v I G N h b W J p Y W R v L n t D b 2 x 1 b W 4 x M D E y N y w x M D E y N n 0 m c X V v d D s s J n F 1 b 3 Q 7 U 2 V j d G l v b j E v S G 9 q Y T E v V G l w b y B j Y W 1 i a W F k b y 5 7 Q 2 9 s d W 1 u M T A x M j g s M T A x M j d 9 J n F 1 b 3 Q 7 L C Z x d W 9 0 O 1 N l Y 3 R p b 2 4 x L 0 h v a m E x L 1 R p c G 8 g Y 2 F t Y m l h Z G 8 u e 0 N v b H V t b j E w M T I 5 L D E w M T I 4 f S Z x d W 9 0 O y w m c X V v d D t T Z W N 0 a W 9 u M S 9 I b 2 p h M S 9 U a X B v I G N h b W J p Y W R v L n t D b 2 x 1 b W 4 x M D E z M C w x M D E y O X 0 m c X V v d D s s J n F 1 b 3 Q 7 U 2 V j d G l v b j E v S G 9 q Y T E v V G l w b y B j Y W 1 i a W F k b y 5 7 Q 2 9 s d W 1 u M T A x M z E s M T A x M z B 9 J n F 1 b 3 Q 7 L C Z x d W 9 0 O 1 N l Y 3 R p b 2 4 x L 0 h v a m E x L 1 R p c G 8 g Y 2 F t Y m l h Z G 8 u e 0 N v b H V t b j E w M T M y L D E w M T M x f S Z x d W 9 0 O y w m c X V v d D t T Z W N 0 a W 9 u M S 9 I b 2 p h M S 9 U a X B v I G N h b W J p Y W R v L n t D b 2 x 1 b W 4 x M D E z M y w x M D E z M n 0 m c X V v d D s s J n F 1 b 3 Q 7 U 2 V j d G l v b j E v S G 9 q Y T E v V G l w b y B j Y W 1 i a W F k b y 5 7 Q 2 9 s d W 1 u M T A x M z Q s M T A x M z N 9 J n F 1 b 3 Q 7 L C Z x d W 9 0 O 1 N l Y 3 R p b 2 4 x L 0 h v a m E x L 1 R p c G 8 g Y 2 F t Y m l h Z G 8 u e 0 N v b H V t b j E w M T M 1 L D E w M T M 0 f S Z x d W 9 0 O y w m c X V v d D t T Z W N 0 a W 9 u M S 9 I b 2 p h M S 9 U a X B v I G N h b W J p Y W R v L n t D b 2 x 1 b W 4 x M D E z N i w x M D E z N X 0 m c X V v d D s s J n F 1 b 3 Q 7 U 2 V j d G l v b j E v S G 9 q Y T E v V G l w b y B j Y W 1 i a W F k b y 5 7 Q 2 9 s d W 1 u M T A x M z c s M T A x M z Z 9 J n F 1 b 3 Q 7 L C Z x d W 9 0 O 1 N l Y 3 R p b 2 4 x L 0 h v a m E x L 1 R p c G 8 g Y 2 F t Y m l h Z G 8 u e 0 N v b H V t b j E w M T M 4 L D E w M T M 3 f S Z x d W 9 0 O y w m c X V v d D t T Z W N 0 a W 9 u M S 9 I b 2 p h M S 9 U a X B v I G N h b W J p Y W R v L n t D b 2 x 1 b W 4 x M D E z O S w x M D E z O H 0 m c X V v d D s s J n F 1 b 3 Q 7 U 2 V j d G l v b j E v S G 9 q Y T E v V G l w b y B j Y W 1 i a W F k b y 5 7 Q 2 9 s d W 1 u M T A x N D A s M T A x M z l 9 J n F 1 b 3 Q 7 L C Z x d W 9 0 O 1 N l Y 3 R p b 2 4 x L 0 h v a m E x L 1 R p c G 8 g Y 2 F t Y m l h Z G 8 u e 0 N v b H V t b j E w M T Q x L D E w M T Q w f S Z x d W 9 0 O y w m c X V v d D t T Z W N 0 a W 9 u M S 9 I b 2 p h M S 9 U a X B v I G N h b W J p Y W R v L n t D b 2 x 1 b W 4 x M D E 0 M i w x M D E 0 M X 0 m c X V v d D s s J n F 1 b 3 Q 7 U 2 V j d G l v b j E v S G 9 q Y T E v V G l w b y B j Y W 1 i a W F k b y 5 7 Q 2 9 s d W 1 u M T A x N D M s M T A x N D J 9 J n F 1 b 3 Q 7 L C Z x d W 9 0 O 1 N l Y 3 R p b 2 4 x L 0 h v a m E x L 1 R p c G 8 g Y 2 F t Y m l h Z G 8 u e 0 N v b H V t b j E w M T Q 0 L D E w M T Q z f S Z x d W 9 0 O y w m c X V v d D t T Z W N 0 a W 9 u M S 9 I b 2 p h M S 9 U a X B v I G N h b W J p Y W R v L n t D b 2 x 1 b W 4 x M D E 0 N S w x M D E 0 N H 0 m c X V v d D s s J n F 1 b 3 Q 7 U 2 V j d G l v b j E v S G 9 q Y T E v V G l w b y B j Y W 1 i a W F k b y 5 7 Q 2 9 s d W 1 u M T A x N D Y s M T A x N D V 9 J n F 1 b 3 Q 7 L C Z x d W 9 0 O 1 N l Y 3 R p b 2 4 x L 0 h v a m E x L 1 R p c G 8 g Y 2 F t Y m l h Z G 8 u e 0 N v b H V t b j E w M T Q 3 L D E w M T Q 2 f S Z x d W 9 0 O y w m c X V v d D t T Z W N 0 a W 9 u M S 9 I b 2 p h M S 9 U a X B v I G N h b W J p Y W R v L n t D b 2 x 1 b W 4 x M D E 0 O C w x M D E 0 N 3 0 m c X V v d D s s J n F 1 b 3 Q 7 U 2 V j d G l v b j E v S G 9 q Y T E v V G l w b y B j Y W 1 i a W F k b y 5 7 Q 2 9 s d W 1 u M T A x N D k s M T A x N D h 9 J n F 1 b 3 Q 7 L C Z x d W 9 0 O 1 N l Y 3 R p b 2 4 x L 0 h v a m E x L 1 R p c G 8 g Y 2 F t Y m l h Z G 8 u e 0 N v b H V t b j E w M T U w L D E w M T Q 5 f S Z x d W 9 0 O y w m c X V v d D t T Z W N 0 a W 9 u M S 9 I b 2 p h M S 9 U a X B v I G N h b W J p Y W R v L n t D b 2 x 1 b W 4 x M D E 1 M S w x M D E 1 M H 0 m c X V v d D s s J n F 1 b 3 Q 7 U 2 V j d G l v b j E v S G 9 q Y T E v V G l w b y B j Y W 1 i a W F k b y 5 7 Q 2 9 s d W 1 u M T A x N T I s M T A x N T F 9 J n F 1 b 3 Q 7 L C Z x d W 9 0 O 1 N l Y 3 R p b 2 4 x L 0 h v a m E x L 1 R p c G 8 g Y 2 F t Y m l h Z G 8 u e 0 N v b H V t b j E w M T U z L D E w M T U y f S Z x d W 9 0 O y w m c X V v d D t T Z W N 0 a W 9 u M S 9 I b 2 p h M S 9 U a X B v I G N h b W J p Y W R v L n t D b 2 x 1 b W 4 x M D E 1 N C w x M D E 1 M 3 0 m c X V v d D s s J n F 1 b 3 Q 7 U 2 V j d G l v b j E v S G 9 q Y T E v V G l w b y B j Y W 1 i a W F k b y 5 7 Q 2 9 s d W 1 u M T A x N T U s M T A x N T R 9 J n F 1 b 3 Q 7 L C Z x d W 9 0 O 1 N l Y 3 R p b 2 4 x L 0 h v a m E x L 1 R p c G 8 g Y 2 F t Y m l h Z G 8 u e 0 N v b H V t b j E w M T U 2 L D E w M T U 1 f S Z x d W 9 0 O y w m c X V v d D t T Z W N 0 a W 9 u M S 9 I b 2 p h M S 9 U a X B v I G N h b W J p Y W R v L n t D b 2 x 1 b W 4 x M D E 1 N y w x M D E 1 N n 0 m c X V v d D s s J n F 1 b 3 Q 7 U 2 V j d G l v b j E v S G 9 q Y T E v V G l w b y B j Y W 1 i a W F k b y 5 7 Q 2 9 s d W 1 u M T A x N T g s M T A x N T d 9 J n F 1 b 3 Q 7 L C Z x d W 9 0 O 1 N l Y 3 R p b 2 4 x L 0 h v a m E x L 1 R p c G 8 g Y 2 F t Y m l h Z G 8 u e 0 N v b H V t b j E w M T U 5 L D E w M T U 4 f S Z x d W 9 0 O y w m c X V v d D t T Z W N 0 a W 9 u M S 9 I b 2 p h M S 9 U a X B v I G N h b W J p Y W R v L n t D b 2 x 1 b W 4 x M D E 2 M C w x M D E 1 O X 0 m c X V v d D s s J n F 1 b 3 Q 7 U 2 V j d G l v b j E v S G 9 q Y T E v V G l w b y B j Y W 1 i a W F k b y 5 7 Q 2 9 s d W 1 u M T A x N j E s M T A x N j B 9 J n F 1 b 3 Q 7 L C Z x d W 9 0 O 1 N l Y 3 R p b 2 4 x L 0 h v a m E x L 1 R p c G 8 g Y 2 F t Y m l h Z G 8 u e 0 N v b H V t b j E w M T Y y L D E w M T Y x f S Z x d W 9 0 O y w m c X V v d D t T Z W N 0 a W 9 u M S 9 I b 2 p h M S 9 U a X B v I G N h b W J p Y W R v L n t D b 2 x 1 b W 4 x M D E 2 M y w x M D E 2 M n 0 m c X V v d D s s J n F 1 b 3 Q 7 U 2 V j d G l v b j E v S G 9 q Y T E v V G l w b y B j Y W 1 i a W F k b y 5 7 Q 2 9 s d W 1 u M T A x N j Q s M T A x N j N 9 J n F 1 b 3 Q 7 L C Z x d W 9 0 O 1 N l Y 3 R p b 2 4 x L 0 h v a m E x L 1 R p c G 8 g Y 2 F t Y m l h Z G 8 u e 0 N v b H V t b j E w M T Y 1 L D E w M T Y 0 f S Z x d W 9 0 O y w m c X V v d D t T Z W N 0 a W 9 u M S 9 I b 2 p h M S 9 U a X B v I G N h b W J p Y W R v L n t D b 2 x 1 b W 4 x M D E 2 N i w x M D E 2 N X 0 m c X V v d D s s J n F 1 b 3 Q 7 U 2 V j d G l v b j E v S G 9 q Y T E v V G l w b y B j Y W 1 i a W F k b y 5 7 Q 2 9 s d W 1 u M T A x N j c s M T A x N j Z 9 J n F 1 b 3 Q 7 L C Z x d W 9 0 O 1 N l Y 3 R p b 2 4 x L 0 h v a m E x L 1 R p c G 8 g Y 2 F t Y m l h Z G 8 u e 0 N v b H V t b j E w M T Y 4 L D E w M T Y 3 f S Z x d W 9 0 O y w m c X V v d D t T Z W N 0 a W 9 u M S 9 I b 2 p h M S 9 U a X B v I G N h b W J p Y W R v L n t D b 2 x 1 b W 4 x M D E 2 O S w x M D E 2 O H 0 m c X V v d D s s J n F 1 b 3 Q 7 U 2 V j d G l v b j E v S G 9 q Y T E v V G l w b y B j Y W 1 i a W F k b y 5 7 Q 2 9 s d W 1 u M T A x N z A s M T A x N j l 9 J n F 1 b 3 Q 7 L C Z x d W 9 0 O 1 N l Y 3 R p b 2 4 x L 0 h v a m E x L 1 R p c G 8 g Y 2 F t Y m l h Z G 8 u e 0 N v b H V t b j E w M T c x L D E w M T c w f S Z x d W 9 0 O y w m c X V v d D t T Z W N 0 a W 9 u M S 9 I b 2 p h M S 9 U a X B v I G N h b W J p Y W R v L n t D b 2 x 1 b W 4 x M D E 3 M i w x M D E 3 M X 0 m c X V v d D s s J n F 1 b 3 Q 7 U 2 V j d G l v b j E v S G 9 q Y T E v V G l w b y B j Y W 1 i a W F k b y 5 7 Q 2 9 s d W 1 u M T A x N z M s M T A x N z J 9 J n F 1 b 3 Q 7 L C Z x d W 9 0 O 1 N l Y 3 R p b 2 4 x L 0 h v a m E x L 1 R p c G 8 g Y 2 F t Y m l h Z G 8 u e 0 N v b H V t b j E w M T c 0 L D E w M T c z f S Z x d W 9 0 O y w m c X V v d D t T Z W N 0 a W 9 u M S 9 I b 2 p h M S 9 U a X B v I G N h b W J p Y W R v L n t D b 2 x 1 b W 4 x M D E 3 N S w x M D E 3 N H 0 m c X V v d D s s J n F 1 b 3 Q 7 U 2 V j d G l v b j E v S G 9 q Y T E v V G l w b y B j Y W 1 i a W F k b y 5 7 Q 2 9 s d W 1 u M T A x N z Y s M T A x N z V 9 J n F 1 b 3 Q 7 L C Z x d W 9 0 O 1 N l Y 3 R p b 2 4 x L 0 h v a m E x L 1 R p c G 8 g Y 2 F t Y m l h Z G 8 u e 0 N v b H V t b j E w M T c 3 L D E w M T c 2 f S Z x d W 9 0 O y w m c X V v d D t T Z W N 0 a W 9 u M S 9 I b 2 p h M S 9 U a X B v I G N h b W J p Y W R v L n t D b 2 x 1 b W 4 x M D E 3 O C w x M D E 3 N 3 0 m c X V v d D s s J n F 1 b 3 Q 7 U 2 V j d G l v b j E v S G 9 q Y T E v V G l w b y B j Y W 1 i a W F k b y 5 7 Q 2 9 s d W 1 u M T A x N z k s M T A x N z h 9 J n F 1 b 3 Q 7 L C Z x d W 9 0 O 1 N l Y 3 R p b 2 4 x L 0 h v a m E x L 1 R p c G 8 g Y 2 F t Y m l h Z G 8 u e 0 N v b H V t b j E w M T g w L D E w M T c 5 f S Z x d W 9 0 O y w m c X V v d D t T Z W N 0 a W 9 u M S 9 I b 2 p h M S 9 U a X B v I G N h b W J p Y W R v L n t D b 2 x 1 b W 4 x M D E 4 M S w x M D E 4 M H 0 m c X V v d D s s J n F 1 b 3 Q 7 U 2 V j d G l v b j E v S G 9 q Y T E v V G l w b y B j Y W 1 i a W F k b y 5 7 Q 2 9 s d W 1 u M T A x O D I s M T A x O D F 9 J n F 1 b 3 Q 7 L C Z x d W 9 0 O 1 N l Y 3 R p b 2 4 x L 0 h v a m E x L 1 R p c G 8 g Y 2 F t Y m l h Z G 8 u e 0 N v b H V t b j E w M T g z L D E w M T g y f S Z x d W 9 0 O y w m c X V v d D t T Z W N 0 a W 9 u M S 9 I b 2 p h M S 9 U a X B v I G N h b W J p Y W R v L n t D b 2 x 1 b W 4 x M D E 4 N C w x M D E 4 M 3 0 m c X V v d D s s J n F 1 b 3 Q 7 U 2 V j d G l v b j E v S G 9 q Y T E v V G l w b y B j Y W 1 i a W F k b y 5 7 Q 2 9 s d W 1 u M T A x O D U s M T A x O D R 9 J n F 1 b 3 Q 7 L C Z x d W 9 0 O 1 N l Y 3 R p b 2 4 x L 0 h v a m E x L 1 R p c G 8 g Y 2 F t Y m l h Z G 8 u e 0 N v b H V t b j E w M T g 2 L D E w M T g 1 f S Z x d W 9 0 O y w m c X V v d D t T Z W N 0 a W 9 u M S 9 I b 2 p h M S 9 U a X B v I G N h b W J p Y W R v L n t D b 2 x 1 b W 4 x M D E 4 N y w x M D E 4 N n 0 m c X V v d D s s J n F 1 b 3 Q 7 U 2 V j d G l v b j E v S G 9 q Y T E v V G l w b y B j Y W 1 i a W F k b y 5 7 Q 2 9 s d W 1 u M T A x O D g s M T A x O D d 9 J n F 1 b 3 Q 7 L C Z x d W 9 0 O 1 N l Y 3 R p b 2 4 x L 0 h v a m E x L 1 R p c G 8 g Y 2 F t Y m l h Z G 8 u e 0 N v b H V t b j E w M T g 5 L D E w M T g 4 f S Z x d W 9 0 O y w m c X V v d D t T Z W N 0 a W 9 u M S 9 I b 2 p h M S 9 U a X B v I G N h b W J p Y W R v L n t D b 2 x 1 b W 4 x M D E 5 M C w x M D E 4 O X 0 m c X V v d D s s J n F 1 b 3 Q 7 U 2 V j d G l v b j E v S G 9 q Y T E v V G l w b y B j Y W 1 i a W F k b y 5 7 Q 2 9 s d W 1 u M T A x O T E s M T A x O T B 9 J n F 1 b 3 Q 7 L C Z x d W 9 0 O 1 N l Y 3 R p b 2 4 x L 0 h v a m E x L 1 R p c G 8 g Y 2 F t Y m l h Z G 8 u e 0 N v b H V t b j E w M T k y L D E w M T k x f S Z x d W 9 0 O y w m c X V v d D t T Z W N 0 a W 9 u M S 9 I b 2 p h M S 9 U a X B v I G N h b W J p Y W R v L n t D b 2 x 1 b W 4 x M D E 5 M y w x M D E 5 M n 0 m c X V v d D s s J n F 1 b 3 Q 7 U 2 V j d G l v b j E v S G 9 q Y T E v V G l w b y B j Y W 1 i a W F k b y 5 7 Q 2 9 s d W 1 u M T A x O T Q s M T A x O T N 9 J n F 1 b 3 Q 7 L C Z x d W 9 0 O 1 N l Y 3 R p b 2 4 x L 0 h v a m E x L 1 R p c G 8 g Y 2 F t Y m l h Z G 8 u e 0 N v b H V t b j E w M T k 1 L D E w M T k 0 f S Z x d W 9 0 O y w m c X V v d D t T Z W N 0 a W 9 u M S 9 I b 2 p h M S 9 U a X B v I G N h b W J p Y W R v L n t D b 2 x 1 b W 4 x M D E 5 N i w x M D E 5 N X 0 m c X V v d D s s J n F 1 b 3 Q 7 U 2 V j d G l v b j E v S G 9 q Y T E v V G l w b y B j Y W 1 i a W F k b y 5 7 Q 2 9 s d W 1 u M T A x O T c s M T A x O T Z 9 J n F 1 b 3 Q 7 L C Z x d W 9 0 O 1 N l Y 3 R p b 2 4 x L 0 h v a m E x L 1 R p c G 8 g Y 2 F t Y m l h Z G 8 u e 0 N v b H V t b j E w M T k 4 L D E w M T k 3 f S Z x d W 9 0 O y w m c X V v d D t T Z W N 0 a W 9 u M S 9 I b 2 p h M S 9 U a X B v I G N h b W J p Y W R v L n t D b 2 x 1 b W 4 x M D E 5 O S w x M D E 5 O H 0 m c X V v d D s s J n F 1 b 3 Q 7 U 2 V j d G l v b j E v S G 9 q Y T E v V G l w b y B j Y W 1 i a W F k b y 5 7 Q 2 9 s d W 1 u M T A y M D A s M T A x O T l 9 J n F 1 b 3 Q 7 L C Z x d W 9 0 O 1 N l Y 3 R p b 2 4 x L 0 h v a m E x L 1 R p c G 8 g Y 2 F t Y m l h Z G 8 u e 0 N v b H V t b j E w M j A x L D E w M j A w f S Z x d W 9 0 O y w m c X V v d D t T Z W N 0 a W 9 u M S 9 I b 2 p h M S 9 U a X B v I G N h b W J p Y W R v L n t D b 2 x 1 b W 4 x M D I w M i w x M D I w M X 0 m c X V v d D s s J n F 1 b 3 Q 7 U 2 V j d G l v b j E v S G 9 q Y T E v V G l w b y B j Y W 1 i a W F k b y 5 7 Q 2 9 s d W 1 u M T A y M D M s M T A y M D J 9 J n F 1 b 3 Q 7 L C Z x d W 9 0 O 1 N l Y 3 R p b 2 4 x L 0 h v a m E x L 1 R p c G 8 g Y 2 F t Y m l h Z G 8 u e 0 N v b H V t b j E w M j A 0 L D E w M j A z f S Z x d W 9 0 O y w m c X V v d D t T Z W N 0 a W 9 u M S 9 I b 2 p h M S 9 U a X B v I G N h b W J p Y W R v L n t D b 2 x 1 b W 4 x M D I w N S w x M D I w N H 0 m c X V v d D s s J n F 1 b 3 Q 7 U 2 V j d G l v b j E v S G 9 q Y T E v V G l w b y B j Y W 1 i a W F k b y 5 7 Q 2 9 s d W 1 u M T A y M D Y s M T A y M D V 9 J n F 1 b 3 Q 7 L C Z x d W 9 0 O 1 N l Y 3 R p b 2 4 x L 0 h v a m E x L 1 R p c G 8 g Y 2 F t Y m l h Z G 8 u e 0 N v b H V t b j E w M j A 3 L D E w M j A 2 f S Z x d W 9 0 O y w m c X V v d D t T Z W N 0 a W 9 u M S 9 I b 2 p h M S 9 U a X B v I G N h b W J p Y W R v L n t D b 2 x 1 b W 4 x M D I w O C w x M D I w N 3 0 m c X V v d D s s J n F 1 b 3 Q 7 U 2 V j d G l v b j E v S G 9 q Y T E v V G l w b y B j Y W 1 i a W F k b y 5 7 Q 2 9 s d W 1 u M T A y M D k s M T A y M D h 9 J n F 1 b 3 Q 7 L C Z x d W 9 0 O 1 N l Y 3 R p b 2 4 x L 0 h v a m E x L 1 R p c G 8 g Y 2 F t Y m l h Z G 8 u e 0 N v b H V t b j E w M j E w L D E w M j A 5 f S Z x d W 9 0 O y w m c X V v d D t T Z W N 0 a W 9 u M S 9 I b 2 p h M S 9 U a X B v I G N h b W J p Y W R v L n t D b 2 x 1 b W 4 x M D I x M S w x M D I x M H 0 m c X V v d D s s J n F 1 b 3 Q 7 U 2 V j d G l v b j E v S G 9 q Y T E v V G l w b y B j Y W 1 i a W F k b y 5 7 Q 2 9 s d W 1 u M T A y M T I s M T A y M T F 9 J n F 1 b 3 Q 7 L C Z x d W 9 0 O 1 N l Y 3 R p b 2 4 x L 0 h v a m E x L 1 R p c G 8 g Y 2 F t Y m l h Z G 8 u e 0 N v b H V t b j E w M j E z L D E w M j E y f S Z x d W 9 0 O y w m c X V v d D t T Z W N 0 a W 9 u M S 9 I b 2 p h M S 9 U a X B v I G N h b W J p Y W R v L n t D b 2 x 1 b W 4 x M D I x N C w x M D I x M 3 0 m c X V v d D s s J n F 1 b 3 Q 7 U 2 V j d G l v b j E v S G 9 q Y T E v V G l w b y B j Y W 1 i a W F k b y 5 7 Q 2 9 s d W 1 u M T A y M T U s M T A y M T R 9 J n F 1 b 3 Q 7 L C Z x d W 9 0 O 1 N l Y 3 R p b 2 4 x L 0 h v a m E x L 1 R p c G 8 g Y 2 F t Y m l h Z G 8 u e 0 N v b H V t b j E w M j E 2 L D E w M j E 1 f S Z x d W 9 0 O y w m c X V v d D t T Z W N 0 a W 9 u M S 9 I b 2 p h M S 9 U a X B v I G N h b W J p Y W R v L n t D b 2 x 1 b W 4 x M D I x N y w x M D I x N n 0 m c X V v d D s s J n F 1 b 3 Q 7 U 2 V j d G l v b j E v S G 9 q Y T E v V G l w b y B j Y W 1 i a W F k b y 5 7 Q 2 9 s d W 1 u M T A y M T g s M T A y M T d 9 J n F 1 b 3 Q 7 L C Z x d W 9 0 O 1 N l Y 3 R p b 2 4 x L 0 h v a m E x L 1 R p c G 8 g Y 2 F t Y m l h Z G 8 u e 0 N v b H V t b j E w M j E 5 L D E w M j E 4 f S Z x d W 9 0 O y w m c X V v d D t T Z W N 0 a W 9 u M S 9 I b 2 p h M S 9 U a X B v I G N h b W J p Y W R v L n t D b 2 x 1 b W 4 x M D I y M C w x M D I x O X 0 m c X V v d D s s J n F 1 b 3 Q 7 U 2 V j d G l v b j E v S G 9 q Y T E v V G l w b y B j Y W 1 i a W F k b y 5 7 Q 2 9 s d W 1 u M T A y M j E s M T A y M j B 9 J n F 1 b 3 Q 7 L C Z x d W 9 0 O 1 N l Y 3 R p b 2 4 x L 0 h v a m E x L 1 R p c G 8 g Y 2 F t Y m l h Z G 8 u e 0 N v b H V t b j E w M j I y L D E w M j I x f S Z x d W 9 0 O y w m c X V v d D t T Z W N 0 a W 9 u M S 9 I b 2 p h M S 9 U a X B v I G N h b W J p Y W R v L n t D b 2 x 1 b W 4 x M D I y M y w x M D I y M n 0 m c X V v d D s s J n F 1 b 3 Q 7 U 2 V j d G l v b j E v S G 9 q Y T E v V G l w b y B j Y W 1 i a W F k b y 5 7 Q 2 9 s d W 1 u M T A y M j Q s M T A y M j N 9 J n F 1 b 3 Q 7 L C Z x d W 9 0 O 1 N l Y 3 R p b 2 4 x L 0 h v a m E x L 1 R p c G 8 g Y 2 F t Y m l h Z G 8 u e 0 N v b H V t b j E w M j I 1 L D E w M j I 0 f S Z x d W 9 0 O y w m c X V v d D t T Z W N 0 a W 9 u M S 9 I b 2 p h M S 9 U a X B v I G N h b W J p Y W R v L n t D b 2 x 1 b W 4 x M D I y N i w x M D I y N X 0 m c X V v d D s s J n F 1 b 3 Q 7 U 2 V j d G l v b j E v S G 9 q Y T E v V G l w b y B j Y W 1 i a W F k b y 5 7 Q 2 9 s d W 1 u M T A y M j c s M T A y M j Z 9 J n F 1 b 3 Q 7 L C Z x d W 9 0 O 1 N l Y 3 R p b 2 4 x L 0 h v a m E x L 1 R p c G 8 g Y 2 F t Y m l h Z G 8 u e 0 N v b H V t b j E w M j I 4 L D E w M j I 3 f S Z x d W 9 0 O y w m c X V v d D t T Z W N 0 a W 9 u M S 9 I b 2 p h M S 9 U a X B v I G N h b W J p Y W R v L n t D b 2 x 1 b W 4 x M D I y O S w x M D I y O H 0 m c X V v d D s s J n F 1 b 3 Q 7 U 2 V j d G l v b j E v S G 9 q Y T E v V G l w b y B j Y W 1 i a W F k b y 5 7 Q 2 9 s d W 1 u M T A y M z A s M T A y M j l 9 J n F 1 b 3 Q 7 L C Z x d W 9 0 O 1 N l Y 3 R p b 2 4 x L 0 h v a m E x L 1 R p c G 8 g Y 2 F t Y m l h Z G 8 u e 0 N v b H V t b j E w M j M x L D E w M j M w f S Z x d W 9 0 O y w m c X V v d D t T Z W N 0 a W 9 u M S 9 I b 2 p h M S 9 U a X B v I G N h b W J p Y W R v L n t D b 2 x 1 b W 4 x M D I z M i w x M D I z M X 0 m c X V v d D s s J n F 1 b 3 Q 7 U 2 V j d G l v b j E v S G 9 q Y T E v V G l w b y B j Y W 1 i a W F k b y 5 7 Q 2 9 s d W 1 u M T A y M z M s M T A y M z J 9 J n F 1 b 3 Q 7 L C Z x d W 9 0 O 1 N l Y 3 R p b 2 4 x L 0 h v a m E x L 1 R p c G 8 g Y 2 F t Y m l h Z G 8 u e 0 N v b H V t b j E w M j M 0 L D E w M j M z f S Z x d W 9 0 O y w m c X V v d D t T Z W N 0 a W 9 u M S 9 I b 2 p h M S 9 U a X B v I G N h b W J p Y W R v L n t D b 2 x 1 b W 4 x M D I z N S w x M D I z N H 0 m c X V v d D s s J n F 1 b 3 Q 7 U 2 V j d G l v b j E v S G 9 q Y T E v V G l w b y B j Y W 1 i a W F k b y 5 7 Q 2 9 s d W 1 u M T A y M z Y s M T A y M z V 9 J n F 1 b 3 Q 7 L C Z x d W 9 0 O 1 N l Y 3 R p b 2 4 x L 0 h v a m E x L 1 R p c G 8 g Y 2 F t Y m l h Z G 8 u e 0 N v b H V t b j E w M j M 3 L D E w M j M 2 f S Z x d W 9 0 O y w m c X V v d D t T Z W N 0 a W 9 u M S 9 I b 2 p h M S 9 U a X B v I G N h b W J p Y W R v L n t D b 2 x 1 b W 4 x M D I z O C w x M D I z N 3 0 m c X V v d D s s J n F 1 b 3 Q 7 U 2 V j d G l v b j E v S G 9 q Y T E v V G l w b y B j Y W 1 i a W F k b y 5 7 Q 2 9 s d W 1 u M T A y M z k s M T A y M z h 9 J n F 1 b 3 Q 7 L C Z x d W 9 0 O 1 N l Y 3 R p b 2 4 x L 0 h v a m E x L 1 R p c G 8 g Y 2 F t Y m l h Z G 8 u e 0 N v b H V t b j E w M j Q w L D E w M j M 5 f S Z x d W 9 0 O y w m c X V v d D t T Z W N 0 a W 9 u M S 9 I b 2 p h M S 9 U a X B v I G N h b W J p Y W R v L n t D b 2 x 1 b W 4 x M D I 0 M S w x M D I 0 M H 0 m c X V v d D s s J n F 1 b 3 Q 7 U 2 V j d G l v b j E v S G 9 q Y T E v V G l w b y B j Y W 1 i a W F k b y 5 7 Q 2 9 s d W 1 u M T A y N D I s M T A y N D F 9 J n F 1 b 3 Q 7 L C Z x d W 9 0 O 1 N l Y 3 R p b 2 4 x L 0 h v a m E x L 1 R p c G 8 g Y 2 F t Y m l h Z G 8 u e 0 N v b H V t b j E w M j Q z L D E w M j Q y f S Z x d W 9 0 O y w m c X V v d D t T Z W N 0 a W 9 u M S 9 I b 2 p h M S 9 U a X B v I G N h b W J p Y W R v L n t D b 2 x 1 b W 4 x M D I 0 N C w x M D I 0 M 3 0 m c X V v d D s s J n F 1 b 3 Q 7 U 2 V j d G l v b j E v S G 9 q Y T E v V G l w b y B j Y W 1 i a W F k b y 5 7 Q 2 9 s d W 1 u M T A y N D U s M T A y N D R 9 J n F 1 b 3 Q 7 L C Z x d W 9 0 O 1 N l Y 3 R p b 2 4 x L 0 h v a m E x L 1 R p c G 8 g Y 2 F t Y m l h Z G 8 u e 0 N v b H V t b j E w M j Q 2 L D E w M j Q 1 f S Z x d W 9 0 O y w m c X V v d D t T Z W N 0 a W 9 u M S 9 I b 2 p h M S 9 U a X B v I G N h b W J p Y W R v L n t D b 2 x 1 b W 4 x M D I 0 N y w x M D I 0 N n 0 m c X V v d D s s J n F 1 b 3 Q 7 U 2 V j d G l v b j E v S G 9 q Y T E v V G l w b y B j Y W 1 i a W F k b y 5 7 Q 2 9 s d W 1 u M T A y N D g s M T A y N D d 9 J n F 1 b 3 Q 7 L C Z x d W 9 0 O 1 N l Y 3 R p b 2 4 x L 0 h v a m E x L 1 R p c G 8 g Y 2 F t Y m l h Z G 8 u e 0 N v b H V t b j E w M j Q 5 L D E w M j Q 4 f S Z x d W 9 0 O y w m c X V v d D t T Z W N 0 a W 9 u M S 9 I b 2 p h M S 9 U a X B v I G N h b W J p Y W R v L n t D b 2 x 1 b W 4 x M D I 1 M C w x M D I 0 O X 0 m c X V v d D s s J n F 1 b 3 Q 7 U 2 V j d G l v b j E v S G 9 q Y T E v V G l w b y B j Y W 1 i a W F k b y 5 7 Q 2 9 s d W 1 u M T A y N T E s M T A y N T B 9 J n F 1 b 3 Q 7 L C Z x d W 9 0 O 1 N l Y 3 R p b 2 4 x L 0 h v a m E x L 1 R p c G 8 g Y 2 F t Y m l h Z G 8 u e 0 N v b H V t b j E w M j U y L D E w M j U x f S Z x d W 9 0 O y w m c X V v d D t T Z W N 0 a W 9 u M S 9 I b 2 p h M S 9 U a X B v I G N h b W J p Y W R v L n t D b 2 x 1 b W 4 x M D I 1 M y w x M D I 1 M n 0 m c X V v d D s s J n F 1 b 3 Q 7 U 2 V j d G l v b j E v S G 9 q Y T E v V G l w b y B j Y W 1 i a W F k b y 5 7 Q 2 9 s d W 1 u M T A y N T Q s M T A y N T N 9 J n F 1 b 3 Q 7 L C Z x d W 9 0 O 1 N l Y 3 R p b 2 4 x L 0 h v a m E x L 1 R p c G 8 g Y 2 F t Y m l h Z G 8 u e 0 N v b H V t b j E w M j U 1 L D E w M j U 0 f S Z x d W 9 0 O y w m c X V v d D t T Z W N 0 a W 9 u M S 9 I b 2 p h M S 9 U a X B v I G N h b W J p Y W R v L n t D b 2 x 1 b W 4 x M D I 1 N i w x M D I 1 N X 0 m c X V v d D s s J n F 1 b 3 Q 7 U 2 V j d G l v b j E v S G 9 q Y T E v V G l w b y B j Y W 1 i a W F k b y 5 7 Q 2 9 s d W 1 u M T A y N T c s M T A y N T Z 9 J n F 1 b 3 Q 7 L C Z x d W 9 0 O 1 N l Y 3 R p b 2 4 x L 0 h v a m E x L 1 R p c G 8 g Y 2 F t Y m l h Z G 8 u e 0 N v b H V t b j E w M j U 4 L D E w M j U 3 f S Z x d W 9 0 O y w m c X V v d D t T Z W N 0 a W 9 u M S 9 I b 2 p h M S 9 U a X B v I G N h b W J p Y W R v L n t D b 2 x 1 b W 4 x M D I 1 O S w x M D I 1 O H 0 m c X V v d D s s J n F 1 b 3 Q 7 U 2 V j d G l v b j E v S G 9 q Y T E v V G l w b y B j Y W 1 i a W F k b y 5 7 Q 2 9 s d W 1 u M T A y N j A s M T A y N T l 9 J n F 1 b 3 Q 7 L C Z x d W 9 0 O 1 N l Y 3 R p b 2 4 x L 0 h v a m E x L 1 R p c G 8 g Y 2 F t Y m l h Z G 8 u e 0 N v b H V t b j E w M j Y x L D E w M j Y w f S Z x d W 9 0 O y w m c X V v d D t T Z W N 0 a W 9 u M S 9 I b 2 p h M S 9 U a X B v I G N h b W J p Y W R v L n t D b 2 x 1 b W 4 x M D I 2 M i w x M D I 2 M X 0 m c X V v d D s s J n F 1 b 3 Q 7 U 2 V j d G l v b j E v S G 9 q Y T E v V G l w b y B j Y W 1 i a W F k b y 5 7 Q 2 9 s d W 1 u M T A y N j M s M T A y N j J 9 J n F 1 b 3 Q 7 L C Z x d W 9 0 O 1 N l Y 3 R p b 2 4 x L 0 h v a m E x L 1 R p c G 8 g Y 2 F t Y m l h Z G 8 u e 0 N v b H V t b j E w M j Y 0 L D E w M j Y z f S Z x d W 9 0 O y w m c X V v d D t T Z W N 0 a W 9 u M S 9 I b 2 p h M S 9 U a X B v I G N h b W J p Y W R v L n t D b 2 x 1 b W 4 x M D I 2 N S w x M D I 2 N H 0 m c X V v d D s s J n F 1 b 3 Q 7 U 2 V j d G l v b j E v S G 9 q Y T E v V G l w b y B j Y W 1 i a W F k b y 5 7 Q 2 9 s d W 1 u M T A y N j Y s M T A y N j V 9 J n F 1 b 3 Q 7 L C Z x d W 9 0 O 1 N l Y 3 R p b 2 4 x L 0 h v a m E x L 1 R p c G 8 g Y 2 F t Y m l h Z G 8 u e 0 N v b H V t b j E w M j Y 3 L D E w M j Y 2 f S Z x d W 9 0 O y w m c X V v d D t T Z W N 0 a W 9 u M S 9 I b 2 p h M S 9 U a X B v I G N h b W J p Y W R v L n t D b 2 x 1 b W 4 x M D I 2 O C w x M D I 2 N 3 0 m c X V v d D s s J n F 1 b 3 Q 7 U 2 V j d G l v b j E v S G 9 q Y T E v V G l w b y B j Y W 1 i a W F k b y 5 7 Q 2 9 s d W 1 u M T A y N j k s M T A y N j h 9 J n F 1 b 3 Q 7 L C Z x d W 9 0 O 1 N l Y 3 R p b 2 4 x L 0 h v a m E x L 1 R p c G 8 g Y 2 F t Y m l h Z G 8 u e 0 N v b H V t b j E w M j c w L D E w M j Y 5 f S Z x d W 9 0 O y w m c X V v d D t T Z W N 0 a W 9 u M S 9 I b 2 p h M S 9 U a X B v I G N h b W J p Y W R v L n t D b 2 x 1 b W 4 x M D I 3 M S w x M D I 3 M H 0 m c X V v d D s s J n F 1 b 3 Q 7 U 2 V j d G l v b j E v S G 9 q Y T E v V G l w b y B j Y W 1 i a W F k b y 5 7 Q 2 9 s d W 1 u M T A y N z I s M T A y N z F 9 J n F 1 b 3 Q 7 L C Z x d W 9 0 O 1 N l Y 3 R p b 2 4 x L 0 h v a m E x L 1 R p c G 8 g Y 2 F t Y m l h Z G 8 u e 0 N v b H V t b j E w M j c z L D E w M j c y f S Z x d W 9 0 O y w m c X V v d D t T Z W N 0 a W 9 u M S 9 I b 2 p h M S 9 U a X B v I G N h b W J p Y W R v L n t D b 2 x 1 b W 4 x M D I 3 N C w x M D I 3 M 3 0 m c X V v d D s s J n F 1 b 3 Q 7 U 2 V j d G l v b j E v S G 9 q Y T E v V G l w b y B j Y W 1 i a W F k b y 5 7 Q 2 9 s d W 1 u M T A y N z U s M T A y N z R 9 J n F 1 b 3 Q 7 L C Z x d W 9 0 O 1 N l Y 3 R p b 2 4 x L 0 h v a m E x L 1 R p c G 8 g Y 2 F t Y m l h Z G 8 u e 0 N v b H V t b j E w M j c 2 L D E w M j c 1 f S Z x d W 9 0 O y w m c X V v d D t T Z W N 0 a W 9 u M S 9 I b 2 p h M S 9 U a X B v I G N h b W J p Y W R v L n t D b 2 x 1 b W 4 x M D I 3 N y w x M D I 3 N n 0 m c X V v d D s s J n F 1 b 3 Q 7 U 2 V j d G l v b j E v S G 9 q Y T E v V G l w b y B j Y W 1 i a W F k b y 5 7 Q 2 9 s d W 1 u M T A y N z g s M T A y N z d 9 J n F 1 b 3 Q 7 L C Z x d W 9 0 O 1 N l Y 3 R p b 2 4 x L 0 h v a m E x L 1 R p c G 8 g Y 2 F t Y m l h Z G 8 u e 0 N v b H V t b j E w M j c 5 L D E w M j c 4 f S Z x d W 9 0 O y w m c X V v d D t T Z W N 0 a W 9 u M S 9 I b 2 p h M S 9 U a X B v I G N h b W J p Y W R v L n t D b 2 x 1 b W 4 x M D I 4 M C w x M D I 3 O X 0 m c X V v d D s s J n F 1 b 3 Q 7 U 2 V j d G l v b j E v S G 9 q Y T E v V G l w b y B j Y W 1 i a W F k b y 5 7 Q 2 9 s d W 1 u M T A y O D E s M T A y O D B 9 J n F 1 b 3 Q 7 L C Z x d W 9 0 O 1 N l Y 3 R p b 2 4 x L 0 h v a m E x L 1 R p c G 8 g Y 2 F t Y m l h Z G 8 u e 0 N v b H V t b j E w M j g y L D E w M j g x f S Z x d W 9 0 O y w m c X V v d D t T Z W N 0 a W 9 u M S 9 I b 2 p h M S 9 U a X B v I G N h b W J p Y W R v L n t D b 2 x 1 b W 4 x M D I 4 M y w x M D I 4 M n 0 m c X V v d D s s J n F 1 b 3 Q 7 U 2 V j d G l v b j E v S G 9 q Y T E v V G l w b y B j Y W 1 i a W F k b y 5 7 Q 2 9 s d W 1 u M T A y O D Q s M T A y O D N 9 J n F 1 b 3 Q 7 L C Z x d W 9 0 O 1 N l Y 3 R p b 2 4 x L 0 h v a m E x L 1 R p c G 8 g Y 2 F t Y m l h Z G 8 u e 0 N v b H V t b j E w M j g 1 L D E w M j g 0 f S Z x d W 9 0 O y w m c X V v d D t T Z W N 0 a W 9 u M S 9 I b 2 p h M S 9 U a X B v I G N h b W J p Y W R v L n t D b 2 x 1 b W 4 x M D I 4 N i w x M D I 4 N X 0 m c X V v d D s s J n F 1 b 3 Q 7 U 2 V j d G l v b j E v S G 9 q Y T E v V G l w b y B j Y W 1 i a W F k b y 5 7 Q 2 9 s d W 1 u M T A y O D c s M T A y O D Z 9 J n F 1 b 3 Q 7 L C Z x d W 9 0 O 1 N l Y 3 R p b 2 4 x L 0 h v a m E x L 1 R p c G 8 g Y 2 F t Y m l h Z G 8 u e 0 N v b H V t b j E w M j g 4 L D E w M j g 3 f S Z x d W 9 0 O y w m c X V v d D t T Z W N 0 a W 9 u M S 9 I b 2 p h M S 9 U a X B v I G N h b W J p Y W R v L n t D b 2 x 1 b W 4 x M D I 4 O S w x M D I 4 O H 0 m c X V v d D s s J n F 1 b 3 Q 7 U 2 V j d G l v b j E v S G 9 q Y T E v V G l w b y B j Y W 1 i a W F k b y 5 7 Q 2 9 s d W 1 u M T A y O T A s M T A y O D l 9 J n F 1 b 3 Q 7 L C Z x d W 9 0 O 1 N l Y 3 R p b 2 4 x L 0 h v a m E x L 1 R p c G 8 g Y 2 F t Y m l h Z G 8 u e 0 N v b H V t b j E w M j k x L D E w M j k w f S Z x d W 9 0 O y w m c X V v d D t T Z W N 0 a W 9 u M S 9 I b 2 p h M S 9 U a X B v I G N h b W J p Y W R v L n t D b 2 x 1 b W 4 x M D I 5 M i w x M D I 5 M X 0 m c X V v d D s s J n F 1 b 3 Q 7 U 2 V j d G l v b j E v S G 9 q Y T E v V G l w b y B j Y W 1 i a W F k b y 5 7 Q 2 9 s d W 1 u M T A y O T M s M T A y O T J 9 J n F 1 b 3 Q 7 L C Z x d W 9 0 O 1 N l Y 3 R p b 2 4 x L 0 h v a m E x L 1 R p c G 8 g Y 2 F t Y m l h Z G 8 u e 0 N v b H V t b j E w M j k 0 L D E w M j k z f S Z x d W 9 0 O y w m c X V v d D t T Z W N 0 a W 9 u M S 9 I b 2 p h M S 9 U a X B v I G N h b W J p Y W R v L n t D b 2 x 1 b W 4 x M D I 5 N S w x M D I 5 N H 0 m c X V v d D s s J n F 1 b 3 Q 7 U 2 V j d G l v b j E v S G 9 q Y T E v V G l w b y B j Y W 1 i a W F k b y 5 7 Q 2 9 s d W 1 u M T A y O T Y s M T A y O T V 9 J n F 1 b 3 Q 7 L C Z x d W 9 0 O 1 N l Y 3 R p b 2 4 x L 0 h v a m E x L 1 R p c G 8 g Y 2 F t Y m l h Z G 8 u e 0 N v b H V t b j E w M j k 3 L D E w M j k 2 f S Z x d W 9 0 O y w m c X V v d D t T Z W N 0 a W 9 u M S 9 I b 2 p h M S 9 U a X B v I G N h b W J p Y W R v L n t D b 2 x 1 b W 4 x M D I 5 O C w x M D I 5 N 3 0 m c X V v d D s s J n F 1 b 3 Q 7 U 2 V j d G l v b j E v S G 9 q Y T E v V G l w b y B j Y W 1 i a W F k b y 5 7 Q 2 9 s d W 1 u M T A y O T k s M T A y O T h 9 J n F 1 b 3 Q 7 L C Z x d W 9 0 O 1 N l Y 3 R p b 2 4 x L 0 h v a m E x L 1 R p c G 8 g Y 2 F t Y m l h Z G 8 u e 0 N v b H V t b j E w M z A w L D E w M j k 5 f S Z x d W 9 0 O y w m c X V v d D t T Z W N 0 a W 9 u M S 9 I b 2 p h M S 9 U a X B v I G N h b W J p Y W R v L n t D b 2 x 1 b W 4 x M D M w M S w x M D M w M H 0 m c X V v d D s s J n F 1 b 3 Q 7 U 2 V j d G l v b j E v S G 9 q Y T E v V G l w b y B j Y W 1 i a W F k b y 5 7 Q 2 9 s d W 1 u M T A z M D I s M T A z M D F 9 J n F 1 b 3 Q 7 L C Z x d W 9 0 O 1 N l Y 3 R p b 2 4 x L 0 h v a m E x L 1 R p c G 8 g Y 2 F t Y m l h Z G 8 u e 0 N v b H V t b j E w M z A z L D E w M z A y f S Z x d W 9 0 O y w m c X V v d D t T Z W N 0 a W 9 u M S 9 I b 2 p h M S 9 U a X B v I G N h b W J p Y W R v L n t D b 2 x 1 b W 4 x M D M w N C w x M D M w M 3 0 m c X V v d D s s J n F 1 b 3 Q 7 U 2 V j d G l v b j E v S G 9 q Y T E v V G l w b y B j Y W 1 i a W F k b y 5 7 Q 2 9 s d W 1 u M T A z M D U s M T A z M D R 9 J n F 1 b 3 Q 7 L C Z x d W 9 0 O 1 N l Y 3 R p b 2 4 x L 0 h v a m E x L 1 R p c G 8 g Y 2 F t Y m l h Z G 8 u e 0 N v b H V t b j E w M z A 2 L D E w M z A 1 f S Z x d W 9 0 O y w m c X V v d D t T Z W N 0 a W 9 u M S 9 I b 2 p h M S 9 U a X B v I G N h b W J p Y W R v L n t D b 2 x 1 b W 4 x M D M w N y w x M D M w N n 0 m c X V v d D s s J n F 1 b 3 Q 7 U 2 V j d G l v b j E v S G 9 q Y T E v V G l w b y B j Y W 1 i a W F k b y 5 7 Q 2 9 s d W 1 u M T A z M D g s M T A z M D d 9 J n F 1 b 3 Q 7 L C Z x d W 9 0 O 1 N l Y 3 R p b 2 4 x L 0 h v a m E x L 1 R p c G 8 g Y 2 F t Y m l h Z G 8 u e 0 N v b H V t b j E w M z A 5 L D E w M z A 4 f S Z x d W 9 0 O y w m c X V v d D t T Z W N 0 a W 9 u M S 9 I b 2 p h M S 9 U a X B v I G N h b W J p Y W R v L n t D b 2 x 1 b W 4 x M D M x M C w x M D M w O X 0 m c X V v d D s s J n F 1 b 3 Q 7 U 2 V j d G l v b j E v S G 9 q Y T E v V G l w b y B j Y W 1 i a W F k b y 5 7 Q 2 9 s d W 1 u M T A z M T E s M T A z M T B 9 J n F 1 b 3 Q 7 L C Z x d W 9 0 O 1 N l Y 3 R p b 2 4 x L 0 h v a m E x L 1 R p c G 8 g Y 2 F t Y m l h Z G 8 u e 0 N v b H V t b j E w M z E y L D E w M z E x f S Z x d W 9 0 O y w m c X V v d D t T Z W N 0 a W 9 u M S 9 I b 2 p h M S 9 U a X B v I G N h b W J p Y W R v L n t D b 2 x 1 b W 4 x M D M x M y w x M D M x M n 0 m c X V v d D s s J n F 1 b 3 Q 7 U 2 V j d G l v b j E v S G 9 q Y T E v V G l w b y B j Y W 1 i a W F k b y 5 7 Q 2 9 s d W 1 u M T A z M T Q s M T A z M T N 9 J n F 1 b 3 Q 7 L C Z x d W 9 0 O 1 N l Y 3 R p b 2 4 x L 0 h v a m E x L 1 R p c G 8 g Y 2 F t Y m l h Z G 8 u e 0 N v b H V t b j E w M z E 1 L D E w M z E 0 f S Z x d W 9 0 O y w m c X V v d D t T Z W N 0 a W 9 u M S 9 I b 2 p h M S 9 U a X B v I G N h b W J p Y W R v L n t D b 2 x 1 b W 4 x M D M x N i w x M D M x N X 0 m c X V v d D s s J n F 1 b 3 Q 7 U 2 V j d G l v b j E v S G 9 q Y T E v V G l w b y B j Y W 1 i a W F k b y 5 7 Q 2 9 s d W 1 u M T A z M T c s M T A z M T Z 9 J n F 1 b 3 Q 7 L C Z x d W 9 0 O 1 N l Y 3 R p b 2 4 x L 0 h v a m E x L 1 R p c G 8 g Y 2 F t Y m l h Z G 8 u e 0 N v b H V t b j E w M z E 4 L D E w M z E 3 f S Z x d W 9 0 O y w m c X V v d D t T Z W N 0 a W 9 u M S 9 I b 2 p h M S 9 U a X B v I G N h b W J p Y W R v L n t D b 2 x 1 b W 4 x M D M x O S w x M D M x O H 0 m c X V v d D s s J n F 1 b 3 Q 7 U 2 V j d G l v b j E v S G 9 q Y T E v V G l w b y B j Y W 1 i a W F k b y 5 7 Q 2 9 s d W 1 u M T A z M j A s M T A z M T l 9 J n F 1 b 3 Q 7 L C Z x d W 9 0 O 1 N l Y 3 R p b 2 4 x L 0 h v a m E x L 1 R p c G 8 g Y 2 F t Y m l h Z G 8 u e 0 N v b H V t b j E w M z I x L D E w M z I w f S Z x d W 9 0 O y w m c X V v d D t T Z W N 0 a W 9 u M S 9 I b 2 p h M S 9 U a X B v I G N h b W J p Y W R v L n t D b 2 x 1 b W 4 x M D M y M i w x M D M y M X 0 m c X V v d D s s J n F 1 b 3 Q 7 U 2 V j d G l v b j E v S G 9 q Y T E v V G l w b y B j Y W 1 i a W F k b y 5 7 Q 2 9 s d W 1 u M T A z M j M s M T A z M j J 9 J n F 1 b 3 Q 7 L C Z x d W 9 0 O 1 N l Y 3 R p b 2 4 x L 0 h v a m E x L 1 R p c G 8 g Y 2 F t Y m l h Z G 8 u e 0 N v b H V t b j E w M z I 0 L D E w M z I z f S Z x d W 9 0 O y w m c X V v d D t T Z W N 0 a W 9 u M S 9 I b 2 p h M S 9 U a X B v I G N h b W J p Y W R v L n t D b 2 x 1 b W 4 x M D M y N S w x M D M y N H 0 m c X V v d D s s J n F 1 b 3 Q 7 U 2 V j d G l v b j E v S G 9 q Y T E v V G l w b y B j Y W 1 i a W F k b y 5 7 Q 2 9 s d W 1 u M T A z M j Y s M T A z M j V 9 J n F 1 b 3 Q 7 L C Z x d W 9 0 O 1 N l Y 3 R p b 2 4 x L 0 h v a m E x L 1 R p c G 8 g Y 2 F t Y m l h Z G 8 u e 0 N v b H V t b j E w M z I 3 L D E w M z I 2 f S Z x d W 9 0 O y w m c X V v d D t T Z W N 0 a W 9 u M S 9 I b 2 p h M S 9 U a X B v I G N h b W J p Y W R v L n t D b 2 x 1 b W 4 x M D M y O C w x M D M y N 3 0 m c X V v d D s s J n F 1 b 3 Q 7 U 2 V j d G l v b j E v S G 9 q Y T E v V G l w b y B j Y W 1 i a W F k b y 5 7 Q 2 9 s d W 1 u M T A z M j k s M T A z M j h 9 J n F 1 b 3 Q 7 L C Z x d W 9 0 O 1 N l Y 3 R p b 2 4 x L 0 h v a m E x L 1 R p c G 8 g Y 2 F t Y m l h Z G 8 u e 0 N v b H V t b j E w M z M w L D E w M z I 5 f S Z x d W 9 0 O y w m c X V v d D t T Z W N 0 a W 9 u M S 9 I b 2 p h M S 9 U a X B v I G N h b W J p Y W R v L n t D b 2 x 1 b W 4 x M D M z M S w x M D M z M H 0 m c X V v d D s s J n F 1 b 3 Q 7 U 2 V j d G l v b j E v S G 9 q Y T E v V G l w b y B j Y W 1 i a W F k b y 5 7 Q 2 9 s d W 1 u M T A z M z I s M T A z M z F 9 J n F 1 b 3 Q 7 L C Z x d W 9 0 O 1 N l Y 3 R p b 2 4 x L 0 h v a m E x L 1 R p c G 8 g Y 2 F t Y m l h Z G 8 u e 0 N v b H V t b j E w M z M z L D E w M z M y f S Z x d W 9 0 O y w m c X V v d D t T Z W N 0 a W 9 u M S 9 I b 2 p h M S 9 U a X B v I G N h b W J p Y W R v L n t D b 2 x 1 b W 4 x M D M z N C w x M D M z M 3 0 m c X V v d D s s J n F 1 b 3 Q 7 U 2 V j d G l v b j E v S G 9 q Y T E v V G l w b y B j Y W 1 i a W F k b y 5 7 Q 2 9 s d W 1 u M T A z M z U s M T A z M z R 9 J n F 1 b 3 Q 7 L C Z x d W 9 0 O 1 N l Y 3 R p b 2 4 x L 0 h v a m E x L 1 R p c G 8 g Y 2 F t Y m l h Z G 8 u e 0 N v b H V t b j E w M z M 2 L D E w M z M 1 f S Z x d W 9 0 O y w m c X V v d D t T Z W N 0 a W 9 u M S 9 I b 2 p h M S 9 U a X B v I G N h b W J p Y W R v L n t D b 2 x 1 b W 4 x M D M z N y w x M D M z N n 0 m c X V v d D s s J n F 1 b 3 Q 7 U 2 V j d G l v b j E v S G 9 q Y T E v V G l w b y B j Y W 1 i a W F k b y 5 7 Q 2 9 s d W 1 u M T A z M z g s M T A z M z d 9 J n F 1 b 3 Q 7 L C Z x d W 9 0 O 1 N l Y 3 R p b 2 4 x L 0 h v a m E x L 1 R p c G 8 g Y 2 F t Y m l h Z G 8 u e 0 N v b H V t b j E w M z M 5 L D E w M z M 4 f S Z x d W 9 0 O y w m c X V v d D t T Z W N 0 a W 9 u M S 9 I b 2 p h M S 9 U a X B v I G N h b W J p Y W R v L n t D b 2 x 1 b W 4 x M D M 0 M C w x M D M z O X 0 m c X V v d D s s J n F 1 b 3 Q 7 U 2 V j d G l v b j E v S G 9 q Y T E v V G l w b y B j Y W 1 i a W F k b y 5 7 Q 2 9 s d W 1 u M T A z N D E s M T A z N D B 9 J n F 1 b 3 Q 7 L C Z x d W 9 0 O 1 N l Y 3 R p b 2 4 x L 0 h v a m E x L 1 R p c G 8 g Y 2 F t Y m l h Z G 8 u e 0 N v b H V t b j E w M z Q y L D E w M z Q x f S Z x d W 9 0 O y w m c X V v d D t T Z W N 0 a W 9 u M S 9 I b 2 p h M S 9 U a X B v I G N h b W J p Y W R v L n t D b 2 x 1 b W 4 x M D M 0 M y w x M D M 0 M n 0 m c X V v d D s s J n F 1 b 3 Q 7 U 2 V j d G l v b j E v S G 9 q Y T E v V G l w b y B j Y W 1 i a W F k b y 5 7 Q 2 9 s d W 1 u M T A z N D Q s M T A z N D N 9 J n F 1 b 3 Q 7 L C Z x d W 9 0 O 1 N l Y 3 R p b 2 4 x L 0 h v a m E x L 1 R p c G 8 g Y 2 F t Y m l h Z G 8 u e 0 N v b H V t b j E w M z Q 1 L D E w M z Q 0 f S Z x d W 9 0 O y w m c X V v d D t T Z W N 0 a W 9 u M S 9 I b 2 p h M S 9 U a X B v I G N h b W J p Y W R v L n t D b 2 x 1 b W 4 x M D M 0 N i w x M D M 0 N X 0 m c X V v d D s s J n F 1 b 3 Q 7 U 2 V j d G l v b j E v S G 9 q Y T E v V G l w b y B j Y W 1 i a W F k b y 5 7 Q 2 9 s d W 1 u M T A z N D c s M T A z N D Z 9 J n F 1 b 3 Q 7 L C Z x d W 9 0 O 1 N l Y 3 R p b 2 4 x L 0 h v a m E x L 1 R p c G 8 g Y 2 F t Y m l h Z G 8 u e 0 N v b H V t b j E w M z Q 4 L D E w M z Q 3 f S Z x d W 9 0 O y w m c X V v d D t T Z W N 0 a W 9 u M S 9 I b 2 p h M S 9 U a X B v I G N h b W J p Y W R v L n t D b 2 x 1 b W 4 x M D M 0 O S w x M D M 0 O H 0 m c X V v d D s s J n F 1 b 3 Q 7 U 2 V j d G l v b j E v S G 9 q Y T E v V G l w b y B j Y W 1 i a W F k b y 5 7 Q 2 9 s d W 1 u M T A z N T A s M T A z N D l 9 J n F 1 b 3 Q 7 L C Z x d W 9 0 O 1 N l Y 3 R p b 2 4 x L 0 h v a m E x L 1 R p c G 8 g Y 2 F t Y m l h Z G 8 u e 0 N v b H V t b j E w M z U x L D E w M z U w f S Z x d W 9 0 O y w m c X V v d D t T Z W N 0 a W 9 u M S 9 I b 2 p h M S 9 U a X B v I G N h b W J p Y W R v L n t D b 2 x 1 b W 4 x M D M 1 M i w x M D M 1 M X 0 m c X V v d D s s J n F 1 b 3 Q 7 U 2 V j d G l v b j E v S G 9 q Y T E v V G l w b y B j Y W 1 i a W F k b y 5 7 Q 2 9 s d W 1 u M T A z N T M s M T A z N T J 9 J n F 1 b 3 Q 7 L C Z x d W 9 0 O 1 N l Y 3 R p b 2 4 x L 0 h v a m E x L 1 R p c G 8 g Y 2 F t Y m l h Z G 8 u e 0 N v b H V t b j E w M z U 0 L D E w M z U z f S Z x d W 9 0 O y w m c X V v d D t T Z W N 0 a W 9 u M S 9 I b 2 p h M S 9 U a X B v I G N h b W J p Y W R v L n t D b 2 x 1 b W 4 x M D M 1 N S w x M D M 1 N H 0 m c X V v d D s s J n F 1 b 3 Q 7 U 2 V j d G l v b j E v S G 9 q Y T E v V G l w b y B j Y W 1 i a W F k b y 5 7 Q 2 9 s d W 1 u M T A z N T Y s M T A z N T V 9 J n F 1 b 3 Q 7 L C Z x d W 9 0 O 1 N l Y 3 R p b 2 4 x L 0 h v a m E x L 1 R p c G 8 g Y 2 F t Y m l h Z G 8 u e 0 N v b H V t b j E w M z U 3 L D E w M z U 2 f S Z x d W 9 0 O y w m c X V v d D t T Z W N 0 a W 9 u M S 9 I b 2 p h M S 9 U a X B v I G N h b W J p Y W R v L n t D b 2 x 1 b W 4 x M D M 1 O C w x M D M 1 N 3 0 m c X V v d D s s J n F 1 b 3 Q 7 U 2 V j d G l v b j E v S G 9 q Y T E v V G l w b y B j Y W 1 i a W F k b y 5 7 Q 2 9 s d W 1 u M T A z N T k s M T A z N T h 9 J n F 1 b 3 Q 7 L C Z x d W 9 0 O 1 N l Y 3 R p b 2 4 x L 0 h v a m E x L 1 R p c G 8 g Y 2 F t Y m l h Z G 8 u e 0 N v b H V t b j E w M z Y w L D E w M z U 5 f S Z x d W 9 0 O y w m c X V v d D t T Z W N 0 a W 9 u M S 9 I b 2 p h M S 9 U a X B v I G N h b W J p Y W R v L n t D b 2 x 1 b W 4 x M D M 2 M S w x M D M 2 M H 0 m c X V v d D s s J n F 1 b 3 Q 7 U 2 V j d G l v b j E v S G 9 q Y T E v V G l w b y B j Y W 1 i a W F k b y 5 7 Q 2 9 s d W 1 u M T A z N j I s M T A z N j F 9 J n F 1 b 3 Q 7 L C Z x d W 9 0 O 1 N l Y 3 R p b 2 4 x L 0 h v a m E x L 1 R p c G 8 g Y 2 F t Y m l h Z G 8 u e 0 N v b H V t b j E w M z Y z L D E w M z Y y f S Z x d W 9 0 O y w m c X V v d D t T Z W N 0 a W 9 u M S 9 I b 2 p h M S 9 U a X B v I G N h b W J p Y W R v L n t D b 2 x 1 b W 4 x M D M 2 N C w x M D M 2 M 3 0 m c X V v d D s s J n F 1 b 3 Q 7 U 2 V j d G l v b j E v S G 9 q Y T E v V G l w b y B j Y W 1 i a W F k b y 5 7 Q 2 9 s d W 1 u M T A z N j U s M T A z N j R 9 J n F 1 b 3 Q 7 L C Z x d W 9 0 O 1 N l Y 3 R p b 2 4 x L 0 h v a m E x L 1 R p c G 8 g Y 2 F t Y m l h Z G 8 u e 0 N v b H V t b j E w M z Y 2 L D E w M z Y 1 f S Z x d W 9 0 O y w m c X V v d D t T Z W N 0 a W 9 u M S 9 I b 2 p h M S 9 U a X B v I G N h b W J p Y W R v L n t D b 2 x 1 b W 4 x M D M 2 N y w x M D M 2 N n 0 m c X V v d D s s J n F 1 b 3 Q 7 U 2 V j d G l v b j E v S G 9 q Y T E v V G l w b y B j Y W 1 i a W F k b y 5 7 Q 2 9 s d W 1 u M T A z N j g s M T A z N j d 9 J n F 1 b 3 Q 7 L C Z x d W 9 0 O 1 N l Y 3 R p b 2 4 x L 0 h v a m E x L 1 R p c G 8 g Y 2 F t Y m l h Z G 8 u e 0 N v b H V t b j E w M z Y 5 L D E w M z Y 4 f S Z x d W 9 0 O y w m c X V v d D t T Z W N 0 a W 9 u M S 9 I b 2 p h M S 9 U a X B v I G N h b W J p Y W R v L n t D b 2 x 1 b W 4 x M D M 3 M C w x M D M 2 O X 0 m c X V v d D s s J n F 1 b 3 Q 7 U 2 V j d G l v b j E v S G 9 q Y T E v V G l w b y B j Y W 1 i a W F k b y 5 7 Q 2 9 s d W 1 u M T A z N z E s M T A z N z B 9 J n F 1 b 3 Q 7 L C Z x d W 9 0 O 1 N l Y 3 R p b 2 4 x L 0 h v a m E x L 1 R p c G 8 g Y 2 F t Y m l h Z G 8 u e 0 N v b H V t b j E w M z c y L D E w M z c x f S Z x d W 9 0 O y w m c X V v d D t T Z W N 0 a W 9 u M S 9 I b 2 p h M S 9 U a X B v I G N h b W J p Y W R v L n t D b 2 x 1 b W 4 x M D M 3 M y w x M D M 3 M n 0 m c X V v d D s s J n F 1 b 3 Q 7 U 2 V j d G l v b j E v S G 9 q Y T E v V G l w b y B j Y W 1 i a W F k b y 5 7 Q 2 9 s d W 1 u M T A z N z Q s M T A z N z N 9 J n F 1 b 3 Q 7 L C Z x d W 9 0 O 1 N l Y 3 R p b 2 4 x L 0 h v a m E x L 1 R p c G 8 g Y 2 F t Y m l h Z G 8 u e 0 N v b H V t b j E w M z c 1 L D E w M z c 0 f S Z x d W 9 0 O y w m c X V v d D t T Z W N 0 a W 9 u M S 9 I b 2 p h M S 9 U a X B v I G N h b W J p Y W R v L n t D b 2 x 1 b W 4 x M D M 3 N i w x M D M 3 N X 0 m c X V v d D s s J n F 1 b 3 Q 7 U 2 V j d G l v b j E v S G 9 q Y T E v V G l w b y B j Y W 1 i a W F k b y 5 7 Q 2 9 s d W 1 u M T A z N z c s M T A z N z Z 9 J n F 1 b 3 Q 7 L C Z x d W 9 0 O 1 N l Y 3 R p b 2 4 x L 0 h v a m E x L 1 R p c G 8 g Y 2 F t Y m l h Z G 8 u e 0 N v b H V t b j E w M z c 4 L D E w M z c 3 f S Z x d W 9 0 O y w m c X V v d D t T Z W N 0 a W 9 u M S 9 I b 2 p h M S 9 U a X B v I G N h b W J p Y W R v L n t D b 2 x 1 b W 4 x M D M 3 O S w x M D M 3 O H 0 m c X V v d D s s J n F 1 b 3 Q 7 U 2 V j d G l v b j E v S G 9 q Y T E v V G l w b y B j Y W 1 i a W F k b y 5 7 Q 2 9 s d W 1 u M T A z O D A s M T A z N z l 9 J n F 1 b 3 Q 7 L C Z x d W 9 0 O 1 N l Y 3 R p b 2 4 x L 0 h v a m E x L 1 R p c G 8 g Y 2 F t Y m l h Z G 8 u e 0 N v b H V t b j E w M z g x L D E w M z g w f S Z x d W 9 0 O y w m c X V v d D t T Z W N 0 a W 9 u M S 9 I b 2 p h M S 9 U a X B v I G N h b W J p Y W R v L n t D b 2 x 1 b W 4 x M D M 4 M i w x M D M 4 M X 0 m c X V v d D s s J n F 1 b 3 Q 7 U 2 V j d G l v b j E v S G 9 q Y T E v V G l w b y B j Y W 1 i a W F k b y 5 7 Q 2 9 s d W 1 u M T A z O D M s M T A z O D J 9 J n F 1 b 3 Q 7 L C Z x d W 9 0 O 1 N l Y 3 R p b 2 4 x L 0 h v a m E x L 1 R p c G 8 g Y 2 F t Y m l h Z G 8 u e 0 N v b H V t b j E w M z g 0 L D E w M z g z f S Z x d W 9 0 O y w m c X V v d D t T Z W N 0 a W 9 u M S 9 I b 2 p h M S 9 U a X B v I G N h b W J p Y W R v L n t D b 2 x 1 b W 4 x M D M 4 N S w x M D M 4 N H 0 m c X V v d D s s J n F 1 b 3 Q 7 U 2 V j d G l v b j E v S G 9 q Y T E v V G l w b y B j Y W 1 i a W F k b y 5 7 Q 2 9 s d W 1 u M T A z O D Y s M T A z O D V 9 J n F 1 b 3 Q 7 L C Z x d W 9 0 O 1 N l Y 3 R p b 2 4 x L 0 h v a m E x L 1 R p c G 8 g Y 2 F t Y m l h Z G 8 u e 0 N v b H V t b j E w M z g 3 L D E w M z g 2 f S Z x d W 9 0 O y w m c X V v d D t T Z W N 0 a W 9 u M S 9 I b 2 p h M S 9 U a X B v I G N h b W J p Y W R v L n t D b 2 x 1 b W 4 x M D M 4 O C w x M D M 4 N 3 0 m c X V v d D s s J n F 1 b 3 Q 7 U 2 V j d G l v b j E v S G 9 q Y T E v V G l w b y B j Y W 1 i a W F k b y 5 7 Q 2 9 s d W 1 u M T A z O D k s M T A z O D h 9 J n F 1 b 3 Q 7 L C Z x d W 9 0 O 1 N l Y 3 R p b 2 4 x L 0 h v a m E x L 1 R p c G 8 g Y 2 F t Y m l h Z G 8 u e 0 N v b H V t b j E w M z k w L D E w M z g 5 f S Z x d W 9 0 O y w m c X V v d D t T Z W N 0 a W 9 u M S 9 I b 2 p h M S 9 U a X B v I G N h b W J p Y W R v L n t D b 2 x 1 b W 4 x M D M 5 M S w x M D M 5 M H 0 m c X V v d D s s J n F 1 b 3 Q 7 U 2 V j d G l v b j E v S G 9 q Y T E v V G l w b y B j Y W 1 i a W F k b y 5 7 Q 2 9 s d W 1 u M T A z O T I s M T A z O T F 9 J n F 1 b 3 Q 7 L C Z x d W 9 0 O 1 N l Y 3 R p b 2 4 x L 0 h v a m E x L 1 R p c G 8 g Y 2 F t Y m l h Z G 8 u e 0 N v b H V t b j E w M z k z L D E w M z k y f S Z x d W 9 0 O y w m c X V v d D t T Z W N 0 a W 9 u M S 9 I b 2 p h M S 9 U a X B v I G N h b W J p Y W R v L n t D b 2 x 1 b W 4 x M D M 5 N C w x M D M 5 M 3 0 m c X V v d D s s J n F 1 b 3 Q 7 U 2 V j d G l v b j E v S G 9 q Y T E v V G l w b y B j Y W 1 i a W F k b y 5 7 Q 2 9 s d W 1 u M T A z O T U s M T A z O T R 9 J n F 1 b 3 Q 7 L C Z x d W 9 0 O 1 N l Y 3 R p b 2 4 x L 0 h v a m E x L 1 R p c G 8 g Y 2 F t Y m l h Z G 8 u e 0 N v b H V t b j E w M z k 2 L D E w M z k 1 f S Z x d W 9 0 O y w m c X V v d D t T Z W N 0 a W 9 u M S 9 I b 2 p h M S 9 U a X B v I G N h b W J p Y W R v L n t D b 2 x 1 b W 4 x M D M 5 N y w x M D M 5 N n 0 m c X V v d D s s J n F 1 b 3 Q 7 U 2 V j d G l v b j E v S G 9 q Y T E v V G l w b y B j Y W 1 i a W F k b y 5 7 Q 2 9 s d W 1 u M T A z O T g s M T A z O T d 9 J n F 1 b 3 Q 7 L C Z x d W 9 0 O 1 N l Y 3 R p b 2 4 x L 0 h v a m E x L 1 R p c G 8 g Y 2 F t Y m l h Z G 8 u e 0 N v b H V t b j E w M z k 5 L D E w M z k 4 f S Z x d W 9 0 O y w m c X V v d D t T Z W N 0 a W 9 u M S 9 I b 2 p h M S 9 U a X B v I G N h b W J p Y W R v L n t D b 2 x 1 b W 4 x M D Q w M C w x M D M 5 O X 0 m c X V v d D s s J n F 1 b 3 Q 7 U 2 V j d G l v b j E v S G 9 q Y T E v V G l w b y B j Y W 1 i a W F k b y 5 7 Q 2 9 s d W 1 u M T A 0 M D E s M T A 0 M D B 9 J n F 1 b 3 Q 7 L C Z x d W 9 0 O 1 N l Y 3 R p b 2 4 x L 0 h v a m E x L 1 R p c G 8 g Y 2 F t Y m l h Z G 8 u e 0 N v b H V t b j E w N D A y L D E w N D A x f S Z x d W 9 0 O y w m c X V v d D t T Z W N 0 a W 9 u M S 9 I b 2 p h M S 9 U a X B v I G N h b W J p Y W R v L n t D b 2 x 1 b W 4 x M D Q w M y w x M D Q w M n 0 m c X V v d D s s J n F 1 b 3 Q 7 U 2 V j d G l v b j E v S G 9 q Y T E v V G l w b y B j Y W 1 i a W F k b y 5 7 Q 2 9 s d W 1 u M T A 0 M D Q s M T A 0 M D N 9 J n F 1 b 3 Q 7 L C Z x d W 9 0 O 1 N l Y 3 R p b 2 4 x L 0 h v a m E x L 1 R p c G 8 g Y 2 F t Y m l h Z G 8 u e 0 N v b H V t b j E w N D A 1 L D E w N D A 0 f S Z x d W 9 0 O y w m c X V v d D t T Z W N 0 a W 9 u M S 9 I b 2 p h M S 9 U a X B v I G N h b W J p Y W R v L n t D b 2 x 1 b W 4 x M D Q w N i w x M D Q w N X 0 m c X V v d D s s J n F 1 b 3 Q 7 U 2 V j d G l v b j E v S G 9 q Y T E v V G l w b y B j Y W 1 i a W F k b y 5 7 Q 2 9 s d W 1 u M T A 0 M D c s M T A 0 M D Z 9 J n F 1 b 3 Q 7 L C Z x d W 9 0 O 1 N l Y 3 R p b 2 4 x L 0 h v a m E x L 1 R p c G 8 g Y 2 F t Y m l h Z G 8 u e 0 N v b H V t b j E w N D A 4 L D E w N D A 3 f S Z x d W 9 0 O y w m c X V v d D t T Z W N 0 a W 9 u M S 9 I b 2 p h M S 9 U a X B v I G N h b W J p Y W R v L n t D b 2 x 1 b W 4 x M D Q w O S w x M D Q w O H 0 m c X V v d D s s J n F 1 b 3 Q 7 U 2 V j d G l v b j E v S G 9 q Y T E v V G l w b y B j Y W 1 i a W F k b y 5 7 Q 2 9 s d W 1 u M T A 0 M T A s M T A 0 M D l 9 J n F 1 b 3 Q 7 L C Z x d W 9 0 O 1 N l Y 3 R p b 2 4 x L 0 h v a m E x L 1 R p c G 8 g Y 2 F t Y m l h Z G 8 u e 0 N v b H V t b j E w N D E x L D E w N D E w f S Z x d W 9 0 O y w m c X V v d D t T Z W N 0 a W 9 u M S 9 I b 2 p h M S 9 U a X B v I G N h b W J p Y W R v L n t D b 2 x 1 b W 4 x M D Q x M i w x M D Q x M X 0 m c X V v d D s s J n F 1 b 3 Q 7 U 2 V j d G l v b j E v S G 9 q Y T E v V G l w b y B j Y W 1 i a W F k b y 5 7 Q 2 9 s d W 1 u M T A 0 M T M s M T A 0 M T J 9 J n F 1 b 3 Q 7 L C Z x d W 9 0 O 1 N l Y 3 R p b 2 4 x L 0 h v a m E x L 1 R p c G 8 g Y 2 F t Y m l h Z G 8 u e 0 N v b H V t b j E w N D E 0 L D E w N D E z f S Z x d W 9 0 O y w m c X V v d D t T Z W N 0 a W 9 u M S 9 I b 2 p h M S 9 U a X B v I G N h b W J p Y W R v L n t D b 2 x 1 b W 4 x M D Q x N S w x M D Q x N H 0 m c X V v d D s s J n F 1 b 3 Q 7 U 2 V j d G l v b j E v S G 9 q Y T E v V G l w b y B j Y W 1 i a W F k b y 5 7 Q 2 9 s d W 1 u M T A 0 M T Y s M T A 0 M T V 9 J n F 1 b 3 Q 7 L C Z x d W 9 0 O 1 N l Y 3 R p b 2 4 x L 0 h v a m E x L 1 R p c G 8 g Y 2 F t Y m l h Z G 8 u e 0 N v b H V t b j E w N D E 3 L D E w N D E 2 f S Z x d W 9 0 O y w m c X V v d D t T Z W N 0 a W 9 u M S 9 I b 2 p h M S 9 U a X B v I G N h b W J p Y W R v L n t D b 2 x 1 b W 4 x M D Q x O C w x M D Q x N 3 0 m c X V v d D s s J n F 1 b 3 Q 7 U 2 V j d G l v b j E v S G 9 q Y T E v V G l w b y B j Y W 1 i a W F k b y 5 7 Q 2 9 s d W 1 u M T A 0 M T k s M T A 0 M T h 9 J n F 1 b 3 Q 7 L C Z x d W 9 0 O 1 N l Y 3 R p b 2 4 x L 0 h v a m E x L 1 R p c G 8 g Y 2 F t Y m l h Z G 8 u e 0 N v b H V t b j E w N D I w L D E w N D E 5 f S Z x d W 9 0 O y w m c X V v d D t T Z W N 0 a W 9 u M S 9 I b 2 p h M S 9 U a X B v I G N h b W J p Y W R v L n t D b 2 x 1 b W 4 x M D Q y M S w x M D Q y M H 0 m c X V v d D s s J n F 1 b 3 Q 7 U 2 V j d G l v b j E v S G 9 q Y T E v V G l w b y B j Y W 1 i a W F k b y 5 7 Q 2 9 s d W 1 u M T A 0 M j I s M T A 0 M j F 9 J n F 1 b 3 Q 7 L C Z x d W 9 0 O 1 N l Y 3 R p b 2 4 x L 0 h v a m E x L 1 R p c G 8 g Y 2 F t Y m l h Z G 8 u e 0 N v b H V t b j E w N D I z L D E w N D I y f S Z x d W 9 0 O y w m c X V v d D t T Z W N 0 a W 9 u M S 9 I b 2 p h M S 9 U a X B v I G N h b W J p Y W R v L n t D b 2 x 1 b W 4 x M D Q y N C w x M D Q y M 3 0 m c X V v d D s s J n F 1 b 3 Q 7 U 2 V j d G l v b j E v S G 9 q Y T E v V G l w b y B j Y W 1 i a W F k b y 5 7 Q 2 9 s d W 1 u M T A 0 M j U s M T A 0 M j R 9 J n F 1 b 3 Q 7 L C Z x d W 9 0 O 1 N l Y 3 R p b 2 4 x L 0 h v a m E x L 1 R p c G 8 g Y 2 F t Y m l h Z G 8 u e 0 N v b H V t b j E w N D I 2 L D E w N D I 1 f S Z x d W 9 0 O y w m c X V v d D t T Z W N 0 a W 9 u M S 9 I b 2 p h M S 9 U a X B v I G N h b W J p Y W R v L n t D b 2 x 1 b W 4 x M D Q y N y w x M D Q y N n 0 m c X V v d D s s J n F 1 b 3 Q 7 U 2 V j d G l v b j E v S G 9 q Y T E v V G l w b y B j Y W 1 i a W F k b y 5 7 Q 2 9 s d W 1 u M T A 0 M j g s M T A 0 M j d 9 J n F 1 b 3 Q 7 L C Z x d W 9 0 O 1 N l Y 3 R p b 2 4 x L 0 h v a m E x L 1 R p c G 8 g Y 2 F t Y m l h Z G 8 u e 0 N v b H V t b j E w N D I 5 L D E w N D I 4 f S Z x d W 9 0 O y w m c X V v d D t T Z W N 0 a W 9 u M S 9 I b 2 p h M S 9 U a X B v I G N h b W J p Y W R v L n t D b 2 x 1 b W 4 x M D Q z M C w x M D Q y O X 0 m c X V v d D s s J n F 1 b 3 Q 7 U 2 V j d G l v b j E v S G 9 q Y T E v V G l w b y B j Y W 1 i a W F k b y 5 7 Q 2 9 s d W 1 u M T A 0 M z E s M T A 0 M z B 9 J n F 1 b 3 Q 7 L C Z x d W 9 0 O 1 N l Y 3 R p b 2 4 x L 0 h v a m E x L 1 R p c G 8 g Y 2 F t Y m l h Z G 8 u e 0 N v b H V t b j E w N D M y L D E w N D M x f S Z x d W 9 0 O y w m c X V v d D t T Z W N 0 a W 9 u M S 9 I b 2 p h M S 9 U a X B v I G N h b W J p Y W R v L n t D b 2 x 1 b W 4 x M D Q z M y w x M D Q z M n 0 m c X V v d D s s J n F 1 b 3 Q 7 U 2 V j d G l v b j E v S G 9 q Y T E v V G l w b y B j Y W 1 i a W F k b y 5 7 Q 2 9 s d W 1 u M T A 0 M z Q s M T A 0 M z N 9 J n F 1 b 3 Q 7 L C Z x d W 9 0 O 1 N l Y 3 R p b 2 4 x L 0 h v a m E x L 1 R p c G 8 g Y 2 F t Y m l h Z G 8 u e 0 N v b H V t b j E w N D M 1 L D E w N D M 0 f S Z x d W 9 0 O y w m c X V v d D t T Z W N 0 a W 9 u M S 9 I b 2 p h M S 9 U a X B v I G N h b W J p Y W R v L n t D b 2 x 1 b W 4 x M D Q z N i w x M D Q z N X 0 m c X V v d D s s J n F 1 b 3 Q 7 U 2 V j d G l v b j E v S G 9 q Y T E v V G l w b y B j Y W 1 i a W F k b y 5 7 Q 2 9 s d W 1 u M T A 0 M z c s M T A 0 M z Z 9 J n F 1 b 3 Q 7 L C Z x d W 9 0 O 1 N l Y 3 R p b 2 4 x L 0 h v a m E x L 1 R p c G 8 g Y 2 F t Y m l h Z G 8 u e 0 N v b H V t b j E w N D M 4 L D E w N D M 3 f S Z x d W 9 0 O y w m c X V v d D t T Z W N 0 a W 9 u M S 9 I b 2 p h M S 9 U a X B v I G N h b W J p Y W R v L n t D b 2 x 1 b W 4 x M D Q z O S w x M D Q z O H 0 m c X V v d D s s J n F 1 b 3 Q 7 U 2 V j d G l v b j E v S G 9 q Y T E v V G l w b y B j Y W 1 i a W F k b y 5 7 Q 2 9 s d W 1 u M T A 0 N D A s M T A 0 M z l 9 J n F 1 b 3 Q 7 L C Z x d W 9 0 O 1 N l Y 3 R p b 2 4 x L 0 h v a m E x L 1 R p c G 8 g Y 2 F t Y m l h Z G 8 u e 0 N v b H V t b j E w N D Q x L D E w N D Q w f S Z x d W 9 0 O y w m c X V v d D t T Z W N 0 a W 9 u M S 9 I b 2 p h M S 9 U a X B v I G N h b W J p Y W R v L n t D b 2 x 1 b W 4 x M D Q 0 M i w x M D Q 0 M X 0 m c X V v d D s s J n F 1 b 3 Q 7 U 2 V j d G l v b j E v S G 9 q Y T E v V G l w b y B j Y W 1 i a W F k b y 5 7 Q 2 9 s d W 1 u M T A 0 N D M s M T A 0 N D J 9 J n F 1 b 3 Q 7 L C Z x d W 9 0 O 1 N l Y 3 R p b 2 4 x L 0 h v a m E x L 1 R p c G 8 g Y 2 F t Y m l h Z G 8 u e 0 N v b H V t b j E w N D Q 0 L D E w N D Q z f S Z x d W 9 0 O y w m c X V v d D t T Z W N 0 a W 9 u M S 9 I b 2 p h M S 9 U a X B v I G N h b W J p Y W R v L n t D b 2 x 1 b W 4 x M D Q 0 N S w x M D Q 0 N H 0 m c X V v d D s s J n F 1 b 3 Q 7 U 2 V j d G l v b j E v S G 9 q Y T E v V G l w b y B j Y W 1 i a W F k b y 5 7 Q 2 9 s d W 1 u M T A 0 N D Y s M T A 0 N D V 9 J n F 1 b 3 Q 7 L C Z x d W 9 0 O 1 N l Y 3 R p b 2 4 x L 0 h v a m E x L 1 R p c G 8 g Y 2 F t Y m l h Z G 8 u e 0 N v b H V t b j E w N D Q 3 L D E w N D Q 2 f S Z x d W 9 0 O y w m c X V v d D t T Z W N 0 a W 9 u M S 9 I b 2 p h M S 9 U a X B v I G N h b W J p Y W R v L n t D b 2 x 1 b W 4 x M D Q 0 O C w x M D Q 0 N 3 0 m c X V v d D s s J n F 1 b 3 Q 7 U 2 V j d G l v b j E v S G 9 q Y T E v V G l w b y B j Y W 1 i a W F k b y 5 7 Q 2 9 s d W 1 u M T A 0 N D k s M T A 0 N D h 9 J n F 1 b 3 Q 7 L C Z x d W 9 0 O 1 N l Y 3 R p b 2 4 x L 0 h v a m E x L 1 R p c G 8 g Y 2 F t Y m l h Z G 8 u e 0 N v b H V t b j E w N D U w L D E w N D Q 5 f S Z x d W 9 0 O y w m c X V v d D t T Z W N 0 a W 9 u M S 9 I b 2 p h M S 9 U a X B v I G N h b W J p Y W R v L n t D b 2 x 1 b W 4 x M D Q 1 M S w x M D Q 1 M H 0 m c X V v d D s s J n F 1 b 3 Q 7 U 2 V j d G l v b j E v S G 9 q Y T E v V G l w b y B j Y W 1 i a W F k b y 5 7 Q 2 9 s d W 1 u M T A 0 N T I s M T A 0 N T F 9 J n F 1 b 3 Q 7 L C Z x d W 9 0 O 1 N l Y 3 R p b 2 4 x L 0 h v a m E x L 1 R p c G 8 g Y 2 F t Y m l h Z G 8 u e 0 N v b H V t b j E w N D U z L D E w N D U y f S Z x d W 9 0 O y w m c X V v d D t T Z W N 0 a W 9 u M S 9 I b 2 p h M S 9 U a X B v I G N h b W J p Y W R v L n t D b 2 x 1 b W 4 x M D Q 1 N C w x M D Q 1 M 3 0 m c X V v d D s s J n F 1 b 3 Q 7 U 2 V j d G l v b j E v S G 9 q Y T E v V G l w b y B j Y W 1 i a W F k b y 5 7 Q 2 9 s d W 1 u M T A 0 N T U s M T A 0 N T R 9 J n F 1 b 3 Q 7 L C Z x d W 9 0 O 1 N l Y 3 R p b 2 4 x L 0 h v a m E x L 1 R p c G 8 g Y 2 F t Y m l h Z G 8 u e 0 N v b H V t b j E w N D U 2 L D E w N D U 1 f S Z x d W 9 0 O y w m c X V v d D t T Z W N 0 a W 9 u M S 9 I b 2 p h M S 9 U a X B v I G N h b W J p Y W R v L n t D b 2 x 1 b W 4 x M D Q 1 N y w x M D Q 1 N n 0 m c X V v d D s s J n F 1 b 3 Q 7 U 2 V j d G l v b j E v S G 9 q Y T E v V G l w b y B j Y W 1 i a W F k b y 5 7 Q 2 9 s d W 1 u M T A 0 N T g s M T A 0 N T d 9 J n F 1 b 3 Q 7 L C Z x d W 9 0 O 1 N l Y 3 R p b 2 4 x L 0 h v a m E x L 1 R p c G 8 g Y 2 F t Y m l h Z G 8 u e 0 N v b H V t b j E w N D U 5 L D E w N D U 4 f S Z x d W 9 0 O y w m c X V v d D t T Z W N 0 a W 9 u M S 9 I b 2 p h M S 9 U a X B v I G N h b W J p Y W R v L n t D b 2 x 1 b W 4 x M D Q 2 M C w x M D Q 1 O X 0 m c X V v d D s s J n F 1 b 3 Q 7 U 2 V j d G l v b j E v S G 9 q Y T E v V G l w b y B j Y W 1 i a W F k b y 5 7 Q 2 9 s d W 1 u M T A 0 N j E s M T A 0 N j B 9 J n F 1 b 3 Q 7 L C Z x d W 9 0 O 1 N l Y 3 R p b 2 4 x L 0 h v a m E x L 1 R p c G 8 g Y 2 F t Y m l h Z G 8 u e 0 N v b H V t b j E w N D Y y L D E w N D Y x f S Z x d W 9 0 O y w m c X V v d D t T Z W N 0 a W 9 u M S 9 I b 2 p h M S 9 U a X B v I G N h b W J p Y W R v L n t D b 2 x 1 b W 4 x M D Q 2 M y w x M D Q 2 M n 0 m c X V v d D s s J n F 1 b 3 Q 7 U 2 V j d G l v b j E v S G 9 q Y T E v V G l w b y B j Y W 1 i a W F k b y 5 7 Q 2 9 s d W 1 u M T A 0 N j Q s M T A 0 N j N 9 J n F 1 b 3 Q 7 L C Z x d W 9 0 O 1 N l Y 3 R p b 2 4 x L 0 h v a m E x L 1 R p c G 8 g Y 2 F t Y m l h Z G 8 u e 0 N v b H V t b j E w N D Y 1 L D E w N D Y 0 f S Z x d W 9 0 O y w m c X V v d D t T Z W N 0 a W 9 u M S 9 I b 2 p h M S 9 U a X B v I G N h b W J p Y W R v L n t D b 2 x 1 b W 4 x M D Q 2 N i w x M D Q 2 N X 0 m c X V v d D s s J n F 1 b 3 Q 7 U 2 V j d G l v b j E v S G 9 q Y T E v V G l w b y B j Y W 1 i a W F k b y 5 7 Q 2 9 s d W 1 u M T A 0 N j c s M T A 0 N j Z 9 J n F 1 b 3 Q 7 L C Z x d W 9 0 O 1 N l Y 3 R p b 2 4 x L 0 h v a m E x L 1 R p c G 8 g Y 2 F t Y m l h Z G 8 u e 0 N v b H V t b j E w N D Y 4 L D E w N D Y 3 f S Z x d W 9 0 O y w m c X V v d D t T Z W N 0 a W 9 u M S 9 I b 2 p h M S 9 U a X B v I G N h b W J p Y W R v L n t D b 2 x 1 b W 4 x M D Q 2 O S w x M D Q 2 O H 0 m c X V v d D s s J n F 1 b 3 Q 7 U 2 V j d G l v b j E v S G 9 q Y T E v V G l w b y B j Y W 1 i a W F k b y 5 7 Q 2 9 s d W 1 u M T A 0 N z A s M T A 0 N j l 9 J n F 1 b 3 Q 7 L C Z x d W 9 0 O 1 N l Y 3 R p b 2 4 x L 0 h v a m E x L 1 R p c G 8 g Y 2 F t Y m l h Z G 8 u e 0 N v b H V t b j E w N D c x L D E w N D c w f S Z x d W 9 0 O y w m c X V v d D t T Z W N 0 a W 9 u M S 9 I b 2 p h M S 9 U a X B v I G N h b W J p Y W R v L n t D b 2 x 1 b W 4 x M D Q 3 M i w x M D Q 3 M X 0 m c X V v d D s s J n F 1 b 3 Q 7 U 2 V j d G l v b j E v S G 9 q Y T E v V G l w b y B j Y W 1 i a W F k b y 5 7 Q 2 9 s d W 1 u M T A 0 N z M s M T A 0 N z J 9 J n F 1 b 3 Q 7 L C Z x d W 9 0 O 1 N l Y 3 R p b 2 4 x L 0 h v a m E x L 1 R p c G 8 g Y 2 F t Y m l h Z G 8 u e 0 N v b H V t b j E w N D c 0 L D E w N D c z f S Z x d W 9 0 O y w m c X V v d D t T Z W N 0 a W 9 u M S 9 I b 2 p h M S 9 U a X B v I G N h b W J p Y W R v L n t D b 2 x 1 b W 4 x M D Q 3 N S w x M D Q 3 N H 0 m c X V v d D s s J n F 1 b 3 Q 7 U 2 V j d G l v b j E v S G 9 q Y T E v V G l w b y B j Y W 1 i a W F k b y 5 7 Q 2 9 s d W 1 u M T A 0 N z Y s M T A 0 N z V 9 J n F 1 b 3 Q 7 L C Z x d W 9 0 O 1 N l Y 3 R p b 2 4 x L 0 h v a m E x L 1 R p c G 8 g Y 2 F t Y m l h Z G 8 u e 0 N v b H V t b j E w N D c 3 L D E w N D c 2 f S Z x d W 9 0 O y w m c X V v d D t T Z W N 0 a W 9 u M S 9 I b 2 p h M S 9 U a X B v I G N h b W J p Y W R v L n t D b 2 x 1 b W 4 x M D Q 3 O C w x M D Q 3 N 3 0 m c X V v d D s s J n F 1 b 3 Q 7 U 2 V j d G l v b j E v S G 9 q Y T E v V G l w b y B j Y W 1 i a W F k b y 5 7 Q 2 9 s d W 1 u M T A 0 N z k s M T A 0 N z h 9 J n F 1 b 3 Q 7 L C Z x d W 9 0 O 1 N l Y 3 R p b 2 4 x L 0 h v a m E x L 1 R p c G 8 g Y 2 F t Y m l h Z G 8 u e 0 N v b H V t b j E w N D g w L D E w N D c 5 f S Z x d W 9 0 O y w m c X V v d D t T Z W N 0 a W 9 u M S 9 I b 2 p h M S 9 U a X B v I G N h b W J p Y W R v L n t D b 2 x 1 b W 4 x M D Q 4 M S w x M D Q 4 M H 0 m c X V v d D s s J n F 1 b 3 Q 7 U 2 V j d G l v b j E v S G 9 q Y T E v V G l w b y B j Y W 1 i a W F k b y 5 7 Q 2 9 s d W 1 u M T A 0 O D I s M T A 0 O D F 9 J n F 1 b 3 Q 7 L C Z x d W 9 0 O 1 N l Y 3 R p b 2 4 x L 0 h v a m E x L 1 R p c G 8 g Y 2 F t Y m l h Z G 8 u e 0 N v b H V t b j E w N D g z L D E w N D g y f S Z x d W 9 0 O y w m c X V v d D t T Z W N 0 a W 9 u M S 9 I b 2 p h M S 9 U a X B v I G N h b W J p Y W R v L n t D b 2 x 1 b W 4 x M D Q 4 N C w x M D Q 4 M 3 0 m c X V v d D s s J n F 1 b 3 Q 7 U 2 V j d G l v b j E v S G 9 q Y T E v V G l w b y B j Y W 1 i a W F k b y 5 7 Q 2 9 s d W 1 u M T A 0 O D U s M T A 0 O D R 9 J n F 1 b 3 Q 7 L C Z x d W 9 0 O 1 N l Y 3 R p b 2 4 x L 0 h v a m E x L 1 R p c G 8 g Y 2 F t Y m l h Z G 8 u e 0 N v b H V t b j E w N D g 2 L D E w N D g 1 f S Z x d W 9 0 O y w m c X V v d D t T Z W N 0 a W 9 u M S 9 I b 2 p h M S 9 U a X B v I G N h b W J p Y W R v L n t D b 2 x 1 b W 4 x M D Q 4 N y w x M D Q 4 N n 0 m c X V v d D s s J n F 1 b 3 Q 7 U 2 V j d G l v b j E v S G 9 q Y T E v V G l w b y B j Y W 1 i a W F k b y 5 7 Q 2 9 s d W 1 u M T A 0 O D g s M T A 0 O D d 9 J n F 1 b 3 Q 7 L C Z x d W 9 0 O 1 N l Y 3 R p b 2 4 x L 0 h v a m E x L 1 R p c G 8 g Y 2 F t Y m l h Z G 8 u e 0 N v b H V t b j E w N D g 5 L D E w N D g 4 f S Z x d W 9 0 O y w m c X V v d D t T Z W N 0 a W 9 u M S 9 I b 2 p h M S 9 U a X B v I G N h b W J p Y W R v L n t D b 2 x 1 b W 4 x M D Q 5 M C w x M D Q 4 O X 0 m c X V v d D s s J n F 1 b 3 Q 7 U 2 V j d G l v b j E v S G 9 q Y T E v V G l w b y B j Y W 1 i a W F k b y 5 7 Q 2 9 s d W 1 u M T A 0 O T E s M T A 0 O T B 9 J n F 1 b 3 Q 7 L C Z x d W 9 0 O 1 N l Y 3 R p b 2 4 x L 0 h v a m E x L 1 R p c G 8 g Y 2 F t Y m l h Z G 8 u e 0 N v b H V t b j E w N D k y L D E w N D k x f S Z x d W 9 0 O y w m c X V v d D t T Z W N 0 a W 9 u M S 9 I b 2 p h M S 9 U a X B v I G N h b W J p Y W R v L n t D b 2 x 1 b W 4 x M D Q 5 M y w x M D Q 5 M n 0 m c X V v d D s s J n F 1 b 3 Q 7 U 2 V j d G l v b j E v S G 9 q Y T E v V G l w b y B j Y W 1 i a W F k b y 5 7 Q 2 9 s d W 1 u M T A 0 O T Q s M T A 0 O T N 9 J n F 1 b 3 Q 7 L C Z x d W 9 0 O 1 N l Y 3 R p b 2 4 x L 0 h v a m E x L 1 R p c G 8 g Y 2 F t Y m l h Z G 8 u e 0 N v b H V t b j E w N D k 1 L D E w N D k 0 f S Z x d W 9 0 O y w m c X V v d D t T Z W N 0 a W 9 u M S 9 I b 2 p h M S 9 U a X B v I G N h b W J p Y W R v L n t D b 2 x 1 b W 4 x M D Q 5 N i w x M D Q 5 N X 0 m c X V v d D s s J n F 1 b 3 Q 7 U 2 V j d G l v b j E v S G 9 q Y T E v V G l w b y B j Y W 1 i a W F k b y 5 7 Q 2 9 s d W 1 u M T A 0 O T c s M T A 0 O T Z 9 J n F 1 b 3 Q 7 L C Z x d W 9 0 O 1 N l Y 3 R p b 2 4 x L 0 h v a m E x L 1 R p c G 8 g Y 2 F t Y m l h Z G 8 u e 0 N v b H V t b j E w N D k 4 L D E w N D k 3 f S Z x d W 9 0 O y w m c X V v d D t T Z W N 0 a W 9 u M S 9 I b 2 p h M S 9 U a X B v I G N h b W J p Y W R v L n t D b 2 x 1 b W 4 x M D Q 5 O S w x M D Q 5 O H 0 m c X V v d D s s J n F 1 b 3 Q 7 U 2 V j d G l v b j E v S G 9 q Y T E v V G l w b y B j Y W 1 i a W F k b y 5 7 Q 2 9 s d W 1 u M T A 1 M D A s M T A 0 O T l 9 J n F 1 b 3 Q 7 L C Z x d W 9 0 O 1 N l Y 3 R p b 2 4 x L 0 h v a m E x L 1 R p c G 8 g Y 2 F t Y m l h Z G 8 u e 0 N v b H V t b j E w N T A x L D E w N T A w f S Z x d W 9 0 O y w m c X V v d D t T Z W N 0 a W 9 u M S 9 I b 2 p h M S 9 U a X B v I G N h b W J p Y W R v L n t D b 2 x 1 b W 4 x M D U w M i w x M D U w M X 0 m c X V v d D s s J n F 1 b 3 Q 7 U 2 V j d G l v b j E v S G 9 q Y T E v V G l w b y B j Y W 1 i a W F k b y 5 7 Q 2 9 s d W 1 u M T A 1 M D M s M T A 1 M D J 9 J n F 1 b 3 Q 7 L C Z x d W 9 0 O 1 N l Y 3 R p b 2 4 x L 0 h v a m E x L 1 R p c G 8 g Y 2 F t Y m l h Z G 8 u e 0 N v b H V t b j E w N T A 0 L D E w N T A z f S Z x d W 9 0 O y w m c X V v d D t T Z W N 0 a W 9 u M S 9 I b 2 p h M S 9 U a X B v I G N h b W J p Y W R v L n t D b 2 x 1 b W 4 x M D U w N S w x M D U w N H 0 m c X V v d D s s J n F 1 b 3 Q 7 U 2 V j d G l v b j E v S G 9 q Y T E v V G l w b y B j Y W 1 i a W F k b y 5 7 Q 2 9 s d W 1 u M T A 1 M D Y s M T A 1 M D V 9 J n F 1 b 3 Q 7 L C Z x d W 9 0 O 1 N l Y 3 R p b 2 4 x L 0 h v a m E x L 1 R p c G 8 g Y 2 F t Y m l h Z G 8 u e 0 N v b H V t b j E w N T A 3 L D E w N T A 2 f S Z x d W 9 0 O y w m c X V v d D t T Z W N 0 a W 9 u M S 9 I b 2 p h M S 9 U a X B v I G N h b W J p Y W R v L n t D b 2 x 1 b W 4 x M D U w O C w x M D U w N 3 0 m c X V v d D s s J n F 1 b 3 Q 7 U 2 V j d G l v b j E v S G 9 q Y T E v V G l w b y B j Y W 1 i a W F k b y 5 7 Q 2 9 s d W 1 u M T A 1 M D k s M T A 1 M D h 9 J n F 1 b 3 Q 7 L C Z x d W 9 0 O 1 N l Y 3 R p b 2 4 x L 0 h v a m E x L 1 R p c G 8 g Y 2 F t Y m l h Z G 8 u e 0 N v b H V t b j E w N T E w L D E w N T A 5 f S Z x d W 9 0 O y w m c X V v d D t T Z W N 0 a W 9 u M S 9 I b 2 p h M S 9 U a X B v I G N h b W J p Y W R v L n t D b 2 x 1 b W 4 x M D U x M S w x M D U x M H 0 m c X V v d D s s J n F 1 b 3 Q 7 U 2 V j d G l v b j E v S G 9 q Y T E v V G l w b y B j Y W 1 i a W F k b y 5 7 Q 2 9 s d W 1 u M T A 1 M T I s M T A 1 M T F 9 J n F 1 b 3 Q 7 L C Z x d W 9 0 O 1 N l Y 3 R p b 2 4 x L 0 h v a m E x L 1 R p c G 8 g Y 2 F t Y m l h Z G 8 u e 0 N v b H V t b j E w N T E z L D E w N T E y f S Z x d W 9 0 O y w m c X V v d D t T Z W N 0 a W 9 u M S 9 I b 2 p h M S 9 U a X B v I G N h b W J p Y W R v L n t D b 2 x 1 b W 4 x M D U x N C w x M D U x M 3 0 m c X V v d D s s J n F 1 b 3 Q 7 U 2 V j d G l v b j E v S G 9 q Y T E v V G l w b y B j Y W 1 i a W F k b y 5 7 Q 2 9 s d W 1 u M T A 1 M T U s M T A 1 M T R 9 J n F 1 b 3 Q 7 L C Z x d W 9 0 O 1 N l Y 3 R p b 2 4 x L 0 h v a m E x L 1 R p c G 8 g Y 2 F t Y m l h Z G 8 u e 0 N v b H V t b j E w N T E 2 L D E w N T E 1 f S Z x d W 9 0 O y w m c X V v d D t T Z W N 0 a W 9 u M S 9 I b 2 p h M S 9 U a X B v I G N h b W J p Y W R v L n t D b 2 x 1 b W 4 x M D U x N y w x M D U x N n 0 m c X V v d D s s J n F 1 b 3 Q 7 U 2 V j d G l v b j E v S G 9 q Y T E v V G l w b y B j Y W 1 i a W F k b y 5 7 Q 2 9 s d W 1 u M T A 1 M T g s M T A 1 M T d 9 J n F 1 b 3 Q 7 L C Z x d W 9 0 O 1 N l Y 3 R p b 2 4 x L 0 h v a m E x L 1 R p c G 8 g Y 2 F t Y m l h Z G 8 u e 0 N v b H V t b j E w N T E 5 L D E w N T E 4 f S Z x d W 9 0 O y w m c X V v d D t T Z W N 0 a W 9 u M S 9 I b 2 p h M S 9 U a X B v I G N h b W J p Y W R v L n t D b 2 x 1 b W 4 x M D U y M C w x M D U x O X 0 m c X V v d D s s J n F 1 b 3 Q 7 U 2 V j d G l v b j E v S G 9 q Y T E v V G l w b y B j Y W 1 i a W F k b y 5 7 Q 2 9 s d W 1 u M T A 1 M j E s M T A 1 M j B 9 J n F 1 b 3 Q 7 L C Z x d W 9 0 O 1 N l Y 3 R p b 2 4 x L 0 h v a m E x L 1 R p c G 8 g Y 2 F t Y m l h Z G 8 u e 0 N v b H V t b j E w N T I y L D E w N T I x f S Z x d W 9 0 O y w m c X V v d D t T Z W N 0 a W 9 u M S 9 I b 2 p h M S 9 U a X B v I G N h b W J p Y W R v L n t D b 2 x 1 b W 4 x M D U y M y w x M D U y M n 0 m c X V v d D s s J n F 1 b 3 Q 7 U 2 V j d G l v b j E v S G 9 q Y T E v V G l w b y B j Y W 1 i a W F k b y 5 7 Q 2 9 s d W 1 u M T A 1 M j Q s M T A 1 M j N 9 J n F 1 b 3 Q 7 L C Z x d W 9 0 O 1 N l Y 3 R p b 2 4 x L 0 h v a m E x L 1 R p c G 8 g Y 2 F t Y m l h Z G 8 u e 0 N v b H V t b j E w N T I 1 L D E w N T I 0 f S Z x d W 9 0 O y w m c X V v d D t T Z W N 0 a W 9 u M S 9 I b 2 p h M S 9 U a X B v I G N h b W J p Y W R v L n t D b 2 x 1 b W 4 x M D U y N i w x M D U y N X 0 m c X V v d D s s J n F 1 b 3 Q 7 U 2 V j d G l v b j E v S G 9 q Y T E v V G l w b y B j Y W 1 i a W F k b y 5 7 Q 2 9 s d W 1 u M T A 1 M j c s M T A 1 M j Z 9 J n F 1 b 3 Q 7 L C Z x d W 9 0 O 1 N l Y 3 R p b 2 4 x L 0 h v a m E x L 1 R p c G 8 g Y 2 F t Y m l h Z G 8 u e 0 N v b H V t b j E w N T I 4 L D E w N T I 3 f S Z x d W 9 0 O y w m c X V v d D t T Z W N 0 a W 9 u M S 9 I b 2 p h M S 9 U a X B v I G N h b W J p Y W R v L n t D b 2 x 1 b W 4 x M D U y O S w x M D U y O H 0 m c X V v d D s s J n F 1 b 3 Q 7 U 2 V j d G l v b j E v S G 9 q Y T E v V G l w b y B j Y W 1 i a W F k b y 5 7 Q 2 9 s d W 1 u M T A 1 M z A s M T A 1 M j l 9 J n F 1 b 3 Q 7 L C Z x d W 9 0 O 1 N l Y 3 R p b 2 4 x L 0 h v a m E x L 1 R p c G 8 g Y 2 F t Y m l h Z G 8 u e 0 N v b H V t b j E w N T M x L D E w N T M w f S Z x d W 9 0 O y w m c X V v d D t T Z W N 0 a W 9 u M S 9 I b 2 p h M S 9 U a X B v I G N h b W J p Y W R v L n t D b 2 x 1 b W 4 x M D U z M i w x M D U z M X 0 m c X V v d D s s J n F 1 b 3 Q 7 U 2 V j d G l v b j E v S G 9 q Y T E v V G l w b y B j Y W 1 i a W F k b y 5 7 Q 2 9 s d W 1 u M T A 1 M z M s M T A 1 M z J 9 J n F 1 b 3 Q 7 L C Z x d W 9 0 O 1 N l Y 3 R p b 2 4 x L 0 h v a m E x L 1 R p c G 8 g Y 2 F t Y m l h Z G 8 u e 0 N v b H V t b j E w N T M 0 L D E w N T M z f S Z x d W 9 0 O y w m c X V v d D t T Z W N 0 a W 9 u M S 9 I b 2 p h M S 9 U a X B v I G N h b W J p Y W R v L n t D b 2 x 1 b W 4 x M D U z N S w x M D U z N H 0 m c X V v d D s s J n F 1 b 3 Q 7 U 2 V j d G l v b j E v S G 9 q Y T E v V G l w b y B j Y W 1 i a W F k b y 5 7 Q 2 9 s d W 1 u M T A 1 M z Y s M T A 1 M z V 9 J n F 1 b 3 Q 7 L C Z x d W 9 0 O 1 N l Y 3 R p b 2 4 x L 0 h v a m E x L 1 R p c G 8 g Y 2 F t Y m l h Z G 8 u e 0 N v b H V t b j E w N T M 3 L D E w N T M 2 f S Z x d W 9 0 O y w m c X V v d D t T Z W N 0 a W 9 u M S 9 I b 2 p h M S 9 U a X B v I G N h b W J p Y W R v L n t D b 2 x 1 b W 4 x M D U z O C w x M D U z N 3 0 m c X V v d D s s J n F 1 b 3 Q 7 U 2 V j d G l v b j E v S G 9 q Y T E v V G l w b y B j Y W 1 i a W F k b y 5 7 Q 2 9 s d W 1 u M T A 1 M z k s M T A 1 M z h 9 J n F 1 b 3 Q 7 L C Z x d W 9 0 O 1 N l Y 3 R p b 2 4 x L 0 h v a m E x L 1 R p c G 8 g Y 2 F t Y m l h Z G 8 u e 0 N v b H V t b j E w N T Q w L D E w N T M 5 f S Z x d W 9 0 O y w m c X V v d D t T Z W N 0 a W 9 u M S 9 I b 2 p h M S 9 U a X B v I G N h b W J p Y W R v L n t D b 2 x 1 b W 4 x M D U 0 M S w x M D U 0 M H 0 m c X V v d D s s J n F 1 b 3 Q 7 U 2 V j d G l v b j E v S G 9 q Y T E v V G l w b y B j Y W 1 i a W F k b y 5 7 Q 2 9 s d W 1 u M T A 1 N D I s M T A 1 N D F 9 J n F 1 b 3 Q 7 L C Z x d W 9 0 O 1 N l Y 3 R p b 2 4 x L 0 h v a m E x L 1 R p c G 8 g Y 2 F t Y m l h Z G 8 u e 0 N v b H V t b j E w N T Q z L D E w N T Q y f S Z x d W 9 0 O y w m c X V v d D t T Z W N 0 a W 9 u M S 9 I b 2 p h M S 9 U a X B v I G N h b W J p Y W R v L n t D b 2 x 1 b W 4 x M D U 0 N C w x M D U 0 M 3 0 m c X V v d D s s J n F 1 b 3 Q 7 U 2 V j d G l v b j E v S G 9 q Y T E v V G l w b y B j Y W 1 i a W F k b y 5 7 Q 2 9 s d W 1 u M T A 1 N D U s M T A 1 N D R 9 J n F 1 b 3 Q 7 L C Z x d W 9 0 O 1 N l Y 3 R p b 2 4 x L 0 h v a m E x L 1 R p c G 8 g Y 2 F t Y m l h Z G 8 u e 0 N v b H V t b j E w N T Q 2 L D E w N T Q 1 f S Z x d W 9 0 O y w m c X V v d D t T Z W N 0 a W 9 u M S 9 I b 2 p h M S 9 U a X B v I G N h b W J p Y W R v L n t D b 2 x 1 b W 4 x M D U 0 N y w x M D U 0 N n 0 m c X V v d D s s J n F 1 b 3 Q 7 U 2 V j d G l v b j E v S G 9 q Y T E v V G l w b y B j Y W 1 i a W F k b y 5 7 Q 2 9 s d W 1 u M T A 1 N D g s M T A 1 N D d 9 J n F 1 b 3 Q 7 L C Z x d W 9 0 O 1 N l Y 3 R p b 2 4 x L 0 h v a m E x L 1 R p c G 8 g Y 2 F t Y m l h Z G 8 u e 0 N v b H V t b j E w N T Q 5 L D E w N T Q 4 f S Z x d W 9 0 O y w m c X V v d D t T Z W N 0 a W 9 u M S 9 I b 2 p h M S 9 U a X B v I G N h b W J p Y W R v L n t D b 2 x 1 b W 4 x M D U 1 M C w x M D U 0 O X 0 m c X V v d D s s J n F 1 b 3 Q 7 U 2 V j d G l v b j E v S G 9 q Y T E v V G l w b y B j Y W 1 i a W F k b y 5 7 Q 2 9 s d W 1 u M T A 1 N T E s M T A 1 N T B 9 J n F 1 b 3 Q 7 L C Z x d W 9 0 O 1 N l Y 3 R p b 2 4 x L 0 h v a m E x L 1 R p c G 8 g Y 2 F t Y m l h Z G 8 u e 0 N v b H V t b j E w N T U y L D E w N T U x f S Z x d W 9 0 O y w m c X V v d D t T Z W N 0 a W 9 u M S 9 I b 2 p h M S 9 U a X B v I G N h b W J p Y W R v L n t D b 2 x 1 b W 4 x M D U 1 M y w x M D U 1 M n 0 m c X V v d D s s J n F 1 b 3 Q 7 U 2 V j d G l v b j E v S G 9 q Y T E v V G l w b y B j Y W 1 i a W F k b y 5 7 Q 2 9 s d W 1 u M T A 1 N T Q s M T A 1 N T N 9 J n F 1 b 3 Q 7 L C Z x d W 9 0 O 1 N l Y 3 R p b 2 4 x L 0 h v a m E x L 1 R p c G 8 g Y 2 F t Y m l h Z G 8 u e 0 N v b H V t b j E w N T U 1 L D E w N T U 0 f S Z x d W 9 0 O y w m c X V v d D t T Z W N 0 a W 9 u M S 9 I b 2 p h M S 9 U a X B v I G N h b W J p Y W R v L n t D b 2 x 1 b W 4 x M D U 1 N i w x M D U 1 N X 0 m c X V v d D s s J n F 1 b 3 Q 7 U 2 V j d G l v b j E v S G 9 q Y T E v V G l w b y B j Y W 1 i a W F k b y 5 7 Q 2 9 s d W 1 u M T A 1 N T c s M T A 1 N T Z 9 J n F 1 b 3 Q 7 L C Z x d W 9 0 O 1 N l Y 3 R p b 2 4 x L 0 h v a m E x L 1 R p c G 8 g Y 2 F t Y m l h Z G 8 u e 0 N v b H V t b j E w N T U 4 L D E w N T U 3 f S Z x d W 9 0 O y w m c X V v d D t T Z W N 0 a W 9 u M S 9 I b 2 p h M S 9 U a X B v I G N h b W J p Y W R v L n t D b 2 x 1 b W 4 x M D U 1 O S w x M D U 1 O H 0 m c X V v d D s s J n F 1 b 3 Q 7 U 2 V j d G l v b j E v S G 9 q Y T E v V G l w b y B j Y W 1 i a W F k b y 5 7 Q 2 9 s d W 1 u M T A 1 N j A s M T A 1 N T l 9 J n F 1 b 3 Q 7 L C Z x d W 9 0 O 1 N l Y 3 R p b 2 4 x L 0 h v a m E x L 1 R p c G 8 g Y 2 F t Y m l h Z G 8 u e 0 N v b H V t b j E w N T Y x L D E w N T Y w f S Z x d W 9 0 O y w m c X V v d D t T Z W N 0 a W 9 u M S 9 I b 2 p h M S 9 U a X B v I G N h b W J p Y W R v L n t D b 2 x 1 b W 4 x M D U 2 M i w x M D U 2 M X 0 m c X V v d D s s J n F 1 b 3 Q 7 U 2 V j d G l v b j E v S G 9 q Y T E v V G l w b y B j Y W 1 i a W F k b y 5 7 Q 2 9 s d W 1 u M T A 1 N j M s M T A 1 N j J 9 J n F 1 b 3 Q 7 L C Z x d W 9 0 O 1 N l Y 3 R p b 2 4 x L 0 h v a m E x L 1 R p c G 8 g Y 2 F t Y m l h Z G 8 u e 0 N v b H V t b j E w N T Y 0 L D E w N T Y z f S Z x d W 9 0 O y w m c X V v d D t T Z W N 0 a W 9 u M S 9 I b 2 p h M S 9 U a X B v I G N h b W J p Y W R v L n t D b 2 x 1 b W 4 x M D U 2 N S w x M D U 2 N H 0 m c X V v d D s s J n F 1 b 3 Q 7 U 2 V j d G l v b j E v S G 9 q Y T E v V G l w b y B j Y W 1 i a W F k b y 5 7 Q 2 9 s d W 1 u M T A 1 N j Y s M T A 1 N j V 9 J n F 1 b 3 Q 7 L C Z x d W 9 0 O 1 N l Y 3 R p b 2 4 x L 0 h v a m E x L 1 R p c G 8 g Y 2 F t Y m l h Z G 8 u e 0 N v b H V t b j E w N T Y 3 L D E w N T Y 2 f S Z x d W 9 0 O y w m c X V v d D t T Z W N 0 a W 9 u M S 9 I b 2 p h M S 9 U a X B v I G N h b W J p Y W R v L n t D b 2 x 1 b W 4 x M D U 2 O C w x M D U 2 N 3 0 m c X V v d D s s J n F 1 b 3 Q 7 U 2 V j d G l v b j E v S G 9 q Y T E v V G l w b y B j Y W 1 i a W F k b y 5 7 Q 2 9 s d W 1 u M T A 1 N j k s M T A 1 N j h 9 J n F 1 b 3 Q 7 L C Z x d W 9 0 O 1 N l Y 3 R p b 2 4 x L 0 h v a m E x L 1 R p c G 8 g Y 2 F t Y m l h Z G 8 u e 0 N v b H V t b j E w N T c w L D E w N T Y 5 f S Z x d W 9 0 O y w m c X V v d D t T Z W N 0 a W 9 u M S 9 I b 2 p h M S 9 U a X B v I G N h b W J p Y W R v L n t D b 2 x 1 b W 4 x M D U 3 M S w x M D U 3 M H 0 m c X V v d D s s J n F 1 b 3 Q 7 U 2 V j d G l v b j E v S G 9 q Y T E v V G l w b y B j Y W 1 i a W F k b y 5 7 Q 2 9 s d W 1 u M T A 1 N z I s M T A 1 N z F 9 J n F 1 b 3 Q 7 L C Z x d W 9 0 O 1 N l Y 3 R p b 2 4 x L 0 h v a m E x L 1 R p c G 8 g Y 2 F t Y m l h Z G 8 u e 0 N v b H V t b j E w N T c z L D E w N T c y f S Z x d W 9 0 O y w m c X V v d D t T Z W N 0 a W 9 u M S 9 I b 2 p h M S 9 U a X B v I G N h b W J p Y W R v L n t D b 2 x 1 b W 4 x M D U 3 N C w x M D U 3 M 3 0 m c X V v d D s s J n F 1 b 3 Q 7 U 2 V j d G l v b j E v S G 9 q Y T E v V G l w b y B j Y W 1 i a W F k b y 5 7 Q 2 9 s d W 1 u M T A 1 N z U s M T A 1 N z R 9 J n F 1 b 3 Q 7 L C Z x d W 9 0 O 1 N l Y 3 R p b 2 4 x L 0 h v a m E x L 1 R p c G 8 g Y 2 F t Y m l h Z G 8 u e 0 N v b H V t b j E w N T c 2 L D E w N T c 1 f S Z x d W 9 0 O y w m c X V v d D t T Z W N 0 a W 9 u M S 9 I b 2 p h M S 9 U a X B v I G N h b W J p Y W R v L n t D b 2 x 1 b W 4 x M D U 3 N y w x M D U 3 N n 0 m c X V v d D s s J n F 1 b 3 Q 7 U 2 V j d G l v b j E v S G 9 q Y T E v V G l w b y B j Y W 1 i a W F k b y 5 7 Q 2 9 s d W 1 u M T A 1 N z g s M T A 1 N z d 9 J n F 1 b 3 Q 7 L C Z x d W 9 0 O 1 N l Y 3 R p b 2 4 x L 0 h v a m E x L 1 R p c G 8 g Y 2 F t Y m l h Z G 8 u e 0 N v b H V t b j E w N T c 5 L D E w N T c 4 f S Z x d W 9 0 O y w m c X V v d D t T Z W N 0 a W 9 u M S 9 I b 2 p h M S 9 U a X B v I G N h b W J p Y W R v L n t D b 2 x 1 b W 4 x M D U 4 M C w x M D U 3 O X 0 m c X V v d D s s J n F 1 b 3 Q 7 U 2 V j d G l v b j E v S G 9 q Y T E v V G l w b y B j Y W 1 i a W F k b y 5 7 Q 2 9 s d W 1 u M T A 1 O D E s M T A 1 O D B 9 J n F 1 b 3 Q 7 L C Z x d W 9 0 O 1 N l Y 3 R p b 2 4 x L 0 h v a m E x L 1 R p c G 8 g Y 2 F t Y m l h Z G 8 u e 0 N v b H V t b j E w N T g y L D E w N T g x f S Z x d W 9 0 O y w m c X V v d D t T Z W N 0 a W 9 u M S 9 I b 2 p h M S 9 U a X B v I G N h b W J p Y W R v L n t D b 2 x 1 b W 4 x M D U 4 M y w x M D U 4 M n 0 m c X V v d D s s J n F 1 b 3 Q 7 U 2 V j d G l v b j E v S G 9 q Y T E v V G l w b y B j Y W 1 i a W F k b y 5 7 Q 2 9 s d W 1 u M T A 1 O D Q s M T A 1 O D N 9 J n F 1 b 3 Q 7 L C Z x d W 9 0 O 1 N l Y 3 R p b 2 4 x L 0 h v a m E x L 1 R p c G 8 g Y 2 F t Y m l h Z G 8 u e 0 N v b H V t b j E w N T g 1 L D E w N T g 0 f S Z x d W 9 0 O y w m c X V v d D t T Z W N 0 a W 9 u M S 9 I b 2 p h M S 9 U a X B v I G N h b W J p Y W R v L n t D b 2 x 1 b W 4 x M D U 4 N i w x M D U 4 N X 0 m c X V v d D s s J n F 1 b 3 Q 7 U 2 V j d G l v b j E v S G 9 q Y T E v V G l w b y B j Y W 1 i a W F k b y 5 7 Q 2 9 s d W 1 u M T A 1 O D c s M T A 1 O D Z 9 J n F 1 b 3 Q 7 L C Z x d W 9 0 O 1 N l Y 3 R p b 2 4 x L 0 h v a m E x L 1 R p c G 8 g Y 2 F t Y m l h Z G 8 u e 0 N v b H V t b j E w N T g 4 L D E w N T g 3 f S Z x d W 9 0 O y w m c X V v d D t T Z W N 0 a W 9 u M S 9 I b 2 p h M S 9 U a X B v I G N h b W J p Y W R v L n t D b 2 x 1 b W 4 x M D U 4 O S w x M D U 4 O H 0 m c X V v d D s s J n F 1 b 3 Q 7 U 2 V j d G l v b j E v S G 9 q Y T E v V G l w b y B j Y W 1 i a W F k b y 5 7 Q 2 9 s d W 1 u M T A 1 O T A s M T A 1 O D l 9 J n F 1 b 3 Q 7 L C Z x d W 9 0 O 1 N l Y 3 R p b 2 4 x L 0 h v a m E x L 1 R p c G 8 g Y 2 F t Y m l h Z G 8 u e 0 N v b H V t b j E w N T k x L D E w N T k w f S Z x d W 9 0 O y w m c X V v d D t T Z W N 0 a W 9 u M S 9 I b 2 p h M S 9 U a X B v I G N h b W J p Y W R v L n t D b 2 x 1 b W 4 x M D U 5 M i w x M D U 5 M X 0 m c X V v d D s s J n F 1 b 3 Q 7 U 2 V j d G l v b j E v S G 9 q Y T E v V G l w b y B j Y W 1 i a W F k b y 5 7 Q 2 9 s d W 1 u M T A 1 O T M s M T A 1 O T J 9 J n F 1 b 3 Q 7 L C Z x d W 9 0 O 1 N l Y 3 R p b 2 4 x L 0 h v a m E x L 1 R p c G 8 g Y 2 F t Y m l h Z G 8 u e 0 N v b H V t b j E w N T k 0 L D E w N T k z f S Z x d W 9 0 O y w m c X V v d D t T Z W N 0 a W 9 u M S 9 I b 2 p h M S 9 U a X B v I G N h b W J p Y W R v L n t D b 2 x 1 b W 4 x M D U 5 N S w x M D U 5 N H 0 m c X V v d D s s J n F 1 b 3 Q 7 U 2 V j d G l v b j E v S G 9 q Y T E v V G l w b y B j Y W 1 i a W F k b y 5 7 Q 2 9 s d W 1 u M T A 1 O T Y s M T A 1 O T V 9 J n F 1 b 3 Q 7 L C Z x d W 9 0 O 1 N l Y 3 R p b 2 4 x L 0 h v a m E x L 1 R p c G 8 g Y 2 F t Y m l h Z G 8 u e 0 N v b H V t b j E w N T k 3 L D E w N T k 2 f S Z x d W 9 0 O y w m c X V v d D t T Z W N 0 a W 9 u M S 9 I b 2 p h M S 9 U a X B v I G N h b W J p Y W R v L n t D b 2 x 1 b W 4 x M D U 5 O C w x M D U 5 N 3 0 m c X V v d D s s J n F 1 b 3 Q 7 U 2 V j d G l v b j E v S G 9 q Y T E v V G l w b y B j Y W 1 i a W F k b y 5 7 Q 2 9 s d W 1 u M T A 1 O T k s M T A 1 O T h 9 J n F 1 b 3 Q 7 L C Z x d W 9 0 O 1 N l Y 3 R p b 2 4 x L 0 h v a m E x L 1 R p c G 8 g Y 2 F t Y m l h Z G 8 u e 0 N v b H V t b j E w N j A w L D E w N T k 5 f S Z x d W 9 0 O y w m c X V v d D t T Z W N 0 a W 9 u M S 9 I b 2 p h M S 9 U a X B v I G N h b W J p Y W R v L n t D b 2 x 1 b W 4 x M D Y w M S w x M D Y w M H 0 m c X V v d D s s J n F 1 b 3 Q 7 U 2 V j d G l v b j E v S G 9 q Y T E v V G l w b y B j Y W 1 i a W F k b y 5 7 Q 2 9 s d W 1 u M T A 2 M D I s M T A 2 M D F 9 J n F 1 b 3 Q 7 L C Z x d W 9 0 O 1 N l Y 3 R p b 2 4 x L 0 h v a m E x L 1 R p c G 8 g Y 2 F t Y m l h Z G 8 u e 0 N v b H V t b j E w N j A z L D E w N j A y f S Z x d W 9 0 O y w m c X V v d D t T Z W N 0 a W 9 u M S 9 I b 2 p h M S 9 U a X B v I G N h b W J p Y W R v L n t D b 2 x 1 b W 4 x M D Y w N C w x M D Y w M 3 0 m c X V v d D s s J n F 1 b 3 Q 7 U 2 V j d G l v b j E v S G 9 q Y T E v V G l w b y B j Y W 1 i a W F k b y 5 7 Q 2 9 s d W 1 u M T A 2 M D U s M T A 2 M D R 9 J n F 1 b 3 Q 7 L C Z x d W 9 0 O 1 N l Y 3 R p b 2 4 x L 0 h v a m E x L 1 R p c G 8 g Y 2 F t Y m l h Z G 8 u e 0 N v b H V t b j E w N j A 2 L D E w N j A 1 f S Z x d W 9 0 O y w m c X V v d D t T Z W N 0 a W 9 u M S 9 I b 2 p h M S 9 U a X B v I G N h b W J p Y W R v L n t D b 2 x 1 b W 4 x M D Y w N y w x M D Y w N n 0 m c X V v d D s s J n F 1 b 3 Q 7 U 2 V j d G l v b j E v S G 9 q Y T E v V G l w b y B j Y W 1 i a W F k b y 5 7 Q 2 9 s d W 1 u M T A 2 M D g s M T A 2 M D d 9 J n F 1 b 3 Q 7 L C Z x d W 9 0 O 1 N l Y 3 R p b 2 4 x L 0 h v a m E x L 1 R p c G 8 g Y 2 F t Y m l h Z G 8 u e 0 N v b H V t b j E w N j A 5 L D E w N j A 4 f S Z x d W 9 0 O y w m c X V v d D t T Z W N 0 a W 9 u M S 9 I b 2 p h M S 9 U a X B v I G N h b W J p Y W R v L n t D b 2 x 1 b W 4 x M D Y x M C w x M D Y w O X 0 m c X V v d D s s J n F 1 b 3 Q 7 U 2 V j d G l v b j E v S G 9 q Y T E v V G l w b y B j Y W 1 i a W F k b y 5 7 Q 2 9 s d W 1 u M T A 2 M T E s M T A 2 M T B 9 J n F 1 b 3 Q 7 L C Z x d W 9 0 O 1 N l Y 3 R p b 2 4 x L 0 h v a m E x L 1 R p c G 8 g Y 2 F t Y m l h Z G 8 u e 0 N v b H V t b j E w N j E y L D E w N j E x f S Z x d W 9 0 O y w m c X V v d D t T Z W N 0 a W 9 u M S 9 I b 2 p h M S 9 U a X B v I G N h b W J p Y W R v L n t D b 2 x 1 b W 4 x M D Y x M y w x M D Y x M n 0 m c X V v d D s s J n F 1 b 3 Q 7 U 2 V j d G l v b j E v S G 9 q Y T E v V G l w b y B j Y W 1 i a W F k b y 5 7 Q 2 9 s d W 1 u M T A 2 M T Q s M T A 2 M T N 9 J n F 1 b 3 Q 7 L C Z x d W 9 0 O 1 N l Y 3 R p b 2 4 x L 0 h v a m E x L 1 R p c G 8 g Y 2 F t Y m l h Z G 8 u e 0 N v b H V t b j E w N j E 1 L D E w N j E 0 f S Z x d W 9 0 O y w m c X V v d D t T Z W N 0 a W 9 u M S 9 I b 2 p h M S 9 U a X B v I G N h b W J p Y W R v L n t D b 2 x 1 b W 4 x M D Y x N i w x M D Y x N X 0 m c X V v d D s s J n F 1 b 3 Q 7 U 2 V j d G l v b j E v S G 9 q Y T E v V G l w b y B j Y W 1 i a W F k b y 5 7 Q 2 9 s d W 1 u M T A 2 M T c s M T A 2 M T Z 9 J n F 1 b 3 Q 7 L C Z x d W 9 0 O 1 N l Y 3 R p b 2 4 x L 0 h v a m E x L 1 R p c G 8 g Y 2 F t Y m l h Z G 8 u e 0 N v b H V t b j E w N j E 4 L D E w N j E 3 f S Z x d W 9 0 O y w m c X V v d D t T Z W N 0 a W 9 u M S 9 I b 2 p h M S 9 U a X B v I G N h b W J p Y W R v L n t D b 2 x 1 b W 4 x M D Y x O S w x M D Y x O H 0 m c X V v d D s s J n F 1 b 3 Q 7 U 2 V j d G l v b j E v S G 9 q Y T E v V G l w b y B j Y W 1 i a W F k b y 5 7 Q 2 9 s d W 1 u M T A 2 M j A s M T A 2 M T l 9 J n F 1 b 3 Q 7 L C Z x d W 9 0 O 1 N l Y 3 R p b 2 4 x L 0 h v a m E x L 1 R p c G 8 g Y 2 F t Y m l h Z G 8 u e 0 N v b H V t b j E w N j I x L D E w N j I w f S Z x d W 9 0 O y w m c X V v d D t T Z W N 0 a W 9 u M S 9 I b 2 p h M S 9 U a X B v I G N h b W J p Y W R v L n t D b 2 x 1 b W 4 x M D Y y M i w x M D Y y M X 0 m c X V v d D s s J n F 1 b 3 Q 7 U 2 V j d G l v b j E v S G 9 q Y T E v V G l w b y B j Y W 1 i a W F k b y 5 7 Q 2 9 s d W 1 u M T A 2 M j M s M T A 2 M j J 9 J n F 1 b 3 Q 7 L C Z x d W 9 0 O 1 N l Y 3 R p b 2 4 x L 0 h v a m E x L 1 R p c G 8 g Y 2 F t Y m l h Z G 8 u e 0 N v b H V t b j E w N j I 0 L D E w N j I z f S Z x d W 9 0 O y w m c X V v d D t T Z W N 0 a W 9 u M S 9 I b 2 p h M S 9 U a X B v I G N h b W J p Y W R v L n t D b 2 x 1 b W 4 x M D Y y N S w x M D Y y N H 0 m c X V v d D s s J n F 1 b 3 Q 7 U 2 V j d G l v b j E v S G 9 q Y T E v V G l w b y B j Y W 1 i a W F k b y 5 7 Q 2 9 s d W 1 u M T A 2 M j Y s M T A 2 M j V 9 J n F 1 b 3 Q 7 L C Z x d W 9 0 O 1 N l Y 3 R p b 2 4 x L 0 h v a m E x L 1 R p c G 8 g Y 2 F t Y m l h Z G 8 u e 0 N v b H V t b j E w N j I 3 L D E w N j I 2 f S Z x d W 9 0 O y w m c X V v d D t T Z W N 0 a W 9 u M S 9 I b 2 p h M S 9 U a X B v I G N h b W J p Y W R v L n t D b 2 x 1 b W 4 x M D Y y O C w x M D Y y N 3 0 m c X V v d D s s J n F 1 b 3 Q 7 U 2 V j d G l v b j E v S G 9 q Y T E v V G l w b y B j Y W 1 i a W F k b y 5 7 Q 2 9 s d W 1 u M T A 2 M j k s M T A 2 M j h 9 J n F 1 b 3 Q 7 L C Z x d W 9 0 O 1 N l Y 3 R p b 2 4 x L 0 h v a m E x L 1 R p c G 8 g Y 2 F t Y m l h Z G 8 u e 0 N v b H V t b j E w N j M w L D E w N j I 5 f S Z x d W 9 0 O y w m c X V v d D t T Z W N 0 a W 9 u M S 9 I b 2 p h M S 9 U a X B v I G N h b W J p Y W R v L n t D b 2 x 1 b W 4 x M D Y z M S w x M D Y z M H 0 m c X V v d D s s J n F 1 b 3 Q 7 U 2 V j d G l v b j E v S G 9 q Y T E v V G l w b y B j Y W 1 i a W F k b y 5 7 Q 2 9 s d W 1 u M T A 2 M z I s M T A 2 M z F 9 J n F 1 b 3 Q 7 L C Z x d W 9 0 O 1 N l Y 3 R p b 2 4 x L 0 h v a m E x L 1 R p c G 8 g Y 2 F t Y m l h Z G 8 u e 0 N v b H V t b j E w N j M z L D E w N j M y f S Z x d W 9 0 O y w m c X V v d D t T Z W N 0 a W 9 u M S 9 I b 2 p h M S 9 U a X B v I G N h b W J p Y W R v L n t D b 2 x 1 b W 4 x M D Y z N C w x M D Y z M 3 0 m c X V v d D s s J n F 1 b 3 Q 7 U 2 V j d G l v b j E v S G 9 q Y T E v V G l w b y B j Y W 1 i a W F k b y 5 7 Q 2 9 s d W 1 u M T A 2 M z U s M T A 2 M z R 9 J n F 1 b 3 Q 7 L C Z x d W 9 0 O 1 N l Y 3 R p b 2 4 x L 0 h v a m E x L 1 R p c G 8 g Y 2 F t Y m l h Z G 8 u e 0 N v b H V t b j E w N j M 2 L D E w N j M 1 f S Z x d W 9 0 O y w m c X V v d D t T Z W N 0 a W 9 u M S 9 I b 2 p h M S 9 U a X B v I G N h b W J p Y W R v L n t D b 2 x 1 b W 4 x M D Y z N y w x M D Y z N n 0 m c X V v d D s s J n F 1 b 3 Q 7 U 2 V j d G l v b j E v S G 9 q Y T E v V G l w b y B j Y W 1 i a W F k b y 5 7 Q 2 9 s d W 1 u M T A 2 M z g s M T A 2 M z d 9 J n F 1 b 3 Q 7 L C Z x d W 9 0 O 1 N l Y 3 R p b 2 4 x L 0 h v a m E x L 1 R p c G 8 g Y 2 F t Y m l h Z G 8 u e 0 N v b H V t b j E w N j M 5 L D E w N j M 4 f S Z x d W 9 0 O y w m c X V v d D t T Z W N 0 a W 9 u M S 9 I b 2 p h M S 9 U a X B v I G N h b W J p Y W R v L n t D b 2 x 1 b W 4 x M D Y 0 M C w x M D Y z O X 0 m c X V v d D s s J n F 1 b 3 Q 7 U 2 V j d G l v b j E v S G 9 q Y T E v V G l w b y B j Y W 1 i a W F k b y 5 7 Q 2 9 s d W 1 u M T A 2 N D E s M T A 2 N D B 9 J n F 1 b 3 Q 7 L C Z x d W 9 0 O 1 N l Y 3 R p b 2 4 x L 0 h v a m E x L 1 R p c G 8 g Y 2 F t Y m l h Z G 8 u e 0 N v b H V t b j E w N j Q y L D E w N j Q x f S Z x d W 9 0 O y w m c X V v d D t T Z W N 0 a W 9 u M S 9 I b 2 p h M S 9 U a X B v I G N h b W J p Y W R v L n t D b 2 x 1 b W 4 x M D Y 0 M y w x M D Y 0 M n 0 m c X V v d D s s J n F 1 b 3 Q 7 U 2 V j d G l v b j E v S G 9 q Y T E v V G l w b y B j Y W 1 i a W F k b y 5 7 Q 2 9 s d W 1 u M T A 2 N D Q s M T A 2 N D N 9 J n F 1 b 3 Q 7 L C Z x d W 9 0 O 1 N l Y 3 R p b 2 4 x L 0 h v a m E x L 1 R p c G 8 g Y 2 F t Y m l h Z G 8 u e 0 N v b H V t b j E w N j Q 1 L D E w N j Q 0 f S Z x d W 9 0 O y w m c X V v d D t T Z W N 0 a W 9 u M S 9 I b 2 p h M S 9 U a X B v I G N h b W J p Y W R v L n t D b 2 x 1 b W 4 x M D Y 0 N i w x M D Y 0 N X 0 m c X V v d D s s J n F 1 b 3 Q 7 U 2 V j d G l v b j E v S G 9 q Y T E v V G l w b y B j Y W 1 i a W F k b y 5 7 Q 2 9 s d W 1 u M T A 2 N D c s M T A 2 N D Z 9 J n F 1 b 3 Q 7 L C Z x d W 9 0 O 1 N l Y 3 R p b 2 4 x L 0 h v a m E x L 1 R p c G 8 g Y 2 F t Y m l h Z G 8 u e 0 N v b H V t b j E w N j Q 4 L D E w N j Q 3 f S Z x d W 9 0 O y w m c X V v d D t T Z W N 0 a W 9 u M S 9 I b 2 p h M S 9 U a X B v I G N h b W J p Y W R v L n t D b 2 x 1 b W 4 x M D Y 0 O S w x M D Y 0 O H 0 m c X V v d D s s J n F 1 b 3 Q 7 U 2 V j d G l v b j E v S G 9 q Y T E v V G l w b y B j Y W 1 i a W F k b y 5 7 Q 2 9 s d W 1 u M T A 2 N T A s M T A 2 N D l 9 J n F 1 b 3 Q 7 L C Z x d W 9 0 O 1 N l Y 3 R p b 2 4 x L 0 h v a m E x L 1 R p c G 8 g Y 2 F t Y m l h Z G 8 u e 0 N v b H V t b j E w N j U x L D E w N j U w f S Z x d W 9 0 O y w m c X V v d D t T Z W N 0 a W 9 u M S 9 I b 2 p h M S 9 U a X B v I G N h b W J p Y W R v L n t D b 2 x 1 b W 4 x M D Y 1 M i w x M D Y 1 M X 0 m c X V v d D s s J n F 1 b 3 Q 7 U 2 V j d G l v b j E v S G 9 q Y T E v V G l w b y B j Y W 1 i a W F k b y 5 7 Q 2 9 s d W 1 u M T A 2 N T M s M T A 2 N T J 9 J n F 1 b 3 Q 7 L C Z x d W 9 0 O 1 N l Y 3 R p b 2 4 x L 0 h v a m E x L 1 R p c G 8 g Y 2 F t Y m l h Z G 8 u e 0 N v b H V t b j E w N j U 0 L D E w N j U z f S Z x d W 9 0 O y w m c X V v d D t T Z W N 0 a W 9 u M S 9 I b 2 p h M S 9 U a X B v I G N h b W J p Y W R v L n t D b 2 x 1 b W 4 x M D Y 1 N S w x M D Y 1 N H 0 m c X V v d D s s J n F 1 b 3 Q 7 U 2 V j d G l v b j E v S G 9 q Y T E v V G l w b y B j Y W 1 i a W F k b y 5 7 Q 2 9 s d W 1 u M T A 2 N T Y s M T A 2 N T V 9 J n F 1 b 3 Q 7 L C Z x d W 9 0 O 1 N l Y 3 R p b 2 4 x L 0 h v a m E x L 1 R p c G 8 g Y 2 F t Y m l h Z G 8 u e 0 N v b H V t b j E w N j U 3 L D E w N j U 2 f S Z x d W 9 0 O y w m c X V v d D t T Z W N 0 a W 9 u M S 9 I b 2 p h M S 9 U a X B v I G N h b W J p Y W R v L n t D b 2 x 1 b W 4 x M D Y 1 O C w x M D Y 1 N 3 0 m c X V v d D s s J n F 1 b 3 Q 7 U 2 V j d G l v b j E v S G 9 q Y T E v V G l w b y B j Y W 1 i a W F k b y 5 7 Q 2 9 s d W 1 u M T A 2 N T k s M T A 2 N T h 9 J n F 1 b 3 Q 7 L C Z x d W 9 0 O 1 N l Y 3 R p b 2 4 x L 0 h v a m E x L 1 R p c G 8 g Y 2 F t Y m l h Z G 8 u e 0 N v b H V t b j E w N j Y w L D E w N j U 5 f S Z x d W 9 0 O y w m c X V v d D t T Z W N 0 a W 9 u M S 9 I b 2 p h M S 9 U a X B v I G N h b W J p Y W R v L n t D b 2 x 1 b W 4 x M D Y 2 M S w x M D Y 2 M H 0 m c X V v d D s s J n F 1 b 3 Q 7 U 2 V j d G l v b j E v S G 9 q Y T E v V G l w b y B j Y W 1 i a W F k b y 5 7 Q 2 9 s d W 1 u M T A 2 N j I s M T A 2 N j F 9 J n F 1 b 3 Q 7 L C Z x d W 9 0 O 1 N l Y 3 R p b 2 4 x L 0 h v a m E x L 1 R p c G 8 g Y 2 F t Y m l h Z G 8 u e 0 N v b H V t b j E w N j Y z L D E w N j Y y f S Z x d W 9 0 O y w m c X V v d D t T Z W N 0 a W 9 u M S 9 I b 2 p h M S 9 U a X B v I G N h b W J p Y W R v L n t D b 2 x 1 b W 4 x M D Y 2 N C w x M D Y 2 M 3 0 m c X V v d D s s J n F 1 b 3 Q 7 U 2 V j d G l v b j E v S G 9 q Y T E v V G l w b y B j Y W 1 i a W F k b y 5 7 Q 2 9 s d W 1 u M T A 2 N j U s M T A 2 N j R 9 J n F 1 b 3 Q 7 L C Z x d W 9 0 O 1 N l Y 3 R p b 2 4 x L 0 h v a m E x L 1 R p c G 8 g Y 2 F t Y m l h Z G 8 u e 0 N v b H V t b j E w N j Y 2 L D E w N j Y 1 f S Z x d W 9 0 O y w m c X V v d D t T Z W N 0 a W 9 u M S 9 I b 2 p h M S 9 U a X B v I G N h b W J p Y W R v L n t D b 2 x 1 b W 4 x M D Y 2 N y w x M D Y 2 N n 0 m c X V v d D s s J n F 1 b 3 Q 7 U 2 V j d G l v b j E v S G 9 q Y T E v V G l w b y B j Y W 1 i a W F k b y 5 7 Q 2 9 s d W 1 u M T A 2 N j g s M T A 2 N j d 9 J n F 1 b 3 Q 7 L C Z x d W 9 0 O 1 N l Y 3 R p b 2 4 x L 0 h v a m E x L 1 R p c G 8 g Y 2 F t Y m l h Z G 8 u e 0 N v b H V t b j E w N j Y 5 L D E w N j Y 4 f S Z x d W 9 0 O y w m c X V v d D t T Z W N 0 a W 9 u M S 9 I b 2 p h M S 9 U a X B v I G N h b W J p Y W R v L n t D b 2 x 1 b W 4 x M D Y 3 M C w x M D Y 2 O X 0 m c X V v d D s s J n F 1 b 3 Q 7 U 2 V j d G l v b j E v S G 9 q Y T E v V G l w b y B j Y W 1 i a W F k b y 5 7 Q 2 9 s d W 1 u M T A 2 N z E s M T A 2 N z B 9 J n F 1 b 3 Q 7 L C Z x d W 9 0 O 1 N l Y 3 R p b 2 4 x L 0 h v a m E x L 1 R p c G 8 g Y 2 F t Y m l h Z G 8 u e 0 N v b H V t b j E w N j c y L D E w N j c x f S Z x d W 9 0 O y w m c X V v d D t T Z W N 0 a W 9 u M S 9 I b 2 p h M S 9 U a X B v I G N h b W J p Y W R v L n t D b 2 x 1 b W 4 x M D Y 3 M y w x M D Y 3 M n 0 m c X V v d D s s J n F 1 b 3 Q 7 U 2 V j d G l v b j E v S G 9 q Y T E v V G l w b y B j Y W 1 i a W F k b y 5 7 Q 2 9 s d W 1 u M T A 2 N z Q s M T A 2 N z N 9 J n F 1 b 3 Q 7 L C Z x d W 9 0 O 1 N l Y 3 R p b 2 4 x L 0 h v a m E x L 1 R p c G 8 g Y 2 F t Y m l h Z G 8 u e 0 N v b H V t b j E w N j c 1 L D E w N j c 0 f S Z x d W 9 0 O y w m c X V v d D t T Z W N 0 a W 9 u M S 9 I b 2 p h M S 9 U a X B v I G N h b W J p Y W R v L n t D b 2 x 1 b W 4 x M D Y 3 N i w x M D Y 3 N X 0 m c X V v d D s s J n F 1 b 3 Q 7 U 2 V j d G l v b j E v S G 9 q Y T E v V G l w b y B j Y W 1 i a W F k b y 5 7 Q 2 9 s d W 1 u M T A 2 N z c s M T A 2 N z Z 9 J n F 1 b 3 Q 7 L C Z x d W 9 0 O 1 N l Y 3 R p b 2 4 x L 0 h v a m E x L 1 R p c G 8 g Y 2 F t Y m l h Z G 8 u e 0 N v b H V t b j E w N j c 4 L D E w N j c 3 f S Z x d W 9 0 O y w m c X V v d D t T Z W N 0 a W 9 u M S 9 I b 2 p h M S 9 U a X B v I G N h b W J p Y W R v L n t D b 2 x 1 b W 4 x M D Y 3 O S w x M D Y 3 O H 0 m c X V v d D s s J n F 1 b 3 Q 7 U 2 V j d G l v b j E v S G 9 q Y T E v V G l w b y B j Y W 1 i a W F k b y 5 7 Q 2 9 s d W 1 u M T A 2 O D A s M T A 2 N z l 9 J n F 1 b 3 Q 7 L C Z x d W 9 0 O 1 N l Y 3 R p b 2 4 x L 0 h v a m E x L 1 R p c G 8 g Y 2 F t Y m l h Z G 8 u e 0 N v b H V t b j E w N j g x L D E w N j g w f S Z x d W 9 0 O y w m c X V v d D t T Z W N 0 a W 9 u M S 9 I b 2 p h M S 9 U a X B v I G N h b W J p Y W R v L n t D b 2 x 1 b W 4 x M D Y 4 M i w x M D Y 4 M X 0 m c X V v d D s s J n F 1 b 3 Q 7 U 2 V j d G l v b j E v S G 9 q Y T E v V G l w b y B j Y W 1 i a W F k b y 5 7 Q 2 9 s d W 1 u M T A 2 O D M s M T A 2 O D J 9 J n F 1 b 3 Q 7 L C Z x d W 9 0 O 1 N l Y 3 R p b 2 4 x L 0 h v a m E x L 1 R p c G 8 g Y 2 F t Y m l h Z G 8 u e 0 N v b H V t b j E w N j g 0 L D E w N j g z f S Z x d W 9 0 O y w m c X V v d D t T Z W N 0 a W 9 u M S 9 I b 2 p h M S 9 U a X B v I G N h b W J p Y W R v L n t D b 2 x 1 b W 4 x M D Y 4 N S w x M D Y 4 N H 0 m c X V v d D s s J n F 1 b 3 Q 7 U 2 V j d G l v b j E v S G 9 q Y T E v V G l w b y B j Y W 1 i a W F k b y 5 7 Q 2 9 s d W 1 u M T A 2 O D Y s M T A 2 O D V 9 J n F 1 b 3 Q 7 L C Z x d W 9 0 O 1 N l Y 3 R p b 2 4 x L 0 h v a m E x L 1 R p c G 8 g Y 2 F t Y m l h Z G 8 u e 0 N v b H V t b j E w N j g 3 L D E w N j g 2 f S Z x d W 9 0 O y w m c X V v d D t T Z W N 0 a W 9 u M S 9 I b 2 p h M S 9 U a X B v I G N h b W J p Y W R v L n t D b 2 x 1 b W 4 x M D Y 4 O C w x M D Y 4 N 3 0 m c X V v d D s s J n F 1 b 3 Q 7 U 2 V j d G l v b j E v S G 9 q Y T E v V G l w b y B j Y W 1 i a W F k b y 5 7 Q 2 9 s d W 1 u M T A 2 O D k s M T A 2 O D h 9 J n F 1 b 3 Q 7 L C Z x d W 9 0 O 1 N l Y 3 R p b 2 4 x L 0 h v a m E x L 1 R p c G 8 g Y 2 F t Y m l h Z G 8 u e 0 N v b H V t b j E w N j k w L D E w N j g 5 f S Z x d W 9 0 O y w m c X V v d D t T Z W N 0 a W 9 u M S 9 I b 2 p h M S 9 U a X B v I G N h b W J p Y W R v L n t D b 2 x 1 b W 4 x M D Y 5 M S w x M D Y 5 M H 0 m c X V v d D s s J n F 1 b 3 Q 7 U 2 V j d G l v b j E v S G 9 q Y T E v V G l w b y B j Y W 1 i a W F k b y 5 7 Q 2 9 s d W 1 u M T A 2 O T I s M T A 2 O T F 9 J n F 1 b 3 Q 7 L C Z x d W 9 0 O 1 N l Y 3 R p b 2 4 x L 0 h v a m E x L 1 R p c G 8 g Y 2 F t Y m l h Z G 8 u e 0 N v b H V t b j E w N j k z L D E w N j k y f S Z x d W 9 0 O y w m c X V v d D t T Z W N 0 a W 9 u M S 9 I b 2 p h M S 9 U a X B v I G N h b W J p Y W R v L n t D b 2 x 1 b W 4 x M D Y 5 N C w x M D Y 5 M 3 0 m c X V v d D s s J n F 1 b 3 Q 7 U 2 V j d G l v b j E v S G 9 q Y T E v V G l w b y B j Y W 1 i a W F k b y 5 7 Q 2 9 s d W 1 u M T A 2 O T U s M T A 2 O T R 9 J n F 1 b 3 Q 7 L C Z x d W 9 0 O 1 N l Y 3 R p b 2 4 x L 0 h v a m E x L 1 R p c G 8 g Y 2 F t Y m l h Z G 8 u e 0 N v b H V t b j E w N j k 2 L D E w N j k 1 f S Z x d W 9 0 O y w m c X V v d D t T Z W N 0 a W 9 u M S 9 I b 2 p h M S 9 U a X B v I G N h b W J p Y W R v L n t D b 2 x 1 b W 4 x M D Y 5 N y w x M D Y 5 N n 0 m c X V v d D s s J n F 1 b 3 Q 7 U 2 V j d G l v b j E v S G 9 q Y T E v V G l w b y B j Y W 1 i a W F k b y 5 7 Q 2 9 s d W 1 u M T A 2 O T g s M T A 2 O T d 9 J n F 1 b 3 Q 7 L C Z x d W 9 0 O 1 N l Y 3 R p b 2 4 x L 0 h v a m E x L 1 R p c G 8 g Y 2 F t Y m l h Z G 8 u e 0 N v b H V t b j E w N j k 5 L D E w N j k 4 f S Z x d W 9 0 O y w m c X V v d D t T Z W N 0 a W 9 u M S 9 I b 2 p h M S 9 U a X B v I G N h b W J p Y W R v L n t D b 2 x 1 b W 4 x M D c w M C w x M D Y 5 O X 0 m c X V v d D s s J n F 1 b 3 Q 7 U 2 V j d G l v b j E v S G 9 q Y T E v V G l w b y B j Y W 1 i a W F k b y 5 7 Q 2 9 s d W 1 u M T A 3 M D E s M T A 3 M D B 9 J n F 1 b 3 Q 7 L C Z x d W 9 0 O 1 N l Y 3 R p b 2 4 x L 0 h v a m E x L 1 R p c G 8 g Y 2 F t Y m l h Z G 8 u e 0 N v b H V t b j E w N z A y L D E w N z A x f S Z x d W 9 0 O y w m c X V v d D t T Z W N 0 a W 9 u M S 9 I b 2 p h M S 9 U a X B v I G N h b W J p Y W R v L n t D b 2 x 1 b W 4 x M D c w M y w x M D c w M n 0 m c X V v d D s s J n F 1 b 3 Q 7 U 2 V j d G l v b j E v S G 9 q Y T E v V G l w b y B j Y W 1 i a W F k b y 5 7 Q 2 9 s d W 1 u M T A 3 M D Q s M T A 3 M D N 9 J n F 1 b 3 Q 7 L C Z x d W 9 0 O 1 N l Y 3 R p b 2 4 x L 0 h v a m E x L 1 R p c G 8 g Y 2 F t Y m l h Z G 8 u e 0 N v b H V t b j E w N z A 1 L D E w N z A 0 f S Z x d W 9 0 O y w m c X V v d D t T Z W N 0 a W 9 u M S 9 I b 2 p h M S 9 U a X B v I G N h b W J p Y W R v L n t D b 2 x 1 b W 4 x M D c w N i w x M D c w N X 0 m c X V v d D s s J n F 1 b 3 Q 7 U 2 V j d G l v b j E v S G 9 q Y T E v V G l w b y B j Y W 1 i a W F k b y 5 7 Q 2 9 s d W 1 u M T A 3 M D c s M T A 3 M D Z 9 J n F 1 b 3 Q 7 L C Z x d W 9 0 O 1 N l Y 3 R p b 2 4 x L 0 h v a m E x L 1 R p c G 8 g Y 2 F t Y m l h Z G 8 u e 0 N v b H V t b j E w N z A 4 L D E w N z A 3 f S Z x d W 9 0 O y w m c X V v d D t T Z W N 0 a W 9 u M S 9 I b 2 p h M S 9 U a X B v I G N h b W J p Y W R v L n t D b 2 x 1 b W 4 x M D c w O S w x M D c w O H 0 m c X V v d D s s J n F 1 b 3 Q 7 U 2 V j d G l v b j E v S G 9 q Y T E v V G l w b y B j Y W 1 i a W F k b y 5 7 Q 2 9 s d W 1 u M T A 3 M T A s M T A 3 M D l 9 J n F 1 b 3 Q 7 L C Z x d W 9 0 O 1 N l Y 3 R p b 2 4 x L 0 h v a m E x L 1 R p c G 8 g Y 2 F t Y m l h Z G 8 u e 0 N v b H V t b j E w N z E x L D E w N z E w f S Z x d W 9 0 O y w m c X V v d D t T Z W N 0 a W 9 u M S 9 I b 2 p h M S 9 U a X B v I G N h b W J p Y W R v L n t D b 2 x 1 b W 4 x M D c x M i w x M D c x M X 0 m c X V v d D s s J n F 1 b 3 Q 7 U 2 V j d G l v b j E v S G 9 q Y T E v V G l w b y B j Y W 1 i a W F k b y 5 7 Q 2 9 s d W 1 u M T A 3 M T M s M T A 3 M T J 9 J n F 1 b 3 Q 7 L C Z x d W 9 0 O 1 N l Y 3 R p b 2 4 x L 0 h v a m E x L 1 R p c G 8 g Y 2 F t Y m l h Z G 8 u e 0 N v b H V t b j E w N z E 0 L D E w N z E z f S Z x d W 9 0 O y w m c X V v d D t T Z W N 0 a W 9 u M S 9 I b 2 p h M S 9 U a X B v I G N h b W J p Y W R v L n t D b 2 x 1 b W 4 x M D c x N S w x M D c x N H 0 m c X V v d D s s J n F 1 b 3 Q 7 U 2 V j d G l v b j E v S G 9 q Y T E v V G l w b y B j Y W 1 i a W F k b y 5 7 Q 2 9 s d W 1 u M T A 3 M T Y s M T A 3 M T V 9 J n F 1 b 3 Q 7 L C Z x d W 9 0 O 1 N l Y 3 R p b 2 4 x L 0 h v a m E x L 1 R p c G 8 g Y 2 F t Y m l h Z G 8 u e 0 N v b H V t b j E w N z E 3 L D E w N z E 2 f S Z x d W 9 0 O y w m c X V v d D t T Z W N 0 a W 9 u M S 9 I b 2 p h M S 9 U a X B v I G N h b W J p Y W R v L n t D b 2 x 1 b W 4 x M D c x O C w x M D c x N 3 0 m c X V v d D s s J n F 1 b 3 Q 7 U 2 V j d G l v b j E v S G 9 q Y T E v V G l w b y B j Y W 1 i a W F k b y 5 7 Q 2 9 s d W 1 u M T A 3 M T k s M T A 3 M T h 9 J n F 1 b 3 Q 7 L C Z x d W 9 0 O 1 N l Y 3 R p b 2 4 x L 0 h v a m E x L 1 R p c G 8 g Y 2 F t Y m l h Z G 8 u e 0 N v b H V t b j E w N z I w L D E w N z E 5 f S Z x d W 9 0 O y w m c X V v d D t T Z W N 0 a W 9 u M S 9 I b 2 p h M S 9 U a X B v I G N h b W J p Y W R v L n t D b 2 x 1 b W 4 x M D c y M S w x M D c y M H 0 m c X V v d D s s J n F 1 b 3 Q 7 U 2 V j d G l v b j E v S G 9 q Y T E v V G l w b y B j Y W 1 i a W F k b y 5 7 Q 2 9 s d W 1 u M T A 3 M j I s M T A 3 M j F 9 J n F 1 b 3 Q 7 L C Z x d W 9 0 O 1 N l Y 3 R p b 2 4 x L 0 h v a m E x L 1 R p c G 8 g Y 2 F t Y m l h Z G 8 u e 0 N v b H V t b j E w N z I z L D E w N z I y f S Z x d W 9 0 O y w m c X V v d D t T Z W N 0 a W 9 u M S 9 I b 2 p h M S 9 U a X B v I G N h b W J p Y W R v L n t D b 2 x 1 b W 4 x M D c y N C w x M D c y M 3 0 m c X V v d D s s J n F 1 b 3 Q 7 U 2 V j d G l v b j E v S G 9 q Y T E v V G l w b y B j Y W 1 i a W F k b y 5 7 Q 2 9 s d W 1 u M T A 3 M j U s M T A 3 M j R 9 J n F 1 b 3 Q 7 L C Z x d W 9 0 O 1 N l Y 3 R p b 2 4 x L 0 h v a m E x L 1 R p c G 8 g Y 2 F t Y m l h Z G 8 u e 0 N v b H V t b j E w N z I 2 L D E w N z I 1 f S Z x d W 9 0 O y w m c X V v d D t T Z W N 0 a W 9 u M S 9 I b 2 p h M S 9 U a X B v I G N h b W J p Y W R v L n t D b 2 x 1 b W 4 x M D c y N y w x M D c y N n 0 m c X V v d D s s J n F 1 b 3 Q 7 U 2 V j d G l v b j E v S G 9 q Y T E v V G l w b y B j Y W 1 i a W F k b y 5 7 Q 2 9 s d W 1 u M T A 3 M j g s M T A 3 M j d 9 J n F 1 b 3 Q 7 L C Z x d W 9 0 O 1 N l Y 3 R p b 2 4 x L 0 h v a m E x L 1 R p c G 8 g Y 2 F t Y m l h Z G 8 u e 0 N v b H V t b j E w N z I 5 L D E w N z I 4 f S Z x d W 9 0 O y w m c X V v d D t T Z W N 0 a W 9 u M S 9 I b 2 p h M S 9 U a X B v I G N h b W J p Y W R v L n t D b 2 x 1 b W 4 x M D c z M C w x M D c y O X 0 m c X V v d D s s J n F 1 b 3 Q 7 U 2 V j d G l v b j E v S G 9 q Y T E v V G l w b y B j Y W 1 i a W F k b y 5 7 Q 2 9 s d W 1 u M T A 3 M z E s M T A 3 M z B 9 J n F 1 b 3 Q 7 L C Z x d W 9 0 O 1 N l Y 3 R p b 2 4 x L 0 h v a m E x L 1 R p c G 8 g Y 2 F t Y m l h Z G 8 u e 0 N v b H V t b j E w N z M y L D E w N z M x f S Z x d W 9 0 O y w m c X V v d D t T Z W N 0 a W 9 u M S 9 I b 2 p h M S 9 U a X B v I G N h b W J p Y W R v L n t D b 2 x 1 b W 4 x M D c z M y w x M D c z M n 0 m c X V v d D s s J n F 1 b 3 Q 7 U 2 V j d G l v b j E v S G 9 q Y T E v V G l w b y B j Y W 1 i a W F k b y 5 7 Q 2 9 s d W 1 u M T A 3 M z Q s M T A 3 M z N 9 J n F 1 b 3 Q 7 L C Z x d W 9 0 O 1 N l Y 3 R p b 2 4 x L 0 h v a m E x L 1 R p c G 8 g Y 2 F t Y m l h Z G 8 u e 0 N v b H V t b j E w N z M 1 L D E w N z M 0 f S Z x d W 9 0 O y w m c X V v d D t T Z W N 0 a W 9 u M S 9 I b 2 p h M S 9 U a X B v I G N h b W J p Y W R v L n t D b 2 x 1 b W 4 x M D c z N i w x M D c z N X 0 m c X V v d D s s J n F 1 b 3 Q 7 U 2 V j d G l v b j E v S G 9 q Y T E v V G l w b y B j Y W 1 i a W F k b y 5 7 Q 2 9 s d W 1 u M T A 3 M z c s M T A 3 M z Z 9 J n F 1 b 3 Q 7 L C Z x d W 9 0 O 1 N l Y 3 R p b 2 4 x L 0 h v a m E x L 1 R p c G 8 g Y 2 F t Y m l h Z G 8 u e 0 N v b H V t b j E w N z M 4 L D E w N z M 3 f S Z x d W 9 0 O y w m c X V v d D t T Z W N 0 a W 9 u M S 9 I b 2 p h M S 9 U a X B v I G N h b W J p Y W R v L n t D b 2 x 1 b W 4 x M D c z O S w x M D c z O H 0 m c X V v d D s s J n F 1 b 3 Q 7 U 2 V j d G l v b j E v S G 9 q Y T E v V G l w b y B j Y W 1 i a W F k b y 5 7 Q 2 9 s d W 1 u M T A 3 N D A s M T A 3 M z l 9 J n F 1 b 3 Q 7 L C Z x d W 9 0 O 1 N l Y 3 R p b 2 4 x L 0 h v a m E x L 1 R p c G 8 g Y 2 F t Y m l h Z G 8 u e 0 N v b H V t b j E w N z Q x L D E w N z Q w f S Z x d W 9 0 O y w m c X V v d D t T Z W N 0 a W 9 u M S 9 I b 2 p h M S 9 U a X B v I G N h b W J p Y W R v L n t D b 2 x 1 b W 4 x M D c 0 M i w x M D c 0 M X 0 m c X V v d D s s J n F 1 b 3 Q 7 U 2 V j d G l v b j E v S G 9 q Y T E v V G l w b y B j Y W 1 i a W F k b y 5 7 Q 2 9 s d W 1 u M T A 3 N D M s M T A 3 N D J 9 J n F 1 b 3 Q 7 L C Z x d W 9 0 O 1 N l Y 3 R p b 2 4 x L 0 h v a m E x L 1 R p c G 8 g Y 2 F t Y m l h Z G 8 u e 0 N v b H V t b j E w N z Q 0 L D E w N z Q z f S Z x d W 9 0 O y w m c X V v d D t T Z W N 0 a W 9 u M S 9 I b 2 p h M S 9 U a X B v I G N h b W J p Y W R v L n t D b 2 x 1 b W 4 x M D c 0 N S w x M D c 0 N H 0 m c X V v d D s s J n F 1 b 3 Q 7 U 2 V j d G l v b j E v S G 9 q Y T E v V G l w b y B j Y W 1 i a W F k b y 5 7 Q 2 9 s d W 1 u M T A 3 N D Y s M T A 3 N D V 9 J n F 1 b 3 Q 7 L C Z x d W 9 0 O 1 N l Y 3 R p b 2 4 x L 0 h v a m E x L 1 R p c G 8 g Y 2 F t Y m l h Z G 8 u e 0 N v b H V t b j E w N z Q 3 L D E w N z Q 2 f S Z x d W 9 0 O y w m c X V v d D t T Z W N 0 a W 9 u M S 9 I b 2 p h M S 9 U a X B v I G N h b W J p Y W R v L n t D b 2 x 1 b W 4 x M D c 0 O C w x M D c 0 N 3 0 m c X V v d D s s J n F 1 b 3 Q 7 U 2 V j d G l v b j E v S G 9 q Y T E v V G l w b y B j Y W 1 i a W F k b y 5 7 Q 2 9 s d W 1 u M T A 3 N D k s M T A 3 N D h 9 J n F 1 b 3 Q 7 L C Z x d W 9 0 O 1 N l Y 3 R p b 2 4 x L 0 h v a m E x L 1 R p c G 8 g Y 2 F t Y m l h Z G 8 u e 0 N v b H V t b j E w N z U w L D E w N z Q 5 f S Z x d W 9 0 O y w m c X V v d D t T Z W N 0 a W 9 u M S 9 I b 2 p h M S 9 U a X B v I G N h b W J p Y W R v L n t D b 2 x 1 b W 4 x M D c 1 M S w x M D c 1 M H 0 m c X V v d D s s J n F 1 b 3 Q 7 U 2 V j d G l v b j E v S G 9 q Y T E v V G l w b y B j Y W 1 i a W F k b y 5 7 Q 2 9 s d W 1 u M T A 3 N T I s M T A 3 N T F 9 J n F 1 b 3 Q 7 L C Z x d W 9 0 O 1 N l Y 3 R p b 2 4 x L 0 h v a m E x L 1 R p c G 8 g Y 2 F t Y m l h Z G 8 u e 0 N v b H V t b j E w N z U z L D E w N z U y f S Z x d W 9 0 O y w m c X V v d D t T Z W N 0 a W 9 u M S 9 I b 2 p h M S 9 U a X B v I G N h b W J p Y W R v L n t D b 2 x 1 b W 4 x M D c 1 N C w x M D c 1 M 3 0 m c X V v d D s s J n F 1 b 3 Q 7 U 2 V j d G l v b j E v S G 9 q Y T E v V G l w b y B j Y W 1 i a W F k b y 5 7 Q 2 9 s d W 1 u M T A 3 N T U s M T A 3 N T R 9 J n F 1 b 3 Q 7 L C Z x d W 9 0 O 1 N l Y 3 R p b 2 4 x L 0 h v a m E x L 1 R p c G 8 g Y 2 F t Y m l h Z G 8 u e 0 N v b H V t b j E w N z U 2 L D E w N z U 1 f S Z x d W 9 0 O y w m c X V v d D t T Z W N 0 a W 9 u M S 9 I b 2 p h M S 9 U a X B v I G N h b W J p Y W R v L n t D b 2 x 1 b W 4 x M D c 1 N y w x M D c 1 N n 0 m c X V v d D s s J n F 1 b 3 Q 7 U 2 V j d G l v b j E v S G 9 q Y T E v V G l w b y B j Y W 1 i a W F k b y 5 7 Q 2 9 s d W 1 u M T A 3 N T g s M T A 3 N T d 9 J n F 1 b 3 Q 7 L C Z x d W 9 0 O 1 N l Y 3 R p b 2 4 x L 0 h v a m E x L 1 R p c G 8 g Y 2 F t Y m l h Z G 8 u e 0 N v b H V t b j E w N z U 5 L D E w N z U 4 f S Z x d W 9 0 O y w m c X V v d D t T Z W N 0 a W 9 u M S 9 I b 2 p h M S 9 U a X B v I G N h b W J p Y W R v L n t D b 2 x 1 b W 4 x M D c 2 M C w x M D c 1 O X 0 m c X V v d D s s J n F 1 b 3 Q 7 U 2 V j d G l v b j E v S G 9 q Y T E v V G l w b y B j Y W 1 i a W F k b y 5 7 Q 2 9 s d W 1 u M T A 3 N j E s M T A 3 N j B 9 J n F 1 b 3 Q 7 L C Z x d W 9 0 O 1 N l Y 3 R p b 2 4 x L 0 h v a m E x L 1 R p c G 8 g Y 2 F t Y m l h Z G 8 u e 0 N v b H V t b j E w N z Y y L D E w N z Y x f S Z x d W 9 0 O y w m c X V v d D t T Z W N 0 a W 9 u M S 9 I b 2 p h M S 9 U a X B v I G N h b W J p Y W R v L n t D b 2 x 1 b W 4 x M D c 2 M y w x M D c 2 M n 0 m c X V v d D s s J n F 1 b 3 Q 7 U 2 V j d G l v b j E v S G 9 q Y T E v V G l w b y B j Y W 1 i a W F k b y 5 7 Q 2 9 s d W 1 u M T A 3 N j Q s M T A 3 N j N 9 J n F 1 b 3 Q 7 L C Z x d W 9 0 O 1 N l Y 3 R p b 2 4 x L 0 h v a m E x L 1 R p c G 8 g Y 2 F t Y m l h Z G 8 u e 0 N v b H V t b j E w N z Y 1 L D E w N z Y 0 f S Z x d W 9 0 O y w m c X V v d D t T Z W N 0 a W 9 u M S 9 I b 2 p h M S 9 U a X B v I G N h b W J p Y W R v L n t D b 2 x 1 b W 4 x M D c 2 N i w x M D c 2 N X 0 m c X V v d D s s J n F 1 b 3 Q 7 U 2 V j d G l v b j E v S G 9 q Y T E v V G l w b y B j Y W 1 i a W F k b y 5 7 Q 2 9 s d W 1 u M T A 3 N j c s M T A 3 N j Z 9 J n F 1 b 3 Q 7 L C Z x d W 9 0 O 1 N l Y 3 R p b 2 4 x L 0 h v a m E x L 1 R p c G 8 g Y 2 F t Y m l h Z G 8 u e 0 N v b H V t b j E w N z Y 4 L D E w N z Y 3 f S Z x d W 9 0 O y w m c X V v d D t T Z W N 0 a W 9 u M S 9 I b 2 p h M S 9 U a X B v I G N h b W J p Y W R v L n t D b 2 x 1 b W 4 x M D c 2 O S w x M D c 2 O H 0 m c X V v d D s s J n F 1 b 3 Q 7 U 2 V j d G l v b j E v S G 9 q Y T E v V G l w b y B j Y W 1 i a W F k b y 5 7 Q 2 9 s d W 1 u M T A 3 N z A s M T A 3 N j l 9 J n F 1 b 3 Q 7 L C Z x d W 9 0 O 1 N l Y 3 R p b 2 4 x L 0 h v a m E x L 1 R p c G 8 g Y 2 F t Y m l h Z G 8 u e 0 N v b H V t b j E w N z c x L D E w N z c w f S Z x d W 9 0 O y w m c X V v d D t T Z W N 0 a W 9 u M S 9 I b 2 p h M S 9 U a X B v I G N h b W J p Y W R v L n t D b 2 x 1 b W 4 x M D c 3 M i w x M D c 3 M X 0 m c X V v d D s s J n F 1 b 3 Q 7 U 2 V j d G l v b j E v S G 9 q Y T E v V G l w b y B j Y W 1 i a W F k b y 5 7 Q 2 9 s d W 1 u M T A 3 N z M s M T A 3 N z J 9 J n F 1 b 3 Q 7 L C Z x d W 9 0 O 1 N l Y 3 R p b 2 4 x L 0 h v a m E x L 1 R p c G 8 g Y 2 F t Y m l h Z G 8 u e 0 N v b H V t b j E w N z c 0 L D E w N z c z f S Z x d W 9 0 O y w m c X V v d D t T Z W N 0 a W 9 u M S 9 I b 2 p h M S 9 U a X B v I G N h b W J p Y W R v L n t D b 2 x 1 b W 4 x M D c 3 N S w x M D c 3 N H 0 m c X V v d D s s J n F 1 b 3 Q 7 U 2 V j d G l v b j E v S G 9 q Y T E v V G l w b y B j Y W 1 i a W F k b y 5 7 Q 2 9 s d W 1 u M T A 3 N z Y s M T A 3 N z V 9 J n F 1 b 3 Q 7 L C Z x d W 9 0 O 1 N l Y 3 R p b 2 4 x L 0 h v a m E x L 1 R p c G 8 g Y 2 F t Y m l h Z G 8 u e 0 N v b H V t b j E w N z c 3 L D E w N z c 2 f S Z x d W 9 0 O y w m c X V v d D t T Z W N 0 a W 9 u M S 9 I b 2 p h M S 9 U a X B v I G N h b W J p Y W R v L n t D b 2 x 1 b W 4 x M D c 3 O C w x M D c 3 N 3 0 m c X V v d D s s J n F 1 b 3 Q 7 U 2 V j d G l v b j E v S G 9 q Y T E v V G l w b y B j Y W 1 i a W F k b y 5 7 Q 2 9 s d W 1 u M T A 3 N z k s M T A 3 N z h 9 J n F 1 b 3 Q 7 L C Z x d W 9 0 O 1 N l Y 3 R p b 2 4 x L 0 h v a m E x L 1 R p c G 8 g Y 2 F t Y m l h Z G 8 u e 0 N v b H V t b j E w N z g w L D E w N z c 5 f S Z x d W 9 0 O y w m c X V v d D t T Z W N 0 a W 9 u M S 9 I b 2 p h M S 9 U a X B v I G N h b W J p Y W R v L n t D b 2 x 1 b W 4 x M D c 4 M S w x M D c 4 M H 0 m c X V v d D s s J n F 1 b 3 Q 7 U 2 V j d G l v b j E v S G 9 q Y T E v V G l w b y B j Y W 1 i a W F k b y 5 7 Q 2 9 s d W 1 u M T A 3 O D I s M T A 3 O D F 9 J n F 1 b 3 Q 7 L C Z x d W 9 0 O 1 N l Y 3 R p b 2 4 x L 0 h v a m E x L 1 R p c G 8 g Y 2 F t Y m l h Z G 8 u e 0 N v b H V t b j E w N z g z L D E w N z g y f S Z x d W 9 0 O y w m c X V v d D t T Z W N 0 a W 9 u M S 9 I b 2 p h M S 9 U a X B v I G N h b W J p Y W R v L n t D b 2 x 1 b W 4 x M D c 4 N C w x M D c 4 M 3 0 m c X V v d D s s J n F 1 b 3 Q 7 U 2 V j d G l v b j E v S G 9 q Y T E v V G l w b y B j Y W 1 i a W F k b y 5 7 Q 2 9 s d W 1 u M T A 3 O D U s M T A 3 O D R 9 J n F 1 b 3 Q 7 L C Z x d W 9 0 O 1 N l Y 3 R p b 2 4 x L 0 h v a m E x L 1 R p c G 8 g Y 2 F t Y m l h Z G 8 u e 0 N v b H V t b j E w N z g 2 L D E w N z g 1 f S Z x d W 9 0 O y w m c X V v d D t T Z W N 0 a W 9 u M S 9 I b 2 p h M S 9 U a X B v I G N h b W J p Y W R v L n t D b 2 x 1 b W 4 x M D c 4 N y w x M D c 4 N n 0 m c X V v d D s s J n F 1 b 3 Q 7 U 2 V j d G l v b j E v S G 9 q Y T E v V G l w b y B j Y W 1 i a W F k b y 5 7 Q 2 9 s d W 1 u M T A 3 O D g s M T A 3 O D d 9 J n F 1 b 3 Q 7 L C Z x d W 9 0 O 1 N l Y 3 R p b 2 4 x L 0 h v a m E x L 1 R p c G 8 g Y 2 F t Y m l h Z G 8 u e 0 N v b H V t b j E w N z g 5 L D E w N z g 4 f S Z x d W 9 0 O y w m c X V v d D t T Z W N 0 a W 9 u M S 9 I b 2 p h M S 9 U a X B v I G N h b W J p Y W R v L n t D b 2 x 1 b W 4 x M D c 5 M C w x M D c 4 O X 0 m c X V v d D s s J n F 1 b 3 Q 7 U 2 V j d G l v b j E v S G 9 q Y T E v V G l w b y B j Y W 1 i a W F k b y 5 7 Q 2 9 s d W 1 u M T A 3 O T E s M T A 3 O T B 9 J n F 1 b 3 Q 7 L C Z x d W 9 0 O 1 N l Y 3 R p b 2 4 x L 0 h v a m E x L 1 R p c G 8 g Y 2 F t Y m l h Z G 8 u e 0 N v b H V t b j E w N z k y L D E w N z k x f S Z x d W 9 0 O y w m c X V v d D t T Z W N 0 a W 9 u M S 9 I b 2 p h M S 9 U a X B v I G N h b W J p Y W R v L n t D b 2 x 1 b W 4 x M D c 5 M y w x M D c 5 M n 0 m c X V v d D s s J n F 1 b 3 Q 7 U 2 V j d G l v b j E v S G 9 q Y T E v V G l w b y B j Y W 1 i a W F k b y 5 7 Q 2 9 s d W 1 u M T A 3 O T Q s M T A 3 O T N 9 J n F 1 b 3 Q 7 L C Z x d W 9 0 O 1 N l Y 3 R p b 2 4 x L 0 h v a m E x L 1 R p c G 8 g Y 2 F t Y m l h Z G 8 u e 0 N v b H V t b j E w N z k 1 L D E w N z k 0 f S Z x d W 9 0 O y w m c X V v d D t T Z W N 0 a W 9 u M S 9 I b 2 p h M S 9 U a X B v I G N h b W J p Y W R v L n t D b 2 x 1 b W 4 x M D c 5 N i w x M D c 5 N X 0 m c X V v d D s s J n F 1 b 3 Q 7 U 2 V j d G l v b j E v S G 9 q Y T E v V G l w b y B j Y W 1 i a W F k b y 5 7 Q 2 9 s d W 1 u M T A 3 O T c s M T A 3 O T Z 9 J n F 1 b 3 Q 7 L C Z x d W 9 0 O 1 N l Y 3 R p b 2 4 x L 0 h v a m E x L 1 R p c G 8 g Y 2 F t Y m l h Z G 8 u e 0 N v b H V t b j E w N z k 4 L D E w N z k 3 f S Z x d W 9 0 O y w m c X V v d D t T Z W N 0 a W 9 u M S 9 I b 2 p h M S 9 U a X B v I G N h b W J p Y W R v L n t D b 2 x 1 b W 4 x M D c 5 O S w x M D c 5 O H 0 m c X V v d D s s J n F 1 b 3 Q 7 U 2 V j d G l v b j E v S G 9 q Y T E v V G l w b y B j Y W 1 i a W F k b y 5 7 Q 2 9 s d W 1 u M T A 4 M D A s M T A 3 O T l 9 J n F 1 b 3 Q 7 L C Z x d W 9 0 O 1 N l Y 3 R p b 2 4 x L 0 h v a m E x L 1 R p c G 8 g Y 2 F t Y m l h Z G 8 u e 0 N v b H V t b j E w O D A x L D E w O D A w f S Z x d W 9 0 O y w m c X V v d D t T Z W N 0 a W 9 u M S 9 I b 2 p h M S 9 U a X B v I G N h b W J p Y W R v L n t D b 2 x 1 b W 4 x M D g w M i w x M D g w M X 0 m c X V v d D s s J n F 1 b 3 Q 7 U 2 V j d G l v b j E v S G 9 q Y T E v V G l w b y B j Y W 1 i a W F k b y 5 7 Q 2 9 s d W 1 u M T A 4 M D M s M T A 4 M D J 9 J n F 1 b 3 Q 7 L C Z x d W 9 0 O 1 N l Y 3 R p b 2 4 x L 0 h v a m E x L 1 R p c G 8 g Y 2 F t Y m l h Z G 8 u e 0 N v b H V t b j E w O D A 0 L D E w O D A z f S Z x d W 9 0 O y w m c X V v d D t T Z W N 0 a W 9 u M S 9 I b 2 p h M S 9 U a X B v I G N h b W J p Y W R v L n t D b 2 x 1 b W 4 x M D g w N S w x M D g w N H 0 m c X V v d D s s J n F 1 b 3 Q 7 U 2 V j d G l v b j E v S G 9 q Y T E v V G l w b y B j Y W 1 i a W F k b y 5 7 Q 2 9 s d W 1 u M T A 4 M D Y s M T A 4 M D V 9 J n F 1 b 3 Q 7 L C Z x d W 9 0 O 1 N l Y 3 R p b 2 4 x L 0 h v a m E x L 1 R p c G 8 g Y 2 F t Y m l h Z G 8 u e 0 N v b H V t b j E w O D A 3 L D E w O D A 2 f S Z x d W 9 0 O y w m c X V v d D t T Z W N 0 a W 9 u M S 9 I b 2 p h M S 9 U a X B v I G N h b W J p Y W R v L n t D b 2 x 1 b W 4 x M D g w O C w x M D g w N 3 0 m c X V v d D s s J n F 1 b 3 Q 7 U 2 V j d G l v b j E v S G 9 q Y T E v V G l w b y B j Y W 1 i a W F k b y 5 7 Q 2 9 s d W 1 u M T A 4 M D k s M T A 4 M D h 9 J n F 1 b 3 Q 7 L C Z x d W 9 0 O 1 N l Y 3 R p b 2 4 x L 0 h v a m E x L 1 R p c G 8 g Y 2 F t Y m l h Z G 8 u e 0 N v b H V t b j E w O D E w L D E w O D A 5 f S Z x d W 9 0 O y w m c X V v d D t T Z W N 0 a W 9 u M S 9 I b 2 p h M S 9 U a X B v I G N h b W J p Y W R v L n t D b 2 x 1 b W 4 x M D g x M S w x M D g x M H 0 m c X V v d D s s J n F 1 b 3 Q 7 U 2 V j d G l v b j E v S G 9 q Y T E v V G l w b y B j Y W 1 i a W F k b y 5 7 Q 2 9 s d W 1 u M T A 4 M T I s M T A 4 M T F 9 J n F 1 b 3 Q 7 L C Z x d W 9 0 O 1 N l Y 3 R p b 2 4 x L 0 h v a m E x L 1 R p c G 8 g Y 2 F t Y m l h Z G 8 u e 0 N v b H V t b j E w O D E z L D E w O D E y f S Z x d W 9 0 O y w m c X V v d D t T Z W N 0 a W 9 u M S 9 I b 2 p h M S 9 U a X B v I G N h b W J p Y W R v L n t D b 2 x 1 b W 4 x M D g x N C w x M D g x M 3 0 m c X V v d D s s J n F 1 b 3 Q 7 U 2 V j d G l v b j E v S G 9 q Y T E v V G l w b y B j Y W 1 i a W F k b y 5 7 Q 2 9 s d W 1 u M T A 4 M T U s M T A 4 M T R 9 J n F 1 b 3 Q 7 L C Z x d W 9 0 O 1 N l Y 3 R p b 2 4 x L 0 h v a m E x L 1 R p c G 8 g Y 2 F t Y m l h Z G 8 u e 0 N v b H V t b j E w O D E 2 L D E w O D E 1 f S Z x d W 9 0 O y w m c X V v d D t T Z W N 0 a W 9 u M S 9 I b 2 p h M S 9 U a X B v I G N h b W J p Y W R v L n t D b 2 x 1 b W 4 x M D g x N y w x M D g x N n 0 m c X V v d D s s J n F 1 b 3 Q 7 U 2 V j d G l v b j E v S G 9 q Y T E v V G l w b y B j Y W 1 i a W F k b y 5 7 Q 2 9 s d W 1 u M T A 4 M T g s M T A 4 M T d 9 J n F 1 b 3 Q 7 L C Z x d W 9 0 O 1 N l Y 3 R p b 2 4 x L 0 h v a m E x L 1 R p c G 8 g Y 2 F t Y m l h Z G 8 u e 0 N v b H V t b j E w O D E 5 L D E w O D E 4 f S Z x d W 9 0 O y w m c X V v d D t T Z W N 0 a W 9 u M S 9 I b 2 p h M S 9 U a X B v I G N h b W J p Y W R v L n t D b 2 x 1 b W 4 x M D g y M C w x M D g x O X 0 m c X V v d D s s J n F 1 b 3 Q 7 U 2 V j d G l v b j E v S G 9 q Y T E v V G l w b y B j Y W 1 i a W F k b y 5 7 Q 2 9 s d W 1 u M T A 4 M j E s M T A 4 M j B 9 J n F 1 b 3 Q 7 L C Z x d W 9 0 O 1 N l Y 3 R p b 2 4 x L 0 h v a m E x L 1 R p c G 8 g Y 2 F t Y m l h Z G 8 u e 0 N v b H V t b j E w O D I y L D E w O D I x f S Z x d W 9 0 O y w m c X V v d D t T Z W N 0 a W 9 u M S 9 I b 2 p h M S 9 U a X B v I G N h b W J p Y W R v L n t D b 2 x 1 b W 4 x M D g y M y w x M D g y M n 0 m c X V v d D s s J n F 1 b 3 Q 7 U 2 V j d G l v b j E v S G 9 q Y T E v V G l w b y B j Y W 1 i a W F k b y 5 7 Q 2 9 s d W 1 u M T A 4 M j Q s M T A 4 M j N 9 J n F 1 b 3 Q 7 L C Z x d W 9 0 O 1 N l Y 3 R p b 2 4 x L 0 h v a m E x L 1 R p c G 8 g Y 2 F t Y m l h Z G 8 u e 0 N v b H V t b j E w O D I 1 L D E w O D I 0 f S Z x d W 9 0 O y w m c X V v d D t T Z W N 0 a W 9 u M S 9 I b 2 p h M S 9 U a X B v I G N h b W J p Y W R v L n t D b 2 x 1 b W 4 x M D g y N i w x M D g y N X 0 m c X V v d D s s J n F 1 b 3 Q 7 U 2 V j d G l v b j E v S G 9 q Y T E v V G l w b y B j Y W 1 i a W F k b y 5 7 Q 2 9 s d W 1 u M T A 4 M j c s M T A 4 M j Z 9 J n F 1 b 3 Q 7 L C Z x d W 9 0 O 1 N l Y 3 R p b 2 4 x L 0 h v a m E x L 1 R p c G 8 g Y 2 F t Y m l h Z G 8 u e 0 N v b H V t b j E w O D I 4 L D E w O D I 3 f S Z x d W 9 0 O y w m c X V v d D t T Z W N 0 a W 9 u M S 9 I b 2 p h M S 9 U a X B v I G N h b W J p Y W R v L n t D b 2 x 1 b W 4 x M D g y O S w x M D g y O H 0 m c X V v d D s s J n F 1 b 3 Q 7 U 2 V j d G l v b j E v S G 9 q Y T E v V G l w b y B j Y W 1 i a W F k b y 5 7 Q 2 9 s d W 1 u M T A 4 M z A s M T A 4 M j l 9 J n F 1 b 3 Q 7 L C Z x d W 9 0 O 1 N l Y 3 R p b 2 4 x L 0 h v a m E x L 1 R p c G 8 g Y 2 F t Y m l h Z G 8 u e 0 N v b H V t b j E w O D M x L D E w O D M w f S Z x d W 9 0 O y w m c X V v d D t T Z W N 0 a W 9 u M S 9 I b 2 p h M S 9 U a X B v I G N h b W J p Y W R v L n t D b 2 x 1 b W 4 x M D g z M i w x M D g z M X 0 m c X V v d D s s J n F 1 b 3 Q 7 U 2 V j d G l v b j E v S G 9 q Y T E v V G l w b y B j Y W 1 i a W F k b y 5 7 Q 2 9 s d W 1 u M T A 4 M z M s M T A 4 M z J 9 J n F 1 b 3 Q 7 L C Z x d W 9 0 O 1 N l Y 3 R p b 2 4 x L 0 h v a m E x L 1 R p c G 8 g Y 2 F t Y m l h Z G 8 u e 0 N v b H V t b j E w O D M 0 L D E w O D M z f S Z x d W 9 0 O y w m c X V v d D t T Z W N 0 a W 9 u M S 9 I b 2 p h M S 9 U a X B v I G N h b W J p Y W R v L n t D b 2 x 1 b W 4 x M D g z N S w x M D g z N H 0 m c X V v d D s s J n F 1 b 3 Q 7 U 2 V j d G l v b j E v S G 9 q Y T E v V G l w b y B j Y W 1 i a W F k b y 5 7 Q 2 9 s d W 1 u M T A 4 M z Y s M T A 4 M z V 9 J n F 1 b 3 Q 7 L C Z x d W 9 0 O 1 N l Y 3 R p b 2 4 x L 0 h v a m E x L 1 R p c G 8 g Y 2 F t Y m l h Z G 8 u e 0 N v b H V t b j E w O D M 3 L D E w O D M 2 f S Z x d W 9 0 O y w m c X V v d D t T Z W N 0 a W 9 u M S 9 I b 2 p h M S 9 U a X B v I G N h b W J p Y W R v L n t D b 2 x 1 b W 4 x M D g z O C w x M D g z N 3 0 m c X V v d D s s J n F 1 b 3 Q 7 U 2 V j d G l v b j E v S G 9 q Y T E v V G l w b y B j Y W 1 i a W F k b y 5 7 Q 2 9 s d W 1 u M T A 4 M z k s M T A 4 M z h 9 J n F 1 b 3 Q 7 L C Z x d W 9 0 O 1 N l Y 3 R p b 2 4 x L 0 h v a m E x L 1 R p c G 8 g Y 2 F t Y m l h Z G 8 u e 0 N v b H V t b j E w O D Q w L D E w O D M 5 f S Z x d W 9 0 O y w m c X V v d D t T Z W N 0 a W 9 u M S 9 I b 2 p h M S 9 U a X B v I G N h b W J p Y W R v L n t D b 2 x 1 b W 4 x M D g 0 M S w x M D g 0 M H 0 m c X V v d D s s J n F 1 b 3 Q 7 U 2 V j d G l v b j E v S G 9 q Y T E v V G l w b y B j Y W 1 i a W F k b y 5 7 Q 2 9 s d W 1 u M T A 4 N D I s M T A 4 N D F 9 J n F 1 b 3 Q 7 L C Z x d W 9 0 O 1 N l Y 3 R p b 2 4 x L 0 h v a m E x L 1 R p c G 8 g Y 2 F t Y m l h Z G 8 u e 0 N v b H V t b j E w O D Q z L D E w O D Q y f S Z x d W 9 0 O y w m c X V v d D t T Z W N 0 a W 9 u M S 9 I b 2 p h M S 9 U a X B v I G N h b W J p Y W R v L n t D b 2 x 1 b W 4 x M D g 0 N C w x M D g 0 M 3 0 m c X V v d D s s J n F 1 b 3 Q 7 U 2 V j d G l v b j E v S G 9 q Y T E v V G l w b y B j Y W 1 i a W F k b y 5 7 Q 2 9 s d W 1 u M T A 4 N D U s M T A 4 N D R 9 J n F 1 b 3 Q 7 L C Z x d W 9 0 O 1 N l Y 3 R p b 2 4 x L 0 h v a m E x L 1 R p c G 8 g Y 2 F t Y m l h Z G 8 u e 0 N v b H V t b j E w O D Q 2 L D E w O D Q 1 f S Z x d W 9 0 O y w m c X V v d D t T Z W N 0 a W 9 u M S 9 I b 2 p h M S 9 U a X B v I G N h b W J p Y W R v L n t D b 2 x 1 b W 4 x M D g 0 N y w x M D g 0 N n 0 m c X V v d D s s J n F 1 b 3 Q 7 U 2 V j d G l v b j E v S G 9 q Y T E v V G l w b y B j Y W 1 i a W F k b y 5 7 Q 2 9 s d W 1 u M T A 4 N D g s M T A 4 N D d 9 J n F 1 b 3 Q 7 L C Z x d W 9 0 O 1 N l Y 3 R p b 2 4 x L 0 h v a m E x L 1 R p c G 8 g Y 2 F t Y m l h Z G 8 u e 0 N v b H V t b j E w O D Q 5 L D E w O D Q 4 f S Z x d W 9 0 O y w m c X V v d D t T Z W N 0 a W 9 u M S 9 I b 2 p h M S 9 U a X B v I G N h b W J p Y W R v L n t D b 2 x 1 b W 4 x M D g 1 M C w x M D g 0 O X 0 m c X V v d D s s J n F 1 b 3 Q 7 U 2 V j d G l v b j E v S G 9 q Y T E v V G l w b y B j Y W 1 i a W F k b y 5 7 Q 2 9 s d W 1 u M T A 4 N T E s M T A 4 N T B 9 J n F 1 b 3 Q 7 L C Z x d W 9 0 O 1 N l Y 3 R p b 2 4 x L 0 h v a m E x L 1 R p c G 8 g Y 2 F t Y m l h Z G 8 u e 0 N v b H V t b j E w O D U y L D E w O D U x f S Z x d W 9 0 O y w m c X V v d D t T Z W N 0 a W 9 u M S 9 I b 2 p h M S 9 U a X B v I G N h b W J p Y W R v L n t D b 2 x 1 b W 4 x M D g 1 M y w x M D g 1 M n 0 m c X V v d D s s J n F 1 b 3 Q 7 U 2 V j d G l v b j E v S G 9 q Y T E v V G l w b y B j Y W 1 i a W F k b y 5 7 Q 2 9 s d W 1 u M T A 4 N T Q s M T A 4 N T N 9 J n F 1 b 3 Q 7 L C Z x d W 9 0 O 1 N l Y 3 R p b 2 4 x L 0 h v a m E x L 1 R p c G 8 g Y 2 F t Y m l h Z G 8 u e 0 N v b H V t b j E w O D U 1 L D E w O D U 0 f S Z x d W 9 0 O y w m c X V v d D t T Z W N 0 a W 9 u M S 9 I b 2 p h M S 9 U a X B v I G N h b W J p Y W R v L n t D b 2 x 1 b W 4 x M D g 1 N i w x M D g 1 N X 0 m c X V v d D s s J n F 1 b 3 Q 7 U 2 V j d G l v b j E v S G 9 q Y T E v V G l w b y B j Y W 1 i a W F k b y 5 7 Q 2 9 s d W 1 u M T A 4 N T c s M T A 4 N T Z 9 J n F 1 b 3 Q 7 L C Z x d W 9 0 O 1 N l Y 3 R p b 2 4 x L 0 h v a m E x L 1 R p c G 8 g Y 2 F t Y m l h Z G 8 u e 0 N v b H V t b j E w O D U 4 L D E w O D U 3 f S Z x d W 9 0 O y w m c X V v d D t T Z W N 0 a W 9 u M S 9 I b 2 p h M S 9 U a X B v I G N h b W J p Y W R v L n t D b 2 x 1 b W 4 x M D g 1 O S w x M D g 1 O H 0 m c X V v d D s s J n F 1 b 3 Q 7 U 2 V j d G l v b j E v S G 9 q Y T E v V G l w b y B j Y W 1 i a W F k b y 5 7 Q 2 9 s d W 1 u M T A 4 N j A s M T A 4 N T l 9 J n F 1 b 3 Q 7 L C Z x d W 9 0 O 1 N l Y 3 R p b 2 4 x L 0 h v a m E x L 1 R p c G 8 g Y 2 F t Y m l h Z G 8 u e 0 N v b H V t b j E w O D Y x L D E w O D Y w f S Z x d W 9 0 O y w m c X V v d D t T Z W N 0 a W 9 u M S 9 I b 2 p h M S 9 U a X B v I G N h b W J p Y W R v L n t D b 2 x 1 b W 4 x M D g 2 M i w x M D g 2 M X 0 m c X V v d D s s J n F 1 b 3 Q 7 U 2 V j d G l v b j E v S G 9 q Y T E v V G l w b y B j Y W 1 i a W F k b y 5 7 Q 2 9 s d W 1 u M T A 4 N j M s M T A 4 N j J 9 J n F 1 b 3 Q 7 L C Z x d W 9 0 O 1 N l Y 3 R p b 2 4 x L 0 h v a m E x L 1 R p c G 8 g Y 2 F t Y m l h Z G 8 u e 0 N v b H V t b j E w O D Y 0 L D E w O D Y z f S Z x d W 9 0 O y w m c X V v d D t T Z W N 0 a W 9 u M S 9 I b 2 p h M S 9 U a X B v I G N h b W J p Y W R v L n t D b 2 x 1 b W 4 x M D g 2 N S w x M D g 2 N H 0 m c X V v d D s s J n F 1 b 3 Q 7 U 2 V j d G l v b j E v S G 9 q Y T E v V G l w b y B j Y W 1 i a W F k b y 5 7 Q 2 9 s d W 1 u M T A 4 N j Y s M T A 4 N j V 9 J n F 1 b 3 Q 7 L C Z x d W 9 0 O 1 N l Y 3 R p b 2 4 x L 0 h v a m E x L 1 R p c G 8 g Y 2 F t Y m l h Z G 8 u e 0 N v b H V t b j E w O D Y 3 L D E w O D Y 2 f S Z x d W 9 0 O y w m c X V v d D t T Z W N 0 a W 9 u M S 9 I b 2 p h M S 9 U a X B v I G N h b W J p Y W R v L n t D b 2 x 1 b W 4 x M D g 2 O C w x M D g 2 N 3 0 m c X V v d D s s J n F 1 b 3 Q 7 U 2 V j d G l v b j E v S G 9 q Y T E v V G l w b y B j Y W 1 i a W F k b y 5 7 Q 2 9 s d W 1 u M T A 4 N j k s M T A 4 N j h 9 J n F 1 b 3 Q 7 L C Z x d W 9 0 O 1 N l Y 3 R p b 2 4 x L 0 h v a m E x L 1 R p c G 8 g Y 2 F t Y m l h Z G 8 u e 0 N v b H V t b j E w O D c w L D E w O D Y 5 f S Z x d W 9 0 O y w m c X V v d D t T Z W N 0 a W 9 u M S 9 I b 2 p h M S 9 U a X B v I G N h b W J p Y W R v L n t D b 2 x 1 b W 4 x M D g 3 M S w x M D g 3 M H 0 m c X V v d D s s J n F 1 b 3 Q 7 U 2 V j d G l v b j E v S G 9 q Y T E v V G l w b y B j Y W 1 i a W F k b y 5 7 Q 2 9 s d W 1 u M T A 4 N z I s M T A 4 N z F 9 J n F 1 b 3 Q 7 L C Z x d W 9 0 O 1 N l Y 3 R p b 2 4 x L 0 h v a m E x L 1 R p c G 8 g Y 2 F t Y m l h Z G 8 u e 0 N v b H V t b j E w O D c z L D E w O D c y f S Z x d W 9 0 O y w m c X V v d D t T Z W N 0 a W 9 u M S 9 I b 2 p h M S 9 U a X B v I G N h b W J p Y W R v L n t D b 2 x 1 b W 4 x M D g 3 N C w x M D g 3 M 3 0 m c X V v d D s s J n F 1 b 3 Q 7 U 2 V j d G l v b j E v S G 9 q Y T E v V G l w b y B j Y W 1 i a W F k b y 5 7 Q 2 9 s d W 1 u M T A 4 N z U s M T A 4 N z R 9 J n F 1 b 3 Q 7 L C Z x d W 9 0 O 1 N l Y 3 R p b 2 4 x L 0 h v a m E x L 1 R p c G 8 g Y 2 F t Y m l h Z G 8 u e 0 N v b H V t b j E w O D c 2 L D E w O D c 1 f S Z x d W 9 0 O y w m c X V v d D t T Z W N 0 a W 9 u M S 9 I b 2 p h M S 9 U a X B v I G N h b W J p Y W R v L n t D b 2 x 1 b W 4 x M D g 3 N y w x M D g 3 N n 0 m c X V v d D s s J n F 1 b 3 Q 7 U 2 V j d G l v b j E v S G 9 q Y T E v V G l w b y B j Y W 1 i a W F k b y 5 7 Q 2 9 s d W 1 u M T A 4 N z g s M T A 4 N z d 9 J n F 1 b 3 Q 7 L C Z x d W 9 0 O 1 N l Y 3 R p b 2 4 x L 0 h v a m E x L 1 R p c G 8 g Y 2 F t Y m l h Z G 8 u e 0 N v b H V t b j E w O D c 5 L D E w O D c 4 f S Z x d W 9 0 O y w m c X V v d D t T Z W N 0 a W 9 u M S 9 I b 2 p h M S 9 U a X B v I G N h b W J p Y W R v L n t D b 2 x 1 b W 4 x M D g 4 M C w x M D g 3 O X 0 m c X V v d D s s J n F 1 b 3 Q 7 U 2 V j d G l v b j E v S G 9 q Y T E v V G l w b y B j Y W 1 i a W F k b y 5 7 Q 2 9 s d W 1 u M T A 4 O D E s M T A 4 O D B 9 J n F 1 b 3 Q 7 L C Z x d W 9 0 O 1 N l Y 3 R p b 2 4 x L 0 h v a m E x L 1 R p c G 8 g Y 2 F t Y m l h Z G 8 u e 0 N v b H V t b j E w O D g y L D E w O D g x f S Z x d W 9 0 O y w m c X V v d D t T Z W N 0 a W 9 u M S 9 I b 2 p h M S 9 U a X B v I G N h b W J p Y W R v L n t D b 2 x 1 b W 4 x M D g 4 M y w x M D g 4 M n 0 m c X V v d D s s J n F 1 b 3 Q 7 U 2 V j d G l v b j E v S G 9 q Y T E v V G l w b y B j Y W 1 i a W F k b y 5 7 Q 2 9 s d W 1 u M T A 4 O D Q s M T A 4 O D N 9 J n F 1 b 3 Q 7 L C Z x d W 9 0 O 1 N l Y 3 R p b 2 4 x L 0 h v a m E x L 1 R p c G 8 g Y 2 F t Y m l h Z G 8 u e 0 N v b H V t b j E w O D g 1 L D E w O D g 0 f S Z x d W 9 0 O y w m c X V v d D t T Z W N 0 a W 9 u M S 9 I b 2 p h M S 9 U a X B v I G N h b W J p Y W R v L n t D b 2 x 1 b W 4 x M D g 4 N i w x M D g 4 N X 0 m c X V v d D s s J n F 1 b 3 Q 7 U 2 V j d G l v b j E v S G 9 q Y T E v V G l w b y B j Y W 1 i a W F k b y 5 7 Q 2 9 s d W 1 u M T A 4 O D c s M T A 4 O D Z 9 J n F 1 b 3 Q 7 L C Z x d W 9 0 O 1 N l Y 3 R p b 2 4 x L 0 h v a m E x L 1 R p c G 8 g Y 2 F t Y m l h Z G 8 u e 0 N v b H V t b j E w O D g 4 L D E w O D g 3 f S Z x d W 9 0 O y w m c X V v d D t T Z W N 0 a W 9 u M S 9 I b 2 p h M S 9 U a X B v I G N h b W J p Y W R v L n t D b 2 x 1 b W 4 x M D g 4 O S w x M D g 4 O H 0 m c X V v d D s s J n F 1 b 3 Q 7 U 2 V j d G l v b j E v S G 9 q Y T E v V G l w b y B j Y W 1 i a W F k b y 5 7 Q 2 9 s d W 1 u M T A 4 O T A s M T A 4 O D l 9 J n F 1 b 3 Q 7 L C Z x d W 9 0 O 1 N l Y 3 R p b 2 4 x L 0 h v a m E x L 1 R p c G 8 g Y 2 F t Y m l h Z G 8 u e 0 N v b H V t b j E w O D k x L D E w O D k w f S Z x d W 9 0 O y w m c X V v d D t T Z W N 0 a W 9 u M S 9 I b 2 p h M S 9 U a X B v I G N h b W J p Y W R v L n t D b 2 x 1 b W 4 x M D g 5 M i w x M D g 5 M X 0 m c X V v d D s s J n F 1 b 3 Q 7 U 2 V j d G l v b j E v S G 9 q Y T E v V G l w b y B j Y W 1 i a W F k b y 5 7 Q 2 9 s d W 1 u M T A 4 O T M s M T A 4 O T J 9 J n F 1 b 3 Q 7 L C Z x d W 9 0 O 1 N l Y 3 R p b 2 4 x L 0 h v a m E x L 1 R p c G 8 g Y 2 F t Y m l h Z G 8 u e 0 N v b H V t b j E w O D k 0 L D E w O D k z f S Z x d W 9 0 O y w m c X V v d D t T Z W N 0 a W 9 u M S 9 I b 2 p h M S 9 U a X B v I G N h b W J p Y W R v L n t D b 2 x 1 b W 4 x M D g 5 N S w x M D g 5 N H 0 m c X V v d D s s J n F 1 b 3 Q 7 U 2 V j d G l v b j E v S G 9 q Y T E v V G l w b y B j Y W 1 i a W F k b y 5 7 Q 2 9 s d W 1 u M T A 4 O T Y s M T A 4 O T V 9 J n F 1 b 3 Q 7 L C Z x d W 9 0 O 1 N l Y 3 R p b 2 4 x L 0 h v a m E x L 1 R p c G 8 g Y 2 F t Y m l h Z G 8 u e 0 N v b H V t b j E w O D k 3 L D E w O D k 2 f S Z x d W 9 0 O y w m c X V v d D t T Z W N 0 a W 9 u M S 9 I b 2 p h M S 9 U a X B v I G N h b W J p Y W R v L n t D b 2 x 1 b W 4 x M D g 5 O C w x M D g 5 N 3 0 m c X V v d D s s J n F 1 b 3 Q 7 U 2 V j d G l v b j E v S G 9 q Y T E v V G l w b y B j Y W 1 i a W F k b y 5 7 Q 2 9 s d W 1 u M T A 4 O T k s M T A 4 O T h 9 J n F 1 b 3 Q 7 L C Z x d W 9 0 O 1 N l Y 3 R p b 2 4 x L 0 h v a m E x L 1 R p c G 8 g Y 2 F t Y m l h Z G 8 u e 0 N v b H V t b j E w O T A w L D E w O D k 5 f S Z x d W 9 0 O y w m c X V v d D t T Z W N 0 a W 9 u M S 9 I b 2 p h M S 9 U a X B v I G N h b W J p Y W R v L n t D b 2 x 1 b W 4 x M D k w M S w x M D k w M H 0 m c X V v d D s s J n F 1 b 3 Q 7 U 2 V j d G l v b j E v S G 9 q Y T E v V G l w b y B j Y W 1 i a W F k b y 5 7 Q 2 9 s d W 1 u M T A 5 M D I s M T A 5 M D F 9 J n F 1 b 3 Q 7 L C Z x d W 9 0 O 1 N l Y 3 R p b 2 4 x L 0 h v a m E x L 1 R p c G 8 g Y 2 F t Y m l h Z G 8 u e 0 N v b H V t b j E w O T A z L D E w O T A y f S Z x d W 9 0 O y w m c X V v d D t T Z W N 0 a W 9 u M S 9 I b 2 p h M S 9 U a X B v I G N h b W J p Y W R v L n t D b 2 x 1 b W 4 x M D k w N C w x M D k w M 3 0 m c X V v d D s s J n F 1 b 3 Q 7 U 2 V j d G l v b j E v S G 9 q Y T E v V G l w b y B j Y W 1 i a W F k b y 5 7 Q 2 9 s d W 1 u M T A 5 M D U s M T A 5 M D R 9 J n F 1 b 3 Q 7 L C Z x d W 9 0 O 1 N l Y 3 R p b 2 4 x L 0 h v a m E x L 1 R p c G 8 g Y 2 F t Y m l h Z G 8 u e 0 N v b H V t b j E w O T A 2 L D E w O T A 1 f S Z x d W 9 0 O y w m c X V v d D t T Z W N 0 a W 9 u M S 9 I b 2 p h M S 9 U a X B v I G N h b W J p Y W R v L n t D b 2 x 1 b W 4 x M D k w N y w x M D k w N n 0 m c X V v d D s s J n F 1 b 3 Q 7 U 2 V j d G l v b j E v S G 9 q Y T E v V G l w b y B j Y W 1 i a W F k b y 5 7 Q 2 9 s d W 1 u M T A 5 M D g s M T A 5 M D d 9 J n F 1 b 3 Q 7 L C Z x d W 9 0 O 1 N l Y 3 R p b 2 4 x L 0 h v a m E x L 1 R p c G 8 g Y 2 F t Y m l h Z G 8 u e 0 N v b H V t b j E w O T A 5 L D E w O T A 4 f S Z x d W 9 0 O y w m c X V v d D t T Z W N 0 a W 9 u M S 9 I b 2 p h M S 9 U a X B v I G N h b W J p Y W R v L n t D b 2 x 1 b W 4 x M D k x M C w x M D k w O X 0 m c X V v d D s s J n F 1 b 3 Q 7 U 2 V j d G l v b j E v S G 9 q Y T E v V G l w b y B j Y W 1 i a W F k b y 5 7 Q 2 9 s d W 1 u M T A 5 M T E s M T A 5 M T B 9 J n F 1 b 3 Q 7 L C Z x d W 9 0 O 1 N l Y 3 R p b 2 4 x L 0 h v a m E x L 1 R p c G 8 g Y 2 F t Y m l h Z G 8 u e 0 N v b H V t b j E w O T E y L D E w O T E x f S Z x d W 9 0 O y w m c X V v d D t T Z W N 0 a W 9 u M S 9 I b 2 p h M S 9 U a X B v I G N h b W J p Y W R v L n t D b 2 x 1 b W 4 x M D k x M y w x M D k x M n 0 m c X V v d D s s J n F 1 b 3 Q 7 U 2 V j d G l v b j E v S G 9 q Y T E v V G l w b y B j Y W 1 i a W F k b y 5 7 Q 2 9 s d W 1 u M T A 5 M T Q s M T A 5 M T N 9 J n F 1 b 3 Q 7 L C Z x d W 9 0 O 1 N l Y 3 R p b 2 4 x L 0 h v a m E x L 1 R p c G 8 g Y 2 F t Y m l h Z G 8 u e 0 N v b H V t b j E w O T E 1 L D E w O T E 0 f S Z x d W 9 0 O y w m c X V v d D t T Z W N 0 a W 9 u M S 9 I b 2 p h M S 9 U a X B v I G N h b W J p Y W R v L n t D b 2 x 1 b W 4 x M D k x N i w x M D k x N X 0 m c X V v d D s s J n F 1 b 3 Q 7 U 2 V j d G l v b j E v S G 9 q Y T E v V G l w b y B j Y W 1 i a W F k b y 5 7 Q 2 9 s d W 1 u M T A 5 M T c s M T A 5 M T Z 9 J n F 1 b 3 Q 7 L C Z x d W 9 0 O 1 N l Y 3 R p b 2 4 x L 0 h v a m E x L 1 R p c G 8 g Y 2 F t Y m l h Z G 8 u e 0 N v b H V t b j E w O T E 4 L D E w O T E 3 f S Z x d W 9 0 O y w m c X V v d D t T Z W N 0 a W 9 u M S 9 I b 2 p h M S 9 U a X B v I G N h b W J p Y W R v L n t D b 2 x 1 b W 4 x M D k x O S w x M D k x O H 0 m c X V v d D s s J n F 1 b 3 Q 7 U 2 V j d G l v b j E v S G 9 q Y T E v V G l w b y B j Y W 1 i a W F k b y 5 7 Q 2 9 s d W 1 u M T A 5 M j A s M T A 5 M T l 9 J n F 1 b 3 Q 7 L C Z x d W 9 0 O 1 N l Y 3 R p b 2 4 x L 0 h v a m E x L 1 R p c G 8 g Y 2 F t Y m l h Z G 8 u e 0 N v b H V t b j E w O T I x L D E w O T I w f S Z x d W 9 0 O y w m c X V v d D t T Z W N 0 a W 9 u M S 9 I b 2 p h M S 9 U a X B v I G N h b W J p Y W R v L n t D b 2 x 1 b W 4 x M D k y M i w x M D k y M X 0 m c X V v d D s s J n F 1 b 3 Q 7 U 2 V j d G l v b j E v S G 9 q Y T E v V G l w b y B j Y W 1 i a W F k b y 5 7 Q 2 9 s d W 1 u M T A 5 M j M s M T A 5 M j J 9 J n F 1 b 3 Q 7 L C Z x d W 9 0 O 1 N l Y 3 R p b 2 4 x L 0 h v a m E x L 1 R p c G 8 g Y 2 F t Y m l h Z G 8 u e 0 N v b H V t b j E w O T I 0 L D E w O T I z f S Z x d W 9 0 O y w m c X V v d D t T Z W N 0 a W 9 u M S 9 I b 2 p h M S 9 U a X B v I G N h b W J p Y W R v L n t D b 2 x 1 b W 4 x M D k y N S w x M D k y N H 0 m c X V v d D s s J n F 1 b 3 Q 7 U 2 V j d G l v b j E v S G 9 q Y T E v V G l w b y B j Y W 1 i a W F k b y 5 7 Q 2 9 s d W 1 u M T A 5 M j Y s M T A 5 M j V 9 J n F 1 b 3 Q 7 L C Z x d W 9 0 O 1 N l Y 3 R p b 2 4 x L 0 h v a m E x L 1 R p c G 8 g Y 2 F t Y m l h Z G 8 u e 0 N v b H V t b j E w O T I 3 L D E w O T I 2 f S Z x d W 9 0 O y w m c X V v d D t T Z W N 0 a W 9 u M S 9 I b 2 p h M S 9 U a X B v I G N h b W J p Y W R v L n t D b 2 x 1 b W 4 x M D k y O C w x M D k y N 3 0 m c X V v d D s s J n F 1 b 3 Q 7 U 2 V j d G l v b j E v S G 9 q Y T E v V G l w b y B j Y W 1 i a W F k b y 5 7 Q 2 9 s d W 1 u M T A 5 M j k s M T A 5 M j h 9 J n F 1 b 3 Q 7 L C Z x d W 9 0 O 1 N l Y 3 R p b 2 4 x L 0 h v a m E x L 1 R p c G 8 g Y 2 F t Y m l h Z G 8 u e 0 N v b H V t b j E w O T M w L D E w O T I 5 f S Z x d W 9 0 O y w m c X V v d D t T Z W N 0 a W 9 u M S 9 I b 2 p h M S 9 U a X B v I G N h b W J p Y W R v L n t D b 2 x 1 b W 4 x M D k z M S w x M D k z M H 0 m c X V v d D s s J n F 1 b 3 Q 7 U 2 V j d G l v b j E v S G 9 q Y T E v V G l w b y B j Y W 1 i a W F k b y 5 7 Q 2 9 s d W 1 u M T A 5 M z I s M T A 5 M z F 9 J n F 1 b 3 Q 7 L C Z x d W 9 0 O 1 N l Y 3 R p b 2 4 x L 0 h v a m E x L 1 R p c G 8 g Y 2 F t Y m l h Z G 8 u e 0 N v b H V t b j E w O T M z L D E w O T M y f S Z x d W 9 0 O y w m c X V v d D t T Z W N 0 a W 9 u M S 9 I b 2 p h M S 9 U a X B v I G N h b W J p Y W R v L n t D b 2 x 1 b W 4 x M D k z N C w x M D k z M 3 0 m c X V v d D s s J n F 1 b 3 Q 7 U 2 V j d G l v b j E v S G 9 q Y T E v V G l w b y B j Y W 1 i a W F k b y 5 7 Q 2 9 s d W 1 u M T A 5 M z U s M T A 5 M z R 9 J n F 1 b 3 Q 7 L C Z x d W 9 0 O 1 N l Y 3 R p b 2 4 x L 0 h v a m E x L 1 R p c G 8 g Y 2 F t Y m l h Z G 8 u e 0 N v b H V t b j E w O T M 2 L D E w O T M 1 f S Z x d W 9 0 O y w m c X V v d D t T Z W N 0 a W 9 u M S 9 I b 2 p h M S 9 U a X B v I G N h b W J p Y W R v L n t D b 2 x 1 b W 4 x M D k z N y w x M D k z N n 0 m c X V v d D s s J n F 1 b 3 Q 7 U 2 V j d G l v b j E v S G 9 q Y T E v V G l w b y B j Y W 1 i a W F k b y 5 7 Q 2 9 s d W 1 u M T A 5 M z g s M T A 5 M z d 9 J n F 1 b 3 Q 7 L C Z x d W 9 0 O 1 N l Y 3 R p b 2 4 x L 0 h v a m E x L 1 R p c G 8 g Y 2 F t Y m l h Z G 8 u e 0 N v b H V t b j E w O T M 5 L D E w O T M 4 f S Z x d W 9 0 O y w m c X V v d D t T Z W N 0 a W 9 u M S 9 I b 2 p h M S 9 U a X B v I G N h b W J p Y W R v L n t D b 2 x 1 b W 4 x M D k 0 M C w x M D k z O X 0 m c X V v d D s s J n F 1 b 3 Q 7 U 2 V j d G l v b j E v S G 9 q Y T E v V G l w b y B j Y W 1 i a W F k b y 5 7 Q 2 9 s d W 1 u M T A 5 N D E s M T A 5 N D B 9 J n F 1 b 3 Q 7 L C Z x d W 9 0 O 1 N l Y 3 R p b 2 4 x L 0 h v a m E x L 1 R p c G 8 g Y 2 F t Y m l h Z G 8 u e 0 N v b H V t b j E w O T Q y L D E w O T Q x f S Z x d W 9 0 O y w m c X V v d D t T Z W N 0 a W 9 u M S 9 I b 2 p h M S 9 U a X B v I G N h b W J p Y W R v L n t D b 2 x 1 b W 4 x M D k 0 M y w x M D k 0 M n 0 m c X V v d D s s J n F 1 b 3 Q 7 U 2 V j d G l v b j E v S G 9 q Y T E v V G l w b y B j Y W 1 i a W F k b y 5 7 Q 2 9 s d W 1 u M T A 5 N D Q s M T A 5 N D N 9 J n F 1 b 3 Q 7 L C Z x d W 9 0 O 1 N l Y 3 R p b 2 4 x L 0 h v a m E x L 1 R p c G 8 g Y 2 F t Y m l h Z G 8 u e 0 N v b H V t b j E w O T Q 1 L D E w O T Q 0 f S Z x d W 9 0 O y w m c X V v d D t T Z W N 0 a W 9 u M S 9 I b 2 p h M S 9 U a X B v I G N h b W J p Y W R v L n t D b 2 x 1 b W 4 x M D k 0 N i w x M D k 0 N X 0 m c X V v d D s s J n F 1 b 3 Q 7 U 2 V j d G l v b j E v S G 9 q Y T E v V G l w b y B j Y W 1 i a W F k b y 5 7 Q 2 9 s d W 1 u M T A 5 N D c s M T A 5 N D Z 9 J n F 1 b 3 Q 7 L C Z x d W 9 0 O 1 N l Y 3 R p b 2 4 x L 0 h v a m E x L 1 R p c G 8 g Y 2 F t Y m l h Z G 8 u e 0 N v b H V t b j E w O T Q 4 L D E w O T Q 3 f S Z x d W 9 0 O y w m c X V v d D t T Z W N 0 a W 9 u M S 9 I b 2 p h M S 9 U a X B v I G N h b W J p Y W R v L n t D b 2 x 1 b W 4 x M D k 0 O S w x M D k 0 O H 0 m c X V v d D s s J n F 1 b 3 Q 7 U 2 V j d G l v b j E v S G 9 q Y T E v V G l w b y B j Y W 1 i a W F k b y 5 7 Q 2 9 s d W 1 u M T A 5 N T A s M T A 5 N D l 9 J n F 1 b 3 Q 7 L C Z x d W 9 0 O 1 N l Y 3 R p b 2 4 x L 0 h v a m E x L 1 R p c G 8 g Y 2 F t Y m l h Z G 8 u e 0 N v b H V t b j E w O T U x L D E w O T U w f S Z x d W 9 0 O y w m c X V v d D t T Z W N 0 a W 9 u M S 9 I b 2 p h M S 9 U a X B v I G N h b W J p Y W R v L n t D b 2 x 1 b W 4 x M D k 1 M i w x M D k 1 M X 0 m c X V v d D s s J n F 1 b 3 Q 7 U 2 V j d G l v b j E v S G 9 q Y T E v V G l w b y B j Y W 1 i a W F k b y 5 7 Q 2 9 s d W 1 u M T A 5 N T M s M T A 5 N T J 9 J n F 1 b 3 Q 7 L C Z x d W 9 0 O 1 N l Y 3 R p b 2 4 x L 0 h v a m E x L 1 R p c G 8 g Y 2 F t Y m l h Z G 8 u e 0 N v b H V t b j E w O T U 0 L D E w O T U z f S Z x d W 9 0 O y w m c X V v d D t T Z W N 0 a W 9 u M S 9 I b 2 p h M S 9 U a X B v I G N h b W J p Y W R v L n t D b 2 x 1 b W 4 x M D k 1 N S w x M D k 1 N H 0 m c X V v d D s s J n F 1 b 3 Q 7 U 2 V j d G l v b j E v S G 9 q Y T E v V G l w b y B j Y W 1 i a W F k b y 5 7 Q 2 9 s d W 1 u M T A 5 N T Y s M T A 5 N T V 9 J n F 1 b 3 Q 7 L C Z x d W 9 0 O 1 N l Y 3 R p b 2 4 x L 0 h v a m E x L 1 R p c G 8 g Y 2 F t Y m l h Z G 8 u e 0 N v b H V t b j E w O T U 3 L D E w O T U 2 f S Z x d W 9 0 O y w m c X V v d D t T Z W N 0 a W 9 u M S 9 I b 2 p h M S 9 U a X B v I G N h b W J p Y W R v L n t D b 2 x 1 b W 4 x M D k 1 O C w x M D k 1 N 3 0 m c X V v d D s s J n F 1 b 3 Q 7 U 2 V j d G l v b j E v S G 9 q Y T E v V G l w b y B j Y W 1 i a W F k b y 5 7 Q 2 9 s d W 1 u M T A 5 N T k s M T A 5 N T h 9 J n F 1 b 3 Q 7 L C Z x d W 9 0 O 1 N l Y 3 R p b 2 4 x L 0 h v a m E x L 1 R p c G 8 g Y 2 F t Y m l h Z G 8 u e 0 N v b H V t b j E w O T Y w L D E w O T U 5 f S Z x d W 9 0 O y w m c X V v d D t T Z W N 0 a W 9 u M S 9 I b 2 p h M S 9 U a X B v I G N h b W J p Y W R v L n t D b 2 x 1 b W 4 x M D k 2 M S w x M D k 2 M H 0 m c X V v d D s s J n F 1 b 3 Q 7 U 2 V j d G l v b j E v S G 9 q Y T E v V G l w b y B j Y W 1 i a W F k b y 5 7 Q 2 9 s d W 1 u M T A 5 N j I s M T A 5 N j F 9 J n F 1 b 3 Q 7 L C Z x d W 9 0 O 1 N l Y 3 R p b 2 4 x L 0 h v a m E x L 1 R p c G 8 g Y 2 F t Y m l h Z G 8 u e 0 N v b H V t b j E w O T Y z L D E w O T Y y f S Z x d W 9 0 O y w m c X V v d D t T Z W N 0 a W 9 u M S 9 I b 2 p h M S 9 U a X B v I G N h b W J p Y W R v L n t D b 2 x 1 b W 4 x M D k 2 N C w x M D k 2 M 3 0 m c X V v d D s s J n F 1 b 3 Q 7 U 2 V j d G l v b j E v S G 9 q Y T E v V G l w b y B j Y W 1 i a W F k b y 5 7 Q 2 9 s d W 1 u M T A 5 N j U s M T A 5 N j R 9 J n F 1 b 3 Q 7 L C Z x d W 9 0 O 1 N l Y 3 R p b 2 4 x L 0 h v a m E x L 1 R p c G 8 g Y 2 F t Y m l h Z G 8 u e 0 N v b H V t b j E w O T Y 2 L D E w O T Y 1 f S Z x d W 9 0 O y w m c X V v d D t T Z W N 0 a W 9 u M S 9 I b 2 p h M S 9 U a X B v I G N h b W J p Y W R v L n t D b 2 x 1 b W 4 x M D k 2 N y w x M D k 2 N n 0 m c X V v d D s s J n F 1 b 3 Q 7 U 2 V j d G l v b j E v S G 9 q Y T E v V G l w b y B j Y W 1 i a W F k b y 5 7 Q 2 9 s d W 1 u M T A 5 N j g s M T A 5 N j d 9 J n F 1 b 3 Q 7 L C Z x d W 9 0 O 1 N l Y 3 R p b 2 4 x L 0 h v a m E x L 1 R p c G 8 g Y 2 F t Y m l h Z G 8 u e 0 N v b H V t b j E w O T Y 5 L D E w O T Y 4 f S Z x d W 9 0 O y w m c X V v d D t T Z W N 0 a W 9 u M S 9 I b 2 p h M S 9 U a X B v I G N h b W J p Y W R v L n t D b 2 x 1 b W 4 x M D k 3 M C w x M D k 2 O X 0 m c X V v d D s s J n F 1 b 3 Q 7 U 2 V j d G l v b j E v S G 9 q Y T E v V G l w b y B j Y W 1 i a W F k b y 5 7 Q 2 9 s d W 1 u M T A 5 N z E s M T A 5 N z B 9 J n F 1 b 3 Q 7 L C Z x d W 9 0 O 1 N l Y 3 R p b 2 4 x L 0 h v a m E x L 1 R p c G 8 g Y 2 F t Y m l h Z G 8 u e 0 N v b H V t b j E w O T c y L D E w O T c x f S Z x d W 9 0 O y w m c X V v d D t T Z W N 0 a W 9 u M S 9 I b 2 p h M S 9 U a X B v I G N h b W J p Y W R v L n t D b 2 x 1 b W 4 x M D k 3 M y w x M D k 3 M n 0 m c X V v d D s s J n F 1 b 3 Q 7 U 2 V j d G l v b j E v S G 9 q Y T E v V G l w b y B j Y W 1 i a W F k b y 5 7 Q 2 9 s d W 1 u M T A 5 N z Q s M T A 5 N z N 9 J n F 1 b 3 Q 7 L C Z x d W 9 0 O 1 N l Y 3 R p b 2 4 x L 0 h v a m E x L 1 R p c G 8 g Y 2 F t Y m l h Z G 8 u e 0 N v b H V t b j E w O T c 1 L D E w O T c 0 f S Z x d W 9 0 O y w m c X V v d D t T Z W N 0 a W 9 u M S 9 I b 2 p h M S 9 U a X B v I G N h b W J p Y W R v L n t D b 2 x 1 b W 4 x M D k 3 N i w x M D k 3 N X 0 m c X V v d D s s J n F 1 b 3 Q 7 U 2 V j d G l v b j E v S G 9 q Y T E v V G l w b y B j Y W 1 i a W F k b y 5 7 Q 2 9 s d W 1 u M T A 5 N z c s M T A 5 N z Z 9 J n F 1 b 3 Q 7 L C Z x d W 9 0 O 1 N l Y 3 R p b 2 4 x L 0 h v a m E x L 1 R p c G 8 g Y 2 F t Y m l h Z G 8 u e 0 N v b H V t b j E w O T c 4 L D E w O T c 3 f S Z x d W 9 0 O y w m c X V v d D t T Z W N 0 a W 9 u M S 9 I b 2 p h M S 9 U a X B v I G N h b W J p Y W R v L n t D b 2 x 1 b W 4 x M D k 3 O S w x M D k 3 O H 0 m c X V v d D s s J n F 1 b 3 Q 7 U 2 V j d G l v b j E v S G 9 q Y T E v V G l w b y B j Y W 1 i a W F k b y 5 7 Q 2 9 s d W 1 u M T A 5 O D A s M T A 5 N z l 9 J n F 1 b 3 Q 7 L C Z x d W 9 0 O 1 N l Y 3 R p b 2 4 x L 0 h v a m E x L 1 R p c G 8 g Y 2 F t Y m l h Z G 8 u e 0 N v b H V t b j E w O T g x L D E w O T g w f S Z x d W 9 0 O y w m c X V v d D t T Z W N 0 a W 9 u M S 9 I b 2 p h M S 9 U a X B v I G N h b W J p Y W R v L n t D b 2 x 1 b W 4 x M D k 4 M i w x M D k 4 M X 0 m c X V v d D s s J n F 1 b 3 Q 7 U 2 V j d G l v b j E v S G 9 q Y T E v V G l w b y B j Y W 1 i a W F k b y 5 7 Q 2 9 s d W 1 u M T A 5 O D M s M T A 5 O D J 9 J n F 1 b 3 Q 7 L C Z x d W 9 0 O 1 N l Y 3 R p b 2 4 x L 0 h v a m E x L 1 R p c G 8 g Y 2 F t Y m l h Z G 8 u e 0 N v b H V t b j E w O T g 0 L D E w O T g z f S Z x d W 9 0 O y w m c X V v d D t T Z W N 0 a W 9 u M S 9 I b 2 p h M S 9 U a X B v I G N h b W J p Y W R v L n t D b 2 x 1 b W 4 x M D k 4 N S w x M D k 4 N H 0 m c X V v d D s s J n F 1 b 3 Q 7 U 2 V j d G l v b j E v S G 9 q Y T E v V G l w b y B j Y W 1 i a W F k b y 5 7 Q 2 9 s d W 1 u M T A 5 O D Y s M T A 5 O D V 9 J n F 1 b 3 Q 7 L C Z x d W 9 0 O 1 N l Y 3 R p b 2 4 x L 0 h v a m E x L 1 R p c G 8 g Y 2 F t Y m l h Z G 8 u e 0 N v b H V t b j E w O T g 3 L D E w O T g 2 f S Z x d W 9 0 O y w m c X V v d D t T Z W N 0 a W 9 u M S 9 I b 2 p h M S 9 U a X B v I G N h b W J p Y W R v L n t D b 2 x 1 b W 4 x M D k 4 O C w x M D k 4 N 3 0 m c X V v d D s s J n F 1 b 3 Q 7 U 2 V j d G l v b j E v S G 9 q Y T E v V G l w b y B j Y W 1 i a W F k b y 5 7 Q 2 9 s d W 1 u M T A 5 O D k s M T A 5 O D h 9 J n F 1 b 3 Q 7 L C Z x d W 9 0 O 1 N l Y 3 R p b 2 4 x L 0 h v a m E x L 1 R p c G 8 g Y 2 F t Y m l h Z G 8 u e 0 N v b H V t b j E w O T k w L D E w O T g 5 f S Z x d W 9 0 O y w m c X V v d D t T Z W N 0 a W 9 u M S 9 I b 2 p h M S 9 U a X B v I G N h b W J p Y W R v L n t D b 2 x 1 b W 4 x M D k 5 M S w x M D k 5 M H 0 m c X V v d D s s J n F 1 b 3 Q 7 U 2 V j d G l v b j E v S G 9 q Y T E v V G l w b y B j Y W 1 i a W F k b y 5 7 Q 2 9 s d W 1 u M T A 5 O T I s M T A 5 O T F 9 J n F 1 b 3 Q 7 L C Z x d W 9 0 O 1 N l Y 3 R p b 2 4 x L 0 h v a m E x L 1 R p c G 8 g Y 2 F t Y m l h Z G 8 u e 0 N v b H V t b j E w O T k z L D E w O T k y f S Z x d W 9 0 O y w m c X V v d D t T Z W N 0 a W 9 u M S 9 I b 2 p h M S 9 U a X B v I G N h b W J p Y W R v L n t D b 2 x 1 b W 4 x M D k 5 N C w x M D k 5 M 3 0 m c X V v d D s s J n F 1 b 3 Q 7 U 2 V j d G l v b j E v S G 9 q Y T E v V G l w b y B j Y W 1 i a W F k b y 5 7 Q 2 9 s d W 1 u M T A 5 O T U s M T A 5 O T R 9 J n F 1 b 3 Q 7 L C Z x d W 9 0 O 1 N l Y 3 R p b 2 4 x L 0 h v a m E x L 1 R p c G 8 g Y 2 F t Y m l h Z G 8 u e 0 N v b H V t b j E w O T k 2 L D E w O T k 1 f S Z x d W 9 0 O y w m c X V v d D t T Z W N 0 a W 9 u M S 9 I b 2 p h M S 9 U a X B v I G N h b W J p Y W R v L n t D b 2 x 1 b W 4 x M D k 5 N y w x M D k 5 N n 0 m c X V v d D s s J n F 1 b 3 Q 7 U 2 V j d G l v b j E v S G 9 q Y T E v V G l w b y B j Y W 1 i a W F k b y 5 7 Q 2 9 s d W 1 u M T A 5 O T g s M T A 5 O T d 9 J n F 1 b 3 Q 7 L C Z x d W 9 0 O 1 N l Y 3 R p b 2 4 x L 0 h v a m E x L 1 R p c G 8 g Y 2 F t Y m l h Z G 8 u e 0 N v b H V t b j E w O T k 5 L D E w O T k 4 f S Z x d W 9 0 O y w m c X V v d D t T Z W N 0 a W 9 u M S 9 I b 2 p h M S 9 U a X B v I G N h b W J p Y W R v L n t D b 2 x 1 b W 4 x M T A w M C w x M D k 5 O X 0 m c X V v d D s s J n F 1 b 3 Q 7 U 2 V j d G l v b j E v S G 9 q Y T E v V G l w b y B j Y W 1 i a W F k b y 5 7 Q 2 9 s d W 1 u M T E w M D E s M T E w M D B 9 J n F 1 b 3 Q 7 L C Z x d W 9 0 O 1 N l Y 3 R p b 2 4 x L 0 h v a m E x L 1 R p c G 8 g Y 2 F t Y m l h Z G 8 u e 0 N v b H V t b j E x M D A y L D E x M D A x f S Z x d W 9 0 O y w m c X V v d D t T Z W N 0 a W 9 u M S 9 I b 2 p h M S 9 U a X B v I G N h b W J p Y W R v L n t D b 2 x 1 b W 4 x M T A w M y w x M T A w M n 0 m c X V v d D s s J n F 1 b 3 Q 7 U 2 V j d G l v b j E v S G 9 q Y T E v V G l w b y B j Y W 1 i a W F k b y 5 7 Q 2 9 s d W 1 u M T E w M D Q s M T E w M D N 9 J n F 1 b 3 Q 7 L C Z x d W 9 0 O 1 N l Y 3 R p b 2 4 x L 0 h v a m E x L 1 R p c G 8 g Y 2 F t Y m l h Z G 8 u e 0 N v b H V t b j E x M D A 1 L D E x M D A 0 f S Z x d W 9 0 O y w m c X V v d D t T Z W N 0 a W 9 u M S 9 I b 2 p h M S 9 U a X B v I G N h b W J p Y W R v L n t D b 2 x 1 b W 4 x M T A w N i w x M T A w N X 0 m c X V v d D s s J n F 1 b 3 Q 7 U 2 V j d G l v b j E v S G 9 q Y T E v V G l w b y B j Y W 1 i a W F k b y 5 7 Q 2 9 s d W 1 u M T E w M D c s M T E w M D Z 9 J n F 1 b 3 Q 7 L C Z x d W 9 0 O 1 N l Y 3 R p b 2 4 x L 0 h v a m E x L 1 R p c G 8 g Y 2 F t Y m l h Z G 8 u e 0 N v b H V t b j E x M D A 4 L D E x M D A 3 f S Z x d W 9 0 O y w m c X V v d D t T Z W N 0 a W 9 u M S 9 I b 2 p h M S 9 U a X B v I G N h b W J p Y W R v L n t D b 2 x 1 b W 4 x M T A w O S w x M T A w O H 0 m c X V v d D s s J n F 1 b 3 Q 7 U 2 V j d G l v b j E v S G 9 q Y T E v V G l w b y B j Y W 1 i a W F k b y 5 7 Q 2 9 s d W 1 u M T E w M T A s M T E w M D l 9 J n F 1 b 3 Q 7 L C Z x d W 9 0 O 1 N l Y 3 R p b 2 4 x L 0 h v a m E x L 1 R p c G 8 g Y 2 F t Y m l h Z G 8 u e 0 N v b H V t b j E x M D E x L D E x M D E w f S Z x d W 9 0 O y w m c X V v d D t T Z W N 0 a W 9 u M S 9 I b 2 p h M S 9 U a X B v I G N h b W J p Y W R v L n t D b 2 x 1 b W 4 x M T A x M i w x M T A x M X 0 m c X V v d D s s J n F 1 b 3 Q 7 U 2 V j d G l v b j E v S G 9 q Y T E v V G l w b y B j Y W 1 i a W F k b y 5 7 Q 2 9 s d W 1 u M T E w M T M s M T E w M T J 9 J n F 1 b 3 Q 7 L C Z x d W 9 0 O 1 N l Y 3 R p b 2 4 x L 0 h v a m E x L 1 R p c G 8 g Y 2 F t Y m l h Z G 8 u e 0 N v b H V t b j E x M D E 0 L D E x M D E z f S Z x d W 9 0 O y w m c X V v d D t T Z W N 0 a W 9 u M S 9 I b 2 p h M S 9 U a X B v I G N h b W J p Y W R v L n t D b 2 x 1 b W 4 x M T A x N S w x M T A x N H 0 m c X V v d D s s J n F 1 b 3 Q 7 U 2 V j d G l v b j E v S G 9 q Y T E v V G l w b y B j Y W 1 i a W F k b y 5 7 Q 2 9 s d W 1 u M T E w M T Y s M T E w M T V 9 J n F 1 b 3 Q 7 L C Z x d W 9 0 O 1 N l Y 3 R p b 2 4 x L 0 h v a m E x L 1 R p c G 8 g Y 2 F t Y m l h Z G 8 u e 0 N v b H V t b j E x M D E 3 L D E x M D E 2 f S Z x d W 9 0 O y w m c X V v d D t T Z W N 0 a W 9 u M S 9 I b 2 p h M S 9 U a X B v I G N h b W J p Y W R v L n t D b 2 x 1 b W 4 x M T A x O C w x M T A x N 3 0 m c X V v d D s s J n F 1 b 3 Q 7 U 2 V j d G l v b j E v S G 9 q Y T E v V G l w b y B j Y W 1 i a W F k b y 5 7 Q 2 9 s d W 1 u M T E w M T k s M T E w M T h 9 J n F 1 b 3 Q 7 L C Z x d W 9 0 O 1 N l Y 3 R p b 2 4 x L 0 h v a m E x L 1 R p c G 8 g Y 2 F t Y m l h Z G 8 u e 0 N v b H V t b j E x M D I w L D E x M D E 5 f S Z x d W 9 0 O y w m c X V v d D t T Z W N 0 a W 9 u M S 9 I b 2 p h M S 9 U a X B v I G N h b W J p Y W R v L n t D b 2 x 1 b W 4 x M T A y M S w x M T A y M H 0 m c X V v d D s s J n F 1 b 3 Q 7 U 2 V j d G l v b j E v S G 9 q Y T E v V G l w b y B j Y W 1 i a W F k b y 5 7 Q 2 9 s d W 1 u M T E w M j I s M T E w M j F 9 J n F 1 b 3 Q 7 L C Z x d W 9 0 O 1 N l Y 3 R p b 2 4 x L 0 h v a m E x L 1 R p c G 8 g Y 2 F t Y m l h Z G 8 u e 0 N v b H V t b j E x M D I z L D E x M D I y f S Z x d W 9 0 O y w m c X V v d D t T Z W N 0 a W 9 u M S 9 I b 2 p h M S 9 U a X B v I G N h b W J p Y W R v L n t D b 2 x 1 b W 4 x M T A y N C w x M T A y M 3 0 m c X V v d D s s J n F 1 b 3 Q 7 U 2 V j d G l v b j E v S G 9 q Y T E v V G l w b y B j Y W 1 i a W F k b y 5 7 Q 2 9 s d W 1 u M T E w M j U s M T E w M j R 9 J n F 1 b 3 Q 7 L C Z x d W 9 0 O 1 N l Y 3 R p b 2 4 x L 0 h v a m E x L 1 R p c G 8 g Y 2 F t Y m l h Z G 8 u e 0 N v b H V t b j E x M D I 2 L D E x M D I 1 f S Z x d W 9 0 O y w m c X V v d D t T Z W N 0 a W 9 u M S 9 I b 2 p h M S 9 U a X B v I G N h b W J p Y W R v L n t D b 2 x 1 b W 4 x M T A y N y w x M T A y N n 0 m c X V v d D s s J n F 1 b 3 Q 7 U 2 V j d G l v b j E v S G 9 q Y T E v V G l w b y B j Y W 1 i a W F k b y 5 7 Q 2 9 s d W 1 u M T E w M j g s M T E w M j d 9 J n F 1 b 3 Q 7 L C Z x d W 9 0 O 1 N l Y 3 R p b 2 4 x L 0 h v a m E x L 1 R p c G 8 g Y 2 F t Y m l h Z G 8 u e 0 N v b H V t b j E x M D I 5 L D E x M D I 4 f S Z x d W 9 0 O y w m c X V v d D t T Z W N 0 a W 9 u M S 9 I b 2 p h M S 9 U a X B v I G N h b W J p Y W R v L n t D b 2 x 1 b W 4 x M T A z M C w x M T A y O X 0 m c X V v d D s s J n F 1 b 3 Q 7 U 2 V j d G l v b j E v S G 9 q Y T E v V G l w b y B j Y W 1 i a W F k b y 5 7 Q 2 9 s d W 1 u M T E w M z E s M T E w M z B 9 J n F 1 b 3 Q 7 L C Z x d W 9 0 O 1 N l Y 3 R p b 2 4 x L 0 h v a m E x L 1 R p c G 8 g Y 2 F t Y m l h Z G 8 u e 0 N v b H V t b j E x M D M y L D E x M D M x f S Z x d W 9 0 O y w m c X V v d D t T Z W N 0 a W 9 u M S 9 I b 2 p h M S 9 U a X B v I G N h b W J p Y W R v L n t D b 2 x 1 b W 4 x M T A z M y w x M T A z M n 0 m c X V v d D s s J n F 1 b 3 Q 7 U 2 V j d G l v b j E v S G 9 q Y T E v V G l w b y B j Y W 1 i a W F k b y 5 7 Q 2 9 s d W 1 u M T E w M z Q s M T E w M z N 9 J n F 1 b 3 Q 7 L C Z x d W 9 0 O 1 N l Y 3 R p b 2 4 x L 0 h v a m E x L 1 R p c G 8 g Y 2 F t Y m l h Z G 8 u e 0 N v b H V t b j E x M D M 1 L D E x M D M 0 f S Z x d W 9 0 O y w m c X V v d D t T Z W N 0 a W 9 u M S 9 I b 2 p h M S 9 U a X B v I G N h b W J p Y W R v L n t D b 2 x 1 b W 4 x M T A z N i w x M T A z N X 0 m c X V v d D s s J n F 1 b 3 Q 7 U 2 V j d G l v b j E v S G 9 q Y T E v V G l w b y B j Y W 1 i a W F k b y 5 7 Q 2 9 s d W 1 u M T E w M z c s M T E w M z Z 9 J n F 1 b 3 Q 7 L C Z x d W 9 0 O 1 N l Y 3 R p b 2 4 x L 0 h v a m E x L 1 R p c G 8 g Y 2 F t Y m l h Z G 8 u e 0 N v b H V t b j E x M D M 4 L D E x M D M 3 f S Z x d W 9 0 O y w m c X V v d D t T Z W N 0 a W 9 u M S 9 I b 2 p h M S 9 U a X B v I G N h b W J p Y W R v L n t D b 2 x 1 b W 4 x M T A z O S w x M T A z O H 0 m c X V v d D s s J n F 1 b 3 Q 7 U 2 V j d G l v b j E v S G 9 q Y T E v V G l w b y B j Y W 1 i a W F k b y 5 7 Q 2 9 s d W 1 u M T E w N D A s M T E w M z l 9 J n F 1 b 3 Q 7 L C Z x d W 9 0 O 1 N l Y 3 R p b 2 4 x L 0 h v a m E x L 1 R p c G 8 g Y 2 F t Y m l h Z G 8 u e 0 N v b H V t b j E x M D Q x L D E x M D Q w f S Z x d W 9 0 O y w m c X V v d D t T Z W N 0 a W 9 u M S 9 I b 2 p h M S 9 U a X B v I G N h b W J p Y W R v L n t D b 2 x 1 b W 4 x M T A 0 M i w x M T A 0 M X 0 m c X V v d D s s J n F 1 b 3 Q 7 U 2 V j d G l v b j E v S G 9 q Y T E v V G l w b y B j Y W 1 i a W F k b y 5 7 Q 2 9 s d W 1 u M T E w N D M s M T E w N D J 9 J n F 1 b 3 Q 7 L C Z x d W 9 0 O 1 N l Y 3 R p b 2 4 x L 0 h v a m E x L 1 R p c G 8 g Y 2 F t Y m l h Z G 8 u e 0 N v b H V t b j E x M D Q 0 L D E x M D Q z f S Z x d W 9 0 O y w m c X V v d D t T Z W N 0 a W 9 u M S 9 I b 2 p h M S 9 U a X B v I G N h b W J p Y W R v L n t D b 2 x 1 b W 4 x M T A 0 N S w x M T A 0 N H 0 m c X V v d D s s J n F 1 b 3 Q 7 U 2 V j d G l v b j E v S G 9 q Y T E v V G l w b y B j Y W 1 i a W F k b y 5 7 Q 2 9 s d W 1 u M T E w N D Y s M T E w N D V 9 J n F 1 b 3 Q 7 L C Z x d W 9 0 O 1 N l Y 3 R p b 2 4 x L 0 h v a m E x L 1 R p c G 8 g Y 2 F t Y m l h Z G 8 u e 0 N v b H V t b j E x M D Q 3 L D E x M D Q 2 f S Z x d W 9 0 O y w m c X V v d D t T Z W N 0 a W 9 u M S 9 I b 2 p h M S 9 U a X B v I G N h b W J p Y W R v L n t D b 2 x 1 b W 4 x M T A 0 O C w x M T A 0 N 3 0 m c X V v d D s s J n F 1 b 3 Q 7 U 2 V j d G l v b j E v S G 9 q Y T E v V G l w b y B j Y W 1 i a W F k b y 5 7 Q 2 9 s d W 1 u M T E w N D k s M T E w N D h 9 J n F 1 b 3 Q 7 L C Z x d W 9 0 O 1 N l Y 3 R p b 2 4 x L 0 h v a m E x L 1 R p c G 8 g Y 2 F t Y m l h Z G 8 u e 0 N v b H V t b j E x M D U w L D E x M D Q 5 f S Z x d W 9 0 O y w m c X V v d D t T Z W N 0 a W 9 u M S 9 I b 2 p h M S 9 U a X B v I G N h b W J p Y W R v L n t D b 2 x 1 b W 4 x M T A 1 M S w x M T A 1 M H 0 m c X V v d D s s J n F 1 b 3 Q 7 U 2 V j d G l v b j E v S G 9 q Y T E v V G l w b y B j Y W 1 i a W F k b y 5 7 Q 2 9 s d W 1 u M T E w N T I s M T E w N T F 9 J n F 1 b 3 Q 7 L C Z x d W 9 0 O 1 N l Y 3 R p b 2 4 x L 0 h v a m E x L 1 R p c G 8 g Y 2 F t Y m l h Z G 8 u e 0 N v b H V t b j E x M D U z L D E x M D U y f S Z x d W 9 0 O y w m c X V v d D t T Z W N 0 a W 9 u M S 9 I b 2 p h M S 9 U a X B v I G N h b W J p Y W R v L n t D b 2 x 1 b W 4 x M T A 1 N C w x M T A 1 M 3 0 m c X V v d D s s J n F 1 b 3 Q 7 U 2 V j d G l v b j E v S G 9 q Y T E v V G l w b y B j Y W 1 i a W F k b y 5 7 Q 2 9 s d W 1 u M T E w N T U s M T E w N T R 9 J n F 1 b 3 Q 7 L C Z x d W 9 0 O 1 N l Y 3 R p b 2 4 x L 0 h v a m E x L 1 R p c G 8 g Y 2 F t Y m l h Z G 8 u e 0 N v b H V t b j E x M D U 2 L D E x M D U 1 f S Z x d W 9 0 O y w m c X V v d D t T Z W N 0 a W 9 u M S 9 I b 2 p h M S 9 U a X B v I G N h b W J p Y W R v L n t D b 2 x 1 b W 4 x M T A 1 N y w x M T A 1 N n 0 m c X V v d D s s J n F 1 b 3 Q 7 U 2 V j d G l v b j E v S G 9 q Y T E v V G l w b y B j Y W 1 i a W F k b y 5 7 Q 2 9 s d W 1 u M T E w N T g s M T E w N T d 9 J n F 1 b 3 Q 7 L C Z x d W 9 0 O 1 N l Y 3 R p b 2 4 x L 0 h v a m E x L 1 R p c G 8 g Y 2 F t Y m l h Z G 8 u e 0 N v b H V t b j E x M D U 5 L D E x M D U 4 f S Z x d W 9 0 O y w m c X V v d D t T Z W N 0 a W 9 u M S 9 I b 2 p h M S 9 U a X B v I G N h b W J p Y W R v L n t D b 2 x 1 b W 4 x M T A 2 M C w x M T A 1 O X 0 m c X V v d D s s J n F 1 b 3 Q 7 U 2 V j d G l v b j E v S G 9 q Y T E v V G l w b y B j Y W 1 i a W F k b y 5 7 Q 2 9 s d W 1 u M T E w N j E s M T E w N j B 9 J n F 1 b 3 Q 7 L C Z x d W 9 0 O 1 N l Y 3 R p b 2 4 x L 0 h v a m E x L 1 R p c G 8 g Y 2 F t Y m l h Z G 8 u e 0 N v b H V t b j E x M D Y y L D E x M D Y x f S Z x d W 9 0 O y w m c X V v d D t T Z W N 0 a W 9 u M S 9 I b 2 p h M S 9 U a X B v I G N h b W J p Y W R v L n t D b 2 x 1 b W 4 x M T A 2 M y w x M T A 2 M n 0 m c X V v d D s s J n F 1 b 3 Q 7 U 2 V j d G l v b j E v S G 9 q Y T E v V G l w b y B j Y W 1 i a W F k b y 5 7 Q 2 9 s d W 1 u M T E w N j Q s M T E w N j N 9 J n F 1 b 3 Q 7 L C Z x d W 9 0 O 1 N l Y 3 R p b 2 4 x L 0 h v a m E x L 1 R p c G 8 g Y 2 F t Y m l h Z G 8 u e 0 N v b H V t b j E x M D Y 1 L D E x M D Y 0 f S Z x d W 9 0 O y w m c X V v d D t T Z W N 0 a W 9 u M S 9 I b 2 p h M S 9 U a X B v I G N h b W J p Y W R v L n t D b 2 x 1 b W 4 x M T A 2 N i w x M T A 2 N X 0 m c X V v d D s s J n F 1 b 3 Q 7 U 2 V j d G l v b j E v S G 9 q Y T E v V G l w b y B j Y W 1 i a W F k b y 5 7 Q 2 9 s d W 1 u M T E w N j c s M T E w N j Z 9 J n F 1 b 3 Q 7 L C Z x d W 9 0 O 1 N l Y 3 R p b 2 4 x L 0 h v a m E x L 1 R p c G 8 g Y 2 F t Y m l h Z G 8 u e 0 N v b H V t b j E x M D Y 4 L D E x M D Y 3 f S Z x d W 9 0 O y w m c X V v d D t T Z W N 0 a W 9 u M S 9 I b 2 p h M S 9 U a X B v I G N h b W J p Y W R v L n t D b 2 x 1 b W 4 x M T A 2 O S w x M T A 2 O H 0 m c X V v d D s s J n F 1 b 3 Q 7 U 2 V j d G l v b j E v S G 9 q Y T E v V G l w b y B j Y W 1 i a W F k b y 5 7 Q 2 9 s d W 1 u M T E w N z A s M T E w N j l 9 J n F 1 b 3 Q 7 L C Z x d W 9 0 O 1 N l Y 3 R p b 2 4 x L 0 h v a m E x L 1 R p c G 8 g Y 2 F t Y m l h Z G 8 u e 0 N v b H V t b j E x M D c x L D E x M D c w f S Z x d W 9 0 O y w m c X V v d D t T Z W N 0 a W 9 u M S 9 I b 2 p h M S 9 U a X B v I G N h b W J p Y W R v L n t D b 2 x 1 b W 4 x M T A 3 M i w x M T A 3 M X 0 m c X V v d D s s J n F 1 b 3 Q 7 U 2 V j d G l v b j E v S G 9 q Y T E v V G l w b y B j Y W 1 i a W F k b y 5 7 Q 2 9 s d W 1 u M T E w N z M s M T E w N z J 9 J n F 1 b 3 Q 7 L C Z x d W 9 0 O 1 N l Y 3 R p b 2 4 x L 0 h v a m E x L 1 R p c G 8 g Y 2 F t Y m l h Z G 8 u e 0 N v b H V t b j E x M D c 0 L D E x M D c z f S Z x d W 9 0 O y w m c X V v d D t T Z W N 0 a W 9 u M S 9 I b 2 p h M S 9 U a X B v I G N h b W J p Y W R v L n t D b 2 x 1 b W 4 x M T A 3 N S w x M T A 3 N H 0 m c X V v d D s s J n F 1 b 3 Q 7 U 2 V j d G l v b j E v S G 9 q Y T E v V G l w b y B j Y W 1 i a W F k b y 5 7 Q 2 9 s d W 1 u M T E w N z Y s M T E w N z V 9 J n F 1 b 3 Q 7 L C Z x d W 9 0 O 1 N l Y 3 R p b 2 4 x L 0 h v a m E x L 1 R p c G 8 g Y 2 F t Y m l h Z G 8 u e 0 N v b H V t b j E x M D c 3 L D E x M D c 2 f S Z x d W 9 0 O y w m c X V v d D t T Z W N 0 a W 9 u M S 9 I b 2 p h M S 9 U a X B v I G N h b W J p Y W R v L n t D b 2 x 1 b W 4 x M T A 3 O C w x M T A 3 N 3 0 m c X V v d D s s J n F 1 b 3 Q 7 U 2 V j d G l v b j E v S G 9 q Y T E v V G l w b y B j Y W 1 i a W F k b y 5 7 Q 2 9 s d W 1 u M T E w N z k s M T E w N z h 9 J n F 1 b 3 Q 7 L C Z x d W 9 0 O 1 N l Y 3 R p b 2 4 x L 0 h v a m E x L 1 R p c G 8 g Y 2 F t Y m l h Z G 8 u e 0 N v b H V t b j E x M D g w L D E x M D c 5 f S Z x d W 9 0 O y w m c X V v d D t T Z W N 0 a W 9 u M S 9 I b 2 p h M S 9 U a X B v I G N h b W J p Y W R v L n t D b 2 x 1 b W 4 x M T A 4 M S w x M T A 4 M H 0 m c X V v d D s s J n F 1 b 3 Q 7 U 2 V j d G l v b j E v S G 9 q Y T E v V G l w b y B j Y W 1 i a W F k b y 5 7 Q 2 9 s d W 1 u M T E w O D I s M T E w O D F 9 J n F 1 b 3 Q 7 L C Z x d W 9 0 O 1 N l Y 3 R p b 2 4 x L 0 h v a m E x L 1 R p c G 8 g Y 2 F t Y m l h Z G 8 u e 0 N v b H V t b j E x M D g z L D E x M D g y f S Z x d W 9 0 O y w m c X V v d D t T Z W N 0 a W 9 u M S 9 I b 2 p h M S 9 U a X B v I G N h b W J p Y W R v L n t D b 2 x 1 b W 4 x M T A 4 N C w x M T A 4 M 3 0 m c X V v d D s s J n F 1 b 3 Q 7 U 2 V j d G l v b j E v S G 9 q Y T E v V G l w b y B j Y W 1 i a W F k b y 5 7 Q 2 9 s d W 1 u M T E w O D U s M T E w O D R 9 J n F 1 b 3 Q 7 L C Z x d W 9 0 O 1 N l Y 3 R p b 2 4 x L 0 h v a m E x L 1 R p c G 8 g Y 2 F t Y m l h Z G 8 u e 0 N v b H V t b j E x M D g 2 L D E x M D g 1 f S Z x d W 9 0 O y w m c X V v d D t T Z W N 0 a W 9 u M S 9 I b 2 p h M S 9 U a X B v I G N h b W J p Y W R v L n t D b 2 x 1 b W 4 x M T A 4 N y w x M T A 4 N n 0 m c X V v d D s s J n F 1 b 3 Q 7 U 2 V j d G l v b j E v S G 9 q Y T E v V G l w b y B j Y W 1 i a W F k b y 5 7 Q 2 9 s d W 1 u M T E w O D g s M T E w O D d 9 J n F 1 b 3 Q 7 L C Z x d W 9 0 O 1 N l Y 3 R p b 2 4 x L 0 h v a m E x L 1 R p c G 8 g Y 2 F t Y m l h Z G 8 u e 0 N v b H V t b j E x M D g 5 L D E x M D g 4 f S Z x d W 9 0 O y w m c X V v d D t T Z W N 0 a W 9 u M S 9 I b 2 p h M S 9 U a X B v I G N h b W J p Y W R v L n t D b 2 x 1 b W 4 x M T A 5 M C w x M T A 4 O X 0 m c X V v d D s s J n F 1 b 3 Q 7 U 2 V j d G l v b j E v S G 9 q Y T E v V G l w b y B j Y W 1 i a W F k b y 5 7 Q 2 9 s d W 1 u M T E w O T E s M T E w O T B 9 J n F 1 b 3 Q 7 L C Z x d W 9 0 O 1 N l Y 3 R p b 2 4 x L 0 h v a m E x L 1 R p c G 8 g Y 2 F t Y m l h Z G 8 u e 0 N v b H V t b j E x M D k y L D E x M D k x f S Z x d W 9 0 O y w m c X V v d D t T Z W N 0 a W 9 u M S 9 I b 2 p h M S 9 U a X B v I G N h b W J p Y W R v L n t D b 2 x 1 b W 4 x M T A 5 M y w x M T A 5 M n 0 m c X V v d D s s J n F 1 b 3 Q 7 U 2 V j d G l v b j E v S G 9 q Y T E v V G l w b y B j Y W 1 i a W F k b y 5 7 Q 2 9 s d W 1 u M T E w O T Q s M T E w O T N 9 J n F 1 b 3 Q 7 L C Z x d W 9 0 O 1 N l Y 3 R p b 2 4 x L 0 h v a m E x L 1 R p c G 8 g Y 2 F t Y m l h Z G 8 u e 0 N v b H V t b j E x M D k 1 L D E x M D k 0 f S Z x d W 9 0 O y w m c X V v d D t T Z W N 0 a W 9 u M S 9 I b 2 p h M S 9 U a X B v I G N h b W J p Y W R v L n t D b 2 x 1 b W 4 x M T A 5 N i w x M T A 5 N X 0 m c X V v d D s s J n F 1 b 3 Q 7 U 2 V j d G l v b j E v S G 9 q Y T E v V G l w b y B j Y W 1 i a W F k b y 5 7 Q 2 9 s d W 1 u M T E w O T c s M T E w O T Z 9 J n F 1 b 3 Q 7 L C Z x d W 9 0 O 1 N l Y 3 R p b 2 4 x L 0 h v a m E x L 1 R p c G 8 g Y 2 F t Y m l h Z G 8 u e 0 N v b H V t b j E x M D k 4 L D E x M D k 3 f S Z x d W 9 0 O y w m c X V v d D t T Z W N 0 a W 9 u M S 9 I b 2 p h M S 9 U a X B v I G N h b W J p Y W R v L n t D b 2 x 1 b W 4 x M T A 5 O S w x M T A 5 O H 0 m c X V v d D s s J n F 1 b 3 Q 7 U 2 V j d G l v b j E v S G 9 q Y T E v V G l w b y B j Y W 1 i a W F k b y 5 7 Q 2 9 s d W 1 u M T E x M D A s M T E w O T l 9 J n F 1 b 3 Q 7 L C Z x d W 9 0 O 1 N l Y 3 R p b 2 4 x L 0 h v a m E x L 1 R p c G 8 g Y 2 F t Y m l h Z G 8 u e 0 N v b H V t b j E x M T A x L D E x M T A w f S Z x d W 9 0 O y w m c X V v d D t T Z W N 0 a W 9 u M S 9 I b 2 p h M S 9 U a X B v I G N h b W J p Y W R v L n t D b 2 x 1 b W 4 x M T E w M i w x M T E w M X 0 m c X V v d D s s J n F 1 b 3 Q 7 U 2 V j d G l v b j E v S G 9 q Y T E v V G l w b y B j Y W 1 i a W F k b y 5 7 Q 2 9 s d W 1 u M T E x M D M s M T E x M D J 9 J n F 1 b 3 Q 7 L C Z x d W 9 0 O 1 N l Y 3 R p b 2 4 x L 0 h v a m E x L 1 R p c G 8 g Y 2 F t Y m l h Z G 8 u e 0 N v b H V t b j E x M T A 0 L D E x M T A z f S Z x d W 9 0 O y w m c X V v d D t T Z W N 0 a W 9 u M S 9 I b 2 p h M S 9 U a X B v I G N h b W J p Y W R v L n t D b 2 x 1 b W 4 x M T E w N S w x M T E w N H 0 m c X V v d D s s J n F 1 b 3 Q 7 U 2 V j d G l v b j E v S G 9 q Y T E v V G l w b y B j Y W 1 i a W F k b y 5 7 Q 2 9 s d W 1 u M T E x M D Y s M T E x M D V 9 J n F 1 b 3 Q 7 L C Z x d W 9 0 O 1 N l Y 3 R p b 2 4 x L 0 h v a m E x L 1 R p c G 8 g Y 2 F t Y m l h Z G 8 u e 0 N v b H V t b j E x M T A 3 L D E x M T A 2 f S Z x d W 9 0 O y w m c X V v d D t T Z W N 0 a W 9 u M S 9 I b 2 p h M S 9 U a X B v I G N h b W J p Y W R v L n t D b 2 x 1 b W 4 x M T E w O C w x M T E w N 3 0 m c X V v d D s s J n F 1 b 3 Q 7 U 2 V j d G l v b j E v S G 9 q Y T E v V G l w b y B j Y W 1 i a W F k b y 5 7 Q 2 9 s d W 1 u M T E x M D k s M T E x M D h 9 J n F 1 b 3 Q 7 L C Z x d W 9 0 O 1 N l Y 3 R p b 2 4 x L 0 h v a m E x L 1 R p c G 8 g Y 2 F t Y m l h Z G 8 u e 0 N v b H V t b j E x M T E w L D E x M T A 5 f S Z x d W 9 0 O y w m c X V v d D t T Z W N 0 a W 9 u M S 9 I b 2 p h M S 9 U a X B v I G N h b W J p Y W R v L n t D b 2 x 1 b W 4 x M T E x M S w x M T E x M H 0 m c X V v d D s s J n F 1 b 3 Q 7 U 2 V j d G l v b j E v S G 9 q Y T E v V G l w b y B j Y W 1 i a W F k b y 5 7 Q 2 9 s d W 1 u M T E x M T I s M T E x M T F 9 J n F 1 b 3 Q 7 L C Z x d W 9 0 O 1 N l Y 3 R p b 2 4 x L 0 h v a m E x L 1 R p c G 8 g Y 2 F t Y m l h Z G 8 u e 0 N v b H V t b j E x M T E z L D E x M T E y f S Z x d W 9 0 O y w m c X V v d D t T Z W N 0 a W 9 u M S 9 I b 2 p h M S 9 U a X B v I G N h b W J p Y W R v L n t D b 2 x 1 b W 4 x M T E x N C w x M T E x M 3 0 m c X V v d D s s J n F 1 b 3 Q 7 U 2 V j d G l v b j E v S G 9 q Y T E v V G l w b y B j Y W 1 i a W F k b y 5 7 Q 2 9 s d W 1 u M T E x M T U s M T E x M T R 9 J n F 1 b 3 Q 7 L C Z x d W 9 0 O 1 N l Y 3 R p b 2 4 x L 0 h v a m E x L 1 R p c G 8 g Y 2 F t Y m l h Z G 8 u e 0 N v b H V t b j E x M T E 2 L D E x M T E 1 f S Z x d W 9 0 O y w m c X V v d D t T Z W N 0 a W 9 u M S 9 I b 2 p h M S 9 U a X B v I G N h b W J p Y W R v L n t D b 2 x 1 b W 4 x M T E x N y w x M T E x N n 0 m c X V v d D s s J n F 1 b 3 Q 7 U 2 V j d G l v b j E v S G 9 q Y T E v V G l w b y B j Y W 1 i a W F k b y 5 7 Q 2 9 s d W 1 u M T E x M T g s M T E x M T d 9 J n F 1 b 3 Q 7 L C Z x d W 9 0 O 1 N l Y 3 R p b 2 4 x L 0 h v a m E x L 1 R p c G 8 g Y 2 F t Y m l h Z G 8 u e 0 N v b H V t b j E x M T E 5 L D E x M T E 4 f S Z x d W 9 0 O y w m c X V v d D t T Z W N 0 a W 9 u M S 9 I b 2 p h M S 9 U a X B v I G N h b W J p Y W R v L n t D b 2 x 1 b W 4 x M T E y M C w x M T E x O X 0 m c X V v d D s s J n F 1 b 3 Q 7 U 2 V j d G l v b j E v S G 9 q Y T E v V G l w b y B j Y W 1 i a W F k b y 5 7 Q 2 9 s d W 1 u M T E x M j E s M T E x M j B 9 J n F 1 b 3 Q 7 L C Z x d W 9 0 O 1 N l Y 3 R p b 2 4 x L 0 h v a m E x L 1 R p c G 8 g Y 2 F t Y m l h Z G 8 u e 0 N v b H V t b j E x M T I y L D E x M T I x f S Z x d W 9 0 O y w m c X V v d D t T Z W N 0 a W 9 u M S 9 I b 2 p h M S 9 U a X B v I G N h b W J p Y W R v L n t D b 2 x 1 b W 4 x M T E y M y w x M T E y M n 0 m c X V v d D s s J n F 1 b 3 Q 7 U 2 V j d G l v b j E v S G 9 q Y T E v V G l w b y B j Y W 1 i a W F k b y 5 7 Q 2 9 s d W 1 u M T E x M j Q s M T E x M j N 9 J n F 1 b 3 Q 7 L C Z x d W 9 0 O 1 N l Y 3 R p b 2 4 x L 0 h v a m E x L 1 R p c G 8 g Y 2 F t Y m l h Z G 8 u e 0 N v b H V t b j E x M T I 1 L D E x M T I 0 f S Z x d W 9 0 O y w m c X V v d D t T Z W N 0 a W 9 u M S 9 I b 2 p h M S 9 U a X B v I G N h b W J p Y W R v L n t D b 2 x 1 b W 4 x M T E y N i w x M T E y N X 0 m c X V v d D s s J n F 1 b 3 Q 7 U 2 V j d G l v b j E v S G 9 q Y T E v V G l w b y B j Y W 1 i a W F k b y 5 7 Q 2 9 s d W 1 u M T E x M j c s M T E x M j Z 9 J n F 1 b 3 Q 7 L C Z x d W 9 0 O 1 N l Y 3 R p b 2 4 x L 0 h v a m E x L 1 R p c G 8 g Y 2 F t Y m l h Z G 8 u e 0 N v b H V t b j E x M T I 4 L D E x M T I 3 f S Z x d W 9 0 O y w m c X V v d D t T Z W N 0 a W 9 u M S 9 I b 2 p h M S 9 U a X B v I G N h b W J p Y W R v L n t D b 2 x 1 b W 4 x M T E y O S w x M T E y O H 0 m c X V v d D s s J n F 1 b 3 Q 7 U 2 V j d G l v b j E v S G 9 q Y T E v V G l w b y B j Y W 1 i a W F k b y 5 7 Q 2 9 s d W 1 u M T E x M z A s M T E x M j l 9 J n F 1 b 3 Q 7 L C Z x d W 9 0 O 1 N l Y 3 R p b 2 4 x L 0 h v a m E x L 1 R p c G 8 g Y 2 F t Y m l h Z G 8 u e 0 N v b H V t b j E x M T M x L D E x M T M w f S Z x d W 9 0 O y w m c X V v d D t T Z W N 0 a W 9 u M S 9 I b 2 p h M S 9 U a X B v I G N h b W J p Y W R v L n t D b 2 x 1 b W 4 x M T E z M i w x M T E z M X 0 m c X V v d D s s J n F 1 b 3 Q 7 U 2 V j d G l v b j E v S G 9 q Y T E v V G l w b y B j Y W 1 i a W F k b y 5 7 Q 2 9 s d W 1 u M T E x M z M s M T E x M z J 9 J n F 1 b 3 Q 7 L C Z x d W 9 0 O 1 N l Y 3 R p b 2 4 x L 0 h v a m E x L 1 R p c G 8 g Y 2 F t Y m l h Z G 8 u e 0 N v b H V t b j E x M T M 0 L D E x M T M z f S Z x d W 9 0 O y w m c X V v d D t T Z W N 0 a W 9 u M S 9 I b 2 p h M S 9 U a X B v I G N h b W J p Y W R v L n t D b 2 x 1 b W 4 x M T E z N S w x M T E z N H 0 m c X V v d D s s J n F 1 b 3 Q 7 U 2 V j d G l v b j E v S G 9 q Y T E v V G l w b y B j Y W 1 i a W F k b y 5 7 Q 2 9 s d W 1 u M T E x M z Y s M T E x M z V 9 J n F 1 b 3 Q 7 L C Z x d W 9 0 O 1 N l Y 3 R p b 2 4 x L 0 h v a m E x L 1 R p c G 8 g Y 2 F t Y m l h Z G 8 u e 0 N v b H V t b j E x M T M 3 L D E x M T M 2 f S Z x d W 9 0 O y w m c X V v d D t T Z W N 0 a W 9 u M S 9 I b 2 p h M S 9 U a X B v I G N h b W J p Y W R v L n t D b 2 x 1 b W 4 x M T E z O C w x M T E z N 3 0 m c X V v d D s s J n F 1 b 3 Q 7 U 2 V j d G l v b j E v S G 9 q Y T E v V G l w b y B j Y W 1 i a W F k b y 5 7 Q 2 9 s d W 1 u M T E x M z k s M T E x M z h 9 J n F 1 b 3 Q 7 L C Z x d W 9 0 O 1 N l Y 3 R p b 2 4 x L 0 h v a m E x L 1 R p c G 8 g Y 2 F t Y m l h Z G 8 u e 0 N v b H V t b j E x M T Q w L D E x M T M 5 f S Z x d W 9 0 O y w m c X V v d D t T Z W N 0 a W 9 u M S 9 I b 2 p h M S 9 U a X B v I G N h b W J p Y W R v L n t D b 2 x 1 b W 4 x M T E 0 M S w x M T E 0 M H 0 m c X V v d D s s J n F 1 b 3 Q 7 U 2 V j d G l v b j E v S G 9 q Y T E v V G l w b y B j Y W 1 i a W F k b y 5 7 Q 2 9 s d W 1 u M T E x N D I s M T E x N D F 9 J n F 1 b 3 Q 7 L C Z x d W 9 0 O 1 N l Y 3 R p b 2 4 x L 0 h v a m E x L 1 R p c G 8 g Y 2 F t Y m l h Z G 8 u e 0 N v b H V t b j E x M T Q z L D E x M T Q y f S Z x d W 9 0 O y w m c X V v d D t T Z W N 0 a W 9 u M S 9 I b 2 p h M S 9 U a X B v I G N h b W J p Y W R v L n t D b 2 x 1 b W 4 x M T E 0 N C w x M T E 0 M 3 0 m c X V v d D s s J n F 1 b 3 Q 7 U 2 V j d G l v b j E v S G 9 q Y T E v V G l w b y B j Y W 1 i a W F k b y 5 7 Q 2 9 s d W 1 u M T E x N D U s M T E x N D R 9 J n F 1 b 3 Q 7 L C Z x d W 9 0 O 1 N l Y 3 R p b 2 4 x L 0 h v a m E x L 1 R p c G 8 g Y 2 F t Y m l h Z G 8 u e 0 N v b H V t b j E x M T Q 2 L D E x M T Q 1 f S Z x d W 9 0 O y w m c X V v d D t T Z W N 0 a W 9 u M S 9 I b 2 p h M S 9 U a X B v I G N h b W J p Y W R v L n t D b 2 x 1 b W 4 x M T E 0 N y w x M T E 0 N n 0 m c X V v d D s s J n F 1 b 3 Q 7 U 2 V j d G l v b j E v S G 9 q Y T E v V G l w b y B j Y W 1 i a W F k b y 5 7 Q 2 9 s d W 1 u M T E x N D g s M T E x N D d 9 J n F 1 b 3 Q 7 L C Z x d W 9 0 O 1 N l Y 3 R p b 2 4 x L 0 h v a m E x L 1 R p c G 8 g Y 2 F t Y m l h Z G 8 u e 0 N v b H V t b j E x M T Q 5 L D E x M T Q 4 f S Z x d W 9 0 O y w m c X V v d D t T Z W N 0 a W 9 u M S 9 I b 2 p h M S 9 U a X B v I G N h b W J p Y W R v L n t D b 2 x 1 b W 4 x M T E 1 M C w x M T E 0 O X 0 m c X V v d D s s J n F 1 b 3 Q 7 U 2 V j d G l v b j E v S G 9 q Y T E v V G l w b y B j Y W 1 i a W F k b y 5 7 Q 2 9 s d W 1 u M T E x N T E s M T E x N T B 9 J n F 1 b 3 Q 7 L C Z x d W 9 0 O 1 N l Y 3 R p b 2 4 x L 0 h v a m E x L 1 R p c G 8 g Y 2 F t Y m l h Z G 8 u e 0 N v b H V t b j E x M T U y L D E x M T U x f S Z x d W 9 0 O y w m c X V v d D t T Z W N 0 a W 9 u M S 9 I b 2 p h M S 9 U a X B v I G N h b W J p Y W R v L n t D b 2 x 1 b W 4 x M T E 1 M y w x M T E 1 M n 0 m c X V v d D s s J n F 1 b 3 Q 7 U 2 V j d G l v b j E v S G 9 q Y T E v V G l w b y B j Y W 1 i a W F k b y 5 7 Q 2 9 s d W 1 u M T E x N T Q s M T E x N T N 9 J n F 1 b 3 Q 7 L C Z x d W 9 0 O 1 N l Y 3 R p b 2 4 x L 0 h v a m E x L 1 R p c G 8 g Y 2 F t Y m l h Z G 8 u e 0 N v b H V t b j E x M T U 1 L D E x M T U 0 f S Z x d W 9 0 O y w m c X V v d D t T Z W N 0 a W 9 u M S 9 I b 2 p h M S 9 U a X B v I G N h b W J p Y W R v L n t D b 2 x 1 b W 4 x M T E 1 N i w x M T E 1 N X 0 m c X V v d D s s J n F 1 b 3 Q 7 U 2 V j d G l v b j E v S G 9 q Y T E v V G l w b y B j Y W 1 i a W F k b y 5 7 Q 2 9 s d W 1 u M T E x N T c s M T E x N T Z 9 J n F 1 b 3 Q 7 L C Z x d W 9 0 O 1 N l Y 3 R p b 2 4 x L 0 h v a m E x L 1 R p c G 8 g Y 2 F t Y m l h Z G 8 u e 0 N v b H V t b j E x M T U 4 L D E x M T U 3 f S Z x d W 9 0 O y w m c X V v d D t T Z W N 0 a W 9 u M S 9 I b 2 p h M S 9 U a X B v I G N h b W J p Y W R v L n t D b 2 x 1 b W 4 x M T E 1 O S w x M T E 1 O H 0 m c X V v d D s s J n F 1 b 3 Q 7 U 2 V j d G l v b j E v S G 9 q Y T E v V G l w b y B j Y W 1 i a W F k b y 5 7 Q 2 9 s d W 1 u M T E x N j A s M T E x N T l 9 J n F 1 b 3 Q 7 L C Z x d W 9 0 O 1 N l Y 3 R p b 2 4 x L 0 h v a m E x L 1 R p c G 8 g Y 2 F t Y m l h Z G 8 u e 0 N v b H V t b j E x M T Y x L D E x M T Y w f S Z x d W 9 0 O y w m c X V v d D t T Z W N 0 a W 9 u M S 9 I b 2 p h M S 9 U a X B v I G N h b W J p Y W R v L n t D b 2 x 1 b W 4 x M T E 2 M i w x M T E 2 M X 0 m c X V v d D s s J n F 1 b 3 Q 7 U 2 V j d G l v b j E v S G 9 q Y T E v V G l w b y B j Y W 1 i a W F k b y 5 7 Q 2 9 s d W 1 u M T E x N j M s M T E x N j J 9 J n F 1 b 3 Q 7 L C Z x d W 9 0 O 1 N l Y 3 R p b 2 4 x L 0 h v a m E x L 1 R p c G 8 g Y 2 F t Y m l h Z G 8 u e 0 N v b H V t b j E x M T Y 0 L D E x M T Y z f S Z x d W 9 0 O y w m c X V v d D t T Z W N 0 a W 9 u M S 9 I b 2 p h M S 9 U a X B v I G N h b W J p Y W R v L n t D b 2 x 1 b W 4 x M T E 2 N S w x M T E 2 N H 0 m c X V v d D s s J n F 1 b 3 Q 7 U 2 V j d G l v b j E v S G 9 q Y T E v V G l w b y B j Y W 1 i a W F k b y 5 7 Q 2 9 s d W 1 u M T E x N j Y s M T E x N j V 9 J n F 1 b 3 Q 7 L C Z x d W 9 0 O 1 N l Y 3 R p b 2 4 x L 0 h v a m E x L 1 R p c G 8 g Y 2 F t Y m l h Z G 8 u e 0 N v b H V t b j E x M T Y 3 L D E x M T Y 2 f S Z x d W 9 0 O y w m c X V v d D t T Z W N 0 a W 9 u M S 9 I b 2 p h M S 9 U a X B v I G N h b W J p Y W R v L n t D b 2 x 1 b W 4 x M T E 2 O C w x M T E 2 N 3 0 m c X V v d D s s J n F 1 b 3 Q 7 U 2 V j d G l v b j E v S G 9 q Y T E v V G l w b y B j Y W 1 i a W F k b y 5 7 Q 2 9 s d W 1 u M T E x N j k s M T E x N j h 9 J n F 1 b 3 Q 7 L C Z x d W 9 0 O 1 N l Y 3 R p b 2 4 x L 0 h v a m E x L 1 R p c G 8 g Y 2 F t Y m l h Z G 8 u e 0 N v b H V t b j E x M T c w L D E x M T Y 5 f S Z x d W 9 0 O y w m c X V v d D t T Z W N 0 a W 9 u M S 9 I b 2 p h M S 9 U a X B v I G N h b W J p Y W R v L n t D b 2 x 1 b W 4 x M T E 3 M S w x M T E 3 M H 0 m c X V v d D s s J n F 1 b 3 Q 7 U 2 V j d G l v b j E v S G 9 q Y T E v V G l w b y B j Y W 1 i a W F k b y 5 7 Q 2 9 s d W 1 u M T E x N z I s M T E x N z F 9 J n F 1 b 3 Q 7 L C Z x d W 9 0 O 1 N l Y 3 R p b 2 4 x L 0 h v a m E x L 1 R p c G 8 g Y 2 F t Y m l h Z G 8 u e 0 N v b H V t b j E x M T c z L D E x M T c y f S Z x d W 9 0 O y w m c X V v d D t T Z W N 0 a W 9 u M S 9 I b 2 p h M S 9 U a X B v I G N h b W J p Y W R v L n t D b 2 x 1 b W 4 x M T E 3 N C w x M T E 3 M 3 0 m c X V v d D s s J n F 1 b 3 Q 7 U 2 V j d G l v b j E v S G 9 q Y T E v V G l w b y B j Y W 1 i a W F k b y 5 7 Q 2 9 s d W 1 u M T E x N z U s M T E x N z R 9 J n F 1 b 3 Q 7 L C Z x d W 9 0 O 1 N l Y 3 R p b 2 4 x L 0 h v a m E x L 1 R p c G 8 g Y 2 F t Y m l h Z G 8 u e 0 N v b H V t b j E x M T c 2 L D E x M T c 1 f S Z x d W 9 0 O y w m c X V v d D t T Z W N 0 a W 9 u M S 9 I b 2 p h M S 9 U a X B v I G N h b W J p Y W R v L n t D b 2 x 1 b W 4 x M T E 3 N y w x M T E 3 N n 0 m c X V v d D s s J n F 1 b 3 Q 7 U 2 V j d G l v b j E v S G 9 q Y T E v V G l w b y B j Y W 1 i a W F k b y 5 7 Q 2 9 s d W 1 u M T E x N z g s M T E x N z d 9 J n F 1 b 3 Q 7 L C Z x d W 9 0 O 1 N l Y 3 R p b 2 4 x L 0 h v a m E x L 1 R p c G 8 g Y 2 F t Y m l h Z G 8 u e 0 N v b H V t b j E x M T c 5 L D E x M T c 4 f S Z x d W 9 0 O y w m c X V v d D t T Z W N 0 a W 9 u M S 9 I b 2 p h M S 9 U a X B v I G N h b W J p Y W R v L n t D b 2 x 1 b W 4 x M T E 4 M C w x M T E 3 O X 0 m c X V v d D s s J n F 1 b 3 Q 7 U 2 V j d G l v b j E v S G 9 q Y T E v V G l w b y B j Y W 1 i a W F k b y 5 7 Q 2 9 s d W 1 u M T E x O D E s M T E x O D B 9 J n F 1 b 3 Q 7 L C Z x d W 9 0 O 1 N l Y 3 R p b 2 4 x L 0 h v a m E x L 1 R p c G 8 g Y 2 F t Y m l h Z G 8 u e 0 N v b H V t b j E x M T g y L D E x M T g x f S Z x d W 9 0 O y w m c X V v d D t T Z W N 0 a W 9 u M S 9 I b 2 p h M S 9 U a X B v I G N h b W J p Y W R v L n t D b 2 x 1 b W 4 x M T E 4 M y w x M T E 4 M n 0 m c X V v d D s s J n F 1 b 3 Q 7 U 2 V j d G l v b j E v S G 9 q Y T E v V G l w b y B j Y W 1 i a W F k b y 5 7 Q 2 9 s d W 1 u M T E x O D Q s M T E x O D N 9 J n F 1 b 3 Q 7 L C Z x d W 9 0 O 1 N l Y 3 R p b 2 4 x L 0 h v a m E x L 1 R p c G 8 g Y 2 F t Y m l h Z G 8 u e 0 N v b H V t b j E x M T g 1 L D E x M T g 0 f S Z x d W 9 0 O y w m c X V v d D t T Z W N 0 a W 9 u M S 9 I b 2 p h M S 9 U a X B v I G N h b W J p Y W R v L n t D b 2 x 1 b W 4 x M T E 4 N i w x M T E 4 N X 0 m c X V v d D s s J n F 1 b 3 Q 7 U 2 V j d G l v b j E v S G 9 q Y T E v V G l w b y B j Y W 1 i a W F k b y 5 7 Q 2 9 s d W 1 u M T E x O D c s M T E x O D Z 9 J n F 1 b 3 Q 7 L C Z x d W 9 0 O 1 N l Y 3 R p b 2 4 x L 0 h v a m E x L 1 R p c G 8 g Y 2 F t Y m l h Z G 8 u e 0 N v b H V t b j E x M T g 4 L D E x M T g 3 f S Z x d W 9 0 O y w m c X V v d D t T Z W N 0 a W 9 u M S 9 I b 2 p h M S 9 U a X B v I G N h b W J p Y W R v L n t D b 2 x 1 b W 4 x M T E 4 O S w x M T E 4 O H 0 m c X V v d D s s J n F 1 b 3 Q 7 U 2 V j d G l v b j E v S G 9 q Y T E v V G l w b y B j Y W 1 i a W F k b y 5 7 Q 2 9 s d W 1 u M T E x O T A s M T E x O D l 9 J n F 1 b 3 Q 7 L C Z x d W 9 0 O 1 N l Y 3 R p b 2 4 x L 0 h v a m E x L 1 R p c G 8 g Y 2 F t Y m l h Z G 8 u e 0 N v b H V t b j E x M T k x L D E x M T k w f S Z x d W 9 0 O y w m c X V v d D t T Z W N 0 a W 9 u M S 9 I b 2 p h M S 9 U a X B v I G N h b W J p Y W R v L n t D b 2 x 1 b W 4 x M T E 5 M i w x M T E 5 M X 0 m c X V v d D s s J n F 1 b 3 Q 7 U 2 V j d G l v b j E v S G 9 q Y T E v V G l w b y B j Y W 1 i a W F k b y 5 7 Q 2 9 s d W 1 u M T E x O T M s M T E x O T J 9 J n F 1 b 3 Q 7 L C Z x d W 9 0 O 1 N l Y 3 R p b 2 4 x L 0 h v a m E x L 1 R p c G 8 g Y 2 F t Y m l h Z G 8 u e 0 N v b H V t b j E x M T k 0 L D E x M T k z f S Z x d W 9 0 O y w m c X V v d D t T Z W N 0 a W 9 u M S 9 I b 2 p h M S 9 U a X B v I G N h b W J p Y W R v L n t D b 2 x 1 b W 4 x M T E 5 N S w x M T E 5 N H 0 m c X V v d D s s J n F 1 b 3 Q 7 U 2 V j d G l v b j E v S G 9 q Y T E v V G l w b y B j Y W 1 i a W F k b y 5 7 Q 2 9 s d W 1 u M T E x O T Y s M T E x O T V 9 J n F 1 b 3 Q 7 L C Z x d W 9 0 O 1 N l Y 3 R p b 2 4 x L 0 h v a m E x L 1 R p c G 8 g Y 2 F t Y m l h Z G 8 u e 0 N v b H V t b j E x M T k 3 L D E x M T k 2 f S Z x d W 9 0 O y w m c X V v d D t T Z W N 0 a W 9 u M S 9 I b 2 p h M S 9 U a X B v I G N h b W J p Y W R v L n t D b 2 x 1 b W 4 x M T E 5 O C w x M T E 5 N 3 0 m c X V v d D s s J n F 1 b 3 Q 7 U 2 V j d G l v b j E v S G 9 q Y T E v V G l w b y B j Y W 1 i a W F k b y 5 7 Q 2 9 s d W 1 u M T E x O T k s M T E x O T h 9 J n F 1 b 3 Q 7 L C Z x d W 9 0 O 1 N l Y 3 R p b 2 4 x L 0 h v a m E x L 1 R p c G 8 g Y 2 F t Y m l h Z G 8 u e 0 N v b H V t b j E x M j A w L D E x M T k 5 f S Z x d W 9 0 O y w m c X V v d D t T Z W N 0 a W 9 u M S 9 I b 2 p h M S 9 U a X B v I G N h b W J p Y W R v L n t D b 2 x 1 b W 4 x M T I w M S w x M T I w M H 0 m c X V v d D s s J n F 1 b 3 Q 7 U 2 V j d G l v b j E v S G 9 q Y T E v V G l w b y B j Y W 1 i a W F k b y 5 7 Q 2 9 s d W 1 u M T E y M D I s M T E y M D F 9 J n F 1 b 3 Q 7 L C Z x d W 9 0 O 1 N l Y 3 R p b 2 4 x L 0 h v a m E x L 1 R p c G 8 g Y 2 F t Y m l h Z G 8 u e 0 N v b H V t b j E x M j A z L D E x M j A y f S Z x d W 9 0 O y w m c X V v d D t T Z W N 0 a W 9 u M S 9 I b 2 p h M S 9 U a X B v I G N h b W J p Y W R v L n t D b 2 x 1 b W 4 x M T I w N C w x M T I w M 3 0 m c X V v d D s s J n F 1 b 3 Q 7 U 2 V j d G l v b j E v S G 9 q Y T E v V G l w b y B j Y W 1 i a W F k b y 5 7 Q 2 9 s d W 1 u M T E y M D U s M T E y M D R 9 J n F 1 b 3 Q 7 L C Z x d W 9 0 O 1 N l Y 3 R p b 2 4 x L 0 h v a m E x L 1 R p c G 8 g Y 2 F t Y m l h Z G 8 u e 0 N v b H V t b j E x M j A 2 L D E x M j A 1 f S Z x d W 9 0 O y w m c X V v d D t T Z W N 0 a W 9 u M S 9 I b 2 p h M S 9 U a X B v I G N h b W J p Y W R v L n t D b 2 x 1 b W 4 x M T I w N y w x M T I w N n 0 m c X V v d D s s J n F 1 b 3 Q 7 U 2 V j d G l v b j E v S G 9 q Y T E v V G l w b y B j Y W 1 i a W F k b y 5 7 Q 2 9 s d W 1 u M T E y M D g s M T E y M D d 9 J n F 1 b 3 Q 7 L C Z x d W 9 0 O 1 N l Y 3 R p b 2 4 x L 0 h v a m E x L 1 R p c G 8 g Y 2 F t Y m l h Z G 8 u e 0 N v b H V t b j E x M j A 5 L D E x M j A 4 f S Z x d W 9 0 O y w m c X V v d D t T Z W N 0 a W 9 u M S 9 I b 2 p h M S 9 U a X B v I G N h b W J p Y W R v L n t D b 2 x 1 b W 4 x M T I x M C w x M T I w O X 0 m c X V v d D s s J n F 1 b 3 Q 7 U 2 V j d G l v b j E v S G 9 q Y T E v V G l w b y B j Y W 1 i a W F k b y 5 7 Q 2 9 s d W 1 u M T E y M T E s M T E y M T B 9 J n F 1 b 3 Q 7 L C Z x d W 9 0 O 1 N l Y 3 R p b 2 4 x L 0 h v a m E x L 1 R p c G 8 g Y 2 F t Y m l h Z G 8 u e 0 N v b H V t b j E x M j E y L D E x M j E x f S Z x d W 9 0 O y w m c X V v d D t T Z W N 0 a W 9 u M S 9 I b 2 p h M S 9 U a X B v I G N h b W J p Y W R v L n t D b 2 x 1 b W 4 x M T I x M y w x M T I x M n 0 m c X V v d D s s J n F 1 b 3 Q 7 U 2 V j d G l v b j E v S G 9 q Y T E v V G l w b y B j Y W 1 i a W F k b y 5 7 Q 2 9 s d W 1 u M T E y M T Q s M T E y M T N 9 J n F 1 b 3 Q 7 L C Z x d W 9 0 O 1 N l Y 3 R p b 2 4 x L 0 h v a m E x L 1 R p c G 8 g Y 2 F t Y m l h Z G 8 u e 0 N v b H V t b j E x M j E 1 L D E x M j E 0 f S Z x d W 9 0 O y w m c X V v d D t T Z W N 0 a W 9 u M S 9 I b 2 p h M S 9 U a X B v I G N h b W J p Y W R v L n t D b 2 x 1 b W 4 x M T I x N i w x M T I x N X 0 m c X V v d D s s J n F 1 b 3 Q 7 U 2 V j d G l v b j E v S G 9 q Y T E v V G l w b y B j Y W 1 i a W F k b y 5 7 Q 2 9 s d W 1 u M T E y M T c s M T E y M T Z 9 J n F 1 b 3 Q 7 L C Z x d W 9 0 O 1 N l Y 3 R p b 2 4 x L 0 h v a m E x L 1 R p c G 8 g Y 2 F t Y m l h Z G 8 u e 0 N v b H V t b j E x M j E 4 L D E x M j E 3 f S Z x d W 9 0 O y w m c X V v d D t T Z W N 0 a W 9 u M S 9 I b 2 p h M S 9 U a X B v I G N h b W J p Y W R v L n t D b 2 x 1 b W 4 x M T I x O S w x M T I x O H 0 m c X V v d D s s J n F 1 b 3 Q 7 U 2 V j d G l v b j E v S G 9 q Y T E v V G l w b y B j Y W 1 i a W F k b y 5 7 Q 2 9 s d W 1 u M T E y M j A s M T E y M T l 9 J n F 1 b 3 Q 7 L C Z x d W 9 0 O 1 N l Y 3 R p b 2 4 x L 0 h v a m E x L 1 R p c G 8 g Y 2 F t Y m l h Z G 8 u e 0 N v b H V t b j E x M j I x L D E x M j I w f S Z x d W 9 0 O y w m c X V v d D t T Z W N 0 a W 9 u M S 9 I b 2 p h M S 9 U a X B v I G N h b W J p Y W R v L n t D b 2 x 1 b W 4 x M T I y M i w x M T I y M X 0 m c X V v d D s s J n F 1 b 3 Q 7 U 2 V j d G l v b j E v S G 9 q Y T E v V G l w b y B j Y W 1 i a W F k b y 5 7 Q 2 9 s d W 1 u M T E y M j M s M T E y M j J 9 J n F 1 b 3 Q 7 L C Z x d W 9 0 O 1 N l Y 3 R p b 2 4 x L 0 h v a m E x L 1 R p c G 8 g Y 2 F t Y m l h Z G 8 u e 0 N v b H V t b j E x M j I 0 L D E x M j I z f S Z x d W 9 0 O y w m c X V v d D t T Z W N 0 a W 9 u M S 9 I b 2 p h M S 9 U a X B v I G N h b W J p Y W R v L n t D b 2 x 1 b W 4 x M T I y N S w x M T I y N H 0 m c X V v d D s s J n F 1 b 3 Q 7 U 2 V j d G l v b j E v S G 9 q Y T E v V G l w b y B j Y W 1 i a W F k b y 5 7 Q 2 9 s d W 1 u M T E y M j Y s M T E y M j V 9 J n F 1 b 3 Q 7 L C Z x d W 9 0 O 1 N l Y 3 R p b 2 4 x L 0 h v a m E x L 1 R p c G 8 g Y 2 F t Y m l h Z G 8 u e 0 N v b H V t b j E x M j I 3 L D E x M j I 2 f S Z x d W 9 0 O y w m c X V v d D t T Z W N 0 a W 9 u M S 9 I b 2 p h M S 9 U a X B v I G N h b W J p Y W R v L n t D b 2 x 1 b W 4 x M T I y O C w x M T I y N 3 0 m c X V v d D s s J n F 1 b 3 Q 7 U 2 V j d G l v b j E v S G 9 q Y T E v V G l w b y B j Y W 1 i a W F k b y 5 7 Q 2 9 s d W 1 u M T E y M j k s M T E y M j h 9 J n F 1 b 3 Q 7 L C Z x d W 9 0 O 1 N l Y 3 R p b 2 4 x L 0 h v a m E x L 1 R p c G 8 g Y 2 F t Y m l h Z G 8 u e 0 N v b H V t b j E x M j M w L D E x M j I 5 f S Z x d W 9 0 O y w m c X V v d D t T Z W N 0 a W 9 u M S 9 I b 2 p h M S 9 U a X B v I G N h b W J p Y W R v L n t D b 2 x 1 b W 4 x M T I z M S w x M T I z M H 0 m c X V v d D s s J n F 1 b 3 Q 7 U 2 V j d G l v b j E v S G 9 q Y T E v V G l w b y B j Y W 1 i a W F k b y 5 7 Q 2 9 s d W 1 u M T E y M z I s M T E y M z F 9 J n F 1 b 3 Q 7 L C Z x d W 9 0 O 1 N l Y 3 R p b 2 4 x L 0 h v a m E x L 1 R p c G 8 g Y 2 F t Y m l h Z G 8 u e 0 N v b H V t b j E x M j M z L D E x M j M y f S Z x d W 9 0 O y w m c X V v d D t T Z W N 0 a W 9 u M S 9 I b 2 p h M S 9 U a X B v I G N h b W J p Y W R v L n t D b 2 x 1 b W 4 x M T I z N C w x M T I z M 3 0 m c X V v d D s s J n F 1 b 3 Q 7 U 2 V j d G l v b j E v S G 9 q Y T E v V G l w b y B j Y W 1 i a W F k b y 5 7 Q 2 9 s d W 1 u M T E y M z U s M T E y M z R 9 J n F 1 b 3 Q 7 L C Z x d W 9 0 O 1 N l Y 3 R p b 2 4 x L 0 h v a m E x L 1 R p c G 8 g Y 2 F t Y m l h Z G 8 u e 0 N v b H V t b j E x M j M 2 L D E x M j M 1 f S Z x d W 9 0 O y w m c X V v d D t T Z W N 0 a W 9 u M S 9 I b 2 p h M S 9 U a X B v I G N h b W J p Y W R v L n t D b 2 x 1 b W 4 x M T I z N y w x M T I z N n 0 m c X V v d D s s J n F 1 b 3 Q 7 U 2 V j d G l v b j E v S G 9 q Y T E v V G l w b y B j Y W 1 i a W F k b y 5 7 Q 2 9 s d W 1 u M T E y M z g s M T E y M z d 9 J n F 1 b 3 Q 7 L C Z x d W 9 0 O 1 N l Y 3 R p b 2 4 x L 0 h v a m E x L 1 R p c G 8 g Y 2 F t Y m l h Z G 8 u e 0 N v b H V t b j E x M j M 5 L D E x M j M 4 f S Z x d W 9 0 O y w m c X V v d D t T Z W N 0 a W 9 u M S 9 I b 2 p h M S 9 U a X B v I G N h b W J p Y W R v L n t D b 2 x 1 b W 4 x M T I 0 M C w x M T I z O X 0 m c X V v d D s s J n F 1 b 3 Q 7 U 2 V j d G l v b j E v S G 9 q Y T E v V G l w b y B j Y W 1 i a W F k b y 5 7 Q 2 9 s d W 1 u M T E y N D E s M T E y N D B 9 J n F 1 b 3 Q 7 L C Z x d W 9 0 O 1 N l Y 3 R p b 2 4 x L 0 h v a m E x L 1 R p c G 8 g Y 2 F t Y m l h Z G 8 u e 0 N v b H V t b j E x M j Q y L D E x M j Q x f S Z x d W 9 0 O y w m c X V v d D t T Z W N 0 a W 9 u M S 9 I b 2 p h M S 9 U a X B v I G N h b W J p Y W R v L n t D b 2 x 1 b W 4 x M T I 0 M y w x M T I 0 M n 0 m c X V v d D s s J n F 1 b 3 Q 7 U 2 V j d G l v b j E v S G 9 q Y T E v V G l w b y B j Y W 1 i a W F k b y 5 7 Q 2 9 s d W 1 u M T E y N D Q s M T E y N D N 9 J n F 1 b 3 Q 7 L C Z x d W 9 0 O 1 N l Y 3 R p b 2 4 x L 0 h v a m E x L 1 R p c G 8 g Y 2 F t Y m l h Z G 8 u e 0 N v b H V t b j E x M j Q 1 L D E x M j Q 0 f S Z x d W 9 0 O y w m c X V v d D t T Z W N 0 a W 9 u M S 9 I b 2 p h M S 9 U a X B v I G N h b W J p Y W R v L n t D b 2 x 1 b W 4 x M T I 0 N i w x M T I 0 N X 0 m c X V v d D s s J n F 1 b 3 Q 7 U 2 V j d G l v b j E v S G 9 q Y T E v V G l w b y B j Y W 1 i a W F k b y 5 7 Q 2 9 s d W 1 u M T E y N D c s M T E y N D Z 9 J n F 1 b 3 Q 7 L C Z x d W 9 0 O 1 N l Y 3 R p b 2 4 x L 0 h v a m E x L 1 R p c G 8 g Y 2 F t Y m l h Z G 8 u e 0 N v b H V t b j E x M j Q 4 L D E x M j Q 3 f S Z x d W 9 0 O y w m c X V v d D t T Z W N 0 a W 9 u M S 9 I b 2 p h M S 9 U a X B v I G N h b W J p Y W R v L n t D b 2 x 1 b W 4 x M T I 0 O S w x M T I 0 O H 0 m c X V v d D s s J n F 1 b 3 Q 7 U 2 V j d G l v b j E v S G 9 q Y T E v V G l w b y B j Y W 1 i a W F k b y 5 7 Q 2 9 s d W 1 u M T E y N T A s M T E y N D l 9 J n F 1 b 3 Q 7 L C Z x d W 9 0 O 1 N l Y 3 R p b 2 4 x L 0 h v a m E x L 1 R p c G 8 g Y 2 F t Y m l h Z G 8 u e 0 N v b H V t b j E x M j U x L D E x M j U w f S Z x d W 9 0 O y w m c X V v d D t T Z W N 0 a W 9 u M S 9 I b 2 p h M S 9 U a X B v I G N h b W J p Y W R v L n t D b 2 x 1 b W 4 x M T I 1 M i w x M T I 1 M X 0 m c X V v d D s s J n F 1 b 3 Q 7 U 2 V j d G l v b j E v S G 9 q Y T E v V G l w b y B j Y W 1 i a W F k b y 5 7 Q 2 9 s d W 1 u M T E y N T M s M T E y N T J 9 J n F 1 b 3 Q 7 L C Z x d W 9 0 O 1 N l Y 3 R p b 2 4 x L 0 h v a m E x L 1 R p c G 8 g Y 2 F t Y m l h Z G 8 u e 0 N v b H V t b j E x M j U 0 L D E x M j U z f S Z x d W 9 0 O y w m c X V v d D t T Z W N 0 a W 9 u M S 9 I b 2 p h M S 9 U a X B v I G N h b W J p Y W R v L n t D b 2 x 1 b W 4 x M T I 1 N S w x M T I 1 N H 0 m c X V v d D s s J n F 1 b 3 Q 7 U 2 V j d G l v b j E v S G 9 q Y T E v V G l w b y B j Y W 1 i a W F k b y 5 7 Q 2 9 s d W 1 u M T E y N T Y s M T E y N T V 9 J n F 1 b 3 Q 7 L C Z x d W 9 0 O 1 N l Y 3 R p b 2 4 x L 0 h v a m E x L 1 R p c G 8 g Y 2 F t Y m l h Z G 8 u e 0 N v b H V t b j E x M j U 3 L D E x M j U 2 f S Z x d W 9 0 O y w m c X V v d D t T Z W N 0 a W 9 u M S 9 I b 2 p h M S 9 U a X B v I G N h b W J p Y W R v L n t D b 2 x 1 b W 4 x M T I 1 O C w x M T I 1 N 3 0 m c X V v d D s s J n F 1 b 3 Q 7 U 2 V j d G l v b j E v S G 9 q Y T E v V G l w b y B j Y W 1 i a W F k b y 5 7 Q 2 9 s d W 1 u M T E y N T k s M T E y N T h 9 J n F 1 b 3 Q 7 L C Z x d W 9 0 O 1 N l Y 3 R p b 2 4 x L 0 h v a m E x L 1 R p c G 8 g Y 2 F t Y m l h Z G 8 u e 0 N v b H V t b j E x M j Y w L D E x M j U 5 f S Z x d W 9 0 O y w m c X V v d D t T Z W N 0 a W 9 u M S 9 I b 2 p h M S 9 U a X B v I G N h b W J p Y W R v L n t D b 2 x 1 b W 4 x M T I 2 M S w x M T I 2 M H 0 m c X V v d D s s J n F 1 b 3 Q 7 U 2 V j d G l v b j E v S G 9 q Y T E v V G l w b y B j Y W 1 i a W F k b y 5 7 Q 2 9 s d W 1 u M T E y N j I s M T E y N j F 9 J n F 1 b 3 Q 7 L C Z x d W 9 0 O 1 N l Y 3 R p b 2 4 x L 0 h v a m E x L 1 R p c G 8 g Y 2 F t Y m l h Z G 8 u e 0 N v b H V t b j E x M j Y z L D E x M j Y y f S Z x d W 9 0 O y w m c X V v d D t T Z W N 0 a W 9 u M S 9 I b 2 p h M S 9 U a X B v I G N h b W J p Y W R v L n t D b 2 x 1 b W 4 x M T I 2 N C w x M T I 2 M 3 0 m c X V v d D s s J n F 1 b 3 Q 7 U 2 V j d G l v b j E v S G 9 q Y T E v V G l w b y B j Y W 1 i a W F k b y 5 7 Q 2 9 s d W 1 u M T E y N j U s M T E y N j R 9 J n F 1 b 3 Q 7 L C Z x d W 9 0 O 1 N l Y 3 R p b 2 4 x L 0 h v a m E x L 1 R p c G 8 g Y 2 F t Y m l h Z G 8 u e 0 N v b H V t b j E x M j Y 2 L D E x M j Y 1 f S Z x d W 9 0 O y w m c X V v d D t T Z W N 0 a W 9 u M S 9 I b 2 p h M S 9 U a X B v I G N h b W J p Y W R v L n t D b 2 x 1 b W 4 x M T I 2 N y w x M T I 2 N n 0 m c X V v d D s s J n F 1 b 3 Q 7 U 2 V j d G l v b j E v S G 9 q Y T E v V G l w b y B j Y W 1 i a W F k b y 5 7 Q 2 9 s d W 1 u M T E y N j g s M T E y N j d 9 J n F 1 b 3 Q 7 L C Z x d W 9 0 O 1 N l Y 3 R p b 2 4 x L 0 h v a m E x L 1 R p c G 8 g Y 2 F t Y m l h Z G 8 u e 0 N v b H V t b j E x M j Y 5 L D E x M j Y 4 f S Z x d W 9 0 O y w m c X V v d D t T Z W N 0 a W 9 u M S 9 I b 2 p h M S 9 U a X B v I G N h b W J p Y W R v L n t D b 2 x 1 b W 4 x M T I 3 M C w x M T I 2 O X 0 m c X V v d D s s J n F 1 b 3 Q 7 U 2 V j d G l v b j E v S G 9 q Y T E v V G l w b y B j Y W 1 i a W F k b y 5 7 Q 2 9 s d W 1 u M T E y N z E s M T E y N z B 9 J n F 1 b 3 Q 7 L C Z x d W 9 0 O 1 N l Y 3 R p b 2 4 x L 0 h v a m E x L 1 R p c G 8 g Y 2 F t Y m l h Z G 8 u e 0 N v b H V t b j E x M j c y L D E x M j c x f S Z x d W 9 0 O y w m c X V v d D t T Z W N 0 a W 9 u M S 9 I b 2 p h M S 9 U a X B v I G N h b W J p Y W R v L n t D b 2 x 1 b W 4 x M T I 3 M y w x M T I 3 M n 0 m c X V v d D s s J n F 1 b 3 Q 7 U 2 V j d G l v b j E v S G 9 q Y T E v V G l w b y B j Y W 1 i a W F k b y 5 7 Q 2 9 s d W 1 u M T E y N z Q s M T E y N z N 9 J n F 1 b 3 Q 7 L C Z x d W 9 0 O 1 N l Y 3 R p b 2 4 x L 0 h v a m E x L 1 R p c G 8 g Y 2 F t Y m l h Z G 8 u e 0 N v b H V t b j E x M j c 1 L D E x M j c 0 f S Z x d W 9 0 O y w m c X V v d D t T Z W N 0 a W 9 u M S 9 I b 2 p h M S 9 U a X B v I G N h b W J p Y W R v L n t D b 2 x 1 b W 4 x M T I 3 N i w x M T I 3 N X 0 m c X V v d D s s J n F 1 b 3 Q 7 U 2 V j d G l v b j E v S G 9 q Y T E v V G l w b y B j Y W 1 i a W F k b y 5 7 Q 2 9 s d W 1 u M T E y N z c s M T E y N z Z 9 J n F 1 b 3 Q 7 L C Z x d W 9 0 O 1 N l Y 3 R p b 2 4 x L 0 h v a m E x L 1 R p c G 8 g Y 2 F t Y m l h Z G 8 u e 0 N v b H V t b j E x M j c 4 L D E x M j c 3 f S Z x d W 9 0 O y w m c X V v d D t T Z W N 0 a W 9 u M S 9 I b 2 p h M S 9 U a X B v I G N h b W J p Y W R v L n t D b 2 x 1 b W 4 x M T I 3 O S w x M T I 3 O H 0 m c X V v d D s s J n F 1 b 3 Q 7 U 2 V j d G l v b j E v S G 9 q Y T E v V G l w b y B j Y W 1 i a W F k b y 5 7 Q 2 9 s d W 1 u M T E y O D A s M T E y N z l 9 J n F 1 b 3 Q 7 L C Z x d W 9 0 O 1 N l Y 3 R p b 2 4 x L 0 h v a m E x L 1 R p c G 8 g Y 2 F t Y m l h Z G 8 u e 0 N v b H V t b j E x M j g x L D E x M j g w f S Z x d W 9 0 O y w m c X V v d D t T Z W N 0 a W 9 u M S 9 I b 2 p h M S 9 U a X B v I G N h b W J p Y W R v L n t D b 2 x 1 b W 4 x M T I 4 M i w x M T I 4 M X 0 m c X V v d D s s J n F 1 b 3 Q 7 U 2 V j d G l v b j E v S G 9 q Y T E v V G l w b y B j Y W 1 i a W F k b y 5 7 Q 2 9 s d W 1 u M T E y O D M s M T E y O D J 9 J n F 1 b 3 Q 7 L C Z x d W 9 0 O 1 N l Y 3 R p b 2 4 x L 0 h v a m E x L 1 R p c G 8 g Y 2 F t Y m l h Z G 8 u e 0 N v b H V t b j E x M j g 0 L D E x M j g z f S Z x d W 9 0 O y w m c X V v d D t T Z W N 0 a W 9 u M S 9 I b 2 p h M S 9 U a X B v I G N h b W J p Y W R v L n t D b 2 x 1 b W 4 x M T I 4 N S w x M T I 4 N H 0 m c X V v d D s s J n F 1 b 3 Q 7 U 2 V j d G l v b j E v S G 9 q Y T E v V G l w b y B j Y W 1 i a W F k b y 5 7 Q 2 9 s d W 1 u M T E y O D Y s M T E y O D V 9 J n F 1 b 3 Q 7 L C Z x d W 9 0 O 1 N l Y 3 R p b 2 4 x L 0 h v a m E x L 1 R p c G 8 g Y 2 F t Y m l h Z G 8 u e 0 N v b H V t b j E x M j g 3 L D E x M j g 2 f S Z x d W 9 0 O y w m c X V v d D t T Z W N 0 a W 9 u M S 9 I b 2 p h M S 9 U a X B v I G N h b W J p Y W R v L n t D b 2 x 1 b W 4 x M T I 4 O C w x M T I 4 N 3 0 m c X V v d D s s J n F 1 b 3 Q 7 U 2 V j d G l v b j E v S G 9 q Y T E v V G l w b y B j Y W 1 i a W F k b y 5 7 Q 2 9 s d W 1 u M T E y O D k s M T E y O D h 9 J n F 1 b 3 Q 7 L C Z x d W 9 0 O 1 N l Y 3 R p b 2 4 x L 0 h v a m E x L 1 R p c G 8 g Y 2 F t Y m l h Z G 8 u e 0 N v b H V t b j E x M j k w L D E x M j g 5 f S Z x d W 9 0 O y w m c X V v d D t T Z W N 0 a W 9 u M S 9 I b 2 p h M S 9 U a X B v I G N h b W J p Y W R v L n t D b 2 x 1 b W 4 x M T I 5 M S w x M T I 5 M H 0 m c X V v d D s s J n F 1 b 3 Q 7 U 2 V j d G l v b j E v S G 9 q Y T E v V G l w b y B j Y W 1 i a W F k b y 5 7 Q 2 9 s d W 1 u M T E y O T I s M T E y O T F 9 J n F 1 b 3 Q 7 L C Z x d W 9 0 O 1 N l Y 3 R p b 2 4 x L 0 h v a m E x L 1 R p c G 8 g Y 2 F t Y m l h Z G 8 u e 0 N v b H V t b j E x M j k z L D E x M j k y f S Z x d W 9 0 O y w m c X V v d D t T Z W N 0 a W 9 u M S 9 I b 2 p h M S 9 U a X B v I G N h b W J p Y W R v L n t D b 2 x 1 b W 4 x M T I 5 N C w x M T I 5 M 3 0 m c X V v d D s s J n F 1 b 3 Q 7 U 2 V j d G l v b j E v S G 9 q Y T E v V G l w b y B j Y W 1 i a W F k b y 5 7 Q 2 9 s d W 1 u M T E y O T U s M T E y O T R 9 J n F 1 b 3 Q 7 L C Z x d W 9 0 O 1 N l Y 3 R p b 2 4 x L 0 h v a m E x L 1 R p c G 8 g Y 2 F t Y m l h Z G 8 u e 0 N v b H V t b j E x M j k 2 L D E x M j k 1 f S Z x d W 9 0 O y w m c X V v d D t T Z W N 0 a W 9 u M S 9 I b 2 p h M S 9 U a X B v I G N h b W J p Y W R v L n t D b 2 x 1 b W 4 x M T I 5 N y w x M T I 5 N n 0 m c X V v d D s s J n F 1 b 3 Q 7 U 2 V j d G l v b j E v S G 9 q Y T E v V G l w b y B j Y W 1 i a W F k b y 5 7 Q 2 9 s d W 1 u M T E y O T g s M T E y O T d 9 J n F 1 b 3 Q 7 L C Z x d W 9 0 O 1 N l Y 3 R p b 2 4 x L 0 h v a m E x L 1 R p c G 8 g Y 2 F t Y m l h Z G 8 u e 0 N v b H V t b j E x M j k 5 L D E x M j k 4 f S Z x d W 9 0 O y w m c X V v d D t T Z W N 0 a W 9 u M S 9 I b 2 p h M S 9 U a X B v I G N h b W J p Y W R v L n t D b 2 x 1 b W 4 x M T M w M C w x M T I 5 O X 0 m c X V v d D s s J n F 1 b 3 Q 7 U 2 V j d G l v b j E v S G 9 q Y T E v V G l w b y B j Y W 1 i a W F k b y 5 7 Q 2 9 s d W 1 u M T E z M D E s M T E z M D B 9 J n F 1 b 3 Q 7 L C Z x d W 9 0 O 1 N l Y 3 R p b 2 4 x L 0 h v a m E x L 1 R p c G 8 g Y 2 F t Y m l h Z G 8 u e 0 N v b H V t b j E x M z A y L D E x M z A x f S Z x d W 9 0 O y w m c X V v d D t T Z W N 0 a W 9 u M S 9 I b 2 p h M S 9 U a X B v I G N h b W J p Y W R v L n t D b 2 x 1 b W 4 x M T M w M y w x M T M w M n 0 m c X V v d D s s J n F 1 b 3 Q 7 U 2 V j d G l v b j E v S G 9 q Y T E v V G l w b y B j Y W 1 i a W F k b y 5 7 Q 2 9 s d W 1 u M T E z M D Q s M T E z M D N 9 J n F 1 b 3 Q 7 L C Z x d W 9 0 O 1 N l Y 3 R p b 2 4 x L 0 h v a m E x L 1 R p c G 8 g Y 2 F t Y m l h Z G 8 u e 0 N v b H V t b j E x M z A 1 L D E x M z A 0 f S Z x d W 9 0 O y w m c X V v d D t T Z W N 0 a W 9 u M S 9 I b 2 p h M S 9 U a X B v I G N h b W J p Y W R v L n t D b 2 x 1 b W 4 x M T M w N i w x M T M w N X 0 m c X V v d D s s J n F 1 b 3 Q 7 U 2 V j d G l v b j E v S G 9 q Y T E v V G l w b y B j Y W 1 i a W F k b y 5 7 Q 2 9 s d W 1 u M T E z M D c s M T E z M D Z 9 J n F 1 b 3 Q 7 L C Z x d W 9 0 O 1 N l Y 3 R p b 2 4 x L 0 h v a m E x L 1 R p c G 8 g Y 2 F t Y m l h Z G 8 u e 0 N v b H V t b j E x M z A 4 L D E x M z A 3 f S Z x d W 9 0 O y w m c X V v d D t T Z W N 0 a W 9 u M S 9 I b 2 p h M S 9 U a X B v I G N h b W J p Y W R v L n t D b 2 x 1 b W 4 x M T M w O S w x M T M w O H 0 m c X V v d D s s J n F 1 b 3 Q 7 U 2 V j d G l v b j E v S G 9 q Y T E v V G l w b y B j Y W 1 i a W F k b y 5 7 Q 2 9 s d W 1 u M T E z M T A s M T E z M D l 9 J n F 1 b 3 Q 7 L C Z x d W 9 0 O 1 N l Y 3 R p b 2 4 x L 0 h v a m E x L 1 R p c G 8 g Y 2 F t Y m l h Z G 8 u e 0 N v b H V t b j E x M z E x L D E x M z E w f S Z x d W 9 0 O y w m c X V v d D t T Z W N 0 a W 9 u M S 9 I b 2 p h M S 9 U a X B v I G N h b W J p Y W R v L n t D b 2 x 1 b W 4 x M T M x M i w x M T M x M X 0 m c X V v d D s s J n F 1 b 3 Q 7 U 2 V j d G l v b j E v S G 9 q Y T E v V G l w b y B j Y W 1 i a W F k b y 5 7 Q 2 9 s d W 1 u M T E z M T M s M T E z M T J 9 J n F 1 b 3 Q 7 L C Z x d W 9 0 O 1 N l Y 3 R p b 2 4 x L 0 h v a m E x L 1 R p c G 8 g Y 2 F t Y m l h Z G 8 u e 0 N v b H V t b j E x M z E 0 L D E x M z E z f S Z x d W 9 0 O y w m c X V v d D t T Z W N 0 a W 9 u M S 9 I b 2 p h M S 9 U a X B v I G N h b W J p Y W R v L n t D b 2 x 1 b W 4 x M T M x N S w x M T M x N H 0 m c X V v d D s s J n F 1 b 3 Q 7 U 2 V j d G l v b j E v S G 9 q Y T E v V G l w b y B j Y W 1 i a W F k b y 5 7 Q 2 9 s d W 1 u M T E z M T Y s M T E z M T V 9 J n F 1 b 3 Q 7 L C Z x d W 9 0 O 1 N l Y 3 R p b 2 4 x L 0 h v a m E x L 1 R p c G 8 g Y 2 F t Y m l h Z G 8 u e 0 N v b H V t b j E x M z E 3 L D E x M z E 2 f S Z x d W 9 0 O y w m c X V v d D t T Z W N 0 a W 9 u M S 9 I b 2 p h M S 9 U a X B v I G N h b W J p Y W R v L n t D b 2 x 1 b W 4 x M T M x O C w x M T M x N 3 0 m c X V v d D s s J n F 1 b 3 Q 7 U 2 V j d G l v b j E v S G 9 q Y T E v V G l w b y B j Y W 1 i a W F k b y 5 7 Q 2 9 s d W 1 u M T E z M T k s M T E z M T h 9 J n F 1 b 3 Q 7 L C Z x d W 9 0 O 1 N l Y 3 R p b 2 4 x L 0 h v a m E x L 1 R p c G 8 g Y 2 F t Y m l h Z G 8 u e 0 N v b H V t b j E x M z I w L D E x M z E 5 f S Z x d W 9 0 O y w m c X V v d D t T Z W N 0 a W 9 u M S 9 I b 2 p h M S 9 U a X B v I G N h b W J p Y W R v L n t D b 2 x 1 b W 4 x M T M y M S w x M T M y M H 0 m c X V v d D s s J n F 1 b 3 Q 7 U 2 V j d G l v b j E v S G 9 q Y T E v V G l w b y B j Y W 1 i a W F k b y 5 7 Q 2 9 s d W 1 u M T E z M j I s M T E z M j F 9 J n F 1 b 3 Q 7 L C Z x d W 9 0 O 1 N l Y 3 R p b 2 4 x L 0 h v a m E x L 1 R p c G 8 g Y 2 F t Y m l h Z G 8 u e 0 N v b H V t b j E x M z I z L D E x M z I y f S Z x d W 9 0 O y w m c X V v d D t T Z W N 0 a W 9 u M S 9 I b 2 p h M S 9 U a X B v I G N h b W J p Y W R v L n t D b 2 x 1 b W 4 x M T M y N C w x M T M y M 3 0 m c X V v d D s s J n F 1 b 3 Q 7 U 2 V j d G l v b j E v S G 9 q Y T E v V G l w b y B j Y W 1 i a W F k b y 5 7 Q 2 9 s d W 1 u M T E z M j U s M T E z M j R 9 J n F 1 b 3 Q 7 L C Z x d W 9 0 O 1 N l Y 3 R p b 2 4 x L 0 h v a m E x L 1 R p c G 8 g Y 2 F t Y m l h Z G 8 u e 0 N v b H V t b j E x M z I 2 L D E x M z I 1 f S Z x d W 9 0 O y w m c X V v d D t T Z W N 0 a W 9 u M S 9 I b 2 p h M S 9 U a X B v I G N h b W J p Y W R v L n t D b 2 x 1 b W 4 x M T M y N y w x M T M y N n 0 m c X V v d D s s J n F 1 b 3 Q 7 U 2 V j d G l v b j E v S G 9 q Y T E v V G l w b y B j Y W 1 i a W F k b y 5 7 Q 2 9 s d W 1 u M T E z M j g s M T E z M j d 9 J n F 1 b 3 Q 7 L C Z x d W 9 0 O 1 N l Y 3 R p b 2 4 x L 0 h v a m E x L 1 R p c G 8 g Y 2 F t Y m l h Z G 8 u e 0 N v b H V t b j E x M z I 5 L D E x M z I 4 f S Z x d W 9 0 O y w m c X V v d D t T Z W N 0 a W 9 u M S 9 I b 2 p h M S 9 U a X B v I G N h b W J p Y W R v L n t D b 2 x 1 b W 4 x M T M z M C w x M T M y O X 0 m c X V v d D s s J n F 1 b 3 Q 7 U 2 V j d G l v b j E v S G 9 q Y T E v V G l w b y B j Y W 1 i a W F k b y 5 7 Q 2 9 s d W 1 u M T E z M z E s M T E z M z B 9 J n F 1 b 3 Q 7 L C Z x d W 9 0 O 1 N l Y 3 R p b 2 4 x L 0 h v a m E x L 1 R p c G 8 g Y 2 F t Y m l h Z G 8 u e 0 N v b H V t b j E x M z M y L D E x M z M x f S Z x d W 9 0 O y w m c X V v d D t T Z W N 0 a W 9 u M S 9 I b 2 p h M S 9 U a X B v I G N h b W J p Y W R v L n t D b 2 x 1 b W 4 x M T M z M y w x M T M z M n 0 m c X V v d D s s J n F 1 b 3 Q 7 U 2 V j d G l v b j E v S G 9 q Y T E v V G l w b y B j Y W 1 i a W F k b y 5 7 Q 2 9 s d W 1 u M T E z M z Q s M T E z M z N 9 J n F 1 b 3 Q 7 L C Z x d W 9 0 O 1 N l Y 3 R p b 2 4 x L 0 h v a m E x L 1 R p c G 8 g Y 2 F t Y m l h Z G 8 u e 0 N v b H V t b j E x M z M 1 L D E x M z M 0 f S Z x d W 9 0 O y w m c X V v d D t T Z W N 0 a W 9 u M S 9 I b 2 p h M S 9 U a X B v I G N h b W J p Y W R v L n t D b 2 x 1 b W 4 x M T M z N i w x M T M z N X 0 m c X V v d D s s J n F 1 b 3 Q 7 U 2 V j d G l v b j E v S G 9 q Y T E v V G l w b y B j Y W 1 i a W F k b y 5 7 Q 2 9 s d W 1 u M T E z M z c s M T E z M z Z 9 J n F 1 b 3 Q 7 L C Z x d W 9 0 O 1 N l Y 3 R p b 2 4 x L 0 h v a m E x L 1 R p c G 8 g Y 2 F t Y m l h Z G 8 u e 0 N v b H V t b j E x M z M 4 L D E x M z M 3 f S Z x d W 9 0 O y w m c X V v d D t T Z W N 0 a W 9 u M S 9 I b 2 p h M S 9 U a X B v I G N h b W J p Y W R v L n t D b 2 x 1 b W 4 x M T M z O S w x M T M z O H 0 m c X V v d D s s J n F 1 b 3 Q 7 U 2 V j d G l v b j E v S G 9 q Y T E v V G l w b y B j Y W 1 i a W F k b y 5 7 Q 2 9 s d W 1 u M T E z N D A s M T E z M z l 9 J n F 1 b 3 Q 7 L C Z x d W 9 0 O 1 N l Y 3 R p b 2 4 x L 0 h v a m E x L 1 R p c G 8 g Y 2 F t Y m l h Z G 8 u e 0 N v b H V t b j E x M z Q x L D E x M z Q w f S Z x d W 9 0 O y w m c X V v d D t T Z W N 0 a W 9 u M S 9 I b 2 p h M S 9 U a X B v I G N h b W J p Y W R v L n t D b 2 x 1 b W 4 x M T M 0 M i w x M T M 0 M X 0 m c X V v d D s s J n F 1 b 3 Q 7 U 2 V j d G l v b j E v S G 9 q Y T E v V G l w b y B j Y W 1 i a W F k b y 5 7 Q 2 9 s d W 1 u M T E z N D M s M T E z N D J 9 J n F 1 b 3 Q 7 L C Z x d W 9 0 O 1 N l Y 3 R p b 2 4 x L 0 h v a m E x L 1 R p c G 8 g Y 2 F t Y m l h Z G 8 u e 0 N v b H V t b j E x M z Q 0 L D E x M z Q z f S Z x d W 9 0 O y w m c X V v d D t T Z W N 0 a W 9 u M S 9 I b 2 p h M S 9 U a X B v I G N h b W J p Y W R v L n t D b 2 x 1 b W 4 x M T M 0 N S w x M T M 0 N H 0 m c X V v d D s s J n F 1 b 3 Q 7 U 2 V j d G l v b j E v S G 9 q Y T E v V G l w b y B j Y W 1 i a W F k b y 5 7 Q 2 9 s d W 1 u M T E z N D Y s M T E z N D V 9 J n F 1 b 3 Q 7 L C Z x d W 9 0 O 1 N l Y 3 R p b 2 4 x L 0 h v a m E x L 1 R p c G 8 g Y 2 F t Y m l h Z G 8 u e 0 N v b H V t b j E x M z Q 3 L D E x M z Q 2 f S Z x d W 9 0 O y w m c X V v d D t T Z W N 0 a W 9 u M S 9 I b 2 p h M S 9 U a X B v I G N h b W J p Y W R v L n t D b 2 x 1 b W 4 x M T M 0 O C w x M T M 0 N 3 0 m c X V v d D s s J n F 1 b 3 Q 7 U 2 V j d G l v b j E v S G 9 q Y T E v V G l w b y B j Y W 1 i a W F k b y 5 7 Q 2 9 s d W 1 u M T E z N D k s M T E z N D h 9 J n F 1 b 3 Q 7 L C Z x d W 9 0 O 1 N l Y 3 R p b 2 4 x L 0 h v a m E x L 1 R p c G 8 g Y 2 F t Y m l h Z G 8 u e 0 N v b H V t b j E x M z U w L D E x M z Q 5 f S Z x d W 9 0 O y w m c X V v d D t T Z W N 0 a W 9 u M S 9 I b 2 p h M S 9 U a X B v I G N h b W J p Y W R v L n t D b 2 x 1 b W 4 x M T M 1 M S w x M T M 1 M H 0 m c X V v d D s s J n F 1 b 3 Q 7 U 2 V j d G l v b j E v S G 9 q Y T E v V G l w b y B j Y W 1 i a W F k b y 5 7 Q 2 9 s d W 1 u M T E z N T I s M T E z N T F 9 J n F 1 b 3 Q 7 L C Z x d W 9 0 O 1 N l Y 3 R p b 2 4 x L 0 h v a m E x L 1 R p c G 8 g Y 2 F t Y m l h Z G 8 u e 0 N v b H V t b j E x M z U z L D E x M z U y f S Z x d W 9 0 O y w m c X V v d D t T Z W N 0 a W 9 u M S 9 I b 2 p h M S 9 U a X B v I G N h b W J p Y W R v L n t D b 2 x 1 b W 4 x M T M 1 N C w x M T M 1 M 3 0 m c X V v d D s s J n F 1 b 3 Q 7 U 2 V j d G l v b j E v S G 9 q Y T E v V G l w b y B j Y W 1 i a W F k b y 5 7 Q 2 9 s d W 1 u M T E z N T U s M T E z N T R 9 J n F 1 b 3 Q 7 L C Z x d W 9 0 O 1 N l Y 3 R p b 2 4 x L 0 h v a m E x L 1 R p c G 8 g Y 2 F t Y m l h Z G 8 u e 0 N v b H V t b j E x M z U 2 L D E x M z U 1 f S Z x d W 9 0 O y w m c X V v d D t T Z W N 0 a W 9 u M S 9 I b 2 p h M S 9 U a X B v I G N h b W J p Y W R v L n t D b 2 x 1 b W 4 x M T M 1 N y w x M T M 1 N n 0 m c X V v d D s s J n F 1 b 3 Q 7 U 2 V j d G l v b j E v S G 9 q Y T E v V G l w b y B j Y W 1 i a W F k b y 5 7 Q 2 9 s d W 1 u M T E z N T g s M T E z N T d 9 J n F 1 b 3 Q 7 L C Z x d W 9 0 O 1 N l Y 3 R p b 2 4 x L 0 h v a m E x L 1 R p c G 8 g Y 2 F t Y m l h Z G 8 u e 0 N v b H V t b j E x M z U 5 L D E x M z U 4 f S Z x d W 9 0 O y w m c X V v d D t T Z W N 0 a W 9 u M S 9 I b 2 p h M S 9 U a X B v I G N h b W J p Y W R v L n t D b 2 x 1 b W 4 x M T M 2 M C w x M T M 1 O X 0 m c X V v d D s s J n F 1 b 3 Q 7 U 2 V j d G l v b j E v S G 9 q Y T E v V G l w b y B j Y W 1 i a W F k b y 5 7 Q 2 9 s d W 1 u M T E z N j E s M T E z N j B 9 J n F 1 b 3 Q 7 L C Z x d W 9 0 O 1 N l Y 3 R p b 2 4 x L 0 h v a m E x L 1 R p c G 8 g Y 2 F t Y m l h Z G 8 u e 0 N v b H V t b j E x M z Y y L D E x M z Y x f S Z x d W 9 0 O y w m c X V v d D t T Z W N 0 a W 9 u M S 9 I b 2 p h M S 9 U a X B v I G N h b W J p Y W R v L n t D b 2 x 1 b W 4 x M T M 2 M y w x M T M 2 M n 0 m c X V v d D s s J n F 1 b 3 Q 7 U 2 V j d G l v b j E v S G 9 q Y T E v V G l w b y B j Y W 1 i a W F k b y 5 7 Q 2 9 s d W 1 u M T E z N j Q s M T E z N j N 9 J n F 1 b 3 Q 7 L C Z x d W 9 0 O 1 N l Y 3 R p b 2 4 x L 0 h v a m E x L 1 R p c G 8 g Y 2 F t Y m l h Z G 8 u e 0 N v b H V t b j E x M z Y 1 L D E x M z Y 0 f S Z x d W 9 0 O y w m c X V v d D t T Z W N 0 a W 9 u M S 9 I b 2 p h M S 9 U a X B v I G N h b W J p Y W R v L n t D b 2 x 1 b W 4 x M T M 2 N i w x M T M 2 N X 0 m c X V v d D s s J n F 1 b 3 Q 7 U 2 V j d G l v b j E v S G 9 q Y T E v V G l w b y B j Y W 1 i a W F k b y 5 7 Q 2 9 s d W 1 u M T E z N j c s M T E z N j Z 9 J n F 1 b 3 Q 7 L C Z x d W 9 0 O 1 N l Y 3 R p b 2 4 x L 0 h v a m E x L 1 R p c G 8 g Y 2 F t Y m l h Z G 8 u e 0 N v b H V t b j E x M z Y 4 L D E x M z Y 3 f S Z x d W 9 0 O y w m c X V v d D t T Z W N 0 a W 9 u M S 9 I b 2 p h M S 9 U a X B v I G N h b W J p Y W R v L n t D b 2 x 1 b W 4 x M T M 2 O S w x M T M 2 O H 0 m c X V v d D s s J n F 1 b 3 Q 7 U 2 V j d G l v b j E v S G 9 q Y T E v V G l w b y B j Y W 1 i a W F k b y 5 7 Q 2 9 s d W 1 u M T E z N z A s M T E z N j l 9 J n F 1 b 3 Q 7 L C Z x d W 9 0 O 1 N l Y 3 R p b 2 4 x L 0 h v a m E x L 1 R p c G 8 g Y 2 F t Y m l h Z G 8 u e 0 N v b H V t b j E x M z c x L D E x M z c w f S Z x d W 9 0 O y w m c X V v d D t T Z W N 0 a W 9 u M S 9 I b 2 p h M S 9 U a X B v I G N h b W J p Y W R v L n t D b 2 x 1 b W 4 x M T M 3 M i w x M T M 3 M X 0 m c X V v d D s s J n F 1 b 3 Q 7 U 2 V j d G l v b j E v S G 9 q Y T E v V G l w b y B j Y W 1 i a W F k b y 5 7 Q 2 9 s d W 1 u M T E z N z M s M T E z N z J 9 J n F 1 b 3 Q 7 L C Z x d W 9 0 O 1 N l Y 3 R p b 2 4 x L 0 h v a m E x L 1 R p c G 8 g Y 2 F t Y m l h Z G 8 u e 0 N v b H V t b j E x M z c 0 L D E x M z c z f S Z x d W 9 0 O y w m c X V v d D t T Z W N 0 a W 9 u M S 9 I b 2 p h M S 9 U a X B v I G N h b W J p Y W R v L n t D b 2 x 1 b W 4 x M T M 3 N S w x M T M 3 N H 0 m c X V v d D s s J n F 1 b 3 Q 7 U 2 V j d G l v b j E v S G 9 q Y T E v V G l w b y B j Y W 1 i a W F k b y 5 7 Q 2 9 s d W 1 u M T E z N z Y s M T E z N z V 9 J n F 1 b 3 Q 7 L C Z x d W 9 0 O 1 N l Y 3 R p b 2 4 x L 0 h v a m E x L 1 R p c G 8 g Y 2 F t Y m l h Z G 8 u e 0 N v b H V t b j E x M z c 3 L D E x M z c 2 f S Z x d W 9 0 O y w m c X V v d D t T Z W N 0 a W 9 u M S 9 I b 2 p h M S 9 U a X B v I G N h b W J p Y W R v L n t D b 2 x 1 b W 4 x M T M 3 O C w x M T M 3 N 3 0 m c X V v d D s s J n F 1 b 3 Q 7 U 2 V j d G l v b j E v S G 9 q Y T E v V G l w b y B j Y W 1 i a W F k b y 5 7 Q 2 9 s d W 1 u M T E z N z k s M T E z N z h 9 J n F 1 b 3 Q 7 L C Z x d W 9 0 O 1 N l Y 3 R p b 2 4 x L 0 h v a m E x L 1 R p c G 8 g Y 2 F t Y m l h Z G 8 u e 0 N v b H V t b j E x M z g w L D E x M z c 5 f S Z x d W 9 0 O y w m c X V v d D t T Z W N 0 a W 9 u M S 9 I b 2 p h M S 9 U a X B v I G N h b W J p Y W R v L n t D b 2 x 1 b W 4 x M T M 4 M S w x M T M 4 M H 0 m c X V v d D s s J n F 1 b 3 Q 7 U 2 V j d G l v b j E v S G 9 q Y T E v V G l w b y B j Y W 1 i a W F k b y 5 7 Q 2 9 s d W 1 u M T E z O D I s M T E z O D F 9 J n F 1 b 3 Q 7 L C Z x d W 9 0 O 1 N l Y 3 R p b 2 4 x L 0 h v a m E x L 1 R p c G 8 g Y 2 F t Y m l h Z G 8 u e 0 N v b H V t b j E x M z g z L D E x M z g y f S Z x d W 9 0 O y w m c X V v d D t T Z W N 0 a W 9 u M S 9 I b 2 p h M S 9 U a X B v I G N h b W J p Y W R v L n t D b 2 x 1 b W 4 x M T M 4 N C w x M T M 4 M 3 0 m c X V v d D s s J n F 1 b 3 Q 7 U 2 V j d G l v b j E v S G 9 q Y T E v V G l w b y B j Y W 1 i a W F k b y 5 7 Q 2 9 s d W 1 u M T E z O D U s M T E z O D R 9 J n F 1 b 3 Q 7 L C Z x d W 9 0 O 1 N l Y 3 R p b 2 4 x L 0 h v a m E x L 1 R p c G 8 g Y 2 F t Y m l h Z G 8 u e 0 N v b H V t b j E x M z g 2 L D E x M z g 1 f S Z x d W 9 0 O y w m c X V v d D t T Z W N 0 a W 9 u M S 9 I b 2 p h M S 9 U a X B v I G N h b W J p Y W R v L n t D b 2 x 1 b W 4 x M T M 4 N y w x M T M 4 N n 0 m c X V v d D s s J n F 1 b 3 Q 7 U 2 V j d G l v b j E v S G 9 q Y T E v V G l w b y B j Y W 1 i a W F k b y 5 7 Q 2 9 s d W 1 u M T E z O D g s M T E z O D d 9 J n F 1 b 3 Q 7 L C Z x d W 9 0 O 1 N l Y 3 R p b 2 4 x L 0 h v a m E x L 1 R p c G 8 g Y 2 F t Y m l h Z G 8 u e 0 N v b H V t b j E x M z g 5 L D E x M z g 4 f S Z x d W 9 0 O y w m c X V v d D t T Z W N 0 a W 9 u M S 9 I b 2 p h M S 9 U a X B v I G N h b W J p Y W R v L n t D b 2 x 1 b W 4 x M T M 5 M C w x M T M 4 O X 0 m c X V v d D s s J n F 1 b 3 Q 7 U 2 V j d G l v b j E v S G 9 q Y T E v V G l w b y B j Y W 1 i a W F k b y 5 7 Q 2 9 s d W 1 u M T E z O T E s M T E z O T B 9 J n F 1 b 3 Q 7 L C Z x d W 9 0 O 1 N l Y 3 R p b 2 4 x L 0 h v a m E x L 1 R p c G 8 g Y 2 F t Y m l h Z G 8 u e 0 N v b H V t b j E x M z k y L D E x M z k x f S Z x d W 9 0 O y w m c X V v d D t T Z W N 0 a W 9 u M S 9 I b 2 p h M S 9 U a X B v I G N h b W J p Y W R v L n t D b 2 x 1 b W 4 x M T M 5 M y w x M T M 5 M n 0 m c X V v d D s s J n F 1 b 3 Q 7 U 2 V j d G l v b j E v S G 9 q Y T E v V G l w b y B j Y W 1 i a W F k b y 5 7 Q 2 9 s d W 1 u M T E z O T Q s M T E z O T N 9 J n F 1 b 3 Q 7 L C Z x d W 9 0 O 1 N l Y 3 R p b 2 4 x L 0 h v a m E x L 1 R p c G 8 g Y 2 F t Y m l h Z G 8 u e 0 N v b H V t b j E x M z k 1 L D E x M z k 0 f S Z x d W 9 0 O y w m c X V v d D t T Z W N 0 a W 9 u M S 9 I b 2 p h M S 9 U a X B v I G N h b W J p Y W R v L n t D b 2 x 1 b W 4 x M T M 5 N i w x M T M 5 N X 0 m c X V v d D s s J n F 1 b 3 Q 7 U 2 V j d G l v b j E v S G 9 q Y T E v V G l w b y B j Y W 1 i a W F k b y 5 7 Q 2 9 s d W 1 u M T E z O T c s M T E z O T Z 9 J n F 1 b 3 Q 7 L C Z x d W 9 0 O 1 N l Y 3 R p b 2 4 x L 0 h v a m E x L 1 R p c G 8 g Y 2 F t Y m l h Z G 8 u e 0 N v b H V t b j E x M z k 4 L D E x M z k 3 f S Z x d W 9 0 O y w m c X V v d D t T Z W N 0 a W 9 u M S 9 I b 2 p h M S 9 U a X B v I G N h b W J p Y W R v L n t D b 2 x 1 b W 4 x M T M 5 O S w x M T M 5 O H 0 m c X V v d D s s J n F 1 b 3 Q 7 U 2 V j d G l v b j E v S G 9 q Y T E v V G l w b y B j Y W 1 i a W F k b y 5 7 Q 2 9 s d W 1 u M T E 0 M D A s M T E z O T l 9 J n F 1 b 3 Q 7 L C Z x d W 9 0 O 1 N l Y 3 R p b 2 4 x L 0 h v a m E x L 1 R p c G 8 g Y 2 F t Y m l h Z G 8 u e 0 N v b H V t b j E x N D A x L D E x N D A w f S Z x d W 9 0 O y w m c X V v d D t T Z W N 0 a W 9 u M S 9 I b 2 p h M S 9 U a X B v I G N h b W J p Y W R v L n t D b 2 x 1 b W 4 x M T Q w M i w x M T Q w M X 0 m c X V v d D s s J n F 1 b 3 Q 7 U 2 V j d G l v b j E v S G 9 q Y T E v V G l w b y B j Y W 1 i a W F k b y 5 7 Q 2 9 s d W 1 u M T E 0 M D M s M T E 0 M D J 9 J n F 1 b 3 Q 7 L C Z x d W 9 0 O 1 N l Y 3 R p b 2 4 x L 0 h v a m E x L 1 R p c G 8 g Y 2 F t Y m l h Z G 8 u e 0 N v b H V t b j E x N D A 0 L D E x N D A z f S Z x d W 9 0 O y w m c X V v d D t T Z W N 0 a W 9 u M S 9 I b 2 p h M S 9 U a X B v I G N h b W J p Y W R v L n t D b 2 x 1 b W 4 x M T Q w N S w x M T Q w N H 0 m c X V v d D s s J n F 1 b 3 Q 7 U 2 V j d G l v b j E v S G 9 q Y T E v V G l w b y B j Y W 1 i a W F k b y 5 7 Q 2 9 s d W 1 u M T E 0 M D Y s M T E 0 M D V 9 J n F 1 b 3 Q 7 L C Z x d W 9 0 O 1 N l Y 3 R p b 2 4 x L 0 h v a m E x L 1 R p c G 8 g Y 2 F t Y m l h Z G 8 u e 0 N v b H V t b j E x N D A 3 L D E x N D A 2 f S Z x d W 9 0 O y w m c X V v d D t T Z W N 0 a W 9 u M S 9 I b 2 p h M S 9 U a X B v I G N h b W J p Y W R v L n t D b 2 x 1 b W 4 x M T Q w O C w x M T Q w N 3 0 m c X V v d D s s J n F 1 b 3 Q 7 U 2 V j d G l v b j E v S G 9 q Y T E v V G l w b y B j Y W 1 i a W F k b y 5 7 Q 2 9 s d W 1 u M T E 0 M D k s M T E 0 M D h 9 J n F 1 b 3 Q 7 L C Z x d W 9 0 O 1 N l Y 3 R p b 2 4 x L 0 h v a m E x L 1 R p c G 8 g Y 2 F t Y m l h Z G 8 u e 0 N v b H V t b j E x N D E w L D E x N D A 5 f S Z x d W 9 0 O y w m c X V v d D t T Z W N 0 a W 9 u M S 9 I b 2 p h M S 9 U a X B v I G N h b W J p Y W R v L n t D b 2 x 1 b W 4 x M T Q x M S w x M T Q x M H 0 m c X V v d D s s J n F 1 b 3 Q 7 U 2 V j d G l v b j E v S G 9 q Y T E v V G l w b y B j Y W 1 i a W F k b y 5 7 Q 2 9 s d W 1 u M T E 0 M T I s M T E 0 M T F 9 J n F 1 b 3 Q 7 L C Z x d W 9 0 O 1 N l Y 3 R p b 2 4 x L 0 h v a m E x L 1 R p c G 8 g Y 2 F t Y m l h Z G 8 u e 0 N v b H V t b j E x N D E z L D E x N D E y f S Z x d W 9 0 O y w m c X V v d D t T Z W N 0 a W 9 u M S 9 I b 2 p h M S 9 U a X B v I G N h b W J p Y W R v L n t D b 2 x 1 b W 4 x M T Q x N C w x M T Q x M 3 0 m c X V v d D s s J n F 1 b 3 Q 7 U 2 V j d G l v b j E v S G 9 q Y T E v V G l w b y B j Y W 1 i a W F k b y 5 7 Q 2 9 s d W 1 u M T E 0 M T U s M T E 0 M T R 9 J n F 1 b 3 Q 7 L C Z x d W 9 0 O 1 N l Y 3 R p b 2 4 x L 0 h v a m E x L 1 R p c G 8 g Y 2 F t Y m l h Z G 8 u e 0 N v b H V t b j E x N D E 2 L D E x N D E 1 f S Z x d W 9 0 O y w m c X V v d D t T Z W N 0 a W 9 u M S 9 I b 2 p h M S 9 U a X B v I G N h b W J p Y W R v L n t D b 2 x 1 b W 4 x M T Q x N y w x M T Q x N n 0 m c X V v d D s s J n F 1 b 3 Q 7 U 2 V j d G l v b j E v S G 9 q Y T E v V G l w b y B j Y W 1 i a W F k b y 5 7 Q 2 9 s d W 1 u M T E 0 M T g s M T E 0 M T d 9 J n F 1 b 3 Q 7 L C Z x d W 9 0 O 1 N l Y 3 R p b 2 4 x L 0 h v a m E x L 1 R p c G 8 g Y 2 F t Y m l h Z G 8 u e 0 N v b H V t b j E x N D E 5 L D E x N D E 4 f S Z x d W 9 0 O y w m c X V v d D t T Z W N 0 a W 9 u M S 9 I b 2 p h M S 9 U a X B v I G N h b W J p Y W R v L n t D b 2 x 1 b W 4 x M T Q y M C w x M T Q x O X 0 m c X V v d D s s J n F 1 b 3 Q 7 U 2 V j d G l v b j E v S G 9 q Y T E v V G l w b y B j Y W 1 i a W F k b y 5 7 Q 2 9 s d W 1 u M T E 0 M j E s M T E 0 M j B 9 J n F 1 b 3 Q 7 L C Z x d W 9 0 O 1 N l Y 3 R p b 2 4 x L 0 h v a m E x L 1 R p c G 8 g Y 2 F t Y m l h Z G 8 u e 0 N v b H V t b j E x N D I y L D E x N D I x f S Z x d W 9 0 O y w m c X V v d D t T Z W N 0 a W 9 u M S 9 I b 2 p h M S 9 U a X B v I G N h b W J p Y W R v L n t D b 2 x 1 b W 4 x M T Q y M y w x M T Q y M n 0 m c X V v d D s s J n F 1 b 3 Q 7 U 2 V j d G l v b j E v S G 9 q Y T E v V G l w b y B j Y W 1 i a W F k b y 5 7 Q 2 9 s d W 1 u M T E 0 M j Q s M T E 0 M j N 9 J n F 1 b 3 Q 7 L C Z x d W 9 0 O 1 N l Y 3 R p b 2 4 x L 0 h v a m E x L 1 R p c G 8 g Y 2 F t Y m l h Z G 8 u e 0 N v b H V t b j E x N D I 1 L D E x N D I 0 f S Z x d W 9 0 O y w m c X V v d D t T Z W N 0 a W 9 u M S 9 I b 2 p h M S 9 U a X B v I G N h b W J p Y W R v L n t D b 2 x 1 b W 4 x M T Q y N i w x M T Q y N X 0 m c X V v d D s s J n F 1 b 3 Q 7 U 2 V j d G l v b j E v S G 9 q Y T E v V G l w b y B j Y W 1 i a W F k b y 5 7 Q 2 9 s d W 1 u M T E 0 M j c s M T E 0 M j Z 9 J n F 1 b 3 Q 7 L C Z x d W 9 0 O 1 N l Y 3 R p b 2 4 x L 0 h v a m E x L 1 R p c G 8 g Y 2 F t Y m l h Z G 8 u e 0 N v b H V t b j E x N D I 4 L D E x N D I 3 f S Z x d W 9 0 O y w m c X V v d D t T Z W N 0 a W 9 u M S 9 I b 2 p h M S 9 U a X B v I G N h b W J p Y W R v L n t D b 2 x 1 b W 4 x M T Q y O S w x M T Q y O H 0 m c X V v d D s s J n F 1 b 3 Q 7 U 2 V j d G l v b j E v S G 9 q Y T E v V G l w b y B j Y W 1 i a W F k b y 5 7 Q 2 9 s d W 1 u M T E 0 M z A s M T E 0 M j l 9 J n F 1 b 3 Q 7 L C Z x d W 9 0 O 1 N l Y 3 R p b 2 4 x L 0 h v a m E x L 1 R p c G 8 g Y 2 F t Y m l h Z G 8 u e 0 N v b H V t b j E x N D M x L D E x N D M w f S Z x d W 9 0 O y w m c X V v d D t T Z W N 0 a W 9 u M S 9 I b 2 p h M S 9 U a X B v I G N h b W J p Y W R v L n t D b 2 x 1 b W 4 x M T Q z M i w x M T Q z M X 0 m c X V v d D s s J n F 1 b 3 Q 7 U 2 V j d G l v b j E v S G 9 q Y T E v V G l w b y B j Y W 1 i a W F k b y 5 7 Q 2 9 s d W 1 u M T E 0 M z M s M T E 0 M z J 9 J n F 1 b 3 Q 7 L C Z x d W 9 0 O 1 N l Y 3 R p b 2 4 x L 0 h v a m E x L 1 R p c G 8 g Y 2 F t Y m l h Z G 8 u e 0 N v b H V t b j E x N D M 0 L D E x N D M z f S Z x d W 9 0 O y w m c X V v d D t T Z W N 0 a W 9 u M S 9 I b 2 p h M S 9 U a X B v I G N h b W J p Y W R v L n t D b 2 x 1 b W 4 x M T Q z N S w x M T Q z N H 0 m c X V v d D s s J n F 1 b 3 Q 7 U 2 V j d G l v b j E v S G 9 q Y T E v V G l w b y B j Y W 1 i a W F k b y 5 7 Q 2 9 s d W 1 u M T E 0 M z Y s M T E 0 M z V 9 J n F 1 b 3 Q 7 L C Z x d W 9 0 O 1 N l Y 3 R p b 2 4 x L 0 h v a m E x L 1 R p c G 8 g Y 2 F t Y m l h Z G 8 u e 0 N v b H V t b j E x N D M 3 L D E x N D M 2 f S Z x d W 9 0 O y w m c X V v d D t T Z W N 0 a W 9 u M S 9 I b 2 p h M S 9 U a X B v I G N h b W J p Y W R v L n t D b 2 x 1 b W 4 x M T Q z O C w x M T Q z N 3 0 m c X V v d D s s J n F 1 b 3 Q 7 U 2 V j d G l v b j E v S G 9 q Y T E v V G l w b y B j Y W 1 i a W F k b y 5 7 Q 2 9 s d W 1 u M T E 0 M z k s M T E 0 M z h 9 J n F 1 b 3 Q 7 L C Z x d W 9 0 O 1 N l Y 3 R p b 2 4 x L 0 h v a m E x L 1 R p c G 8 g Y 2 F t Y m l h Z G 8 u e 0 N v b H V t b j E x N D Q w L D E x N D M 5 f S Z x d W 9 0 O y w m c X V v d D t T Z W N 0 a W 9 u M S 9 I b 2 p h M S 9 U a X B v I G N h b W J p Y W R v L n t D b 2 x 1 b W 4 x M T Q 0 M S w x M T Q 0 M H 0 m c X V v d D s s J n F 1 b 3 Q 7 U 2 V j d G l v b j E v S G 9 q Y T E v V G l w b y B j Y W 1 i a W F k b y 5 7 Q 2 9 s d W 1 u M T E 0 N D I s M T E 0 N D F 9 J n F 1 b 3 Q 7 L C Z x d W 9 0 O 1 N l Y 3 R p b 2 4 x L 0 h v a m E x L 1 R p c G 8 g Y 2 F t Y m l h Z G 8 u e 0 N v b H V t b j E x N D Q z L D E x N D Q y f S Z x d W 9 0 O y w m c X V v d D t T Z W N 0 a W 9 u M S 9 I b 2 p h M S 9 U a X B v I G N h b W J p Y W R v L n t D b 2 x 1 b W 4 x M T Q 0 N C w x M T Q 0 M 3 0 m c X V v d D s s J n F 1 b 3 Q 7 U 2 V j d G l v b j E v S G 9 q Y T E v V G l w b y B j Y W 1 i a W F k b y 5 7 Q 2 9 s d W 1 u M T E 0 N D U s M T E 0 N D R 9 J n F 1 b 3 Q 7 L C Z x d W 9 0 O 1 N l Y 3 R p b 2 4 x L 0 h v a m E x L 1 R p c G 8 g Y 2 F t Y m l h Z G 8 u e 0 N v b H V t b j E x N D Q 2 L D E x N D Q 1 f S Z x d W 9 0 O y w m c X V v d D t T Z W N 0 a W 9 u M S 9 I b 2 p h M S 9 U a X B v I G N h b W J p Y W R v L n t D b 2 x 1 b W 4 x M T Q 0 N y w x M T Q 0 N n 0 m c X V v d D s s J n F 1 b 3 Q 7 U 2 V j d G l v b j E v S G 9 q Y T E v V G l w b y B j Y W 1 i a W F k b y 5 7 Q 2 9 s d W 1 u M T E 0 N D g s M T E 0 N D d 9 J n F 1 b 3 Q 7 L C Z x d W 9 0 O 1 N l Y 3 R p b 2 4 x L 0 h v a m E x L 1 R p c G 8 g Y 2 F t Y m l h Z G 8 u e 0 N v b H V t b j E x N D Q 5 L D E x N D Q 4 f S Z x d W 9 0 O y w m c X V v d D t T Z W N 0 a W 9 u M S 9 I b 2 p h M S 9 U a X B v I G N h b W J p Y W R v L n t D b 2 x 1 b W 4 x M T Q 1 M C w x M T Q 0 O X 0 m c X V v d D s s J n F 1 b 3 Q 7 U 2 V j d G l v b j E v S G 9 q Y T E v V G l w b y B j Y W 1 i a W F k b y 5 7 Q 2 9 s d W 1 u M T E 0 N T E s M T E 0 N T B 9 J n F 1 b 3 Q 7 L C Z x d W 9 0 O 1 N l Y 3 R p b 2 4 x L 0 h v a m E x L 1 R p c G 8 g Y 2 F t Y m l h Z G 8 u e 0 N v b H V t b j E x N D U y L D E x N D U x f S Z x d W 9 0 O y w m c X V v d D t T Z W N 0 a W 9 u M S 9 I b 2 p h M S 9 U a X B v I G N h b W J p Y W R v L n t D b 2 x 1 b W 4 x M T Q 1 M y w x M T Q 1 M n 0 m c X V v d D s s J n F 1 b 3 Q 7 U 2 V j d G l v b j E v S G 9 q Y T E v V G l w b y B j Y W 1 i a W F k b y 5 7 Q 2 9 s d W 1 u M T E 0 N T Q s M T E 0 N T N 9 J n F 1 b 3 Q 7 L C Z x d W 9 0 O 1 N l Y 3 R p b 2 4 x L 0 h v a m E x L 1 R p c G 8 g Y 2 F t Y m l h Z G 8 u e 0 N v b H V t b j E x N D U 1 L D E x N D U 0 f S Z x d W 9 0 O y w m c X V v d D t T Z W N 0 a W 9 u M S 9 I b 2 p h M S 9 U a X B v I G N h b W J p Y W R v L n t D b 2 x 1 b W 4 x M T Q 1 N i w x M T Q 1 N X 0 m c X V v d D s s J n F 1 b 3 Q 7 U 2 V j d G l v b j E v S G 9 q Y T E v V G l w b y B j Y W 1 i a W F k b y 5 7 Q 2 9 s d W 1 u M T E 0 N T c s M T E 0 N T Z 9 J n F 1 b 3 Q 7 L C Z x d W 9 0 O 1 N l Y 3 R p b 2 4 x L 0 h v a m E x L 1 R p c G 8 g Y 2 F t Y m l h Z G 8 u e 0 N v b H V t b j E x N D U 4 L D E x N D U 3 f S Z x d W 9 0 O y w m c X V v d D t T Z W N 0 a W 9 u M S 9 I b 2 p h M S 9 U a X B v I G N h b W J p Y W R v L n t D b 2 x 1 b W 4 x M T Q 1 O S w x M T Q 1 O H 0 m c X V v d D s s J n F 1 b 3 Q 7 U 2 V j d G l v b j E v S G 9 q Y T E v V G l w b y B j Y W 1 i a W F k b y 5 7 Q 2 9 s d W 1 u M T E 0 N j A s M T E 0 N T l 9 J n F 1 b 3 Q 7 L C Z x d W 9 0 O 1 N l Y 3 R p b 2 4 x L 0 h v a m E x L 1 R p c G 8 g Y 2 F t Y m l h Z G 8 u e 0 N v b H V t b j E x N D Y x L D E x N D Y w f S Z x d W 9 0 O y w m c X V v d D t T Z W N 0 a W 9 u M S 9 I b 2 p h M S 9 U a X B v I G N h b W J p Y W R v L n t D b 2 x 1 b W 4 x M T Q 2 M i w x M T Q 2 M X 0 m c X V v d D s s J n F 1 b 3 Q 7 U 2 V j d G l v b j E v S G 9 q Y T E v V G l w b y B j Y W 1 i a W F k b y 5 7 Q 2 9 s d W 1 u M T E 0 N j M s M T E 0 N j J 9 J n F 1 b 3 Q 7 L C Z x d W 9 0 O 1 N l Y 3 R p b 2 4 x L 0 h v a m E x L 1 R p c G 8 g Y 2 F t Y m l h Z G 8 u e 0 N v b H V t b j E x N D Y 0 L D E x N D Y z f S Z x d W 9 0 O y w m c X V v d D t T Z W N 0 a W 9 u M S 9 I b 2 p h M S 9 U a X B v I G N h b W J p Y W R v L n t D b 2 x 1 b W 4 x M T Q 2 N S w x M T Q 2 N H 0 m c X V v d D s s J n F 1 b 3 Q 7 U 2 V j d G l v b j E v S G 9 q Y T E v V G l w b y B j Y W 1 i a W F k b y 5 7 Q 2 9 s d W 1 u M T E 0 N j Y s M T E 0 N j V 9 J n F 1 b 3 Q 7 L C Z x d W 9 0 O 1 N l Y 3 R p b 2 4 x L 0 h v a m E x L 1 R p c G 8 g Y 2 F t Y m l h Z G 8 u e 0 N v b H V t b j E x N D Y 3 L D E x N D Y 2 f S Z x d W 9 0 O y w m c X V v d D t T Z W N 0 a W 9 u M S 9 I b 2 p h M S 9 U a X B v I G N h b W J p Y W R v L n t D b 2 x 1 b W 4 x M T Q 2 O C w x M T Q 2 N 3 0 m c X V v d D s s J n F 1 b 3 Q 7 U 2 V j d G l v b j E v S G 9 q Y T E v V G l w b y B j Y W 1 i a W F k b y 5 7 Q 2 9 s d W 1 u M T E 0 N j k s M T E 0 N j h 9 J n F 1 b 3 Q 7 L C Z x d W 9 0 O 1 N l Y 3 R p b 2 4 x L 0 h v a m E x L 1 R p c G 8 g Y 2 F t Y m l h Z G 8 u e 0 N v b H V t b j E x N D c w L D E x N D Y 5 f S Z x d W 9 0 O y w m c X V v d D t T Z W N 0 a W 9 u M S 9 I b 2 p h M S 9 U a X B v I G N h b W J p Y W R v L n t D b 2 x 1 b W 4 x M T Q 3 M S w x M T Q 3 M H 0 m c X V v d D s s J n F 1 b 3 Q 7 U 2 V j d G l v b j E v S G 9 q Y T E v V G l w b y B j Y W 1 i a W F k b y 5 7 Q 2 9 s d W 1 u M T E 0 N z I s M T E 0 N z F 9 J n F 1 b 3 Q 7 L C Z x d W 9 0 O 1 N l Y 3 R p b 2 4 x L 0 h v a m E x L 1 R p c G 8 g Y 2 F t Y m l h Z G 8 u e 0 N v b H V t b j E x N D c z L D E x N D c y f S Z x d W 9 0 O y w m c X V v d D t T Z W N 0 a W 9 u M S 9 I b 2 p h M S 9 U a X B v I G N h b W J p Y W R v L n t D b 2 x 1 b W 4 x M T Q 3 N C w x M T Q 3 M 3 0 m c X V v d D s s J n F 1 b 3 Q 7 U 2 V j d G l v b j E v S G 9 q Y T E v V G l w b y B j Y W 1 i a W F k b y 5 7 Q 2 9 s d W 1 u M T E 0 N z U s M T E 0 N z R 9 J n F 1 b 3 Q 7 L C Z x d W 9 0 O 1 N l Y 3 R p b 2 4 x L 0 h v a m E x L 1 R p c G 8 g Y 2 F t Y m l h Z G 8 u e 0 N v b H V t b j E x N D c 2 L D E x N D c 1 f S Z x d W 9 0 O y w m c X V v d D t T Z W N 0 a W 9 u M S 9 I b 2 p h M S 9 U a X B v I G N h b W J p Y W R v L n t D b 2 x 1 b W 4 x M T Q 3 N y w x M T Q 3 N n 0 m c X V v d D s s J n F 1 b 3 Q 7 U 2 V j d G l v b j E v S G 9 q Y T E v V G l w b y B j Y W 1 i a W F k b y 5 7 Q 2 9 s d W 1 u M T E 0 N z g s M T E 0 N z d 9 J n F 1 b 3 Q 7 L C Z x d W 9 0 O 1 N l Y 3 R p b 2 4 x L 0 h v a m E x L 1 R p c G 8 g Y 2 F t Y m l h Z G 8 u e 0 N v b H V t b j E x N D c 5 L D E x N D c 4 f S Z x d W 9 0 O y w m c X V v d D t T Z W N 0 a W 9 u M S 9 I b 2 p h M S 9 U a X B v I G N h b W J p Y W R v L n t D b 2 x 1 b W 4 x M T Q 4 M C w x M T Q 3 O X 0 m c X V v d D s s J n F 1 b 3 Q 7 U 2 V j d G l v b j E v S G 9 q Y T E v V G l w b y B j Y W 1 i a W F k b y 5 7 Q 2 9 s d W 1 u M T E 0 O D E s M T E 0 O D B 9 J n F 1 b 3 Q 7 L C Z x d W 9 0 O 1 N l Y 3 R p b 2 4 x L 0 h v a m E x L 1 R p c G 8 g Y 2 F t Y m l h Z G 8 u e 0 N v b H V t b j E x N D g y L D E x N D g x f S Z x d W 9 0 O y w m c X V v d D t T Z W N 0 a W 9 u M S 9 I b 2 p h M S 9 U a X B v I G N h b W J p Y W R v L n t D b 2 x 1 b W 4 x M T Q 4 M y w x M T Q 4 M n 0 m c X V v d D s s J n F 1 b 3 Q 7 U 2 V j d G l v b j E v S G 9 q Y T E v V G l w b y B j Y W 1 i a W F k b y 5 7 Q 2 9 s d W 1 u M T E 0 O D Q s M T E 0 O D N 9 J n F 1 b 3 Q 7 L C Z x d W 9 0 O 1 N l Y 3 R p b 2 4 x L 0 h v a m E x L 1 R p c G 8 g Y 2 F t Y m l h Z G 8 u e 0 N v b H V t b j E x N D g 1 L D E x N D g 0 f S Z x d W 9 0 O y w m c X V v d D t T Z W N 0 a W 9 u M S 9 I b 2 p h M S 9 U a X B v I G N h b W J p Y W R v L n t D b 2 x 1 b W 4 x M T Q 4 N i w x M T Q 4 N X 0 m c X V v d D s s J n F 1 b 3 Q 7 U 2 V j d G l v b j E v S G 9 q Y T E v V G l w b y B j Y W 1 i a W F k b y 5 7 Q 2 9 s d W 1 u M T E 0 O D c s M T E 0 O D Z 9 J n F 1 b 3 Q 7 L C Z x d W 9 0 O 1 N l Y 3 R p b 2 4 x L 0 h v a m E x L 1 R p c G 8 g Y 2 F t Y m l h Z G 8 u e 0 N v b H V t b j E x N D g 4 L D E x N D g 3 f S Z x d W 9 0 O y w m c X V v d D t T Z W N 0 a W 9 u M S 9 I b 2 p h M S 9 U a X B v I G N h b W J p Y W R v L n t D b 2 x 1 b W 4 x M T Q 4 O S w x M T Q 4 O H 0 m c X V v d D s s J n F 1 b 3 Q 7 U 2 V j d G l v b j E v S G 9 q Y T E v V G l w b y B j Y W 1 i a W F k b y 5 7 Q 2 9 s d W 1 u M T E 0 O T A s M T E 0 O D l 9 J n F 1 b 3 Q 7 L C Z x d W 9 0 O 1 N l Y 3 R p b 2 4 x L 0 h v a m E x L 1 R p c G 8 g Y 2 F t Y m l h Z G 8 u e 0 N v b H V t b j E x N D k x L D E x N D k w f S Z x d W 9 0 O y w m c X V v d D t T Z W N 0 a W 9 u M S 9 I b 2 p h M S 9 U a X B v I G N h b W J p Y W R v L n t D b 2 x 1 b W 4 x M T Q 5 M i w x M T Q 5 M X 0 m c X V v d D s s J n F 1 b 3 Q 7 U 2 V j d G l v b j E v S G 9 q Y T E v V G l w b y B j Y W 1 i a W F k b y 5 7 Q 2 9 s d W 1 u M T E 0 O T M s M T E 0 O T J 9 J n F 1 b 3 Q 7 L C Z x d W 9 0 O 1 N l Y 3 R p b 2 4 x L 0 h v a m E x L 1 R p c G 8 g Y 2 F t Y m l h Z G 8 u e 0 N v b H V t b j E x N D k 0 L D E x N D k z f S Z x d W 9 0 O y w m c X V v d D t T Z W N 0 a W 9 u M S 9 I b 2 p h M S 9 U a X B v I G N h b W J p Y W R v L n t D b 2 x 1 b W 4 x M T Q 5 N S w x M T Q 5 N H 0 m c X V v d D s s J n F 1 b 3 Q 7 U 2 V j d G l v b j E v S G 9 q Y T E v V G l w b y B j Y W 1 i a W F k b y 5 7 Q 2 9 s d W 1 u M T E 0 O T Y s M T E 0 O T V 9 J n F 1 b 3 Q 7 L C Z x d W 9 0 O 1 N l Y 3 R p b 2 4 x L 0 h v a m E x L 1 R p c G 8 g Y 2 F t Y m l h Z G 8 u e 0 N v b H V t b j E x N D k 3 L D E x N D k 2 f S Z x d W 9 0 O y w m c X V v d D t T Z W N 0 a W 9 u M S 9 I b 2 p h M S 9 U a X B v I G N h b W J p Y W R v L n t D b 2 x 1 b W 4 x M T Q 5 O C w x M T Q 5 N 3 0 m c X V v d D s s J n F 1 b 3 Q 7 U 2 V j d G l v b j E v S G 9 q Y T E v V G l w b y B j Y W 1 i a W F k b y 5 7 Q 2 9 s d W 1 u M T E 0 O T k s M T E 0 O T h 9 J n F 1 b 3 Q 7 L C Z x d W 9 0 O 1 N l Y 3 R p b 2 4 x L 0 h v a m E x L 1 R p c G 8 g Y 2 F t Y m l h Z G 8 u e 0 N v b H V t b j E x N T A w L D E x N D k 5 f S Z x d W 9 0 O y w m c X V v d D t T Z W N 0 a W 9 u M S 9 I b 2 p h M S 9 U a X B v I G N h b W J p Y W R v L n t D b 2 x 1 b W 4 x M T U w M S w x M T U w M H 0 m c X V v d D s s J n F 1 b 3 Q 7 U 2 V j d G l v b j E v S G 9 q Y T E v V G l w b y B j Y W 1 i a W F k b y 5 7 Q 2 9 s d W 1 u M T E 1 M D I s M T E 1 M D F 9 J n F 1 b 3 Q 7 L C Z x d W 9 0 O 1 N l Y 3 R p b 2 4 x L 0 h v a m E x L 1 R p c G 8 g Y 2 F t Y m l h Z G 8 u e 0 N v b H V t b j E x N T A z L D E x N T A y f S Z x d W 9 0 O y w m c X V v d D t T Z W N 0 a W 9 u M S 9 I b 2 p h M S 9 U a X B v I G N h b W J p Y W R v L n t D b 2 x 1 b W 4 x M T U w N C w x M T U w M 3 0 m c X V v d D s s J n F 1 b 3 Q 7 U 2 V j d G l v b j E v S G 9 q Y T E v V G l w b y B j Y W 1 i a W F k b y 5 7 Q 2 9 s d W 1 u M T E 1 M D U s M T E 1 M D R 9 J n F 1 b 3 Q 7 L C Z x d W 9 0 O 1 N l Y 3 R p b 2 4 x L 0 h v a m E x L 1 R p c G 8 g Y 2 F t Y m l h Z G 8 u e 0 N v b H V t b j E x N T A 2 L D E x N T A 1 f S Z x d W 9 0 O y w m c X V v d D t T Z W N 0 a W 9 u M S 9 I b 2 p h M S 9 U a X B v I G N h b W J p Y W R v L n t D b 2 x 1 b W 4 x M T U w N y w x M T U w N n 0 m c X V v d D s s J n F 1 b 3 Q 7 U 2 V j d G l v b j E v S G 9 q Y T E v V G l w b y B j Y W 1 i a W F k b y 5 7 Q 2 9 s d W 1 u M T E 1 M D g s M T E 1 M D d 9 J n F 1 b 3 Q 7 L C Z x d W 9 0 O 1 N l Y 3 R p b 2 4 x L 0 h v a m E x L 1 R p c G 8 g Y 2 F t Y m l h Z G 8 u e 0 N v b H V t b j E x N T A 5 L D E x N T A 4 f S Z x d W 9 0 O y w m c X V v d D t T Z W N 0 a W 9 u M S 9 I b 2 p h M S 9 U a X B v I G N h b W J p Y W R v L n t D b 2 x 1 b W 4 x M T U x M C w x M T U w O X 0 m c X V v d D s s J n F 1 b 3 Q 7 U 2 V j d G l v b j E v S G 9 q Y T E v V G l w b y B j Y W 1 i a W F k b y 5 7 Q 2 9 s d W 1 u M T E 1 M T E s M T E 1 M T B 9 J n F 1 b 3 Q 7 L C Z x d W 9 0 O 1 N l Y 3 R p b 2 4 x L 0 h v a m E x L 1 R p c G 8 g Y 2 F t Y m l h Z G 8 u e 0 N v b H V t b j E x N T E y L D E x N T E x f S Z x d W 9 0 O y w m c X V v d D t T Z W N 0 a W 9 u M S 9 I b 2 p h M S 9 U a X B v I G N h b W J p Y W R v L n t D b 2 x 1 b W 4 x M T U x M y w x M T U x M n 0 m c X V v d D s s J n F 1 b 3 Q 7 U 2 V j d G l v b j E v S G 9 q Y T E v V G l w b y B j Y W 1 i a W F k b y 5 7 Q 2 9 s d W 1 u M T E 1 M T Q s M T E 1 M T N 9 J n F 1 b 3 Q 7 L C Z x d W 9 0 O 1 N l Y 3 R p b 2 4 x L 0 h v a m E x L 1 R p c G 8 g Y 2 F t Y m l h Z G 8 u e 0 N v b H V t b j E x N T E 1 L D E x N T E 0 f S Z x d W 9 0 O y w m c X V v d D t T Z W N 0 a W 9 u M S 9 I b 2 p h M S 9 U a X B v I G N h b W J p Y W R v L n t D b 2 x 1 b W 4 x M T U x N i w x M T U x N X 0 m c X V v d D s s J n F 1 b 3 Q 7 U 2 V j d G l v b j E v S G 9 q Y T E v V G l w b y B j Y W 1 i a W F k b y 5 7 Q 2 9 s d W 1 u M T E 1 M T c s M T E 1 M T Z 9 J n F 1 b 3 Q 7 L C Z x d W 9 0 O 1 N l Y 3 R p b 2 4 x L 0 h v a m E x L 1 R p c G 8 g Y 2 F t Y m l h Z G 8 u e 0 N v b H V t b j E x N T E 4 L D E x N T E 3 f S Z x d W 9 0 O y w m c X V v d D t T Z W N 0 a W 9 u M S 9 I b 2 p h M S 9 U a X B v I G N h b W J p Y W R v L n t D b 2 x 1 b W 4 x M T U x O S w x M T U x O H 0 m c X V v d D s s J n F 1 b 3 Q 7 U 2 V j d G l v b j E v S G 9 q Y T E v V G l w b y B j Y W 1 i a W F k b y 5 7 Q 2 9 s d W 1 u M T E 1 M j A s M T E 1 M T l 9 J n F 1 b 3 Q 7 L C Z x d W 9 0 O 1 N l Y 3 R p b 2 4 x L 0 h v a m E x L 1 R p c G 8 g Y 2 F t Y m l h Z G 8 u e 0 N v b H V t b j E x N T I x L D E x N T I w f S Z x d W 9 0 O y w m c X V v d D t T Z W N 0 a W 9 u M S 9 I b 2 p h M S 9 U a X B v I G N h b W J p Y W R v L n t D b 2 x 1 b W 4 x M T U y M i w x M T U y M X 0 m c X V v d D s s J n F 1 b 3 Q 7 U 2 V j d G l v b j E v S G 9 q Y T E v V G l w b y B j Y W 1 i a W F k b y 5 7 Q 2 9 s d W 1 u M T E 1 M j M s M T E 1 M j J 9 J n F 1 b 3 Q 7 L C Z x d W 9 0 O 1 N l Y 3 R p b 2 4 x L 0 h v a m E x L 1 R p c G 8 g Y 2 F t Y m l h Z G 8 u e 0 N v b H V t b j E x N T I 0 L D E x N T I z f S Z x d W 9 0 O y w m c X V v d D t T Z W N 0 a W 9 u M S 9 I b 2 p h M S 9 U a X B v I G N h b W J p Y W R v L n t D b 2 x 1 b W 4 x M T U y N S w x M T U y N H 0 m c X V v d D s s J n F 1 b 3 Q 7 U 2 V j d G l v b j E v S G 9 q Y T E v V G l w b y B j Y W 1 i a W F k b y 5 7 Q 2 9 s d W 1 u M T E 1 M j Y s M T E 1 M j V 9 J n F 1 b 3 Q 7 L C Z x d W 9 0 O 1 N l Y 3 R p b 2 4 x L 0 h v a m E x L 1 R p c G 8 g Y 2 F t Y m l h Z G 8 u e 0 N v b H V t b j E x N T I 3 L D E x N T I 2 f S Z x d W 9 0 O y w m c X V v d D t T Z W N 0 a W 9 u M S 9 I b 2 p h M S 9 U a X B v I G N h b W J p Y W R v L n t D b 2 x 1 b W 4 x M T U y O C w x M T U y N 3 0 m c X V v d D s s J n F 1 b 3 Q 7 U 2 V j d G l v b j E v S G 9 q Y T E v V G l w b y B j Y W 1 i a W F k b y 5 7 Q 2 9 s d W 1 u M T E 1 M j k s M T E 1 M j h 9 J n F 1 b 3 Q 7 L C Z x d W 9 0 O 1 N l Y 3 R p b 2 4 x L 0 h v a m E x L 1 R p c G 8 g Y 2 F t Y m l h Z G 8 u e 0 N v b H V t b j E x N T M w L D E x N T I 5 f S Z x d W 9 0 O y w m c X V v d D t T Z W N 0 a W 9 u M S 9 I b 2 p h M S 9 U a X B v I G N h b W J p Y W R v L n t D b 2 x 1 b W 4 x M T U z M S w x M T U z M H 0 m c X V v d D s s J n F 1 b 3 Q 7 U 2 V j d G l v b j E v S G 9 q Y T E v V G l w b y B j Y W 1 i a W F k b y 5 7 Q 2 9 s d W 1 u M T E 1 M z I s M T E 1 M z F 9 J n F 1 b 3 Q 7 L C Z x d W 9 0 O 1 N l Y 3 R p b 2 4 x L 0 h v a m E x L 1 R p c G 8 g Y 2 F t Y m l h Z G 8 u e 0 N v b H V t b j E x N T M z L D E x N T M y f S Z x d W 9 0 O y w m c X V v d D t T Z W N 0 a W 9 u M S 9 I b 2 p h M S 9 U a X B v I G N h b W J p Y W R v L n t D b 2 x 1 b W 4 x M T U z N C w x M T U z M 3 0 m c X V v d D s s J n F 1 b 3 Q 7 U 2 V j d G l v b j E v S G 9 q Y T E v V G l w b y B j Y W 1 i a W F k b y 5 7 Q 2 9 s d W 1 u M T E 1 M z U s M T E 1 M z R 9 J n F 1 b 3 Q 7 L C Z x d W 9 0 O 1 N l Y 3 R p b 2 4 x L 0 h v a m E x L 1 R p c G 8 g Y 2 F t Y m l h Z G 8 u e 0 N v b H V t b j E x N T M 2 L D E x N T M 1 f S Z x d W 9 0 O y w m c X V v d D t T Z W N 0 a W 9 u M S 9 I b 2 p h M S 9 U a X B v I G N h b W J p Y W R v L n t D b 2 x 1 b W 4 x M T U z N y w x M T U z N n 0 m c X V v d D s s J n F 1 b 3 Q 7 U 2 V j d G l v b j E v S G 9 q Y T E v V G l w b y B j Y W 1 i a W F k b y 5 7 Q 2 9 s d W 1 u M T E 1 M z g s M T E 1 M z d 9 J n F 1 b 3 Q 7 L C Z x d W 9 0 O 1 N l Y 3 R p b 2 4 x L 0 h v a m E x L 1 R p c G 8 g Y 2 F t Y m l h Z G 8 u e 0 N v b H V t b j E x N T M 5 L D E x N T M 4 f S Z x d W 9 0 O y w m c X V v d D t T Z W N 0 a W 9 u M S 9 I b 2 p h M S 9 U a X B v I G N h b W J p Y W R v L n t D b 2 x 1 b W 4 x M T U 0 M C w x M T U z O X 0 m c X V v d D s s J n F 1 b 3 Q 7 U 2 V j d G l v b j E v S G 9 q Y T E v V G l w b y B j Y W 1 i a W F k b y 5 7 Q 2 9 s d W 1 u M T E 1 N D E s M T E 1 N D B 9 J n F 1 b 3 Q 7 L C Z x d W 9 0 O 1 N l Y 3 R p b 2 4 x L 0 h v a m E x L 1 R p c G 8 g Y 2 F t Y m l h Z G 8 u e 0 N v b H V t b j E x N T Q y L D E x N T Q x f S Z x d W 9 0 O y w m c X V v d D t T Z W N 0 a W 9 u M S 9 I b 2 p h M S 9 U a X B v I G N h b W J p Y W R v L n t D b 2 x 1 b W 4 x M T U 0 M y w x M T U 0 M n 0 m c X V v d D s s J n F 1 b 3 Q 7 U 2 V j d G l v b j E v S G 9 q Y T E v V G l w b y B j Y W 1 i a W F k b y 5 7 Q 2 9 s d W 1 u M T E 1 N D Q s M T E 1 N D N 9 J n F 1 b 3 Q 7 L C Z x d W 9 0 O 1 N l Y 3 R p b 2 4 x L 0 h v a m E x L 1 R p c G 8 g Y 2 F t Y m l h Z G 8 u e 0 N v b H V t b j E x N T Q 1 L D E x N T Q 0 f S Z x d W 9 0 O y w m c X V v d D t T Z W N 0 a W 9 u M S 9 I b 2 p h M S 9 U a X B v I G N h b W J p Y W R v L n t D b 2 x 1 b W 4 x M T U 0 N i w x M T U 0 N X 0 m c X V v d D s s J n F 1 b 3 Q 7 U 2 V j d G l v b j E v S G 9 q Y T E v V G l w b y B j Y W 1 i a W F k b y 5 7 Q 2 9 s d W 1 u M T E 1 N D c s M T E 1 N D Z 9 J n F 1 b 3 Q 7 L C Z x d W 9 0 O 1 N l Y 3 R p b 2 4 x L 0 h v a m E x L 1 R p c G 8 g Y 2 F t Y m l h Z G 8 u e 0 N v b H V t b j E x N T Q 4 L D E x N T Q 3 f S Z x d W 9 0 O y w m c X V v d D t T Z W N 0 a W 9 u M S 9 I b 2 p h M S 9 U a X B v I G N h b W J p Y W R v L n t D b 2 x 1 b W 4 x M T U 0 O S w x M T U 0 O H 0 m c X V v d D s s J n F 1 b 3 Q 7 U 2 V j d G l v b j E v S G 9 q Y T E v V G l w b y B j Y W 1 i a W F k b y 5 7 Q 2 9 s d W 1 u M T E 1 N T A s M T E 1 N D l 9 J n F 1 b 3 Q 7 L C Z x d W 9 0 O 1 N l Y 3 R p b 2 4 x L 0 h v a m E x L 1 R p c G 8 g Y 2 F t Y m l h Z G 8 u e 0 N v b H V t b j E x N T U x L D E x N T U w f S Z x d W 9 0 O y w m c X V v d D t T Z W N 0 a W 9 u M S 9 I b 2 p h M S 9 U a X B v I G N h b W J p Y W R v L n t D b 2 x 1 b W 4 x M T U 1 M i w x M T U 1 M X 0 m c X V v d D s s J n F 1 b 3 Q 7 U 2 V j d G l v b j E v S G 9 q Y T E v V G l w b y B j Y W 1 i a W F k b y 5 7 Q 2 9 s d W 1 u M T E 1 N T M s M T E 1 N T J 9 J n F 1 b 3 Q 7 L C Z x d W 9 0 O 1 N l Y 3 R p b 2 4 x L 0 h v a m E x L 1 R p c G 8 g Y 2 F t Y m l h Z G 8 u e 0 N v b H V t b j E x N T U 0 L D E x N T U z f S Z x d W 9 0 O y w m c X V v d D t T Z W N 0 a W 9 u M S 9 I b 2 p h M S 9 U a X B v I G N h b W J p Y W R v L n t D b 2 x 1 b W 4 x M T U 1 N S w x M T U 1 N H 0 m c X V v d D s s J n F 1 b 3 Q 7 U 2 V j d G l v b j E v S G 9 q Y T E v V G l w b y B j Y W 1 i a W F k b y 5 7 Q 2 9 s d W 1 u M T E 1 N T Y s M T E 1 N T V 9 J n F 1 b 3 Q 7 L C Z x d W 9 0 O 1 N l Y 3 R p b 2 4 x L 0 h v a m E x L 1 R p c G 8 g Y 2 F t Y m l h Z G 8 u e 0 N v b H V t b j E x N T U 3 L D E x N T U 2 f S Z x d W 9 0 O y w m c X V v d D t T Z W N 0 a W 9 u M S 9 I b 2 p h M S 9 U a X B v I G N h b W J p Y W R v L n t D b 2 x 1 b W 4 x M T U 1 O C w x M T U 1 N 3 0 m c X V v d D s s J n F 1 b 3 Q 7 U 2 V j d G l v b j E v S G 9 q Y T E v V G l w b y B j Y W 1 i a W F k b y 5 7 Q 2 9 s d W 1 u M T E 1 N T k s M T E 1 N T h 9 J n F 1 b 3 Q 7 L C Z x d W 9 0 O 1 N l Y 3 R p b 2 4 x L 0 h v a m E x L 1 R p c G 8 g Y 2 F t Y m l h Z G 8 u e 0 N v b H V t b j E x N T Y w L D E x N T U 5 f S Z x d W 9 0 O y w m c X V v d D t T Z W N 0 a W 9 u M S 9 I b 2 p h M S 9 U a X B v I G N h b W J p Y W R v L n t D b 2 x 1 b W 4 x M T U 2 M S w x M T U 2 M H 0 m c X V v d D s s J n F 1 b 3 Q 7 U 2 V j d G l v b j E v S G 9 q Y T E v V G l w b y B j Y W 1 i a W F k b y 5 7 Q 2 9 s d W 1 u M T E 1 N j I s M T E 1 N j F 9 J n F 1 b 3 Q 7 L C Z x d W 9 0 O 1 N l Y 3 R p b 2 4 x L 0 h v a m E x L 1 R p c G 8 g Y 2 F t Y m l h Z G 8 u e 0 N v b H V t b j E x N T Y z L D E x N T Y y f S Z x d W 9 0 O y w m c X V v d D t T Z W N 0 a W 9 u M S 9 I b 2 p h M S 9 U a X B v I G N h b W J p Y W R v L n t D b 2 x 1 b W 4 x M T U 2 N C w x M T U 2 M 3 0 m c X V v d D s s J n F 1 b 3 Q 7 U 2 V j d G l v b j E v S G 9 q Y T E v V G l w b y B j Y W 1 i a W F k b y 5 7 Q 2 9 s d W 1 u M T E 1 N j U s M T E 1 N j R 9 J n F 1 b 3 Q 7 L C Z x d W 9 0 O 1 N l Y 3 R p b 2 4 x L 0 h v a m E x L 1 R p c G 8 g Y 2 F t Y m l h Z G 8 u e 0 N v b H V t b j E x N T Y 2 L D E x N T Y 1 f S Z x d W 9 0 O y w m c X V v d D t T Z W N 0 a W 9 u M S 9 I b 2 p h M S 9 U a X B v I G N h b W J p Y W R v L n t D b 2 x 1 b W 4 x M T U 2 N y w x M T U 2 N n 0 m c X V v d D s s J n F 1 b 3 Q 7 U 2 V j d G l v b j E v S G 9 q Y T E v V G l w b y B j Y W 1 i a W F k b y 5 7 Q 2 9 s d W 1 u M T E 1 N j g s M T E 1 N j d 9 J n F 1 b 3 Q 7 L C Z x d W 9 0 O 1 N l Y 3 R p b 2 4 x L 0 h v a m E x L 1 R p c G 8 g Y 2 F t Y m l h Z G 8 u e 0 N v b H V t b j E x N T Y 5 L D E x N T Y 4 f S Z x d W 9 0 O y w m c X V v d D t T Z W N 0 a W 9 u M S 9 I b 2 p h M S 9 U a X B v I G N h b W J p Y W R v L n t D b 2 x 1 b W 4 x M T U 3 M C w x M T U 2 O X 0 m c X V v d D s s J n F 1 b 3 Q 7 U 2 V j d G l v b j E v S G 9 q Y T E v V G l w b y B j Y W 1 i a W F k b y 5 7 Q 2 9 s d W 1 u M T E 1 N z E s M T E 1 N z B 9 J n F 1 b 3 Q 7 L C Z x d W 9 0 O 1 N l Y 3 R p b 2 4 x L 0 h v a m E x L 1 R p c G 8 g Y 2 F t Y m l h Z G 8 u e 0 N v b H V t b j E x N T c y L D E x N T c x f S Z x d W 9 0 O y w m c X V v d D t T Z W N 0 a W 9 u M S 9 I b 2 p h M S 9 U a X B v I G N h b W J p Y W R v L n t D b 2 x 1 b W 4 x M T U 3 M y w x M T U 3 M n 0 m c X V v d D s s J n F 1 b 3 Q 7 U 2 V j d G l v b j E v S G 9 q Y T E v V G l w b y B j Y W 1 i a W F k b y 5 7 Q 2 9 s d W 1 u M T E 1 N z Q s M T E 1 N z N 9 J n F 1 b 3 Q 7 L C Z x d W 9 0 O 1 N l Y 3 R p b 2 4 x L 0 h v a m E x L 1 R p c G 8 g Y 2 F t Y m l h Z G 8 u e 0 N v b H V t b j E x N T c 1 L D E x N T c 0 f S Z x d W 9 0 O y w m c X V v d D t T Z W N 0 a W 9 u M S 9 I b 2 p h M S 9 U a X B v I G N h b W J p Y W R v L n t D b 2 x 1 b W 4 x M T U 3 N i w x M T U 3 N X 0 m c X V v d D s s J n F 1 b 3 Q 7 U 2 V j d G l v b j E v S G 9 q Y T E v V G l w b y B j Y W 1 i a W F k b y 5 7 Q 2 9 s d W 1 u M T E 1 N z c s M T E 1 N z Z 9 J n F 1 b 3 Q 7 L C Z x d W 9 0 O 1 N l Y 3 R p b 2 4 x L 0 h v a m E x L 1 R p c G 8 g Y 2 F t Y m l h Z G 8 u e 0 N v b H V t b j E x N T c 4 L D E x N T c 3 f S Z x d W 9 0 O y w m c X V v d D t T Z W N 0 a W 9 u M S 9 I b 2 p h M S 9 U a X B v I G N h b W J p Y W R v L n t D b 2 x 1 b W 4 x M T U 3 O S w x M T U 3 O H 0 m c X V v d D s s J n F 1 b 3 Q 7 U 2 V j d G l v b j E v S G 9 q Y T E v V G l w b y B j Y W 1 i a W F k b y 5 7 Q 2 9 s d W 1 u M T E 1 O D A s M T E 1 N z l 9 J n F 1 b 3 Q 7 L C Z x d W 9 0 O 1 N l Y 3 R p b 2 4 x L 0 h v a m E x L 1 R p c G 8 g Y 2 F t Y m l h Z G 8 u e 0 N v b H V t b j E x N T g x L D E x N T g w f S Z x d W 9 0 O y w m c X V v d D t T Z W N 0 a W 9 u M S 9 I b 2 p h M S 9 U a X B v I G N h b W J p Y W R v L n t D b 2 x 1 b W 4 x M T U 4 M i w x M T U 4 M X 0 m c X V v d D s s J n F 1 b 3 Q 7 U 2 V j d G l v b j E v S G 9 q Y T E v V G l w b y B j Y W 1 i a W F k b y 5 7 Q 2 9 s d W 1 u M T E 1 O D M s M T E 1 O D J 9 J n F 1 b 3 Q 7 L C Z x d W 9 0 O 1 N l Y 3 R p b 2 4 x L 0 h v a m E x L 1 R p c G 8 g Y 2 F t Y m l h Z G 8 u e 0 N v b H V t b j E x N T g 0 L D E x N T g z f S Z x d W 9 0 O y w m c X V v d D t T Z W N 0 a W 9 u M S 9 I b 2 p h M S 9 U a X B v I G N h b W J p Y W R v L n t D b 2 x 1 b W 4 x M T U 4 N S w x M T U 4 N H 0 m c X V v d D s s J n F 1 b 3 Q 7 U 2 V j d G l v b j E v S G 9 q Y T E v V G l w b y B j Y W 1 i a W F k b y 5 7 Q 2 9 s d W 1 u M T E 1 O D Y s M T E 1 O D V 9 J n F 1 b 3 Q 7 L C Z x d W 9 0 O 1 N l Y 3 R p b 2 4 x L 0 h v a m E x L 1 R p c G 8 g Y 2 F t Y m l h Z G 8 u e 0 N v b H V t b j E x N T g 3 L D E x N T g 2 f S Z x d W 9 0 O y w m c X V v d D t T Z W N 0 a W 9 u M S 9 I b 2 p h M S 9 U a X B v I G N h b W J p Y W R v L n t D b 2 x 1 b W 4 x M T U 4 O C w x M T U 4 N 3 0 m c X V v d D s s J n F 1 b 3 Q 7 U 2 V j d G l v b j E v S G 9 q Y T E v V G l w b y B j Y W 1 i a W F k b y 5 7 Q 2 9 s d W 1 u M T E 1 O D k s M T E 1 O D h 9 J n F 1 b 3 Q 7 L C Z x d W 9 0 O 1 N l Y 3 R p b 2 4 x L 0 h v a m E x L 1 R p c G 8 g Y 2 F t Y m l h Z G 8 u e 0 N v b H V t b j E x N T k w L D E x N T g 5 f S Z x d W 9 0 O y w m c X V v d D t T Z W N 0 a W 9 u M S 9 I b 2 p h M S 9 U a X B v I G N h b W J p Y W R v L n t D b 2 x 1 b W 4 x M T U 5 M S w x M T U 5 M H 0 m c X V v d D s s J n F 1 b 3 Q 7 U 2 V j d G l v b j E v S G 9 q Y T E v V G l w b y B j Y W 1 i a W F k b y 5 7 Q 2 9 s d W 1 u M T E 1 O T I s M T E 1 O T F 9 J n F 1 b 3 Q 7 L C Z x d W 9 0 O 1 N l Y 3 R p b 2 4 x L 0 h v a m E x L 1 R p c G 8 g Y 2 F t Y m l h Z G 8 u e 0 N v b H V t b j E x N T k z L D E x N T k y f S Z x d W 9 0 O y w m c X V v d D t T Z W N 0 a W 9 u M S 9 I b 2 p h M S 9 U a X B v I G N h b W J p Y W R v L n t D b 2 x 1 b W 4 x M T U 5 N C w x M T U 5 M 3 0 m c X V v d D s s J n F 1 b 3 Q 7 U 2 V j d G l v b j E v S G 9 q Y T E v V G l w b y B j Y W 1 i a W F k b y 5 7 Q 2 9 s d W 1 u M T E 1 O T U s M T E 1 O T R 9 J n F 1 b 3 Q 7 L C Z x d W 9 0 O 1 N l Y 3 R p b 2 4 x L 0 h v a m E x L 1 R p c G 8 g Y 2 F t Y m l h Z G 8 u e 0 N v b H V t b j E x N T k 2 L D E x N T k 1 f S Z x d W 9 0 O y w m c X V v d D t T Z W N 0 a W 9 u M S 9 I b 2 p h M S 9 U a X B v I G N h b W J p Y W R v L n t D b 2 x 1 b W 4 x M T U 5 N y w x M T U 5 N n 0 m c X V v d D s s J n F 1 b 3 Q 7 U 2 V j d G l v b j E v S G 9 q Y T E v V G l w b y B j Y W 1 i a W F k b y 5 7 Q 2 9 s d W 1 u M T E 1 O T g s M T E 1 O T d 9 J n F 1 b 3 Q 7 L C Z x d W 9 0 O 1 N l Y 3 R p b 2 4 x L 0 h v a m E x L 1 R p c G 8 g Y 2 F t Y m l h Z G 8 u e 0 N v b H V t b j E x N T k 5 L D E x N T k 4 f S Z x d W 9 0 O y w m c X V v d D t T Z W N 0 a W 9 u M S 9 I b 2 p h M S 9 U a X B v I G N h b W J p Y W R v L n t D b 2 x 1 b W 4 x M T Y w M C w x M T U 5 O X 0 m c X V v d D s s J n F 1 b 3 Q 7 U 2 V j d G l v b j E v S G 9 q Y T E v V G l w b y B j Y W 1 i a W F k b y 5 7 Q 2 9 s d W 1 u M T E 2 M D E s M T E 2 M D B 9 J n F 1 b 3 Q 7 L C Z x d W 9 0 O 1 N l Y 3 R p b 2 4 x L 0 h v a m E x L 1 R p c G 8 g Y 2 F t Y m l h Z G 8 u e 0 N v b H V t b j E x N j A y L D E x N j A x f S Z x d W 9 0 O y w m c X V v d D t T Z W N 0 a W 9 u M S 9 I b 2 p h M S 9 U a X B v I G N h b W J p Y W R v L n t D b 2 x 1 b W 4 x M T Y w M y w x M T Y w M n 0 m c X V v d D s s J n F 1 b 3 Q 7 U 2 V j d G l v b j E v S G 9 q Y T E v V G l w b y B j Y W 1 i a W F k b y 5 7 Q 2 9 s d W 1 u M T E 2 M D Q s M T E 2 M D N 9 J n F 1 b 3 Q 7 L C Z x d W 9 0 O 1 N l Y 3 R p b 2 4 x L 0 h v a m E x L 1 R p c G 8 g Y 2 F t Y m l h Z G 8 u e 0 N v b H V t b j E x N j A 1 L D E x N j A 0 f S Z x d W 9 0 O y w m c X V v d D t T Z W N 0 a W 9 u M S 9 I b 2 p h M S 9 U a X B v I G N h b W J p Y W R v L n t D b 2 x 1 b W 4 x M T Y w N i w x M T Y w N X 0 m c X V v d D s s J n F 1 b 3 Q 7 U 2 V j d G l v b j E v S G 9 q Y T E v V G l w b y B j Y W 1 i a W F k b y 5 7 Q 2 9 s d W 1 u M T E 2 M D c s M T E 2 M D Z 9 J n F 1 b 3 Q 7 L C Z x d W 9 0 O 1 N l Y 3 R p b 2 4 x L 0 h v a m E x L 1 R p c G 8 g Y 2 F t Y m l h Z G 8 u e 0 N v b H V t b j E x N j A 4 L D E x N j A 3 f S Z x d W 9 0 O y w m c X V v d D t T Z W N 0 a W 9 u M S 9 I b 2 p h M S 9 U a X B v I G N h b W J p Y W R v L n t D b 2 x 1 b W 4 x M T Y w O S w x M T Y w O H 0 m c X V v d D s s J n F 1 b 3 Q 7 U 2 V j d G l v b j E v S G 9 q Y T E v V G l w b y B j Y W 1 i a W F k b y 5 7 Q 2 9 s d W 1 u M T E 2 M T A s M T E 2 M D l 9 J n F 1 b 3 Q 7 L C Z x d W 9 0 O 1 N l Y 3 R p b 2 4 x L 0 h v a m E x L 1 R p c G 8 g Y 2 F t Y m l h Z G 8 u e 0 N v b H V t b j E x N j E x L D E x N j E w f S Z x d W 9 0 O y w m c X V v d D t T Z W N 0 a W 9 u M S 9 I b 2 p h M S 9 U a X B v I G N h b W J p Y W R v L n t D b 2 x 1 b W 4 x M T Y x M i w x M T Y x M X 0 m c X V v d D s s J n F 1 b 3 Q 7 U 2 V j d G l v b j E v S G 9 q Y T E v V G l w b y B j Y W 1 i a W F k b y 5 7 Q 2 9 s d W 1 u M T E 2 M T M s M T E 2 M T J 9 J n F 1 b 3 Q 7 L C Z x d W 9 0 O 1 N l Y 3 R p b 2 4 x L 0 h v a m E x L 1 R p c G 8 g Y 2 F t Y m l h Z G 8 u e 0 N v b H V t b j E x N j E 0 L D E x N j E z f S Z x d W 9 0 O y w m c X V v d D t T Z W N 0 a W 9 u M S 9 I b 2 p h M S 9 U a X B v I G N h b W J p Y W R v L n t D b 2 x 1 b W 4 x M T Y x N S w x M T Y x N H 0 m c X V v d D s s J n F 1 b 3 Q 7 U 2 V j d G l v b j E v S G 9 q Y T E v V G l w b y B j Y W 1 i a W F k b y 5 7 Q 2 9 s d W 1 u M T E 2 M T Y s M T E 2 M T V 9 J n F 1 b 3 Q 7 L C Z x d W 9 0 O 1 N l Y 3 R p b 2 4 x L 0 h v a m E x L 1 R p c G 8 g Y 2 F t Y m l h Z G 8 u e 0 N v b H V t b j E x N j E 3 L D E x N j E 2 f S Z x d W 9 0 O y w m c X V v d D t T Z W N 0 a W 9 u M S 9 I b 2 p h M S 9 U a X B v I G N h b W J p Y W R v L n t D b 2 x 1 b W 4 x M T Y x O C w x M T Y x N 3 0 m c X V v d D s s J n F 1 b 3 Q 7 U 2 V j d G l v b j E v S G 9 q Y T E v V G l w b y B j Y W 1 i a W F k b y 5 7 Q 2 9 s d W 1 u M T E 2 M T k s M T E 2 M T h 9 J n F 1 b 3 Q 7 L C Z x d W 9 0 O 1 N l Y 3 R p b 2 4 x L 0 h v a m E x L 1 R p c G 8 g Y 2 F t Y m l h Z G 8 u e 0 N v b H V t b j E x N j I w L D E x N j E 5 f S Z x d W 9 0 O y w m c X V v d D t T Z W N 0 a W 9 u M S 9 I b 2 p h M S 9 U a X B v I G N h b W J p Y W R v L n t D b 2 x 1 b W 4 x M T Y y M S w x M T Y y M H 0 m c X V v d D s s J n F 1 b 3 Q 7 U 2 V j d G l v b j E v S G 9 q Y T E v V G l w b y B j Y W 1 i a W F k b y 5 7 Q 2 9 s d W 1 u M T E 2 M j I s M T E 2 M j F 9 J n F 1 b 3 Q 7 L C Z x d W 9 0 O 1 N l Y 3 R p b 2 4 x L 0 h v a m E x L 1 R p c G 8 g Y 2 F t Y m l h Z G 8 u e 0 N v b H V t b j E x N j I z L D E x N j I y f S Z x d W 9 0 O y w m c X V v d D t T Z W N 0 a W 9 u M S 9 I b 2 p h M S 9 U a X B v I G N h b W J p Y W R v L n t D b 2 x 1 b W 4 x M T Y y N C w x M T Y y M 3 0 m c X V v d D s s J n F 1 b 3 Q 7 U 2 V j d G l v b j E v S G 9 q Y T E v V G l w b y B j Y W 1 i a W F k b y 5 7 Q 2 9 s d W 1 u M T E 2 M j U s M T E 2 M j R 9 J n F 1 b 3 Q 7 L C Z x d W 9 0 O 1 N l Y 3 R p b 2 4 x L 0 h v a m E x L 1 R p c G 8 g Y 2 F t Y m l h Z G 8 u e 0 N v b H V t b j E x N j I 2 L D E x N j I 1 f S Z x d W 9 0 O y w m c X V v d D t T Z W N 0 a W 9 u M S 9 I b 2 p h M S 9 U a X B v I G N h b W J p Y W R v L n t D b 2 x 1 b W 4 x M T Y y N y w x M T Y y N n 0 m c X V v d D s s J n F 1 b 3 Q 7 U 2 V j d G l v b j E v S G 9 q Y T E v V G l w b y B j Y W 1 i a W F k b y 5 7 Q 2 9 s d W 1 u M T E 2 M j g s M T E 2 M j d 9 J n F 1 b 3 Q 7 L C Z x d W 9 0 O 1 N l Y 3 R p b 2 4 x L 0 h v a m E x L 1 R p c G 8 g Y 2 F t Y m l h Z G 8 u e 0 N v b H V t b j E x N j I 5 L D E x N j I 4 f S Z x d W 9 0 O y w m c X V v d D t T Z W N 0 a W 9 u M S 9 I b 2 p h M S 9 U a X B v I G N h b W J p Y W R v L n t D b 2 x 1 b W 4 x M T Y z M C w x M T Y y O X 0 m c X V v d D s s J n F 1 b 3 Q 7 U 2 V j d G l v b j E v S G 9 q Y T E v V G l w b y B j Y W 1 i a W F k b y 5 7 Q 2 9 s d W 1 u M T E 2 M z E s M T E 2 M z B 9 J n F 1 b 3 Q 7 L C Z x d W 9 0 O 1 N l Y 3 R p b 2 4 x L 0 h v a m E x L 1 R p c G 8 g Y 2 F t Y m l h Z G 8 u e 0 N v b H V t b j E x N j M y L D E x N j M x f S Z x d W 9 0 O y w m c X V v d D t T Z W N 0 a W 9 u M S 9 I b 2 p h M S 9 U a X B v I G N h b W J p Y W R v L n t D b 2 x 1 b W 4 x M T Y z M y w x M T Y z M n 0 m c X V v d D s s J n F 1 b 3 Q 7 U 2 V j d G l v b j E v S G 9 q Y T E v V G l w b y B j Y W 1 i a W F k b y 5 7 Q 2 9 s d W 1 u M T E 2 M z Q s M T E 2 M z N 9 J n F 1 b 3 Q 7 L C Z x d W 9 0 O 1 N l Y 3 R p b 2 4 x L 0 h v a m E x L 1 R p c G 8 g Y 2 F t Y m l h Z G 8 u e 0 N v b H V t b j E x N j M 1 L D E x N j M 0 f S Z x d W 9 0 O y w m c X V v d D t T Z W N 0 a W 9 u M S 9 I b 2 p h M S 9 U a X B v I G N h b W J p Y W R v L n t D b 2 x 1 b W 4 x M T Y z N i w x M T Y z N X 0 m c X V v d D s s J n F 1 b 3 Q 7 U 2 V j d G l v b j E v S G 9 q Y T E v V G l w b y B j Y W 1 i a W F k b y 5 7 Q 2 9 s d W 1 u M T E 2 M z c s M T E 2 M z Z 9 J n F 1 b 3 Q 7 L C Z x d W 9 0 O 1 N l Y 3 R p b 2 4 x L 0 h v a m E x L 1 R p c G 8 g Y 2 F t Y m l h Z G 8 u e 0 N v b H V t b j E x N j M 4 L D E x N j M 3 f S Z x d W 9 0 O y w m c X V v d D t T Z W N 0 a W 9 u M S 9 I b 2 p h M S 9 U a X B v I G N h b W J p Y W R v L n t D b 2 x 1 b W 4 x M T Y z O S w x M T Y z O H 0 m c X V v d D s s J n F 1 b 3 Q 7 U 2 V j d G l v b j E v S G 9 q Y T E v V G l w b y B j Y W 1 i a W F k b y 5 7 Q 2 9 s d W 1 u M T E 2 N D A s M T E 2 M z l 9 J n F 1 b 3 Q 7 L C Z x d W 9 0 O 1 N l Y 3 R p b 2 4 x L 0 h v a m E x L 1 R p c G 8 g Y 2 F t Y m l h Z G 8 u e 0 N v b H V t b j E x N j Q x L D E x N j Q w f S Z x d W 9 0 O y w m c X V v d D t T Z W N 0 a W 9 u M S 9 I b 2 p h M S 9 U a X B v I G N h b W J p Y W R v L n t D b 2 x 1 b W 4 x M T Y 0 M i w x M T Y 0 M X 0 m c X V v d D s s J n F 1 b 3 Q 7 U 2 V j d G l v b j E v S G 9 q Y T E v V G l w b y B j Y W 1 i a W F k b y 5 7 Q 2 9 s d W 1 u M T E 2 N D M s M T E 2 N D J 9 J n F 1 b 3 Q 7 L C Z x d W 9 0 O 1 N l Y 3 R p b 2 4 x L 0 h v a m E x L 1 R p c G 8 g Y 2 F t Y m l h Z G 8 u e 0 N v b H V t b j E x N j Q 0 L D E x N j Q z f S Z x d W 9 0 O y w m c X V v d D t T Z W N 0 a W 9 u M S 9 I b 2 p h M S 9 U a X B v I G N h b W J p Y W R v L n t D b 2 x 1 b W 4 x M T Y 0 N S w x M T Y 0 N H 0 m c X V v d D s s J n F 1 b 3 Q 7 U 2 V j d G l v b j E v S G 9 q Y T E v V G l w b y B j Y W 1 i a W F k b y 5 7 Q 2 9 s d W 1 u M T E 2 N D Y s M T E 2 N D V 9 J n F 1 b 3 Q 7 L C Z x d W 9 0 O 1 N l Y 3 R p b 2 4 x L 0 h v a m E x L 1 R p c G 8 g Y 2 F t Y m l h Z G 8 u e 0 N v b H V t b j E x N j Q 3 L D E x N j Q 2 f S Z x d W 9 0 O y w m c X V v d D t T Z W N 0 a W 9 u M S 9 I b 2 p h M S 9 U a X B v I G N h b W J p Y W R v L n t D b 2 x 1 b W 4 x M T Y 0 O C w x M T Y 0 N 3 0 m c X V v d D s s J n F 1 b 3 Q 7 U 2 V j d G l v b j E v S G 9 q Y T E v V G l w b y B j Y W 1 i a W F k b y 5 7 Q 2 9 s d W 1 u M T E 2 N D k s M T E 2 N D h 9 J n F 1 b 3 Q 7 L C Z x d W 9 0 O 1 N l Y 3 R p b 2 4 x L 0 h v a m E x L 1 R p c G 8 g Y 2 F t Y m l h Z G 8 u e 0 N v b H V t b j E x N j U w L D E x N j Q 5 f S Z x d W 9 0 O y w m c X V v d D t T Z W N 0 a W 9 u M S 9 I b 2 p h M S 9 U a X B v I G N h b W J p Y W R v L n t D b 2 x 1 b W 4 x M T Y 1 M S w x M T Y 1 M H 0 m c X V v d D s s J n F 1 b 3 Q 7 U 2 V j d G l v b j E v S G 9 q Y T E v V G l w b y B j Y W 1 i a W F k b y 5 7 Q 2 9 s d W 1 u M T E 2 N T I s M T E 2 N T F 9 J n F 1 b 3 Q 7 L C Z x d W 9 0 O 1 N l Y 3 R p b 2 4 x L 0 h v a m E x L 1 R p c G 8 g Y 2 F t Y m l h Z G 8 u e 0 N v b H V t b j E x N j U z L D E x N j U y f S Z x d W 9 0 O y w m c X V v d D t T Z W N 0 a W 9 u M S 9 I b 2 p h M S 9 U a X B v I G N h b W J p Y W R v L n t D b 2 x 1 b W 4 x M T Y 1 N C w x M T Y 1 M 3 0 m c X V v d D s s J n F 1 b 3 Q 7 U 2 V j d G l v b j E v S G 9 q Y T E v V G l w b y B j Y W 1 i a W F k b y 5 7 Q 2 9 s d W 1 u M T E 2 N T U s M T E 2 N T R 9 J n F 1 b 3 Q 7 L C Z x d W 9 0 O 1 N l Y 3 R p b 2 4 x L 0 h v a m E x L 1 R p c G 8 g Y 2 F t Y m l h Z G 8 u e 0 N v b H V t b j E x N j U 2 L D E x N j U 1 f S Z x d W 9 0 O y w m c X V v d D t T Z W N 0 a W 9 u M S 9 I b 2 p h M S 9 U a X B v I G N h b W J p Y W R v L n t D b 2 x 1 b W 4 x M T Y 1 N y w x M T Y 1 N n 0 m c X V v d D s s J n F 1 b 3 Q 7 U 2 V j d G l v b j E v S G 9 q Y T E v V G l w b y B j Y W 1 i a W F k b y 5 7 Q 2 9 s d W 1 u M T E 2 N T g s M T E 2 N T d 9 J n F 1 b 3 Q 7 L C Z x d W 9 0 O 1 N l Y 3 R p b 2 4 x L 0 h v a m E x L 1 R p c G 8 g Y 2 F t Y m l h Z G 8 u e 0 N v b H V t b j E x N j U 5 L D E x N j U 4 f S Z x d W 9 0 O y w m c X V v d D t T Z W N 0 a W 9 u M S 9 I b 2 p h M S 9 U a X B v I G N h b W J p Y W R v L n t D b 2 x 1 b W 4 x M T Y 2 M C w x M T Y 1 O X 0 m c X V v d D s s J n F 1 b 3 Q 7 U 2 V j d G l v b j E v S G 9 q Y T E v V G l w b y B j Y W 1 i a W F k b y 5 7 Q 2 9 s d W 1 u M T E 2 N j E s M T E 2 N j B 9 J n F 1 b 3 Q 7 L C Z x d W 9 0 O 1 N l Y 3 R p b 2 4 x L 0 h v a m E x L 1 R p c G 8 g Y 2 F t Y m l h Z G 8 u e 0 N v b H V t b j E x N j Y y L D E x N j Y x f S Z x d W 9 0 O y w m c X V v d D t T Z W N 0 a W 9 u M S 9 I b 2 p h M S 9 U a X B v I G N h b W J p Y W R v L n t D b 2 x 1 b W 4 x M T Y 2 M y w x M T Y 2 M n 0 m c X V v d D s s J n F 1 b 3 Q 7 U 2 V j d G l v b j E v S G 9 q Y T E v V G l w b y B j Y W 1 i a W F k b y 5 7 Q 2 9 s d W 1 u M T E 2 N j Q s M T E 2 N j N 9 J n F 1 b 3 Q 7 L C Z x d W 9 0 O 1 N l Y 3 R p b 2 4 x L 0 h v a m E x L 1 R p c G 8 g Y 2 F t Y m l h Z G 8 u e 0 N v b H V t b j E x N j Y 1 L D E x N j Y 0 f S Z x d W 9 0 O y w m c X V v d D t T Z W N 0 a W 9 u M S 9 I b 2 p h M S 9 U a X B v I G N h b W J p Y W R v L n t D b 2 x 1 b W 4 x M T Y 2 N i w x M T Y 2 N X 0 m c X V v d D s s J n F 1 b 3 Q 7 U 2 V j d G l v b j E v S G 9 q Y T E v V G l w b y B j Y W 1 i a W F k b y 5 7 Q 2 9 s d W 1 u M T E 2 N j c s M T E 2 N j Z 9 J n F 1 b 3 Q 7 L C Z x d W 9 0 O 1 N l Y 3 R p b 2 4 x L 0 h v a m E x L 1 R p c G 8 g Y 2 F t Y m l h Z G 8 u e 0 N v b H V t b j E x N j Y 4 L D E x N j Y 3 f S Z x d W 9 0 O y w m c X V v d D t T Z W N 0 a W 9 u M S 9 I b 2 p h M S 9 U a X B v I G N h b W J p Y W R v L n t D b 2 x 1 b W 4 x M T Y 2 O S w x M T Y 2 O H 0 m c X V v d D s s J n F 1 b 3 Q 7 U 2 V j d G l v b j E v S G 9 q Y T E v V G l w b y B j Y W 1 i a W F k b y 5 7 Q 2 9 s d W 1 u M T E 2 N z A s M T E 2 N j l 9 J n F 1 b 3 Q 7 L C Z x d W 9 0 O 1 N l Y 3 R p b 2 4 x L 0 h v a m E x L 1 R p c G 8 g Y 2 F t Y m l h Z G 8 u e 0 N v b H V t b j E x N j c x L D E x N j c w f S Z x d W 9 0 O y w m c X V v d D t T Z W N 0 a W 9 u M S 9 I b 2 p h M S 9 U a X B v I G N h b W J p Y W R v L n t D b 2 x 1 b W 4 x M T Y 3 M i w x M T Y 3 M X 0 m c X V v d D s s J n F 1 b 3 Q 7 U 2 V j d G l v b j E v S G 9 q Y T E v V G l w b y B j Y W 1 i a W F k b y 5 7 Q 2 9 s d W 1 u M T E 2 N z M s M T E 2 N z J 9 J n F 1 b 3 Q 7 L C Z x d W 9 0 O 1 N l Y 3 R p b 2 4 x L 0 h v a m E x L 1 R p c G 8 g Y 2 F t Y m l h Z G 8 u e 0 N v b H V t b j E x N j c 0 L D E x N j c z f S Z x d W 9 0 O y w m c X V v d D t T Z W N 0 a W 9 u M S 9 I b 2 p h M S 9 U a X B v I G N h b W J p Y W R v L n t D b 2 x 1 b W 4 x M T Y 3 N S w x M T Y 3 N H 0 m c X V v d D s s J n F 1 b 3 Q 7 U 2 V j d G l v b j E v S G 9 q Y T E v V G l w b y B j Y W 1 i a W F k b y 5 7 Q 2 9 s d W 1 u M T E 2 N z Y s M T E 2 N z V 9 J n F 1 b 3 Q 7 L C Z x d W 9 0 O 1 N l Y 3 R p b 2 4 x L 0 h v a m E x L 1 R p c G 8 g Y 2 F t Y m l h Z G 8 u e 0 N v b H V t b j E x N j c 3 L D E x N j c 2 f S Z x d W 9 0 O y w m c X V v d D t T Z W N 0 a W 9 u M S 9 I b 2 p h M S 9 U a X B v I G N h b W J p Y W R v L n t D b 2 x 1 b W 4 x M T Y 3 O C w x M T Y 3 N 3 0 m c X V v d D s s J n F 1 b 3 Q 7 U 2 V j d G l v b j E v S G 9 q Y T E v V G l w b y B j Y W 1 i a W F k b y 5 7 Q 2 9 s d W 1 u M T E 2 N z k s M T E 2 N z h 9 J n F 1 b 3 Q 7 L C Z x d W 9 0 O 1 N l Y 3 R p b 2 4 x L 0 h v a m E x L 1 R p c G 8 g Y 2 F t Y m l h Z G 8 u e 0 N v b H V t b j E x N j g w L D E x N j c 5 f S Z x d W 9 0 O y w m c X V v d D t T Z W N 0 a W 9 u M S 9 I b 2 p h M S 9 U a X B v I G N h b W J p Y W R v L n t D b 2 x 1 b W 4 x M T Y 4 M S w x M T Y 4 M H 0 m c X V v d D s s J n F 1 b 3 Q 7 U 2 V j d G l v b j E v S G 9 q Y T E v V G l w b y B j Y W 1 i a W F k b y 5 7 Q 2 9 s d W 1 u M T E 2 O D I s M T E 2 O D F 9 J n F 1 b 3 Q 7 L C Z x d W 9 0 O 1 N l Y 3 R p b 2 4 x L 0 h v a m E x L 1 R p c G 8 g Y 2 F t Y m l h Z G 8 u e 0 N v b H V t b j E x N j g z L D E x N j g y f S Z x d W 9 0 O y w m c X V v d D t T Z W N 0 a W 9 u M S 9 I b 2 p h M S 9 U a X B v I G N h b W J p Y W R v L n t D b 2 x 1 b W 4 x M T Y 4 N C w x M T Y 4 M 3 0 m c X V v d D s s J n F 1 b 3 Q 7 U 2 V j d G l v b j E v S G 9 q Y T E v V G l w b y B j Y W 1 i a W F k b y 5 7 Q 2 9 s d W 1 u M T E 2 O D U s M T E 2 O D R 9 J n F 1 b 3 Q 7 L C Z x d W 9 0 O 1 N l Y 3 R p b 2 4 x L 0 h v a m E x L 1 R p c G 8 g Y 2 F t Y m l h Z G 8 u e 0 N v b H V t b j E x N j g 2 L D E x N j g 1 f S Z x d W 9 0 O y w m c X V v d D t T Z W N 0 a W 9 u M S 9 I b 2 p h M S 9 U a X B v I G N h b W J p Y W R v L n t D b 2 x 1 b W 4 x M T Y 4 N y w x M T Y 4 N n 0 m c X V v d D s s J n F 1 b 3 Q 7 U 2 V j d G l v b j E v S G 9 q Y T E v V G l w b y B j Y W 1 i a W F k b y 5 7 Q 2 9 s d W 1 u M T E 2 O D g s M T E 2 O D d 9 J n F 1 b 3 Q 7 L C Z x d W 9 0 O 1 N l Y 3 R p b 2 4 x L 0 h v a m E x L 1 R p c G 8 g Y 2 F t Y m l h Z G 8 u e 0 N v b H V t b j E x N j g 5 L D E x N j g 4 f S Z x d W 9 0 O y w m c X V v d D t T Z W N 0 a W 9 u M S 9 I b 2 p h M S 9 U a X B v I G N h b W J p Y W R v L n t D b 2 x 1 b W 4 x M T Y 5 M C w x M T Y 4 O X 0 m c X V v d D s s J n F 1 b 3 Q 7 U 2 V j d G l v b j E v S G 9 q Y T E v V G l w b y B j Y W 1 i a W F k b y 5 7 Q 2 9 s d W 1 u M T E 2 O T E s M T E 2 O T B 9 J n F 1 b 3 Q 7 L C Z x d W 9 0 O 1 N l Y 3 R p b 2 4 x L 0 h v a m E x L 1 R p c G 8 g Y 2 F t Y m l h Z G 8 u e 0 N v b H V t b j E x N j k y L D E x N j k x f S Z x d W 9 0 O y w m c X V v d D t T Z W N 0 a W 9 u M S 9 I b 2 p h M S 9 U a X B v I G N h b W J p Y W R v L n t D b 2 x 1 b W 4 x M T Y 5 M y w x M T Y 5 M n 0 m c X V v d D s s J n F 1 b 3 Q 7 U 2 V j d G l v b j E v S G 9 q Y T E v V G l w b y B j Y W 1 i a W F k b y 5 7 Q 2 9 s d W 1 u M T E 2 O T Q s M T E 2 O T N 9 J n F 1 b 3 Q 7 L C Z x d W 9 0 O 1 N l Y 3 R p b 2 4 x L 0 h v a m E x L 1 R p c G 8 g Y 2 F t Y m l h Z G 8 u e 0 N v b H V t b j E x N j k 1 L D E x N j k 0 f S Z x d W 9 0 O y w m c X V v d D t T Z W N 0 a W 9 u M S 9 I b 2 p h M S 9 U a X B v I G N h b W J p Y W R v L n t D b 2 x 1 b W 4 x M T Y 5 N i w x M T Y 5 N X 0 m c X V v d D s s J n F 1 b 3 Q 7 U 2 V j d G l v b j E v S G 9 q Y T E v V G l w b y B j Y W 1 i a W F k b y 5 7 Q 2 9 s d W 1 u M T E 2 O T c s M T E 2 O T Z 9 J n F 1 b 3 Q 7 L C Z x d W 9 0 O 1 N l Y 3 R p b 2 4 x L 0 h v a m E x L 1 R p c G 8 g Y 2 F t Y m l h Z G 8 u e 0 N v b H V t b j E x N j k 4 L D E x N j k 3 f S Z x d W 9 0 O y w m c X V v d D t T Z W N 0 a W 9 u M S 9 I b 2 p h M S 9 U a X B v I G N h b W J p Y W R v L n t D b 2 x 1 b W 4 x M T Y 5 O S w x M T Y 5 O H 0 m c X V v d D s s J n F 1 b 3 Q 7 U 2 V j d G l v b j E v S G 9 q Y T E v V G l w b y B j Y W 1 i a W F k b y 5 7 Q 2 9 s d W 1 u M T E 3 M D A s M T E 2 O T l 9 J n F 1 b 3 Q 7 L C Z x d W 9 0 O 1 N l Y 3 R p b 2 4 x L 0 h v a m E x L 1 R p c G 8 g Y 2 F t Y m l h Z G 8 u e 0 N v b H V t b j E x N z A x L D E x N z A w f S Z x d W 9 0 O y w m c X V v d D t T Z W N 0 a W 9 u M S 9 I b 2 p h M S 9 U a X B v I G N h b W J p Y W R v L n t D b 2 x 1 b W 4 x M T c w M i w x M T c w M X 0 m c X V v d D s s J n F 1 b 3 Q 7 U 2 V j d G l v b j E v S G 9 q Y T E v V G l w b y B j Y W 1 i a W F k b y 5 7 Q 2 9 s d W 1 u M T E 3 M D M s M T E 3 M D J 9 J n F 1 b 3 Q 7 L C Z x d W 9 0 O 1 N l Y 3 R p b 2 4 x L 0 h v a m E x L 1 R p c G 8 g Y 2 F t Y m l h Z G 8 u e 0 N v b H V t b j E x N z A 0 L D E x N z A z f S Z x d W 9 0 O y w m c X V v d D t T Z W N 0 a W 9 u M S 9 I b 2 p h M S 9 U a X B v I G N h b W J p Y W R v L n t D b 2 x 1 b W 4 x M T c w N S w x M T c w N H 0 m c X V v d D s s J n F 1 b 3 Q 7 U 2 V j d G l v b j E v S G 9 q Y T E v V G l w b y B j Y W 1 i a W F k b y 5 7 Q 2 9 s d W 1 u M T E 3 M D Y s M T E 3 M D V 9 J n F 1 b 3 Q 7 L C Z x d W 9 0 O 1 N l Y 3 R p b 2 4 x L 0 h v a m E x L 1 R p c G 8 g Y 2 F t Y m l h Z G 8 u e 0 N v b H V t b j E x N z A 3 L D E x N z A 2 f S Z x d W 9 0 O y w m c X V v d D t T Z W N 0 a W 9 u M S 9 I b 2 p h M S 9 U a X B v I G N h b W J p Y W R v L n t D b 2 x 1 b W 4 x M T c w O C w x M T c w N 3 0 m c X V v d D s s J n F 1 b 3 Q 7 U 2 V j d G l v b j E v S G 9 q Y T E v V G l w b y B j Y W 1 i a W F k b y 5 7 Q 2 9 s d W 1 u M T E 3 M D k s M T E 3 M D h 9 J n F 1 b 3 Q 7 L C Z x d W 9 0 O 1 N l Y 3 R p b 2 4 x L 0 h v a m E x L 1 R p c G 8 g Y 2 F t Y m l h Z G 8 u e 0 N v b H V t b j E x N z E w L D E x N z A 5 f S Z x d W 9 0 O y w m c X V v d D t T Z W N 0 a W 9 u M S 9 I b 2 p h M S 9 U a X B v I G N h b W J p Y W R v L n t D b 2 x 1 b W 4 x M T c x M S w x M T c x M H 0 m c X V v d D s s J n F 1 b 3 Q 7 U 2 V j d G l v b j E v S G 9 q Y T E v V G l w b y B j Y W 1 i a W F k b y 5 7 Q 2 9 s d W 1 u M T E 3 M T I s M T E 3 M T F 9 J n F 1 b 3 Q 7 L C Z x d W 9 0 O 1 N l Y 3 R p b 2 4 x L 0 h v a m E x L 1 R p c G 8 g Y 2 F t Y m l h Z G 8 u e 0 N v b H V t b j E x N z E z L D E x N z E y f S Z x d W 9 0 O y w m c X V v d D t T Z W N 0 a W 9 u M S 9 I b 2 p h M S 9 U a X B v I G N h b W J p Y W R v L n t D b 2 x 1 b W 4 x M T c x N C w x M T c x M 3 0 m c X V v d D s s J n F 1 b 3 Q 7 U 2 V j d G l v b j E v S G 9 q Y T E v V G l w b y B j Y W 1 i a W F k b y 5 7 Q 2 9 s d W 1 u M T E 3 M T U s M T E 3 M T R 9 J n F 1 b 3 Q 7 L C Z x d W 9 0 O 1 N l Y 3 R p b 2 4 x L 0 h v a m E x L 1 R p c G 8 g Y 2 F t Y m l h Z G 8 u e 0 N v b H V t b j E x N z E 2 L D E x N z E 1 f S Z x d W 9 0 O y w m c X V v d D t T Z W N 0 a W 9 u M S 9 I b 2 p h M S 9 U a X B v I G N h b W J p Y W R v L n t D b 2 x 1 b W 4 x M T c x N y w x M T c x N n 0 m c X V v d D s s J n F 1 b 3 Q 7 U 2 V j d G l v b j E v S G 9 q Y T E v V G l w b y B j Y W 1 i a W F k b y 5 7 Q 2 9 s d W 1 u M T E 3 M T g s M T E 3 M T d 9 J n F 1 b 3 Q 7 L C Z x d W 9 0 O 1 N l Y 3 R p b 2 4 x L 0 h v a m E x L 1 R p c G 8 g Y 2 F t Y m l h Z G 8 u e 0 N v b H V t b j E x N z E 5 L D E x N z E 4 f S Z x d W 9 0 O y w m c X V v d D t T Z W N 0 a W 9 u M S 9 I b 2 p h M S 9 U a X B v I G N h b W J p Y W R v L n t D b 2 x 1 b W 4 x M T c y M C w x M T c x O X 0 m c X V v d D s s J n F 1 b 3 Q 7 U 2 V j d G l v b j E v S G 9 q Y T E v V G l w b y B j Y W 1 i a W F k b y 5 7 Q 2 9 s d W 1 u M T E 3 M j E s M T E 3 M j B 9 J n F 1 b 3 Q 7 L C Z x d W 9 0 O 1 N l Y 3 R p b 2 4 x L 0 h v a m E x L 1 R p c G 8 g Y 2 F t Y m l h Z G 8 u e 0 N v b H V t b j E x N z I y L D E x N z I x f S Z x d W 9 0 O y w m c X V v d D t T Z W N 0 a W 9 u M S 9 I b 2 p h M S 9 U a X B v I G N h b W J p Y W R v L n t D b 2 x 1 b W 4 x M T c y M y w x M T c y M n 0 m c X V v d D s s J n F 1 b 3 Q 7 U 2 V j d G l v b j E v S G 9 q Y T E v V G l w b y B j Y W 1 i a W F k b y 5 7 Q 2 9 s d W 1 u M T E 3 M j Q s M T E 3 M j N 9 J n F 1 b 3 Q 7 L C Z x d W 9 0 O 1 N l Y 3 R p b 2 4 x L 0 h v a m E x L 1 R p c G 8 g Y 2 F t Y m l h Z G 8 u e 0 N v b H V t b j E x N z I 1 L D E x N z I 0 f S Z x d W 9 0 O y w m c X V v d D t T Z W N 0 a W 9 u M S 9 I b 2 p h M S 9 U a X B v I G N h b W J p Y W R v L n t D b 2 x 1 b W 4 x M T c y N i w x M T c y N X 0 m c X V v d D s s J n F 1 b 3 Q 7 U 2 V j d G l v b j E v S G 9 q Y T E v V G l w b y B j Y W 1 i a W F k b y 5 7 Q 2 9 s d W 1 u M T E 3 M j c s M T E 3 M j Z 9 J n F 1 b 3 Q 7 L C Z x d W 9 0 O 1 N l Y 3 R p b 2 4 x L 0 h v a m E x L 1 R p c G 8 g Y 2 F t Y m l h Z G 8 u e 0 N v b H V t b j E x N z I 4 L D E x N z I 3 f S Z x d W 9 0 O y w m c X V v d D t T Z W N 0 a W 9 u M S 9 I b 2 p h M S 9 U a X B v I G N h b W J p Y W R v L n t D b 2 x 1 b W 4 x M T c y O S w x M T c y O H 0 m c X V v d D s s J n F 1 b 3 Q 7 U 2 V j d G l v b j E v S G 9 q Y T E v V G l w b y B j Y W 1 i a W F k b y 5 7 Q 2 9 s d W 1 u M T E 3 M z A s M T E 3 M j l 9 J n F 1 b 3 Q 7 L C Z x d W 9 0 O 1 N l Y 3 R p b 2 4 x L 0 h v a m E x L 1 R p c G 8 g Y 2 F t Y m l h Z G 8 u e 0 N v b H V t b j E x N z M x L D E x N z M w f S Z x d W 9 0 O y w m c X V v d D t T Z W N 0 a W 9 u M S 9 I b 2 p h M S 9 U a X B v I G N h b W J p Y W R v L n t D b 2 x 1 b W 4 x M T c z M i w x M T c z M X 0 m c X V v d D s s J n F 1 b 3 Q 7 U 2 V j d G l v b j E v S G 9 q Y T E v V G l w b y B j Y W 1 i a W F k b y 5 7 Q 2 9 s d W 1 u M T E 3 M z M s M T E 3 M z J 9 J n F 1 b 3 Q 7 L C Z x d W 9 0 O 1 N l Y 3 R p b 2 4 x L 0 h v a m E x L 1 R p c G 8 g Y 2 F t Y m l h Z G 8 u e 0 N v b H V t b j E x N z M 0 L D E x N z M z f S Z x d W 9 0 O y w m c X V v d D t T Z W N 0 a W 9 u M S 9 I b 2 p h M S 9 U a X B v I G N h b W J p Y W R v L n t D b 2 x 1 b W 4 x M T c z N S w x M T c z N H 0 m c X V v d D s s J n F 1 b 3 Q 7 U 2 V j d G l v b j E v S G 9 q Y T E v V G l w b y B j Y W 1 i a W F k b y 5 7 Q 2 9 s d W 1 u M T E 3 M z Y s M T E 3 M z V 9 J n F 1 b 3 Q 7 L C Z x d W 9 0 O 1 N l Y 3 R p b 2 4 x L 0 h v a m E x L 1 R p c G 8 g Y 2 F t Y m l h Z G 8 u e 0 N v b H V t b j E x N z M 3 L D E x N z M 2 f S Z x d W 9 0 O y w m c X V v d D t T Z W N 0 a W 9 u M S 9 I b 2 p h M S 9 U a X B v I G N h b W J p Y W R v L n t D b 2 x 1 b W 4 x M T c z O C w x M T c z N 3 0 m c X V v d D s s J n F 1 b 3 Q 7 U 2 V j d G l v b j E v S G 9 q Y T E v V G l w b y B j Y W 1 i a W F k b y 5 7 Q 2 9 s d W 1 u M T E 3 M z k s M T E 3 M z h 9 J n F 1 b 3 Q 7 L C Z x d W 9 0 O 1 N l Y 3 R p b 2 4 x L 0 h v a m E x L 1 R p c G 8 g Y 2 F t Y m l h Z G 8 u e 0 N v b H V t b j E x N z Q w L D E x N z M 5 f S Z x d W 9 0 O y w m c X V v d D t T Z W N 0 a W 9 u M S 9 I b 2 p h M S 9 U a X B v I G N h b W J p Y W R v L n t D b 2 x 1 b W 4 x M T c 0 M S w x M T c 0 M H 0 m c X V v d D s s J n F 1 b 3 Q 7 U 2 V j d G l v b j E v S G 9 q Y T E v V G l w b y B j Y W 1 i a W F k b y 5 7 Q 2 9 s d W 1 u M T E 3 N D I s M T E 3 N D F 9 J n F 1 b 3 Q 7 L C Z x d W 9 0 O 1 N l Y 3 R p b 2 4 x L 0 h v a m E x L 1 R p c G 8 g Y 2 F t Y m l h Z G 8 u e 0 N v b H V t b j E x N z Q z L D E x N z Q y f S Z x d W 9 0 O y w m c X V v d D t T Z W N 0 a W 9 u M S 9 I b 2 p h M S 9 U a X B v I G N h b W J p Y W R v L n t D b 2 x 1 b W 4 x M T c 0 N C w x M T c 0 M 3 0 m c X V v d D s s J n F 1 b 3 Q 7 U 2 V j d G l v b j E v S G 9 q Y T E v V G l w b y B j Y W 1 i a W F k b y 5 7 Q 2 9 s d W 1 u M T E 3 N D U s M T E 3 N D R 9 J n F 1 b 3 Q 7 L C Z x d W 9 0 O 1 N l Y 3 R p b 2 4 x L 0 h v a m E x L 1 R p c G 8 g Y 2 F t Y m l h Z G 8 u e 0 N v b H V t b j E x N z Q 2 L D E x N z Q 1 f S Z x d W 9 0 O y w m c X V v d D t T Z W N 0 a W 9 u M S 9 I b 2 p h M S 9 U a X B v I G N h b W J p Y W R v L n t D b 2 x 1 b W 4 x M T c 0 N y w x M T c 0 N n 0 m c X V v d D s s J n F 1 b 3 Q 7 U 2 V j d G l v b j E v S G 9 q Y T E v V G l w b y B j Y W 1 i a W F k b y 5 7 Q 2 9 s d W 1 u M T E 3 N D g s M T E 3 N D d 9 J n F 1 b 3 Q 7 L C Z x d W 9 0 O 1 N l Y 3 R p b 2 4 x L 0 h v a m E x L 1 R p c G 8 g Y 2 F t Y m l h Z G 8 u e 0 N v b H V t b j E x N z Q 5 L D E x N z Q 4 f S Z x d W 9 0 O y w m c X V v d D t T Z W N 0 a W 9 u M S 9 I b 2 p h M S 9 U a X B v I G N h b W J p Y W R v L n t D b 2 x 1 b W 4 x M T c 1 M C w x M T c 0 O X 0 m c X V v d D s s J n F 1 b 3 Q 7 U 2 V j d G l v b j E v S G 9 q Y T E v V G l w b y B j Y W 1 i a W F k b y 5 7 Q 2 9 s d W 1 u M T E 3 N T E s M T E 3 N T B 9 J n F 1 b 3 Q 7 L C Z x d W 9 0 O 1 N l Y 3 R p b 2 4 x L 0 h v a m E x L 1 R p c G 8 g Y 2 F t Y m l h Z G 8 u e 0 N v b H V t b j E x N z U y L D E x N z U x f S Z x d W 9 0 O y w m c X V v d D t T Z W N 0 a W 9 u M S 9 I b 2 p h M S 9 U a X B v I G N h b W J p Y W R v L n t D b 2 x 1 b W 4 x M T c 1 M y w x M T c 1 M n 0 m c X V v d D s s J n F 1 b 3 Q 7 U 2 V j d G l v b j E v S G 9 q Y T E v V G l w b y B j Y W 1 i a W F k b y 5 7 Q 2 9 s d W 1 u M T E 3 N T Q s M T E 3 N T N 9 J n F 1 b 3 Q 7 L C Z x d W 9 0 O 1 N l Y 3 R p b 2 4 x L 0 h v a m E x L 1 R p c G 8 g Y 2 F t Y m l h Z G 8 u e 0 N v b H V t b j E x N z U 1 L D E x N z U 0 f S Z x d W 9 0 O y w m c X V v d D t T Z W N 0 a W 9 u M S 9 I b 2 p h M S 9 U a X B v I G N h b W J p Y W R v L n t D b 2 x 1 b W 4 x M T c 1 N i w x M T c 1 N X 0 m c X V v d D s s J n F 1 b 3 Q 7 U 2 V j d G l v b j E v S G 9 q Y T E v V G l w b y B j Y W 1 i a W F k b y 5 7 Q 2 9 s d W 1 u M T E 3 N T c s M T E 3 N T Z 9 J n F 1 b 3 Q 7 L C Z x d W 9 0 O 1 N l Y 3 R p b 2 4 x L 0 h v a m E x L 1 R p c G 8 g Y 2 F t Y m l h Z G 8 u e 0 N v b H V t b j E x N z U 4 L D E x N z U 3 f S Z x d W 9 0 O y w m c X V v d D t T Z W N 0 a W 9 u M S 9 I b 2 p h M S 9 U a X B v I G N h b W J p Y W R v L n t D b 2 x 1 b W 4 x M T c 1 O S w x M T c 1 O H 0 m c X V v d D s s J n F 1 b 3 Q 7 U 2 V j d G l v b j E v S G 9 q Y T E v V G l w b y B j Y W 1 i a W F k b y 5 7 Q 2 9 s d W 1 u M T E 3 N j A s M T E 3 N T l 9 J n F 1 b 3 Q 7 L C Z x d W 9 0 O 1 N l Y 3 R p b 2 4 x L 0 h v a m E x L 1 R p c G 8 g Y 2 F t Y m l h Z G 8 u e 0 N v b H V t b j E x N z Y x L D E x N z Y w f S Z x d W 9 0 O y w m c X V v d D t T Z W N 0 a W 9 u M S 9 I b 2 p h M S 9 U a X B v I G N h b W J p Y W R v L n t D b 2 x 1 b W 4 x M T c 2 M i w x M T c 2 M X 0 m c X V v d D s s J n F 1 b 3 Q 7 U 2 V j d G l v b j E v S G 9 q Y T E v V G l w b y B j Y W 1 i a W F k b y 5 7 Q 2 9 s d W 1 u M T E 3 N j M s M T E 3 N j J 9 J n F 1 b 3 Q 7 L C Z x d W 9 0 O 1 N l Y 3 R p b 2 4 x L 0 h v a m E x L 1 R p c G 8 g Y 2 F t Y m l h Z G 8 u e 0 N v b H V t b j E x N z Y 0 L D E x N z Y z f S Z x d W 9 0 O y w m c X V v d D t T Z W N 0 a W 9 u M S 9 I b 2 p h M S 9 U a X B v I G N h b W J p Y W R v L n t D b 2 x 1 b W 4 x M T c 2 N S w x M T c 2 N H 0 m c X V v d D s s J n F 1 b 3 Q 7 U 2 V j d G l v b j E v S G 9 q Y T E v V G l w b y B j Y W 1 i a W F k b y 5 7 Q 2 9 s d W 1 u M T E 3 N j Y s M T E 3 N j V 9 J n F 1 b 3 Q 7 L C Z x d W 9 0 O 1 N l Y 3 R p b 2 4 x L 0 h v a m E x L 1 R p c G 8 g Y 2 F t Y m l h Z G 8 u e 0 N v b H V t b j E x N z Y 3 L D E x N z Y 2 f S Z x d W 9 0 O y w m c X V v d D t T Z W N 0 a W 9 u M S 9 I b 2 p h M S 9 U a X B v I G N h b W J p Y W R v L n t D b 2 x 1 b W 4 x M T c 2 O C w x M T c 2 N 3 0 m c X V v d D s s J n F 1 b 3 Q 7 U 2 V j d G l v b j E v S G 9 q Y T E v V G l w b y B j Y W 1 i a W F k b y 5 7 Q 2 9 s d W 1 u M T E 3 N j k s M T E 3 N j h 9 J n F 1 b 3 Q 7 L C Z x d W 9 0 O 1 N l Y 3 R p b 2 4 x L 0 h v a m E x L 1 R p c G 8 g Y 2 F t Y m l h Z G 8 u e 0 N v b H V t b j E x N z c w L D E x N z Y 5 f S Z x d W 9 0 O y w m c X V v d D t T Z W N 0 a W 9 u M S 9 I b 2 p h M S 9 U a X B v I G N h b W J p Y W R v L n t D b 2 x 1 b W 4 x M T c 3 M S w x M T c 3 M H 0 m c X V v d D s s J n F 1 b 3 Q 7 U 2 V j d G l v b j E v S G 9 q Y T E v V G l w b y B j Y W 1 i a W F k b y 5 7 Q 2 9 s d W 1 u M T E 3 N z I s M T E 3 N z F 9 J n F 1 b 3 Q 7 L C Z x d W 9 0 O 1 N l Y 3 R p b 2 4 x L 0 h v a m E x L 1 R p c G 8 g Y 2 F t Y m l h Z G 8 u e 0 N v b H V t b j E x N z c z L D E x N z c y f S Z x d W 9 0 O y w m c X V v d D t T Z W N 0 a W 9 u M S 9 I b 2 p h M S 9 U a X B v I G N h b W J p Y W R v L n t D b 2 x 1 b W 4 x M T c 3 N C w x M T c 3 M 3 0 m c X V v d D s s J n F 1 b 3 Q 7 U 2 V j d G l v b j E v S G 9 q Y T E v V G l w b y B j Y W 1 i a W F k b y 5 7 Q 2 9 s d W 1 u M T E 3 N z U s M T E 3 N z R 9 J n F 1 b 3 Q 7 L C Z x d W 9 0 O 1 N l Y 3 R p b 2 4 x L 0 h v a m E x L 1 R p c G 8 g Y 2 F t Y m l h Z G 8 u e 0 N v b H V t b j E x N z c 2 L D E x N z c 1 f S Z x d W 9 0 O y w m c X V v d D t T Z W N 0 a W 9 u M S 9 I b 2 p h M S 9 U a X B v I G N h b W J p Y W R v L n t D b 2 x 1 b W 4 x M T c 3 N y w x M T c 3 N n 0 m c X V v d D s s J n F 1 b 3 Q 7 U 2 V j d G l v b j E v S G 9 q Y T E v V G l w b y B j Y W 1 i a W F k b y 5 7 Q 2 9 s d W 1 u M T E 3 N z g s M T E 3 N z d 9 J n F 1 b 3 Q 7 L C Z x d W 9 0 O 1 N l Y 3 R p b 2 4 x L 0 h v a m E x L 1 R p c G 8 g Y 2 F t Y m l h Z G 8 u e 0 N v b H V t b j E x N z c 5 L D E x N z c 4 f S Z x d W 9 0 O y w m c X V v d D t T Z W N 0 a W 9 u M S 9 I b 2 p h M S 9 U a X B v I G N h b W J p Y W R v L n t D b 2 x 1 b W 4 x M T c 4 M C w x M T c 3 O X 0 m c X V v d D s s J n F 1 b 3 Q 7 U 2 V j d G l v b j E v S G 9 q Y T E v V G l w b y B j Y W 1 i a W F k b y 5 7 Q 2 9 s d W 1 u M T E 3 O D E s M T E 3 O D B 9 J n F 1 b 3 Q 7 L C Z x d W 9 0 O 1 N l Y 3 R p b 2 4 x L 0 h v a m E x L 1 R p c G 8 g Y 2 F t Y m l h Z G 8 u e 0 N v b H V t b j E x N z g y L D E x N z g x f S Z x d W 9 0 O y w m c X V v d D t T Z W N 0 a W 9 u M S 9 I b 2 p h M S 9 U a X B v I G N h b W J p Y W R v L n t D b 2 x 1 b W 4 x M T c 4 M y w x M T c 4 M n 0 m c X V v d D s s J n F 1 b 3 Q 7 U 2 V j d G l v b j E v S G 9 q Y T E v V G l w b y B j Y W 1 i a W F k b y 5 7 Q 2 9 s d W 1 u M T E 3 O D Q s M T E 3 O D N 9 J n F 1 b 3 Q 7 L C Z x d W 9 0 O 1 N l Y 3 R p b 2 4 x L 0 h v a m E x L 1 R p c G 8 g Y 2 F t Y m l h Z G 8 u e 0 N v b H V t b j E x N z g 1 L D E x N z g 0 f S Z x d W 9 0 O y w m c X V v d D t T Z W N 0 a W 9 u M S 9 I b 2 p h M S 9 U a X B v I G N h b W J p Y W R v L n t D b 2 x 1 b W 4 x M T c 4 N i w x M T c 4 N X 0 m c X V v d D s s J n F 1 b 3 Q 7 U 2 V j d G l v b j E v S G 9 q Y T E v V G l w b y B j Y W 1 i a W F k b y 5 7 Q 2 9 s d W 1 u M T E 3 O D c s M T E 3 O D Z 9 J n F 1 b 3 Q 7 L C Z x d W 9 0 O 1 N l Y 3 R p b 2 4 x L 0 h v a m E x L 1 R p c G 8 g Y 2 F t Y m l h Z G 8 u e 0 N v b H V t b j E x N z g 4 L D E x N z g 3 f S Z x d W 9 0 O y w m c X V v d D t T Z W N 0 a W 9 u M S 9 I b 2 p h M S 9 U a X B v I G N h b W J p Y W R v L n t D b 2 x 1 b W 4 x M T c 4 O S w x M T c 4 O H 0 m c X V v d D s s J n F 1 b 3 Q 7 U 2 V j d G l v b j E v S G 9 q Y T E v V G l w b y B j Y W 1 i a W F k b y 5 7 Q 2 9 s d W 1 u M T E 3 O T A s M T E 3 O D l 9 J n F 1 b 3 Q 7 L C Z x d W 9 0 O 1 N l Y 3 R p b 2 4 x L 0 h v a m E x L 1 R p c G 8 g Y 2 F t Y m l h Z G 8 u e 0 N v b H V t b j E x N z k x L D E x N z k w f S Z x d W 9 0 O y w m c X V v d D t T Z W N 0 a W 9 u M S 9 I b 2 p h M S 9 U a X B v I G N h b W J p Y W R v L n t D b 2 x 1 b W 4 x M T c 5 M i w x M T c 5 M X 0 m c X V v d D s s J n F 1 b 3 Q 7 U 2 V j d G l v b j E v S G 9 q Y T E v V G l w b y B j Y W 1 i a W F k b y 5 7 Q 2 9 s d W 1 u M T E 3 O T M s M T E 3 O T J 9 J n F 1 b 3 Q 7 L C Z x d W 9 0 O 1 N l Y 3 R p b 2 4 x L 0 h v a m E x L 1 R p c G 8 g Y 2 F t Y m l h Z G 8 u e 0 N v b H V t b j E x N z k 0 L D E x N z k z f S Z x d W 9 0 O y w m c X V v d D t T Z W N 0 a W 9 u M S 9 I b 2 p h M S 9 U a X B v I G N h b W J p Y W R v L n t D b 2 x 1 b W 4 x M T c 5 N S w x M T c 5 N H 0 m c X V v d D s s J n F 1 b 3 Q 7 U 2 V j d G l v b j E v S G 9 q Y T E v V G l w b y B j Y W 1 i a W F k b y 5 7 Q 2 9 s d W 1 u M T E 3 O T Y s M T E 3 O T V 9 J n F 1 b 3 Q 7 L C Z x d W 9 0 O 1 N l Y 3 R p b 2 4 x L 0 h v a m E x L 1 R p c G 8 g Y 2 F t Y m l h Z G 8 u e 0 N v b H V t b j E x N z k 3 L D E x N z k 2 f S Z x d W 9 0 O y w m c X V v d D t T Z W N 0 a W 9 u M S 9 I b 2 p h M S 9 U a X B v I G N h b W J p Y W R v L n t D b 2 x 1 b W 4 x M T c 5 O C w x M T c 5 N 3 0 m c X V v d D s s J n F 1 b 3 Q 7 U 2 V j d G l v b j E v S G 9 q Y T E v V G l w b y B j Y W 1 i a W F k b y 5 7 Q 2 9 s d W 1 u M T E 3 O T k s M T E 3 O T h 9 J n F 1 b 3 Q 7 L C Z x d W 9 0 O 1 N l Y 3 R p b 2 4 x L 0 h v a m E x L 1 R p c G 8 g Y 2 F t Y m l h Z G 8 u e 0 N v b H V t b j E x O D A w L D E x N z k 5 f S Z x d W 9 0 O y w m c X V v d D t T Z W N 0 a W 9 u M S 9 I b 2 p h M S 9 U a X B v I G N h b W J p Y W R v L n t D b 2 x 1 b W 4 x M T g w M S w x M T g w M H 0 m c X V v d D s s J n F 1 b 3 Q 7 U 2 V j d G l v b j E v S G 9 q Y T E v V G l w b y B j Y W 1 i a W F k b y 5 7 Q 2 9 s d W 1 u M T E 4 M D I s M T E 4 M D F 9 J n F 1 b 3 Q 7 L C Z x d W 9 0 O 1 N l Y 3 R p b 2 4 x L 0 h v a m E x L 1 R p c G 8 g Y 2 F t Y m l h Z G 8 u e 0 N v b H V t b j E x O D A z L D E x O D A y f S Z x d W 9 0 O y w m c X V v d D t T Z W N 0 a W 9 u M S 9 I b 2 p h M S 9 U a X B v I G N h b W J p Y W R v L n t D b 2 x 1 b W 4 x M T g w N C w x M T g w M 3 0 m c X V v d D s s J n F 1 b 3 Q 7 U 2 V j d G l v b j E v S G 9 q Y T E v V G l w b y B j Y W 1 i a W F k b y 5 7 Q 2 9 s d W 1 u M T E 4 M D U s M T E 4 M D R 9 J n F 1 b 3 Q 7 L C Z x d W 9 0 O 1 N l Y 3 R p b 2 4 x L 0 h v a m E x L 1 R p c G 8 g Y 2 F t Y m l h Z G 8 u e 0 N v b H V t b j E x O D A 2 L D E x O D A 1 f S Z x d W 9 0 O y w m c X V v d D t T Z W N 0 a W 9 u M S 9 I b 2 p h M S 9 U a X B v I G N h b W J p Y W R v L n t D b 2 x 1 b W 4 x M T g w N y w x M T g w N n 0 m c X V v d D s s J n F 1 b 3 Q 7 U 2 V j d G l v b j E v S G 9 q Y T E v V G l w b y B j Y W 1 i a W F k b y 5 7 Q 2 9 s d W 1 u M T E 4 M D g s M T E 4 M D d 9 J n F 1 b 3 Q 7 L C Z x d W 9 0 O 1 N l Y 3 R p b 2 4 x L 0 h v a m E x L 1 R p c G 8 g Y 2 F t Y m l h Z G 8 u e 0 N v b H V t b j E x O D A 5 L D E x O D A 4 f S Z x d W 9 0 O y w m c X V v d D t T Z W N 0 a W 9 u M S 9 I b 2 p h M S 9 U a X B v I G N h b W J p Y W R v L n t D b 2 x 1 b W 4 x M T g x M C w x M T g w O X 0 m c X V v d D s s J n F 1 b 3 Q 7 U 2 V j d G l v b j E v S G 9 q Y T E v V G l w b y B j Y W 1 i a W F k b y 5 7 Q 2 9 s d W 1 u M T E 4 M T E s M T E 4 M T B 9 J n F 1 b 3 Q 7 L C Z x d W 9 0 O 1 N l Y 3 R p b 2 4 x L 0 h v a m E x L 1 R p c G 8 g Y 2 F t Y m l h Z G 8 u e 0 N v b H V t b j E x O D E y L D E x O D E x f S Z x d W 9 0 O y w m c X V v d D t T Z W N 0 a W 9 u M S 9 I b 2 p h M S 9 U a X B v I G N h b W J p Y W R v L n t D b 2 x 1 b W 4 x M T g x M y w x M T g x M n 0 m c X V v d D s s J n F 1 b 3 Q 7 U 2 V j d G l v b j E v S G 9 q Y T E v V G l w b y B j Y W 1 i a W F k b y 5 7 Q 2 9 s d W 1 u M T E 4 M T Q s M T E 4 M T N 9 J n F 1 b 3 Q 7 L C Z x d W 9 0 O 1 N l Y 3 R p b 2 4 x L 0 h v a m E x L 1 R p c G 8 g Y 2 F t Y m l h Z G 8 u e 0 N v b H V t b j E x O D E 1 L D E x O D E 0 f S Z x d W 9 0 O y w m c X V v d D t T Z W N 0 a W 9 u M S 9 I b 2 p h M S 9 U a X B v I G N h b W J p Y W R v L n t D b 2 x 1 b W 4 x M T g x N i w x M T g x N X 0 m c X V v d D s s J n F 1 b 3 Q 7 U 2 V j d G l v b j E v S G 9 q Y T E v V G l w b y B j Y W 1 i a W F k b y 5 7 Q 2 9 s d W 1 u M T E 4 M T c s M T E 4 M T Z 9 J n F 1 b 3 Q 7 L C Z x d W 9 0 O 1 N l Y 3 R p b 2 4 x L 0 h v a m E x L 1 R p c G 8 g Y 2 F t Y m l h Z G 8 u e 0 N v b H V t b j E x O D E 4 L D E x O D E 3 f S Z x d W 9 0 O y w m c X V v d D t T Z W N 0 a W 9 u M S 9 I b 2 p h M S 9 U a X B v I G N h b W J p Y W R v L n t D b 2 x 1 b W 4 x M T g x O S w x M T g x O H 0 m c X V v d D s s J n F 1 b 3 Q 7 U 2 V j d G l v b j E v S G 9 q Y T E v V G l w b y B j Y W 1 i a W F k b y 5 7 Q 2 9 s d W 1 u M T E 4 M j A s M T E 4 M T l 9 J n F 1 b 3 Q 7 L C Z x d W 9 0 O 1 N l Y 3 R p b 2 4 x L 0 h v a m E x L 1 R p c G 8 g Y 2 F t Y m l h Z G 8 u e 0 N v b H V t b j E x O D I x L D E x O D I w f S Z x d W 9 0 O y w m c X V v d D t T Z W N 0 a W 9 u M S 9 I b 2 p h M S 9 U a X B v I G N h b W J p Y W R v L n t D b 2 x 1 b W 4 x M T g y M i w x M T g y M X 0 m c X V v d D s s J n F 1 b 3 Q 7 U 2 V j d G l v b j E v S G 9 q Y T E v V G l w b y B j Y W 1 i a W F k b y 5 7 Q 2 9 s d W 1 u M T E 4 M j M s M T E 4 M j J 9 J n F 1 b 3 Q 7 L C Z x d W 9 0 O 1 N l Y 3 R p b 2 4 x L 0 h v a m E x L 1 R p c G 8 g Y 2 F t Y m l h Z G 8 u e 0 N v b H V t b j E x O D I 0 L D E x O D I z f S Z x d W 9 0 O y w m c X V v d D t T Z W N 0 a W 9 u M S 9 I b 2 p h M S 9 U a X B v I G N h b W J p Y W R v L n t D b 2 x 1 b W 4 x M T g y N S w x M T g y N H 0 m c X V v d D s s J n F 1 b 3 Q 7 U 2 V j d G l v b j E v S G 9 q Y T E v V G l w b y B j Y W 1 i a W F k b y 5 7 Q 2 9 s d W 1 u M T E 4 M j Y s M T E 4 M j V 9 J n F 1 b 3 Q 7 L C Z x d W 9 0 O 1 N l Y 3 R p b 2 4 x L 0 h v a m E x L 1 R p c G 8 g Y 2 F t Y m l h Z G 8 u e 0 N v b H V t b j E x O D I 3 L D E x O D I 2 f S Z x d W 9 0 O y w m c X V v d D t T Z W N 0 a W 9 u M S 9 I b 2 p h M S 9 U a X B v I G N h b W J p Y W R v L n t D b 2 x 1 b W 4 x M T g y O C w x M T g y N 3 0 m c X V v d D s s J n F 1 b 3 Q 7 U 2 V j d G l v b j E v S G 9 q Y T E v V G l w b y B j Y W 1 i a W F k b y 5 7 Q 2 9 s d W 1 u M T E 4 M j k s M T E 4 M j h 9 J n F 1 b 3 Q 7 L C Z x d W 9 0 O 1 N l Y 3 R p b 2 4 x L 0 h v a m E x L 1 R p c G 8 g Y 2 F t Y m l h Z G 8 u e 0 N v b H V t b j E x O D M w L D E x O D I 5 f S Z x d W 9 0 O y w m c X V v d D t T Z W N 0 a W 9 u M S 9 I b 2 p h M S 9 U a X B v I G N h b W J p Y W R v L n t D b 2 x 1 b W 4 x M T g z M S w x M T g z M H 0 m c X V v d D s s J n F 1 b 3 Q 7 U 2 V j d G l v b j E v S G 9 q Y T E v V G l w b y B j Y W 1 i a W F k b y 5 7 Q 2 9 s d W 1 u M T E 4 M z I s M T E 4 M z F 9 J n F 1 b 3 Q 7 L C Z x d W 9 0 O 1 N l Y 3 R p b 2 4 x L 0 h v a m E x L 1 R p c G 8 g Y 2 F t Y m l h Z G 8 u e 0 N v b H V t b j E x O D M z L D E x O D M y f S Z x d W 9 0 O y w m c X V v d D t T Z W N 0 a W 9 u M S 9 I b 2 p h M S 9 U a X B v I G N h b W J p Y W R v L n t D b 2 x 1 b W 4 x M T g z N C w x M T g z M 3 0 m c X V v d D s s J n F 1 b 3 Q 7 U 2 V j d G l v b j E v S G 9 q Y T E v V G l w b y B j Y W 1 i a W F k b y 5 7 Q 2 9 s d W 1 u M T E 4 M z U s M T E 4 M z R 9 J n F 1 b 3 Q 7 L C Z x d W 9 0 O 1 N l Y 3 R p b 2 4 x L 0 h v a m E x L 1 R p c G 8 g Y 2 F t Y m l h Z G 8 u e 0 N v b H V t b j E x O D M 2 L D E x O D M 1 f S Z x d W 9 0 O y w m c X V v d D t T Z W N 0 a W 9 u M S 9 I b 2 p h M S 9 U a X B v I G N h b W J p Y W R v L n t D b 2 x 1 b W 4 x M T g z N y w x M T g z N n 0 m c X V v d D s s J n F 1 b 3 Q 7 U 2 V j d G l v b j E v S G 9 q Y T E v V G l w b y B j Y W 1 i a W F k b y 5 7 Q 2 9 s d W 1 u M T E 4 M z g s M T E 4 M z d 9 J n F 1 b 3 Q 7 L C Z x d W 9 0 O 1 N l Y 3 R p b 2 4 x L 0 h v a m E x L 1 R p c G 8 g Y 2 F t Y m l h Z G 8 u e 0 N v b H V t b j E x O D M 5 L D E x O D M 4 f S Z x d W 9 0 O y w m c X V v d D t T Z W N 0 a W 9 u M S 9 I b 2 p h M S 9 U a X B v I G N h b W J p Y W R v L n t D b 2 x 1 b W 4 x M T g 0 M C w x M T g z O X 0 m c X V v d D s s J n F 1 b 3 Q 7 U 2 V j d G l v b j E v S G 9 q Y T E v V G l w b y B j Y W 1 i a W F k b y 5 7 Q 2 9 s d W 1 u M T E 4 N D E s M T E 4 N D B 9 J n F 1 b 3 Q 7 L C Z x d W 9 0 O 1 N l Y 3 R p b 2 4 x L 0 h v a m E x L 1 R p c G 8 g Y 2 F t Y m l h Z G 8 u e 0 N v b H V t b j E x O D Q y L D E x O D Q x f S Z x d W 9 0 O y w m c X V v d D t T Z W N 0 a W 9 u M S 9 I b 2 p h M S 9 U a X B v I G N h b W J p Y W R v L n t D b 2 x 1 b W 4 x M T g 0 M y w x M T g 0 M n 0 m c X V v d D s s J n F 1 b 3 Q 7 U 2 V j d G l v b j E v S G 9 q Y T E v V G l w b y B j Y W 1 i a W F k b y 5 7 Q 2 9 s d W 1 u M T E 4 N D Q s M T E 4 N D N 9 J n F 1 b 3 Q 7 L C Z x d W 9 0 O 1 N l Y 3 R p b 2 4 x L 0 h v a m E x L 1 R p c G 8 g Y 2 F t Y m l h Z G 8 u e 0 N v b H V t b j E x O D Q 1 L D E x O D Q 0 f S Z x d W 9 0 O y w m c X V v d D t T Z W N 0 a W 9 u M S 9 I b 2 p h M S 9 U a X B v I G N h b W J p Y W R v L n t D b 2 x 1 b W 4 x M T g 0 N i w x M T g 0 N X 0 m c X V v d D s s J n F 1 b 3 Q 7 U 2 V j d G l v b j E v S G 9 q Y T E v V G l w b y B j Y W 1 i a W F k b y 5 7 Q 2 9 s d W 1 u M T E 4 N D c s M T E 4 N D Z 9 J n F 1 b 3 Q 7 L C Z x d W 9 0 O 1 N l Y 3 R p b 2 4 x L 0 h v a m E x L 1 R p c G 8 g Y 2 F t Y m l h Z G 8 u e 0 N v b H V t b j E x O D Q 4 L D E x O D Q 3 f S Z x d W 9 0 O y w m c X V v d D t T Z W N 0 a W 9 u M S 9 I b 2 p h M S 9 U a X B v I G N h b W J p Y W R v L n t D b 2 x 1 b W 4 x M T g 0 O S w x M T g 0 O H 0 m c X V v d D s s J n F 1 b 3 Q 7 U 2 V j d G l v b j E v S G 9 q Y T E v V G l w b y B j Y W 1 i a W F k b y 5 7 Q 2 9 s d W 1 u M T E 4 N T A s M T E 4 N D l 9 J n F 1 b 3 Q 7 L C Z x d W 9 0 O 1 N l Y 3 R p b 2 4 x L 0 h v a m E x L 1 R p c G 8 g Y 2 F t Y m l h Z G 8 u e 0 N v b H V t b j E x O D U x L D E x O D U w f S Z x d W 9 0 O y w m c X V v d D t T Z W N 0 a W 9 u M S 9 I b 2 p h M S 9 U a X B v I G N h b W J p Y W R v L n t D b 2 x 1 b W 4 x M T g 1 M i w x M T g 1 M X 0 m c X V v d D s s J n F 1 b 3 Q 7 U 2 V j d G l v b j E v S G 9 q Y T E v V G l w b y B j Y W 1 i a W F k b y 5 7 Q 2 9 s d W 1 u M T E 4 N T M s M T E 4 N T J 9 J n F 1 b 3 Q 7 L C Z x d W 9 0 O 1 N l Y 3 R p b 2 4 x L 0 h v a m E x L 1 R p c G 8 g Y 2 F t Y m l h Z G 8 u e 0 N v b H V t b j E x O D U 0 L D E x O D U z f S Z x d W 9 0 O y w m c X V v d D t T Z W N 0 a W 9 u M S 9 I b 2 p h M S 9 U a X B v I G N h b W J p Y W R v L n t D b 2 x 1 b W 4 x M T g 1 N S w x M T g 1 N H 0 m c X V v d D s s J n F 1 b 3 Q 7 U 2 V j d G l v b j E v S G 9 q Y T E v V G l w b y B j Y W 1 i a W F k b y 5 7 Q 2 9 s d W 1 u M T E 4 N T Y s M T E 4 N T V 9 J n F 1 b 3 Q 7 L C Z x d W 9 0 O 1 N l Y 3 R p b 2 4 x L 0 h v a m E x L 1 R p c G 8 g Y 2 F t Y m l h Z G 8 u e 0 N v b H V t b j E x O D U 3 L D E x O D U 2 f S Z x d W 9 0 O y w m c X V v d D t T Z W N 0 a W 9 u M S 9 I b 2 p h M S 9 U a X B v I G N h b W J p Y W R v L n t D b 2 x 1 b W 4 x M T g 1 O C w x M T g 1 N 3 0 m c X V v d D s s J n F 1 b 3 Q 7 U 2 V j d G l v b j E v S G 9 q Y T E v V G l w b y B j Y W 1 i a W F k b y 5 7 Q 2 9 s d W 1 u M T E 4 N T k s M T E 4 N T h 9 J n F 1 b 3 Q 7 L C Z x d W 9 0 O 1 N l Y 3 R p b 2 4 x L 0 h v a m E x L 1 R p c G 8 g Y 2 F t Y m l h Z G 8 u e 0 N v b H V t b j E x O D Y w L D E x O D U 5 f S Z x d W 9 0 O y w m c X V v d D t T Z W N 0 a W 9 u M S 9 I b 2 p h M S 9 U a X B v I G N h b W J p Y W R v L n t D b 2 x 1 b W 4 x M T g 2 M S w x M T g 2 M H 0 m c X V v d D s s J n F 1 b 3 Q 7 U 2 V j d G l v b j E v S G 9 q Y T E v V G l w b y B j Y W 1 i a W F k b y 5 7 Q 2 9 s d W 1 u M T E 4 N j I s M T E 4 N j F 9 J n F 1 b 3 Q 7 L C Z x d W 9 0 O 1 N l Y 3 R p b 2 4 x L 0 h v a m E x L 1 R p c G 8 g Y 2 F t Y m l h Z G 8 u e 0 N v b H V t b j E x O D Y z L D E x O D Y y f S Z x d W 9 0 O y w m c X V v d D t T Z W N 0 a W 9 u M S 9 I b 2 p h M S 9 U a X B v I G N h b W J p Y W R v L n t D b 2 x 1 b W 4 x M T g 2 N C w x M T g 2 M 3 0 m c X V v d D s s J n F 1 b 3 Q 7 U 2 V j d G l v b j E v S G 9 q Y T E v V G l w b y B j Y W 1 i a W F k b y 5 7 Q 2 9 s d W 1 u M T E 4 N j U s M T E 4 N j R 9 J n F 1 b 3 Q 7 L C Z x d W 9 0 O 1 N l Y 3 R p b 2 4 x L 0 h v a m E x L 1 R p c G 8 g Y 2 F t Y m l h Z G 8 u e 0 N v b H V t b j E x O D Y 2 L D E x O D Y 1 f S Z x d W 9 0 O y w m c X V v d D t T Z W N 0 a W 9 u M S 9 I b 2 p h M S 9 U a X B v I G N h b W J p Y W R v L n t D b 2 x 1 b W 4 x M T g 2 N y w x M T g 2 N n 0 m c X V v d D s s J n F 1 b 3 Q 7 U 2 V j d G l v b j E v S G 9 q Y T E v V G l w b y B j Y W 1 i a W F k b y 5 7 Q 2 9 s d W 1 u M T E 4 N j g s M T E 4 N j d 9 J n F 1 b 3 Q 7 L C Z x d W 9 0 O 1 N l Y 3 R p b 2 4 x L 0 h v a m E x L 1 R p c G 8 g Y 2 F t Y m l h Z G 8 u e 0 N v b H V t b j E x O D Y 5 L D E x O D Y 4 f S Z x d W 9 0 O y w m c X V v d D t T Z W N 0 a W 9 u M S 9 I b 2 p h M S 9 U a X B v I G N h b W J p Y W R v L n t D b 2 x 1 b W 4 x M T g 3 M C w x M T g 2 O X 0 m c X V v d D s s J n F 1 b 3 Q 7 U 2 V j d G l v b j E v S G 9 q Y T E v V G l w b y B j Y W 1 i a W F k b y 5 7 Q 2 9 s d W 1 u M T E 4 N z E s M T E 4 N z B 9 J n F 1 b 3 Q 7 L C Z x d W 9 0 O 1 N l Y 3 R p b 2 4 x L 0 h v a m E x L 1 R p c G 8 g Y 2 F t Y m l h Z G 8 u e 0 N v b H V t b j E x O D c y L D E x O D c x f S Z x d W 9 0 O y w m c X V v d D t T Z W N 0 a W 9 u M S 9 I b 2 p h M S 9 U a X B v I G N h b W J p Y W R v L n t D b 2 x 1 b W 4 x M T g 3 M y w x M T g 3 M n 0 m c X V v d D s s J n F 1 b 3 Q 7 U 2 V j d G l v b j E v S G 9 q Y T E v V G l w b y B j Y W 1 i a W F k b y 5 7 Q 2 9 s d W 1 u M T E 4 N z Q s M T E 4 N z N 9 J n F 1 b 3 Q 7 L C Z x d W 9 0 O 1 N l Y 3 R p b 2 4 x L 0 h v a m E x L 1 R p c G 8 g Y 2 F t Y m l h Z G 8 u e 0 N v b H V t b j E x O D c 1 L D E x O D c 0 f S Z x d W 9 0 O y w m c X V v d D t T Z W N 0 a W 9 u M S 9 I b 2 p h M S 9 U a X B v I G N h b W J p Y W R v L n t D b 2 x 1 b W 4 x M T g 3 N i w x M T g 3 N X 0 m c X V v d D s s J n F 1 b 3 Q 7 U 2 V j d G l v b j E v S G 9 q Y T E v V G l w b y B j Y W 1 i a W F k b y 5 7 Q 2 9 s d W 1 u M T E 4 N z c s M T E 4 N z Z 9 J n F 1 b 3 Q 7 L C Z x d W 9 0 O 1 N l Y 3 R p b 2 4 x L 0 h v a m E x L 1 R p c G 8 g Y 2 F t Y m l h Z G 8 u e 0 N v b H V t b j E x O D c 4 L D E x O D c 3 f S Z x d W 9 0 O y w m c X V v d D t T Z W N 0 a W 9 u M S 9 I b 2 p h M S 9 U a X B v I G N h b W J p Y W R v L n t D b 2 x 1 b W 4 x M T g 3 O S w x M T g 3 O H 0 m c X V v d D s s J n F 1 b 3 Q 7 U 2 V j d G l v b j E v S G 9 q Y T E v V G l w b y B j Y W 1 i a W F k b y 5 7 Q 2 9 s d W 1 u M T E 4 O D A s M T E 4 N z l 9 J n F 1 b 3 Q 7 L C Z x d W 9 0 O 1 N l Y 3 R p b 2 4 x L 0 h v a m E x L 1 R p c G 8 g Y 2 F t Y m l h Z G 8 u e 0 N v b H V t b j E x O D g x L D E x O D g w f S Z x d W 9 0 O y w m c X V v d D t T Z W N 0 a W 9 u M S 9 I b 2 p h M S 9 U a X B v I G N h b W J p Y W R v L n t D b 2 x 1 b W 4 x M T g 4 M i w x M T g 4 M X 0 m c X V v d D s s J n F 1 b 3 Q 7 U 2 V j d G l v b j E v S G 9 q Y T E v V G l w b y B j Y W 1 i a W F k b y 5 7 Q 2 9 s d W 1 u M T E 4 O D M s M T E 4 O D J 9 J n F 1 b 3 Q 7 L C Z x d W 9 0 O 1 N l Y 3 R p b 2 4 x L 0 h v a m E x L 1 R p c G 8 g Y 2 F t Y m l h Z G 8 u e 0 N v b H V t b j E x O D g 0 L D E x O D g z f S Z x d W 9 0 O y w m c X V v d D t T Z W N 0 a W 9 u M S 9 I b 2 p h M S 9 U a X B v I G N h b W J p Y W R v L n t D b 2 x 1 b W 4 x M T g 4 N S w x M T g 4 N H 0 m c X V v d D s s J n F 1 b 3 Q 7 U 2 V j d G l v b j E v S G 9 q Y T E v V G l w b y B j Y W 1 i a W F k b y 5 7 Q 2 9 s d W 1 u M T E 4 O D Y s M T E 4 O D V 9 J n F 1 b 3 Q 7 L C Z x d W 9 0 O 1 N l Y 3 R p b 2 4 x L 0 h v a m E x L 1 R p c G 8 g Y 2 F t Y m l h Z G 8 u e 0 N v b H V t b j E x O D g 3 L D E x O D g 2 f S Z x d W 9 0 O y w m c X V v d D t T Z W N 0 a W 9 u M S 9 I b 2 p h M S 9 U a X B v I G N h b W J p Y W R v L n t D b 2 x 1 b W 4 x M T g 4 O C w x M T g 4 N 3 0 m c X V v d D s s J n F 1 b 3 Q 7 U 2 V j d G l v b j E v S G 9 q Y T E v V G l w b y B j Y W 1 i a W F k b y 5 7 Q 2 9 s d W 1 u M T E 4 O D k s M T E 4 O D h 9 J n F 1 b 3 Q 7 L C Z x d W 9 0 O 1 N l Y 3 R p b 2 4 x L 0 h v a m E x L 1 R p c G 8 g Y 2 F t Y m l h Z G 8 u e 0 N v b H V t b j E x O D k w L D E x O D g 5 f S Z x d W 9 0 O y w m c X V v d D t T Z W N 0 a W 9 u M S 9 I b 2 p h M S 9 U a X B v I G N h b W J p Y W R v L n t D b 2 x 1 b W 4 x M T g 5 M S w x M T g 5 M H 0 m c X V v d D s s J n F 1 b 3 Q 7 U 2 V j d G l v b j E v S G 9 q Y T E v V G l w b y B j Y W 1 i a W F k b y 5 7 Q 2 9 s d W 1 u M T E 4 O T I s M T E 4 O T F 9 J n F 1 b 3 Q 7 L C Z x d W 9 0 O 1 N l Y 3 R p b 2 4 x L 0 h v a m E x L 1 R p c G 8 g Y 2 F t Y m l h Z G 8 u e 0 N v b H V t b j E x O D k z L D E x O D k y f S Z x d W 9 0 O y w m c X V v d D t T Z W N 0 a W 9 u M S 9 I b 2 p h M S 9 U a X B v I G N h b W J p Y W R v L n t D b 2 x 1 b W 4 x M T g 5 N C w x M T g 5 M 3 0 m c X V v d D s s J n F 1 b 3 Q 7 U 2 V j d G l v b j E v S G 9 q Y T E v V G l w b y B j Y W 1 i a W F k b y 5 7 Q 2 9 s d W 1 u M T E 4 O T U s M T E 4 O T R 9 J n F 1 b 3 Q 7 L C Z x d W 9 0 O 1 N l Y 3 R p b 2 4 x L 0 h v a m E x L 1 R p c G 8 g Y 2 F t Y m l h Z G 8 u e 0 N v b H V t b j E x O D k 2 L D E x O D k 1 f S Z x d W 9 0 O y w m c X V v d D t T Z W N 0 a W 9 u M S 9 I b 2 p h M S 9 U a X B v I G N h b W J p Y W R v L n t D b 2 x 1 b W 4 x M T g 5 N y w x M T g 5 N n 0 m c X V v d D s s J n F 1 b 3 Q 7 U 2 V j d G l v b j E v S G 9 q Y T E v V G l w b y B j Y W 1 i a W F k b y 5 7 Q 2 9 s d W 1 u M T E 4 O T g s M T E 4 O T d 9 J n F 1 b 3 Q 7 L C Z x d W 9 0 O 1 N l Y 3 R p b 2 4 x L 0 h v a m E x L 1 R p c G 8 g Y 2 F t Y m l h Z G 8 u e 0 N v b H V t b j E x O D k 5 L D E x O D k 4 f S Z x d W 9 0 O y w m c X V v d D t T Z W N 0 a W 9 u M S 9 I b 2 p h M S 9 U a X B v I G N h b W J p Y W R v L n t D b 2 x 1 b W 4 x M T k w M C w x M T g 5 O X 0 m c X V v d D s s J n F 1 b 3 Q 7 U 2 V j d G l v b j E v S G 9 q Y T E v V G l w b y B j Y W 1 i a W F k b y 5 7 Q 2 9 s d W 1 u M T E 5 M D E s M T E 5 M D B 9 J n F 1 b 3 Q 7 L C Z x d W 9 0 O 1 N l Y 3 R p b 2 4 x L 0 h v a m E x L 1 R p c G 8 g Y 2 F t Y m l h Z G 8 u e 0 N v b H V t b j E x O T A y L D E x O T A x f S Z x d W 9 0 O y w m c X V v d D t T Z W N 0 a W 9 u M S 9 I b 2 p h M S 9 U a X B v I G N h b W J p Y W R v L n t D b 2 x 1 b W 4 x M T k w M y w x M T k w M n 0 m c X V v d D s s J n F 1 b 3 Q 7 U 2 V j d G l v b j E v S G 9 q Y T E v V G l w b y B j Y W 1 i a W F k b y 5 7 Q 2 9 s d W 1 u M T E 5 M D Q s M T E 5 M D N 9 J n F 1 b 3 Q 7 L C Z x d W 9 0 O 1 N l Y 3 R p b 2 4 x L 0 h v a m E x L 1 R p c G 8 g Y 2 F t Y m l h Z G 8 u e 0 N v b H V t b j E x O T A 1 L D E x O T A 0 f S Z x d W 9 0 O y w m c X V v d D t T Z W N 0 a W 9 u M S 9 I b 2 p h M S 9 U a X B v I G N h b W J p Y W R v L n t D b 2 x 1 b W 4 x M T k w N i w x M T k w N X 0 m c X V v d D s s J n F 1 b 3 Q 7 U 2 V j d G l v b j E v S G 9 q Y T E v V G l w b y B j Y W 1 i a W F k b y 5 7 Q 2 9 s d W 1 u M T E 5 M D c s M T E 5 M D Z 9 J n F 1 b 3 Q 7 L C Z x d W 9 0 O 1 N l Y 3 R p b 2 4 x L 0 h v a m E x L 1 R p c G 8 g Y 2 F t Y m l h Z G 8 u e 0 N v b H V t b j E x O T A 4 L D E x O T A 3 f S Z x d W 9 0 O y w m c X V v d D t T Z W N 0 a W 9 u M S 9 I b 2 p h M S 9 U a X B v I G N h b W J p Y W R v L n t D b 2 x 1 b W 4 x M T k w O S w x M T k w O H 0 m c X V v d D s s J n F 1 b 3 Q 7 U 2 V j d G l v b j E v S G 9 q Y T E v V G l w b y B j Y W 1 i a W F k b y 5 7 Q 2 9 s d W 1 u M T E 5 M T A s M T E 5 M D l 9 J n F 1 b 3 Q 7 L C Z x d W 9 0 O 1 N l Y 3 R p b 2 4 x L 0 h v a m E x L 1 R p c G 8 g Y 2 F t Y m l h Z G 8 u e 0 N v b H V t b j E x O T E x L D E x O T E w f S Z x d W 9 0 O y w m c X V v d D t T Z W N 0 a W 9 u M S 9 I b 2 p h M S 9 U a X B v I G N h b W J p Y W R v L n t D b 2 x 1 b W 4 x M T k x M i w x M T k x M X 0 m c X V v d D s s J n F 1 b 3 Q 7 U 2 V j d G l v b j E v S G 9 q Y T E v V G l w b y B j Y W 1 i a W F k b y 5 7 Q 2 9 s d W 1 u M T E 5 M T M s M T E 5 M T J 9 J n F 1 b 3 Q 7 L C Z x d W 9 0 O 1 N l Y 3 R p b 2 4 x L 0 h v a m E x L 1 R p c G 8 g Y 2 F t Y m l h Z G 8 u e 0 N v b H V t b j E x O T E 0 L D E x O T E z f S Z x d W 9 0 O y w m c X V v d D t T Z W N 0 a W 9 u M S 9 I b 2 p h M S 9 U a X B v I G N h b W J p Y W R v L n t D b 2 x 1 b W 4 x M T k x N S w x M T k x N H 0 m c X V v d D s s J n F 1 b 3 Q 7 U 2 V j d G l v b j E v S G 9 q Y T E v V G l w b y B j Y W 1 i a W F k b y 5 7 Q 2 9 s d W 1 u M T E 5 M T Y s M T E 5 M T V 9 J n F 1 b 3 Q 7 L C Z x d W 9 0 O 1 N l Y 3 R p b 2 4 x L 0 h v a m E x L 1 R p c G 8 g Y 2 F t Y m l h Z G 8 u e 0 N v b H V t b j E x O T E 3 L D E x O T E 2 f S Z x d W 9 0 O y w m c X V v d D t T Z W N 0 a W 9 u M S 9 I b 2 p h M S 9 U a X B v I G N h b W J p Y W R v L n t D b 2 x 1 b W 4 x M T k x O C w x M T k x N 3 0 m c X V v d D s s J n F 1 b 3 Q 7 U 2 V j d G l v b j E v S G 9 q Y T E v V G l w b y B j Y W 1 i a W F k b y 5 7 Q 2 9 s d W 1 u M T E 5 M T k s M T E 5 M T h 9 J n F 1 b 3 Q 7 L C Z x d W 9 0 O 1 N l Y 3 R p b 2 4 x L 0 h v a m E x L 1 R p c G 8 g Y 2 F t Y m l h Z G 8 u e 0 N v b H V t b j E x O T I w L D E x O T E 5 f S Z x d W 9 0 O y w m c X V v d D t T Z W N 0 a W 9 u M S 9 I b 2 p h M S 9 U a X B v I G N h b W J p Y W R v L n t D b 2 x 1 b W 4 x M T k y M S w x M T k y M H 0 m c X V v d D s s J n F 1 b 3 Q 7 U 2 V j d G l v b j E v S G 9 q Y T E v V G l w b y B j Y W 1 i a W F k b y 5 7 Q 2 9 s d W 1 u M T E 5 M j I s M T E 5 M j F 9 J n F 1 b 3 Q 7 L C Z x d W 9 0 O 1 N l Y 3 R p b 2 4 x L 0 h v a m E x L 1 R p c G 8 g Y 2 F t Y m l h Z G 8 u e 0 N v b H V t b j E x O T I z L D E x O T I y f S Z x d W 9 0 O y w m c X V v d D t T Z W N 0 a W 9 u M S 9 I b 2 p h M S 9 U a X B v I G N h b W J p Y W R v L n t D b 2 x 1 b W 4 x M T k y N C w x M T k y M 3 0 m c X V v d D s s J n F 1 b 3 Q 7 U 2 V j d G l v b j E v S G 9 q Y T E v V G l w b y B j Y W 1 i a W F k b y 5 7 Q 2 9 s d W 1 u M T E 5 M j U s M T E 5 M j R 9 J n F 1 b 3 Q 7 L C Z x d W 9 0 O 1 N l Y 3 R p b 2 4 x L 0 h v a m E x L 1 R p c G 8 g Y 2 F t Y m l h Z G 8 u e 0 N v b H V t b j E x O T I 2 L D E x O T I 1 f S Z x d W 9 0 O y w m c X V v d D t T Z W N 0 a W 9 u M S 9 I b 2 p h M S 9 U a X B v I G N h b W J p Y W R v L n t D b 2 x 1 b W 4 x M T k y N y w x M T k y N n 0 m c X V v d D s s J n F 1 b 3 Q 7 U 2 V j d G l v b j E v S G 9 q Y T E v V G l w b y B j Y W 1 i a W F k b y 5 7 Q 2 9 s d W 1 u M T E 5 M j g s M T E 5 M j d 9 J n F 1 b 3 Q 7 L C Z x d W 9 0 O 1 N l Y 3 R p b 2 4 x L 0 h v a m E x L 1 R p c G 8 g Y 2 F t Y m l h Z G 8 u e 0 N v b H V t b j E x O T I 5 L D E x O T I 4 f S Z x d W 9 0 O y w m c X V v d D t T Z W N 0 a W 9 u M S 9 I b 2 p h M S 9 U a X B v I G N h b W J p Y W R v L n t D b 2 x 1 b W 4 x M T k z M C w x M T k y O X 0 m c X V v d D s s J n F 1 b 3 Q 7 U 2 V j d G l v b j E v S G 9 q Y T E v V G l w b y B j Y W 1 i a W F k b y 5 7 Q 2 9 s d W 1 u M T E 5 M z E s M T E 5 M z B 9 J n F 1 b 3 Q 7 L C Z x d W 9 0 O 1 N l Y 3 R p b 2 4 x L 0 h v a m E x L 1 R p c G 8 g Y 2 F t Y m l h Z G 8 u e 0 N v b H V t b j E x O T M y L D E x O T M x f S Z x d W 9 0 O y w m c X V v d D t T Z W N 0 a W 9 u M S 9 I b 2 p h M S 9 U a X B v I G N h b W J p Y W R v L n t D b 2 x 1 b W 4 x M T k z M y w x M T k z M n 0 m c X V v d D s s J n F 1 b 3 Q 7 U 2 V j d G l v b j E v S G 9 q Y T E v V G l w b y B j Y W 1 i a W F k b y 5 7 Q 2 9 s d W 1 u M T E 5 M z Q s M T E 5 M z N 9 J n F 1 b 3 Q 7 L C Z x d W 9 0 O 1 N l Y 3 R p b 2 4 x L 0 h v a m E x L 1 R p c G 8 g Y 2 F t Y m l h Z G 8 u e 0 N v b H V t b j E x O T M 1 L D E x O T M 0 f S Z x d W 9 0 O y w m c X V v d D t T Z W N 0 a W 9 u M S 9 I b 2 p h M S 9 U a X B v I G N h b W J p Y W R v L n t D b 2 x 1 b W 4 x M T k z N i w x M T k z N X 0 m c X V v d D s s J n F 1 b 3 Q 7 U 2 V j d G l v b j E v S G 9 q Y T E v V G l w b y B j Y W 1 i a W F k b y 5 7 Q 2 9 s d W 1 u M T E 5 M z c s M T E 5 M z Z 9 J n F 1 b 3 Q 7 L C Z x d W 9 0 O 1 N l Y 3 R p b 2 4 x L 0 h v a m E x L 1 R p c G 8 g Y 2 F t Y m l h Z G 8 u e 0 N v b H V t b j E x O T M 4 L D E x O T M 3 f S Z x d W 9 0 O y w m c X V v d D t T Z W N 0 a W 9 u M S 9 I b 2 p h M S 9 U a X B v I G N h b W J p Y W R v L n t D b 2 x 1 b W 4 x M T k z O S w x M T k z O H 0 m c X V v d D s s J n F 1 b 3 Q 7 U 2 V j d G l v b j E v S G 9 q Y T E v V G l w b y B j Y W 1 i a W F k b y 5 7 Q 2 9 s d W 1 u M T E 5 N D A s M T E 5 M z l 9 J n F 1 b 3 Q 7 L C Z x d W 9 0 O 1 N l Y 3 R p b 2 4 x L 0 h v a m E x L 1 R p c G 8 g Y 2 F t Y m l h Z G 8 u e 0 N v b H V t b j E x O T Q x L D E x O T Q w f S Z x d W 9 0 O y w m c X V v d D t T Z W N 0 a W 9 u M S 9 I b 2 p h M S 9 U a X B v I G N h b W J p Y W R v L n t D b 2 x 1 b W 4 x M T k 0 M i w x M T k 0 M X 0 m c X V v d D s s J n F 1 b 3 Q 7 U 2 V j d G l v b j E v S G 9 q Y T E v V G l w b y B j Y W 1 i a W F k b y 5 7 Q 2 9 s d W 1 u M T E 5 N D M s M T E 5 N D J 9 J n F 1 b 3 Q 7 L C Z x d W 9 0 O 1 N l Y 3 R p b 2 4 x L 0 h v a m E x L 1 R p c G 8 g Y 2 F t Y m l h Z G 8 u e 0 N v b H V t b j E x O T Q 0 L D E x O T Q z f S Z x d W 9 0 O y w m c X V v d D t T Z W N 0 a W 9 u M S 9 I b 2 p h M S 9 U a X B v I G N h b W J p Y W R v L n t D b 2 x 1 b W 4 x M T k 0 N S w x M T k 0 N H 0 m c X V v d D s s J n F 1 b 3 Q 7 U 2 V j d G l v b j E v S G 9 q Y T E v V G l w b y B j Y W 1 i a W F k b y 5 7 Q 2 9 s d W 1 u M T E 5 N D Y s M T E 5 N D V 9 J n F 1 b 3 Q 7 L C Z x d W 9 0 O 1 N l Y 3 R p b 2 4 x L 0 h v a m E x L 1 R p c G 8 g Y 2 F t Y m l h Z G 8 u e 0 N v b H V t b j E x O T Q 3 L D E x O T Q 2 f S Z x d W 9 0 O y w m c X V v d D t T Z W N 0 a W 9 u M S 9 I b 2 p h M S 9 U a X B v I G N h b W J p Y W R v L n t D b 2 x 1 b W 4 x M T k 0 O C w x M T k 0 N 3 0 m c X V v d D s s J n F 1 b 3 Q 7 U 2 V j d G l v b j E v S G 9 q Y T E v V G l w b y B j Y W 1 i a W F k b y 5 7 Q 2 9 s d W 1 u M T E 5 N D k s M T E 5 N D h 9 J n F 1 b 3 Q 7 L C Z x d W 9 0 O 1 N l Y 3 R p b 2 4 x L 0 h v a m E x L 1 R p c G 8 g Y 2 F t Y m l h Z G 8 u e 0 N v b H V t b j E x O T U w L D E x O T Q 5 f S Z x d W 9 0 O y w m c X V v d D t T Z W N 0 a W 9 u M S 9 I b 2 p h M S 9 U a X B v I G N h b W J p Y W R v L n t D b 2 x 1 b W 4 x M T k 1 M S w x M T k 1 M H 0 m c X V v d D s s J n F 1 b 3 Q 7 U 2 V j d G l v b j E v S G 9 q Y T E v V G l w b y B j Y W 1 i a W F k b y 5 7 Q 2 9 s d W 1 u M T E 5 N T I s M T E 5 N T F 9 J n F 1 b 3 Q 7 L C Z x d W 9 0 O 1 N l Y 3 R p b 2 4 x L 0 h v a m E x L 1 R p c G 8 g Y 2 F t Y m l h Z G 8 u e 0 N v b H V t b j E x O T U z L D E x O T U y f S Z x d W 9 0 O y w m c X V v d D t T Z W N 0 a W 9 u M S 9 I b 2 p h M S 9 U a X B v I G N h b W J p Y W R v L n t D b 2 x 1 b W 4 x M T k 1 N C w x M T k 1 M 3 0 m c X V v d D s s J n F 1 b 3 Q 7 U 2 V j d G l v b j E v S G 9 q Y T E v V G l w b y B j Y W 1 i a W F k b y 5 7 Q 2 9 s d W 1 u M T E 5 N T U s M T E 5 N T R 9 J n F 1 b 3 Q 7 L C Z x d W 9 0 O 1 N l Y 3 R p b 2 4 x L 0 h v a m E x L 1 R p c G 8 g Y 2 F t Y m l h Z G 8 u e 0 N v b H V t b j E x O T U 2 L D E x O T U 1 f S Z x d W 9 0 O y w m c X V v d D t T Z W N 0 a W 9 u M S 9 I b 2 p h M S 9 U a X B v I G N h b W J p Y W R v L n t D b 2 x 1 b W 4 x M T k 1 N y w x M T k 1 N n 0 m c X V v d D s s J n F 1 b 3 Q 7 U 2 V j d G l v b j E v S G 9 q Y T E v V G l w b y B j Y W 1 i a W F k b y 5 7 Q 2 9 s d W 1 u M T E 5 N T g s M T E 5 N T d 9 J n F 1 b 3 Q 7 L C Z x d W 9 0 O 1 N l Y 3 R p b 2 4 x L 0 h v a m E x L 1 R p c G 8 g Y 2 F t Y m l h Z G 8 u e 0 N v b H V t b j E x O T U 5 L D E x O T U 4 f S Z x d W 9 0 O y w m c X V v d D t T Z W N 0 a W 9 u M S 9 I b 2 p h M S 9 U a X B v I G N h b W J p Y W R v L n t D b 2 x 1 b W 4 x M T k 2 M C w x M T k 1 O X 0 m c X V v d D s s J n F 1 b 3 Q 7 U 2 V j d G l v b j E v S G 9 q Y T E v V G l w b y B j Y W 1 i a W F k b y 5 7 Q 2 9 s d W 1 u M T E 5 N j E s M T E 5 N j B 9 J n F 1 b 3 Q 7 L C Z x d W 9 0 O 1 N l Y 3 R p b 2 4 x L 0 h v a m E x L 1 R p c G 8 g Y 2 F t Y m l h Z G 8 u e 0 N v b H V t b j E x O T Y y L D E x O T Y x f S Z x d W 9 0 O y w m c X V v d D t T Z W N 0 a W 9 u M S 9 I b 2 p h M S 9 U a X B v I G N h b W J p Y W R v L n t D b 2 x 1 b W 4 x M T k 2 M y w x M T k 2 M n 0 m c X V v d D s s J n F 1 b 3 Q 7 U 2 V j d G l v b j E v S G 9 q Y T E v V G l w b y B j Y W 1 i a W F k b y 5 7 Q 2 9 s d W 1 u M T E 5 N j Q s M T E 5 N j N 9 J n F 1 b 3 Q 7 L C Z x d W 9 0 O 1 N l Y 3 R p b 2 4 x L 0 h v a m E x L 1 R p c G 8 g Y 2 F t Y m l h Z G 8 u e 0 N v b H V t b j E x O T Y 1 L D E x O T Y 0 f S Z x d W 9 0 O y w m c X V v d D t T Z W N 0 a W 9 u M S 9 I b 2 p h M S 9 U a X B v I G N h b W J p Y W R v L n t D b 2 x 1 b W 4 x M T k 2 N i w x M T k 2 N X 0 m c X V v d D s s J n F 1 b 3 Q 7 U 2 V j d G l v b j E v S G 9 q Y T E v V G l w b y B j Y W 1 i a W F k b y 5 7 Q 2 9 s d W 1 u M T E 5 N j c s M T E 5 N j Z 9 J n F 1 b 3 Q 7 L C Z x d W 9 0 O 1 N l Y 3 R p b 2 4 x L 0 h v a m E x L 1 R p c G 8 g Y 2 F t Y m l h Z G 8 u e 0 N v b H V t b j E x O T Y 4 L D E x O T Y 3 f S Z x d W 9 0 O y w m c X V v d D t T Z W N 0 a W 9 u M S 9 I b 2 p h M S 9 U a X B v I G N h b W J p Y W R v L n t D b 2 x 1 b W 4 x M T k 2 O S w x M T k 2 O H 0 m c X V v d D s s J n F 1 b 3 Q 7 U 2 V j d G l v b j E v S G 9 q Y T E v V G l w b y B j Y W 1 i a W F k b y 5 7 Q 2 9 s d W 1 u M T E 5 N z A s M T E 5 N j l 9 J n F 1 b 3 Q 7 L C Z x d W 9 0 O 1 N l Y 3 R p b 2 4 x L 0 h v a m E x L 1 R p c G 8 g Y 2 F t Y m l h Z G 8 u e 0 N v b H V t b j E x O T c x L D E x O T c w f S Z x d W 9 0 O y w m c X V v d D t T Z W N 0 a W 9 u M S 9 I b 2 p h M S 9 U a X B v I G N h b W J p Y W R v L n t D b 2 x 1 b W 4 x M T k 3 M i w x M T k 3 M X 0 m c X V v d D s s J n F 1 b 3 Q 7 U 2 V j d G l v b j E v S G 9 q Y T E v V G l w b y B j Y W 1 i a W F k b y 5 7 Q 2 9 s d W 1 u M T E 5 N z M s M T E 5 N z J 9 J n F 1 b 3 Q 7 L C Z x d W 9 0 O 1 N l Y 3 R p b 2 4 x L 0 h v a m E x L 1 R p c G 8 g Y 2 F t Y m l h Z G 8 u e 0 N v b H V t b j E x O T c 0 L D E x O T c z f S Z x d W 9 0 O y w m c X V v d D t T Z W N 0 a W 9 u M S 9 I b 2 p h M S 9 U a X B v I G N h b W J p Y W R v L n t D b 2 x 1 b W 4 x M T k 3 N S w x M T k 3 N H 0 m c X V v d D s s J n F 1 b 3 Q 7 U 2 V j d G l v b j E v S G 9 q Y T E v V G l w b y B j Y W 1 i a W F k b y 5 7 Q 2 9 s d W 1 u M T E 5 N z Y s M T E 5 N z V 9 J n F 1 b 3 Q 7 L C Z x d W 9 0 O 1 N l Y 3 R p b 2 4 x L 0 h v a m E x L 1 R p c G 8 g Y 2 F t Y m l h Z G 8 u e 0 N v b H V t b j E x O T c 3 L D E x O T c 2 f S Z x d W 9 0 O y w m c X V v d D t T Z W N 0 a W 9 u M S 9 I b 2 p h M S 9 U a X B v I G N h b W J p Y W R v L n t D b 2 x 1 b W 4 x M T k 3 O C w x M T k 3 N 3 0 m c X V v d D s s J n F 1 b 3 Q 7 U 2 V j d G l v b j E v S G 9 q Y T E v V G l w b y B j Y W 1 i a W F k b y 5 7 Q 2 9 s d W 1 u M T E 5 N z k s M T E 5 N z h 9 J n F 1 b 3 Q 7 L C Z x d W 9 0 O 1 N l Y 3 R p b 2 4 x L 0 h v a m E x L 1 R p c G 8 g Y 2 F t Y m l h Z G 8 u e 0 N v b H V t b j E x O T g w L D E x O T c 5 f S Z x d W 9 0 O y w m c X V v d D t T Z W N 0 a W 9 u M S 9 I b 2 p h M S 9 U a X B v I G N h b W J p Y W R v L n t D b 2 x 1 b W 4 x M T k 4 M S w x M T k 4 M H 0 m c X V v d D s s J n F 1 b 3 Q 7 U 2 V j d G l v b j E v S G 9 q Y T E v V G l w b y B j Y W 1 i a W F k b y 5 7 Q 2 9 s d W 1 u M T E 5 O D I s M T E 5 O D F 9 J n F 1 b 3 Q 7 L C Z x d W 9 0 O 1 N l Y 3 R p b 2 4 x L 0 h v a m E x L 1 R p c G 8 g Y 2 F t Y m l h Z G 8 u e 0 N v b H V t b j E x O T g z L D E x O T g y f S Z x d W 9 0 O y w m c X V v d D t T Z W N 0 a W 9 u M S 9 I b 2 p h M S 9 U a X B v I G N h b W J p Y W R v L n t D b 2 x 1 b W 4 x M T k 4 N C w x M T k 4 M 3 0 m c X V v d D s s J n F 1 b 3 Q 7 U 2 V j d G l v b j E v S G 9 q Y T E v V G l w b y B j Y W 1 i a W F k b y 5 7 Q 2 9 s d W 1 u M T E 5 O D U s M T E 5 O D R 9 J n F 1 b 3 Q 7 L C Z x d W 9 0 O 1 N l Y 3 R p b 2 4 x L 0 h v a m E x L 1 R p c G 8 g Y 2 F t Y m l h Z G 8 u e 0 N v b H V t b j E x O T g 2 L D E x O T g 1 f S Z x d W 9 0 O y w m c X V v d D t T Z W N 0 a W 9 u M S 9 I b 2 p h M S 9 U a X B v I G N h b W J p Y W R v L n t D b 2 x 1 b W 4 x M T k 4 N y w x M T k 4 N n 0 m c X V v d D s s J n F 1 b 3 Q 7 U 2 V j d G l v b j E v S G 9 q Y T E v V G l w b y B j Y W 1 i a W F k b y 5 7 Q 2 9 s d W 1 u M T E 5 O D g s M T E 5 O D d 9 J n F 1 b 3 Q 7 L C Z x d W 9 0 O 1 N l Y 3 R p b 2 4 x L 0 h v a m E x L 1 R p c G 8 g Y 2 F t Y m l h Z G 8 u e 0 N v b H V t b j E x O T g 5 L D E x O T g 4 f S Z x d W 9 0 O y w m c X V v d D t T Z W N 0 a W 9 u M S 9 I b 2 p h M S 9 U a X B v I G N h b W J p Y W R v L n t D b 2 x 1 b W 4 x M T k 5 M C w x M T k 4 O X 0 m c X V v d D s s J n F 1 b 3 Q 7 U 2 V j d G l v b j E v S G 9 q Y T E v V G l w b y B j Y W 1 i a W F k b y 5 7 Q 2 9 s d W 1 u M T E 5 O T E s M T E 5 O T B 9 J n F 1 b 3 Q 7 L C Z x d W 9 0 O 1 N l Y 3 R p b 2 4 x L 0 h v a m E x L 1 R p c G 8 g Y 2 F t Y m l h Z G 8 u e 0 N v b H V t b j E x O T k y L D E x O T k x f S Z x d W 9 0 O y w m c X V v d D t T Z W N 0 a W 9 u M S 9 I b 2 p h M S 9 U a X B v I G N h b W J p Y W R v L n t D b 2 x 1 b W 4 x M T k 5 M y w x M T k 5 M n 0 m c X V v d D s s J n F 1 b 3 Q 7 U 2 V j d G l v b j E v S G 9 q Y T E v V G l w b y B j Y W 1 i a W F k b y 5 7 Q 2 9 s d W 1 u M T E 5 O T Q s M T E 5 O T N 9 J n F 1 b 3 Q 7 L C Z x d W 9 0 O 1 N l Y 3 R p b 2 4 x L 0 h v a m E x L 1 R p c G 8 g Y 2 F t Y m l h Z G 8 u e 0 N v b H V t b j E x O T k 1 L D E x O T k 0 f S Z x d W 9 0 O y w m c X V v d D t T Z W N 0 a W 9 u M S 9 I b 2 p h M S 9 U a X B v I G N h b W J p Y W R v L n t D b 2 x 1 b W 4 x M T k 5 N i w x M T k 5 N X 0 m c X V v d D s s J n F 1 b 3 Q 7 U 2 V j d G l v b j E v S G 9 q Y T E v V G l w b y B j Y W 1 i a W F k b y 5 7 Q 2 9 s d W 1 u M T E 5 O T c s M T E 5 O T Z 9 J n F 1 b 3 Q 7 L C Z x d W 9 0 O 1 N l Y 3 R p b 2 4 x L 0 h v a m E x L 1 R p c G 8 g Y 2 F t Y m l h Z G 8 u e 0 N v b H V t b j E x O T k 4 L D E x O T k 3 f S Z x d W 9 0 O y w m c X V v d D t T Z W N 0 a W 9 u M S 9 I b 2 p h M S 9 U a X B v I G N h b W J p Y W R v L n t D b 2 x 1 b W 4 x M T k 5 O S w x M T k 5 O H 0 m c X V v d D s s J n F 1 b 3 Q 7 U 2 V j d G l v b j E v S G 9 q Y T E v V G l w b y B j Y W 1 i a W F k b y 5 7 Q 2 9 s d W 1 u M T I w M D A s M T E 5 O T l 9 J n F 1 b 3 Q 7 L C Z x d W 9 0 O 1 N l Y 3 R p b 2 4 x L 0 h v a m E x L 1 R p c G 8 g Y 2 F t Y m l h Z G 8 u e 0 N v b H V t b j E y M D A x L D E y M D A w f S Z x d W 9 0 O y w m c X V v d D t T Z W N 0 a W 9 u M S 9 I b 2 p h M S 9 U a X B v I G N h b W J p Y W R v L n t D b 2 x 1 b W 4 x M j A w M i w x M j A w M X 0 m c X V v d D s s J n F 1 b 3 Q 7 U 2 V j d G l v b j E v S G 9 q Y T E v V G l w b y B j Y W 1 i a W F k b y 5 7 Q 2 9 s d W 1 u M T I w M D M s M T I w M D J 9 J n F 1 b 3 Q 7 L C Z x d W 9 0 O 1 N l Y 3 R p b 2 4 x L 0 h v a m E x L 1 R p c G 8 g Y 2 F t Y m l h Z G 8 u e 0 N v b H V t b j E y M D A 0 L D E y M D A z f S Z x d W 9 0 O y w m c X V v d D t T Z W N 0 a W 9 u M S 9 I b 2 p h M S 9 U a X B v I G N h b W J p Y W R v L n t D b 2 x 1 b W 4 x M j A w N S w x M j A w N H 0 m c X V v d D s s J n F 1 b 3 Q 7 U 2 V j d G l v b j E v S G 9 q Y T E v V G l w b y B j Y W 1 i a W F k b y 5 7 Q 2 9 s d W 1 u M T I w M D Y s M T I w M D V 9 J n F 1 b 3 Q 7 L C Z x d W 9 0 O 1 N l Y 3 R p b 2 4 x L 0 h v a m E x L 1 R p c G 8 g Y 2 F t Y m l h Z G 8 u e 0 N v b H V t b j E y M D A 3 L D E y M D A 2 f S Z x d W 9 0 O y w m c X V v d D t T Z W N 0 a W 9 u M S 9 I b 2 p h M S 9 U a X B v I G N h b W J p Y W R v L n t D b 2 x 1 b W 4 x M j A w O C w x M j A w N 3 0 m c X V v d D s s J n F 1 b 3 Q 7 U 2 V j d G l v b j E v S G 9 q Y T E v V G l w b y B j Y W 1 i a W F k b y 5 7 Q 2 9 s d W 1 u M T I w M D k s M T I w M D h 9 J n F 1 b 3 Q 7 L C Z x d W 9 0 O 1 N l Y 3 R p b 2 4 x L 0 h v a m E x L 1 R p c G 8 g Y 2 F t Y m l h Z G 8 u e 0 N v b H V t b j E y M D E w L D E y M D A 5 f S Z x d W 9 0 O y w m c X V v d D t T Z W N 0 a W 9 u M S 9 I b 2 p h M S 9 U a X B v I G N h b W J p Y W R v L n t D b 2 x 1 b W 4 x M j A x M S w x M j A x M H 0 m c X V v d D s s J n F 1 b 3 Q 7 U 2 V j d G l v b j E v S G 9 q Y T E v V G l w b y B j Y W 1 i a W F k b y 5 7 Q 2 9 s d W 1 u M T I w M T I s M T I w M T F 9 J n F 1 b 3 Q 7 L C Z x d W 9 0 O 1 N l Y 3 R p b 2 4 x L 0 h v a m E x L 1 R p c G 8 g Y 2 F t Y m l h Z G 8 u e 0 N v b H V t b j E y M D E z L D E y M D E y f S Z x d W 9 0 O y w m c X V v d D t T Z W N 0 a W 9 u M S 9 I b 2 p h M S 9 U a X B v I G N h b W J p Y W R v L n t D b 2 x 1 b W 4 x M j A x N C w x M j A x M 3 0 m c X V v d D s s J n F 1 b 3 Q 7 U 2 V j d G l v b j E v S G 9 q Y T E v V G l w b y B j Y W 1 i a W F k b y 5 7 Q 2 9 s d W 1 u M T I w M T U s M T I w M T R 9 J n F 1 b 3 Q 7 L C Z x d W 9 0 O 1 N l Y 3 R p b 2 4 x L 0 h v a m E x L 1 R p c G 8 g Y 2 F t Y m l h Z G 8 u e 0 N v b H V t b j E y M D E 2 L D E y M D E 1 f S Z x d W 9 0 O y w m c X V v d D t T Z W N 0 a W 9 u M S 9 I b 2 p h M S 9 U a X B v I G N h b W J p Y W R v L n t D b 2 x 1 b W 4 x M j A x N y w x M j A x N n 0 m c X V v d D s s J n F 1 b 3 Q 7 U 2 V j d G l v b j E v S G 9 q Y T E v V G l w b y B j Y W 1 i a W F k b y 5 7 Q 2 9 s d W 1 u M T I w M T g s M T I w M T d 9 J n F 1 b 3 Q 7 L C Z x d W 9 0 O 1 N l Y 3 R p b 2 4 x L 0 h v a m E x L 1 R p c G 8 g Y 2 F t Y m l h Z G 8 u e 0 N v b H V t b j E y M D E 5 L D E y M D E 4 f S Z x d W 9 0 O y w m c X V v d D t T Z W N 0 a W 9 u M S 9 I b 2 p h M S 9 U a X B v I G N h b W J p Y W R v L n t D b 2 x 1 b W 4 x M j A y M C w x M j A x O X 0 m c X V v d D s s J n F 1 b 3 Q 7 U 2 V j d G l v b j E v S G 9 q Y T E v V G l w b y B j Y W 1 i a W F k b y 5 7 Q 2 9 s d W 1 u M T I w M j E s M T I w M j B 9 J n F 1 b 3 Q 7 L C Z x d W 9 0 O 1 N l Y 3 R p b 2 4 x L 0 h v a m E x L 1 R p c G 8 g Y 2 F t Y m l h Z G 8 u e 0 N v b H V t b j E y M D I y L D E y M D I x f S Z x d W 9 0 O y w m c X V v d D t T Z W N 0 a W 9 u M S 9 I b 2 p h M S 9 U a X B v I G N h b W J p Y W R v L n t D b 2 x 1 b W 4 x M j A y M y w x M j A y M n 0 m c X V v d D s s J n F 1 b 3 Q 7 U 2 V j d G l v b j E v S G 9 q Y T E v V G l w b y B j Y W 1 i a W F k b y 5 7 Q 2 9 s d W 1 u M T I w M j Q s M T I w M j N 9 J n F 1 b 3 Q 7 L C Z x d W 9 0 O 1 N l Y 3 R p b 2 4 x L 0 h v a m E x L 1 R p c G 8 g Y 2 F t Y m l h Z G 8 u e 0 N v b H V t b j E y M D I 1 L D E y M D I 0 f S Z x d W 9 0 O y w m c X V v d D t T Z W N 0 a W 9 u M S 9 I b 2 p h M S 9 U a X B v I G N h b W J p Y W R v L n t D b 2 x 1 b W 4 x M j A y N i w x M j A y N X 0 m c X V v d D s s J n F 1 b 3 Q 7 U 2 V j d G l v b j E v S G 9 q Y T E v V G l w b y B j Y W 1 i a W F k b y 5 7 Q 2 9 s d W 1 u M T I w M j c s M T I w M j Z 9 J n F 1 b 3 Q 7 L C Z x d W 9 0 O 1 N l Y 3 R p b 2 4 x L 0 h v a m E x L 1 R p c G 8 g Y 2 F t Y m l h Z G 8 u e 0 N v b H V t b j E y M D I 4 L D E y M D I 3 f S Z x d W 9 0 O y w m c X V v d D t T Z W N 0 a W 9 u M S 9 I b 2 p h M S 9 U a X B v I G N h b W J p Y W R v L n t D b 2 x 1 b W 4 x M j A y O S w x M j A y O H 0 m c X V v d D s s J n F 1 b 3 Q 7 U 2 V j d G l v b j E v S G 9 q Y T E v V G l w b y B j Y W 1 i a W F k b y 5 7 Q 2 9 s d W 1 u M T I w M z A s M T I w M j l 9 J n F 1 b 3 Q 7 L C Z x d W 9 0 O 1 N l Y 3 R p b 2 4 x L 0 h v a m E x L 1 R p c G 8 g Y 2 F t Y m l h Z G 8 u e 0 N v b H V t b j E y M D M x L D E y M D M w f S Z x d W 9 0 O y w m c X V v d D t T Z W N 0 a W 9 u M S 9 I b 2 p h M S 9 U a X B v I G N h b W J p Y W R v L n t D b 2 x 1 b W 4 x M j A z M i w x M j A z M X 0 m c X V v d D s s J n F 1 b 3 Q 7 U 2 V j d G l v b j E v S G 9 q Y T E v V G l w b y B j Y W 1 i a W F k b y 5 7 Q 2 9 s d W 1 u M T I w M z M s M T I w M z J 9 J n F 1 b 3 Q 7 L C Z x d W 9 0 O 1 N l Y 3 R p b 2 4 x L 0 h v a m E x L 1 R p c G 8 g Y 2 F t Y m l h Z G 8 u e 0 N v b H V t b j E y M D M 0 L D E y M D M z f S Z x d W 9 0 O y w m c X V v d D t T Z W N 0 a W 9 u M S 9 I b 2 p h M S 9 U a X B v I G N h b W J p Y W R v L n t D b 2 x 1 b W 4 x M j A z N S w x M j A z N H 0 m c X V v d D s s J n F 1 b 3 Q 7 U 2 V j d G l v b j E v S G 9 q Y T E v V G l w b y B j Y W 1 i a W F k b y 5 7 Q 2 9 s d W 1 u M T I w M z Y s M T I w M z V 9 J n F 1 b 3 Q 7 L C Z x d W 9 0 O 1 N l Y 3 R p b 2 4 x L 0 h v a m E x L 1 R p c G 8 g Y 2 F t Y m l h Z G 8 u e 0 N v b H V t b j E y M D M 3 L D E y M D M 2 f S Z x d W 9 0 O y w m c X V v d D t T Z W N 0 a W 9 u M S 9 I b 2 p h M S 9 U a X B v I G N h b W J p Y W R v L n t D b 2 x 1 b W 4 x M j A z O C w x M j A z N 3 0 m c X V v d D s s J n F 1 b 3 Q 7 U 2 V j d G l v b j E v S G 9 q Y T E v V G l w b y B j Y W 1 i a W F k b y 5 7 Q 2 9 s d W 1 u M T I w M z k s M T I w M z h 9 J n F 1 b 3 Q 7 L C Z x d W 9 0 O 1 N l Y 3 R p b 2 4 x L 0 h v a m E x L 1 R p c G 8 g Y 2 F t Y m l h Z G 8 u e 0 N v b H V t b j E y M D Q w L D E y M D M 5 f S Z x d W 9 0 O y w m c X V v d D t T Z W N 0 a W 9 u M S 9 I b 2 p h M S 9 U a X B v I G N h b W J p Y W R v L n t D b 2 x 1 b W 4 x M j A 0 M S w x M j A 0 M H 0 m c X V v d D s s J n F 1 b 3 Q 7 U 2 V j d G l v b j E v S G 9 q Y T E v V G l w b y B j Y W 1 i a W F k b y 5 7 Q 2 9 s d W 1 u M T I w N D I s M T I w N D F 9 J n F 1 b 3 Q 7 L C Z x d W 9 0 O 1 N l Y 3 R p b 2 4 x L 0 h v a m E x L 1 R p c G 8 g Y 2 F t Y m l h Z G 8 u e 0 N v b H V t b j E y M D Q z L D E y M D Q y f S Z x d W 9 0 O y w m c X V v d D t T Z W N 0 a W 9 u M S 9 I b 2 p h M S 9 U a X B v I G N h b W J p Y W R v L n t D b 2 x 1 b W 4 x M j A 0 N C w x M j A 0 M 3 0 m c X V v d D s s J n F 1 b 3 Q 7 U 2 V j d G l v b j E v S G 9 q Y T E v V G l w b y B j Y W 1 i a W F k b y 5 7 Q 2 9 s d W 1 u M T I w N D U s M T I w N D R 9 J n F 1 b 3 Q 7 L C Z x d W 9 0 O 1 N l Y 3 R p b 2 4 x L 0 h v a m E x L 1 R p c G 8 g Y 2 F t Y m l h Z G 8 u e 0 N v b H V t b j E y M D Q 2 L D E y M D Q 1 f S Z x d W 9 0 O y w m c X V v d D t T Z W N 0 a W 9 u M S 9 I b 2 p h M S 9 U a X B v I G N h b W J p Y W R v L n t D b 2 x 1 b W 4 x M j A 0 N y w x M j A 0 N n 0 m c X V v d D s s J n F 1 b 3 Q 7 U 2 V j d G l v b j E v S G 9 q Y T E v V G l w b y B j Y W 1 i a W F k b y 5 7 Q 2 9 s d W 1 u M T I w N D g s M T I w N D d 9 J n F 1 b 3 Q 7 L C Z x d W 9 0 O 1 N l Y 3 R p b 2 4 x L 0 h v a m E x L 1 R p c G 8 g Y 2 F t Y m l h Z G 8 u e 0 N v b H V t b j E y M D Q 5 L D E y M D Q 4 f S Z x d W 9 0 O y w m c X V v d D t T Z W N 0 a W 9 u M S 9 I b 2 p h M S 9 U a X B v I G N h b W J p Y W R v L n t D b 2 x 1 b W 4 x M j A 1 M C w x M j A 0 O X 0 m c X V v d D s s J n F 1 b 3 Q 7 U 2 V j d G l v b j E v S G 9 q Y T E v V G l w b y B j Y W 1 i a W F k b y 5 7 Q 2 9 s d W 1 u M T I w N T E s M T I w N T B 9 J n F 1 b 3 Q 7 L C Z x d W 9 0 O 1 N l Y 3 R p b 2 4 x L 0 h v a m E x L 1 R p c G 8 g Y 2 F t Y m l h Z G 8 u e 0 N v b H V t b j E y M D U y L D E y M D U x f S Z x d W 9 0 O y w m c X V v d D t T Z W N 0 a W 9 u M S 9 I b 2 p h M S 9 U a X B v I G N h b W J p Y W R v L n t D b 2 x 1 b W 4 x M j A 1 M y w x M j A 1 M n 0 m c X V v d D s s J n F 1 b 3 Q 7 U 2 V j d G l v b j E v S G 9 q Y T E v V G l w b y B j Y W 1 i a W F k b y 5 7 Q 2 9 s d W 1 u M T I w N T Q s M T I w N T N 9 J n F 1 b 3 Q 7 L C Z x d W 9 0 O 1 N l Y 3 R p b 2 4 x L 0 h v a m E x L 1 R p c G 8 g Y 2 F t Y m l h Z G 8 u e 0 N v b H V t b j E y M D U 1 L D E y M D U 0 f S Z x d W 9 0 O y w m c X V v d D t T Z W N 0 a W 9 u M S 9 I b 2 p h M S 9 U a X B v I G N h b W J p Y W R v L n t D b 2 x 1 b W 4 x M j A 1 N i w x M j A 1 N X 0 m c X V v d D s s J n F 1 b 3 Q 7 U 2 V j d G l v b j E v S G 9 q Y T E v V G l w b y B j Y W 1 i a W F k b y 5 7 Q 2 9 s d W 1 u M T I w N T c s M T I w N T Z 9 J n F 1 b 3 Q 7 L C Z x d W 9 0 O 1 N l Y 3 R p b 2 4 x L 0 h v a m E x L 1 R p c G 8 g Y 2 F t Y m l h Z G 8 u e 0 N v b H V t b j E y M D U 4 L D E y M D U 3 f S Z x d W 9 0 O y w m c X V v d D t T Z W N 0 a W 9 u M S 9 I b 2 p h M S 9 U a X B v I G N h b W J p Y W R v L n t D b 2 x 1 b W 4 x M j A 1 O S w x M j A 1 O H 0 m c X V v d D s s J n F 1 b 3 Q 7 U 2 V j d G l v b j E v S G 9 q Y T E v V G l w b y B j Y W 1 i a W F k b y 5 7 Q 2 9 s d W 1 u M T I w N j A s M T I w N T l 9 J n F 1 b 3 Q 7 L C Z x d W 9 0 O 1 N l Y 3 R p b 2 4 x L 0 h v a m E x L 1 R p c G 8 g Y 2 F t Y m l h Z G 8 u e 0 N v b H V t b j E y M D Y x L D E y M D Y w f S Z x d W 9 0 O y w m c X V v d D t T Z W N 0 a W 9 u M S 9 I b 2 p h M S 9 U a X B v I G N h b W J p Y W R v L n t D b 2 x 1 b W 4 x M j A 2 M i w x M j A 2 M X 0 m c X V v d D s s J n F 1 b 3 Q 7 U 2 V j d G l v b j E v S G 9 q Y T E v V G l w b y B j Y W 1 i a W F k b y 5 7 Q 2 9 s d W 1 u M T I w N j M s M T I w N j J 9 J n F 1 b 3 Q 7 L C Z x d W 9 0 O 1 N l Y 3 R p b 2 4 x L 0 h v a m E x L 1 R p c G 8 g Y 2 F t Y m l h Z G 8 u e 0 N v b H V t b j E y M D Y 0 L D E y M D Y z f S Z x d W 9 0 O y w m c X V v d D t T Z W N 0 a W 9 u M S 9 I b 2 p h M S 9 U a X B v I G N h b W J p Y W R v L n t D b 2 x 1 b W 4 x M j A 2 N S w x M j A 2 N H 0 m c X V v d D s s J n F 1 b 3 Q 7 U 2 V j d G l v b j E v S G 9 q Y T E v V G l w b y B j Y W 1 i a W F k b y 5 7 Q 2 9 s d W 1 u M T I w N j Y s M T I w N j V 9 J n F 1 b 3 Q 7 L C Z x d W 9 0 O 1 N l Y 3 R p b 2 4 x L 0 h v a m E x L 1 R p c G 8 g Y 2 F t Y m l h Z G 8 u e 0 N v b H V t b j E y M D Y 3 L D E y M D Y 2 f S Z x d W 9 0 O y w m c X V v d D t T Z W N 0 a W 9 u M S 9 I b 2 p h M S 9 U a X B v I G N h b W J p Y W R v L n t D b 2 x 1 b W 4 x M j A 2 O C w x M j A 2 N 3 0 m c X V v d D s s J n F 1 b 3 Q 7 U 2 V j d G l v b j E v S G 9 q Y T E v V G l w b y B j Y W 1 i a W F k b y 5 7 Q 2 9 s d W 1 u M T I w N j k s M T I w N j h 9 J n F 1 b 3 Q 7 L C Z x d W 9 0 O 1 N l Y 3 R p b 2 4 x L 0 h v a m E x L 1 R p c G 8 g Y 2 F t Y m l h Z G 8 u e 0 N v b H V t b j E y M D c w L D E y M D Y 5 f S Z x d W 9 0 O y w m c X V v d D t T Z W N 0 a W 9 u M S 9 I b 2 p h M S 9 U a X B v I G N h b W J p Y W R v L n t D b 2 x 1 b W 4 x M j A 3 M S w x M j A 3 M H 0 m c X V v d D s s J n F 1 b 3 Q 7 U 2 V j d G l v b j E v S G 9 q Y T E v V G l w b y B j Y W 1 i a W F k b y 5 7 Q 2 9 s d W 1 u M T I w N z I s M T I w N z F 9 J n F 1 b 3 Q 7 L C Z x d W 9 0 O 1 N l Y 3 R p b 2 4 x L 0 h v a m E x L 1 R p c G 8 g Y 2 F t Y m l h Z G 8 u e 0 N v b H V t b j E y M D c z L D E y M D c y f S Z x d W 9 0 O y w m c X V v d D t T Z W N 0 a W 9 u M S 9 I b 2 p h M S 9 U a X B v I G N h b W J p Y W R v L n t D b 2 x 1 b W 4 x M j A 3 N C w x M j A 3 M 3 0 m c X V v d D s s J n F 1 b 3 Q 7 U 2 V j d G l v b j E v S G 9 q Y T E v V G l w b y B j Y W 1 i a W F k b y 5 7 Q 2 9 s d W 1 u M T I w N z U s M T I w N z R 9 J n F 1 b 3 Q 7 L C Z x d W 9 0 O 1 N l Y 3 R p b 2 4 x L 0 h v a m E x L 1 R p c G 8 g Y 2 F t Y m l h Z G 8 u e 0 N v b H V t b j E y M D c 2 L D E y M D c 1 f S Z x d W 9 0 O y w m c X V v d D t T Z W N 0 a W 9 u M S 9 I b 2 p h M S 9 U a X B v I G N h b W J p Y W R v L n t D b 2 x 1 b W 4 x M j A 3 N y w x M j A 3 N n 0 m c X V v d D s s J n F 1 b 3 Q 7 U 2 V j d G l v b j E v S G 9 q Y T E v V G l w b y B j Y W 1 i a W F k b y 5 7 Q 2 9 s d W 1 u M T I w N z g s M T I w N z d 9 J n F 1 b 3 Q 7 L C Z x d W 9 0 O 1 N l Y 3 R p b 2 4 x L 0 h v a m E x L 1 R p c G 8 g Y 2 F t Y m l h Z G 8 u e 0 N v b H V t b j E y M D c 5 L D E y M D c 4 f S Z x d W 9 0 O y w m c X V v d D t T Z W N 0 a W 9 u M S 9 I b 2 p h M S 9 U a X B v I G N h b W J p Y W R v L n t D b 2 x 1 b W 4 x M j A 4 M C w x M j A 3 O X 0 m c X V v d D s s J n F 1 b 3 Q 7 U 2 V j d G l v b j E v S G 9 q Y T E v V G l w b y B j Y W 1 i a W F k b y 5 7 Q 2 9 s d W 1 u M T I w O D E s M T I w O D B 9 J n F 1 b 3 Q 7 L C Z x d W 9 0 O 1 N l Y 3 R p b 2 4 x L 0 h v a m E x L 1 R p c G 8 g Y 2 F t Y m l h Z G 8 u e 0 N v b H V t b j E y M D g y L D E y M D g x f S Z x d W 9 0 O y w m c X V v d D t T Z W N 0 a W 9 u M S 9 I b 2 p h M S 9 U a X B v I G N h b W J p Y W R v L n t D b 2 x 1 b W 4 x M j A 4 M y w x M j A 4 M n 0 m c X V v d D s s J n F 1 b 3 Q 7 U 2 V j d G l v b j E v S G 9 q Y T E v V G l w b y B j Y W 1 i a W F k b y 5 7 Q 2 9 s d W 1 u M T I w O D Q s M T I w O D N 9 J n F 1 b 3 Q 7 L C Z x d W 9 0 O 1 N l Y 3 R p b 2 4 x L 0 h v a m E x L 1 R p c G 8 g Y 2 F t Y m l h Z G 8 u e 0 N v b H V t b j E y M D g 1 L D E y M D g 0 f S Z x d W 9 0 O y w m c X V v d D t T Z W N 0 a W 9 u M S 9 I b 2 p h M S 9 U a X B v I G N h b W J p Y W R v L n t D b 2 x 1 b W 4 x M j A 4 N i w x M j A 4 N X 0 m c X V v d D s s J n F 1 b 3 Q 7 U 2 V j d G l v b j E v S G 9 q Y T E v V G l w b y B j Y W 1 i a W F k b y 5 7 Q 2 9 s d W 1 u M T I w O D c s M T I w O D Z 9 J n F 1 b 3 Q 7 L C Z x d W 9 0 O 1 N l Y 3 R p b 2 4 x L 0 h v a m E x L 1 R p c G 8 g Y 2 F t Y m l h Z G 8 u e 0 N v b H V t b j E y M D g 4 L D E y M D g 3 f S Z x d W 9 0 O y w m c X V v d D t T Z W N 0 a W 9 u M S 9 I b 2 p h M S 9 U a X B v I G N h b W J p Y W R v L n t D b 2 x 1 b W 4 x M j A 4 O S w x M j A 4 O H 0 m c X V v d D s s J n F 1 b 3 Q 7 U 2 V j d G l v b j E v S G 9 q Y T E v V G l w b y B j Y W 1 i a W F k b y 5 7 Q 2 9 s d W 1 u M T I w O T A s M T I w O D l 9 J n F 1 b 3 Q 7 L C Z x d W 9 0 O 1 N l Y 3 R p b 2 4 x L 0 h v a m E x L 1 R p c G 8 g Y 2 F t Y m l h Z G 8 u e 0 N v b H V t b j E y M D k x L D E y M D k w f S Z x d W 9 0 O y w m c X V v d D t T Z W N 0 a W 9 u M S 9 I b 2 p h M S 9 U a X B v I G N h b W J p Y W R v L n t D b 2 x 1 b W 4 x M j A 5 M i w x M j A 5 M X 0 m c X V v d D s s J n F 1 b 3 Q 7 U 2 V j d G l v b j E v S G 9 q Y T E v V G l w b y B j Y W 1 i a W F k b y 5 7 Q 2 9 s d W 1 u M T I w O T M s M T I w O T J 9 J n F 1 b 3 Q 7 L C Z x d W 9 0 O 1 N l Y 3 R p b 2 4 x L 0 h v a m E x L 1 R p c G 8 g Y 2 F t Y m l h Z G 8 u e 0 N v b H V t b j E y M D k 0 L D E y M D k z f S Z x d W 9 0 O y w m c X V v d D t T Z W N 0 a W 9 u M S 9 I b 2 p h M S 9 U a X B v I G N h b W J p Y W R v L n t D b 2 x 1 b W 4 x M j A 5 N S w x M j A 5 N H 0 m c X V v d D s s J n F 1 b 3 Q 7 U 2 V j d G l v b j E v S G 9 q Y T E v V G l w b y B j Y W 1 i a W F k b y 5 7 Q 2 9 s d W 1 u M T I w O T Y s M T I w O T V 9 J n F 1 b 3 Q 7 L C Z x d W 9 0 O 1 N l Y 3 R p b 2 4 x L 0 h v a m E x L 1 R p c G 8 g Y 2 F t Y m l h Z G 8 u e 0 N v b H V t b j E y M D k 3 L D E y M D k 2 f S Z x d W 9 0 O y w m c X V v d D t T Z W N 0 a W 9 u M S 9 I b 2 p h M S 9 U a X B v I G N h b W J p Y W R v L n t D b 2 x 1 b W 4 x M j A 5 O C w x M j A 5 N 3 0 m c X V v d D s s J n F 1 b 3 Q 7 U 2 V j d G l v b j E v S G 9 q Y T E v V G l w b y B j Y W 1 i a W F k b y 5 7 Q 2 9 s d W 1 u M T I w O T k s M T I w O T h 9 J n F 1 b 3 Q 7 L C Z x d W 9 0 O 1 N l Y 3 R p b 2 4 x L 0 h v a m E x L 1 R p c G 8 g Y 2 F t Y m l h Z G 8 u e 0 N v b H V t b j E y M T A w L D E y M D k 5 f S Z x d W 9 0 O y w m c X V v d D t T Z W N 0 a W 9 u M S 9 I b 2 p h M S 9 U a X B v I G N h b W J p Y W R v L n t D b 2 x 1 b W 4 x M j E w M S w x M j E w M H 0 m c X V v d D s s J n F 1 b 3 Q 7 U 2 V j d G l v b j E v S G 9 q Y T E v V G l w b y B j Y W 1 i a W F k b y 5 7 Q 2 9 s d W 1 u M T I x M D I s M T I x M D F 9 J n F 1 b 3 Q 7 L C Z x d W 9 0 O 1 N l Y 3 R p b 2 4 x L 0 h v a m E x L 1 R p c G 8 g Y 2 F t Y m l h Z G 8 u e 0 N v b H V t b j E y M T A z L D E y M T A y f S Z x d W 9 0 O y w m c X V v d D t T Z W N 0 a W 9 u M S 9 I b 2 p h M S 9 U a X B v I G N h b W J p Y W R v L n t D b 2 x 1 b W 4 x M j E w N C w x M j E w M 3 0 m c X V v d D s s J n F 1 b 3 Q 7 U 2 V j d G l v b j E v S G 9 q Y T E v V G l w b y B j Y W 1 i a W F k b y 5 7 Q 2 9 s d W 1 u M T I x M D U s M T I x M D R 9 J n F 1 b 3 Q 7 L C Z x d W 9 0 O 1 N l Y 3 R p b 2 4 x L 0 h v a m E x L 1 R p c G 8 g Y 2 F t Y m l h Z G 8 u e 0 N v b H V t b j E y M T A 2 L D E y M T A 1 f S Z x d W 9 0 O y w m c X V v d D t T Z W N 0 a W 9 u M S 9 I b 2 p h M S 9 U a X B v I G N h b W J p Y W R v L n t D b 2 x 1 b W 4 x M j E w N y w x M j E w N n 0 m c X V v d D s s J n F 1 b 3 Q 7 U 2 V j d G l v b j E v S G 9 q Y T E v V G l w b y B j Y W 1 i a W F k b y 5 7 Q 2 9 s d W 1 u M T I x M D g s M T I x M D d 9 J n F 1 b 3 Q 7 L C Z x d W 9 0 O 1 N l Y 3 R p b 2 4 x L 0 h v a m E x L 1 R p c G 8 g Y 2 F t Y m l h Z G 8 u e 0 N v b H V t b j E y M T A 5 L D E y M T A 4 f S Z x d W 9 0 O y w m c X V v d D t T Z W N 0 a W 9 u M S 9 I b 2 p h M S 9 U a X B v I G N h b W J p Y W R v L n t D b 2 x 1 b W 4 x M j E x M C w x M j E w O X 0 m c X V v d D s s J n F 1 b 3 Q 7 U 2 V j d G l v b j E v S G 9 q Y T E v V G l w b y B j Y W 1 i a W F k b y 5 7 Q 2 9 s d W 1 u M T I x M T E s M T I x M T B 9 J n F 1 b 3 Q 7 L C Z x d W 9 0 O 1 N l Y 3 R p b 2 4 x L 0 h v a m E x L 1 R p c G 8 g Y 2 F t Y m l h Z G 8 u e 0 N v b H V t b j E y M T E y L D E y M T E x f S Z x d W 9 0 O y w m c X V v d D t T Z W N 0 a W 9 u M S 9 I b 2 p h M S 9 U a X B v I G N h b W J p Y W R v L n t D b 2 x 1 b W 4 x M j E x M y w x M j E x M n 0 m c X V v d D s s J n F 1 b 3 Q 7 U 2 V j d G l v b j E v S G 9 q Y T E v V G l w b y B j Y W 1 i a W F k b y 5 7 Q 2 9 s d W 1 u M T I x M T Q s M T I x M T N 9 J n F 1 b 3 Q 7 L C Z x d W 9 0 O 1 N l Y 3 R p b 2 4 x L 0 h v a m E x L 1 R p c G 8 g Y 2 F t Y m l h Z G 8 u e 0 N v b H V t b j E y M T E 1 L D E y M T E 0 f S Z x d W 9 0 O y w m c X V v d D t T Z W N 0 a W 9 u M S 9 I b 2 p h M S 9 U a X B v I G N h b W J p Y W R v L n t D b 2 x 1 b W 4 x M j E x N i w x M j E x N X 0 m c X V v d D s s J n F 1 b 3 Q 7 U 2 V j d G l v b j E v S G 9 q Y T E v V G l w b y B j Y W 1 i a W F k b y 5 7 Q 2 9 s d W 1 u M T I x M T c s M T I x M T Z 9 J n F 1 b 3 Q 7 L C Z x d W 9 0 O 1 N l Y 3 R p b 2 4 x L 0 h v a m E x L 1 R p c G 8 g Y 2 F t Y m l h Z G 8 u e 0 N v b H V t b j E y M T E 4 L D E y M T E 3 f S Z x d W 9 0 O y w m c X V v d D t T Z W N 0 a W 9 u M S 9 I b 2 p h M S 9 U a X B v I G N h b W J p Y W R v L n t D b 2 x 1 b W 4 x M j E x O S w x M j E x O H 0 m c X V v d D s s J n F 1 b 3 Q 7 U 2 V j d G l v b j E v S G 9 q Y T E v V G l w b y B j Y W 1 i a W F k b y 5 7 Q 2 9 s d W 1 u M T I x M j A s M T I x M T l 9 J n F 1 b 3 Q 7 L C Z x d W 9 0 O 1 N l Y 3 R p b 2 4 x L 0 h v a m E x L 1 R p c G 8 g Y 2 F t Y m l h Z G 8 u e 0 N v b H V t b j E y M T I x L D E y M T I w f S Z x d W 9 0 O y w m c X V v d D t T Z W N 0 a W 9 u M S 9 I b 2 p h M S 9 U a X B v I G N h b W J p Y W R v L n t D b 2 x 1 b W 4 x M j E y M i w x M j E y M X 0 m c X V v d D s s J n F 1 b 3 Q 7 U 2 V j d G l v b j E v S G 9 q Y T E v V G l w b y B j Y W 1 i a W F k b y 5 7 Q 2 9 s d W 1 u M T I x M j M s M T I x M j J 9 J n F 1 b 3 Q 7 L C Z x d W 9 0 O 1 N l Y 3 R p b 2 4 x L 0 h v a m E x L 1 R p c G 8 g Y 2 F t Y m l h Z G 8 u e 0 N v b H V t b j E y M T I 0 L D E y M T I z f S Z x d W 9 0 O y w m c X V v d D t T Z W N 0 a W 9 u M S 9 I b 2 p h M S 9 U a X B v I G N h b W J p Y W R v L n t D b 2 x 1 b W 4 x M j E y N S w x M j E y N H 0 m c X V v d D s s J n F 1 b 3 Q 7 U 2 V j d G l v b j E v S G 9 q Y T E v V G l w b y B j Y W 1 i a W F k b y 5 7 Q 2 9 s d W 1 u M T I x M j Y s M T I x M j V 9 J n F 1 b 3 Q 7 L C Z x d W 9 0 O 1 N l Y 3 R p b 2 4 x L 0 h v a m E x L 1 R p c G 8 g Y 2 F t Y m l h Z G 8 u e 0 N v b H V t b j E y M T I 3 L D E y M T I 2 f S Z x d W 9 0 O y w m c X V v d D t T Z W N 0 a W 9 u M S 9 I b 2 p h M S 9 U a X B v I G N h b W J p Y W R v L n t D b 2 x 1 b W 4 x M j E y O C w x M j E y N 3 0 m c X V v d D s s J n F 1 b 3 Q 7 U 2 V j d G l v b j E v S G 9 q Y T E v V G l w b y B j Y W 1 i a W F k b y 5 7 Q 2 9 s d W 1 u M T I x M j k s M T I x M j h 9 J n F 1 b 3 Q 7 L C Z x d W 9 0 O 1 N l Y 3 R p b 2 4 x L 0 h v a m E x L 1 R p c G 8 g Y 2 F t Y m l h Z G 8 u e 0 N v b H V t b j E y M T M w L D E y M T I 5 f S Z x d W 9 0 O y w m c X V v d D t T Z W N 0 a W 9 u M S 9 I b 2 p h M S 9 U a X B v I G N h b W J p Y W R v L n t D b 2 x 1 b W 4 x M j E z M S w x M j E z M H 0 m c X V v d D s s J n F 1 b 3 Q 7 U 2 V j d G l v b j E v S G 9 q Y T E v V G l w b y B j Y W 1 i a W F k b y 5 7 Q 2 9 s d W 1 u M T I x M z I s M T I x M z F 9 J n F 1 b 3 Q 7 L C Z x d W 9 0 O 1 N l Y 3 R p b 2 4 x L 0 h v a m E x L 1 R p c G 8 g Y 2 F t Y m l h Z G 8 u e 0 N v b H V t b j E y M T M z L D E y M T M y f S Z x d W 9 0 O y w m c X V v d D t T Z W N 0 a W 9 u M S 9 I b 2 p h M S 9 U a X B v I G N h b W J p Y W R v L n t D b 2 x 1 b W 4 x M j E z N C w x M j E z M 3 0 m c X V v d D s s J n F 1 b 3 Q 7 U 2 V j d G l v b j E v S G 9 q Y T E v V G l w b y B j Y W 1 i a W F k b y 5 7 Q 2 9 s d W 1 u M T I x M z U s M T I x M z R 9 J n F 1 b 3 Q 7 L C Z x d W 9 0 O 1 N l Y 3 R p b 2 4 x L 0 h v a m E x L 1 R p c G 8 g Y 2 F t Y m l h Z G 8 u e 0 N v b H V t b j E y M T M 2 L D E y M T M 1 f S Z x d W 9 0 O y w m c X V v d D t T Z W N 0 a W 9 u M S 9 I b 2 p h M S 9 U a X B v I G N h b W J p Y W R v L n t D b 2 x 1 b W 4 x M j E z N y w x M j E z N n 0 m c X V v d D s s J n F 1 b 3 Q 7 U 2 V j d G l v b j E v S G 9 q Y T E v V G l w b y B j Y W 1 i a W F k b y 5 7 Q 2 9 s d W 1 u M T I x M z g s M T I x M z d 9 J n F 1 b 3 Q 7 L C Z x d W 9 0 O 1 N l Y 3 R p b 2 4 x L 0 h v a m E x L 1 R p c G 8 g Y 2 F t Y m l h Z G 8 u e 0 N v b H V t b j E y M T M 5 L D E y M T M 4 f S Z x d W 9 0 O y w m c X V v d D t T Z W N 0 a W 9 u M S 9 I b 2 p h M S 9 U a X B v I G N h b W J p Y W R v L n t D b 2 x 1 b W 4 x M j E 0 M C w x M j E z O X 0 m c X V v d D s s J n F 1 b 3 Q 7 U 2 V j d G l v b j E v S G 9 q Y T E v V G l w b y B j Y W 1 i a W F k b y 5 7 Q 2 9 s d W 1 u M T I x N D E s M T I x N D B 9 J n F 1 b 3 Q 7 L C Z x d W 9 0 O 1 N l Y 3 R p b 2 4 x L 0 h v a m E x L 1 R p c G 8 g Y 2 F t Y m l h Z G 8 u e 0 N v b H V t b j E y M T Q y L D E y M T Q x f S Z x d W 9 0 O y w m c X V v d D t T Z W N 0 a W 9 u M S 9 I b 2 p h M S 9 U a X B v I G N h b W J p Y W R v L n t D b 2 x 1 b W 4 x M j E 0 M y w x M j E 0 M n 0 m c X V v d D s s J n F 1 b 3 Q 7 U 2 V j d G l v b j E v S G 9 q Y T E v V G l w b y B j Y W 1 i a W F k b y 5 7 Q 2 9 s d W 1 u M T I x N D Q s M T I x N D N 9 J n F 1 b 3 Q 7 L C Z x d W 9 0 O 1 N l Y 3 R p b 2 4 x L 0 h v a m E x L 1 R p c G 8 g Y 2 F t Y m l h Z G 8 u e 0 N v b H V t b j E y M T Q 1 L D E y M T Q 0 f S Z x d W 9 0 O y w m c X V v d D t T Z W N 0 a W 9 u M S 9 I b 2 p h M S 9 U a X B v I G N h b W J p Y W R v L n t D b 2 x 1 b W 4 x M j E 0 N i w x M j E 0 N X 0 m c X V v d D s s J n F 1 b 3 Q 7 U 2 V j d G l v b j E v S G 9 q Y T E v V G l w b y B j Y W 1 i a W F k b y 5 7 Q 2 9 s d W 1 u M T I x N D c s M T I x N D Z 9 J n F 1 b 3 Q 7 L C Z x d W 9 0 O 1 N l Y 3 R p b 2 4 x L 0 h v a m E x L 1 R p c G 8 g Y 2 F t Y m l h Z G 8 u e 0 N v b H V t b j E y M T Q 4 L D E y M T Q 3 f S Z x d W 9 0 O y w m c X V v d D t T Z W N 0 a W 9 u M S 9 I b 2 p h M S 9 U a X B v I G N h b W J p Y W R v L n t D b 2 x 1 b W 4 x M j E 0 O S w x M j E 0 O H 0 m c X V v d D s s J n F 1 b 3 Q 7 U 2 V j d G l v b j E v S G 9 q Y T E v V G l w b y B j Y W 1 i a W F k b y 5 7 Q 2 9 s d W 1 u M T I x N T A s M T I x N D l 9 J n F 1 b 3 Q 7 L C Z x d W 9 0 O 1 N l Y 3 R p b 2 4 x L 0 h v a m E x L 1 R p c G 8 g Y 2 F t Y m l h Z G 8 u e 0 N v b H V t b j E y M T U x L D E y M T U w f S Z x d W 9 0 O y w m c X V v d D t T Z W N 0 a W 9 u M S 9 I b 2 p h M S 9 U a X B v I G N h b W J p Y W R v L n t D b 2 x 1 b W 4 x M j E 1 M i w x M j E 1 M X 0 m c X V v d D s s J n F 1 b 3 Q 7 U 2 V j d G l v b j E v S G 9 q Y T E v V G l w b y B j Y W 1 i a W F k b y 5 7 Q 2 9 s d W 1 u M T I x N T M s M T I x N T J 9 J n F 1 b 3 Q 7 L C Z x d W 9 0 O 1 N l Y 3 R p b 2 4 x L 0 h v a m E x L 1 R p c G 8 g Y 2 F t Y m l h Z G 8 u e 0 N v b H V t b j E y M T U 0 L D E y M T U z f S Z x d W 9 0 O y w m c X V v d D t T Z W N 0 a W 9 u M S 9 I b 2 p h M S 9 U a X B v I G N h b W J p Y W R v L n t D b 2 x 1 b W 4 x M j E 1 N S w x M j E 1 N H 0 m c X V v d D s s J n F 1 b 3 Q 7 U 2 V j d G l v b j E v S G 9 q Y T E v V G l w b y B j Y W 1 i a W F k b y 5 7 Q 2 9 s d W 1 u M T I x N T Y s M T I x N T V 9 J n F 1 b 3 Q 7 L C Z x d W 9 0 O 1 N l Y 3 R p b 2 4 x L 0 h v a m E x L 1 R p c G 8 g Y 2 F t Y m l h Z G 8 u e 0 N v b H V t b j E y M T U 3 L D E y M T U 2 f S Z x d W 9 0 O y w m c X V v d D t T Z W N 0 a W 9 u M S 9 I b 2 p h M S 9 U a X B v I G N h b W J p Y W R v L n t D b 2 x 1 b W 4 x M j E 1 O C w x M j E 1 N 3 0 m c X V v d D s s J n F 1 b 3 Q 7 U 2 V j d G l v b j E v S G 9 q Y T E v V G l w b y B j Y W 1 i a W F k b y 5 7 Q 2 9 s d W 1 u M T I x N T k s M T I x N T h 9 J n F 1 b 3 Q 7 L C Z x d W 9 0 O 1 N l Y 3 R p b 2 4 x L 0 h v a m E x L 1 R p c G 8 g Y 2 F t Y m l h Z G 8 u e 0 N v b H V t b j E y M T Y w L D E y M T U 5 f S Z x d W 9 0 O y w m c X V v d D t T Z W N 0 a W 9 u M S 9 I b 2 p h M S 9 U a X B v I G N h b W J p Y W R v L n t D b 2 x 1 b W 4 x M j E 2 M S w x M j E 2 M H 0 m c X V v d D s s J n F 1 b 3 Q 7 U 2 V j d G l v b j E v S G 9 q Y T E v V G l w b y B j Y W 1 i a W F k b y 5 7 Q 2 9 s d W 1 u M T I x N j I s M T I x N j F 9 J n F 1 b 3 Q 7 L C Z x d W 9 0 O 1 N l Y 3 R p b 2 4 x L 0 h v a m E x L 1 R p c G 8 g Y 2 F t Y m l h Z G 8 u e 0 N v b H V t b j E y M T Y z L D E y M T Y y f S Z x d W 9 0 O y w m c X V v d D t T Z W N 0 a W 9 u M S 9 I b 2 p h M S 9 U a X B v I G N h b W J p Y W R v L n t D b 2 x 1 b W 4 x M j E 2 N C w x M j E 2 M 3 0 m c X V v d D s s J n F 1 b 3 Q 7 U 2 V j d G l v b j E v S G 9 q Y T E v V G l w b y B j Y W 1 i a W F k b y 5 7 Q 2 9 s d W 1 u M T I x N j U s M T I x N j R 9 J n F 1 b 3 Q 7 L C Z x d W 9 0 O 1 N l Y 3 R p b 2 4 x L 0 h v a m E x L 1 R p c G 8 g Y 2 F t Y m l h Z G 8 u e 0 N v b H V t b j E y M T Y 2 L D E y M T Y 1 f S Z x d W 9 0 O y w m c X V v d D t T Z W N 0 a W 9 u M S 9 I b 2 p h M S 9 U a X B v I G N h b W J p Y W R v L n t D b 2 x 1 b W 4 x M j E 2 N y w x M j E 2 N n 0 m c X V v d D s s J n F 1 b 3 Q 7 U 2 V j d G l v b j E v S G 9 q Y T E v V G l w b y B j Y W 1 i a W F k b y 5 7 Q 2 9 s d W 1 u M T I x N j g s M T I x N j d 9 J n F 1 b 3 Q 7 L C Z x d W 9 0 O 1 N l Y 3 R p b 2 4 x L 0 h v a m E x L 1 R p c G 8 g Y 2 F t Y m l h Z G 8 u e 0 N v b H V t b j E y M T Y 5 L D E y M T Y 4 f S Z x d W 9 0 O y w m c X V v d D t T Z W N 0 a W 9 u M S 9 I b 2 p h M S 9 U a X B v I G N h b W J p Y W R v L n t D b 2 x 1 b W 4 x M j E 3 M C w x M j E 2 O X 0 m c X V v d D s s J n F 1 b 3 Q 7 U 2 V j d G l v b j E v S G 9 q Y T E v V G l w b y B j Y W 1 i a W F k b y 5 7 Q 2 9 s d W 1 u M T I x N z E s M T I x N z B 9 J n F 1 b 3 Q 7 L C Z x d W 9 0 O 1 N l Y 3 R p b 2 4 x L 0 h v a m E x L 1 R p c G 8 g Y 2 F t Y m l h Z G 8 u e 0 N v b H V t b j E y M T c y L D E y M T c x f S Z x d W 9 0 O y w m c X V v d D t T Z W N 0 a W 9 u M S 9 I b 2 p h M S 9 U a X B v I G N h b W J p Y W R v L n t D b 2 x 1 b W 4 x M j E 3 M y w x M j E 3 M n 0 m c X V v d D s s J n F 1 b 3 Q 7 U 2 V j d G l v b j E v S G 9 q Y T E v V G l w b y B j Y W 1 i a W F k b y 5 7 Q 2 9 s d W 1 u M T I x N z Q s M T I x N z N 9 J n F 1 b 3 Q 7 L C Z x d W 9 0 O 1 N l Y 3 R p b 2 4 x L 0 h v a m E x L 1 R p c G 8 g Y 2 F t Y m l h Z G 8 u e 0 N v b H V t b j E y M T c 1 L D E y M T c 0 f S Z x d W 9 0 O y w m c X V v d D t T Z W N 0 a W 9 u M S 9 I b 2 p h M S 9 U a X B v I G N h b W J p Y W R v L n t D b 2 x 1 b W 4 x M j E 3 N i w x M j E 3 N X 0 m c X V v d D s s J n F 1 b 3 Q 7 U 2 V j d G l v b j E v S G 9 q Y T E v V G l w b y B j Y W 1 i a W F k b y 5 7 Q 2 9 s d W 1 u M T I x N z c s M T I x N z Z 9 J n F 1 b 3 Q 7 L C Z x d W 9 0 O 1 N l Y 3 R p b 2 4 x L 0 h v a m E x L 1 R p c G 8 g Y 2 F t Y m l h Z G 8 u e 0 N v b H V t b j E y M T c 4 L D E y M T c 3 f S Z x d W 9 0 O y w m c X V v d D t T Z W N 0 a W 9 u M S 9 I b 2 p h M S 9 U a X B v I G N h b W J p Y W R v L n t D b 2 x 1 b W 4 x M j E 3 O S w x M j E 3 O H 0 m c X V v d D s s J n F 1 b 3 Q 7 U 2 V j d G l v b j E v S G 9 q Y T E v V G l w b y B j Y W 1 i a W F k b y 5 7 Q 2 9 s d W 1 u M T I x O D A s M T I x N z l 9 J n F 1 b 3 Q 7 L C Z x d W 9 0 O 1 N l Y 3 R p b 2 4 x L 0 h v a m E x L 1 R p c G 8 g Y 2 F t Y m l h Z G 8 u e 0 N v b H V t b j E y M T g x L D E y M T g w f S Z x d W 9 0 O y w m c X V v d D t T Z W N 0 a W 9 u M S 9 I b 2 p h M S 9 U a X B v I G N h b W J p Y W R v L n t D b 2 x 1 b W 4 x M j E 4 M i w x M j E 4 M X 0 m c X V v d D s s J n F 1 b 3 Q 7 U 2 V j d G l v b j E v S G 9 q Y T E v V G l w b y B j Y W 1 i a W F k b y 5 7 Q 2 9 s d W 1 u M T I x O D M s M T I x O D J 9 J n F 1 b 3 Q 7 L C Z x d W 9 0 O 1 N l Y 3 R p b 2 4 x L 0 h v a m E x L 1 R p c G 8 g Y 2 F t Y m l h Z G 8 u e 0 N v b H V t b j E y M T g 0 L D E y M T g z f S Z x d W 9 0 O y w m c X V v d D t T Z W N 0 a W 9 u M S 9 I b 2 p h M S 9 U a X B v I G N h b W J p Y W R v L n t D b 2 x 1 b W 4 x M j E 4 N S w x M j E 4 N H 0 m c X V v d D s s J n F 1 b 3 Q 7 U 2 V j d G l v b j E v S G 9 q Y T E v V G l w b y B j Y W 1 i a W F k b y 5 7 Q 2 9 s d W 1 u M T I x O D Y s M T I x O D V 9 J n F 1 b 3 Q 7 L C Z x d W 9 0 O 1 N l Y 3 R p b 2 4 x L 0 h v a m E x L 1 R p c G 8 g Y 2 F t Y m l h Z G 8 u e 0 N v b H V t b j E y M T g 3 L D E y M T g 2 f S Z x d W 9 0 O y w m c X V v d D t T Z W N 0 a W 9 u M S 9 I b 2 p h M S 9 U a X B v I G N h b W J p Y W R v L n t D b 2 x 1 b W 4 x M j E 4 O C w x M j E 4 N 3 0 m c X V v d D s s J n F 1 b 3 Q 7 U 2 V j d G l v b j E v S G 9 q Y T E v V G l w b y B j Y W 1 i a W F k b y 5 7 Q 2 9 s d W 1 u M T I x O D k s M T I x O D h 9 J n F 1 b 3 Q 7 L C Z x d W 9 0 O 1 N l Y 3 R p b 2 4 x L 0 h v a m E x L 1 R p c G 8 g Y 2 F t Y m l h Z G 8 u e 0 N v b H V t b j E y M T k w L D E y M T g 5 f S Z x d W 9 0 O y w m c X V v d D t T Z W N 0 a W 9 u M S 9 I b 2 p h M S 9 U a X B v I G N h b W J p Y W R v L n t D b 2 x 1 b W 4 x M j E 5 M S w x M j E 5 M H 0 m c X V v d D s s J n F 1 b 3 Q 7 U 2 V j d G l v b j E v S G 9 q Y T E v V G l w b y B j Y W 1 i a W F k b y 5 7 Q 2 9 s d W 1 u M T I x O T I s M T I x O T F 9 J n F 1 b 3 Q 7 L C Z x d W 9 0 O 1 N l Y 3 R p b 2 4 x L 0 h v a m E x L 1 R p c G 8 g Y 2 F t Y m l h Z G 8 u e 0 N v b H V t b j E y M T k z L D E y M T k y f S Z x d W 9 0 O y w m c X V v d D t T Z W N 0 a W 9 u M S 9 I b 2 p h M S 9 U a X B v I G N h b W J p Y W R v L n t D b 2 x 1 b W 4 x M j E 5 N C w x M j E 5 M 3 0 m c X V v d D s s J n F 1 b 3 Q 7 U 2 V j d G l v b j E v S G 9 q Y T E v V G l w b y B j Y W 1 i a W F k b y 5 7 Q 2 9 s d W 1 u M T I x O T U s M T I x O T R 9 J n F 1 b 3 Q 7 L C Z x d W 9 0 O 1 N l Y 3 R p b 2 4 x L 0 h v a m E x L 1 R p c G 8 g Y 2 F t Y m l h Z G 8 u e 0 N v b H V t b j E y M T k 2 L D E y M T k 1 f S Z x d W 9 0 O y w m c X V v d D t T Z W N 0 a W 9 u M S 9 I b 2 p h M S 9 U a X B v I G N h b W J p Y W R v L n t D b 2 x 1 b W 4 x M j E 5 N y w x M j E 5 N n 0 m c X V v d D s s J n F 1 b 3 Q 7 U 2 V j d G l v b j E v S G 9 q Y T E v V G l w b y B j Y W 1 i a W F k b y 5 7 Q 2 9 s d W 1 u M T I x O T g s M T I x O T d 9 J n F 1 b 3 Q 7 L C Z x d W 9 0 O 1 N l Y 3 R p b 2 4 x L 0 h v a m E x L 1 R p c G 8 g Y 2 F t Y m l h Z G 8 u e 0 N v b H V t b j E y M T k 5 L D E y M T k 4 f S Z x d W 9 0 O y w m c X V v d D t T Z W N 0 a W 9 u M S 9 I b 2 p h M S 9 U a X B v I G N h b W J p Y W R v L n t D b 2 x 1 b W 4 x M j I w M C w x M j E 5 O X 0 m c X V v d D s s J n F 1 b 3 Q 7 U 2 V j d G l v b j E v S G 9 q Y T E v V G l w b y B j Y W 1 i a W F k b y 5 7 Q 2 9 s d W 1 u M T I y M D E s M T I y M D B 9 J n F 1 b 3 Q 7 L C Z x d W 9 0 O 1 N l Y 3 R p b 2 4 x L 0 h v a m E x L 1 R p c G 8 g Y 2 F t Y m l h Z G 8 u e 0 N v b H V t b j E y M j A y L D E y M j A x f S Z x d W 9 0 O y w m c X V v d D t T Z W N 0 a W 9 u M S 9 I b 2 p h M S 9 U a X B v I G N h b W J p Y W R v L n t D b 2 x 1 b W 4 x M j I w M y w x M j I w M n 0 m c X V v d D s s J n F 1 b 3 Q 7 U 2 V j d G l v b j E v S G 9 q Y T E v V G l w b y B j Y W 1 i a W F k b y 5 7 Q 2 9 s d W 1 u M T I y M D Q s M T I y M D N 9 J n F 1 b 3 Q 7 L C Z x d W 9 0 O 1 N l Y 3 R p b 2 4 x L 0 h v a m E x L 1 R p c G 8 g Y 2 F t Y m l h Z G 8 u e 0 N v b H V t b j E y M j A 1 L D E y M j A 0 f S Z x d W 9 0 O y w m c X V v d D t T Z W N 0 a W 9 u M S 9 I b 2 p h M S 9 U a X B v I G N h b W J p Y W R v L n t D b 2 x 1 b W 4 x M j I w N i w x M j I w N X 0 m c X V v d D s s J n F 1 b 3 Q 7 U 2 V j d G l v b j E v S G 9 q Y T E v V G l w b y B j Y W 1 i a W F k b y 5 7 Q 2 9 s d W 1 u M T I y M D c s M T I y M D Z 9 J n F 1 b 3 Q 7 L C Z x d W 9 0 O 1 N l Y 3 R p b 2 4 x L 0 h v a m E x L 1 R p c G 8 g Y 2 F t Y m l h Z G 8 u e 0 N v b H V t b j E y M j A 4 L D E y M j A 3 f S Z x d W 9 0 O y w m c X V v d D t T Z W N 0 a W 9 u M S 9 I b 2 p h M S 9 U a X B v I G N h b W J p Y W R v L n t D b 2 x 1 b W 4 x M j I w O S w x M j I w O H 0 m c X V v d D s s J n F 1 b 3 Q 7 U 2 V j d G l v b j E v S G 9 q Y T E v V G l w b y B j Y W 1 i a W F k b y 5 7 Q 2 9 s d W 1 u M T I y M T A s M T I y M D l 9 J n F 1 b 3 Q 7 L C Z x d W 9 0 O 1 N l Y 3 R p b 2 4 x L 0 h v a m E x L 1 R p c G 8 g Y 2 F t Y m l h Z G 8 u e 0 N v b H V t b j E y M j E x L D E y M j E w f S Z x d W 9 0 O y w m c X V v d D t T Z W N 0 a W 9 u M S 9 I b 2 p h M S 9 U a X B v I G N h b W J p Y W R v L n t D b 2 x 1 b W 4 x M j I x M i w x M j I x M X 0 m c X V v d D s s J n F 1 b 3 Q 7 U 2 V j d G l v b j E v S G 9 q Y T E v V G l w b y B j Y W 1 i a W F k b y 5 7 Q 2 9 s d W 1 u M T I y M T M s M T I y M T J 9 J n F 1 b 3 Q 7 L C Z x d W 9 0 O 1 N l Y 3 R p b 2 4 x L 0 h v a m E x L 1 R p c G 8 g Y 2 F t Y m l h Z G 8 u e 0 N v b H V t b j E y M j E 0 L D E y M j E z f S Z x d W 9 0 O y w m c X V v d D t T Z W N 0 a W 9 u M S 9 I b 2 p h M S 9 U a X B v I G N h b W J p Y W R v L n t D b 2 x 1 b W 4 x M j I x N S w x M j I x N H 0 m c X V v d D s s J n F 1 b 3 Q 7 U 2 V j d G l v b j E v S G 9 q Y T E v V G l w b y B j Y W 1 i a W F k b y 5 7 Q 2 9 s d W 1 u M T I y M T Y s M T I y M T V 9 J n F 1 b 3 Q 7 L C Z x d W 9 0 O 1 N l Y 3 R p b 2 4 x L 0 h v a m E x L 1 R p c G 8 g Y 2 F t Y m l h Z G 8 u e 0 N v b H V t b j E y M j E 3 L D E y M j E 2 f S Z x d W 9 0 O y w m c X V v d D t T Z W N 0 a W 9 u M S 9 I b 2 p h M S 9 U a X B v I G N h b W J p Y W R v L n t D b 2 x 1 b W 4 x M j I x O C w x M j I x N 3 0 m c X V v d D s s J n F 1 b 3 Q 7 U 2 V j d G l v b j E v S G 9 q Y T E v V G l w b y B j Y W 1 i a W F k b y 5 7 Q 2 9 s d W 1 u M T I y M T k s M T I y M T h 9 J n F 1 b 3 Q 7 L C Z x d W 9 0 O 1 N l Y 3 R p b 2 4 x L 0 h v a m E x L 1 R p c G 8 g Y 2 F t Y m l h Z G 8 u e 0 N v b H V t b j E y M j I w L D E y M j E 5 f S Z x d W 9 0 O y w m c X V v d D t T Z W N 0 a W 9 u M S 9 I b 2 p h M S 9 U a X B v I G N h b W J p Y W R v L n t D b 2 x 1 b W 4 x M j I y M S w x M j I y M H 0 m c X V v d D s s J n F 1 b 3 Q 7 U 2 V j d G l v b j E v S G 9 q Y T E v V G l w b y B j Y W 1 i a W F k b y 5 7 Q 2 9 s d W 1 u M T I y M j I s M T I y M j F 9 J n F 1 b 3 Q 7 L C Z x d W 9 0 O 1 N l Y 3 R p b 2 4 x L 0 h v a m E x L 1 R p c G 8 g Y 2 F t Y m l h Z G 8 u e 0 N v b H V t b j E y M j I z L D E y M j I y f S Z x d W 9 0 O y w m c X V v d D t T Z W N 0 a W 9 u M S 9 I b 2 p h M S 9 U a X B v I G N h b W J p Y W R v L n t D b 2 x 1 b W 4 x M j I y N C w x M j I y M 3 0 m c X V v d D s s J n F 1 b 3 Q 7 U 2 V j d G l v b j E v S G 9 q Y T E v V G l w b y B j Y W 1 i a W F k b y 5 7 Q 2 9 s d W 1 u M T I y M j U s M T I y M j R 9 J n F 1 b 3 Q 7 L C Z x d W 9 0 O 1 N l Y 3 R p b 2 4 x L 0 h v a m E x L 1 R p c G 8 g Y 2 F t Y m l h Z G 8 u e 0 N v b H V t b j E y M j I 2 L D E y M j I 1 f S Z x d W 9 0 O y w m c X V v d D t T Z W N 0 a W 9 u M S 9 I b 2 p h M S 9 U a X B v I G N h b W J p Y W R v L n t D b 2 x 1 b W 4 x M j I y N y w x M j I y N n 0 m c X V v d D s s J n F 1 b 3 Q 7 U 2 V j d G l v b j E v S G 9 q Y T E v V G l w b y B j Y W 1 i a W F k b y 5 7 Q 2 9 s d W 1 u M T I y M j g s M T I y M j d 9 J n F 1 b 3 Q 7 L C Z x d W 9 0 O 1 N l Y 3 R p b 2 4 x L 0 h v a m E x L 1 R p c G 8 g Y 2 F t Y m l h Z G 8 u e 0 N v b H V t b j E y M j I 5 L D E y M j I 4 f S Z x d W 9 0 O y w m c X V v d D t T Z W N 0 a W 9 u M S 9 I b 2 p h M S 9 U a X B v I G N h b W J p Y W R v L n t D b 2 x 1 b W 4 x M j I z M C w x M j I y O X 0 m c X V v d D s s J n F 1 b 3 Q 7 U 2 V j d G l v b j E v S G 9 q Y T E v V G l w b y B j Y W 1 i a W F k b y 5 7 Q 2 9 s d W 1 u M T I y M z E s M T I y M z B 9 J n F 1 b 3 Q 7 L C Z x d W 9 0 O 1 N l Y 3 R p b 2 4 x L 0 h v a m E x L 1 R p c G 8 g Y 2 F t Y m l h Z G 8 u e 0 N v b H V t b j E y M j M y L D E y M j M x f S Z x d W 9 0 O y w m c X V v d D t T Z W N 0 a W 9 u M S 9 I b 2 p h M S 9 U a X B v I G N h b W J p Y W R v L n t D b 2 x 1 b W 4 x M j I z M y w x M j I z M n 0 m c X V v d D s s J n F 1 b 3 Q 7 U 2 V j d G l v b j E v S G 9 q Y T E v V G l w b y B j Y W 1 i a W F k b y 5 7 Q 2 9 s d W 1 u M T I y M z Q s M T I y M z N 9 J n F 1 b 3 Q 7 L C Z x d W 9 0 O 1 N l Y 3 R p b 2 4 x L 0 h v a m E x L 1 R p c G 8 g Y 2 F t Y m l h Z G 8 u e 0 N v b H V t b j E y M j M 1 L D E y M j M 0 f S Z x d W 9 0 O y w m c X V v d D t T Z W N 0 a W 9 u M S 9 I b 2 p h M S 9 U a X B v I G N h b W J p Y W R v L n t D b 2 x 1 b W 4 x M j I z N i w x M j I z N X 0 m c X V v d D s s J n F 1 b 3 Q 7 U 2 V j d G l v b j E v S G 9 q Y T E v V G l w b y B j Y W 1 i a W F k b y 5 7 Q 2 9 s d W 1 u M T I y M z c s M T I y M z Z 9 J n F 1 b 3 Q 7 L C Z x d W 9 0 O 1 N l Y 3 R p b 2 4 x L 0 h v a m E x L 1 R p c G 8 g Y 2 F t Y m l h Z G 8 u e 0 N v b H V t b j E y M j M 4 L D E y M j M 3 f S Z x d W 9 0 O y w m c X V v d D t T Z W N 0 a W 9 u M S 9 I b 2 p h M S 9 U a X B v I G N h b W J p Y W R v L n t D b 2 x 1 b W 4 x M j I z O S w x M j I z O H 0 m c X V v d D s s J n F 1 b 3 Q 7 U 2 V j d G l v b j E v S G 9 q Y T E v V G l w b y B j Y W 1 i a W F k b y 5 7 Q 2 9 s d W 1 u M T I y N D A s M T I y M z l 9 J n F 1 b 3 Q 7 L C Z x d W 9 0 O 1 N l Y 3 R p b 2 4 x L 0 h v a m E x L 1 R p c G 8 g Y 2 F t Y m l h Z G 8 u e 0 N v b H V t b j E y M j Q x L D E y M j Q w f S Z x d W 9 0 O y w m c X V v d D t T Z W N 0 a W 9 u M S 9 I b 2 p h M S 9 U a X B v I G N h b W J p Y W R v L n t D b 2 x 1 b W 4 x M j I 0 M i w x M j I 0 M X 0 m c X V v d D s s J n F 1 b 3 Q 7 U 2 V j d G l v b j E v S G 9 q Y T E v V G l w b y B j Y W 1 i a W F k b y 5 7 Q 2 9 s d W 1 u M T I y N D M s M T I y N D J 9 J n F 1 b 3 Q 7 L C Z x d W 9 0 O 1 N l Y 3 R p b 2 4 x L 0 h v a m E x L 1 R p c G 8 g Y 2 F t Y m l h Z G 8 u e 0 N v b H V t b j E y M j Q 0 L D E y M j Q z f S Z x d W 9 0 O y w m c X V v d D t T Z W N 0 a W 9 u M S 9 I b 2 p h M S 9 U a X B v I G N h b W J p Y W R v L n t D b 2 x 1 b W 4 x M j I 0 N S w x M j I 0 N H 0 m c X V v d D s s J n F 1 b 3 Q 7 U 2 V j d G l v b j E v S G 9 q Y T E v V G l w b y B j Y W 1 i a W F k b y 5 7 Q 2 9 s d W 1 u M T I y N D Y s M T I y N D V 9 J n F 1 b 3 Q 7 L C Z x d W 9 0 O 1 N l Y 3 R p b 2 4 x L 0 h v a m E x L 1 R p c G 8 g Y 2 F t Y m l h Z G 8 u e 0 N v b H V t b j E y M j Q 3 L D E y M j Q 2 f S Z x d W 9 0 O y w m c X V v d D t T Z W N 0 a W 9 u M S 9 I b 2 p h M S 9 U a X B v I G N h b W J p Y W R v L n t D b 2 x 1 b W 4 x M j I 0 O C w x M j I 0 N 3 0 m c X V v d D s s J n F 1 b 3 Q 7 U 2 V j d G l v b j E v S G 9 q Y T E v V G l w b y B j Y W 1 i a W F k b y 5 7 Q 2 9 s d W 1 u M T I y N D k s M T I y N D h 9 J n F 1 b 3 Q 7 L C Z x d W 9 0 O 1 N l Y 3 R p b 2 4 x L 0 h v a m E x L 1 R p c G 8 g Y 2 F t Y m l h Z G 8 u e 0 N v b H V t b j E y M j U w L D E y M j Q 5 f S Z x d W 9 0 O y w m c X V v d D t T Z W N 0 a W 9 u M S 9 I b 2 p h M S 9 U a X B v I G N h b W J p Y W R v L n t D b 2 x 1 b W 4 x M j I 1 M S w x M j I 1 M H 0 m c X V v d D s s J n F 1 b 3 Q 7 U 2 V j d G l v b j E v S G 9 q Y T E v V G l w b y B j Y W 1 i a W F k b y 5 7 Q 2 9 s d W 1 u M T I y N T I s M T I y N T F 9 J n F 1 b 3 Q 7 L C Z x d W 9 0 O 1 N l Y 3 R p b 2 4 x L 0 h v a m E x L 1 R p c G 8 g Y 2 F t Y m l h Z G 8 u e 0 N v b H V t b j E y M j U z L D E y M j U y f S Z x d W 9 0 O y w m c X V v d D t T Z W N 0 a W 9 u M S 9 I b 2 p h M S 9 U a X B v I G N h b W J p Y W R v L n t D b 2 x 1 b W 4 x M j I 1 N C w x M j I 1 M 3 0 m c X V v d D s s J n F 1 b 3 Q 7 U 2 V j d G l v b j E v S G 9 q Y T E v V G l w b y B j Y W 1 i a W F k b y 5 7 Q 2 9 s d W 1 u M T I y N T U s M T I y N T R 9 J n F 1 b 3 Q 7 L C Z x d W 9 0 O 1 N l Y 3 R p b 2 4 x L 0 h v a m E x L 1 R p c G 8 g Y 2 F t Y m l h Z G 8 u e 0 N v b H V t b j E y M j U 2 L D E y M j U 1 f S Z x d W 9 0 O y w m c X V v d D t T Z W N 0 a W 9 u M S 9 I b 2 p h M S 9 U a X B v I G N h b W J p Y W R v L n t D b 2 x 1 b W 4 x M j I 1 N y w x M j I 1 N n 0 m c X V v d D s s J n F 1 b 3 Q 7 U 2 V j d G l v b j E v S G 9 q Y T E v V G l w b y B j Y W 1 i a W F k b y 5 7 Q 2 9 s d W 1 u M T I y N T g s M T I y N T d 9 J n F 1 b 3 Q 7 L C Z x d W 9 0 O 1 N l Y 3 R p b 2 4 x L 0 h v a m E x L 1 R p c G 8 g Y 2 F t Y m l h Z G 8 u e 0 N v b H V t b j E y M j U 5 L D E y M j U 4 f S Z x d W 9 0 O y w m c X V v d D t T Z W N 0 a W 9 u M S 9 I b 2 p h M S 9 U a X B v I G N h b W J p Y W R v L n t D b 2 x 1 b W 4 x M j I 2 M C w x M j I 1 O X 0 m c X V v d D s s J n F 1 b 3 Q 7 U 2 V j d G l v b j E v S G 9 q Y T E v V G l w b y B j Y W 1 i a W F k b y 5 7 Q 2 9 s d W 1 u M T I y N j E s M T I y N j B 9 J n F 1 b 3 Q 7 L C Z x d W 9 0 O 1 N l Y 3 R p b 2 4 x L 0 h v a m E x L 1 R p c G 8 g Y 2 F t Y m l h Z G 8 u e 0 N v b H V t b j E y M j Y y L D E y M j Y x f S Z x d W 9 0 O y w m c X V v d D t T Z W N 0 a W 9 u M S 9 I b 2 p h M S 9 U a X B v I G N h b W J p Y W R v L n t D b 2 x 1 b W 4 x M j I 2 M y w x M j I 2 M n 0 m c X V v d D s s J n F 1 b 3 Q 7 U 2 V j d G l v b j E v S G 9 q Y T E v V G l w b y B j Y W 1 i a W F k b y 5 7 Q 2 9 s d W 1 u M T I y N j Q s M T I y N j N 9 J n F 1 b 3 Q 7 L C Z x d W 9 0 O 1 N l Y 3 R p b 2 4 x L 0 h v a m E x L 1 R p c G 8 g Y 2 F t Y m l h Z G 8 u e 0 N v b H V t b j E y M j Y 1 L D E y M j Y 0 f S Z x d W 9 0 O y w m c X V v d D t T Z W N 0 a W 9 u M S 9 I b 2 p h M S 9 U a X B v I G N h b W J p Y W R v L n t D b 2 x 1 b W 4 x M j I 2 N i w x M j I 2 N X 0 m c X V v d D s s J n F 1 b 3 Q 7 U 2 V j d G l v b j E v S G 9 q Y T E v V G l w b y B j Y W 1 i a W F k b y 5 7 Q 2 9 s d W 1 u M T I y N j c s M T I y N j Z 9 J n F 1 b 3 Q 7 L C Z x d W 9 0 O 1 N l Y 3 R p b 2 4 x L 0 h v a m E x L 1 R p c G 8 g Y 2 F t Y m l h Z G 8 u e 0 N v b H V t b j E y M j Y 4 L D E y M j Y 3 f S Z x d W 9 0 O y w m c X V v d D t T Z W N 0 a W 9 u M S 9 I b 2 p h M S 9 U a X B v I G N h b W J p Y W R v L n t D b 2 x 1 b W 4 x M j I 2 O S w x M j I 2 O H 0 m c X V v d D s s J n F 1 b 3 Q 7 U 2 V j d G l v b j E v S G 9 q Y T E v V G l w b y B j Y W 1 i a W F k b y 5 7 Q 2 9 s d W 1 u M T I y N z A s M T I y N j l 9 J n F 1 b 3 Q 7 L C Z x d W 9 0 O 1 N l Y 3 R p b 2 4 x L 0 h v a m E x L 1 R p c G 8 g Y 2 F t Y m l h Z G 8 u e 0 N v b H V t b j E y M j c x L D E y M j c w f S Z x d W 9 0 O y w m c X V v d D t T Z W N 0 a W 9 u M S 9 I b 2 p h M S 9 U a X B v I G N h b W J p Y W R v L n t D b 2 x 1 b W 4 x M j I 3 M i w x M j I 3 M X 0 m c X V v d D s s J n F 1 b 3 Q 7 U 2 V j d G l v b j E v S G 9 q Y T E v V G l w b y B j Y W 1 i a W F k b y 5 7 Q 2 9 s d W 1 u M T I y N z M s M T I y N z J 9 J n F 1 b 3 Q 7 L C Z x d W 9 0 O 1 N l Y 3 R p b 2 4 x L 0 h v a m E x L 1 R p c G 8 g Y 2 F t Y m l h Z G 8 u e 0 N v b H V t b j E y M j c 0 L D E y M j c z f S Z x d W 9 0 O y w m c X V v d D t T Z W N 0 a W 9 u M S 9 I b 2 p h M S 9 U a X B v I G N h b W J p Y W R v L n t D b 2 x 1 b W 4 x M j I 3 N S w x M j I 3 N H 0 m c X V v d D s s J n F 1 b 3 Q 7 U 2 V j d G l v b j E v S G 9 q Y T E v V G l w b y B j Y W 1 i a W F k b y 5 7 Q 2 9 s d W 1 u M T I y N z Y s M T I y N z V 9 J n F 1 b 3 Q 7 L C Z x d W 9 0 O 1 N l Y 3 R p b 2 4 x L 0 h v a m E x L 1 R p c G 8 g Y 2 F t Y m l h Z G 8 u e 0 N v b H V t b j E y M j c 3 L D E y M j c 2 f S Z x d W 9 0 O y w m c X V v d D t T Z W N 0 a W 9 u M S 9 I b 2 p h M S 9 U a X B v I G N h b W J p Y W R v L n t D b 2 x 1 b W 4 x M j I 3 O C w x M j I 3 N 3 0 m c X V v d D s s J n F 1 b 3 Q 7 U 2 V j d G l v b j E v S G 9 q Y T E v V G l w b y B j Y W 1 i a W F k b y 5 7 Q 2 9 s d W 1 u M T I y N z k s M T I y N z h 9 J n F 1 b 3 Q 7 L C Z x d W 9 0 O 1 N l Y 3 R p b 2 4 x L 0 h v a m E x L 1 R p c G 8 g Y 2 F t Y m l h Z G 8 u e 0 N v b H V t b j E y M j g w L D E y M j c 5 f S Z x d W 9 0 O y w m c X V v d D t T Z W N 0 a W 9 u M S 9 I b 2 p h M S 9 U a X B v I G N h b W J p Y W R v L n t D b 2 x 1 b W 4 x M j I 4 M S w x M j I 4 M H 0 m c X V v d D s s J n F 1 b 3 Q 7 U 2 V j d G l v b j E v S G 9 q Y T E v V G l w b y B j Y W 1 i a W F k b y 5 7 Q 2 9 s d W 1 u M T I y O D I s M T I y O D F 9 J n F 1 b 3 Q 7 L C Z x d W 9 0 O 1 N l Y 3 R p b 2 4 x L 0 h v a m E x L 1 R p c G 8 g Y 2 F t Y m l h Z G 8 u e 0 N v b H V t b j E y M j g z L D E y M j g y f S Z x d W 9 0 O y w m c X V v d D t T Z W N 0 a W 9 u M S 9 I b 2 p h M S 9 U a X B v I G N h b W J p Y W R v L n t D b 2 x 1 b W 4 x M j I 4 N C w x M j I 4 M 3 0 m c X V v d D s s J n F 1 b 3 Q 7 U 2 V j d G l v b j E v S G 9 q Y T E v V G l w b y B j Y W 1 i a W F k b y 5 7 Q 2 9 s d W 1 u M T I y O D U s M T I y O D R 9 J n F 1 b 3 Q 7 L C Z x d W 9 0 O 1 N l Y 3 R p b 2 4 x L 0 h v a m E x L 1 R p c G 8 g Y 2 F t Y m l h Z G 8 u e 0 N v b H V t b j E y M j g 2 L D E y M j g 1 f S Z x d W 9 0 O y w m c X V v d D t T Z W N 0 a W 9 u M S 9 I b 2 p h M S 9 U a X B v I G N h b W J p Y W R v L n t D b 2 x 1 b W 4 x M j I 4 N y w x M j I 4 N n 0 m c X V v d D s s J n F 1 b 3 Q 7 U 2 V j d G l v b j E v S G 9 q Y T E v V G l w b y B j Y W 1 i a W F k b y 5 7 Q 2 9 s d W 1 u M T I y O D g s M T I y O D d 9 J n F 1 b 3 Q 7 L C Z x d W 9 0 O 1 N l Y 3 R p b 2 4 x L 0 h v a m E x L 1 R p c G 8 g Y 2 F t Y m l h Z G 8 u e 0 N v b H V t b j E y M j g 5 L D E y M j g 4 f S Z x d W 9 0 O y w m c X V v d D t T Z W N 0 a W 9 u M S 9 I b 2 p h M S 9 U a X B v I G N h b W J p Y W R v L n t D b 2 x 1 b W 4 x M j I 5 M C w x M j I 4 O X 0 m c X V v d D s s J n F 1 b 3 Q 7 U 2 V j d G l v b j E v S G 9 q Y T E v V G l w b y B j Y W 1 i a W F k b y 5 7 Q 2 9 s d W 1 u M T I y O T E s M T I y O T B 9 J n F 1 b 3 Q 7 L C Z x d W 9 0 O 1 N l Y 3 R p b 2 4 x L 0 h v a m E x L 1 R p c G 8 g Y 2 F t Y m l h Z G 8 u e 0 N v b H V t b j E y M j k y L D E y M j k x f S Z x d W 9 0 O y w m c X V v d D t T Z W N 0 a W 9 u M S 9 I b 2 p h M S 9 U a X B v I G N h b W J p Y W R v L n t D b 2 x 1 b W 4 x M j I 5 M y w x M j I 5 M n 0 m c X V v d D s s J n F 1 b 3 Q 7 U 2 V j d G l v b j E v S G 9 q Y T E v V G l w b y B j Y W 1 i a W F k b y 5 7 Q 2 9 s d W 1 u M T I y O T Q s M T I y O T N 9 J n F 1 b 3 Q 7 L C Z x d W 9 0 O 1 N l Y 3 R p b 2 4 x L 0 h v a m E x L 1 R p c G 8 g Y 2 F t Y m l h Z G 8 u e 0 N v b H V t b j E y M j k 1 L D E y M j k 0 f S Z x d W 9 0 O y w m c X V v d D t T Z W N 0 a W 9 u M S 9 I b 2 p h M S 9 U a X B v I G N h b W J p Y W R v L n t D b 2 x 1 b W 4 x M j I 5 N i w x M j I 5 N X 0 m c X V v d D s s J n F 1 b 3 Q 7 U 2 V j d G l v b j E v S G 9 q Y T E v V G l w b y B j Y W 1 i a W F k b y 5 7 Q 2 9 s d W 1 u M T I y O T c s M T I y O T Z 9 J n F 1 b 3 Q 7 L C Z x d W 9 0 O 1 N l Y 3 R p b 2 4 x L 0 h v a m E x L 1 R p c G 8 g Y 2 F t Y m l h Z G 8 u e 0 N v b H V t b j E y M j k 4 L D E y M j k 3 f S Z x d W 9 0 O y w m c X V v d D t T Z W N 0 a W 9 u M S 9 I b 2 p h M S 9 U a X B v I G N h b W J p Y W R v L n t D b 2 x 1 b W 4 x M j I 5 O S w x M j I 5 O H 0 m c X V v d D s s J n F 1 b 3 Q 7 U 2 V j d G l v b j E v S G 9 q Y T E v V G l w b y B j Y W 1 i a W F k b y 5 7 Q 2 9 s d W 1 u M T I z M D A s M T I y O T l 9 J n F 1 b 3 Q 7 L C Z x d W 9 0 O 1 N l Y 3 R p b 2 4 x L 0 h v a m E x L 1 R p c G 8 g Y 2 F t Y m l h Z G 8 u e 0 N v b H V t b j E y M z A x L D E y M z A w f S Z x d W 9 0 O y w m c X V v d D t T Z W N 0 a W 9 u M S 9 I b 2 p h M S 9 U a X B v I G N h b W J p Y W R v L n t D b 2 x 1 b W 4 x M j M w M i w x M j M w M X 0 m c X V v d D s s J n F 1 b 3 Q 7 U 2 V j d G l v b j E v S G 9 q Y T E v V G l w b y B j Y W 1 i a W F k b y 5 7 Q 2 9 s d W 1 u M T I z M D M s M T I z M D J 9 J n F 1 b 3 Q 7 L C Z x d W 9 0 O 1 N l Y 3 R p b 2 4 x L 0 h v a m E x L 1 R p c G 8 g Y 2 F t Y m l h Z G 8 u e 0 N v b H V t b j E y M z A 0 L D E y M z A z f S Z x d W 9 0 O y w m c X V v d D t T Z W N 0 a W 9 u M S 9 I b 2 p h M S 9 U a X B v I G N h b W J p Y W R v L n t D b 2 x 1 b W 4 x M j M w N S w x M j M w N H 0 m c X V v d D s s J n F 1 b 3 Q 7 U 2 V j d G l v b j E v S G 9 q Y T E v V G l w b y B j Y W 1 i a W F k b y 5 7 Q 2 9 s d W 1 u M T I z M D Y s M T I z M D V 9 J n F 1 b 3 Q 7 L C Z x d W 9 0 O 1 N l Y 3 R p b 2 4 x L 0 h v a m E x L 1 R p c G 8 g Y 2 F t Y m l h Z G 8 u e 0 N v b H V t b j E y M z A 3 L D E y M z A 2 f S Z x d W 9 0 O y w m c X V v d D t T Z W N 0 a W 9 u M S 9 I b 2 p h M S 9 U a X B v I G N h b W J p Y W R v L n t D b 2 x 1 b W 4 x M j M w O C w x M j M w N 3 0 m c X V v d D s s J n F 1 b 3 Q 7 U 2 V j d G l v b j E v S G 9 q Y T E v V G l w b y B j Y W 1 i a W F k b y 5 7 Q 2 9 s d W 1 u M T I z M D k s M T I z M D h 9 J n F 1 b 3 Q 7 L C Z x d W 9 0 O 1 N l Y 3 R p b 2 4 x L 0 h v a m E x L 1 R p c G 8 g Y 2 F t Y m l h Z G 8 u e 0 N v b H V t b j E y M z E w L D E y M z A 5 f S Z x d W 9 0 O y w m c X V v d D t T Z W N 0 a W 9 u M S 9 I b 2 p h M S 9 U a X B v I G N h b W J p Y W R v L n t D b 2 x 1 b W 4 x M j M x M S w x M j M x M H 0 m c X V v d D s s J n F 1 b 3 Q 7 U 2 V j d G l v b j E v S G 9 q Y T E v V G l w b y B j Y W 1 i a W F k b y 5 7 Q 2 9 s d W 1 u M T I z M T I s M T I z M T F 9 J n F 1 b 3 Q 7 L C Z x d W 9 0 O 1 N l Y 3 R p b 2 4 x L 0 h v a m E x L 1 R p c G 8 g Y 2 F t Y m l h Z G 8 u e 0 N v b H V t b j E y M z E z L D E y M z E y f S Z x d W 9 0 O y w m c X V v d D t T Z W N 0 a W 9 u M S 9 I b 2 p h M S 9 U a X B v I G N h b W J p Y W R v L n t D b 2 x 1 b W 4 x M j M x N C w x M j M x M 3 0 m c X V v d D s s J n F 1 b 3 Q 7 U 2 V j d G l v b j E v S G 9 q Y T E v V G l w b y B j Y W 1 i a W F k b y 5 7 Q 2 9 s d W 1 u M T I z M T U s M T I z M T R 9 J n F 1 b 3 Q 7 L C Z x d W 9 0 O 1 N l Y 3 R p b 2 4 x L 0 h v a m E x L 1 R p c G 8 g Y 2 F t Y m l h Z G 8 u e 0 N v b H V t b j E y M z E 2 L D E y M z E 1 f S Z x d W 9 0 O y w m c X V v d D t T Z W N 0 a W 9 u M S 9 I b 2 p h M S 9 U a X B v I G N h b W J p Y W R v L n t D b 2 x 1 b W 4 x M j M x N y w x M j M x N n 0 m c X V v d D s s J n F 1 b 3 Q 7 U 2 V j d G l v b j E v S G 9 q Y T E v V G l w b y B j Y W 1 i a W F k b y 5 7 Q 2 9 s d W 1 u M T I z M T g s M T I z M T d 9 J n F 1 b 3 Q 7 L C Z x d W 9 0 O 1 N l Y 3 R p b 2 4 x L 0 h v a m E x L 1 R p c G 8 g Y 2 F t Y m l h Z G 8 u e 0 N v b H V t b j E y M z E 5 L D E y M z E 4 f S Z x d W 9 0 O y w m c X V v d D t T Z W N 0 a W 9 u M S 9 I b 2 p h M S 9 U a X B v I G N h b W J p Y W R v L n t D b 2 x 1 b W 4 x M j M y M C w x M j M x O X 0 m c X V v d D s s J n F 1 b 3 Q 7 U 2 V j d G l v b j E v S G 9 q Y T E v V G l w b y B j Y W 1 i a W F k b y 5 7 Q 2 9 s d W 1 u M T I z M j E s M T I z M j B 9 J n F 1 b 3 Q 7 L C Z x d W 9 0 O 1 N l Y 3 R p b 2 4 x L 0 h v a m E x L 1 R p c G 8 g Y 2 F t Y m l h Z G 8 u e 0 N v b H V t b j E y M z I y L D E y M z I x f S Z x d W 9 0 O y w m c X V v d D t T Z W N 0 a W 9 u M S 9 I b 2 p h M S 9 U a X B v I G N h b W J p Y W R v L n t D b 2 x 1 b W 4 x M j M y M y w x M j M y M n 0 m c X V v d D s s J n F 1 b 3 Q 7 U 2 V j d G l v b j E v S G 9 q Y T E v V G l w b y B j Y W 1 i a W F k b y 5 7 Q 2 9 s d W 1 u M T I z M j Q s M T I z M j N 9 J n F 1 b 3 Q 7 L C Z x d W 9 0 O 1 N l Y 3 R p b 2 4 x L 0 h v a m E x L 1 R p c G 8 g Y 2 F t Y m l h Z G 8 u e 0 N v b H V t b j E y M z I 1 L D E y M z I 0 f S Z x d W 9 0 O y w m c X V v d D t T Z W N 0 a W 9 u M S 9 I b 2 p h M S 9 U a X B v I G N h b W J p Y W R v L n t D b 2 x 1 b W 4 x M j M y N i w x M j M y N X 0 m c X V v d D s s J n F 1 b 3 Q 7 U 2 V j d G l v b j E v S G 9 q Y T E v V G l w b y B j Y W 1 i a W F k b y 5 7 Q 2 9 s d W 1 u M T I z M j c s M T I z M j Z 9 J n F 1 b 3 Q 7 L C Z x d W 9 0 O 1 N l Y 3 R p b 2 4 x L 0 h v a m E x L 1 R p c G 8 g Y 2 F t Y m l h Z G 8 u e 0 N v b H V t b j E y M z I 4 L D E y M z I 3 f S Z x d W 9 0 O y w m c X V v d D t T Z W N 0 a W 9 u M S 9 I b 2 p h M S 9 U a X B v I G N h b W J p Y W R v L n t D b 2 x 1 b W 4 x M j M y O S w x M j M y O H 0 m c X V v d D s s J n F 1 b 3 Q 7 U 2 V j d G l v b j E v S G 9 q Y T E v V G l w b y B j Y W 1 i a W F k b y 5 7 Q 2 9 s d W 1 u M T I z M z A s M T I z M j l 9 J n F 1 b 3 Q 7 L C Z x d W 9 0 O 1 N l Y 3 R p b 2 4 x L 0 h v a m E x L 1 R p c G 8 g Y 2 F t Y m l h Z G 8 u e 0 N v b H V t b j E y M z M x L D E y M z M w f S Z x d W 9 0 O y w m c X V v d D t T Z W N 0 a W 9 u M S 9 I b 2 p h M S 9 U a X B v I G N h b W J p Y W R v L n t D b 2 x 1 b W 4 x M j M z M i w x M j M z M X 0 m c X V v d D s s J n F 1 b 3 Q 7 U 2 V j d G l v b j E v S G 9 q Y T E v V G l w b y B j Y W 1 i a W F k b y 5 7 Q 2 9 s d W 1 u M T I z M z M s M T I z M z J 9 J n F 1 b 3 Q 7 L C Z x d W 9 0 O 1 N l Y 3 R p b 2 4 x L 0 h v a m E x L 1 R p c G 8 g Y 2 F t Y m l h Z G 8 u e 0 N v b H V t b j E y M z M 0 L D E y M z M z f S Z x d W 9 0 O y w m c X V v d D t T Z W N 0 a W 9 u M S 9 I b 2 p h M S 9 U a X B v I G N h b W J p Y W R v L n t D b 2 x 1 b W 4 x M j M z N S w x M j M z N H 0 m c X V v d D s s J n F 1 b 3 Q 7 U 2 V j d G l v b j E v S G 9 q Y T E v V G l w b y B j Y W 1 i a W F k b y 5 7 Q 2 9 s d W 1 u M T I z M z Y s M T I z M z V 9 J n F 1 b 3 Q 7 L C Z x d W 9 0 O 1 N l Y 3 R p b 2 4 x L 0 h v a m E x L 1 R p c G 8 g Y 2 F t Y m l h Z G 8 u e 0 N v b H V t b j E y M z M 3 L D E y M z M 2 f S Z x d W 9 0 O y w m c X V v d D t T Z W N 0 a W 9 u M S 9 I b 2 p h M S 9 U a X B v I G N h b W J p Y W R v L n t D b 2 x 1 b W 4 x M j M z O C w x M j M z N 3 0 m c X V v d D s s J n F 1 b 3 Q 7 U 2 V j d G l v b j E v S G 9 q Y T E v V G l w b y B j Y W 1 i a W F k b y 5 7 Q 2 9 s d W 1 u M T I z M z k s M T I z M z h 9 J n F 1 b 3 Q 7 L C Z x d W 9 0 O 1 N l Y 3 R p b 2 4 x L 0 h v a m E x L 1 R p c G 8 g Y 2 F t Y m l h Z G 8 u e 0 N v b H V t b j E y M z Q w L D E y M z M 5 f S Z x d W 9 0 O y w m c X V v d D t T Z W N 0 a W 9 u M S 9 I b 2 p h M S 9 U a X B v I G N h b W J p Y W R v L n t D b 2 x 1 b W 4 x M j M 0 M S w x M j M 0 M H 0 m c X V v d D s s J n F 1 b 3 Q 7 U 2 V j d G l v b j E v S G 9 q Y T E v V G l w b y B j Y W 1 i a W F k b y 5 7 Q 2 9 s d W 1 u M T I z N D I s M T I z N D F 9 J n F 1 b 3 Q 7 L C Z x d W 9 0 O 1 N l Y 3 R p b 2 4 x L 0 h v a m E x L 1 R p c G 8 g Y 2 F t Y m l h Z G 8 u e 0 N v b H V t b j E y M z Q z L D E y M z Q y f S Z x d W 9 0 O y w m c X V v d D t T Z W N 0 a W 9 u M S 9 I b 2 p h M S 9 U a X B v I G N h b W J p Y W R v L n t D b 2 x 1 b W 4 x M j M 0 N C w x M j M 0 M 3 0 m c X V v d D s s J n F 1 b 3 Q 7 U 2 V j d G l v b j E v S G 9 q Y T E v V G l w b y B j Y W 1 i a W F k b y 5 7 Q 2 9 s d W 1 u M T I z N D U s M T I z N D R 9 J n F 1 b 3 Q 7 L C Z x d W 9 0 O 1 N l Y 3 R p b 2 4 x L 0 h v a m E x L 1 R p c G 8 g Y 2 F t Y m l h Z G 8 u e 0 N v b H V t b j E y M z Q 2 L D E y M z Q 1 f S Z x d W 9 0 O y w m c X V v d D t T Z W N 0 a W 9 u M S 9 I b 2 p h M S 9 U a X B v I G N h b W J p Y W R v L n t D b 2 x 1 b W 4 x M j M 0 N y w x M j M 0 N n 0 m c X V v d D s s J n F 1 b 3 Q 7 U 2 V j d G l v b j E v S G 9 q Y T E v V G l w b y B j Y W 1 i a W F k b y 5 7 Q 2 9 s d W 1 u M T I z N D g s M T I z N D d 9 J n F 1 b 3 Q 7 L C Z x d W 9 0 O 1 N l Y 3 R p b 2 4 x L 0 h v a m E x L 1 R p c G 8 g Y 2 F t Y m l h Z G 8 u e 0 N v b H V t b j E y M z Q 5 L D E y M z Q 4 f S Z x d W 9 0 O y w m c X V v d D t T Z W N 0 a W 9 u M S 9 I b 2 p h M S 9 U a X B v I G N h b W J p Y W R v L n t D b 2 x 1 b W 4 x M j M 1 M C w x M j M 0 O X 0 m c X V v d D s s J n F 1 b 3 Q 7 U 2 V j d G l v b j E v S G 9 q Y T E v V G l w b y B j Y W 1 i a W F k b y 5 7 Q 2 9 s d W 1 u M T I z N T E s M T I z N T B 9 J n F 1 b 3 Q 7 L C Z x d W 9 0 O 1 N l Y 3 R p b 2 4 x L 0 h v a m E x L 1 R p c G 8 g Y 2 F t Y m l h Z G 8 u e 0 N v b H V t b j E y M z U y L D E y M z U x f S Z x d W 9 0 O y w m c X V v d D t T Z W N 0 a W 9 u M S 9 I b 2 p h M S 9 U a X B v I G N h b W J p Y W R v L n t D b 2 x 1 b W 4 x M j M 1 M y w x M j M 1 M n 0 m c X V v d D s s J n F 1 b 3 Q 7 U 2 V j d G l v b j E v S G 9 q Y T E v V G l w b y B j Y W 1 i a W F k b y 5 7 Q 2 9 s d W 1 u M T I z N T Q s M T I z N T N 9 J n F 1 b 3 Q 7 L C Z x d W 9 0 O 1 N l Y 3 R p b 2 4 x L 0 h v a m E x L 1 R p c G 8 g Y 2 F t Y m l h Z G 8 u e 0 N v b H V t b j E y M z U 1 L D E y M z U 0 f S Z x d W 9 0 O y w m c X V v d D t T Z W N 0 a W 9 u M S 9 I b 2 p h M S 9 U a X B v I G N h b W J p Y W R v L n t D b 2 x 1 b W 4 x M j M 1 N i w x M j M 1 N X 0 m c X V v d D s s J n F 1 b 3 Q 7 U 2 V j d G l v b j E v S G 9 q Y T E v V G l w b y B j Y W 1 i a W F k b y 5 7 Q 2 9 s d W 1 u M T I z N T c s M T I z N T Z 9 J n F 1 b 3 Q 7 L C Z x d W 9 0 O 1 N l Y 3 R p b 2 4 x L 0 h v a m E x L 1 R p c G 8 g Y 2 F t Y m l h Z G 8 u e 0 N v b H V t b j E y M z U 4 L D E y M z U 3 f S Z x d W 9 0 O y w m c X V v d D t T Z W N 0 a W 9 u M S 9 I b 2 p h M S 9 U a X B v I G N h b W J p Y W R v L n t D b 2 x 1 b W 4 x M j M 1 O S w x M j M 1 O H 0 m c X V v d D s s J n F 1 b 3 Q 7 U 2 V j d G l v b j E v S G 9 q Y T E v V G l w b y B j Y W 1 i a W F k b y 5 7 Q 2 9 s d W 1 u M T I z N j A s M T I z N T l 9 J n F 1 b 3 Q 7 L C Z x d W 9 0 O 1 N l Y 3 R p b 2 4 x L 0 h v a m E x L 1 R p c G 8 g Y 2 F t Y m l h Z G 8 u e 0 N v b H V t b j E y M z Y x L D E y M z Y w f S Z x d W 9 0 O y w m c X V v d D t T Z W N 0 a W 9 u M S 9 I b 2 p h M S 9 U a X B v I G N h b W J p Y W R v L n t D b 2 x 1 b W 4 x M j M 2 M i w x M j M 2 M X 0 m c X V v d D s s J n F 1 b 3 Q 7 U 2 V j d G l v b j E v S G 9 q Y T E v V G l w b y B j Y W 1 i a W F k b y 5 7 Q 2 9 s d W 1 u M T I z N j M s M T I z N j J 9 J n F 1 b 3 Q 7 L C Z x d W 9 0 O 1 N l Y 3 R p b 2 4 x L 0 h v a m E x L 1 R p c G 8 g Y 2 F t Y m l h Z G 8 u e 0 N v b H V t b j E y M z Y 0 L D E y M z Y z f S Z x d W 9 0 O y w m c X V v d D t T Z W N 0 a W 9 u M S 9 I b 2 p h M S 9 U a X B v I G N h b W J p Y W R v L n t D b 2 x 1 b W 4 x M j M 2 N S w x M j M 2 N H 0 m c X V v d D s s J n F 1 b 3 Q 7 U 2 V j d G l v b j E v S G 9 q Y T E v V G l w b y B j Y W 1 i a W F k b y 5 7 Q 2 9 s d W 1 u M T I z N j Y s M T I z N j V 9 J n F 1 b 3 Q 7 L C Z x d W 9 0 O 1 N l Y 3 R p b 2 4 x L 0 h v a m E x L 1 R p c G 8 g Y 2 F t Y m l h Z G 8 u e 0 N v b H V t b j E y M z Y 3 L D E y M z Y 2 f S Z x d W 9 0 O y w m c X V v d D t T Z W N 0 a W 9 u M S 9 I b 2 p h M S 9 U a X B v I G N h b W J p Y W R v L n t D b 2 x 1 b W 4 x M j M 2 O C w x M j M 2 N 3 0 m c X V v d D s s J n F 1 b 3 Q 7 U 2 V j d G l v b j E v S G 9 q Y T E v V G l w b y B j Y W 1 i a W F k b y 5 7 Q 2 9 s d W 1 u M T I z N j k s M T I z N j h 9 J n F 1 b 3 Q 7 L C Z x d W 9 0 O 1 N l Y 3 R p b 2 4 x L 0 h v a m E x L 1 R p c G 8 g Y 2 F t Y m l h Z G 8 u e 0 N v b H V t b j E y M z c w L D E y M z Y 5 f S Z x d W 9 0 O y w m c X V v d D t T Z W N 0 a W 9 u M S 9 I b 2 p h M S 9 U a X B v I G N h b W J p Y W R v L n t D b 2 x 1 b W 4 x M j M 3 M S w x M j M 3 M H 0 m c X V v d D s s J n F 1 b 3 Q 7 U 2 V j d G l v b j E v S G 9 q Y T E v V G l w b y B j Y W 1 i a W F k b y 5 7 Q 2 9 s d W 1 u M T I z N z I s M T I z N z F 9 J n F 1 b 3 Q 7 L C Z x d W 9 0 O 1 N l Y 3 R p b 2 4 x L 0 h v a m E x L 1 R p c G 8 g Y 2 F t Y m l h Z G 8 u e 0 N v b H V t b j E y M z c z L D E y M z c y f S Z x d W 9 0 O y w m c X V v d D t T Z W N 0 a W 9 u M S 9 I b 2 p h M S 9 U a X B v I G N h b W J p Y W R v L n t D b 2 x 1 b W 4 x M j M 3 N C w x M j M 3 M 3 0 m c X V v d D s s J n F 1 b 3 Q 7 U 2 V j d G l v b j E v S G 9 q Y T E v V G l w b y B j Y W 1 i a W F k b y 5 7 Q 2 9 s d W 1 u M T I z N z U s M T I z N z R 9 J n F 1 b 3 Q 7 L C Z x d W 9 0 O 1 N l Y 3 R p b 2 4 x L 0 h v a m E x L 1 R p c G 8 g Y 2 F t Y m l h Z G 8 u e 0 N v b H V t b j E y M z c 2 L D E y M z c 1 f S Z x d W 9 0 O y w m c X V v d D t T Z W N 0 a W 9 u M S 9 I b 2 p h M S 9 U a X B v I G N h b W J p Y W R v L n t D b 2 x 1 b W 4 x M j M 3 N y w x M j M 3 N n 0 m c X V v d D s s J n F 1 b 3 Q 7 U 2 V j d G l v b j E v S G 9 q Y T E v V G l w b y B j Y W 1 i a W F k b y 5 7 Q 2 9 s d W 1 u M T I z N z g s M T I z N z d 9 J n F 1 b 3 Q 7 L C Z x d W 9 0 O 1 N l Y 3 R p b 2 4 x L 0 h v a m E x L 1 R p c G 8 g Y 2 F t Y m l h Z G 8 u e 0 N v b H V t b j E y M z c 5 L D E y M z c 4 f S Z x d W 9 0 O y w m c X V v d D t T Z W N 0 a W 9 u M S 9 I b 2 p h M S 9 U a X B v I G N h b W J p Y W R v L n t D b 2 x 1 b W 4 x M j M 4 M C w x M j M 3 O X 0 m c X V v d D s s J n F 1 b 3 Q 7 U 2 V j d G l v b j E v S G 9 q Y T E v V G l w b y B j Y W 1 i a W F k b y 5 7 Q 2 9 s d W 1 u M T I z O D E s M T I z O D B 9 J n F 1 b 3 Q 7 L C Z x d W 9 0 O 1 N l Y 3 R p b 2 4 x L 0 h v a m E x L 1 R p c G 8 g Y 2 F t Y m l h Z G 8 u e 0 N v b H V t b j E y M z g y L D E y M z g x f S Z x d W 9 0 O y w m c X V v d D t T Z W N 0 a W 9 u M S 9 I b 2 p h M S 9 U a X B v I G N h b W J p Y W R v L n t D b 2 x 1 b W 4 x M j M 4 M y w x M j M 4 M n 0 m c X V v d D s s J n F 1 b 3 Q 7 U 2 V j d G l v b j E v S G 9 q Y T E v V G l w b y B j Y W 1 i a W F k b y 5 7 Q 2 9 s d W 1 u M T I z O D Q s M T I z O D N 9 J n F 1 b 3 Q 7 L C Z x d W 9 0 O 1 N l Y 3 R p b 2 4 x L 0 h v a m E x L 1 R p c G 8 g Y 2 F t Y m l h Z G 8 u e 0 N v b H V t b j E y M z g 1 L D E y M z g 0 f S Z x d W 9 0 O y w m c X V v d D t T Z W N 0 a W 9 u M S 9 I b 2 p h M S 9 U a X B v I G N h b W J p Y W R v L n t D b 2 x 1 b W 4 x M j M 4 N i w x M j M 4 N X 0 m c X V v d D s s J n F 1 b 3 Q 7 U 2 V j d G l v b j E v S G 9 q Y T E v V G l w b y B j Y W 1 i a W F k b y 5 7 Q 2 9 s d W 1 u M T I z O D c s M T I z O D Z 9 J n F 1 b 3 Q 7 L C Z x d W 9 0 O 1 N l Y 3 R p b 2 4 x L 0 h v a m E x L 1 R p c G 8 g Y 2 F t Y m l h Z G 8 u e 0 N v b H V t b j E y M z g 4 L D E y M z g 3 f S Z x d W 9 0 O y w m c X V v d D t T Z W N 0 a W 9 u M S 9 I b 2 p h M S 9 U a X B v I G N h b W J p Y W R v L n t D b 2 x 1 b W 4 x M j M 4 O S w x M j M 4 O H 0 m c X V v d D s s J n F 1 b 3 Q 7 U 2 V j d G l v b j E v S G 9 q Y T E v V G l w b y B j Y W 1 i a W F k b y 5 7 Q 2 9 s d W 1 u M T I z O T A s M T I z O D l 9 J n F 1 b 3 Q 7 L C Z x d W 9 0 O 1 N l Y 3 R p b 2 4 x L 0 h v a m E x L 1 R p c G 8 g Y 2 F t Y m l h Z G 8 u e 0 N v b H V t b j E y M z k x L D E y M z k w f S Z x d W 9 0 O y w m c X V v d D t T Z W N 0 a W 9 u M S 9 I b 2 p h M S 9 U a X B v I G N h b W J p Y W R v L n t D b 2 x 1 b W 4 x M j M 5 M i w x M j M 5 M X 0 m c X V v d D s s J n F 1 b 3 Q 7 U 2 V j d G l v b j E v S G 9 q Y T E v V G l w b y B j Y W 1 i a W F k b y 5 7 Q 2 9 s d W 1 u M T I z O T M s M T I z O T J 9 J n F 1 b 3 Q 7 L C Z x d W 9 0 O 1 N l Y 3 R p b 2 4 x L 0 h v a m E x L 1 R p c G 8 g Y 2 F t Y m l h Z G 8 u e 0 N v b H V t b j E y M z k 0 L D E y M z k z f S Z x d W 9 0 O y w m c X V v d D t T Z W N 0 a W 9 u M S 9 I b 2 p h M S 9 U a X B v I G N h b W J p Y W R v L n t D b 2 x 1 b W 4 x M j M 5 N S w x M j M 5 N H 0 m c X V v d D s s J n F 1 b 3 Q 7 U 2 V j d G l v b j E v S G 9 q Y T E v V G l w b y B j Y W 1 i a W F k b y 5 7 Q 2 9 s d W 1 u M T I z O T Y s M T I z O T V 9 J n F 1 b 3 Q 7 L C Z x d W 9 0 O 1 N l Y 3 R p b 2 4 x L 0 h v a m E x L 1 R p c G 8 g Y 2 F t Y m l h Z G 8 u e 0 N v b H V t b j E y M z k 3 L D E y M z k 2 f S Z x d W 9 0 O y w m c X V v d D t T Z W N 0 a W 9 u M S 9 I b 2 p h M S 9 U a X B v I G N h b W J p Y W R v L n t D b 2 x 1 b W 4 x M j M 5 O C w x M j M 5 N 3 0 m c X V v d D s s J n F 1 b 3 Q 7 U 2 V j d G l v b j E v S G 9 q Y T E v V G l w b y B j Y W 1 i a W F k b y 5 7 Q 2 9 s d W 1 u M T I z O T k s M T I z O T h 9 J n F 1 b 3 Q 7 L C Z x d W 9 0 O 1 N l Y 3 R p b 2 4 x L 0 h v a m E x L 1 R p c G 8 g Y 2 F t Y m l h Z G 8 u e 0 N v b H V t b j E y N D A w L D E y M z k 5 f S Z x d W 9 0 O y w m c X V v d D t T Z W N 0 a W 9 u M S 9 I b 2 p h M S 9 U a X B v I G N h b W J p Y W R v L n t D b 2 x 1 b W 4 x M j Q w M S w x M j Q w M H 0 m c X V v d D s s J n F 1 b 3 Q 7 U 2 V j d G l v b j E v S G 9 q Y T E v V G l w b y B j Y W 1 i a W F k b y 5 7 Q 2 9 s d W 1 u M T I 0 M D I s M T I 0 M D F 9 J n F 1 b 3 Q 7 L C Z x d W 9 0 O 1 N l Y 3 R p b 2 4 x L 0 h v a m E x L 1 R p c G 8 g Y 2 F t Y m l h Z G 8 u e 0 N v b H V t b j E y N D A z L D E y N D A y f S Z x d W 9 0 O y w m c X V v d D t T Z W N 0 a W 9 u M S 9 I b 2 p h M S 9 U a X B v I G N h b W J p Y W R v L n t D b 2 x 1 b W 4 x M j Q w N C w x M j Q w M 3 0 m c X V v d D s s J n F 1 b 3 Q 7 U 2 V j d G l v b j E v S G 9 q Y T E v V G l w b y B j Y W 1 i a W F k b y 5 7 Q 2 9 s d W 1 u M T I 0 M D U s M T I 0 M D R 9 J n F 1 b 3 Q 7 L C Z x d W 9 0 O 1 N l Y 3 R p b 2 4 x L 0 h v a m E x L 1 R p c G 8 g Y 2 F t Y m l h Z G 8 u e 0 N v b H V t b j E y N D A 2 L D E y N D A 1 f S Z x d W 9 0 O y w m c X V v d D t T Z W N 0 a W 9 u M S 9 I b 2 p h M S 9 U a X B v I G N h b W J p Y W R v L n t D b 2 x 1 b W 4 x M j Q w N y w x M j Q w N n 0 m c X V v d D s s J n F 1 b 3 Q 7 U 2 V j d G l v b j E v S G 9 q Y T E v V G l w b y B j Y W 1 i a W F k b y 5 7 Q 2 9 s d W 1 u M T I 0 M D g s M T I 0 M D d 9 J n F 1 b 3 Q 7 L C Z x d W 9 0 O 1 N l Y 3 R p b 2 4 x L 0 h v a m E x L 1 R p c G 8 g Y 2 F t Y m l h Z G 8 u e 0 N v b H V t b j E y N D A 5 L D E y N D A 4 f S Z x d W 9 0 O y w m c X V v d D t T Z W N 0 a W 9 u M S 9 I b 2 p h M S 9 U a X B v I G N h b W J p Y W R v L n t D b 2 x 1 b W 4 x M j Q x M C w x M j Q w O X 0 m c X V v d D s s J n F 1 b 3 Q 7 U 2 V j d G l v b j E v S G 9 q Y T E v V G l w b y B j Y W 1 i a W F k b y 5 7 Q 2 9 s d W 1 u M T I 0 M T E s M T I 0 M T B 9 J n F 1 b 3 Q 7 L C Z x d W 9 0 O 1 N l Y 3 R p b 2 4 x L 0 h v a m E x L 1 R p c G 8 g Y 2 F t Y m l h Z G 8 u e 0 N v b H V t b j E y N D E y L D E y N D E x f S Z x d W 9 0 O y w m c X V v d D t T Z W N 0 a W 9 u M S 9 I b 2 p h M S 9 U a X B v I G N h b W J p Y W R v L n t D b 2 x 1 b W 4 x M j Q x M y w x M j Q x M n 0 m c X V v d D s s J n F 1 b 3 Q 7 U 2 V j d G l v b j E v S G 9 q Y T E v V G l w b y B j Y W 1 i a W F k b y 5 7 Q 2 9 s d W 1 u M T I 0 M T Q s M T I 0 M T N 9 J n F 1 b 3 Q 7 L C Z x d W 9 0 O 1 N l Y 3 R p b 2 4 x L 0 h v a m E x L 1 R p c G 8 g Y 2 F t Y m l h Z G 8 u e 0 N v b H V t b j E y N D E 1 L D E y N D E 0 f S Z x d W 9 0 O y w m c X V v d D t T Z W N 0 a W 9 u M S 9 I b 2 p h M S 9 U a X B v I G N h b W J p Y W R v L n t D b 2 x 1 b W 4 x M j Q x N i w x M j Q x N X 0 m c X V v d D s s J n F 1 b 3 Q 7 U 2 V j d G l v b j E v S G 9 q Y T E v V G l w b y B j Y W 1 i a W F k b y 5 7 Q 2 9 s d W 1 u M T I 0 M T c s M T I 0 M T Z 9 J n F 1 b 3 Q 7 L C Z x d W 9 0 O 1 N l Y 3 R p b 2 4 x L 0 h v a m E x L 1 R p c G 8 g Y 2 F t Y m l h Z G 8 u e 0 N v b H V t b j E y N D E 4 L D E y N D E 3 f S Z x d W 9 0 O y w m c X V v d D t T Z W N 0 a W 9 u M S 9 I b 2 p h M S 9 U a X B v I G N h b W J p Y W R v L n t D b 2 x 1 b W 4 x M j Q x O S w x M j Q x O H 0 m c X V v d D s s J n F 1 b 3 Q 7 U 2 V j d G l v b j E v S G 9 q Y T E v V G l w b y B j Y W 1 i a W F k b y 5 7 Q 2 9 s d W 1 u M T I 0 M j A s M T I 0 M T l 9 J n F 1 b 3 Q 7 L C Z x d W 9 0 O 1 N l Y 3 R p b 2 4 x L 0 h v a m E x L 1 R p c G 8 g Y 2 F t Y m l h Z G 8 u e 0 N v b H V t b j E y N D I x L D E y N D I w f S Z x d W 9 0 O y w m c X V v d D t T Z W N 0 a W 9 u M S 9 I b 2 p h M S 9 U a X B v I G N h b W J p Y W R v L n t D b 2 x 1 b W 4 x M j Q y M i w x M j Q y M X 0 m c X V v d D s s J n F 1 b 3 Q 7 U 2 V j d G l v b j E v S G 9 q Y T E v V G l w b y B j Y W 1 i a W F k b y 5 7 Q 2 9 s d W 1 u M T I 0 M j M s M T I 0 M j J 9 J n F 1 b 3 Q 7 L C Z x d W 9 0 O 1 N l Y 3 R p b 2 4 x L 0 h v a m E x L 1 R p c G 8 g Y 2 F t Y m l h Z G 8 u e 0 N v b H V t b j E y N D I 0 L D E y N D I z f S Z x d W 9 0 O y w m c X V v d D t T Z W N 0 a W 9 u M S 9 I b 2 p h M S 9 U a X B v I G N h b W J p Y W R v L n t D b 2 x 1 b W 4 x M j Q y N S w x M j Q y N H 0 m c X V v d D s s J n F 1 b 3 Q 7 U 2 V j d G l v b j E v S G 9 q Y T E v V G l w b y B j Y W 1 i a W F k b y 5 7 Q 2 9 s d W 1 u M T I 0 M j Y s M T I 0 M j V 9 J n F 1 b 3 Q 7 L C Z x d W 9 0 O 1 N l Y 3 R p b 2 4 x L 0 h v a m E x L 1 R p c G 8 g Y 2 F t Y m l h Z G 8 u e 0 N v b H V t b j E y N D I 3 L D E y N D I 2 f S Z x d W 9 0 O y w m c X V v d D t T Z W N 0 a W 9 u M S 9 I b 2 p h M S 9 U a X B v I G N h b W J p Y W R v L n t D b 2 x 1 b W 4 x M j Q y O C w x M j Q y N 3 0 m c X V v d D s s J n F 1 b 3 Q 7 U 2 V j d G l v b j E v S G 9 q Y T E v V G l w b y B j Y W 1 i a W F k b y 5 7 Q 2 9 s d W 1 u M T I 0 M j k s M T I 0 M j h 9 J n F 1 b 3 Q 7 L C Z x d W 9 0 O 1 N l Y 3 R p b 2 4 x L 0 h v a m E x L 1 R p c G 8 g Y 2 F t Y m l h Z G 8 u e 0 N v b H V t b j E y N D M w L D E y N D I 5 f S Z x d W 9 0 O y w m c X V v d D t T Z W N 0 a W 9 u M S 9 I b 2 p h M S 9 U a X B v I G N h b W J p Y W R v L n t D b 2 x 1 b W 4 x M j Q z M S w x M j Q z M H 0 m c X V v d D s s J n F 1 b 3 Q 7 U 2 V j d G l v b j E v S G 9 q Y T E v V G l w b y B j Y W 1 i a W F k b y 5 7 Q 2 9 s d W 1 u M T I 0 M z I s M T I 0 M z F 9 J n F 1 b 3 Q 7 L C Z x d W 9 0 O 1 N l Y 3 R p b 2 4 x L 0 h v a m E x L 1 R p c G 8 g Y 2 F t Y m l h Z G 8 u e 0 N v b H V t b j E y N D M z L D E y N D M y f S Z x d W 9 0 O y w m c X V v d D t T Z W N 0 a W 9 u M S 9 I b 2 p h M S 9 U a X B v I G N h b W J p Y W R v L n t D b 2 x 1 b W 4 x M j Q z N C w x M j Q z M 3 0 m c X V v d D s s J n F 1 b 3 Q 7 U 2 V j d G l v b j E v S G 9 q Y T E v V G l w b y B j Y W 1 i a W F k b y 5 7 Q 2 9 s d W 1 u M T I 0 M z U s M T I 0 M z R 9 J n F 1 b 3 Q 7 L C Z x d W 9 0 O 1 N l Y 3 R p b 2 4 x L 0 h v a m E x L 1 R p c G 8 g Y 2 F t Y m l h Z G 8 u e 0 N v b H V t b j E y N D M 2 L D E y N D M 1 f S Z x d W 9 0 O y w m c X V v d D t T Z W N 0 a W 9 u M S 9 I b 2 p h M S 9 U a X B v I G N h b W J p Y W R v L n t D b 2 x 1 b W 4 x M j Q z N y w x M j Q z N n 0 m c X V v d D s s J n F 1 b 3 Q 7 U 2 V j d G l v b j E v S G 9 q Y T E v V G l w b y B j Y W 1 i a W F k b y 5 7 Q 2 9 s d W 1 u M T I 0 M z g s M T I 0 M z d 9 J n F 1 b 3 Q 7 L C Z x d W 9 0 O 1 N l Y 3 R p b 2 4 x L 0 h v a m E x L 1 R p c G 8 g Y 2 F t Y m l h Z G 8 u e 0 N v b H V t b j E y N D M 5 L D E y N D M 4 f S Z x d W 9 0 O y w m c X V v d D t T Z W N 0 a W 9 u M S 9 I b 2 p h M S 9 U a X B v I G N h b W J p Y W R v L n t D b 2 x 1 b W 4 x M j Q 0 M C w x M j Q z O X 0 m c X V v d D s s J n F 1 b 3 Q 7 U 2 V j d G l v b j E v S G 9 q Y T E v V G l w b y B j Y W 1 i a W F k b y 5 7 Q 2 9 s d W 1 u M T I 0 N D E s M T I 0 N D B 9 J n F 1 b 3 Q 7 L C Z x d W 9 0 O 1 N l Y 3 R p b 2 4 x L 0 h v a m E x L 1 R p c G 8 g Y 2 F t Y m l h Z G 8 u e 0 N v b H V t b j E y N D Q y L D E y N D Q x f S Z x d W 9 0 O y w m c X V v d D t T Z W N 0 a W 9 u M S 9 I b 2 p h M S 9 U a X B v I G N h b W J p Y W R v L n t D b 2 x 1 b W 4 x M j Q 0 M y w x M j Q 0 M n 0 m c X V v d D s s J n F 1 b 3 Q 7 U 2 V j d G l v b j E v S G 9 q Y T E v V G l w b y B j Y W 1 i a W F k b y 5 7 Q 2 9 s d W 1 u M T I 0 N D Q s M T I 0 N D N 9 J n F 1 b 3 Q 7 L C Z x d W 9 0 O 1 N l Y 3 R p b 2 4 x L 0 h v a m E x L 1 R p c G 8 g Y 2 F t Y m l h Z G 8 u e 0 N v b H V t b j E y N D Q 1 L D E y N D Q 0 f S Z x d W 9 0 O y w m c X V v d D t T Z W N 0 a W 9 u M S 9 I b 2 p h M S 9 U a X B v I G N h b W J p Y W R v L n t D b 2 x 1 b W 4 x M j Q 0 N i w x M j Q 0 N X 0 m c X V v d D s s J n F 1 b 3 Q 7 U 2 V j d G l v b j E v S G 9 q Y T E v V G l w b y B j Y W 1 i a W F k b y 5 7 Q 2 9 s d W 1 u M T I 0 N D c s M T I 0 N D Z 9 J n F 1 b 3 Q 7 L C Z x d W 9 0 O 1 N l Y 3 R p b 2 4 x L 0 h v a m E x L 1 R p c G 8 g Y 2 F t Y m l h Z G 8 u e 0 N v b H V t b j E y N D Q 4 L D E y N D Q 3 f S Z x d W 9 0 O y w m c X V v d D t T Z W N 0 a W 9 u M S 9 I b 2 p h M S 9 U a X B v I G N h b W J p Y W R v L n t D b 2 x 1 b W 4 x M j Q 0 O S w x M j Q 0 O H 0 m c X V v d D s s J n F 1 b 3 Q 7 U 2 V j d G l v b j E v S G 9 q Y T E v V G l w b y B j Y W 1 i a W F k b y 5 7 Q 2 9 s d W 1 u M T I 0 N T A s M T I 0 N D l 9 J n F 1 b 3 Q 7 L C Z x d W 9 0 O 1 N l Y 3 R p b 2 4 x L 0 h v a m E x L 1 R p c G 8 g Y 2 F t Y m l h Z G 8 u e 0 N v b H V t b j E y N D U x L D E y N D U w f S Z x d W 9 0 O y w m c X V v d D t T Z W N 0 a W 9 u M S 9 I b 2 p h M S 9 U a X B v I G N h b W J p Y W R v L n t D b 2 x 1 b W 4 x M j Q 1 M i w x M j Q 1 M X 0 m c X V v d D s s J n F 1 b 3 Q 7 U 2 V j d G l v b j E v S G 9 q Y T E v V G l w b y B j Y W 1 i a W F k b y 5 7 Q 2 9 s d W 1 u M T I 0 N T M s M T I 0 N T J 9 J n F 1 b 3 Q 7 L C Z x d W 9 0 O 1 N l Y 3 R p b 2 4 x L 0 h v a m E x L 1 R p c G 8 g Y 2 F t Y m l h Z G 8 u e 0 N v b H V t b j E y N D U 0 L D E y N D U z f S Z x d W 9 0 O y w m c X V v d D t T Z W N 0 a W 9 u M S 9 I b 2 p h M S 9 U a X B v I G N h b W J p Y W R v L n t D b 2 x 1 b W 4 x M j Q 1 N S w x M j Q 1 N H 0 m c X V v d D s s J n F 1 b 3 Q 7 U 2 V j d G l v b j E v S G 9 q Y T E v V G l w b y B j Y W 1 i a W F k b y 5 7 Q 2 9 s d W 1 u M T I 0 N T Y s M T I 0 N T V 9 J n F 1 b 3 Q 7 L C Z x d W 9 0 O 1 N l Y 3 R p b 2 4 x L 0 h v a m E x L 1 R p c G 8 g Y 2 F t Y m l h Z G 8 u e 0 N v b H V t b j E y N D U 3 L D E y N D U 2 f S Z x d W 9 0 O y w m c X V v d D t T Z W N 0 a W 9 u M S 9 I b 2 p h M S 9 U a X B v I G N h b W J p Y W R v L n t D b 2 x 1 b W 4 x M j Q 1 O C w x M j Q 1 N 3 0 m c X V v d D s s J n F 1 b 3 Q 7 U 2 V j d G l v b j E v S G 9 q Y T E v V G l w b y B j Y W 1 i a W F k b y 5 7 Q 2 9 s d W 1 u M T I 0 N T k s M T I 0 N T h 9 J n F 1 b 3 Q 7 L C Z x d W 9 0 O 1 N l Y 3 R p b 2 4 x L 0 h v a m E x L 1 R p c G 8 g Y 2 F t Y m l h Z G 8 u e 0 N v b H V t b j E y N D Y w L D E y N D U 5 f S Z x d W 9 0 O y w m c X V v d D t T Z W N 0 a W 9 u M S 9 I b 2 p h M S 9 U a X B v I G N h b W J p Y W R v L n t D b 2 x 1 b W 4 x M j Q 2 M S w x M j Q 2 M H 0 m c X V v d D s s J n F 1 b 3 Q 7 U 2 V j d G l v b j E v S G 9 q Y T E v V G l w b y B j Y W 1 i a W F k b y 5 7 Q 2 9 s d W 1 u M T I 0 N j I s M T I 0 N j F 9 J n F 1 b 3 Q 7 L C Z x d W 9 0 O 1 N l Y 3 R p b 2 4 x L 0 h v a m E x L 1 R p c G 8 g Y 2 F t Y m l h Z G 8 u e 0 N v b H V t b j E y N D Y z L D E y N D Y y f S Z x d W 9 0 O y w m c X V v d D t T Z W N 0 a W 9 u M S 9 I b 2 p h M S 9 U a X B v I G N h b W J p Y W R v L n t D b 2 x 1 b W 4 x M j Q 2 N C w x M j Q 2 M 3 0 m c X V v d D s s J n F 1 b 3 Q 7 U 2 V j d G l v b j E v S G 9 q Y T E v V G l w b y B j Y W 1 i a W F k b y 5 7 Q 2 9 s d W 1 u M T I 0 N j U s M T I 0 N j R 9 J n F 1 b 3 Q 7 L C Z x d W 9 0 O 1 N l Y 3 R p b 2 4 x L 0 h v a m E x L 1 R p c G 8 g Y 2 F t Y m l h Z G 8 u e 0 N v b H V t b j E y N D Y 2 L D E y N D Y 1 f S Z x d W 9 0 O y w m c X V v d D t T Z W N 0 a W 9 u M S 9 I b 2 p h M S 9 U a X B v I G N h b W J p Y W R v L n t D b 2 x 1 b W 4 x M j Q 2 N y w x M j Q 2 N n 0 m c X V v d D s s J n F 1 b 3 Q 7 U 2 V j d G l v b j E v S G 9 q Y T E v V G l w b y B j Y W 1 i a W F k b y 5 7 Q 2 9 s d W 1 u M T I 0 N j g s M T I 0 N j d 9 J n F 1 b 3 Q 7 L C Z x d W 9 0 O 1 N l Y 3 R p b 2 4 x L 0 h v a m E x L 1 R p c G 8 g Y 2 F t Y m l h Z G 8 u e 0 N v b H V t b j E y N D Y 5 L D E y N D Y 4 f S Z x d W 9 0 O y w m c X V v d D t T Z W N 0 a W 9 u M S 9 I b 2 p h M S 9 U a X B v I G N h b W J p Y W R v L n t D b 2 x 1 b W 4 x M j Q 3 M C w x M j Q 2 O X 0 m c X V v d D s s J n F 1 b 3 Q 7 U 2 V j d G l v b j E v S G 9 q Y T E v V G l w b y B j Y W 1 i a W F k b y 5 7 Q 2 9 s d W 1 u M T I 0 N z E s M T I 0 N z B 9 J n F 1 b 3 Q 7 L C Z x d W 9 0 O 1 N l Y 3 R p b 2 4 x L 0 h v a m E x L 1 R p c G 8 g Y 2 F t Y m l h Z G 8 u e 0 N v b H V t b j E y N D c y L D E y N D c x f S Z x d W 9 0 O y w m c X V v d D t T Z W N 0 a W 9 u M S 9 I b 2 p h M S 9 U a X B v I G N h b W J p Y W R v L n t D b 2 x 1 b W 4 x M j Q 3 M y w x M j Q 3 M n 0 m c X V v d D s s J n F 1 b 3 Q 7 U 2 V j d G l v b j E v S G 9 q Y T E v V G l w b y B j Y W 1 i a W F k b y 5 7 Q 2 9 s d W 1 u M T I 0 N z Q s M T I 0 N z N 9 J n F 1 b 3 Q 7 L C Z x d W 9 0 O 1 N l Y 3 R p b 2 4 x L 0 h v a m E x L 1 R p c G 8 g Y 2 F t Y m l h Z G 8 u e 0 N v b H V t b j E y N D c 1 L D E y N D c 0 f S Z x d W 9 0 O y w m c X V v d D t T Z W N 0 a W 9 u M S 9 I b 2 p h M S 9 U a X B v I G N h b W J p Y W R v L n t D b 2 x 1 b W 4 x M j Q 3 N i w x M j Q 3 N X 0 m c X V v d D s s J n F 1 b 3 Q 7 U 2 V j d G l v b j E v S G 9 q Y T E v V G l w b y B j Y W 1 i a W F k b y 5 7 Q 2 9 s d W 1 u M T I 0 N z c s M T I 0 N z Z 9 J n F 1 b 3 Q 7 L C Z x d W 9 0 O 1 N l Y 3 R p b 2 4 x L 0 h v a m E x L 1 R p c G 8 g Y 2 F t Y m l h Z G 8 u e 0 N v b H V t b j E y N D c 4 L D E y N D c 3 f S Z x d W 9 0 O y w m c X V v d D t T Z W N 0 a W 9 u M S 9 I b 2 p h M S 9 U a X B v I G N h b W J p Y W R v L n t D b 2 x 1 b W 4 x M j Q 3 O S w x M j Q 3 O H 0 m c X V v d D s s J n F 1 b 3 Q 7 U 2 V j d G l v b j E v S G 9 q Y T E v V G l w b y B j Y W 1 i a W F k b y 5 7 Q 2 9 s d W 1 u M T I 0 O D A s M T I 0 N z l 9 J n F 1 b 3 Q 7 L C Z x d W 9 0 O 1 N l Y 3 R p b 2 4 x L 0 h v a m E x L 1 R p c G 8 g Y 2 F t Y m l h Z G 8 u e 0 N v b H V t b j E y N D g x L D E y N D g w f S Z x d W 9 0 O y w m c X V v d D t T Z W N 0 a W 9 u M S 9 I b 2 p h M S 9 U a X B v I G N h b W J p Y W R v L n t D b 2 x 1 b W 4 x M j Q 4 M i w x M j Q 4 M X 0 m c X V v d D s s J n F 1 b 3 Q 7 U 2 V j d G l v b j E v S G 9 q Y T E v V G l w b y B j Y W 1 i a W F k b y 5 7 Q 2 9 s d W 1 u M T I 0 O D M s M T I 0 O D J 9 J n F 1 b 3 Q 7 L C Z x d W 9 0 O 1 N l Y 3 R p b 2 4 x L 0 h v a m E x L 1 R p c G 8 g Y 2 F t Y m l h Z G 8 u e 0 N v b H V t b j E y N D g 0 L D E y N D g z f S Z x d W 9 0 O y w m c X V v d D t T Z W N 0 a W 9 u M S 9 I b 2 p h M S 9 U a X B v I G N h b W J p Y W R v L n t D b 2 x 1 b W 4 x M j Q 4 N S w x M j Q 4 N H 0 m c X V v d D s s J n F 1 b 3 Q 7 U 2 V j d G l v b j E v S G 9 q Y T E v V G l w b y B j Y W 1 i a W F k b y 5 7 Q 2 9 s d W 1 u M T I 0 O D Y s M T I 0 O D V 9 J n F 1 b 3 Q 7 L C Z x d W 9 0 O 1 N l Y 3 R p b 2 4 x L 0 h v a m E x L 1 R p c G 8 g Y 2 F t Y m l h Z G 8 u e 0 N v b H V t b j E y N D g 3 L D E y N D g 2 f S Z x d W 9 0 O y w m c X V v d D t T Z W N 0 a W 9 u M S 9 I b 2 p h M S 9 U a X B v I G N h b W J p Y W R v L n t D b 2 x 1 b W 4 x M j Q 4 O C w x M j Q 4 N 3 0 m c X V v d D s s J n F 1 b 3 Q 7 U 2 V j d G l v b j E v S G 9 q Y T E v V G l w b y B j Y W 1 i a W F k b y 5 7 Q 2 9 s d W 1 u M T I 0 O D k s M T I 0 O D h 9 J n F 1 b 3 Q 7 L C Z x d W 9 0 O 1 N l Y 3 R p b 2 4 x L 0 h v a m E x L 1 R p c G 8 g Y 2 F t Y m l h Z G 8 u e 0 N v b H V t b j E y N D k w L D E y N D g 5 f S Z x d W 9 0 O y w m c X V v d D t T Z W N 0 a W 9 u M S 9 I b 2 p h M S 9 U a X B v I G N h b W J p Y W R v L n t D b 2 x 1 b W 4 x M j Q 5 M S w x M j Q 5 M H 0 m c X V v d D s s J n F 1 b 3 Q 7 U 2 V j d G l v b j E v S G 9 q Y T E v V G l w b y B j Y W 1 i a W F k b y 5 7 Q 2 9 s d W 1 u M T I 0 O T I s M T I 0 O T F 9 J n F 1 b 3 Q 7 L C Z x d W 9 0 O 1 N l Y 3 R p b 2 4 x L 0 h v a m E x L 1 R p c G 8 g Y 2 F t Y m l h Z G 8 u e 0 N v b H V t b j E y N D k z L D E y N D k y f S Z x d W 9 0 O y w m c X V v d D t T Z W N 0 a W 9 u M S 9 I b 2 p h M S 9 U a X B v I G N h b W J p Y W R v L n t D b 2 x 1 b W 4 x M j Q 5 N C w x M j Q 5 M 3 0 m c X V v d D s s J n F 1 b 3 Q 7 U 2 V j d G l v b j E v S G 9 q Y T E v V G l w b y B j Y W 1 i a W F k b y 5 7 Q 2 9 s d W 1 u M T I 0 O T U s M T I 0 O T R 9 J n F 1 b 3 Q 7 L C Z x d W 9 0 O 1 N l Y 3 R p b 2 4 x L 0 h v a m E x L 1 R p c G 8 g Y 2 F t Y m l h Z G 8 u e 0 N v b H V t b j E y N D k 2 L D E y N D k 1 f S Z x d W 9 0 O y w m c X V v d D t T Z W N 0 a W 9 u M S 9 I b 2 p h M S 9 U a X B v I G N h b W J p Y W R v L n t D b 2 x 1 b W 4 x M j Q 5 N y w x M j Q 5 N n 0 m c X V v d D s s J n F 1 b 3 Q 7 U 2 V j d G l v b j E v S G 9 q Y T E v V G l w b y B j Y W 1 i a W F k b y 5 7 Q 2 9 s d W 1 u M T I 0 O T g s M T I 0 O T d 9 J n F 1 b 3 Q 7 L C Z x d W 9 0 O 1 N l Y 3 R p b 2 4 x L 0 h v a m E x L 1 R p c G 8 g Y 2 F t Y m l h Z G 8 u e 0 N v b H V t b j E y N D k 5 L D E y N D k 4 f S Z x d W 9 0 O y w m c X V v d D t T Z W N 0 a W 9 u M S 9 I b 2 p h M S 9 U a X B v I G N h b W J p Y W R v L n t D b 2 x 1 b W 4 x M j U w M C w x M j Q 5 O X 0 m c X V v d D s s J n F 1 b 3 Q 7 U 2 V j d G l v b j E v S G 9 q Y T E v V G l w b y B j Y W 1 i a W F k b y 5 7 Q 2 9 s d W 1 u M T I 1 M D E s M T I 1 M D B 9 J n F 1 b 3 Q 7 L C Z x d W 9 0 O 1 N l Y 3 R p b 2 4 x L 0 h v a m E x L 1 R p c G 8 g Y 2 F t Y m l h Z G 8 u e 0 N v b H V t b j E y N T A y L D E y N T A x f S Z x d W 9 0 O y w m c X V v d D t T Z W N 0 a W 9 u M S 9 I b 2 p h M S 9 U a X B v I G N h b W J p Y W R v L n t D b 2 x 1 b W 4 x M j U w M y w x M j U w M n 0 m c X V v d D s s J n F 1 b 3 Q 7 U 2 V j d G l v b j E v S G 9 q Y T E v V G l w b y B j Y W 1 i a W F k b y 5 7 Q 2 9 s d W 1 u M T I 1 M D Q s M T I 1 M D N 9 J n F 1 b 3 Q 7 L C Z x d W 9 0 O 1 N l Y 3 R p b 2 4 x L 0 h v a m E x L 1 R p c G 8 g Y 2 F t Y m l h Z G 8 u e 0 N v b H V t b j E y N T A 1 L D E y N T A 0 f S Z x d W 9 0 O y w m c X V v d D t T Z W N 0 a W 9 u M S 9 I b 2 p h M S 9 U a X B v I G N h b W J p Y W R v L n t D b 2 x 1 b W 4 x M j U w N i w x M j U w N X 0 m c X V v d D s s J n F 1 b 3 Q 7 U 2 V j d G l v b j E v S G 9 q Y T E v V G l w b y B j Y W 1 i a W F k b y 5 7 Q 2 9 s d W 1 u M T I 1 M D c s M T I 1 M D Z 9 J n F 1 b 3 Q 7 L C Z x d W 9 0 O 1 N l Y 3 R p b 2 4 x L 0 h v a m E x L 1 R p c G 8 g Y 2 F t Y m l h Z G 8 u e 0 N v b H V t b j E y N T A 4 L D E y N T A 3 f S Z x d W 9 0 O y w m c X V v d D t T Z W N 0 a W 9 u M S 9 I b 2 p h M S 9 U a X B v I G N h b W J p Y W R v L n t D b 2 x 1 b W 4 x M j U w O S w x M j U w O H 0 m c X V v d D s s J n F 1 b 3 Q 7 U 2 V j d G l v b j E v S G 9 q Y T E v V G l w b y B j Y W 1 i a W F k b y 5 7 Q 2 9 s d W 1 u M T I 1 M T A s M T I 1 M D l 9 J n F 1 b 3 Q 7 L C Z x d W 9 0 O 1 N l Y 3 R p b 2 4 x L 0 h v a m E x L 1 R p c G 8 g Y 2 F t Y m l h Z G 8 u e 0 N v b H V t b j E y N T E x L D E y N T E w f S Z x d W 9 0 O y w m c X V v d D t T Z W N 0 a W 9 u M S 9 I b 2 p h M S 9 U a X B v I G N h b W J p Y W R v L n t D b 2 x 1 b W 4 x M j U x M i w x M j U x M X 0 m c X V v d D s s J n F 1 b 3 Q 7 U 2 V j d G l v b j E v S G 9 q Y T E v V G l w b y B j Y W 1 i a W F k b y 5 7 Q 2 9 s d W 1 u M T I 1 M T M s M T I 1 M T J 9 J n F 1 b 3 Q 7 L C Z x d W 9 0 O 1 N l Y 3 R p b 2 4 x L 0 h v a m E x L 1 R p c G 8 g Y 2 F t Y m l h Z G 8 u e 0 N v b H V t b j E y N T E 0 L D E y N T E z f S Z x d W 9 0 O y w m c X V v d D t T Z W N 0 a W 9 u M S 9 I b 2 p h M S 9 U a X B v I G N h b W J p Y W R v L n t D b 2 x 1 b W 4 x M j U x N S w x M j U x N H 0 m c X V v d D s s J n F 1 b 3 Q 7 U 2 V j d G l v b j E v S G 9 q Y T E v V G l w b y B j Y W 1 i a W F k b y 5 7 Q 2 9 s d W 1 u M T I 1 M T Y s M T I 1 M T V 9 J n F 1 b 3 Q 7 L C Z x d W 9 0 O 1 N l Y 3 R p b 2 4 x L 0 h v a m E x L 1 R p c G 8 g Y 2 F t Y m l h Z G 8 u e 0 N v b H V t b j E y N T E 3 L D E y N T E 2 f S Z x d W 9 0 O y w m c X V v d D t T Z W N 0 a W 9 u M S 9 I b 2 p h M S 9 U a X B v I G N h b W J p Y W R v L n t D b 2 x 1 b W 4 x M j U x O C w x M j U x N 3 0 m c X V v d D s s J n F 1 b 3 Q 7 U 2 V j d G l v b j E v S G 9 q Y T E v V G l w b y B j Y W 1 i a W F k b y 5 7 Q 2 9 s d W 1 u M T I 1 M T k s M T I 1 M T h 9 J n F 1 b 3 Q 7 L C Z x d W 9 0 O 1 N l Y 3 R p b 2 4 x L 0 h v a m E x L 1 R p c G 8 g Y 2 F t Y m l h Z G 8 u e 0 N v b H V t b j E y N T I w L D E y N T E 5 f S Z x d W 9 0 O y w m c X V v d D t T Z W N 0 a W 9 u M S 9 I b 2 p h M S 9 U a X B v I G N h b W J p Y W R v L n t D b 2 x 1 b W 4 x M j U y M S w x M j U y M H 0 m c X V v d D s s J n F 1 b 3 Q 7 U 2 V j d G l v b j E v S G 9 q Y T E v V G l w b y B j Y W 1 i a W F k b y 5 7 Q 2 9 s d W 1 u M T I 1 M j I s M T I 1 M j F 9 J n F 1 b 3 Q 7 L C Z x d W 9 0 O 1 N l Y 3 R p b 2 4 x L 0 h v a m E x L 1 R p c G 8 g Y 2 F t Y m l h Z G 8 u e 0 N v b H V t b j E y N T I z L D E y N T I y f S Z x d W 9 0 O y w m c X V v d D t T Z W N 0 a W 9 u M S 9 I b 2 p h M S 9 U a X B v I G N h b W J p Y W R v L n t D b 2 x 1 b W 4 x M j U y N C w x M j U y M 3 0 m c X V v d D s s J n F 1 b 3 Q 7 U 2 V j d G l v b j E v S G 9 q Y T E v V G l w b y B j Y W 1 i a W F k b y 5 7 Q 2 9 s d W 1 u M T I 1 M j U s M T I 1 M j R 9 J n F 1 b 3 Q 7 L C Z x d W 9 0 O 1 N l Y 3 R p b 2 4 x L 0 h v a m E x L 1 R p c G 8 g Y 2 F t Y m l h Z G 8 u e 0 N v b H V t b j E y N T I 2 L D E y N T I 1 f S Z x d W 9 0 O y w m c X V v d D t T Z W N 0 a W 9 u M S 9 I b 2 p h M S 9 U a X B v I G N h b W J p Y W R v L n t D b 2 x 1 b W 4 x M j U y N y w x M j U y N n 0 m c X V v d D s s J n F 1 b 3 Q 7 U 2 V j d G l v b j E v S G 9 q Y T E v V G l w b y B j Y W 1 i a W F k b y 5 7 Q 2 9 s d W 1 u M T I 1 M j g s M T I 1 M j d 9 J n F 1 b 3 Q 7 L C Z x d W 9 0 O 1 N l Y 3 R p b 2 4 x L 0 h v a m E x L 1 R p c G 8 g Y 2 F t Y m l h Z G 8 u e 0 N v b H V t b j E y N T I 5 L D E y N T I 4 f S Z x d W 9 0 O y w m c X V v d D t T Z W N 0 a W 9 u M S 9 I b 2 p h M S 9 U a X B v I G N h b W J p Y W R v L n t D b 2 x 1 b W 4 x M j U z M C w x M j U y O X 0 m c X V v d D s s J n F 1 b 3 Q 7 U 2 V j d G l v b j E v S G 9 q Y T E v V G l w b y B j Y W 1 i a W F k b y 5 7 Q 2 9 s d W 1 u M T I 1 M z E s M T I 1 M z B 9 J n F 1 b 3 Q 7 L C Z x d W 9 0 O 1 N l Y 3 R p b 2 4 x L 0 h v a m E x L 1 R p c G 8 g Y 2 F t Y m l h Z G 8 u e 0 N v b H V t b j E y N T M y L D E y N T M x f S Z x d W 9 0 O y w m c X V v d D t T Z W N 0 a W 9 u M S 9 I b 2 p h M S 9 U a X B v I G N h b W J p Y W R v L n t D b 2 x 1 b W 4 x M j U z M y w x M j U z M n 0 m c X V v d D s s J n F 1 b 3 Q 7 U 2 V j d G l v b j E v S G 9 q Y T E v V G l w b y B j Y W 1 i a W F k b y 5 7 Q 2 9 s d W 1 u M T I 1 M z Q s M T I 1 M z N 9 J n F 1 b 3 Q 7 L C Z x d W 9 0 O 1 N l Y 3 R p b 2 4 x L 0 h v a m E x L 1 R p c G 8 g Y 2 F t Y m l h Z G 8 u e 0 N v b H V t b j E y N T M 1 L D E y N T M 0 f S Z x d W 9 0 O y w m c X V v d D t T Z W N 0 a W 9 u M S 9 I b 2 p h M S 9 U a X B v I G N h b W J p Y W R v L n t D b 2 x 1 b W 4 x M j U z N i w x M j U z N X 0 m c X V v d D s s J n F 1 b 3 Q 7 U 2 V j d G l v b j E v S G 9 q Y T E v V G l w b y B j Y W 1 i a W F k b y 5 7 Q 2 9 s d W 1 u M T I 1 M z c s M T I 1 M z Z 9 J n F 1 b 3 Q 7 L C Z x d W 9 0 O 1 N l Y 3 R p b 2 4 x L 0 h v a m E x L 1 R p c G 8 g Y 2 F t Y m l h Z G 8 u e 0 N v b H V t b j E y N T M 4 L D E y N T M 3 f S Z x d W 9 0 O y w m c X V v d D t T Z W N 0 a W 9 u M S 9 I b 2 p h M S 9 U a X B v I G N h b W J p Y W R v L n t D b 2 x 1 b W 4 x M j U z O S w x M j U z O H 0 m c X V v d D s s J n F 1 b 3 Q 7 U 2 V j d G l v b j E v S G 9 q Y T E v V G l w b y B j Y W 1 i a W F k b y 5 7 Q 2 9 s d W 1 u M T I 1 N D A s M T I 1 M z l 9 J n F 1 b 3 Q 7 L C Z x d W 9 0 O 1 N l Y 3 R p b 2 4 x L 0 h v a m E x L 1 R p c G 8 g Y 2 F t Y m l h Z G 8 u e 0 N v b H V t b j E y N T Q x L D E y N T Q w f S Z x d W 9 0 O y w m c X V v d D t T Z W N 0 a W 9 u M S 9 I b 2 p h M S 9 U a X B v I G N h b W J p Y W R v L n t D b 2 x 1 b W 4 x M j U 0 M i w x M j U 0 M X 0 m c X V v d D s s J n F 1 b 3 Q 7 U 2 V j d G l v b j E v S G 9 q Y T E v V G l w b y B j Y W 1 i a W F k b y 5 7 Q 2 9 s d W 1 u M T I 1 N D M s M T I 1 N D J 9 J n F 1 b 3 Q 7 L C Z x d W 9 0 O 1 N l Y 3 R p b 2 4 x L 0 h v a m E x L 1 R p c G 8 g Y 2 F t Y m l h Z G 8 u e 0 N v b H V t b j E y N T Q 0 L D E y N T Q z f S Z x d W 9 0 O y w m c X V v d D t T Z W N 0 a W 9 u M S 9 I b 2 p h M S 9 U a X B v I G N h b W J p Y W R v L n t D b 2 x 1 b W 4 x M j U 0 N S w x M j U 0 N H 0 m c X V v d D s s J n F 1 b 3 Q 7 U 2 V j d G l v b j E v S G 9 q Y T E v V G l w b y B j Y W 1 i a W F k b y 5 7 Q 2 9 s d W 1 u M T I 1 N D Y s M T I 1 N D V 9 J n F 1 b 3 Q 7 L C Z x d W 9 0 O 1 N l Y 3 R p b 2 4 x L 0 h v a m E x L 1 R p c G 8 g Y 2 F t Y m l h Z G 8 u e 0 N v b H V t b j E y N T Q 3 L D E y N T Q 2 f S Z x d W 9 0 O y w m c X V v d D t T Z W N 0 a W 9 u M S 9 I b 2 p h M S 9 U a X B v I G N h b W J p Y W R v L n t D b 2 x 1 b W 4 x M j U 0 O C w x M j U 0 N 3 0 m c X V v d D s s J n F 1 b 3 Q 7 U 2 V j d G l v b j E v S G 9 q Y T E v V G l w b y B j Y W 1 i a W F k b y 5 7 Q 2 9 s d W 1 u M T I 1 N D k s M T I 1 N D h 9 J n F 1 b 3 Q 7 L C Z x d W 9 0 O 1 N l Y 3 R p b 2 4 x L 0 h v a m E x L 1 R p c G 8 g Y 2 F t Y m l h Z G 8 u e 0 N v b H V t b j E y N T U w L D E y N T Q 5 f S Z x d W 9 0 O y w m c X V v d D t T Z W N 0 a W 9 u M S 9 I b 2 p h M S 9 U a X B v I G N h b W J p Y W R v L n t D b 2 x 1 b W 4 x M j U 1 M S w x M j U 1 M H 0 m c X V v d D s s J n F 1 b 3 Q 7 U 2 V j d G l v b j E v S G 9 q Y T E v V G l w b y B j Y W 1 i a W F k b y 5 7 Q 2 9 s d W 1 u M T I 1 N T I s M T I 1 N T F 9 J n F 1 b 3 Q 7 L C Z x d W 9 0 O 1 N l Y 3 R p b 2 4 x L 0 h v a m E x L 1 R p c G 8 g Y 2 F t Y m l h Z G 8 u e 0 N v b H V t b j E y N T U z L D E y N T U y f S Z x d W 9 0 O y w m c X V v d D t T Z W N 0 a W 9 u M S 9 I b 2 p h M S 9 U a X B v I G N h b W J p Y W R v L n t D b 2 x 1 b W 4 x M j U 1 N C w x M j U 1 M 3 0 m c X V v d D s s J n F 1 b 3 Q 7 U 2 V j d G l v b j E v S G 9 q Y T E v V G l w b y B j Y W 1 i a W F k b y 5 7 Q 2 9 s d W 1 u M T I 1 N T U s M T I 1 N T R 9 J n F 1 b 3 Q 7 L C Z x d W 9 0 O 1 N l Y 3 R p b 2 4 x L 0 h v a m E x L 1 R p c G 8 g Y 2 F t Y m l h Z G 8 u e 0 N v b H V t b j E y N T U 2 L D E y N T U 1 f S Z x d W 9 0 O y w m c X V v d D t T Z W N 0 a W 9 u M S 9 I b 2 p h M S 9 U a X B v I G N h b W J p Y W R v L n t D b 2 x 1 b W 4 x M j U 1 N y w x M j U 1 N n 0 m c X V v d D s s J n F 1 b 3 Q 7 U 2 V j d G l v b j E v S G 9 q Y T E v V G l w b y B j Y W 1 i a W F k b y 5 7 Q 2 9 s d W 1 u M T I 1 N T g s M T I 1 N T d 9 J n F 1 b 3 Q 7 L C Z x d W 9 0 O 1 N l Y 3 R p b 2 4 x L 0 h v a m E x L 1 R p c G 8 g Y 2 F t Y m l h Z G 8 u e 0 N v b H V t b j E y N T U 5 L D E y N T U 4 f S Z x d W 9 0 O y w m c X V v d D t T Z W N 0 a W 9 u M S 9 I b 2 p h M S 9 U a X B v I G N h b W J p Y W R v L n t D b 2 x 1 b W 4 x M j U 2 M C w x M j U 1 O X 0 m c X V v d D s s J n F 1 b 3 Q 7 U 2 V j d G l v b j E v S G 9 q Y T E v V G l w b y B j Y W 1 i a W F k b y 5 7 Q 2 9 s d W 1 u M T I 1 N j E s M T I 1 N j B 9 J n F 1 b 3 Q 7 L C Z x d W 9 0 O 1 N l Y 3 R p b 2 4 x L 0 h v a m E x L 1 R p c G 8 g Y 2 F t Y m l h Z G 8 u e 0 N v b H V t b j E y N T Y y L D E y N T Y x f S Z x d W 9 0 O y w m c X V v d D t T Z W N 0 a W 9 u M S 9 I b 2 p h M S 9 U a X B v I G N h b W J p Y W R v L n t D b 2 x 1 b W 4 x M j U 2 M y w x M j U 2 M n 0 m c X V v d D s s J n F 1 b 3 Q 7 U 2 V j d G l v b j E v S G 9 q Y T E v V G l w b y B j Y W 1 i a W F k b y 5 7 Q 2 9 s d W 1 u M T I 1 N j Q s M T I 1 N j N 9 J n F 1 b 3 Q 7 L C Z x d W 9 0 O 1 N l Y 3 R p b 2 4 x L 0 h v a m E x L 1 R p c G 8 g Y 2 F t Y m l h Z G 8 u e 0 N v b H V t b j E y N T Y 1 L D E y N T Y 0 f S Z x d W 9 0 O y w m c X V v d D t T Z W N 0 a W 9 u M S 9 I b 2 p h M S 9 U a X B v I G N h b W J p Y W R v L n t D b 2 x 1 b W 4 x M j U 2 N i w x M j U 2 N X 0 m c X V v d D s s J n F 1 b 3 Q 7 U 2 V j d G l v b j E v S G 9 q Y T E v V G l w b y B j Y W 1 i a W F k b y 5 7 Q 2 9 s d W 1 u M T I 1 N j c s M T I 1 N j Z 9 J n F 1 b 3 Q 7 L C Z x d W 9 0 O 1 N l Y 3 R p b 2 4 x L 0 h v a m E x L 1 R p c G 8 g Y 2 F t Y m l h Z G 8 u e 0 N v b H V t b j E y N T Y 4 L D E y N T Y 3 f S Z x d W 9 0 O y w m c X V v d D t T Z W N 0 a W 9 u M S 9 I b 2 p h M S 9 U a X B v I G N h b W J p Y W R v L n t D b 2 x 1 b W 4 x M j U 2 O S w x M j U 2 O H 0 m c X V v d D s s J n F 1 b 3 Q 7 U 2 V j d G l v b j E v S G 9 q Y T E v V G l w b y B j Y W 1 i a W F k b y 5 7 Q 2 9 s d W 1 u M T I 1 N z A s M T I 1 N j l 9 J n F 1 b 3 Q 7 L C Z x d W 9 0 O 1 N l Y 3 R p b 2 4 x L 0 h v a m E x L 1 R p c G 8 g Y 2 F t Y m l h Z G 8 u e 0 N v b H V t b j E y N T c x L D E y N T c w f S Z x d W 9 0 O y w m c X V v d D t T Z W N 0 a W 9 u M S 9 I b 2 p h M S 9 U a X B v I G N h b W J p Y W R v L n t D b 2 x 1 b W 4 x M j U 3 M i w x M j U 3 M X 0 m c X V v d D s s J n F 1 b 3 Q 7 U 2 V j d G l v b j E v S G 9 q Y T E v V G l w b y B j Y W 1 i a W F k b y 5 7 Q 2 9 s d W 1 u M T I 1 N z M s M T I 1 N z J 9 J n F 1 b 3 Q 7 L C Z x d W 9 0 O 1 N l Y 3 R p b 2 4 x L 0 h v a m E x L 1 R p c G 8 g Y 2 F t Y m l h Z G 8 u e 0 N v b H V t b j E y N T c 0 L D E y N T c z f S Z x d W 9 0 O y w m c X V v d D t T Z W N 0 a W 9 u M S 9 I b 2 p h M S 9 U a X B v I G N h b W J p Y W R v L n t D b 2 x 1 b W 4 x M j U 3 N S w x M j U 3 N H 0 m c X V v d D s s J n F 1 b 3 Q 7 U 2 V j d G l v b j E v S G 9 q Y T E v V G l w b y B j Y W 1 i a W F k b y 5 7 Q 2 9 s d W 1 u M T I 1 N z Y s M T I 1 N z V 9 J n F 1 b 3 Q 7 L C Z x d W 9 0 O 1 N l Y 3 R p b 2 4 x L 0 h v a m E x L 1 R p c G 8 g Y 2 F t Y m l h Z G 8 u e 0 N v b H V t b j E y N T c 3 L D E y N T c 2 f S Z x d W 9 0 O y w m c X V v d D t T Z W N 0 a W 9 u M S 9 I b 2 p h M S 9 U a X B v I G N h b W J p Y W R v L n t D b 2 x 1 b W 4 x M j U 3 O C w x M j U 3 N 3 0 m c X V v d D s s J n F 1 b 3 Q 7 U 2 V j d G l v b j E v S G 9 q Y T E v V G l w b y B j Y W 1 i a W F k b y 5 7 Q 2 9 s d W 1 u M T I 1 N z k s M T I 1 N z h 9 J n F 1 b 3 Q 7 L C Z x d W 9 0 O 1 N l Y 3 R p b 2 4 x L 0 h v a m E x L 1 R p c G 8 g Y 2 F t Y m l h Z G 8 u e 0 N v b H V t b j E y N T g w L D E y N T c 5 f S Z x d W 9 0 O y w m c X V v d D t T Z W N 0 a W 9 u M S 9 I b 2 p h M S 9 U a X B v I G N h b W J p Y W R v L n t D b 2 x 1 b W 4 x M j U 4 M S w x M j U 4 M H 0 m c X V v d D s s J n F 1 b 3 Q 7 U 2 V j d G l v b j E v S G 9 q Y T E v V G l w b y B j Y W 1 i a W F k b y 5 7 Q 2 9 s d W 1 u M T I 1 O D I s M T I 1 O D F 9 J n F 1 b 3 Q 7 L C Z x d W 9 0 O 1 N l Y 3 R p b 2 4 x L 0 h v a m E x L 1 R p c G 8 g Y 2 F t Y m l h Z G 8 u e 0 N v b H V t b j E y N T g z L D E y N T g y f S Z x d W 9 0 O y w m c X V v d D t T Z W N 0 a W 9 u M S 9 I b 2 p h M S 9 U a X B v I G N h b W J p Y W R v L n t D b 2 x 1 b W 4 x M j U 4 N C w x M j U 4 M 3 0 m c X V v d D s s J n F 1 b 3 Q 7 U 2 V j d G l v b j E v S G 9 q Y T E v V G l w b y B j Y W 1 i a W F k b y 5 7 Q 2 9 s d W 1 u M T I 1 O D U s M T I 1 O D R 9 J n F 1 b 3 Q 7 L C Z x d W 9 0 O 1 N l Y 3 R p b 2 4 x L 0 h v a m E x L 1 R p c G 8 g Y 2 F t Y m l h Z G 8 u e 0 N v b H V t b j E y N T g 2 L D E y N T g 1 f S Z x d W 9 0 O y w m c X V v d D t T Z W N 0 a W 9 u M S 9 I b 2 p h M S 9 U a X B v I G N h b W J p Y W R v L n t D b 2 x 1 b W 4 x M j U 4 N y w x M j U 4 N n 0 m c X V v d D s s J n F 1 b 3 Q 7 U 2 V j d G l v b j E v S G 9 q Y T E v V G l w b y B j Y W 1 i a W F k b y 5 7 Q 2 9 s d W 1 u M T I 1 O D g s M T I 1 O D d 9 J n F 1 b 3 Q 7 L C Z x d W 9 0 O 1 N l Y 3 R p b 2 4 x L 0 h v a m E x L 1 R p c G 8 g Y 2 F t Y m l h Z G 8 u e 0 N v b H V t b j E y N T g 5 L D E y N T g 4 f S Z x d W 9 0 O y w m c X V v d D t T Z W N 0 a W 9 u M S 9 I b 2 p h M S 9 U a X B v I G N h b W J p Y W R v L n t D b 2 x 1 b W 4 x M j U 5 M C w x M j U 4 O X 0 m c X V v d D s s J n F 1 b 3 Q 7 U 2 V j d G l v b j E v S G 9 q Y T E v V G l w b y B j Y W 1 i a W F k b y 5 7 Q 2 9 s d W 1 u M T I 1 O T E s M T I 1 O T B 9 J n F 1 b 3 Q 7 L C Z x d W 9 0 O 1 N l Y 3 R p b 2 4 x L 0 h v a m E x L 1 R p c G 8 g Y 2 F t Y m l h Z G 8 u e 0 N v b H V t b j E y N T k y L D E y N T k x f S Z x d W 9 0 O y w m c X V v d D t T Z W N 0 a W 9 u M S 9 I b 2 p h M S 9 U a X B v I G N h b W J p Y W R v L n t D b 2 x 1 b W 4 x M j U 5 M y w x M j U 5 M n 0 m c X V v d D s s J n F 1 b 3 Q 7 U 2 V j d G l v b j E v S G 9 q Y T E v V G l w b y B j Y W 1 i a W F k b y 5 7 Q 2 9 s d W 1 u M T I 1 O T Q s M T I 1 O T N 9 J n F 1 b 3 Q 7 L C Z x d W 9 0 O 1 N l Y 3 R p b 2 4 x L 0 h v a m E x L 1 R p c G 8 g Y 2 F t Y m l h Z G 8 u e 0 N v b H V t b j E y N T k 1 L D E y N T k 0 f S Z x d W 9 0 O y w m c X V v d D t T Z W N 0 a W 9 u M S 9 I b 2 p h M S 9 U a X B v I G N h b W J p Y W R v L n t D b 2 x 1 b W 4 x M j U 5 N i w x M j U 5 N X 0 m c X V v d D s s J n F 1 b 3 Q 7 U 2 V j d G l v b j E v S G 9 q Y T E v V G l w b y B j Y W 1 i a W F k b y 5 7 Q 2 9 s d W 1 u M T I 1 O T c s M T I 1 O T Z 9 J n F 1 b 3 Q 7 L C Z x d W 9 0 O 1 N l Y 3 R p b 2 4 x L 0 h v a m E x L 1 R p c G 8 g Y 2 F t Y m l h Z G 8 u e 0 N v b H V t b j E y N T k 4 L D E y N T k 3 f S Z x d W 9 0 O y w m c X V v d D t T Z W N 0 a W 9 u M S 9 I b 2 p h M S 9 U a X B v I G N h b W J p Y W R v L n t D b 2 x 1 b W 4 x M j U 5 O S w x M j U 5 O H 0 m c X V v d D s s J n F 1 b 3 Q 7 U 2 V j d G l v b j E v S G 9 q Y T E v V G l w b y B j Y W 1 i a W F k b y 5 7 Q 2 9 s d W 1 u M T I 2 M D A s M T I 1 O T l 9 J n F 1 b 3 Q 7 L C Z x d W 9 0 O 1 N l Y 3 R p b 2 4 x L 0 h v a m E x L 1 R p c G 8 g Y 2 F t Y m l h Z G 8 u e 0 N v b H V t b j E y N j A x L D E y N j A w f S Z x d W 9 0 O y w m c X V v d D t T Z W N 0 a W 9 u M S 9 I b 2 p h M S 9 U a X B v I G N h b W J p Y W R v L n t D b 2 x 1 b W 4 x M j Y w M i w x M j Y w M X 0 m c X V v d D s s J n F 1 b 3 Q 7 U 2 V j d G l v b j E v S G 9 q Y T E v V G l w b y B j Y W 1 i a W F k b y 5 7 Q 2 9 s d W 1 u M T I 2 M D M s M T I 2 M D J 9 J n F 1 b 3 Q 7 L C Z x d W 9 0 O 1 N l Y 3 R p b 2 4 x L 0 h v a m E x L 1 R p c G 8 g Y 2 F t Y m l h Z G 8 u e 0 N v b H V t b j E y N j A 0 L D E y N j A z f S Z x d W 9 0 O y w m c X V v d D t T Z W N 0 a W 9 u M S 9 I b 2 p h M S 9 U a X B v I G N h b W J p Y W R v L n t D b 2 x 1 b W 4 x M j Y w N S w x M j Y w N H 0 m c X V v d D s s J n F 1 b 3 Q 7 U 2 V j d G l v b j E v S G 9 q Y T E v V G l w b y B j Y W 1 i a W F k b y 5 7 Q 2 9 s d W 1 u M T I 2 M D Y s M T I 2 M D V 9 J n F 1 b 3 Q 7 L C Z x d W 9 0 O 1 N l Y 3 R p b 2 4 x L 0 h v a m E x L 1 R p c G 8 g Y 2 F t Y m l h Z G 8 u e 0 N v b H V t b j E y N j A 3 L D E y N j A 2 f S Z x d W 9 0 O y w m c X V v d D t T Z W N 0 a W 9 u M S 9 I b 2 p h M S 9 U a X B v I G N h b W J p Y W R v L n t D b 2 x 1 b W 4 x M j Y w O C w x M j Y w N 3 0 m c X V v d D s s J n F 1 b 3 Q 7 U 2 V j d G l v b j E v S G 9 q Y T E v V G l w b y B j Y W 1 i a W F k b y 5 7 Q 2 9 s d W 1 u M T I 2 M D k s M T I 2 M D h 9 J n F 1 b 3 Q 7 L C Z x d W 9 0 O 1 N l Y 3 R p b 2 4 x L 0 h v a m E x L 1 R p c G 8 g Y 2 F t Y m l h Z G 8 u e 0 N v b H V t b j E y N j E w L D E y N j A 5 f S Z x d W 9 0 O y w m c X V v d D t T Z W N 0 a W 9 u M S 9 I b 2 p h M S 9 U a X B v I G N h b W J p Y W R v L n t D b 2 x 1 b W 4 x M j Y x M S w x M j Y x M H 0 m c X V v d D s s J n F 1 b 3 Q 7 U 2 V j d G l v b j E v S G 9 q Y T E v V G l w b y B j Y W 1 i a W F k b y 5 7 Q 2 9 s d W 1 u M T I 2 M T I s M T I 2 M T F 9 J n F 1 b 3 Q 7 L C Z x d W 9 0 O 1 N l Y 3 R p b 2 4 x L 0 h v a m E x L 1 R p c G 8 g Y 2 F t Y m l h Z G 8 u e 0 N v b H V t b j E y N j E z L D E y N j E y f S Z x d W 9 0 O y w m c X V v d D t T Z W N 0 a W 9 u M S 9 I b 2 p h M S 9 U a X B v I G N h b W J p Y W R v L n t D b 2 x 1 b W 4 x M j Y x N C w x M j Y x M 3 0 m c X V v d D s s J n F 1 b 3 Q 7 U 2 V j d G l v b j E v S G 9 q Y T E v V G l w b y B j Y W 1 i a W F k b y 5 7 Q 2 9 s d W 1 u M T I 2 M T U s M T I 2 M T R 9 J n F 1 b 3 Q 7 L C Z x d W 9 0 O 1 N l Y 3 R p b 2 4 x L 0 h v a m E x L 1 R p c G 8 g Y 2 F t Y m l h Z G 8 u e 0 N v b H V t b j E y N j E 2 L D E y N j E 1 f S Z x d W 9 0 O y w m c X V v d D t T Z W N 0 a W 9 u M S 9 I b 2 p h M S 9 U a X B v I G N h b W J p Y W R v L n t D b 2 x 1 b W 4 x M j Y x N y w x M j Y x N n 0 m c X V v d D s s J n F 1 b 3 Q 7 U 2 V j d G l v b j E v S G 9 q Y T E v V G l w b y B j Y W 1 i a W F k b y 5 7 Q 2 9 s d W 1 u M T I 2 M T g s M T I 2 M T d 9 J n F 1 b 3 Q 7 L C Z x d W 9 0 O 1 N l Y 3 R p b 2 4 x L 0 h v a m E x L 1 R p c G 8 g Y 2 F t Y m l h Z G 8 u e 0 N v b H V t b j E y N j E 5 L D E y N j E 4 f S Z x d W 9 0 O y w m c X V v d D t T Z W N 0 a W 9 u M S 9 I b 2 p h M S 9 U a X B v I G N h b W J p Y W R v L n t D b 2 x 1 b W 4 x M j Y y M C w x M j Y x O X 0 m c X V v d D s s J n F 1 b 3 Q 7 U 2 V j d G l v b j E v S G 9 q Y T E v V G l w b y B j Y W 1 i a W F k b y 5 7 Q 2 9 s d W 1 u M T I 2 M j E s M T I 2 M j B 9 J n F 1 b 3 Q 7 L C Z x d W 9 0 O 1 N l Y 3 R p b 2 4 x L 0 h v a m E x L 1 R p c G 8 g Y 2 F t Y m l h Z G 8 u e 0 N v b H V t b j E y N j I y L D E y N j I x f S Z x d W 9 0 O y w m c X V v d D t T Z W N 0 a W 9 u M S 9 I b 2 p h M S 9 U a X B v I G N h b W J p Y W R v L n t D b 2 x 1 b W 4 x M j Y y M y w x M j Y y M n 0 m c X V v d D s s J n F 1 b 3 Q 7 U 2 V j d G l v b j E v S G 9 q Y T E v V G l w b y B j Y W 1 i a W F k b y 5 7 Q 2 9 s d W 1 u M T I 2 M j Q s M T I 2 M j N 9 J n F 1 b 3 Q 7 L C Z x d W 9 0 O 1 N l Y 3 R p b 2 4 x L 0 h v a m E x L 1 R p c G 8 g Y 2 F t Y m l h Z G 8 u e 0 N v b H V t b j E y N j I 1 L D E y N j I 0 f S Z x d W 9 0 O y w m c X V v d D t T Z W N 0 a W 9 u M S 9 I b 2 p h M S 9 U a X B v I G N h b W J p Y W R v L n t D b 2 x 1 b W 4 x M j Y y N i w x M j Y y N X 0 m c X V v d D s s J n F 1 b 3 Q 7 U 2 V j d G l v b j E v S G 9 q Y T E v V G l w b y B j Y W 1 i a W F k b y 5 7 Q 2 9 s d W 1 u M T I 2 M j c s M T I 2 M j Z 9 J n F 1 b 3 Q 7 L C Z x d W 9 0 O 1 N l Y 3 R p b 2 4 x L 0 h v a m E x L 1 R p c G 8 g Y 2 F t Y m l h Z G 8 u e 0 N v b H V t b j E y N j I 4 L D E y N j I 3 f S Z x d W 9 0 O y w m c X V v d D t T Z W N 0 a W 9 u M S 9 I b 2 p h M S 9 U a X B v I G N h b W J p Y W R v L n t D b 2 x 1 b W 4 x M j Y y O S w x M j Y y O H 0 m c X V v d D s s J n F 1 b 3 Q 7 U 2 V j d G l v b j E v S G 9 q Y T E v V G l w b y B j Y W 1 i a W F k b y 5 7 Q 2 9 s d W 1 u M T I 2 M z A s M T I 2 M j l 9 J n F 1 b 3 Q 7 L C Z x d W 9 0 O 1 N l Y 3 R p b 2 4 x L 0 h v a m E x L 1 R p c G 8 g Y 2 F t Y m l h Z G 8 u e 0 N v b H V t b j E y N j M x L D E y N j M w f S Z x d W 9 0 O y w m c X V v d D t T Z W N 0 a W 9 u M S 9 I b 2 p h M S 9 U a X B v I G N h b W J p Y W R v L n t D b 2 x 1 b W 4 x M j Y z M i w x M j Y z M X 0 m c X V v d D s s J n F 1 b 3 Q 7 U 2 V j d G l v b j E v S G 9 q Y T E v V G l w b y B j Y W 1 i a W F k b y 5 7 Q 2 9 s d W 1 u M T I 2 M z M s M T I 2 M z J 9 J n F 1 b 3 Q 7 L C Z x d W 9 0 O 1 N l Y 3 R p b 2 4 x L 0 h v a m E x L 1 R p c G 8 g Y 2 F t Y m l h Z G 8 u e 0 N v b H V t b j E y N j M 0 L D E y N j M z f S Z x d W 9 0 O y w m c X V v d D t T Z W N 0 a W 9 u M S 9 I b 2 p h M S 9 U a X B v I G N h b W J p Y W R v L n t D b 2 x 1 b W 4 x M j Y z N S w x M j Y z N H 0 m c X V v d D s s J n F 1 b 3 Q 7 U 2 V j d G l v b j E v S G 9 q Y T E v V G l w b y B j Y W 1 i a W F k b y 5 7 Q 2 9 s d W 1 u M T I 2 M z Y s M T I 2 M z V 9 J n F 1 b 3 Q 7 L C Z x d W 9 0 O 1 N l Y 3 R p b 2 4 x L 0 h v a m E x L 1 R p c G 8 g Y 2 F t Y m l h Z G 8 u e 0 N v b H V t b j E y N j M 3 L D E y N j M 2 f S Z x d W 9 0 O y w m c X V v d D t T Z W N 0 a W 9 u M S 9 I b 2 p h M S 9 U a X B v I G N h b W J p Y W R v L n t D b 2 x 1 b W 4 x M j Y z O C w x M j Y z N 3 0 m c X V v d D s s J n F 1 b 3 Q 7 U 2 V j d G l v b j E v S G 9 q Y T E v V G l w b y B j Y W 1 i a W F k b y 5 7 Q 2 9 s d W 1 u M T I 2 M z k s M T I 2 M z h 9 J n F 1 b 3 Q 7 L C Z x d W 9 0 O 1 N l Y 3 R p b 2 4 x L 0 h v a m E x L 1 R p c G 8 g Y 2 F t Y m l h Z G 8 u e 0 N v b H V t b j E y N j Q w L D E y N j M 5 f S Z x d W 9 0 O y w m c X V v d D t T Z W N 0 a W 9 u M S 9 I b 2 p h M S 9 U a X B v I G N h b W J p Y W R v L n t D b 2 x 1 b W 4 x M j Y 0 M S w x M j Y 0 M H 0 m c X V v d D s s J n F 1 b 3 Q 7 U 2 V j d G l v b j E v S G 9 q Y T E v V G l w b y B j Y W 1 i a W F k b y 5 7 Q 2 9 s d W 1 u M T I 2 N D I s M T I 2 N D F 9 J n F 1 b 3 Q 7 L C Z x d W 9 0 O 1 N l Y 3 R p b 2 4 x L 0 h v a m E x L 1 R p c G 8 g Y 2 F t Y m l h Z G 8 u e 0 N v b H V t b j E y N j Q z L D E y N j Q y f S Z x d W 9 0 O y w m c X V v d D t T Z W N 0 a W 9 u M S 9 I b 2 p h M S 9 U a X B v I G N h b W J p Y W R v L n t D b 2 x 1 b W 4 x M j Y 0 N C w x M j Y 0 M 3 0 m c X V v d D s s J n F 1 b 3 Q 7 U 2 V j d G l v b j E v S G 9 q Y T E v V G l w b y B j Y W 1 i a W F k b y 5 7 Q 2 9 s d W 1 u M T I 2 N D U s M T I 2 N D R 9 J n F 1 b 3 Q 7 L C Z x d W 9 0 O 1 N l Y 3 R p b 2 4 x L 0 h v a m E x L 1 R p c G 8 g Y 2 F t Y m l h Z G 8 u e 0 N v b H V t b j E y N j Q 2 L D E y N j Q 1 f S Z x d W 9 0 O y w m c X V v d D t T Z W N 0 a W 9 u M S 9 I b 2 p h M S 9 U a X B v I G N h b W J p Y W R v L n t D b 2 x 1 b W 4 x M j Y 0 N y w x M j Y 0 N n 0 m c X V v d D s s J n F 1 b 3 Q 7 U 2 V j d G l v b j E v S G 9 q Y T E v V G l w b y B j Y W 1 i a W F k b y 5 7 Q 2 9 s d W 1 u M T I 2 N D g s M T I 2 N D d 9 J n F 1 b 3 Q 7 L C Z x d W 9 0 O 1 N l Y 3 R p b 2 4 x L 0 h v a m E x L 1 R p c G 8 g Y 2 F t Y m l h Z G 8 u e 0 N v b H V t b j E y N j Q 5 L D E y N j Q 4 f S Z x d W 9 0 O y w m c X V v d D t T Z W N 0 a W 9 u M S 9 I b 2 p h M S 9 U a X B v I G N h b W J p Y W R v L n t D b 2 x 1 b W 4 x M j Y 1 M C w x M j Y 0 O X 0 m c X V v d D s s J n F 1 b 3 Q 7 U 2 V j d G l v b j E v S G 9 q Y T E v V G l w b y B j Y W 1 i a W F k b y 5 7 Q 2 9 s d W 1 u M T I 2 N T E s M T I 2 N T B 9 J n F 1 b 3 Q 7 L C Z x d W 9 0 O 1 N l Y 3 R p b 2 4 x L 0 h v a m E x L 1 R p c G 8 g Y 2 F t Y m l h Z G 8 u e 0 N v b H V t b j E y N j U y L D E y N j U x f S Z x d W 9 0 O y w m c X V v d D t T Z W N 0 a W 9 u M S 9 I b 2 p h M S 9 U a X B v I G N h b W J p Y W R v L n t D b 2 x 1 b W 4 x M j Y 1 M y w x M j Y 1 M n 0 m c X V v d D s s J n F 1 b 3 Q 7 U 2 V j d G l v b j E v S G 9 q Y T E v V G l w b y B j Y W 1 i a W F k b y 5 7 Q 2 9 s d W 1 u M T I 2 N T Q s M T I 2 N T N 9 J n F 1 b 3 Q 7 L C Z x d W 9 0 O 1 N l Y 3 R p b 2 4 x L 0 h v a m E x L 1 R p c G 8 g Y 2 F t Y m l h Z G 8 u e 0 N v b H V t b j E y N j U 1 L D E y N j U 0 f S Z x d W 9 0 O y w m c X V v d D t T Z W N 0 a W 9 u M S 9 I b 2 p h M S 9 U a X B v I G N h b W J p Y W R v L n t D b 2 x 1 b W 4 x M j Y 1 N i w x M j Y 1 N X 0 m c X V v d D s s J n F 1 b 3 Q 7 U 2 V j d G l v b j E v S G 9 q Y T E v V G l w b y B j Y W 1 i a W F k b y 5 7 Q 2 9 s d W 1 u M T I 2 N T c s M T I 2 N T Z 9 J n F 1 b 3 Q 7 L C Z x d W 9 0 O 1 N l Y 3 R p b 2 4 x L 0 h v a m E x L 1 R p c G 8 g Y 2 F t Y m l h Z G 8 u e 0 N v b H V t b j E y N j U 4 L D E y N j U 3 f S Z x d W 9 0 O y w m c X V v d D t T Z W N 0 a W 9 u M S 9 I b 2 p h M S 9 U a X B v I G N h b W J p Y W R v L n t D b 2 x 1 b W 4 x M j Y 1 O S w x M j Y 1 O H 0 m c X V v d D s s J n F 1 b 3 Q 7 U 2 V j d G l v b j E v S G 9 q Y T E v V G l w b y B j Y W 1 i a W F k b y 5 7 Q 2 9 s d W 1 u M T I 2 N j A s M T I 2 N T l 9 J n F 1 b 3 Q 7 L C Z x d W 9 0 O 1 N l Y 3 R p b 2 4 x L 0 h v a m E x L 1 R p c G 8 g Y 2 F t Y m l h Z G 8 u e 0 N v b H V t b j E y N j Y x L D E y N j Y w f S Z x d W 9 0 O y w m c X V v d D t T Z W N 0 a W 9 u M S 9 I b 2 p h M S 9 U a X B v I G N h b W J p Y W R v L n t D b 2 x 1 b W 4 x M j Y 2 M i w x M j Y 2 M X 0 m c X V v d D s s J n F 1 b 3 Q 7 U 2 V j d G l v b j E v S G 9 q Y T E v V G l w b y B j Y W 1 i a W F k b y 5 7 Q 2 9 s d W 1 u M T I 2 N j M s M T I 2 N j J 9 J n F 1 b 3 Q 7 L C Z x d W 9 0 O 1 N l Y 3 R p b 2 4 x L 0 h v a m E x L 1 R p c G 8 g Y 2 F t Y m l h Z G 8 u e 0 N v b H V t b j E y N j Y 0 L D E y N j Y z f S Z x d W 9 0 O y w m c X V v d D t T Z W N 0 a W 9 u M S 9 I b 2 p h M S 9 U a X B v I G N h b W J p Y W R v L n t D b 2 x 1 b W 4 x M j Y 2 N S w x M j Y 2 N H 0 m c X V v d D s s J n F 1 b 3 Q 7 U 2 V j d G l v b j E v S G 9 q Y T E v V G l w b y B j Y W 1 i a W F k b y 5 7 Q 2 9 s d W 1 u M T I 2 N j Y s M T I 2 N j V 9 J n F 1 b 3 Q 7 L C Z x d W 9 0 O 1 N l Y 3 R p b 2 4 x L 0 h v a m E x L 1 R p c G 8 g Y 2 F t Y m l h Z G 8 u e 0 N v b H V t b j E y N j Y 3 L D E y N j Y 2 f S Z x d W 9 0 O y w m c X V v d D t T Z W N 0 a W 9 u M S 9 I b 2 p h M S 9 U a X B v I G N h b W J p Y W R v L n t D b 2 x 1 b W 4 x M j Y 2 O C w x M j Y 2 N 3 0 m c X V v d D s s J n F 1 b 3 Q 7 U 2 V j d G l v b j E v S G 9 q Y T E v V G l w b y B j Y W 1 i a W F k b y 5 7 Q 2 9 s d W 1 u M T I 2 N j k s M T I 2 N j h 9 J n F 1 b 3 Q 7 L C Z x d W 9 0 O 1 N l Y 3 R p b 2 4 x L 0 h v a m E x L 1 R p c G 8 g Y 2 F t Y m l h Z G 8 u e 0 N v b H V t b j E y N j c w L D E y N j Y 5 f S Z x d W 9 0 O y w m c X V v d D t T Z W N 0 a W 9 u M S 9 I b 2 p h M S 9 U a X B v I G N h b W J p Y W R v L n t D b 2 x 1 b W 4 x M j Y 3 M S w x M j Y 3 M H 0 m c X V v d D s s J n F 1 b 3 Q 7 U 2 V j d G l v b j E v S G 9 q Y T E v V G l w b y B j Y W 1 i a W F k b y 5 7 Q 2 9 s d W 1 u M T I 2 N z I s M T I 2 N z F 9 J n F 1 b 3 Q 7 L C Z x d W 9 0 O 1 N l Y 3 R p b 2 4 x L 0 h v a m E x L 1 R p c G 8 g Y 2 F t Y m l h Z G 8 u e 0 N v b H V t b j E y N j c z L D E y N j c y f S Z x d W 9 0 O y w m c X V v d D t T Z W N 0 a W 9 u M S 9 I b 2 p h M S 9 U a X B v I G N h b W J p Y W R v L n t D b 2 x 1 b W 4 x M j Y 3 N C w x M j Y 3 M 3 0 m c X V v d D s s J n F 1 b 3 Q 7 U 2 V j d G l v b j E v S G 9 q Y T E v V G l w b y B j Y W 1 i a W F k b y 5 7 Q 2 9 s d W 1 u M T I 2 N z U s M T I 2 N z R 9 J n F 1 b 3 Q 7 L C Z x d W 9 0 O 1 N l Y 3 R p b 2 4 x L 0 h v a m E x L 1 R p c G 8 g Y 2 F t Y m l h Z G 8 u e 0 N v b H V t b j E y N j c 2 L D E y N j c 1 f S Z x d W 9 0 O y w m c X V v d D t T Z W N 0 a W 9 u M S 9 I b 2 p h M S 9 U a X B v I G N h b W J p Y W R v L n t D b 2 x 1 b W 4 x M j Y 3 N y w x M j Y 3 N n 0 m c X V v d D s s J n F 1 b 3 Q 7 U 2 V j d G l v b j E v S G 9 q Y T E v V G l w b y B j Y W 1 i a W F k b y 5 7 Q 2 9 s d W 1 u M T I 2 N z g s M T I 2 N z d 9 J n F 1 b 3 Q 7 L C Z x d W 9 0 O 1 N l Y 3 R p b 2 4 x L 0 h v a m E x L 1 R p c G 8 g Y 2 F t Y m l h Z G 8 u e 0 N v b H V t b j E y N j c 5 L D E y N j c 4 f S Z x d W 9 0 O y w m c X V v d D t T Z W N 0 a W 9 u M S 9 I b 2 p h M S 9 U a X B v I G N h b W J p Y W R v L n t D b 2 x 1 b W 4 x M j Y 4 M C w x M j Y 3 O X 0 m c X V v d D s s J n F 1 b 3 Q 7 U 2 V j d G l v b j E v S G 9 q Y T E v V G l w b y B j Y W 1 i a W F k b y 5 7 Q 2 9 s d W 1 u M T I 2 O D E s M T I 2 O D B 9 J n F 1 b 3 Q 7 L C Z x d W 9 0 O 1 N l Y 3 R p b 2 4 x L 0 h v a m E x L 1 R p c G 8 g Y 2 F t Y m l h Z G 8 u e 0 N v b H V t b j E y N j g y L D E y N j g x f S Z x d W 9 0 O y w m c X V v d D t T Z W N 0 a W 9 u M S 9 I b 2 p h M S 9 U a X B v I G N h b W J p Y W R v L n t D b 2 x 1 b W 4 x M j Y 4 M y w x M j Y 4 M n 0 m c X V v d D s s J n F 1 b 3 Q 7 U 2 V j d G l v b j E v S G 9 q Y T E v V G l w b y B j Y W 1 i a W F k b y 5 7 Q 2 9 s d W 1 u M T I 2 O D Q s M T I 2 O D N 9 J n F 1 b 3 Q 7 L C Z x d W 9 0 O 1 N l Y 3 R p b 2 4 x L 0 h v a m E x L 1 R p c G 8 g Y 2 F t Y m l h Z G 8 u e 0 N v b H V t b j E y N j g 1 L D E y N j g 0 f S Z x d W 9 0 O y w m c X V v d D t T Z W N 0 a W 9 u M S 9 I b 2 p h M S 9 U a X B v I G N h b W J p Y W R v L n t D b 2 x 1 b W 4 x M j Y 4 N i w x M j Y 4 N X 0 m c X V v d D s s J n F 1 b 3 Q 7 U 2 V j d G l v b j E v S G 9 q Y T E v V G l w b y B j Y W 1 i a W F k b y 5 7 Q 2 9 s d W 1 u M T I 2 O D c s M T I 2 O D Z 9 J n F 1 b 3 Q 7 L C Z x d W 9 0 O 1 N l Y 3 R p b 2 4 x L 0 h v a m E x L 1 R p c G 8 g Y 2 F t Y m l h Z G 8 u e 0 N v b H V t b j E y N j g 4 L D E y N j g 3 f S Z x d W 9 0 O y w m c X V v d D t T Z W N 0 a W 9 u M S 9 I b 2 p h M S 9 U a X B v I G N h b W J p Y W R v L n t D b 2 x 1 b W 4 x M j Y 4 O S w x M j Y 4 O H 0 m c X V v d D s s J n F 1 b 3 Q 7 U 2 V j d G l v b j E v S G 9 q Y T E v V G l w b y B j Y W 1 i a W F k b y 5 7 Q 2 9 s d W 1 u M T I 2 O T A s M T I 2 O D l 9 J n F 1 b 3 Q 7 L C Z x d W 9 0 O 1 N l Y 3 R p b 2 4 x L 0 h v a m E x L 1 R p c G 8 g Y 2 F t Y m l h Z G 8 u e 0 N v b H V t b j E y N j k x L D E y N j k w f S Z x d W 9 0 O y w m c X V v d D t T Z W N 0 a W 9 u M S 9 I b 2 p h M S 9 U a X B v I G N h b W J p Y W R v L n t D b 2 x 1 b W 4 x M j Y 5 M i w x M j Y 5 M X 0 m c X V v d D s s J n F 1 b 3 Q 7 U 2 V j d G l v b j E v S G 9 q Y T E v V G l w b y B j Y W 1 i a W F k b y 5 7 Q 2 9 s d W 1 u M T I 2 O T M s M T I 2 O T J 9 J n F 1 b 3 Q 7 L C Z x d W 9 0 O 1 N l Y 3 R p b 2 4 x L 0 h v a m E x L 1 R p c G 8 g Y 2 F t Y m l h Z G 8 u e 0 N v b H V t b j E y N j k 0 L D E y N j k z f S Z x d W 9 0 O y w m c X V v d D t T Z W N 0 a W 9 u M S 9 I b 2 p h M S 9 U a X B v I G N h b W J p Y W R v L n t D b 2 x 1 b W 4 x M j Y 5 N S w x M j Y 5 N H 0 m c X V v d D s s J n F 1 b 3 Q 7 U 2 V j d G l v b j E v S G 9 q Y T E v V G l w b y B j Y W 1 i a W F k b y 5 7 Q 2 9 s d W 1 u M T I 2 O T Y s M T I 2 O T V 9 J n F 1 b 3 Q 7 L C Z x d W 9 0 O 1 N l Y 3 R p b 2 4 x L 0 h v a m E x L 1 R p c G 8 g Y 2 F t Y m l h Z G 8 u e 0 N v b H V t b j E y N j k 3 L D E y N j k 2 f S Z x d W 9 0 O y w m c X V v d D t T Z W N 0 a W 9 u M S 9 I b 2 p h M S 9 U a X B v I G N h b W J p Y W R v L n t D b 2 x 1 b W 4 x M j Y 5 O C w x M j Y 5 N 3 0 m c X V v d D s s J n F 1 b 3 Q 7 U 2 V j d G l v b j E v S G 9 q Y T E v V G l w b y B j Y W 1 i a W F k b y 5 7 Q 2 9 s d W 1 u M T I 2 O T k s M T I 2 O T h 9 J n F 1 b 3 Q 7 L C Z x d W 9 0 O 1 N l Y 3 R p b 2 4 x L 0 h v a m E x L 1 R p c G 8 g Y 2 F t Y m l h Z G 8 u e 0 N v b H V t b j E y N z A w L D E y N j k 5 f S Z x d W 9 0 O y w m c X V v d D t T Z W N 0 a W 9 u M S 9 I b 2 p h M S 9 U a X B v I G N h b W J p Y W R v L n t D b 2 x 1 b W 4 x M j c w M S w x M j c w M H 0 m c X V v d D s s J n F 1 b 3 Q 7 U 2 V j d G l v b j E v S G 9 q Y T E v V G l w b y B j Y W 1 i a W F k b y 5 7 Q 2 9 s d W 1 u M T I 3 M D I s M T I 3 M D F 9 J n F 1 b 3 Q 7 L C Z x d W 9 0 O 1 N l Y 3 R p b 2 4 x L 0 h v a m E x L 1 R p c G 8 g Y 2 F t Y m l h Z G 8 u e 0 N v b H V t b j E y N z A z L D E y N z A y f S Z x d W 9 0 O y w m c X V v d D t T Z W N 0 a W 9 u M S 9 I b 2 p h M S 9 U a X B v I G N h b W J p Y W R v L n t D b 2 x 1 b W 4 x M j c w N C w x M j c w M 3 0 m c X V v d D s s J n F 1 b 3 Q 7 U 2 V j d G l v b j E v S G 9 q Y T E v V G l w b y B j Y W 1 i a W F k b y 5 7 Q 2 9 s d W 1 u M T I 3 M D U s M T I 3 M D R 9 J n F 1 b 3 Q 7 L C Z x d W 9 0 O 1 N l Y 3 R p b 2 4 x L 0 h v a m E x L 1 R p c G 8 g Y 2 F t Y m l h Z G 8 u e 0 N v b H V t b j E y N z A 2 L D E y N z A 1 f S Z x d W 9 0 O y w m c X V v d D t T Z W N 0 a W 9 u M S 9 I b 2 p h M S 9 U a X B v I G N h b W J p Y W R v L n t D b 2 x 1 b W 4 x M j c w N y w x M j c w N n 0 m c X V v d D s s J n F 1 b 3 Q 7 U 2 V j d G l v b j E v S G 9 q Y T E v V G l w b y B j Y W 1 i a W F k b y 5 7 Q 2 9 s d W 1 u M T I 3 M D g s M T I 3 M D d 9 J n F 1 b 3 Q 7 L C Z x d W 9 0 O 1 N l Y 3 R p b 2 4 x L 0 h v a m E x L 1 R p c G 8 g Y 2 F t Y m l h Z G 8 u e 0 N v b H V t b j E y N z A 5 L D E y N z A 4 f S Z x d W 9 0 O y w m c X V v d D t T Z W N 0 a W 9 u M S 9 I b 2 p h M S 9 U a X B v I G N h b W J p Y W R v L n t D b 2 x 1 b W 4 x M j c x M C w x M j c w O X 0 m c X V v d D s s J n F 1 b 3 Q 7 U 2 V j d G l v b j E v S G 9 q Y T E v V G l w b y B j Y W 1 i a W F k b y 5 7 Q 2 9 s d W 1 u M T I 3 M T E s M T I 3 M T B 9 J n F 1 b 3 Q 7 L C Z x d W 9 0 O 1 N l Y 3 R p b 2 4 x L 0 h v a m E x L 1 R p c G 8 g Y 2 F t Y m l h Z G 8 u e 0 N v b H V t b j E y N z E y L D E y N z E x f S Z x d W 9 0 O y w m c X V v d D t T Z W N 0 a W 9 u M S 9 I b 2 p h M S 9 U a X B v I G N h b W J p Y W R v L n t D b 2 x 1 b W 4 x M j c x M y w x M j c x M n 0 m c X V v d D s s J n F 1 b 3 Q 7 U 2 V j d G l v b j E v S G 9 q Y T E v V G l w b y B j Y W 1 i a W F k b y 5 7 Q 2 9 s d W 1 u M T I 3 M T Q s M T I 3 M T N 9 J n F 1 b 3 Q 7 L C Z x d W 9 0 O 1 N l Y 3 R p b 2 4 x L 0 h v a m E x L 1 R p c G 8 g Y 2 F t Y m l h Z G 8 u e 0 N v b H V t b j E y N z E 1 L D E y N z E 0 f S Z x d W 9 0 O y w m c X V v d D t T Z W N 0 a W 9 u M S 9 I b 2 p h M S 9 U a X B v I G N h b W J p Y W R v L n t D b 2 x 1 b W 4 x M j c x N i w x M j c x N X 0 m c X V v d D s s J n F 1 b 3 Q 7 U 2 V j d G l v b j E v S G 9 q Y T E v V G l w b y B j Y W 1 i a W F k b y 5 7 Q 2 9 s d W 1 u M T I 3 M T c s M T I 3 M T Z 9 J n F 1 b 3 Q 7 L C Z x d W 9 0 O 1 N l Y 3 R p b 2 4 x L 0 h v a m E x L 1 R p c G 8 g Y 2 F t Y m l h Z G 8 u e 0 N v b H V t b j E y N z E 4 L D E y N z E 3 f S Z x d W 9 0 O y w m c X V v d D t T Z W N 0 a W 9 u M S 9 I b 2 p h M S 9 U a X B v I G N h b W J p Y W R v L n t D b 2 x 1 b W 4 x M j c x O S w x M j c x O H 0 m c X V v d D s s J n F 1 b 3 Q 7 U 2 V j d G l v b j E v S G 9 q Y T E v V G l w b y B j Y W 1 i a W F k b y 5 7 Q 2 9 s d W 1 u M T I 3 M j A s M T I 3 M T l 9 J n F 1 b 3 Q 7 L C Z x d W 9 0 O 1 N l Y 3 R p b 2 4 x L 0 h v a m E x L 1 R p c G 8 g Y 2 F t Y m l h Z G 8 u e 0 N v b H V t b j E y N z I x L D E y N z I w f S Z x d W 9 0 O y w m c X V v d D t T Z W N 0 a W 9 u M S 9 I b 2 p h M S 9 U a X B v I G N h b W J p Y W R v L n t D b 2 x 1 b W 4 x M j c y M i w x M j c y M X 0 m c X V v d D s s J n F 1 b 3 Q 7 U 2 V j d G l v b j E v S G 9 q Y T E v V G l w b y B j Y W 1 i a W F k b y 5 7 Q 2 9 s d W 1 u M T I 3 M j M s M T I 3 M j J 9 J n F 1 b 3 Q 7 L C Z x d W 9 0 O 1 N l Y 3 R p b 2 4 x L 0 h v a m E x L 1 R p c G 8 g Y 2 F t Y m l h Z G 8 u e 0 N v b H V t b j E y N z I 0 L D E y N z I z f S Z x d W 9 0 O y w m c X V v d D t T Z W N 0 a W 9 u M S 9 I b 2 p h M S 9 U a X B v I G N h b W J p Y W R v L n t D b 2 x 1 b W 4 x M j c y N S w x M j c y N H 0 m c X V v d D s s J n F 1 b 3 Q 7 U 2 V j d G l v b j E v S G 9 q Y T E v V G l w b y B j Y W 1 i a W F k b y 5 7 Q 2 9 s d W 1 u M T I 3 M j Y s M T I 3 M j V 9 J n F 1 b 3 Q 7 L C Z x d W 9 0 O 1 N l Y 3 R p b 2 4 x L 0 h v a m E x L 1 R p c G 8 g Y 2 F t Y m l h Z G 8 u e 0 N v b H V t b j E y N z I 3 L D E y N z I 2 f S Z x d W 9 0 O y w m c X V v d D t T Z W N 0 a W 9 u M S 9 I b 2 p h M S 9 U a X B v I G N h b W J p Y W R v L n t D b 2 x 1 b W 4 x M j c y O C w x M j c y N 3 0 m c X V v d D s s J n F 1 b 3 Q 7 U 2 V j d G l v b j E v S G 9 q Y T E v V G l w b y B j Y W 1 i a W F k b y 5 7 Q 2 9 s d W 1 u M T I 3 M j k s M T I 3 M j h 9 J n F 1 b 3 Q 7 L C Z x d W 9 0 O 1 N l Y 3 R p b 2 4 x L 0 h v a m E x L 1 R p c G 8 g Y 2 F t Y m l h Z G 8 u e 0 N v b H V t b j E y N z M w L D E y N z I 5 f S Z x d W 9 0 O y w m c X V v d D t T Z W N 0 a W 9 u M S 9 I b 2 p h M S 9 U a X B v I G N h b W J p Y W R v L n t D b 2 x 1 b W 4 x M j c z M S w x M j c z M H 0 m c X V v d D s s J n F 1 b 3 Q 7 U 2 V j d G l v b j E v S G 9 q Y T E v V G l w b y B j Y W 1 i a W F k b y 5 7 Q 2 9 s d W 1 u M T I 3 M z I s M T I 3 M z F 9 J n F 1 b 3 Q 7 L C Z x d W 9 0 O 1 N l Y 3 R p b 2 4 x L 0 h v a m E x L 1 R p c G 8 g Y 2 F t Y m l h Z G 8 u e 0 N v b H V t b j E y N z M z L D E y N z M y f S Z x d W 9 0 O y w m c X V v d D t T Z W N 0 a W 9 u M S 9 I b 2 p h M S 9 U a X B v I G N h b W J p Y W R v L n t D b 2 x 1 b W 4 x M j c z N C w x M j c z M 3 0 m c X V v d D s s J n F 1 b 3 Q 7 U 2 V j d G l v b j E v S G 9 q Y T E v V G l w b y B j Y W 1 i a W F k b y 5 7 Q 2 9 s d W 1 u M T I 3 M z U s M T I 3 M z R 9 J n F 1 b 3 Q 7 L C Z x d W 9 0 O 1 N l Y 3 R p b 2 4 x L 0 h v a m E x L 1 R p c G 8 g Y 2 F t Y m l h Z G 8 u e 0 N v b H V t b j E y N z M 2 L D E y N z M 1 f S Z x d W 9 0 O y w m c X V v d D t T Z W N 0 a W 9 u M S 9 I b 2 p h M S 9 U a X B v I G N h b W J p Y W R v L n t D b 2 x 1 b W 4 x M j c z N y w x M j c z N n 0 m c X V v d D s s J n F 1 b 3 Q 7 U 2 V j d G l v b j E v S G 9 q Y T E v V G l w b y B j Y W 1 i a W F k b y 5 7 Q 2 9 s d W 1 u M T I 3 M z g s M T I 3 M z d 9 J n F 1 b 3 Q 7 L C Z x d W 9 0 O 1 N l Y 3 R p b 2 4 x L 0 h v a m E x L 1 R p c G 8 g Y 2 F t Y m l h Z G 8 u e 0 N v b H V t b j E y N z M 5 L D E y N z M 4 f S Z x d W 9 0 O y w m c X V v d D t T Z W N 0 a W 9 u M S 9 I b 2 p h M S 9 U a X B v I G N h b W J p Y W R v L n t D b 2 x 1 b W 4 x M j c 0 M C w x M j c z O X 0 m c X V v d D s s J n F 1 b 3 Q 7 U 2 V j d G l v b j E v S G 9 q Y T E v V G l w b y B j Y W 1 i a W F k b y 5 7 Q 2 9 s d W 1 u M T I 3 N D E s M T I 3 N D B 9 J n F 1 b 3 Q 7 L C Z x d W 9 0 O 1 N l Y 3 R p b 2 4 x L 0 h v a m E x L 1 R p c G 8 g Y 2 F t Y m l h Z G 8 u e 0 N v b H V t b j E y N z Q y L D E y N z Q x f S Z x d W 9 0 O y w m c X V v d D t T Z W N 0 a W 9 u M S 9 I b 2 p h M S 9 U a X B v I G N h b W J p Y W R v L n t D b 2 x 1 b W 4 x M j c 0 M y w x M j c 0 M n 0 m c X V v d D s s J n F 1 b 3 Q 7 U 2 V j d G l v b j E v S G 9 q Y T E v V G l w b y B j Y W 1 i a W F k b y 5 7 Q 2 9 s d W 1 u M T I 3 N D Q s M T I 3 N D N 9 J n F 1 b 3 Q 7 L C Z x d W 9 0 O 1 N l Y 3 R p b 2 4 x L 0 h v a m E x L 1 R p c G 8 g Y 2 F t Y m l h Z G 8 u e 0 N v b H V t b j E y N z Q 1 L D E y N z Q 0 f S Z x d W 9 0 O y w m c X V v d D t T Z W N 0 a W 9 u M S 9 I b 2 p h M S 9 U a X B v I G N h b W J p Y W R v L n t D b 2 x 1 b W 4 x M j c 0 N i w x M j c 0 N X 0 m c X V v d D s s J n F 1 b 3 Q 7 U 2 V j d G l v b j E v S G 9 q Y T E v V G l w b y B j Y W 1 i a W F k b y 5 7 Q 2 9 s d W 1 u M T I 3 N D c s M T I 3 N D Z 9 J n F 1 b 3 Q 7 L C Z x d W 9 0 O 1 N l Y 3 R p b 2 4 x L 0 h v a m E x L 1 R p c G 8 g Y 2 F t Y m l h Z G 8 u e 0 N v b H V t b j E y N z Q 4 L D E y N z Q 3 f S Z x d W 9 0 O y w m c X V v d D t T Z W N 0 a W 9 u M S 9 I b 2 p h M S 9 U a X B v I G N h b W J p Y W R v L n t D b 2 x 1 b W 4 x M j c 0 O S w x M j c 0 O H 0 m c X V v d D s s J n F 1 b 3 Q 7 U 2 V j d G l v b j E v S G 9 q Y T E v V G l w b y B j Y W 1 i a W F k b y 5 7 Q 2 9 s d W 1 u M T I 3 N T A s M T I 3 N D l 9 J n F 1 b 3 Q 7 L C Z x d W 9 0 O 1 N l Y 3 R p b 2 4 x L 0 h v a m E x L 1 R p c G 8 g Y 2 F t Y m l h Z G 8 u e 0 N v b H V t b j E y N z U x L D E y N z U w f S Z x d W 9 0 O y w m c X V v d D t T Z W N 0 a W 9 u M S 9 I b 2 p h M S 9 U a X B v I G N h b W J p Y W R v L n t D b 2 x 1 b W 4 x M j c 1 M i w x M j c 1 M X 0 m c X V v d D s s J n F 1 b 3 Q 7 U 2 V j d G l v b j E v S G 9 q Y T E v V G l w b y B j Y W 1 i a W F k b y 5 7 Q 2 9 s d W 1 u M T I 3 N T M s M T I 3 N T J 9 J n F 1 b 3 Q 7 L C Z x d W 9 0 O 1 N l Y 3 R p b 2 4 x L 0 h v a m E x L 1 R p c G 8 g Y 2 F t Y m l h Z G 8 u e 0 N v b H V t b j E y N z U 0 L D E y N z U z f S Z x d W 9 0 O y w m c X V v d D t T Z W N 0 a W 9 u M S 9 I b 2 p h M S 9 U a X B v I G N h b W J p Y W R v L n t D b 2 x 1 b W 4 x M j c 1 N S w x M j c 1 N H 0 m c X V v d D s s J n F 1 b 3 Q 7 U 2 V j d G l v b j E v S G 9 q Y T E v V G l w b y B j Y W 1 i a W F k b y 5 7 Q 2 9 s d W 1 u M T I 3 N T Y s M T I 3 N T V 9 J n F 1 b 3 Q 7 L C Z x d W 9 0 O 1 N l Y 3 R p b 2 4 x L 0 h v a m E x L 1 R p c G 8 g Y 2 F t Y m l h Z G 8 u e 0 N v b H V t b j E y N z U 3 L D E y N z U 2 f S Z x d W 9 0 O y w m c X V v d D t T Z W N 0 a W 9 u M S 9 I b 2 p h M S 9 U a X B v I G N h b W J p Y W R v L n t D b 2 x 1 b W 4 x M j c 1 O C w x M j c 1 N 3 0 m c X V v d D s s J n F 1 b 3 Q 7 U 2 V j d G l v b j E v S G 9 q Y T E v V G l w b y B j Y W 1 i a W F k b y 5 7 Q 2 9 s d W 1 u M T I 3 N T k s M T I 3 N T h 9 J n F 1 b 3 Q 7 L C Z x d W 9 0 O 1 N l Y 3 R p b 2 4 x L 0 h v a m E x L 1 R p c G 8 g Y 2 F t Y m l h Z G 8 u e 0 N v b H V t b j E y N z Y w L D E y N z U 5 f S Z x d W 9 0 O y w m c X V v d D t T Z W N 0 a W 9 u M S 9 I b 2 p h M S 9 U a X B v I G N h b W J p Y W R v L n t D b 2 x 1 b W 4 x M j c 2 M S w x M j c 2 M H 0 m c X V v d D s s J n F 1 b 3 Q 7 U 2 V j d G l v b j E v S G 9 q Y T E v V G l w b y B j Y W 1 i a W F k b y 5 7 Q 2 9 s d W 1 u M T I 3 N j I s M T I 3 N j F 9 J n F 1 b 3 Q 7 L C Z x d W 9 0 O 1 N l Y 3 R p b 2 4 x L 0 h v a m E x L 1 R p c G 8 g Y 2 F t Y m l h Z G 8 u e 0 N v b H V t b j E y N z Y z L D E y N z Y y f S Z x d W 9 0 O y w m c X V v d D t T Z W N 0 a W 9 u M S 9 I b 2 p h M S 9 U a X B v I G N h b W J p Y W R v L n t D b 2 x 1 b W 4 x M j c 2 N C w x M j c 2 M 3 0 m c X V v d D s s J n F 1 b 3 Q 7 U 2 V j d G l v b j E v S G 9 q Y T E v V G l w b y B j Y W 1 i a W F k b y 5 7 Q 2 9 s d W 1 u M T I 3 N j U s M T I 3 N j R 9 J n F 1 b 3 Q 7 L C Z x d W 9 0 O 1 N l Y 3 R p b 2 4 x L 0 h v a m E x L 1 R p c G 8 g Y 2 F t Y m l h Z G 8 u e 0 N v b H V t b j E y N z Y 2 L D E y N z Y 1 f S Z x d W 9 0 O y w m c X V v d D t T Z W N 0 a W 9 u M S 9 I b 2 p h M S 9 U a X B v I G N h b W J p Y W R v L n t D b 2 x 1 b W 4 x M j c 2 N y w x M j c 2 N n 0 m c X V v d D s s J n F 1 b 3 Q 7 U 2 V j d G l v b j E v S G 9 q Y T E v V G l w b y B j Y W 1 i a W F k b y 5 7 Q 2 9 s d W 1 u M T I 3 N j g s M T I 3 N j d 9 J n F 1 b 3 Q 7 L C Z x d W 9 0 O 1 N l Y 3 R p b 2 4 x L 0 h v a m E x L 1 R p c G 8 g Y 2 F t Y m l h Z G 8 u e 0 N v b H V t b j E y N z Y 5 L D E y N z Y 4 f S Z x d W 9 0 O y w m c X V v d D t T Z W N 0 a W 9 u M S 9 I b 2 p h M S 9 U a X B v I G N h b W J p Y W R v L n t D b 2 x 1 b W 4 x M j c 3 M C w x M j c 2 O X 0 m c X V v d D s s J n F 1 b 3 Q 7 U 2 V j d G l v b j E v S G 9 q Y T E v V G l w b y B j Y W 1 i a W F k b y 5 7 Q 2 9 s d W 1 u M T I 3 N z E s M T I 3 N z B 9 J n F 1 b 3 Q 7 L C Z x d W 9 0 O 1 N l Y 3 R p b 2 4 x L 0 h v a m E x L 1 R p c G 8 g Y 2 F t Y m l h Z G 8 u e 0 N v b H V t b j E y N z c y L D E y N z c x f S Z x d W 9 0 O y w m c X V v d D t T Z W N 0 a W 9 u M S 9 I b 2 p h M S 9 U a X B v I G N h b W J p Y W R v L n t D b 2 x 1 b W 4 x M j c 3 M y w x M j c 3 M n 0 m c X V v d D s s J n F 1 b 3 Q 7 U 2 V j d G l v b j E v S G 9 q Y T E v V G l w b y B j Y W 1 i a W F k b y 5 7 Q 2 9 s d W 1 u M T I 3 N z Q s M T I 3 N z N 9 J n F 1 b 3 Q 7 L C Z x d W 9 0 O 1 N l Y 3 R p b 2 4 x L 0 h v a m E x L 1 R p c G 8 g Y 2 F t Y m l h Z G 8 u e 0 N v b H V t b j E y N z c 1 L D E y N z c 0 f S Z x d W 9 0 O y w m c X V v d D t T Z W N 0 a W 9 u M S 9 I b 2 p h M S 9 U a X B v I G N h b W J p Y W R v L n t D b 2 x 1 b W 4 x M j c 3 N i w x M j c 3 N X 0 m c X V v d D s s J n F 1 b 3 Q 7 U 2 V j d G l v b j E v S G 9 q Y T E v V G l w b y B j Y W 1 i a W F k b y 5 7 Q 2 9 s d W 1 u M T I 3 N z c s M T I 3 N z Z 9 J n F 1 b 3 Q 7 L C Z x d W 9 0 O 1 N l Y 3 R p b 2 4 x L 0 h v a m E x L 1 R p c G 8 g Y 2 F t Y m l h Z G 8 u e 0 N v b H V t b j E y N z c 4 L D E y N z c 3 f S Z x d W 9 0 O y w m c X V v d D t T Z W N 0 a W 9 u M S 9 I b 2 p h M S 9 U a X B v I G N h b W J p Y W R v L n t D b 2 x 1 b W 4 x M j c 3 O S w x M j c 3 O H 0 m c X V v d D s s J n F 1 b 3 Q 7 U 2 V j d G l v b j E v S G 9 q Y T E v V G l w b y B j Y W 1 i a W F k b y 5 7 Q 2 9 s d W 1 u M T I 3 O D A s M T I 3 N z l 9 J n F 1 b 3 Q 7 L C Z x d W 9 0 O 1 N l Y 3 R p b 2 4 x L 0 h v a m E x L 1 R p c G 8 g Y 2 F t Y m l h Z G 8 u e 0 N v b H V t b j E y N z g x L D E y N z g w f S Z x d W 9 0 O y w m c X V v d D t T Z W N 0 a W 9 u M S 9 I b 2 p h M S 9 U a X B v I G N h b W J p Y W R v L n t D b 2 x 1 b W 4 x M j c 4 M i w x M j c 4 M X 0 m c X V v d D s s J n F 1 b 3 Q 7 U 2 V j d G l v b j E v S G 9 q Y T E v V G l w b y B j Y W 1 i a W F k b y 5 7 Q 2 9 s d W 1 u M T I 3 O D M s M T I 3 O D J 9 J n F 1 b 3 Q 7 L C Z x d W 9 0 O 1 N l Y 3 R p b 2 4 x L 0 h v a m E x L 1 R p c G 8 g Y 2 F t Y m l h Z G 8 u e 0 N v b H V t b j E y N z g 0 L D E y N z g z f S Z x d W 9 0 O y w m c X V v d D t T Z W N 0 a W 9 u M S 9 I b 2 p h M S 9 U a X B v I G N h b W J p Y W R v L n t D b 2 x 1 b W 4 x M j c 4 N S w x M j c 4 N H 0 m c X V v d D s s J n F 1 b 3 Q 7 U 2 V j d G l v b j E v S G 9 q Y T E v V G l w b y B j Y W 1 i a W F k b y 5 7 Q 2 9 s d W 1 u M T I 3 O D Y s M T I 3 O D V 9 J n F 1 b 3 Q 7 L C Z x d W 9 0 O 1 N l Y 3 R p b 2 4 x L 0 h v a m E x L 1 R p c G 8 g Y 2 F t Y m l h Z G 8 u e 0 N v b H V t b j E y N z g 3 L D E y N z g 2 f S Z x d W 9 0 O y w m c X V v d D t T Z W N 0 a W 9 u M S 9 I b 2 p h M S 9 U a X B v I G N h b W J p Y W R v L n t D b 2 x 1 b W 4 x M j c 4 O C w x M j c 4 N 3 0 m c X V v d D s s J n F 1 b 3 Q 7 U 2 V j d G l v b j E v S G 9 q Y T E v V G l w b y B j Y W 1 i a W F k b y 5 7 Q 2 9 s d W 1 u M T I 3 O D k s M T I 3 O D h 9 J n F 1 b 3 Q 7 L C Z x d W 9 0 O 1 N l Y 3 R p b 2 4 x L 0 h v a m E x L 1 R p c G 8 g Y 2 F t Y m l h Z G 8 u e 0 N v b H V t b j E y N z k w L D E y N z g 5 f S Z x d W 9 0 O y w m c X V v d D t T Z W N 0 a W 9 u M S 9 I b 2 p h M S 9 U a X B v I G N h b W J p Y W R v L n t D b 2 x 1 b W 4 x M j c 5 M S w x M j c 5 M H 0 m c X V v d D s s J n F 1 b 3 Q 7 U 2 V j d G l v b j E v S G 9 q Y T E v V G l w b y B j Y W 1 i a W F k b y 5 7 Q 2 9 s d W 1 u M T I 3 O T I s M T I 3 O T F 9 J n F 1 b 3 Q 7 L C Z x d W 9 0 O 1 N l Y 3 R p b 2 4 x L 0 h v a m E x L 1 R p c G 8 g Y 2 F t Y m l h Z G 8 u e 0 N v b H V t b j E y N z k z L D E y N z k y f S Z x d W 9 0 O y w m c X V v d D t T Z W N 0 a W 9 u M S 9 I b 2 p h M S 9 U a X B v I G N h b W J p Y W R v L n t D b 2 x 1 b W 4 x M j c 5 N C w x M j c 5 M 3 0 m c X V v d D s s J n F 1 b 3 Q 7 U 2 V j d G l v b j E v S G 9 q Y T E v V G l w b y B j Y W 1 i a W F k b y 5 7 Q 2 9 s d W 1 u M T I 3 O T U s M T I 3 O T R 9 J n F 1 b 3 Q 7 L C Z x d W 9 0 O 1 N l Y 3 R p b 2 4 x L 0 h v a m E x L 1 R p c G 8 g Y 2 F t Y m l h Z G 8 u e 0 N v b H V t b j E y N z k 2 L D E y N z k 1 f S Z x d W 9 0 O y w m c X V v d D t T Z W N 0 a W 9 u M S 9 I b 2 p h M S 9 U a X B v I G N h b W J p Y W R v L n t D b 2 x 1 b W 4 x M j c 5 N y w x M j c 5 N n 0 m c X V v d D s s J n F 1 b 3 Q 7 U 2 V j d G l v b j E v S G 9 q Y T E v V G l w b y B j Y W 1 i a W F k b y 5 7 Q 2 9 s d W 1 u M T I 3 O T g s M T I 3 O T d 9 J n F 1 b 3 Q 7 L C Z x d W 9 0 O 1 N l Y 3 R p b 2 4 x L 0 h v a m E x L 1 R p c G 8 g Y 2 F t Y m l h Z G 8 u e 0 N v b H V t b j E y N z k 5 L D E y N z k 4 f S Z x d W 9 0 O y w m c X V v d D t T Z W N 0 a W 9 u M S 9 I b 2 p h M S 9 U a X B v I G N h b W J p Y W R v L n t D b 2 x 1 b W 4 x M j g w M C w x M j c 5 O X 0 m c X V v d D s s J n F 1 b 3 Q 7 U 2 V j d G l v b j E v S G 9 q Y T E v V G l w b y B j Y W 1 i a W F k b y 5 7 Q 2 9 s d W 1 u M T I 4 M D E s M T I 4 M D B 9 J n F 1 b 3 Q 7 L C Z x d W 9 0 O 1 N l Y 3 R p b 2 4 x L 0 h v a m E x L 1 R p c G 8 g Y 2 F t Y m l h Z G 8 u e 0 N v b H V t b j E y O D A y L D E y O D A x f S Z x d W 9 0 O y w m c X V v d D t T Z W N 0 a W 9 u M S 9 I b 2 p h M S 9 U a X B v I G N h b W J p Y W R v L n t D b 2 x 1 b W 4 x M j g w M y w x M j g w M n 0 m c X V v d D s s J n F 1 b 3 Q 7 U 2 V j d G l v b j E v S G 9 q Y T E v V G l w b y B j Y W 1 i a W F k b y 5 7 Q 2 9 s d W 1 u M T I 4 M D Q s M T I 4 M D N 9 J n F 1 b 3 Q 7 L C Z x d W 9 0 O 1 N l Y 3 R p b 2 4 x L 0 h v a m E x L 1 R p c G 8 g Y 2 F t Y m l h Z G 8 u e 0 N v b H V t b j E y O D A 1 L D E y O D A 0 f S Z x d W 9 0 O y w m c X V v d D t T Z W N 0 a W 9 u M S 9 I b 2 p h M S 9 U a X B v I G N h b W J p Y W R v L n t D b 2 x 1 b W 4 x M j g w N i w x M j g w N X 0 m c X V v d D s s J n F 1 b 3 Q 7 U 2 V j d G l v b j E v S G 9 q Y T E v V G l w b y B j Y W 1 i a W F k b y 5 7 Q 2 9 s d W 1 u M T I 4 M D c s M T I 4 M D Z 9 J n F 1 b 3 Q 7 L C Z x d W 9 0 O 1 N l Y 3 R p b 2 4 x L 0 h v a m E x L 1 R p c G 8 g Y 2 F t Y m l h Z G 8 u e 0 N v b H V t b j E y O D A 4 L D E y O D A 3 f S Z x d W 9 0 O y w m c X V v d D t T Z W N 0 a W 9 u M S 9 I b 2 p h M S 9 U a X B v I G N h b W J p Y W R v L n t D b 2 x 1 b W 4 x M j g w O S w x M j g w O H 0 m c X V v d D s s J n F 1 b 3 Q 7 U 2 V j d G l v b j E v S G 9 q Y T E v V G l w b y B j Y W 1 i a W F k b y 5 7 Q 2 9 s d W 1 u M T I 4 M T A s M T I 4 M D l 9 J n F 1 b 3 Q 7 L C Z x d W 9 0 O 1 N l Y 3 R p b 2 4 x L 0 h v a m E x L 1 R p c G 8 g Y 2 F t Y m l h Z G 8 u e 0 N v b H V t b j E y O D E x L D E y O D E w f S Z x d W 9 0 O y w m c X V v d D t T Z W N 0 a W 9 u M S 9 I b 2 p h M S 9 U a X B v I G N h b W J p Y W R v L n t D b 2 x 1 b W 4 x M j g x M i w x M j g x M X 0 m c X V v d D s s J n F 1 b 3 Q 7 U 2 V j d G l v b j E v S G 9 q Y T E v V G l w b y B j Y W 1 i a W F k b y 5 7 Q 2 9 s d W 1 u M T I 4 M T M s M T I 4 M T J 9 J n F 1 b 3 Q 7 L C Z x d W 9 0 O 1 N l Y 3 R p b 2 4 x L 0 h v a m E x L 1 R p c G 8 g Y 2 F t Y m l h Z G 8 u e 0 N v b H V t b j E y O D E 0 L D E y O D E z f S Z x d W 9 0 O y w m c X V v d D t T Z W N 0 a W 9 u M S 9 I b 2 p h M S 9 U a X B v I G N h b W J p Y W R v L n t D b 2 x 1 b W 4 x M j g x N S w x M j g x N H 0 m c X V v d D s s J n F 1 b 3 Q 7 U 2 V j d G l v b j E v S G 9 q Y T E v V G l w b y B j Y W 1 i a W F k b y 5 7 Q 2 9 s d W 1 u M T I 4 M T Y s M T I 4 M T V 9 J n F 1 b 3 Q 7 L C Z x d W 9 0 O 1 N l Y 3 R p b 2 4 x L 0 h v a m E x L 1 R p c G 8 g Y 2 F t Y m l h Z G 8 u e 0 N v b H V t b j E y O D E 3 L D E y O D E 2 f S Z x d W 9 0 O y w m c X V v d D t T Z W N 0 a W 9 u M S 9 I b 2 p h M S 9 U a X B v I G N h b W J p Y W R v L n t D b 2 x 1 b W 4 x M j g x O C w x M j g x N 3 0 m c X V v d D s s J n F 1 b 3 Q 7 U 2 V j d G l v b j E v S G 9 q Y T E v V G l w b y B j Y W 1 i a W F k b y 5 7 Q 2 9 s d W 1 u M T I 4 M T k s M T I 4 M T h 9 J n F 1 b 3 Q 7 L C Z x d W 9 0 O 1 N l Y 3 R p b 2 4 x L 0 h v a m E x L 1 R p c G 8 g Y 2 F t Y m l h Z G 8 u e 0 N v b H V t b j E y O D I w L D E y O D E 5 f S Z x d W 9 0 O y w m c X V v d D t T Z W N 0 a W 9 u M S 9 I b 2 p h M S 9 U a X B v I G N h b W J p Y W R v L n t D b 2 x 1 b W 4 x M j g y M S w x M j g y M H 0 m c X V v d D s s J n F 1 b 3 Q 7 U 2 V j d G l v b j E v S G 9 q Y T E v V G l w b y B j Y W 1 i a W F k b y 5 7 Q 2 9 s d W 1 u M T I 4 M j I s M T I 4 M j F 9 J n F 1 b 3 Q 7 L C Z x d W 9 0 O 1 N l Y 3 R p b 2 4 x L 0 h v a m E x L 1 R p c G 8 g Y 2 F t Y m l h Z G 8 u e 0 N v b H V t b j E y O D I z L D E y O D I y f S Z x d W 9 0 O y w m c X V v d D t T Z W N 0 a W 9 u M S 9 I b 2 p h M S 9 U a X B v I G N h b W J p Y W R v L n t D b 2 x 1 b W 4 x M j g y N C w x M j g y M 3 0 m c X V v d D s s J n F 1 b 3 Q 7 U 2 V j d G l v b j E v S G 9 q Y T E v V G l w b y B j Y W 1 i a W F k b y 5 7 Q 2 9 s d W 1 u M T I 4 M j U s M T I 4 M j R 9 J n F 1 b 3 Q 7 L C Z x d W 9 0 O 1 N l Y 3 R p b 2 4 x L 0 h v a m E x L 1 R p c G 8 g Y 2 F t Y m l h Z G 8 u e 0 N v b H V t b j E y O D I 2 L D E y O D I 1 f S Z x d W 9 0 O y w m c X V v d D t T Z W N 0 a W 9 u M S 9 I b 2 p h M S 9 U a X B v I G N h b W J p Y W R v L n t D b 2 x 1 b W 4 x M j g y N y w x M j g y N n 0 m c X V v d D s s J n F 1 b 3 Q 7 U 2 V j d G l v b j E v S G 9 q Y T E v V G l w b y B j Y W 1 i a W F k b y 5 7 Q 2 9 s d W 1 u M T I 4 M j g s M T I 4 M j d 9 J n F 1 b 3 Q 7 L C Z x d W 9 0 O 1 N l Y 3 R p b 2 4 x L 0 h v a m E x L 1 R p c G 8 g Y 2 F t Y m l h Z G 8 u e 0 N v b H V t b j E y O D I 5 L D E y O D I 4 f S Z x d W 9 0 O y w m c X V v d D t T Z W N 0 a W 9 u M S 9 I b 2 p h M S 9 U a X B v I G N h b W J p Y W R v L n t D b 2 x 1 b W 4 x M j g z M C w x M j g y O X 0 m c X V v d D s s J n F 1 b 3 Q 7 U 2 V j d G l v b j E v S G 9 q Y T E v V G l w b y B j Y W 1 i a W F k b y 5 7 Q 2 9 s d W 1 u M T I 4 M z E s M T I 4 M z B 9 J n F 1 b 3 Q 7 L C Z x d W 9 0 O 1 N l Y 3 R p b 2 4 x L 0 h v a m E x L 1 R p c G 8 g Y 2 F t Y m l h Z G 8 u e 0 N v b H V t b j E y O D M y L D E y O D M x f S Z x d W 9 0 O y w m c X V v d D t T Z W N 0 a W 9 u M S 9 I b 2 p h M S 9 U a X B v I G N h b W J p Y W R v L n t D b 2 x 1 b W 4 x M j g z M y w x M j g z M n 0 m c X V v d D s s J n F 1 b 3 Q 7 U 2 V j d G l v b j E v S G 9 q Y T E v V G l w b y B j Y W 1 i a W F k b y 5 7 Q 2 9 s d W 1 u M T I 4 M z Q s M T I 4 M z N 9 J n F 1 b 3 Q 7 L C Z x d W 9 0 O 1 N l Y 3 R p b 2 4 x L 0 h v a m E x L 1 R p c G 8 g Y 2 F t Y m l h Z G 8 u e 0 N v b H V t b j E y O D M 1 L D E y O D M 0 f S Z x d W 9 0 O y w m c X V v d D t T Z W N 0 a W 9 u M S 9 I b 2 p h M S 9 U a X B v I G N h b W J p Y W R v L n t D b 2 x 1 b W 4 x M j g z N i w x M j g z N X 0 m c X V v d D s s J n F 1 b 3 Q 7 U 2 V j d G l v b j E v S G 9 q Y T E v V G l w b y B j Y W 1 i a W F k b y 5 7 Q 2 9 s d W 1 u M T I 4 M z c s M T I 4 M z Z 9 J n F 1 b 3 Q 7 L C Z x d W 9 0 O 1 N l Y 3 R p b 2 4 x L 0 h v a m E x L 1 R p c G 8 g Y 2 F t Y m l h Z G 8 u e 0 N v b H V t b j E y O D M 4 L D E y O D M 3 f S Z x d W 9 0 O y w m c X V v d D t T Z W N 0 a W 9 u M S 9 I b 2 p h M S 9 U a X B v I G N h b W J p Y W R v L n t D b 2 x 1 b W 4 x M j g z O S w x M j g z O H 0 m c X V v d D s s J n F 1 b 3 Q 7 U 2 V j d G l v b j E v S G 9 q Y T E v V G l w b y B j Y W 1 i a W F k b y 5 7 Q 2 9 s d W 1 u M T I 4 N D A s M T I 4 M z l 9 J n F 1 b 3 Q 7 L C Z x d W 9 0 O 1 N l Y 3 R p b 2 4 x L 0 h v a m E x L 1 R p c G 8 g Y 2 F t Y m l h Z G 8 u e 0 N v b H V t b j E y O D Q x L D E y O D Q w f S Z x d W 9 0 O y w m c X V v d D t T Z W N 0 a W 9 u M S 9 I b 2 p h M S 9 U a X B v I G N h b W J p Y W R v L n t D b 2 x 1 b W 4 x M j g 0 M i w x M j g 0 M X 0 m c X V v d D s s J n F 1 b 3 Q 7 U 2 V j d G l v b j E v S G 9 q Y T E v V G l w b y B j Y W 1 i a W F k b y 5 7 Q 2 9 s d W 1 u M T I 4 N D M s M T I 4 N D J 9 J n F 1 b 3 Q 7 L C Z x d W 9 0 O 1 N l Y 3 R p b 2 4 x L 0 h v a m E x L 1 R p c G 8 g Y 2 F t Y m l h Z G 8 u e 0 N v b H V t b j E y O D Q 0 L D E y O D Q z f S Z x d W 9 0 O y w m c X V v d D t T Z W N 0 a W 9 u M S 9 I b 2 p h M S 9 U a X B v I G N h b W J p Y W R v L n t D b 2 x 1 b W 4 x M j g 0 N S w x M j g 0 N H 0 m c X V v d D s s J n F 1 b 3 Q 7 U 2 V j d G l v b j E v S G 9 q Y T E v V G l w b y B j Y W 1 i a W F k b y 5 7 Q 2 9 s d W 1 u M T I 4 N D Y s M T I 4 N D V 9 J n F 1 b 3 Q 7 L C Z x d W 9 0 O 1 N l Y 3 R p b 2 4 x L 0 h v a m E x L 1 R p c G 8 g Y 2 F t Y m l h Z G 8 u e 0 N v b H V t b j E y O D Q 3 L D E y O D Q 2 f S Z x d W 9 0 O y w m c X V v d D t T Z W N 0 a W 9 u M S 9 I b 2 p h M S 9 U a X B v I G N h b W J p Y W R v L n t D b 2 x 1 b W 4 x M j g 0 O C w x M j g 0 N 3 0 m c X V v d D s s J n F 1 b 3 Q 7 U 2 V j d G l v b j E v S G 9 q Y T E v V G l w b y B j Y W 1 i a W F k b y 5 7 Q 2 9 s d W 1 u M T I 4 N D k s M T I 4 N D h 9 J n F 1 b 3 Q 7 L C Z x d W 9 0 O 1 N l Y 3 R p b 2 4 x L 0 h v a m E x L 1 R p c G 8 g Y 2 F t Y m l h Z G 8 u e 0 N v b H V t b j E y O D U w L D E y O D Q 5 f S Z x d W 9 0 O y w m c X V v d D t T Z W N 0 a W 9 u M S 9 I b 2 p h M S 9 U a X B v I G N h b W J p Y W R v L n t D b 2 x 1 b W 4 x M j g 1 M S w x M j g 1 M H 0 m c X V v d D s s J n F 1 b 3 Q 7 U 2 V j d G l v b j E v S G 9 q Y T E v V G l w b y B j Y W 1 i a W F k b y 5 7 Q 2 9 s d W 1 u M T I 4 N T I s M T I 4 N T F 9 J n F 1 b 3 Q 7 L C Z x d W 9 0 O 1 N l Y 3 R p b 2 4 x L 0 h v a m E x L 1 R p c G 8 g Y 2 F t Y m l h Z G 8 u e 0 N v b H V t b j E y O D U z L D E y O D U y f S Z x d W 9 0 O y w m c X V v d D t T Z W N 0 a W 9 u M S 9 I b 2 p h M S 9 U a X B v I G N h b W J p Y W R v L n t D b 2 x 1 b W 4 x M j g 1 N C w x M j g 1 M 3 0 m c X V v d D s s J n F 1 b 3 Q 7 U 2 V j d G l v b j E v S G 9 q Y T E v V G l w b y B j Y W 1 i a W F k b y 5 7 Q 2 9 s d W 1 u M T I 4 N T U s M T I 4 N T R 9 J n F 1 b 3 Q 7 L C Z x d W 9 0 O 1 N l Y 3 R p b 2 4 x L 0 h v a m E x L 1 R p c G 8 g Y 2 F t Y m l h Z G 8 u e 0 N v b H V t b j E y O D U 2 L D E y O D U 1 f S Z x d W 9 0 O y w m c X V v d D t T Z W N 0 a W 9 u M S 9 I b 2 p h M S 9 U a X B v I G N h b W J p Y W R v L n t D b 2 x 1 b W 4 x M j g 1 N y w x M j g 1 N n 0 m c X V v d D s s J n F 1 b 3 Q 7 U 2 V j d G l v b j E v S G 9 q Y T E v V G l w b y B j Y W 1 i a W F k b y 5 7 Q 2 9 s d W 1 u M T I 4 N T g s M T I 4 N T d 9 J n F 1 b 3 Q 7 L C Z x d W 9 0 O 1 N l Y 3 R p b 2 4 x L 0 h v a m E x L 1 R p c G 8 g Y 2 F t Y m l h Z G 8 u e 0 N v b H V t b j E y O D U 5 L D E y O D U 4 f S Z x d W 9 0 O y w m c X V v d D t T Z W N 0 a W 9 u M S 9 I b 2 p h M S 9 U a X B v I G N h b W J p Y W R v L n t D b 2 x 1 b W 4 x M j g 2 M C w x M j g 1 O X 0 m c X V v d D s s J n F 1 b 3 Q 7 U 2 V j d G l v b j E v S G 9 q Y T E v V G l w b y B j Y W 1 i a W F k b y 5 7 Q 2 9 s d W 1 u M T I 4 N j E s M T I 4 N j B 9 J n F 1 b 3 Q 7 L C Z x d W 9 0 O 1 N l Y 3 R p b 2 4 x L 0 h v a m E x L 1 R p c G 8 g Y 2 F t Y m l h Z G 8 u e 0 N v b H V t b j E y O D Y y L D E y O D Y x f S Z x d W 9 0 O y w m c X V v d D t T Z W N 0 a W 9 u M S 9 I b 2 p h M S 9 U a X B v I G N h b W J p Y W R v L n t D b 2 x 1 b W 4 x M j g 2 M y w x M j g 2 M n 0 m c X V v d D s s J n F 1 b 3 Q 7 U 2 V j d G l v b j E v S G 9 q Y T E v V G l w b y B j Y W 1 i a W F k b y 5 7 Q 2 9 s d W 1 u M T I 4 N j Q s M T I 4 N j N 9 J n F 1 b 3 Q 7 L C Z x d W 9 0 O 1 N l Y 3 R p b 2 4 x L 0 h v a m E x L 1 R p c G 8 g Y 2 F t Y m l h Z G 8 u e 0 N v b H V t b j E y O D Y 1 L D E y O D Y 0 f S Z x d W 9 0 O y w m c X V v d D t T Z W N 0 a W 9 u M S 9 I b 2 p h M S 9 U a X B v I G N h b W J p Y W R v L n t D b 2 x 1 b W 4 x M j g 2 N i w x M j g 2 N X 0 m c X V v d D s s J n F 1 b 3 Q 7 U 2 V j d G l v b j E v S G 9 q Y T E v V G l w b y B j Y W 1 i a W F k b y 5 7 Q 2 9 s d W 1 u M T I 4 N j c s M T I 4 N j Z 9 J n F 1 b 3 Q 7 L C Z x d W 9 0 O 1 N l Y 3 R p b 2 4 x L 0 h v a m E x L 1 R p c G 8 g Y 2 F t Y m l h Z G 8 u e 0 N v b H V t b j E y O D Y 4 L D E y O D Y 3 f S Z x d W 9 0 O y w m c X V v d D t T Z W N 0 a W 9 u M S 9 I b 2 p h M S 9 U a X B v I G N h b W J p Y W R v L n t D b 2 x 1 b W 4 x M j g 2 O S w x M j g 2 O H 0 m c X V v d D s s J n F 1 b 3 Q 7 U 2 V j d G l v b j E v S G 9 q Y T E v V G l w b y B j Y W 1 i a W F k b y 5 7 Q 2 9 s d W 1 u M T I 4 N z A s M T I 4 N j l 9 J n F 1 b 3 Q 7 L C Z x d W 9 0 O 1 N l Y 3 R p b 2 4 x L 0 h v a m E x L 1 R p c G 8 g Y 2 F t Y m l h Z G 8 u e 0 N v b H V t b j E y O D c x L D E y O D c w f S Z x d W 9 0 O y w m c X V v d D t T Z W N 0 a W 9 u M S 9 I b 2 p h M S 9 U a X B v I G N h b W J p Y W R v L n t D b 2 x 1 b W 4 x M j g 3 M i w x M j g 3 M X 0 m c X V v d D s s J n F 1 b 3 Q 7 U 2 V j d G l v b j E v S G 9 q Y T E v V G l w b y B j Y W 1 i a W F k b y 5 7 Q 2 9 s d W 1 u M T I 4 N z M s M T I 4 N z J 9 J n F 1 b 3 Q 7 L C Z x d W 9 0 O 1 N l Y 3 R p b 2 4 x L 0 h v a m E x L 1 R p c G 8 g Y 2 F t Y m l h Z G 8 u e 0 N v b H V t b j E y O D c 0 L D E y O D c z f S Z x d W 9 0 O y w m c X V v d D t T Z W N 0 a W 9 u M S 9 I b 2 p h M S 9 U a X B v I G N h b W J p Y W R v L n t D b 2 x 1 b W 4 x M j g 3 N S w x M j g 3 N H 0 m c X V v d D s s J n F 1 b 3 Q 7 U 2 V j d G l v b j E v S G 9 q Y T E v V G l w b y B j Y W 1 i a W F k b y 5 7 Q 2 9 s d W 1 u M T I 4 N z Y s M T I 4 N z V 9 J n F 1 b 3 Q 7 L C Z x d W 9 0 O 1 N l Y 3 R p b 2 4 x L 0 h v a m E x L 1 R p c G 8 g Y 2 F t Y m l h Z G 8 u e 0 N v b H V t b j E y O D c 3 L D E y O D c 2 f S Z x d W 9 0 O y w m c X V v d D t T Z W N 0 a W 9 u M S 9 I b 2 p h M S 9 U a X B v I G N h b W J p Y W R v L n t D b 2 x 1 b W 4 x M j g 3 O C w x M j g 3 N 3 0 m c X V v d D s s J n F 1 b 3 Q 7 U 2 V j d G l v b j E v S G 9 q Y T E v V G l w b y B j Y W 1 i a W F k b y 5 7 Q 2 9 s d W 1 u M T I 4 N z k s M T I 4 N z h 9 J n F 1 b 3 Q 7 L C Z x d W 9 0 O 1 N l Y 3 R p b 2 4 x L 0 h v a m E x L 1 R p c G 8 g Y 2 F t Y m l h Z G 8 u e 0 N v b H V t b j E y O D g w L D E y O D c 5 f S Z x d W 9 0 O y w m c X V v d D t T Z W N 0 a W 9 u M S 9 I b 2 p h M S 9 U a X B v I G N h b W J p Y W R v L n t D b 2 x 1 b W 4 x M j g 4 M S w x M j g 4 M H 0 m c X V v d D s s J n F 1 b 3 Q 7 U 2 V j d G l v b j E v S G 9 q Y T E v V G l w b y B j Y W 1 i a W F k b y 5 7 Q 2 9 s d W 1 u M T I 4 O D I s M T I 4 O D F 9 J n F 1 b 3 Q 7 L C Z x d W 9 0 O 1 N l Y 3 R p b 2 4 x L 0 h v a m E x L 1 R p c G 8 g Y 2 F t Y m l h Z G 8 u e 0 N v b H V t b j E y O D g z L D E y O D g y f S Z x d W 9 0 O y w m c X V v d D t T Z W N 0 a W 9 u M S 9 I b 2 p h M S 9 U a X B v I G N h b W J p Y W R v L n t D b 2 x 1 b W 4 x M j g 4 N C w x M j g 4 M 3 0 m c X V v d D s s J n F 1 b 3 Q 7 U 2 V j d G l v b j E v S G 9 q Y T E v V G l w b y B j Y W 1 i a W F k b y 5 7 Q 2 9 s d W 1 u M T I 4 O D U s M T I 4 O D R 9 J n F 1 b 3 Q 7 L C Z x d W 9 0 O 1 N l Y 3 R p b 2 4 x L 0 h v a m E x L 1 R p c G 8 g Y 2 F t Y m l h Z G 8 u e 0 N v b H V t b j E y O D g 2 L D E y O D g 1 f S Z x d W 9 0 O y w m c X V v d D t T Z W N 0 a W 9 u M S 9 I b 2 p h M S 9 U a X B v I G N h b W J p Y W R v L n t D b 2 x 1 b W 4 x M j g 4 N y w x M j g 4 N n 0 m c X V v d D s s J n F 1 b 3 Q 7 U 2 V j d G l v b j E v S G 9 q Y T E v V G l w b y B j Y W 1 i a W F k b y 5 7 Q 2 9 s d W 1 u M T I 4 O D g s M T I 4 O D d 9 J n F 1 b 3 Q 7 L C Z x d W 9 0 O 1 N l Y 3 R p b 2 4 x L 0 h v a m E x L 1 R p c G 8 g Y 2 F t Y m l h Z G 8 u e 0 N v b H V t b j E y O D g 5 L D E y O D g 4 f S Z x d W 9 0 O y w m c X V v d D t T Z W N 0 a W 9 u M S 9 I b 2 p h M S 9 U a X B v I G N h b W J p Y W R v L n t D b 2 x 1 b W 4 x M j g 5 M C w x M j g 4 O X 0 m c X V v d D s s J n F 1 b 3 Q 7 U 2 V j d G l v b j E v S G 9 q Y T E v V G l w b y B j Y W 1 i a W F k b y 5 7 Q 2 9 s d W 1 u M T I 4 O T E s M T I 4 O T B 9 J n F 1 b 3 Q 7 L C Z x d W 9 0 O 1 N l Y 3 R p b 2 4 x L 0 h v a m E x L 1 R p c G 8 g Y 2 F t Y m l h Z G 8 u e 0 N v b H V t b j E y O D k y L D E y O D k x f S Z x d W 9 0 O y w m c X V v d D t T Z W N 0 a W 9 u M S 9 I b 2 p h M S 9 U a X B v I G N h b W J p Y W R v L n t D b 2 x 1 b W 4 x M j g 5 M y w x M j g 5 M n 0 m c X V v d D s s J n F 1 b 3 Q 7 U 2 V j d G l v b j E v S G 9 q Y T E v V G l w b y B j Y W 1 i a W F k b y 5 7 Q 2 9 s d W 1 u M T I 4 O T Q s M T I 4 O T N 9 J n F 1 b 3 Q 7 L C Z x d W 9 0 O 1 N l Y 3 R p b 2 4 x L 0 h v a m E x L 1 R p c G 8 g Y 2 F t Y m l h Z G 8 u e 0 N v b H V t b j E y O D k 1 L D E y O D k 0 f S Z x d W 9 0 O y w m c X V v d D t T Z W N 0 a W 9 u M S 9 I b 2 p h M S 9 U a X B v I G N h b W J p Y W R v L n t D b 2 x 1 b W 4 x M j g 5 N i w x M j g 5 N X 0 m c X V v d D s s J n F 1 b 3 Q 7 U 2 V j d G l v b j E v S G 9 q Y T E v V G l w b y B j Y W 1 i a W F k b y 5 7 Q 2 9 s d W 1 u M T I 4 O T c s M T I 4 O T Z 9 J n F 1 b 3 Q 7 L C Z x d W 9 0 O 1 N l Y 3 R p b 2 4 x L 0 h v a m E x L 1 R p c G 8 g Y 2 F t Y m l h Z G 8 u e 0 N v b H V t b j E y O D k 4 L D E y O D k 3 f S Z x d W 9 0 O y w m c X V v d D t T Z W N 0 a W 9 u M S 9 I b 2 p h M S 9 U a X B v I G N h b W J p Y W R v L n t D b 2 x 1 b W 4 x M j g 5 O S w x M j g 5 O H 0 m c X V v d D s s J n F 1 b 3 Q 7 U 2 V j d G l v b j E v S G 9 q Y T E v V G l w b y B j Y W 1 i a W F k b y 5 7 Q 2 9 s d W 1 u M T I 5 M D A s M T I 4 O T l 9 J n F 1 b 3 Q 7 L C Z x d W 9 0 O 1 N l Y 3 R p b 2 4 x L 0 h v a m E x L 1 R p c G 8 g Y 2 F t Y m l h Z G 8 u e 0 N v b H V t b j E y O T A x L D E y O T A w f S Z x d W 9 0 O y w m c X V v d D t T Z W N 0 a W 9 u M S 9 I b 2 p h M S 9 U a X B v I G N h b W J p Y W R v L n t D b 2 x 1 b W 4 x M j k w M i w x M j k w M X 0 m c X V v d D s s J n F 1 b 3 Q 7 U 2 V j d G l v b j E v S G 9 q Y T E v V G l w b y B j Y W 1 i a W F k b y 5 7 Q 2 9 s d W 1 u M T I 5 M D M s M T I 5 M D J 9 J n F 1 b 3 Q 7 L C Z x d W 9 0 O 1 N l Y 3 R p b 2 4 x L 0 h v a m E x L 1 R p c G 8 g Y 2 F t Y m l h Z G 8 u e 0 N v b H V t b j E y O T A 0 L D E y O T A z f S Z x d W 9 0 O y w m c X V v d D t T Z W N 0 a W 9 u M S 9 I b 2 p h M S 9 U a X B v I G N h b W J p Y W R v L n t D b 2 x 1 b W 4 x M j k w N S w x M j k w N H 0 m c X V v d D s s J n F 1 b 3 Q 7 U 2 V j d G l v b j E v S G 9 q Y T E v V G l w b y B j Y W 1 i a W F k b y 5 7 Q 2 9 s d W 1 u M T I 5 M D Y s M T I 5 M D V 9 J n F 1 b 3 Q 7 L C Z x d W 9 0 O 1 N l Y 3 R p b 2 4 x L 0 h v a m E x L 1 R p c G 8 g Y 2 F t Y m l h Z G 8 u e 0 N v b H V t b j E y O T A 3 L D E y O T A 2 f S Z x d W 9 0 O y w m c X V v d D t T Z W N 0 a W 9 u M S 9 I b 2 p h M S 9 U a X B v I G N h b W J p Y W R v L n t D b 2 x 1 b W 4 x M j k w O C w x M j k w N 3 0 m c X V v d D s s J n F 1 b 3 Q 7 U 2 V j d G l v b j E v S G 9 q Y T E v V G l w b y B j Y W 1 i a W F k b y 5 7 Q 2 9 s d W 1 u M T I 5 M D k s M T I 5 M D h 9 J n F 1 b 3 Q 7 L C Z x d W 9 0 O 1 N l Y 3 R p b 2 4 x L 0 h v a m E x L 1 R p c G 8 g Y 2 F t Y m l h Z G 8 u e 0 N v b H V t b j E y O T E w L D E y O T A 5 f S Z x d W 9 0 O y w m c X V v d D t T Z W N 0 a W 9 u M S 9 I b 2 p h M S 9 U a X B v I G N h b W J p Y W R v L n t D b 2 x 1 b W 4 x M j k x M S w x M j k x M H 0 m c X V v d D s s J n F 1 b 3 Q 7 U 2 V j d G l v b j E v S G 9 q Y T E v V G l w b y B j Y W 1 i a W F k b y 5 7 Q 2 9 s d W 1 u M T I 5 M T I s M T I 5 M T F 9 J n F 1 b 3 Q 7 L C Z x d W 9 0 O 1 N l Y 3 R p b 2 4 x L 0 h v a m E x L 1 R p c G 8 g Y 2 F t Y m l h Z G 8 u e 0 N v b H V t b j E y O T E z L D E y O T E y f S Z x d W 9 0 O y w m c X V v d D t T Z W N 0 a W 9 u M S 9 I b 2 p h M S 9 U a X B v I G N h b W J p Y W R v L n t D b 2 x 1 b W 4 x M j k x N C w x M j k x M 3 0 m c X V v d D s s J n F 1 b 3 Q 7 U 2 V j d G l v b j E v S G 9 q Y T E v V G l w b y B j Y W 1 i a W F k b y 5 7 Q 2 9 s d W 1 u M T I 5 M T U s M T I 5 M T R 9 J n F 1 b 3 Q 7 L C Z x d W 9 0 O 1 N l Y 3 R p b 2 4 x L 0 h v a m E x L 1 R p c G 8 g Y 2 F t Y m l h Z G 8 u e 0 N v b H V t b j E y O T E 2 L D E y O T E 1 f S Z x d W 9 0 O y w m c X V v d D t T Z W N 0 a W 9 u M S 9 I b 2 p h M S 9 U a X B v I G N h b W J p Y W R v L n t D b 2 x 1 b W 4 x M j k x N y w x M j k x N n 0 m c X V v d D s s J n F 1 b 3 Q 7 U 2 V j d G l v b j E v S G 9 q Y T E v V G l w b y B j Y W 1 i a W F k b y 5 7 Q 2 9 s d W 1 u M T I 5 M T g s M T I 5 M T d 9 J n F 1 b 3 Q 7 L C Z x d W 9 0 O 1 N l Y 3 R p b 2 4 x L 0 h v a m E x L 1 R p c G 8 g Y 2 F t Y m l h Z G 8 u e 0 N v b H V t b j E y O T E 5 L D E y O T E 4 f S Z x d W 9 0 O y w m c X V v d D t T Z W N 0 a W 9 u M S 9 I b 2 p h M S 9 U a X B v I G N h b W J p Y W R v L n t D b 2 x 1 b W 4 x M j k y M C w x M j k x O X 0 m c X V v d D s s J n F 1 b 3 Q 7 U 2 V j d G l v b j E v S G 9 q Y T E v V G l w b y B j Y W 1 i a W F k b y 5 7 Q 2 9 s d W 1 u M T I 5 M j E s M T I 5 M j B 9 J n F 1 b 3 Q 7 L C Z x d W 9 0 O 1 N l Y 3 R p b 2 4 x L 0 h v a m E x L 1 R p c G 8 g Y 2 F t Y m l h Z G 8 u e 0 N v b H V t b j E y O T I y L D E y O T I x f S Z x d W 9 0 O y w m c X V v d D t T Z W N 0 a W 9 u M S 9 I b 2 p h M S 9 U a X B v I G N h b W J p Y W R v L n t D b 2 x 1 b W 4 x M j k y M y w x M j k y M n 0 m c X V v d D s s J n F 1 b 3 Q 7 U 2 V j d G l v b j E v S G 9 q Y T E v V G l w b y B j Y W 1 i a W F k b y 5 7 Q 2 9 s d W 1 u M T I 5 M j Q s M T I 5 M j N 9 J n F 1 b 3 Q 7 L C Z x d W 9 0 O 1 N l Y 3 R p b 2 4 x L 0 h v a m E x L 1 R p c G 8 g Y 2 F t Y m l h Z G 8 u e 0 N v b H V t b j E y O T I 1 L D E y O T I 0 f S Z x d W 9 0 O y w m c X V v d D t T Z W N 0 a W 9 u M S 9 I b 2 p h M S 9 U a X B v I G N h b W J p Y W R v L n t D b 2 x 1 b W 4 x M j k y N i w x M j k y N X 0 m c X V v d D s s J n F 1 b 3 Q 7 U 2 V j d G l v b j E v S G 9 q Y T E v V G l w b y B j Y W 1 i a W F k b y 5 7 Q 2 9 s d W 1 u M T I 5 M j c s M T I 5 M j Z 9 J n F 1 b 3 Q 7 L C Z x d W 9 0 O 1 N l Y 3 R p b 2 4 x L 0 h v a m E x L 1 R p c G 8 g Y 2 F t Y m l h Z G 8 u e 0 N v b H V t b j E y O T I 4 L D E y O T I 3 f S Z x d W 9 0 O y w m c X V v d D t T Z W N 0 a W 9 u M S 9 I b 2 p h M S 9 U a X B v I G N h b W J p Y W R v L n t D b 2 x 1 b W 4 x M j k y O S w x M j k y O H 0 m c X V v d D s s J n F 1 b 3 Q 7 U 2 V j d G l v b j E v S G 9 q Y T E v V G l w b y B j Y W 1 i a W F k b y 5 7 Q 2 9 s d W 1 u M T I 5 M z A s M T I 5 M j l 9 J n F 1 b 3 Q 7 L C Z x d W 9 0 O 1 N l Y 3 R p b 2 4 x L 0 h v a m E x L 1 R p c G 8 g Y 2 F t Y m l h Z G 8 u e 0 N v b H V t b j E y O T M x L D E y O T M w f S Z x d W 9 0 O y w m c X V v d D t T Z W N 0 a W 9 u M S 9 I b 2 p h M S 9 U a X B v I G N h b W J p Y W R v L n t D b 2 x 1 b W 4 x M j k z M i w x M j k z M X 0 m c X V v d D s s J n F 1 b 3 Q 7 U 2 V j d G l v b j E v S G 9 q Y T E v V G l w b y B j Y W 1 i a W F k b y 5 7 Q 2 9 s d W 1 u M T I 5 M z M s M T I 5 M z J 9 J n F 1 b 3 Q 7 L C Z x d W 9 0 O 1 N l Y 3 R p b 2 4 x L 0 h v a m E x L 1 R p c G 8 g Y 2 F t Y m l h Z G 8 u e 0 N v b H V t b j E y O T M 0 L D E y O T M z f S Z x d W 9 0 O y w m c X V v d D t T Z W N 0 a W 9 u M S 9 I b 2 p h M S 9 U a X B v I G N h b W J p Y W R v L n t D b 2 x 1 b W 4 x M j k z N S w x M j k z N H 0 m c X V v d D s s J n F 1 b 3 Q 7 U 2 V j d G l v b j E v S G 9 q Y T E v V G l w b y B j Y W 1 i a W F k b y 5 7 Q 2 9 s d W 1 u M T I 5 M z Y s M T I 5 M z V 9 J n F 1 b 3 Q 7 L C Z x d W 9 0 O 1 N l Y 3 R p b 2 4 x L 0 h v a m E x L 1 R p c G 8 g Y 2 F t Y m l h Z G 8 u e 0 N v b H V t b j E y O T M 3 L D E y O T M 2 f S Z x d W 9 0 O y w m c X V v d D t T Z W N 0 a W 9 u M S 9 I b 2 p h M S 9 U a X B v I G N h b W J p Y W R v L n t D b 2 x 1 b W 4 x M j k z O C w x M j k z N 3 0 m c X V v d D s s J n F 1 b 3 Q 7 U 2 V j d G l v b j E v S G 9 q Y T E v V G l w b y B j Y W 1 i a W F k b y 5 7 Q 2 9 s d W 1 u M T I 5 M z k s M T I 5 M z h 9 J n F 1 b 3 Q 7 L C Z x d W 9 0 O 1 N l Y 3 R p b 2 4 x L 0 h v a m E x L 1 R p c G 8 g Y 2 F t Y m l h Z G 8 u e 0 N v b H V t b j E y O T Q w L D E y O T M 5 f S Z x d W 9 0 O y w m c X V v d D t T Z W N 0 a W 9 u M S 9 I b 2 p h M S 9 U a X B v I G N h b W J p Y W R v L n t D b 2 x 1 b W 4 x M j k 0 M S w x M j k 0 M H 0 m c X V v d D s s J n F 1 b 3 Q 7 U 2 V j d G l v b j E v S G 9 q Y T E v V G l w b y B j Y W 1 i a W F k b y 5 7 Q 2 9 s d W 1 u M T I 5 N D I s M T I 5 N D F 9 J n F 1 b 3 Q 7 L C Z x d W 9 0 O 1 N l Y 3 R p b 2 4 x L 0 h v a m E x L 1 R p c G 8 g Y 2 F t Y m l h Z G 8 u e 0 N v b H V t b j E y O T Q z L D E y O T Q y f S Z x d W 9 0 O y w m c X V v d D t T Z W N 0 a W 9 u M S 9 I b 2 p h M S 9 U a X B v I G N h b W J p Y W R v L n t D b 2 x 1 b W 4 x M j k 0 N C w x M j k 0 M 3 0 m c X V v d D s s J n F 1 b 3 Q 7 U 2 V j d G l v b j E v S G 9 q Y T E v V G l w b y B j Y W 1 i a W F k b y 5 7 Q 2 9 s d W 1 u M T I 5 N D U s M T I 5 N D R 9 J n F 1 b 3 Q 7 L C Z x d W 9 0 O 1 N l Y 3 R p b 2 4 x L 0 h v a m E x L 1 R p c G 8 g Y 2 F t Y m l h Z G 8 u e 0 N v b H V t b j E y O T Q 2 L D E y O T Q 1 f S Z x d W 9 0 O y w m c X V v d D t T Z W N 0 a W 9 u M S 9 I b 2 p h M S 9 U a X B v I G N h b W J p Y W R v L n t D b 2 x 1 b W 4 x M j k 0 N y w x M j k 0 N n 0 m c X V v d D s s J n F 1 b 3 Q 7 U 2 V j d G l v b j E v S G 9 q Y T E v V G l w b y B j Y W 1 i a W F k b y 5 7 Q 2 9 s d W 1 u M T I 5 N D g s M T I 5 N D d 9 J n F 1 b 3 Q 7 L C Z x d W 9 0 O 1 N l Y 3 R p b 2 4 x L 0 h v a m E x L 1 R p c G 8 g Y 2 F t Y m l h Z G 8 u e 0 N v b H V t b j E y O T Q 5 L D E y O T Q 4 f S Z x d W 9 0 O y w m c X V v d D t T Z W N 0 a W 9 u M S 9 I b 2 p h M S 9 U a X B v I G N h b W J p Y W R v L n t D b 2 x 1 b W 4 x M j k 1 M C w x M j k 0 O X 0 m c X V v d D s s J n F 1 b 3 Q 7 U 2 V j d G l v b j E v S G 9 q Y T E v V G l w b y B j Y W 1 i a W F k b y 5 7 Q 2 9 s d W 1 u M T I 5 N T E s M T I 5 N T B 9 J n F 1 b 3 Q 7 L C Z x d W 9 0 O 1 N l Y 3 R p b 2 4 x L 0 h v a m E x L 1 R p c G 8 g Y 2 F t Y m l h Z G 8 u e 0 N v b H V t b j E y O T U y L D E y O T U x f S Z x d W 9 0 O y w m c X V v d D t T Z W N 0 a W 9 u M S 9 I b 2 p h M S 9 U a X B v I G N h b W J p Y W R v L n t D b 2 x 1 b W 4 x M j k 1 M y w x M j k 1 M n 0 m c X V v d D s s J n F 1 b 3 Q 7 U 2 V j d G l v b j E v S G 9 q Y T E v V G l w b y B j Y W 1 i a W F k b y 5 7 Q 2 9 s d W 1 u M T I 5 N T Q s M T I 5 N T N 9 J n F 1 b 3 Q 7 L C Z x d W 9 0 O 1 N l Y 3 R p b 2 4 x L 0 h v a m E x L 1 R p c G 8 g Y 2 F t Y m l h Z G 8 u e 0 N v b H V t b j E y O T U 1 L D E y O T U 0 f S Z x d W 9 0 O y w m c X V v d D t T Z W N 0 a W 9 u M S 9 I b 2 p h M S 9 U a X B v I G N h b W J p Y W R v L n t D b 2 x 1 b W 4 x M j k 1 N i w x M j k 1 N X 0 m c X V v d D s s J n F 1 b 3 Q 7 U 2 V j d G l v b j E v S G 9 q Y T E v V G l w b y B j Y W 1 i a W F k b y 5 7 Q 2 9 s d W 1 u M T I 5 N T c s M T I 5 N T Z 9 J n F 1 b 3 Q 7 L C Z x d W 9 0 O 1 N l Y 3 R p b 2 4 x L 0 h v a m E x L 1 R p c G 8 g Y 2 F t Y m l h Z G 8 u e 0 N v b H V t b j E y O T U 4 L D E y O T U 3 f S Z x d W 9 0 O y w m c X V v d D t T Z W N 0 a W 9 u M S 9 I b 2 p h M S 9 U a X B v I G N h b W J p Y W R v L n t D b 2 x 1 b W 4 x M j k 1 O S w x M j k 1 O H 0 m c X V v d D s s J n F 1 b 3 Q 7 U 2 V j d G l v b j E v S G 9 q Y T E v V G l w b y B j Y W 1 i a W F k b y 5 7 Q 2 9 s d W 1 u M T I 5 N j A s M T I 5 N T l 9 J n F 1 b 3 Q 7 L C Z x d W 9 0 O 1 N l Y 3 R p b 2 4 x L 0 h v a m E x L 1 R p c G 8 g Y 2 F t Y m l h Z G 8 u e 0 N v b H V t b j E y O T Y x L D E y O T Y w f S Z x d W 9 0 O y w m c X V v d D t T Z W N 0 a W 9 u M S 9 I b 2 p h M S 9 U a X B v I G N h b W J p Y W R v L n t D b 2 x 1 b W 4 x M j k 2 M i w x M j k 2 M X 0 m c X V v d D s s J n F 1 b 3 Q 7 U 2 V j d G l v b j E v S G 9 q Y T E v V G l w b y B j Y W 1 i a W F k b y 5 7 Q 2 9 s d W 1 u M T I 5 N j M s M T I 5 N j J 9 J n F 1 b 3 Q 7 L C Z x d W 9 0 O 1 N l Y 3 R p b 2 4 x L 0 h v a m E x L 1 R p c G 8 g Y 2 F t Y m l h Z G 8 u e 0 N v b H V t b j E y O T Y 0 L D E y O T Y z f S Z x d W 9 0 O y w m c X V v d D t T Z W N 0 a W 9 u M S 9 I b 2 p h M S 9 U a X B v I G N h b W J p Y W R v L n t D b 2 x 1 b W 4 x M j k 2 N S w x M j k 2 N H 0 m c X V v d D s s J n F 1 b 3 Q 7 U 2 V j d G l v b j E v S G 9 q Y T E v V G l w b y B j Y W 1 i a W F k b y 5 7 Q 2 9 s d W 1 u M T I 5 N j Y s M T I 5 N j V 9 J n F 1 b 3 Q 7 L C Z x d W 9 0 O 1 N l Y 3 R p b 2 4 x L 0 h v a m E x L 1 R p c G 8 g Y 2 F t Y m l h Z G 8 u e 0 N v b H V t b j E y O T Y 3 L D E y O T Y 2 f S Z x d W 9 0 O y w m c X V v d D t T Z W N 0 a W 9 u M S 9 I b 2 p h M S 9 U a X B v I G N h b W J p Y W R v L n t D b 2 x 1 b W 4 x M j k 2 O C w x M j k 2 N 3 0 m c X V v d D s s J n F 1 b 3 Q 7 U 2 V j d G l v b j E v S G 9 q Y T E v V G l w b y B j Y W 1 i a W F k b y 5 7 Q 2 9 s d W 1 u M T I 5 N j k s M T I 5 N j h 9 J n F 1 b 3 Q 7 L C Z x d W 9 0 O 1 N l Y 3 R p b 2 4 x L 0 h v a m E x L 1 R p c G 8 g Y 2 F t Y m l h Z G 8 u e 0 N v b H V t b j E y O T c w L D E y O T Y 5 f S Z x d W 9 0 O y w m c X V v d D t T Z W N 0 a W 9 u M S 9 I b 2 p h M S 9 U a X B v I G N h b W J p Y W R v L n t D b 2 x 1 b W 4 x M j k 3 M S w x M j k 3 M H 0 m c X V v d D s s J n F 1 b 3 Q 7 U 2 V j d G l v b j E v S G 9 q Y T E v V G l w b y B j Y W 1 i a W F k b y 5 7 Q 2 9 s d W 1 u M T I 5 N z I s M T I 5 N z F 9 J n F 1 b 3 Q 7 L C Z x d W 9 0 O 1 N l Y 3 R p b 2 4 x L 0 h v a m E x L 1 R p c G 8 g Y 2 F t Y m l h Z G 8 u e 0 N v b H V t b j E y O T c z L D E y O T c y f S Z x d W 9 0 O y w m c X V v d D t T Z W N 0 a W 9 u M S 9 I b 2 p h M S 9 U a X B v I G N h b W J p Y W R v L n t D b 2 x 1 b W 4 x M j k 3 N C w x M j k 3 M 3 0 m c X V v d D s s J n F 1 b 3 Q 7 U 2 V j d G l v b j E v S G 9 q Y T E v V G l w b y B j Y W 1 i a W F k b y 5 7 Q 2 9 s d W 1 u M T I 5 N z U s M T I 5 N z R 9 J n F 1 b 3 Q 7 L C Z x d W 9 0 O 1 N l Y 3 R p b 2 4 x L 0 h v a m E x L 1 R p c G 8 g Y 2 F t Y m l h Z G 8 u e 0 N v b H V t b j E y O T c 2 L D E y O T c 1 f S Z x d W 9 0 O y w m c X V v d D t T Z W N 0 a W 9 u M S 9 I b 2 p h M S 9 U a X B v I G N h b W J p Y W R v L n t D b 2 x 1 b W 4 x M j k 3 N y w x M j k 3 N n 0 m c X V v d D s s J n F 1 b 3 Q 7 U 2 V j d G l v b j E v S G 9 q Y T E v V G l w b y B j Y W 1 i a W F k b y 5 7 Q 2 9 s d W 1 u M T I 5 N z g s M T I 5 N z d 9 J n F 1 b 3 Q 7 L C Z x d W 9 0 O 1 N l Y 3 R p b 2 4 x L 0 h v a m E x L 1 R p c G 8 g Y 2 F t Y m l h Z G 8 u e 0 N v b H V t b j E y O T c 5 L D E y O T c 4 f S Z x d W 9 0 O y w m c X V v d D t T Z W N 0 a W 9 u M S 9 I b 2 p h M S 9 U a X B v I G N h b W J p Y W R v L n t D b 2 x 1 b W 4 x M j k 4 M C w x M j k 3 O X 0 m c X V v d D s s J n F 1 b 3 Q 7 U 2 V j d G l v b j E v S G 9 q Y T E v V G l w b y B j Y W 1 i a W F k b y 5 7 Q 2 9 s d W 1 u M T I 5 O D E s M T I 5 O D B 9 J n F 1 b 3 Q 7 L C Z x d W 9 0 O 1 N l Y 3 R p b 2 4 x L 0 h v a m E x L 1 R p c G 8 g Y 2 F t Y m l h Z G 8 u e 0 N v b H V t b j E y O T g y L D E y O T g x f S Z x d W 9 0 O y w m c X V v d D t T Z W N 0 a W 9 u M S 9 I b 2 p h M S 9 U a X B v I G N h b W J p Y W R v L n t D b 2 x 1 b W 4 x M j k 4 M y w x M j k 4 M n 0 m c X V v d D s s J n F 1 b 3 Q 7 U 2 V j d G l v b j E v S G 9 q Y T E v V G l w b y B j Y W 1 i a W F k b y 5 7 Q 2 9 s d W 1 u M T I 5 O D Q s M T I 5 O D N 9 J n F 1 b 3 Q 7 L C Z x d W 9 0 O 1 N l Y 3 R p b 2 4 x L 0 h v a m E x L 1 R p c G 8 g Y 2 F t Y m l h Z G 8 u e 0 N v b H V t b j E y O T g 1 L D E y O T g 0 f S Z x d W 9 0 O y w m c X V v d D t T Z W N 0 a W 9 u M S 9 I b 2 p h M S 9 U a X B v I G N h b W J p Y W R v L n t D b 2 x 1 b W 4 x M j k 4 N i w x M j k 4 N X 0 m c X V v d D s s J n F 1 b 3 Q 7 U 2 V j d G l v b j E v S G 9 q Y T E v V G l w b y B j Y W 1 i a W F k b y 5 7 Q 2 9 s d W 1 u M T I 5 O D c s M T I 5 O D Z 9 J n F 1 b 3 Q 7 L C Z x d W 9 0 O 1 N l Y 3 R p b 2 4 x L 0 h v a m E x L 1 R p c G 8 g Y 2 F t Y m l h Z G 8 u e 0 N v b H V t b j E y O T g 4 L D E y O T g 3 f S Z x d W 9 0 O y w m c X V v d D t T Z W N 0 a W 9 u M S 9 I b 2 p h M S 9 U a X B v I G N h b W J p Y W R v L n t D b 2 x 1 b W 4 x M j k 4 O S w x M j k 4 O H 0 m c X V v d D s s J n F 1 b 3 Q 7 U 2 V j d G l v b j E v S G 9 q Y T E v V G l w b y B j Y W 1 i a W F k b y 5 7 Q 2 9 s d W 1 u M T I 5 O T A s M T I 5 O D l 9 J n F 1 b 3 Q 7 L C Z x d W 9 0 O 1 N l Y 3 R p b 2 4 x L 0 h v a m E x L 1 R p c G 8 g Y 2 F t Y m l h Z G 8 u e 0 N v b H V t b j E y O T k x L D E y O T k w f S Z x d W 9 0 O y w m c X V v d D t T Z W N 0 a W 9 u M S 9 I b 2 p h M S 9 U a X B v I G N h b W J p Y W R v L n t D b 2 x 1 b W 4 x M j k 5 M i w x M j k 5 M X 0 m c X V v d D s s J n F 1 b 3 Q 7 U 2 V j d G l v b j E v S G 9 q Y T E v V G l w b y B j Y W 1 i a W F k b y 5 7 Q 2 9 s d W 1 u M T I 5 O T M s M T I 5 O T J 9 J n F 1 b 3 Q 7 L C Z x d W 9 0 O 1 N l Y 3 R p b 2 4 x L 0 h v a m E x L 1 R p c G 8 g Y 2 F t Y m l h Z G 8 u e 0 N v b H V t b j E y O T k 0 L D E y O T k z f S Z x d W 9 0 O y w m c X V v d D t T Z W N 0 a W 9 u M S 9 I b 2 p h M S 9 U a X B v I G N h b W J p Y W R v L n t D b 2 x 1 b W 4 x M j k 5 N S w x M j k 5 N H 0 m c X V v d D s s J n F 1 b 3 Q 7 U 2 V j d G l v b j E v S G 9 q Y T E v V G l w b y B j Y W 1 i a W F k b y 5 7 Q 2 9 s d W 1 u M T I 5 O T Y s M T I 5 O T V 9 J n F 1 b 3 Q 7 L C Z x d W 9 0 O 1 N l Y 3 R p b 2 4 x L 0 h v a m E x L 1 R p c G 8 g Y 2 F t Y m l h Z G 8 u e 0 N v b H V t b j E y O T k 3 L D E y O T k 2 f S Z x d W 9 0 O y w m c X V v d D t T Z W N 0 a W 9 u M S 9 I b 2 p h M S 9 U a X B v I G N h b W J p Y W R v L n t D b 2 x 1 b W 4 x M j k 5 O C w x M j k 5 N 3 0 m c X V v d D s s J n F 1 b 3 Q 7 U 2 V j d G l v b j E v S G 9 q Y T E v V G l w b y B j Y W 1 i a W F k b y 5 7 Q 2 9 s d W 1 u M T I 5 O T k s M T I 5 O T h 9 J n F 1 b 3 Q 7 L C Z x d W 9 0 O 1 N l Y 3 R p b 2 4 x L 0 h v a m E x L 1 R p c G 8 g Y 2 F t Y m l h Z G 8 u e 0 N v b H V t b j E z M D A w L D E y O T k 5 f S Z x d W 9 0 O y w m c X V v d D t T Z W N 0 a W 9 u M S 9 I b 2 p h M S 9 U a X B v I G N h b W J p Y W R v L n t D b 2 x 1 b W 4 x M z A w M S w x M z A w M H 0 m c X V v d D s s J n F 1 b 3 Q 7 U 2 V j d G l v b j E v S G 9 q Y T E v V G l w b y B j Y W 1 i a W F k b y 5 7 Q 2 9 s d W 1 u M T M w M D I s M T M w M D F 9 J n F 1 b 3 Q 7 L C Z x d W 9 0 O 1 N l Y 3 R p b 2 4 x L 0 h v a m E x L 1 R p c G 8 g Y 2 F t Y m l h Z G 8 u e 0 N v b H V t b j E z M D A z L D E z M D A y f S Z x d W 9 0 O y w m c X V v d D t T Z W N 0 a W 9 u M S 9 I b 2 p h M S 9 U a X B v I G N h b W J p Y W R v L n t D b 2 x 1 b W 4 x M z A w N C w x M z A w M 3 0 m c X V v d D s s J n F 1 b 3 Q 7 U 2 V j d G l v b j E v S G 9 q Y T E v V G l w b y B j Y W 1 i a W F k b y 5 7 Q 2 9 s d W 1 u M T M w M D U s M T M w M D R 9 J n F 1 b 3 Q 7 L C Z x d W 9 0 O 1 N l Y 3 R p b 2 4 x L 0 h v a m E x L 1 R p c G 8 g Y 2 F t Y m l h Z G 8 u e 0 N v b H V t b j E z M D A 2 L D E z M D A 1 f S Z x d W 9 0 O y w m c X V v d D t T Z W N 0 a W 9 u M S 9 I b 2 p h M S 9 U a X B v I G N h b W J p Y W R v L n t D b 2 x 1 b W 4 x M z A w N y w x M z A w N n 0 m c X V v d D s s J n F 1 b 3 Q 7 U 2 V j d G l v b j E v S G 9 q Y T E v V G l w b y B j Y W 1 i a W F k b y 5 7 Q 2 9 s d W 1 u M T M w M D g s M T M w M D d 9 J n F 1 b 3 Q 7 L C Z x d W 9 0 O 1 N l Y 3 R p b 2 4 x L 0 h v a m E x L 1 R p c G 8 g Y 2 F t Y m l h Z G 8 u e 0 N v b H V t b j E z M D A 5 L D E z M D A 4 f S Z x d W 9 0 O y w m c X V v d D t T Z W N 0 a W 9 u M S 9 I b 2 p h M S 9 U a X B v I G N h b W J p Y W R v L n t D b 2 x 1 b W 4 x M z A x M C w x M z A w O X 0 m c X V v d D s s J n F 1 b 3 Q 7 U 2 V j d G l v b j E v S G 9 q Y T E v V G l w b y B j Y W 1 i a W F k b y 5 7 Q 2 9 s d W 1 u M T M w M T E s M T M w M T B 9 J n F 1 b 3 Q 7 L C Z x d W 9 0 O 1 N l Y 3 R p b 2 4 x L 0 h v a m E x L 1 R p c G 8 g Y 2 F t Y m l h Z G 8 u e 0 N v b H V t b j E z M D E y L D E z M D E x f S Z x d W 9 0 O y w m c X V v d D t T Z W N 0 a W 9 u M S 9 I b 2 p h M S 9 U a X B v I G N h b W J p Y W R v L n t D b 2 x 1 b W 4 x M z A x M y w x M z A x M n 0 m c X V v d D s s J n F 1 b 3 Q 7 U 2 V j d G l v b j E v S G 9 q Y T E v V G l w b y B j Y W 1 i a W F k b y 5 7 Q 2 9 s d W 1 u M T M w M T Q s M T M w M T N 9 J n F 1 b 3 Q 7 L C Z x d W 9 0 O 1 N l Y 3 R p b 2 4 x L 0 h v a m E x L 1 R p c G 8 g Y 2 F t Y m l h Z G 8 u e 0 N v b H V t b j E z M D E 1 L D E z M D E 0 f S Z x d W 9 0 O y w m c X V v d D t T Z W N 0 a W 9 u M S 9 I b 2 p h M S 9 U a X B v I G N h b W J p Y W R v L n t D b 2 x 1 b W 4 x M z A x N i w x M z A x N X 0 m c X V v d D s s J n F 1 b 3 Q 7 U 2 V j d G l v b j E v S G 9 q Y T E v V G l w b y B j Y W 1 i a W F k b y 5 7 Q 2 9 s d W 1 u M T M w M T c s M T M w M T Z 9 J n F 1 b 3 Q 7 L C Z x d W 9 0 O 1 N l Y 3 R p b 2 4 x L 0 h v a m E x L 1 R p c G 8 g Y 2 F t Y m l h Z G 8 u e 0 N v b H V t b j E z M D E 4 L D E z M D E 3 f S Z x d W 9 0 O y w m c X V v d D t T Z W N 0 a W 9 u M S 9 I b 2 p h M S 9 U a X B v I G N h b W J p Y W R v L n t D b 2 x 1 b W 4 x M z A x O S w x M z A x O H 0 m c X V v d D s s J n F 1 b 3 Q 7 U 2 V j d G l v b j E v S G 9 q Y T E v V G l w b y B j Y W 1 i a W F k b y 5 7 Q 2 9 s d W 1 u M T M w M j A s M T M w M T l 9 J n F 1 b 3 Q 7 L C Z x d W 9 0 O 1 N l Y 3 R p b 2 4 x L 0 h v a m E x L 1 R p c G 8 g Y 2 F t Y m l h Z G 8 u e 0 N v b H V t b j E z M D I x L D E z M D I w f S Z x d W 9 0 O y w m c X V v d D t T Z W N 0 a W 9 u M S 9 I b 2 p h M S 9 U a X B v I G N h b W J p Y W R v L n t D b 2 x 1 b W 4 x M z A y M i w x M z A y M X 0 m c X V v d D s s J n F 1 b 3 Q 7 U 2 V j d G l v b j E v S G 9 q Y T E v V G l w b y B j Y W 1 i a W F k b y 5 7 Q 2 9 s d W 1 u M T M w M j M s M T M w M j J 9 J n F 1 b 3 Q 7 L C Z x d W 9 0 O 1 N l Y 3 R p b 2 4 x L 0 h v a m E x L 1 R p c G 8 g Y 2 F t Y m l h Z G 8 u e 0 N v b H V t b j E z M D I 0 L D E z M D I z f S Z x d W 9 0 O y w m c X V v d D t T Z W N 0 a W 9 u M S 9 I b 2 p h M S 9 U a X B v I G N h b W J p Y W R v L n t D b 2 x 1 b W 4 x M z A y N S w x M z A y N H 0 m c X V v d D s s J n F 1 b 3 Q 7 U 2 V j d G l v b j E v S G 9 q Y T E v V G l w b y B j Y W 1 i a W F k b y 5 7 Q 2 9 s d W 1 u M T M w M j Y s M T M w M j V 9 J n F 1 b 3 Q 7 L C Z x d W 9 0 O 1 N l Y 3 R p b 2 4 x L 0 h v a m E x L 1 R p c G 8 g Y 2 F t Y m l h Z G 8 u e 0 N v b H V t b j E z M D I 3 L D E z M D I 2 f S Z x d W 9 0 O y w m c X V v d D t T Z W N 0 a W 9 u M S 9 I b 2 p h M S 9 U a X B v I G N h b W J p Y W R v L n t D b 2 x 1 b W 4 x M z A y O C w x M z A y N 3 0 m c X V v d D s s J n F 1 b 3 Q 7 U 2 V j d G l v b j E v S G 9 q Y T E v V G l w b y B j Y W 1 i a W F k b y 5 7 Q 2 9 s d W 1 u M T M w M j k s M T M w M j h 9 J n F 1 b 3 Q 7 L C Z x d W 9 0 O 1 N l Y 3 R p b 2 4 x L 0 h v a m E x L 1 R p c G 8 g Y 2 F t Y m l h Z G 8 u e 0 N v b H V t b j E z M D M w L D E z M D I 5 f S Z x d W 9 0 O y w m c X V v d D t T Z W N 0 a W 9 u M S 9 I b 2 p h M S 9 U a X B v I G N h b W J p Y W R v L n t D b 2 x 1 b W 4 x M z A z M S w x M z A z M H 0 m c X V v d D s s J n F 1 b 3 Q 7 U 2 V j d G l v b j E v S G 9 q Y T E v V G l w b y B j Y W 1 i a W F k b y 5 7 Q 2 9 s d W 1 u M T M w M z I s M T M w M z F 9 J n F 1 b 3 Q 7 L C Z x d W 9 0 O 1 N l Y 3 R p b 2 4 x L 0 h v a m E x L 1 R p c G 8 g Y 2 F t Y m l h Z G 8 u e 0 N v b H V t b j E z M D M z L D E z M D M y f S Z x d W 9 0 O y w m c X V v d D t T Z W N 0 a W 9 u M S 9 I b 2 p h M S 9 U a X B v I G N h b W J p Y W R v L n t D b 2 x 1 b W 4 x M z A z N C w x M z A z M 3 0 m c X V v d D s s J n F 1 b 3 Q 7 U 2 V j d G l v b j E v S G 9 q Y T E v V G l w b y B j Y W 1 i a W F k b y 5 7 Q 2 9 s d W 1 u M T M w M z U s M T M w M z R 9 J n F 1 b 3 Q 7 L C Z x d W 9 0 O 1 N l Y 3 R p b 2 4 x L 0 h v a m E x L 1 R p c G 8 g Y 2 F t Y m l h Z G 8 u e 0 N v b H V t b j E z M D M 2 L D E z M D M 1 f S Z x d W 9 0 O y w m c X V v d D t T Z W N 0 a W 9 u M S 9 I b 2 p h M S 9 U a X B v I G N h b W J p Y W R v L n t D b 2 x 1 b W 4 x M z A z N y w x M z A z N n 0 m c X V v d D s s J n F 1 b 3 Q 7 U 2 V j d G l v b j E v S G 9 q Y T E v V G l w b y B j Y W 1 i a W F k b y 5 7 Q 2 9 s d W 1 u M T M w M z g s M T M w M z d 9 J n F 1 b 3 Q 7 L C Z x d W 9 0 O 1 N l Y 3 R p b 2 4 x L 0 h v a m E x L 1 R p c G 8 g Y 2 F t Y m l h Z G 8 u e 0 N v b H V t b j E z M D M 5 L D E z M D M 4 f S Z x d W 9 0 O y w m c X V v d D t T Z W N 0 a W 9 u M S 9 I b 2 p h M S 9 U a X B v I G N h b W J p Y W R v L n t D b 2 x 1 b W 4 x M z A 0 M C w x M z A z O X 0 m c X V v d D s s J n F 1 b 3 Q 7 U 2 V j d G l v b j E v S G 9 q Y T E v V G l w b y B j Y W 1 i a W F k b y 5 7 Q 2 9 s d W 1 u M T M w N D E s M T M w N D B 9 J n F 1 b 3 Q 7 L C Z x d W 9 0 O 1 N l Y 3 R p b 2 4 x L 0 h v a m E x L 1 R p c G 8 g Y 2 F t Y m l h Z G 8 u e 0 N v b H V t b j E z M D Q y L D E z M D Q x f S Z x d W 9 0 O y w m c X V v d D t T Z W N 0 a W 9 u M S 9 I b 2 p h M S 9 U a X B v I G N h b W J p Y W R v L n t D b 2 x 1 b W 4 x M z A 0 M y w x M z A 0 M n 0 m c X V v d D s s J n F 1 b 3 Q 7 U 2 V j d G l v b j E v S G 9 q Y T E v V G l w b y B j Y W 1 i a W F k b y 5 7 Q 2 9 s d W 1 u M T M w N D Q s M T M w N D N 9 J n F 1 b 3 Q 7 L C Z x d W 9 0 O 1 N l Y 3 R p b 2 4 x L 0 h v a m E x L 1 R p c G 8 g Y 2 F t Y m l h Z G 8 u e 0 N v b H V t b j E z M D Q 1 L D E z M D Q 0 f S Z x d W 9 0 O y w m c X V v d D t T Z W N 0 a W 9 u M S 9 I b 2 p h M S 9 U a X B v I G N h b W J p Y W R v L n t D b 2 x 1 b W 4 x M z A 0 N i w x M z A 0 N X 0 m c X V v d D s s J n F 1 b 3 Q 7 U 2 V j d G l v b j E v S G 9 q Y T E v V G l w b y B j Y W 1 i a W F k b y 5 7 Q 2 9 s d W 1 u M T M w N D c s M T M w N D Z 9 J n F 1 b 3 Q 7 L C Z x d W 9 0 O 1 N l Y 3 R p b 2 4 x L 0 h v a m E x L 1 R p c G 8 g Y 2 F t Y m l h Z G 8 u e 0 N v b H V t b j E z M D Q 4 L D E z M D Q 3 f S Z x d W 9 0 O y w m c X V v d D t T Z W N 0 a W 9 u M S 9 I b 2 p h M S 9 U a X B v I G N h b W J p Y W R v L n t D b 2 x 1 b W 4 x M z A 0 O S w x M z A 0 O H 0 m c X V v d D s s J n F 1 b 3 Q 7 U 2 V j d G l v b j E v S G 9 q Y T E v V G l w b y B j Y W 1 i a W F k b y 5 7 Q 2 9 s d W 1 u M T M w N T A s M T M w N D l 9 J n F 1 b 3 Q 7 L C Z x d W 9 0 O 1 N l Y 3 R p b 2 4 x L 0 h v a m E x L 1 R p c G 8 g Y 2 F t Y m l h Z G 8 u e 0 N v b H V t b j E z M D U x L D E z M D U w f S Z x d W 9 0 O y w m c X V v d D t T Z W N 0 a W 9 u M S 9 I b 2 p h M S 9 U a X B v I G N h b W J p Y W R v L n t D b 2 x 1 b W 4 x M z A 1 M i w x M z A 1 M X 0 m c X V v d D s s J n F 1 b 3 Q 7 U 2 V j d G l v b j E v S G 9 q Y T E v V G l w b y B j Y W 1 i a W F k b y 5 7 Q 2 9 s d W 1 u M T M w N T M s M T M w N T J 9 J n F 1 b 3 Q 7 L C Z x d W 9 0 O 1 N l Y 3 R p b 2 4 x L 0 h v a m E x L 1 R p c G 8 g Y 2 F t Y m l h Z G 8 u e 0 N v b H V t b j E z M D U 0 L D E z M D U z f S Z x d W 9 0 O y w m c X V v d D t T Z W N 0 a W 9 u M S 9 I b 2 p h M S 9 U a X B v I G N h b W J p Y W R v L n t D b 2 x 1 b W 4 x M z A 1 N S w x M z A 1 N H 0 m c X V v d D s s J n F 1 b 3 Q 7 U 2 V j d G l v b j E v S G 9 q Y T E v V G l w b y B j Y W 1 i a W F k b y 5 7 Q 2 9 s d W 1 u M T M w N T Y s M T M w N T V 9 J n F 1 b 3 Q 7 L C Z x d W 9 0 O 1 N l Y 3 R p b 2 4 x L 0 h v a m E x L 1 R p c G 8 g Y 2 F t Y m l h Z G 8 u e 0 N v b H V t b j E z M D U 3 L D E z M D U 2 f S Z x d W 9 0 O y w m c X V v d D t T Z W N 0 a W 9 u M S 9 I b 2 p h M S 9 U a X B v I G N h b W J p Y W R v L n t D b 2 x 1 b W 4 x M z A 1 O C w x M z A 1 N 3 0 m c X V v d D s s J n F 1 b 3 Q 7 U 2 V j d G l v b j E v S G 9 q Y T E v V G l w b y B j Y W 1 i a W F k b y 5 7 Q 2 9 s d W 1 u M T M w N T k s M T M w N T h 9 J n F 1 b 3 Q 7 L C Z x d W 9 0 O 1 N l Y 3 R p b 2 4 x L 0 h v a m E x L 1 R p c G 8 g Y 2 F t Y m l h Z G 8 u e 0 N v b H V t b j E z M D Y w L D E z M D U 5 f S Z x d W 9 0 O y w m c X V v d D t T Z W N 0 a W 9 u M S 9 I b 2 p h M S 9 U a X B v I G N h b W J p Y W R v L n t D b 2 x 1 b W 4 x M z A 2 M S w x M z A 2 M H 0 m c X V v d D s s J n F 1 b 3 Q 7 U 2 V j d G l v b j E v S G 9 q Y T E v V G l w b y B j Y W 1 i a W F k b y 5 7 Q 2 9 s d W 1 u M T M w N j I s M T M w N j F 9 J n F 1 b 3 Q 7 L C Z x d W 9 0 O 1 N l Y 3 R p b 2 4 x L 0 h v a m E x L 1 R p c G 8 g Y 2 F t Y m l h Z G 8 u e 0 N v b H V t b j E z M D Y z L D E z M D Y y f S Z x d W 9 0 O y w m c X V v d D t T Z W N 0 a W 9 u M S 9 I b 2 p h M S 9 U a X B v I G N h b W J p Y W R v L n t D b 2 x 1 b W 4 x M z A 2 N C w x M z A 2 M 3 0 m c X V v d D s s J n F 1 b 3 Q 7 U 2 V j d G l v b j E v S G 9 q Y T E v V G l w b y B j Y W 1 i a W F k b y 5 7 Q 2 9 s d W 1 u M T M w N j U s M T M w N j R 9 J n F 1 b 3 Q 7 L C Z x d W 9 0 O 1 N l Y 3 R p b 2 4 x L 0 h v a m E x L 1 R p c G 8 g Y 2 F t Y m l h Z G 8 u e 0 N v b H V t b j E z M D Y 2 L D E z M D Y 1 f S Z x d W 9 0 O y w m c X V v d D t T Z W N 0 a W 9 u M S 9 I b 2 p h M S 9 U a X B v I G N h b W J p Y W R v L n t D b 2 x 1 b W 4 x M z A 2 N y w x M z A 2 N n 0 m c X V v d D s s J n F 1 b 3 Q 7 U 2 V j d G l v b j E v S G 9 q Y T E v V G l w b y B j Y W 1 i a W F k b y 5 7 Q 2 9 s d W 1 u M T M w N j g s M T M w N j d 9 J n F 1 b 3 Q 7 L C Z x d W 9 0 O 1 N l Y 3 R p b 2 4 x L 0 h v a m E x L 1 R p c G 8 g Y 2 F t Y m l h Z G 8 u e 0 N v b H V t b j E z M D Y 5 L D E z M D Y 4 f S Z x d W 9 0 O y w m c X V v d D t T Z W N 0 a W 9 u M S 9 I b 2 p h M S 9 U a X B v I G N h b W J p Y W R v L n t D b 2 x 1 b W 4 x M z A 3 M C w x M z A 2 O X 0 m c X V v d D s s J n F 1 b 3 Q 7 U 2 V j d G l v b j E v S G 9 q Y T E v V G l w b y B j Y W 1 i a W F k b y 5 7 Q 2 9 s d W 1 u M T M w N z E s M T M w N z B 9 J n F 1 b 3 Q 7 L C Z x d W 9 0 O 1 N l Y 3 R p b 2 4 x L 0 h v a m E x L 1 R p c G 8 g Y 2 F t Y m l h Z G 8 u e 0 N v b H V t b j E z M D c y L D E z M D c x f S Z x d W 9 0 O y w m c X V v d D t T Z W N 0 a W 9 u M S 9 I b 2 p h M S 9 U a X B v I G N h b W J p Y W R v L n t D b 2 x 1 b W 4 x M z A 3 M y w x M z A 3 M n 0 m c X V v d D s s J n F 1 b 3 Q 7 U 2 V j d G l v b j E v S G 9 q Y T E v V G l w b y B j Y W 1 i a W F k b y 5 7 Q 2 9 s d W 1 u M T M w N z Q s M T M w N z N 9 J n F 1 b 3 Q 7 L C Z x d W 9 0 O 1 N l Y 3 R p b 2 4 x L 0 h v a m E x L 1 R p c G 8 g Y 2 F t Y m l h Z G 8 u e 0 N v b H V t b j E z M D c 1 L D E z M D c 0 f S Z x d W 9 0 O y w m c X V v d D t T Z W N 0 a W 9 u M S 9 I b 2 p h M S 9 U a X B v I G N h b W J p Y W R v L n t D b 2 x 1 b W 4 x M z A 3 N i w x M z A 3 N X 0 m c X V v d D s s J n F 1 b 3 Q 7 U 2 V j d G l v b j E v S G 9 q Y T E v V G l w b y B j Y W 1 i a W F k b y 5 7 Q 2 9 s d W 1 u M T M w N z c s M T M w N z Z 9 J n F 1 b 3 Q 7 L C Z x d W 9 0 O 1 N l Y 3 R p b 2 4 x L 0 h v a m E x L 1 R p c G 8 g Y 2 F t Y m l h Z G 8 u e 0 N v b H V t b j E z M D c 4 L D E z M D c 3 f S Z x d W 9 0 O y w m c X V v d D t T Z W N 0 a W 9 u M S 9 I b 2 p h M S 9 U a X B v I G N h b W J p Y W R v L n t D b 2 x 1 b W 4 x M z A 3 O S w x M z A 3 O H 0 m c X V v d D s s J n F 1 b 3 Q 7 U 2 V j d G l v b j E v S G 9 q Y T E v V G l w b y B j Y W 1 i a W F k b y 5 7 Q 2 9 s d W 1 u M T M w O D A s M T M w N z l 9 J n F 1 b 3 Q 7 L C Z x d W 9 0 O 1 N l Y 3 R p b 2 4 x L 0 h v a m E x L 1 R p c G 8 g Y 2 F t Y m l h Z G 8 u e 0 N v b H V t b j E z M D g x L D E z M D g w f S Z x d W 9 0 O y w m c X V v d D t T Z W N 0 a W 9 u M S 9 I b 2 p h M S 9 U a X B v I G N h b W J p Y W R v L n t D b 2 x 1 b W 4 x M z A 4 M i w x M z A 4 M X 0 m c X V v d D s s J n F 1 b 3 Q 7 U 2 V j d G l v b j E v S G 9 q Y T E v V G l w b y B j Y W 1 i a W F k b y 5 7 Q 2 9 s d W 1 u M T M w O D M s M T M w O D J 9 J n F 1 b 3 Q 7 L C Z x d W 9 0 O 1 N l Y 3 R p b 2 4 x L 0 h v a m E x L 1 R p c G 8 g Y 2 F t Y m l h Z G 8 u e 0 N v b H V t b j E z M D g 0 L D E z M D g z f S Z x d W 9 0 O y w m c X V v d D t T Z W N 0 a W 9 u M S 9 I b 2 p h M S 9 U a X B v I G N h b W J p Y W R v L n t D b 2 x 1 b W 4 x M z A 4 N S w x M z A 4 N H 0 m c X V v d D s s J n F 1 b 3 Q 7 U 2 V j d G l v b j E v S G 9 q Y T E v V G l w b y B j Y W 1 i a W F k b y 5 7 Q 2 9 s d W 1 u M T M w O D Y s M T M w O D V 9 J n F 1 b 3 Q 7 L C Z x d W 9 0 O 1 N l Y 3 R p b 2 4 x L 0 h v a m E x L 1 R p c G 8 g Y 2 F t Y m l h Z G 8 u e 0 N v b H V t b j E z M D g 3 L D E z M D g 2 f S Z x d W 9 0 O y w m c X V v d D t T Z W N 0 a W 9 u M S 9 I b 2 p h M S 9 U a X B v I G N h b W J p Y W R v L n t D b 2 x 1 b W 4 x M z A 4 O C w x M z A 4 N 3 0 m c X V v d D s s J n F 1 b 3 Q 7 U 2 V j d G l v b j E v S G 9 q Y T E v V G l w b y B j Y W 1 i a W F k b y 5 7 Q 2 9 s d W 1 u M T M w O D k s M T M w O D h 9 J n F 1 b 3 Q 7 L C Z x d W 9 0 O 1 N l Y 3 R p b 2 4 x L 0 h v a m E x L 1 R p c G 8 g Y 2 F t Y m l h Z G 8 u e 0 N v b H V t b j E z M D k w L D E z M D g 5 f S Z x d W 9 0 O y w m c X V v d D t T Z W N 0 a W 9 u M S 9 I b 2 p h M S 9 U a X B v I G N h b W J p Y W R v L n t D b 2 x 1 b W 4 x M z A 5 M S w x M z A 5 M H 0 m c X V v d D s s J n F 1 b 3 Q 7 U 2 V j d G l v b j E v S G 9 q Y T E v V G l w b y B j Y W 1 i a W F k b y 5 7 Q 2 9 s d W 1 u M T M w O T I s M T M w O T F 9 J n F 1 b 3 Q 7 L C Z x d W 9 0 O 1 N l Y 3 R p b 2 4 x L 0 h v a m E x L 1 R p c G 8 g Y 2 F t Y m l h Z G 8 u e 0 N v b H V t b j E z M D k z L D E z M D k y f S Z x d W 9 0 O y w m c X V v d D t T Z W N 0 a W 9 u M S 9 I b 2 p h M S 9 U a X B v I G N h b W J p Y W R v L n t D b 2 x 1 b W 4 x M z A 5 N C w x M z A 5 M 3 0 m c X V v d D s s J n F 1 b 3 Q 7 U 2 V j d G l v b j E v S G 9 q Y T E v V G l w b y B j Y W 1 i a W F k b y 5 7 Q 2 9 s d W 1 u M T M w O T U s M T M w O T R 9 J n F 1 b 3 Q 7 L C Z x d W 9 0 O 1 N l Y 3 R p b 2 4 x L 0 h v a m E x L 1 R p c G 8 g Y 2 F t Y m l h Z G 8 u e 0 N v b H V t b j E z M D k 2 L D E z M D k 1 f S Z x d W 9 0 O y w m c X V v d D t T Z W N 0 a W 9 u M S 9 I b 2 p h M S 9 U a X B v I G N h b W J p Y W R v L n t D b 2 x 1 b W 4 x M z A 5 N y w x M z A 5 N n 0 m c X V v d D s s J n F 1 b 3 Q 7 U 2 V j d G l v b j E v S G 9 q Y T E v V G l w b y B j Y W 1 i a W F k b y 5 7 Q 2 9 s d W 1 u M T M w O T g s M T M w O T d 9 J n F 1 b 3 Q 7 L C Z x d W 9 0 O 1 N l Y 3 R p b 2 4 x L 0 h v a m E x L 1 R p c G 8 g Y 2 F t Y m l h Z G 8 u e 0 N v b H V t b j E z M D k 5 L D E z M D k 4 f S Z x d W 9 0 O y w m c X V v d D t T Z W N 0 a W 9 u M S 9 I b 2 p h M S 9 U a X B v I G N h b W J p Y W R v L n t D b 2 x 1 b W 4 x M z E w M C w x M z A 5 O X 0 m c X V v d D s s J n F 1 b 3 Q 7 U 2 V j d G l v b j E v S G 9 q Y T E v V G l w b y B j Y W 1 i a W F k b y 5 7 Q 2 9 s d W 1 u M T M x M D E s M T M x M D B 9 J n F 1 b 3 Q 7 L C Z x d W 9 0 O 1 N l Y 3 R p b 2 4 x L 0 h v a m E x L 1 R p c G 8 g Y 2 F t Y m l h Z G 8 u e 0 N v b H V t b j E z M T A y L D E z M T A x f S Z x d W 9 0 O y w m c X V v d D t T Z W N 0 a W 9 u M S 9 I b 2 p h M S 9 U a X B v I G N h b W J p Y W R v L n t D b 2 x 1 b W 4 x M z E w M y w x M z E w M n 0 m c X V v d D s s J n F 1 b 3 Q 7 U 2 V j d G l v b j E v S G 9 q Y T E v V G l w b y B j Y W 1 i a W F k b y 5 7 Q 2 9 s d W 1 u M T M x M D Q s M T M x M D N 9 J n F 1 b 3 Q 7 L C Z x d W 9 0 O 1 N l Y 3 R p b 2 4 x L 0 h v a m E x L 1 R p c G 8 g Y 2 F t Y m l h Z G 8 u e 0 N v b H V t b j E z M T A 1 L D E z M T A 0 f S Z x d W 9 0 O y w m c X V v d D t T Z W N 0 a W 9 u M S 9 I b 2 p h M S 9 U a X B v I G N h b W J p Y W R v L n t D b 2 x 1 b W 4 x M z E w N i w x M z E w N X 0 m c X V v d D s s J n F 1 b 3 Q 7 U 2 V j d G l v b j E v S G 9 q Y T E v V G l w b y B j Y W 1 i a W F k b y 5 7 Q 2 9 s d W 1 u M T M x M D c s M T M x M D Z 9 J n F 1 b 3 Q 7 L C Z x d W 9 0 O 1 N l Y 3 R p b 2 4 x L 0 h v a m E x L 1 R p c G 8 g Y 2 F t Y m l h Z G 8 u e 0 N v b H V t b j E z M T A 4 L D E z M T A 3 f S Z x d W 9 0 O y w m c X V v d D t T Z W N 0 a W 9 u M S 9 I b 2 p h M S 9 U a X B v I G N h b W J p Y W R v L n t D b 2 x 1 b W 4 x M z E w O S w x M z E w O H 0 m c X V v d D s s J n F 1 b 3 Q 7 U 2 V j d G l v b j E v S G 9 q Y T E v V G l w b y B j Y W 1 i a W F k b y 5 7 Q 2 9 s d W 1 u M T M x M T A s M T M x M D l 9 J n F 1 b 3 Q 7 L C Z x d W 9 0 O 1 N l Y 3 R p b 2 4 x L 0 h v a m E x L 1 R p c G 8 g Y 2 F t Y m l h Z G 8 u e 0 N v b H V t b j E z M T E x L D E z M T E w f S Z x d W 9 0 O y w m c X V v d D t T Z W N 0 a W 9 u M S 9 I b 2 p h M S 9 U a X B v I G N h b W J p Y W R v L n t D b 2 x 1 b W 4 x M z E x M i w x M z E x M X 0 m c X V v d D s s J n F 1 b 3 Q 7 U 2 V j d G l v b j E v S G 9 q Y T E v V G l w b y B j Y W 1 i a W F k b y 5 7 Q 2 9 s d W 1 u M T M x M T M s M T M x M T J 9 J n F 1 b 3 Q 7 L C Z x d W 9 0 O 1 N l Y 3 R p b 2 4 x L 0 h v a m E x L 1 R p c G 8 g Y 2 F t Y m l h Z G 8 u e 0 N v b H V t b j E z M T E 0 L D E z M T E z f S Z x d W 9 0 O y w m c X V v d D t T Z W N 0 a W 9 u M S 9 I b 2 p h M S 9 U a X B v I G N h b W J p Y W R v L n t D b 2 x 1 b W 4 x M z E x N S w x M z E x N H 0 m c X V v d D s s J n F 1 b 3 Q 7 U 2 V j d G l v b j E v S G 9 q Y T E v V G l w b y B j Y W 1 i a W F k b y 5 7 Q 2 9 s d W 1 u M T M x M T Y s M T M x M T V 9 J n F 1 b 3 Q 7 L C Z x d W 9 0 O 1 N l Y 3 R p b 2 4 x L 0 h v a m E x L 1 R p c G 8 g Y 2 F t Y m l h Z G 8 u e 0 N v b H V t b j E z M T E 3 L D E z M T E 2 f S Z x d W 9 0 O y w m c X V v d D t T Z W N 0 a W 9 u M S 9 I b 2 p h M S 9 U a X B v I G N h b W J p Y W R v L n t D b 2 x 1 b W 4 x M z E x O C w x M z E x N 3 0 m c X V v d D s s J n F 1 b 3 Q 7 U 2 V j d G l v b j E v S G 9 q Y T E v V G l w b y B j Y W 1 i a W F k b y 5 7 Q 2 9 s d W 1 u M T M x M T k s M T M x M T h 9 J n F 1 b 3 Q 7 L C Z x d W 9 0 O 1 N l Y 3 R p b 2 4 x L 0 h v a m E x L 1 R p c G 8 g Y 2 F t Y m l h Z G 8 u e 0 N v b H V t b j E z M T I w L D E z M T E 5 f S Z x d W 9 0 O y w m c X V v d D t T Z W N 0 a W 9 u M S 9 I b 2 p h M S 9 U a X B v I G N h b W J p Y W R v L n t D b 2 x 1 b W 4 x M z E y M S w x M z E y M H 0 m c X V v d D s s J n F 1 b 3 Q 7 U 2 V j d G l v b j E v S G 9 q Y T E v V G l w b y B j Y W 1 i a W F k b y 5 7 Q 2 9 s d W 1 u M T M x M j I s M T M x M j F 9 J n F 1 b 3 Q 7 L C Z x d W 9 0 O 1 N l Y 3 R p b 2 4 x L 0 h v a m E x L 1 R p c G 8 g Y 2 F t Y m l h Z G 8 u e 0 N v b H V t b j E z M T I z L D E z M T I y f S Z x d W 9 0 O y w m c X V v d D t T Z W N 0 a W 9 u M S 9 I b 2 p h M S 9 U a X B v I G N h b W J p Y W R v L n t D b 2 x 1 b W 4 x M z E y N C w x M z E y M 3 0 m c X V v d D s s J n F 1 b 3 Q 7 U 2 V j d G l v b j E v S G 9 q Y T E v V G l w b y B j Y W 1 i a W F k b y 5 7 Q 2 9 s d W 1 u M T M x M j U s M T M x M j R 9 J n F 1 b 3 Q 7 L C Z x d W 9 0 O 1 N l Y 3 R p b 2 4 x L 0 h v a m E x L 1 R p c G 8 g Y 2 F t Y m l h Z G 8 u e 0 N v b H V t b j E z M T I 2 L D E z M T I 1 f S Z x d W 9 0 O y w m c X V v d D t T Z W N 0 a W 9 u M S 9 I b 2 p h M S 9 U a X B v I G N h b W J p Y W R v L n t D b 2 x 1 b W 4 x M z E y N y w x M z E y N n 0 m c X V v d D s s J n F 1 b 3 Q 7 U 2 V j d G l v b j E v S G 9 q Y T E v V G l w b y B j Y W 1 i a W F k b y 5 7 Q 2 9 s d W 1 u M T M x M j g s M T M x M j d 9 J n F 1 b 3 Q 7 L C Z x d W 9 0 O 1 N l Y 3 R p b 2 4 x L 0 h v a m E x L 1 R p c G 8 g Y 2 F t Y m l h Z G 8 u e 0 N v b H V t b j E z M T I 5 L D E z M T I 4 f S Z x d W 9 0 O y w m c X V v d D t T Z W N 0 a W 9 u M S 9 I b 2 p h M S 9 U a X B v I G N h b W J p Y W R v L n t D b 2 x 1 b W 4 x M z E z M C w x M z E y O X 0 m c X V v d D s s J n F 1 b 3 Q 7 U 2 V j d G l v b j E v S G 9 q Y T E v V G l w b y B j Y W 1 i a W F k b y 5 7 Q 2 9 s d W 1 u M T M x M z E s M T M x M z B 9 J n F 1 b 3 Q 7 L C Z x d W 9 0 O 1 N l Y 3 R p b 2 4 x L 0 h v a m E x L 1 R p c G 8 g Y 2 F t Y m l h Z G 8 u e 0 N v b H V t b j E z M T M y L D E z M T M x f S Z x d W 9 0 O y w m c X V v d D t T Z W N 0 a W 9 u M S 9 I b 2 p h M S 9 U a X B v I G N h b W J p Y W R v L n t D b 2 x 1 b W 4 x M z E z M y w x M z E z M n 0 m c X V v d D s s J n F 1 b 3 Q 7 U 2 V j d G l v b j E v S G 9 q Y T E v V G l w b y B j Y W 1 i a W F k b y 5 7 Q 2 9 s d W 1 u M T M x M z Q s M T M x M z N 9 J n F 1 b 3 Q 7 L C Z x d W 9 0 O 1 N l Y 3 R p b 2 4 x L 0 h v a m E x L 1 R p c G 8 g Y 2 F t Y m l h Z G 8 u e 0 N v b H V t b j E z M T M 1 L D E z M T M 0 f S Z x d W 9 0 O y w m c X V v d D t T Z W N 0 a W 9 u M S 9 I b 2 p h M S 9 U a X B v I G N h b W J p Y W R v L n t D b 2 x 1 b W 4 x M z E z N i w x M z E z N X 0 m c X V v d D s s J n F 1 b 3 Q 7 U 2 V j d G l v b j E v S G 9 q Y T E v V G l w b y B j Y W 1 i a W F k b y 5 7 Q 2 9 s d W 1 u M T M x M z c s M T M x M z Z 9 J n F 1 b 3 Q 7 L C Z x d W 9 0 O 1 N l Y 3 R p b 2 4 x L 0 h v a m E x L 1 R p c G 8 g Y 2 F t Y m l h Z G 8 u e 0 N v b H V t b j E z M T M 4 L D E z M T M 3 f S Z x d W 9 0 O y w m c X V v d D t T Z W N 0 a W 9 u M S 9 I b 2 p h M S 9 U a X B v I G N h b W J p Y W R v L n t D b 2 x 1 b W 4 x M z E z O S w x M z E z O H 0 m c X V v d D s s J n F 1 b 3 Q 7 U 2 V j d G l v b j E v S G 9 q Y T E v V G l w b y B j Y W 1 i a W F k b y 5 7 Q 2 9 s d W 1 u M T M x N D A s M T M x M z l 9 J n F 1 b 3 Q 7 L C Z x d W 9 0 O 1 N l Y 3 R p b 2 4 x L 0 h v a m E x L 1 R p c G 8 g Y 2 F t Y m l h Z G 8 u e 0 N v b H V t b j E z M T Q x L D E z M T Q w f S Z x d W 9 0 O y w m c X V v d D t T Z W N 0 a W 9 u M S 9 I b 2 p h M S 9 U a X B v I G N h b W J p Y W R v L n t D b 2 x 1 b W 4 x M z E 0 M i w x M z E 0 M X 0 m c X V v d D s s J n F 1 b 3 Q 7 U 2 V j d G l v b j E v S G 9 q Y T E v V G l w b y B j Y W 1 i a W F k b y 5 7 Q 2 9 s d W 1 u M T M x N D M s M T M x N D J 9 J n F 1 b 3 Q 7 L C Z x d W 9 0 O 1 N l Y 3 R p b 2 4 x L 0 h v a m E x L 1 R p c G 8 g Y 2 F t Y m l h Z G 8 u e 0 N v b H V t b j E z M T Q 0 L D E z M T Q z f S Z x d W 9 0 O y w m c X V v d D t T Z W N 0 a W 9 u M S 9 I b 2 p h M S 9 U a X B v I G N h b W J p Y W R v L n t D b 2 x 1 b W 4 x M z E 0 N S w x M z E 0 N H 0 m c X V v d D s s J n F 1 b 3 Q 7 U 2 V j d G l v b j E v S G 9 q Y T E v V G l w b y B j Y W 1 i a W F k b y 5 7 Q 2 9 s d W 1 u M T M x N D Y s M T M x N D V 9 J n F 1 b 3 Q 7 L C Z x d W 9 0 O 1 N l Y 3 R p b 2 4 x L 0 h v a m E x L 1 R p c G 8 g Y 2 F t Y m l h Z G 8 u e 0 N v b H V t b j E z M T Q 3 L D E z M T Q 2 f S Z x d W 9 0 O y w m c X V v d D t T Z W N 0 a W 9 u M S 9 I b 2 p h M S 9 U a X B v I G N h b W J p Y W R v L n t D b 2 x 1 b W 4 x M z E 0 O C w x M z E 0 N 3 0 m c X V v d D s s J n F 1 b 3 Q 7 U 2 V j d G l v b j E v S G 9 q Y T E v V G l w b y B j Y W 1 i a W F k b y 5 7 Q 2 9 s d W 1 u M T M x N D k s M T M x N D h 9 J n F 1 b 3 Q 7 L C Z x d W 9 0 O 1 N l Y 3 R p b 2 4 x L 0 h v a m E x L 1 R p c G 8 g Y 2 F t Y m l h Z G 8 u e 0 N v b H V t b j E z M T U w L D E z M T Q 5 f S Z x d W 9 0 O y w m c X V v d D t T Z W N 0 a W 9 u M S 9 I b 2 p h M S 9 U a X B v I G N h b W J p Y W R v L n t D b 2 x 1 b W 4 x M z E 1 M S w x M z E 1 M H 0 m c X V v d D s s J n F 1 b 3 Q 7 U 2 V j d G l v b j E v S G 9 q Y T E v V G l w b y B j Y W 1 i a W F k b y 5 7 Q 2 9 s d W 1 u M T M x N T I s M T M x N T F 9 J n F 1 b 3 Q 7 L C Z x d W 9 0 O 1 N l Y 3 R p b 2 4 x L 0 h v a m E x L 1 R p c G 8 g Y 2 F t Y m l h Z G 8 u e 0 N v b H V t b j E z M T U z L D E z M T U y f S Z x d W 9 0 O y w m c X V v d D t T Z W N 0 a W 9 u M S 9 I b 2 p h M S 9 U a X B v I G N h b W J p Y W R v L n t D b 2 x 1 b W 4 x M z E 1 N C w x M z E 1 M 3 0 m c X V v d D s s J n F 1 b 3 Q 7 U 2 V j d G l v b j E v S G 9 q Y T E v V G l w b y B j Y W 1 i a W F k b y 5 7 Q 2 9 s d W 1 u M T M x N T U s M T M x N T R 9 J n F 1 b 3 Q 7 L C Z x d W 9 0 O 1 N l Y 3 R p b 2 4 x L 0 h v a m E x L 1 R p c G 8 g Y 2 F t Y m l h Z G 8 u e 0 N v b H V t b j E z M T U 2 L D E z M T U 1 f S Z x d W 9 0 O y w m c X V v d D t T Z W N 0 a W 9 u M S 9 I b 2 p h M S 9 U a X B v I G N h b W J p Y W R v L n t D b 2 x 1 b W 4 x M z E 1 N y w x M z E 1 N n 0 m c X V v d D s s J n F 1 b 3 Q 7 U 2 V j d G l v b j E v S G 9 q Y T E v V G l w b y B j Y W 1 i a W F k b y 5 7 Q 2 9 s d W 1 u M T M x N T g s M T M x N T d 9 J n F 1 b 3 Q 7 L C Z x d W 9 0 O 1 N l Y 3 R p b 2 4 x L 0 h v a m E x L 1 R p c G 8 g Y 2 F t Y m l h Z G 8 u e 0 N v b H V t b j E z M T U 5 L D E z M T U 4 f S Z x d W 9 0 O y w m c X V v d D t T Z W N 0 a W 9 u M S 9 I b 2 p h M S 9 U a X B v I G N h b W J p Y W R v L n t D b 2 x 1 b W 4 x M z E 2 M C w x M z E 1 O X 0 m c X V v d D s s J n F 1 b 3 Q 7 U 2 V j d G l v b j E v S G 9 q Y T E v V G l w b y B j Y W 1 i a W F k b y 5 7 Q 2 9 s d W 1 u M T M x N j E s M T M x N j B 9 J n F 1 b 3 Q 7 L C Z x d W 9 0 O 1 N l Y 3 R p b 2 4 x L 0 h v a m E x L 1 R p c G 8 g Y 2 F t Y m l h Z G 8 u e 0 N v b H V t b j E z M T Y y L D E z M T Y x f S Z x d W 9 0 O y w m c X V v d D t T Z W N 0 a W 9 u M S 9 I b 2 p h M S 9 U a X B v I G N h b W J p Y W R v L n t D b 2 x 1 b W 4 x M z E 2 M y w x M z E 2 M n 0 m c X V v d D s s J n F 1 b 3 Q 7 U 2 V j d G l v b j E v S G 9 q Y T E v V G l w b y B j Y W 1 i a W F k b y 5 7 Q 2 9 s d W 1 u M T M x N j Q s M T M x N j N 9 J n F 1 b 3 Q 7 L C Z x d W 9 0 O 1 N l Y 3 R p b 2 4 x L 0 h v a m E x L 1 R p c G 8 g Y 2 F t Y m l h Z G 8 u e 0 N v b H V t b j E z M T Y 1 L D E z M T Y 0 f S Z x d W 9 0 O y w m c X V v d D t T Z W N 0 a W 9 u M S 9 I b 2 p h M S 9 U a X B v I G N h b W J p Y W R v L n t D b 2 x 1 b W 4 x M z E 2 N i w x M z E 2 N X 0 m c X V v d D s s J n F 1 b 3 Q 7 U 2 V j d G l v b j E v S G 9 q Y T E v V G l w b y B j Y W 1 i a W F k b y 5 7 Q 2 9 s d W 1 u M T M x N j c s M T M x N j Z 9 J n F 1 b 3 Q 7 L C Z x d W 9 0 O 1 N l Y 3 R p b 2 4 x L 0 h v a m E x L 1 R p c G 8 g Y 2 F t Y m l h Z G 8 u e 0 N v b H V t b j E z M T Y 4 L D E z M T Y 3 f S Z x d W 9 0 O y w m c X V v d D t T Z W N 0 a W 9 u M S 9 I b 2 p h M S 9 U a X B v I G N h b W J p Y W R v L n t D b 2 x 1 b W 4 x M z E 2 O S w x M z E 2 O H 0 m c X V v d D s s J n F 1 b 3 Q 7 U 2 V j d G l v b j E v S G 9 q Y T E v V G l w b y B j Y W 1 i a W F k b y 5 7 Q 2 9 s d W 1 u M T M x N z A s M T M x N j l 9 J n F 1 b 3 Q 7 L C Z x d W 9 0 O 1 N l Y 3 R p b 2 4 x L 0 h v a m E x L 1 R p c G 8 g Y 2 F t Y m l h Z G 8 u e 0 N v b H V t b j E z M T c x L D E z M T c w f S Z x d W 9 0 O y w m c X V v d D t T Z W N 0 a W 9 u M S 9 I b 2 p h M S 9 U a X B v I G N h b W J p Y W R v L n t D b 2 x 1 b W 4 x M z E 3 M i w x M z E 3 M X 0 m c X V v d D s s J n F 1 b 3 Q 7 U 2 V j d G l v b j E v S G 9 q Y T E v V G l w b y B j Y W 1 i a W F k b y 5 7 Q 2 9 s d W 1 u M T M x N z M s M T M x N z J 9 J n F 1 b 3 Q 7 L C Z x d W 9 0 O 1 N l Y 3 R p b 2 4 x L 0 h v a m E x L 1 R p c G 8 g Y 2 F t Y m l h Z G 8 u e 0 N v b H V t b j E z M T c 0 L D E z M T c z f S Z x d W 9 0 O y w m c X V v d D t T Z W N 0 a W 9 u M S 9 I b 2 p h M S 9 U a X B v I G N h b W J p Y W R v L n t D b 2 x 1 b W 4 x M z E 3 N S w x M z E 3 N H 0 m c X V v d D s s J n F 1 b 3 Q 7 U 2 V j d G l v b j E v S G 9 q Y T E v V G l w b y B j Y W 1 i a W F k b y 5 7 Q 2 9 s d W 1 u M T M x N z Y s M T M x N z V 9 J n F 1 b 3 Q 7 L C Z x d W 9 0 O 1 N l Y 3 R p b 2 4 x L 0 h v a m E x L 1 R p c G 8 g Y 2 F t Y m l h Z G 8 u e 0 N v b H V t b j E z M T c 3 L D E z M T c 2 f S Z x d W 9 0 O y w m c X V v d D t T Z W N 0 a W 9 u M S 9 I b 2 p h M S 9 U a X B v I G N h b W J p Y W R v L n t D b 2 x 1 b W 4 x M z E 3 O C w x M z E 3 N 3 0 m c X V v d D s s J n F 1 b 3 Q 7 U 2 V j d G l v b j E v S G 9 q Y T E v V G l w b y B j Y W 1 i a W F k b y 5 7 Q 2 9 s d W 1 u M T M x N z k s M T M x N z h 9 J n F 1 b 3 Q 7 L C Z x d W 9 0 O 1 N l Y 3 R p b 2 4 x L 0 h v a m E x L 1 R p c G 8 g Y 2 F t Y m l h Z G 8 u e 0 N v b H V t b j E z M T g w L D E z M T c 5 f S Z x d W 9 0 O y w m c X V v d D t T Z W N 0 a W 9 u M S 9 I b 2 p h M S 9 U a X B v I G N h b W J p Y W R v L n t D b 2 x 1 b W 4 x M z E 4 M S w x M z E 4 M H 0 m c X V v d D s s J n F 1 b 3 Q 7 U 2 V j d G l v b j E v S G 9 q Y T E v V G l w b y B j Y W 1 i a W F k b y 5 7 Q 2 9 s d W 1 u M T M x O D I s M T M x O D F 9 J n F 1 b 3 Q 7 L C Z x d W 9 0 O 1 N l Y 3 R p b 2 4 x L 0 h v a m E x L 1 R p c G 8 g Y 2 F t Y m l h Z G 8 u e 0 N v b H V t b j E z M T g z L D E z M T g y f S Z x d W 9 0 O y w m c X V v d D t T Z W N 0 a W 9 u M S 9 I b 2 p h M S 9 U a X B v I G N h b W J p Y W R v L n t D b 2 x 1 b W 4 x M z E 4 N C w x M z E 4 M 3 0 m c X V v d D s s J n F 1 b 3 Q 7 U 2 V j d G l v b j E v S G 9 q Y T E v V G l w b y B j Y W 1 i a W F k b y 5 7 Q 2 9 s d W 1 u M T M x O D U s M T M x O D R 9 J n F 1 b 3 Q 7 L C Z x d W 9 0 O 1 N l Y 3 R p b 2 4 x L 0 h v a m E x L 1 R p c G 8 g Y 2 F t Y m l h Z G 8 u e 0 N v b H V t b j E z M T g 2 L D E z M T g 1 f S Z x d W 9 0 O y w m c X V v d D t T Z W N 0 a W 9 u M S 9 I b 2 p h M S 9 U a X B v I G N h b W J p Y W R v L n t D b 2 x 1 b W 4 x M z E 4 N y w x M z E 4 N n 0 m c X V v d D s s J n F 1 b 3 Q 7 U 2 V j d G l v b j E v S G 9 q Y T E v V G l w b y B j Y W 1 i a W F k b y 5 7 Q 2 9 s d W 1 u M T M x O D g s M T M x O D d 9 J n F 1 b 3 Q 7 L C Z x d W 9 0 O 1 N l Y 3 R p b 2 4 x L 0 h v a m E x L 1 R p c G 8 g Y 2 F t Y m l h Z G 8 u e 0 N v b H V t b j E z M T g 5 L D E z M T g 4 f S Z x d W 9 0 O y w m c X V v d D t T Z W N 0 a W 9 u M S 9 I b 2 p h M S 9 U a X B v I G N h b W J p Y W R v L n t D b 2 x 1 b W 4 x M z E 5 M C w x M z E 4 O X 0 m c X V v d D s s J n F 1 b 3 Q 7 U 2 V j d G l v b j E v S G 9 q Y T E v V G l w b y B j Y W 1 i a W F k b y 5 7 Q 2 9 s d W 1 u M T M x O T E s M T M x O T B 9 J n F 1 b 3 Q 7 L C Z x d W 9 0 O 1 N l Y 3 R p b 2 4 x L 0 h v a m E x L 1 R p c G 8 g Y 2 F t Y m l h Z G 8 u e 0 N v b H V t b j E z M T k y L D E z M T k x f S Z x d W 9 0 O y w m c X V v d D t T Z W N 0 a W 9 u M S 9 I b 2 p h M S 9 U a X B v I G N h b W J p Y W R v L n t D b 2 x 1 b W 4 x M z E 5 M y w x M z E 5 M n 0 m c X V v d D s s J n F 1 b 3 Q 7 U 2 V j d G l v b j E v S G 9 q Y T E v V G l w b y B j Y W 1 i a W F k b y 5 7 Q 2 9 s d W 1 u M T M x O T Q s M T M x O T N 9 J n F 1 b 3 Q 7 L C Z x d W 9 0 O 1 N l Y 3 R p b 2 4 x L 0 h v a m E x L 1 R p c G 8 g Y 2 F t Y m l h Z G 8 u e 0 N v b H V t b j E z M T k 1 L D E z M T k 0 f S Z x d W 9 0 O y w m c X V v d D t T Z W N 0 a W 9 u M S 9 I b 2 p h M S 9 U a X B v I G N h b W J p Y W R v L n t D b 2 x 1 b W 4 x M z E 5 N i w x M z E 5 N X 0 m c X V v d D s s J n F 1 b 3 Q 7 U 2 V j d G l v b j E v S G 9 q Y T E v V G l w b y B j Y W 1 i a W F k b y 5 7 Q 2 9 s d W 1 u M T M x O T c s M T M x O T Z 9 J n F 1 b 3 Q 7 L C Z x d W 9 0 O 1 N l Y 3 R p b 2 4 x L 0 h v a m E x L 1 R p c G 8 g Y 2 F t Y m l h Z G 8 u e 0 N v b H V t b j E z M T k 4 L D E z M T k 3 f S Z x d W 9 0 O y w m c X V v d D t T Z W N 0 a W 9 u M S 9 I b 2 p h M S 9 U a X B v I G N h b W J p Y W R v L n t D b 2 x 1 b W 4 x M z E 5 O S w x M z E 5 O H 0 m c X V v d D s s J n F 1 b 3 Q 7 U 2 V j d G l v b j E v S G 9 q Y T E v V G l w b y B j Y W 1 i a W F k b y 5 7 Q 2 9 s d W 1 u M T M y M D A s M T M x O T l 9 J n F 1 b 3 Q 7 L C Z x d W 9 0 O 1 N l Y 3 R p b 2 4 x L 0 h v a m E x L 1 R p c G 8 g Y 2 F t Y m l h Z G 8 u e 0 N v b H V t b j E z M j A x L D E z M j A w f S Z x d W 9 0 O y w m c X V v d D t T Z W N 0 a W 9 u M S 9 I b 2 p h M S 9 U a X B v I G N h b W J p Y W R v L n t D b 2 x 1 b W 4 x M z I w M i w x M z I w M X 0 m c X V v d D s s J n F 1 b 3 Q 7 U 2 V j d G l v b j E v S G 9 q Y T E v V G l w b y B j Y W 1 i a W F k b y 5 7 Q 2 9 s d W 1 u M T M y M D M s M T M y M D J 9 J n F 1 b 3 Q 7 L C Z x d W 9 0 O 1 N l Y 3 R p b 2 4 x L 0 h v a m E x L 1 R p c G 8 g Y 2 F t Y m l h Z G 8 u e 0 N v b H V t b j E z M j A 0 L D E z M j A z f S Z x d W 9 0 O y w m c X V v d D t T Z W N 0 a W 9 u M S 9 I b 2 p h M S 9 U a X B v I G N h b W J p Y W R v L n t D b 2 x 1 b W 4 x M z I w N S w x M z I w N H 0 m c X V v d D s s J n F 1 b 3 Q 7 U 2 V j d G l v b j E v S G 9 q Y T E v V G l w b y B j Y W 1 i a W F k b y 5 7 Q 2 9 s d W 1 u M T M y M D Y s M T M y M D V 9 J n F 1 b 3 Q 7 L C Z x d W 9 0 O 1 N l Y 3 R p b 2 4 x L 0 h v a m E x L 1 R p c G 8 g Y 2 F t Y m l h Z G 8 u e 0 N v b H V t b j E z M j A 3 L D E z M j A 2 f S Z x d W 9 0 O y w m c X V v d D t T Z W N 0 a W 9 u M S 9 I b 2 p h M S 9 U a X B v I G N h b W J p Y W R v L n t D b 2 x 1 b W 4 x M z I w O C w x M z I w N 3 0 m c X V v d D s s J n F 1 b 3 Q 7 U 2 V j d G l v b j E v S G 9 q Y T E v V G l w b y B j Y W 1 i a W F k b y 5 7 Q 2 9 s d W 1 u M T M y M D k s M T M y M D h 9 J n F 1 b 3 Q 7 L C Z x d W 9 0 O 1 N l Y 3 R p b 2 4 x L 0 h v a m E x L 1 R p c G 8 g Y 2 F t Y m l h Z G 8 u e 0 N v b H V t b j E z M j E w L D E z M j A 5 f S Z x d W 9 0 O y w m c X V v d D t T Z W N 0 a W 9 u M S 9 I b 2 p h M S 9 U a X B v I G N h b W J p Y W R v L n t D b 2 x 1 b W 4 x M z I x M S w x M z I x M H 0 m c X V v d D s s J n F 1 b 3 Q 7 U 2 V j d G l v b j E v S G 9 q Y T E v V G l w b y B j Y W 1 i a W F k b y 5 7 Q 2 9 s d W 1 u M T M y M T I s M T M y M T F 9 J n F 1 b 3 Q 7 L C Z x d W 9 0 O 1 N l Y 3 R p b 2 4 x L 0 h v a m E x L 1 R p c G 8 g Y 2 F t Y m l h Z G 8 u e 0 N v b H V t b j E z M j E z L D E z M j E y f S Z x d W 9 0 O y w m c X V v d D t T Z W N 0 a W 9 u M S 9 I b 2 p h M S 9 U a X B v I G N h b W J p Y W R v L n t D b 2 x 1 b W 4 x M z I x N C w x M z I x M 3 0 m c X V v d D s s J n F 1 b 3 Q 7 U 2 V j d G l v b j E v S G 9 q Y T E v V G l w b y B j Y W 1 i a W F k b y 5 7 Q 2 9 s d W 1 u M T M y M T U s M T M y M T R 9 J n F 1 b 3 Q 7 L C Z x d W 9 0 O 1 N l Y 3 R p b 2 4 x L 0 h v a m E x L 1 R p c G 8 g Y 2 F t Y m l h Z G 8 u e 0 N v b H V t b j E z M j E 2 L D E z M j E 1 f S Z x d W 9 0 O y w m c X V v d D t T Z W N 0 a W 9 u M S 9 I b 2 p h M S 9 U a X B v I G N h b W J p Y W R v L n t D b 2 x 1 b W 4 x M z I x N y w x M z I x N n 0 m c X V v d D s s J n F 1 b 3 Q 7 U 2 V j d G l v b j E v S G 9 q Y T E v V G l w b y B j Y W 1 i a W F k b y 5 7 Q 2 9 s d W 1 u M T M y M T g s M T M y M T d 9 J n F 1 b 3 Q 7 L C Z x d W 9 0 O 1 N l Y 3 R p b 2 4 x L 0 h v a m E x L 1 R p c G 8 g Y 2 F t Y m l h Z G 8 u e 0 N v b H V t b j E z M j E 5 L D E z M j E 4 f S Z x d W 9 0 O y w m c X V v d D t T Z W N 0 a W 9 u M S 9 I b 2 p h M S 9 U a X B v I G N h b W J p Y W R v L n t D b 2 x 1 b W 4 x M z I y M C w x M z I x O X 0 m c X V v d D s s J n F 1 b 3 Q 7 U 2 V j d G l v b j E v S G 9 q Y T E v V G l w b y B j Y W 1 i a W F k b y 5 7 Q 2 9 s d W 1 u M T M y M j E s M T M y M j B 9 J n F 1 b 3 Q 7 L C Z x d W 9 0 O 1 N l Y 3 R p b 2 4 x L 0 h v a m E x L 1 R p c G 8 g Y 2 F t Y m l h Z G 8 u e 0 N v b H V t b j E z M j I y L D E z M j I x f S Z x d W 9 0 O y w m c X V v d D t T Z W N 0 a W 9 u M S 9 I b 2 p h M S 9 U a X B v I G N h b W J p Y W R v L n t D b 2 x 1 b W 4 x M z I y M y w x M z I y M n 0 m c X V v d D s s J n F 1 b 3 Q 7 U 2 V j d G l v b j E v S G 9 q Y T E v V G l w b y B j Y W 1 i a W F k b y 5 7 Q 2 9 s d W 1 u M T M y M j Q s M T M y M j N 9 J n F 1 b 3 Q 7 L C Z x d W 9 0 O 1 N l Y 3 R p b 2 4 x L 0 h v a m E x L 1 R p c G 8 g Y 2 F t Y m l h Z G 8 u e 0 N v b H V t b j E z M j I 1 L D E z M j I 0 f S Z x d W 9 0 O y w m c X V v d D t T Z W N 0 a W 9 u M S 9 I b 2 p h M S 9 U a X B v I G N h b W J p Y W R v L n t D b 2 x 1 b W 4 x M z I y N i w x M z I y N X 0 m c X V v d D s s J n F 1 b 3 Q 7 U 2 V j d G l v b j E v S G 9 q Y T E v V G l w b y B j Y W 1 i a W F k b y 5 7 Q 2 9 s d W 1 u M T M y M j c s M T M y M j Z 9 J n F 1 b 3 Q 7 L C Z x d W 9 0 O 1 N l Y 3 R p b 2 4 x L 0 h v a m E x L 1 R p c G 8 g Y 2 F t Y m l h Z G 8 u e 0 N v b H V t b j E z M j I 4 L D E z M j I 3 f S Z x d W 9 0 O y w m c X V v d D t T Z W N 0 a W 9 u M S 9 I b 2 p h M S 9 U a X B v I G N h b W J p Y W R v L n t D b 2 x 1 b W 4 x M z I y O S w x M z I y O H 0 m c X V v d D s s J n F 1 b 3 Q 7 U 2 V j d G l v b j E v S G 9 q Y T E v V G l w b y B j Y W 1 i a W F k b y 5 7 Q 2 9 s d W 1 u M T M y M z A s M T M y M j l 9 J n F 1 b 3 Q 7 L C Z x d W 9 0 O 1 N l Y 3 R p b 2 4 x L 0 h v a m E x L 1 R p c G 8 g Y 2 F t Y m l h Z G 8 u e 0 N v b H V t b j E z M j M x L D E z M j M w f S Z x d W 9 0 O y w m c X V v d D t T Z W N 0 a W 9 u M S 9 I b 2 p h M S 9 U a X B v I G N h b W J p Y W R v L n t D b 2 x 1 b W 4 x M z I z M i w x M z I z M X 0 m c X V v d D s s J n F 1 b 3 Q 7 U 2 V j d G l v b j E v S G 9 q Y T E v V G l w b y B j Y W 1 i a W F k b y 5 7 Q 2 9 s d W 1 u M T M y M z M s M T M y M z J 9 J n F 1 b 3 Q 7 L C Z x d W 9 0 O 1 N l Y 3 R p b 2 4 x L 0 h v a m E x L 1 R p c G 8 g Y 2 F t Y m l h Z G 8 u e 0 N v b H V t b j E z M j M 0 L D E z M j M z f S Z x d W 9 0 O y w m c X V v d D t T Z W N 0 a W 9 u M S 9 I b 2 p h M S 9 U a X B v I G N h b W J p Y W R v L n t D b 2 x 1 b W 4 x M z I z N S w x M z I z N H 0 m c X V v d D s s J n F 1 b 3 Q 7 U 2 V j d G l v b j E v S G 9 q Y T E v V G l w b y B j Y W 1 i a W F k b y 5 7 Q 2 9 s d W 1 u M T M y M z Y s M T M y M z V 9 J n F 1 b 3 Q 7 L C Z x d W 9 0 O 1 N l Y 3 R p b 2 4 x L 0 h v a m E x L 1 R p c G 8 g Y 2 F t Y m l h Z G 8 u e 0 N v b H V t b j E z M j M 3 L D E z M j M 2 f S Z x d W 9 0 O y w m c X V v d D t T Z W N 0 a W 9 u M S 9 I b 2 p h M S 9 U a X B v I G N h b W J p Y W R v L n t D b 2 x 1 b W 4 x M z I z O C w x M z I z N 3 0 m c X V v d D s s J n F 1 b 3 Q 7 U 2 V j d G l v b j E v S G 9 q Y T E v V G l w b y B j Y W 1 i a W F k b y 5 7 Q 2 9 s d W 1 u M T M y M z k s M T M y M z h 9 J n F 1 b 3 Q 7 L C Z x d W 9 0 O 1 N l Y 3 R p b 2 4 x L 0 h v a m E x L 1 R p c G 8 g Y 2 F t Y m l h Z G 8 u e 0 N v b H V t b j E z M j Q w L D E z M j M 5 f S Z x d W 9 0 O y w m c X V v d D t T Z W N 0 a W 9 u M S 9 I b 2 p h M S 9 U a X B v I G N h b W J p Y W R v L n t D b 2 x 1 b W 4 x M z I 0 M S w x M z I 0 M H 0 m c X V v d D s s J n F 1 b 3 Q 7 U 2 V j d G l v b j E v S G 9 q Y T E v V G l w b y B j Y W 1 i a W F k b y 5 7 Q 2 9 s d W 1 u M T M y N D I s M T M y N D F 9 J n F 1 b 3 Q 7 L C Z x d W 9 0 O 1 N l Y 3 R p b 2 4 x L 0 h v a m E x L 1 R p c G 8 g Y 2 F t Y m l h Z G 8 u e 0 N v b H V t b j E z M j Q z L D E z M j Q y f S Z x d W 9 0 O y w m c X V v d D t T Z W N 0 a W 9 u M S 9 I b 2 p h M S 9 U a X B v I G N h b W J p Y W R v L n t D b 2 x 1 b W 4 x M z I 0 N C w x M z I 0 M 3 0 m c X V v d D s s J n F 1 b 3 Q 7 U 2 V j d G l v b j E v S G 9 q Y T E v V G l w b y B j Y W 1 i a W F k b y 5 7 Q 2 9 s d W 1 u M T M y N D U s M T M y N D R 9 J n F 1 b 3 Q 7 L C Z x d W 9 0 O 1 N l Y 3 R p b 2 4 x L 0 h v a m E x L 1 R p c G 8 g Y 2 F t Y m l h Z G 8 u e 0 N v b H V t b j E z M j Q 2 L D E z M j Q 1 f S Z x d W 9 0 O y w m c X V v d D t T Z W N 0 a W 9 u M S 9 I b 2 p h M S 9 U a X B v I G N h b W J p Y W R v L n t D b 2 x 1 b W 4 x M z I 0 N y w x M z I 0 N n 0 m c X V v d D s s J n F 1 b 3 Q 7 U 2 V j d G l v b j E v S G 9 q Y T E v V G l w b y B j Y W 1 i a W F k b y 5 7 Q 2 9 s d W 1 u M T M y N D g s M T M y N D d 9 J n F 1 b 3 Q 7 L C Z x d W 9 0 O 1 N l Y 3 R p b 2 4 x L 0 h v a m E x L 1 R p c G 8 g Y 2 F t Y m l h Z G 8 u e 0 N v b H V t b j E z M j Q 5 L D E z M j Q 4 f S Z x d W 9 0 O y w m c X V v d D t T Z W N 0 a W 9 u M S 9 I b 2 p h M S 9 U a X B v I G N h b W J p Y W R v L n t D b 2 x 1 b W 4 x M z I 1 M C w x M z I 0 O X 0 m c X V v d D s s J n F 1 b 3 Q 7 U 2 V j d G l v b j E v S G 9 q Y T E v V G l w b y B j Y W 1 i a W F k b y 5 7 Q 2 9 s d W 1 u M T M y N T E s M T M y N T B 9 J n F 1 b 3 Q 7 L C Z x d W 9 0 O 1 N l Y 3 R p b 2 4 x L 0 h v a m E x L 1 R p c G 8 g Y 2 F t Y m l h Z G 8 u e 0 N v b H V t b j E z M j U y L D E z M j U x f S Z x d W 9 0 O y w m c X V v d D t T Z W N 0 a W 9 u M S 9 I b 2 p h M S 9 U a X B v I G N h b W J p Y W R v L n t D b 2 x 1 b W 4 x M z I 1 M y w x M z I 1 M n 0 m c X V v d D s s J n F 1 b 3 Q 7 U 2 V j d G l v b j E v S G 9 q Y T E v V G l w b y B j Y W 1 i a W F k b y 5 7 Q 2 9 s d W 1 u M T M y N T Q s M T M y N T N 9 J n F 1 b 3 Q 7 L C Z x d W 9 0 O 1 N l Y 3 R p b 2 4 x L 0 h v a m E x L 1 R p c G 8 g Y 2 F t Y m l h Z G 8 u e 0 N v b H V t b j E z M j U 1 L D E z M j U 0 f S Z x d W 9 0 O y w m c X V v d D t T Z W N 0 a W 9 u M S 9 I b 2 p h M S 9 U a X B v I G N h b W J p Y W R v L n t D b 2 x 1 b W 4 x M z I 1 N i w x M z I 1 N X 0 m c X V v d D s s J n F 1 b 3 Q 7 U 2 V j d G l v b j E v S G 9 q Y T E v V G l w b y B j Y W 1 i a W F k b y 5 7 Q 2 9 s d W 1 u M T M y N T c s M T M y N T Z 9 J n F 1 b 3 Q 7 L C Z x d W 9 0 O 1 N l Y 3 R p b 2 4 x L 0 h v a m E x L 1 R p c G 8 g Y 2 F t Y m l h Z G 8 u e 0 N v b H V t b j E z M j U 4 L D E z M j U 3 f S Z x d W 9 0 O y w m c X V v d D t T Z W N 0 a W 9 u M S 9 I b 2 p h M S 9 U a X B v I G N h b W J p Y W R v L n t D b 2 x 1 b W 4 x M z I 1 O S w x M z I 1 O H 0 m c X V v d D s s J n F 1 b 3 Q 7 U 2 V j d G l v b j E v S G 9 q Y T E v V G l w b y B j Y W 1 i a W F k b y 5 7 Q 2 9 s d W 1 u M T M y N j A s M T M y N T l 9 J n F 1 b 3 Q 7 L C Z x d W 9 0 O 1 N l Y 3 R p b 2 4 x L 0 h v a m E x L 1 R p c G 8 g Y 2 F t Y m l h Z G 8 u e 0 N v b H V t b j E z M j Y x L D E z M j Y w f S Z x d W 9 0 O y w m c X V v d D t T Z W N 0 a W 9 u M S 9 I b 2 p h M S 9 U a X B v I G N h b W J p Y W R v L n t D b 2 x 1 b W 4 x M z I 2 M i w x M z I 2 M X 0 m c X V v d D s s J n F 1 b 3 Q 7 U 2 V j d G l v b j E v S G 9 q Y T E v V G l w b y B j Y W 1 i a W F k b y 5 7 Q 2 9 s d W 1 u M T M y N j M s M T M y N j J 9 J n F 1 b 3 Q 7 L C Z x d W 9 0 O 1 N l Y 3 R p b 2 4 x L 0 h v a m E x L 1 R p c G 8 g Y 2 F t Y m l h Z G 8 u e 0 N v b H V t b j E z M j Y 0 L D E z M j Y z f S Z x d W 9 0 O y w m c X V v d D t T Z W N 0 a W 9 u M S 9 I b 2 p h M S 9 U a X B v I G N h b W J p Y W R v L n t D b 2 x 1 b W 4 x M z I 2 N S w x M z I 2 N H 0 m c X V v d D s s J n F 1 b 3 Q 7 U 2 V j d G l v b j E v S G 9 q Y T E v V G l w b y B j Y W 1 i a W F k b y 5 7 Q 2 9 s d W 1 u M T M y N j Y s M T M y N j V 9 J n F 1 b 3 Q 7 L C Z x d W 9 0 O 1 N l Y 3 R p b 2 4 x L 0 h v a m E x L 1 R p c G 8 g Y 2 F t Y m l h Z G 8 u e 0 N v b H V t b j E z M j Y 3 L D E z M j Y 2 f S Z x d W 9 0 O y w m c X V v d D t T Z W N 0 a W 9 u M S 9 I b 2 p h M S 9 U a X B v I G N h b W J p Y W R v L n t D b 2 x 1 b W 4 x M z I 2 O C w x M z I 2 N 3 0 m c X V v d D s s J n F 1 b 3 Q 7 U 2 V j d G l v b j E v S G 9 q Y T E v V G l w b y B j Y W 1 i a W F k b y 5 7 Q 2 9 s d W 1 u M T M y N j k s M T M y N j h 9 J n F 1 b 3 Q 7 L C Z x d W 9 0 O 1 N l Y 3 R p b 2 4 x L 0 h v a m E x L 1 R p c G 8 g Y 2 F t Y m l h Z G 8 u e 0 N v b H V t b j E z M j c w L D E z M j Y 5 f S Z x d W 9 0 O y w m c X V v d D t T Z W N 0 a W 9 u M S 9 I b 2 p h M S 9 U a X B v I G N h b W J p Y W R v L n t D b 2 x 1 b W 4 x M z I 3 M S w x M z I 3 M H 0 m c X V v d D s s J n F 1 b 3 Q 7 U 2 V j d G l v b j E v S G 9 q Y T E v V G l w b y B j Y W 1 i a W F k b y 5 7 Q 2 9 s d W 1 u M T M y N z I s M T M y N z F 9 J n F 1 b 3 Q 7 L C Z x d W 9 0 O 1 N l Y 3 R p b 2 4 x L 0 h v a m E x L 1 R p c G 8 g Y 2 F t Y m l h Z G 8 u e 0 N v b H V t b j E z M j c z L D E z M j c y f S Z x d W 9 0 O y w m c X V v d D t T Z W N 0 a W 9 u M S 9 I b 2 p h M S 9 U a X B v I G N h b W J p Y W R v L n t D b 2 x 1 b W 4 x M z I 3 N C w x M z I 3 M 3 0 m c X V v d D s s J n F 1 b 3 Q 7 U 2 V j d G l v b j E v S G 9 q Y T E v V G l w b y B j Y W 1 i a W F k b y 5 7 Q 2 9 s d W 1 u M T M y N z U s M T M y N z R 9 J n F 1 b 3 Q 7 L C Z x d W 9 0 O 1 N l Y 3 R p b 2 4 x L 0 h v a m E x L 1 R p c G 8 g Y 2 F t Y m l h Z G 8 u e 0 N v b H V t b j E z M j c 2 L D E z M j c 1 f S Z x d W 9 0 O y w m c X V v d D t T Z W N 0 a W 9 u M S 9 I b 2 p h M S 9 U a X B v I G N h b W J p Y W R v L n t D b 2 x 1 b W 4 x M z I 3 N y w x M z I 3 N n 0 m c X V v d D s s J n F 1 b 3 Q 7 U 2 V j d G l v b j E v S G 9 q Y T E v V G l w b y B j Y W 1 i a W F k b y 5 7 Q 2 9 s d W 1 u M T M y N z g s M T M y N z d 9 J n F 1 b 3 Q 7 L C Z x d W 9 0 O 1 N l Y 3 R p b 2 4 x L 0 h v a m E x L 1 R p c G 8 g Y 2 F t Y m l h Z G 8 u e 0 N v b H V t b j E z M j c 5 L D E z M j c 4 f S Z x d W 9 0 O y w m c X V v d D t T Z W N 0 a W 9 u M S 9 I b 2 p h M S 9 U a X B v I G N h b W J p Y W R v L n t D b 2 x 1 b W 4 x M z I 4 M C w x M z I 3 O X 0 m c X V v d D s s J n F 1 b 3 Q 7 U 2 V j d G l v b j E v S G 9 q Y T E v V G l w b y B j Y W 1 i a W F k b y 5 7 Q 2 9 s d W 1 u M T M y O D E s M T M y O D B 9 J n F 1 b 3 Q 7 L C Z x d W 9 0 O 1 N l Y 3 R p b 2 4 x L 0 h v a m E x L 1 R p c G 8 g Y 2 F t Y m l h Z G 8 u e 0 N v b H V t b j E z M j g y L D E z M j g x f S Z x d W 9 0 O y w m c X V v d D t T Z W N 0 a W 9 u M S 9 I b 2 p h M S 9 U a X B v I G N h b W J p Y W R v L n t D b 2 x 1 b W 4 x M z I 4 M y w x M z I 4 M n 0 m c X V v d D s s J n F 1 b 3 Q 7 U 2 V j d G l v b j E v S G 9 q Y T E v V G l w b y B j Y W 1 i a W F k b y 5 7 Q 2 9 s d W 1 u M T M y O D Q s M T M y O D N 9 J n F 1 b 3 Q 7 L C Z x d W 9 0 O 1 N l Y 3 R p b 2 4 x L 0 h v a m E x L 1 R p c G 8 g Y 2 F t Y m l h Z G 8 u e 0 N v b H V t b j E z M j g 1 L D E z M j g 0 f S Z x d W 9 0 O y w m c X V v d D t T Z W N 0 a W 9 u M S 9 I b 2 p h M S 9 U a X B v I G N h b W J p Y W R v L n t D b 2 x 1 b W 4 x M z I 4 N i w x M z I 4 N X 0 m c X V v d D s s J n F 1 b 3 Q 7 U 2 V j d G l v b j E v S G 9 q Y T E v V G l w b y B j Y W 1 i a W F k b y 5 7 Q 2 9 s d W 1 u M T M y O D c s M T M y O D Z 9 J n F 1 b 3 Q 7 L C Z x d W 9 0 O 1 N l Y 3 R p b 2 4 x L 0 h v a m E x L 1 R p c G 8 g Y 2 F t Y m l h Z G 8 u e 0 N v b H V t b j E z M j g 4 L D E z M j g 3 f S Z x d W 9 0 O y w m c X V v d D t T Z W N 0 a W 9 u M S 9 I b 2 p h M S 9 U a X B v I G N h b W J p Y W R v L n t D b 2 x 1 b W 4 x M z I 4 O S w x M z I 4 O H 0 m c X V v d D s s J n F 1 b 3 Q 7 U 2 V j d G l v b j E v S G 9 q Y T E v V G l w b y B j Y W 1 i a W F k b y 5 7 Q 2 9 s d W 1 u M T M y O T A s M T M y O D l 9 J n F 1 b 3 Q 7 L C Z x d W 9 0 O 1 N l Y 3 R p b 2 4 x L 0 h v a m E x L 1 R p c G 8 g Y 2 F t Y m l h Z G 8 u e 0 N v b H V t b j E z M j k x L D E z M j k w f S Z x d W 9 0 O y w m c X V v d D t T Z W N 0 a W 9 u M S 9 I b 2 p h M S 9 U a X B v I G N h b W J p Y W R v L n t D b 2 x 1 b W 4 x M z I 5 M i w x M z I 5 M X 0 m c X V v d D s s J n F 1 b 3 Q 7 U 2 V j d G l v b j E v S G 9 q Y T E v V G l w b y B j Y W 1 i a W F k b y 5 7 Q 2 9 s d W 1 u M T M y O T M s M T M y O T J 9 J n F 1 b 3 Q 7 L C Z x d W 9 0 O 1 N l Y 3 R p b 2 4 x L 0 h v a m E x L 1 R p c G 8 g Y 2 F t Y m l h Z G 8 u e 0 N v b H V t b j E z M j k 0 L D E z M j k z f S Z x d W 9 0 O y w m c X V v d D t T Z W N 0 a W 9 u M S 9 I b 2 p h M S 9 U a X B v I G N h b W J p Y W R v L n t D b 2 x 1 b W 4 x M z I 5 N S w x M z I 5 N H 0 m c X V v d D s s J n F 1 b 3 Q 7 U 2 V j d G l v b j E v S G 9 q Y T E v V G l w b y B j Y W 1 i a W F k b y 5 7 Q 2 9 s d W 1 u M T M y O T Y s M T M y O T V 9 J n F 1 b 3 Q 7 L C Z x d W 9 0 O 1 N l Y 3 R p b 2 4 x L 0 h v a m E x L 1 R p c G 8 g Y 2 F t Y m l h Z G 8 u e 0 N v b H V t b j E z M j k 3 L D E z M j k 2 f S Z x d W 9 0 O y w m c X V v d D t T Z W N 0 a W 9 u M S 9 I b 2 p h M S 9 U a X B v I G N h b W J p Y W R v L n t D b 2 x 1 b W 4 x M z I 5 O C w x M z I 5 N 3 0 m c X V v d D s s J n F 1 b 3 Q 7 U 2 V j d G l v b j E v S G 9 q Y T E v V G l w b y B j Y W 1 i a W F k b y 5 7 Q 2 9 s d W 1 u M T M y O T k s M T M y O T h 9 J n F 1 b 3 Q 7 L C Z x d W 9 0 O 1 N l Y 3 R p b 2 4 x L 0 h v a m E x L 1 R p c G 8 g Y 2 F t Y m l h Z G 8 u e 0 N v b H V t b j E z M z A w L D E z M j k 5 f S Z x d W 9 0 O y w m c X V v d D t T Z W N 0 a W 9 u M S 9 I b 2 p h M S 9 U a X B v I G N h b W J p Y W R v L n t D b 2 x 1 b W 4 x M z M w M S w x M z M w M H 0 m c X V v d D s s J n F 1 b 3 Q 7 U 2 V j d G l v b j E v S G 9 q Y T E v V G l w b y B j Y W 1 i a W F k b y 5 7 Q 2 9 s d W 1 u M T M z M D I s M T M z M D F 9 J n F 1 b 3 Q 7 L C Z x d W 9 0 O 1 N l Y 3 R p b 2 4 x L 0 h v a m E x L 1 R p c G 8 g Y 2 F t Y m l h Z G 8 u e 0 N v b H V t b j E z M z A z L D E z M z A y f S Z x d W 9 0 O y w m c X V v d D t T Z W N 0 a W 9 u M S 9 I b 2 p h M S 9 U a X B v I G N h b W J p Y W R v L n t D b 2 x 1 b W 4 x M z M w N C w x M z M w M 3 0 m c X V v d D s s J n F 1 b 3 Q 7 U 2 V j d G l v b j E v S G 9 q Y T E v V G l w b y B j Y W 1 i a W F k b y 5 7 Q 2 9 s d W 1 u M T M z M D U s M T M z M D R 9 J n F 1 b 3 Q 7 L C Z x d W 9 0 O 1 N l Y 3 R p b 2 4 x L 0 h v a m E x L 1 R p c G 8 g Y 2 F t Y m l h Z G 8 u e 0 N v b H V t b j E z M z A 2 L D E z M z A 1 f S Z x d W 9 0 O y w m c X V v d D t T Z W N 0 a W 9 u M S 9 I b 2 p h M S 9 U a X B v I G N h b W J p Y W R v L n t D b 2 x 1 b W 4 x M z M w N y w x M z M w N n 0 m c X V v d D s s J n F 1 b 3 Q 7 U 2 V j d G l v b j E v S G 9 q Y T E v V G l w b y B j Y W 1 i a W F k b y 5 7 Q 2 9 s d W 1 u M T M z M D g s M T M z M D d 9 J n F 1 b 3 Q 7 L C Z x d W 9 0 O 1 N l Y 3 R p b 2 4 x L 0 h v a m E x L 1 R p c G 8 g Y 2 F t Y m l h Z G 8 u e 0 N v b H V t b j E z M z A 5 L D E z M z A 4 f S Z x d W 9 0 O y w m c X V v d D t T Z W N 0 a W 9 u M S 9 I b 2 p h M S 9 U a X B v I G N h b W J p Y W R v L n t D b 2 x 1 b W 4 x M z M x M C w x M z M w O X 0 m c X V v d D s s J n F 1 b 3 Q 7 U 2 V j d G l v b j E v S G 9 q Y T E v V G l w b y B j Y W 1 i a W F k b y 5 7 Q 2 9 s d W 1 u M T M z M T E s M T M z M T B 9 J n F 1 b 3 Q 7 L C Z x d W 9 0 O 1 N l Y 3 R p b 2 4 x L 0 h v a m E x L 1 R p c G 8 g Y 2 F t Y m l h Z G 8 u e 0 N v b H V t b j E z M z E y L D E z M z E x f S Z x d W 9 0 O y w m c X V v d D t T Z W N 0 a W 9 u M S 9 I b 2 p h M S 9 U a X B v I G N h b W J p Y W R v L n t D b 2 x 1 b W 4 x M z M x M y w x M z M x M n 0 m c X V v d D s s J n F 1 b 3 Q 7 U 2 V j d G l v b j E v S G 9 q Y T E v V G l w b y B j Y W 1 i a W F k b y 5 7 Q 2 9 s d W 1 u M T M z M T Q s M T M z M T N 9 J n F 1 b 3 Q 7 L C Z x d W 9 0 O 1 N l Y 3 R p b 2 4 x L 0 h v a m E x L 1 R p c G 8 g Y 2 F t Y m l h Z G 8 u e 0 N v b H V t b j E z M z E 1 L D E z M z E 0 f S Z x d W 9 0 O y w m c X V v d D t T Z W N 0 a W 9 u M S 9 I b 2 p h M S 9 U a X B v I G N h b W J p Y W R v L n t D b 2 x 1 b W 4 x M z M x N i w x M z M x N X 0 m c X V v d D s s J n F 1 b 3 Q 7 U 2 V j d G l v b j E v S G 9 q Y T E v V G l w b y B j Y W 1 i a W F k b y 5 7 Q 2 9 s d W 1 u M T M z M T c s M T M z M T Z 9 J n F 1 b 3 Q 7 L C Z x d W 9 0 O 1 N l Y 3 R p b 2 4 x L 0 h v a m E x L 1 R p c G 8 g Y 2 F t Y m l h Z G 8 u e 0 N v b H V t b j E z M z E 4 L D E z M z E 3 f S Z x d W 9 0 O y w m c X V v d D t T Z W N 0 a W 9 u M S 9 I b 2 p h M S 9 U a X B v I G N h b W J p Y W R v L n t D b 2 x 1 b W 4 x M z M x O S w x M z M x O H 0 m c X V v d D s s J n F 1 b 3 Q 7 U 2 V j d G l v b j E v S G 9 q Y T E v V G l w b y B j Y W 1 i a W F k b y 5 7 Q 2 9 s d W 1 u M T M z M j A s M T M z M T l 9 J n F 1 b 3 Q 7 L C Z x d W 9 0 O 1 N l Y 3 R p b 2 4 x L 0 h v a m E x L 1 R p c G 8 g Y 2 F t Y m l h Z G 8 u e 0 N v b H V t b j E z M z I x L D E z M z I w f S Z x d W 9 0 O y w m c X V v d D t T Z W N 0 a W 9 u M S 9 I b 2 p h M S 9 U a X B v I G N h b W J p Y W R v L n t D b 2 x 1 b W 4 x M z M y M i w x M z M y M X 0 m c X V v d D s s J n F 1 b 3 Q 7 U 2 V j d G l v b j E v S G 9 q Y T E v V G l w b y B j Y W 1 i a W F k b y 5 7 Q 2 9 s d W 1 u M T M z M j M s M T M z M j J 9 J n F 1 b 3 Q 7 L C Z x d W 9 0 O 1 N l Y 3 R p b 2 4 x L 0 h v a m E x L 1 R p c G 8 g Y 2 F t Y m l h Z G 8 u e 0 N v b H V t b j E z M z I 0 L D E z M z I z f S Z x d W 9 0 O y w m c X V v d D t T Z W N 0 a W 9 u M S 9 I b 2 p h M S 9 U a X B v I G N h b W J p Y W R v L n t D b 2 x 1 b W 4 x M z M y N S w x M z M y N H 0 m c X V v d D s s J n F 1 b 3 Q 7 U 2 V j d G l v b j E v S G 9 q Y T E v V G l w b y B j Y W 1 i a W F k b y 5 7 Q 2 9 s d W 1 u M T M z M j Y s M T M z M j V 9 J n F 1 b 3 Q 7 L C Z x d W 9 0 O 1 N l Y 3 R p b 2 4 x L 0 h v a m E x L 1 R p c G 8 g Y 2 F t Y m l h Z G 8 u e 0 N v b H V t b j E z M z I 3 L D E z M z I 2 f S Z x d W 9 0 O y w m c X V v d D t T Z W N 0 a W 9 u M S 9 I b 2 p h M S 9 U a X B v I G N h b W J p Y W R v L n t D b 2 x 1 b W 4 x M z M y O C w x M z M y N 3 0 m c X V v d D s s J n F 1 b 3 Q 7 U 2 V j d G l v b j E v S G 9 q Y T E v V G l w b y B j Y W 1 i a W F k b y 5 7 Q 2 9 s d W 1 u M T M z M j k s M T M z M j h 9 J n F 1 b 3 Q 7 L C Z x d W 9 0 O 1 N l Y 3 R p b 2 4 x L 0 h v a m E x L 1 R p c G 8 g Y 2 F t Y m l h Z G 8 u e 0 N v b H V t b j E z M z M w L D E z M z I 5 f S Z x d W 9 0 O y w m c X V v d D t T Z W N 0 a W 9 u M S 9 I b 2 p h M S 9 U a X B v I G N h b W J p Y W R v L n t D b 2 x 1 b W 4 x M z M z M S w x M z M z M H 0 m c X V v d D s s J n F 1 b 3 Q 7 U 2 V j d G l v b j E v S G 9 q Y T E v V G l w b y B j Y W 1 i a W F k b y 5 7 Q 2 9 s d W 1 u M T M z M z I s M T M z M z F 9 J n F 1 b 3 Q 7 L C Z x d W 9 0 O 1 N l Y 3 R p b 2 4 x L 0 h v a m E x L 1 R p c G 8 g Y 2 F t Y m l h Z G 8 u e 0 N v b H V t b j E z M z M z L D E z M z M y f S Z x d W 9 0 O y w m c X V v d D t T Z W N 0 a W 9 u M S 9 I b 2 p h M S 9 U a X B v I G N h b W J p Y W R v L n t D b 2 x 1 b W 4 x M z M z N C w x M z M z M 3 0 m c X V v d D s s J n F 1 b 3 Q 7 U 2 V j d G l v b j E v S G 9 q Y T E v V G l w b y B j Y W 1 i a W F k b y 5 7 Q 2 9 s d W 1 u M T M z M z U s M T M z M z R 9 J n F 1 b 3 Q 7 L C Z x d W 9 0 O 1 N l Y 3 R p b 2 4 x L 0 h v a m E x L 1 R p c G 8 g Y 2 F t Y m l h Z G 8 u e 0 N v b H V t b j E z M z M 2 L D E z M z M 1 f S Z x d W 9 0 O y w m c X V v d D t T Z W N 0 a W 9 u M S 9 I b 2 p h M S 9 U a X B v I G N h b W J p Y W R v L n t D b 2 x 1 b W 4 x M z M z N y w x M z M z N n 0 m c X V v d D s s J n F 1 b 3 Q 7 U 2 V j d G l v b j E v S G 9 q Y T E v V G l w b y B j Y W 1 i a W F k b y 5 7 Q 2 9 s d W 1 u M T M z M z g s M T M z M z d 9 J n F 1 b 3 Q 7 L C Z x d W 9 0 O 1 N l Y 3 R p b 2 4 x L 0 h v a m E x L 1 R p c G 8 g Y 2 F t Y m l h Z G 8 u e 0 N v b H V t b j E z M z M 5 L D E z M z M 4 f S Z x d W 9 0 O y w m c X V v d D t T Z W N 0 a W 9 u M S 9 I b 2 p h M S 9 U a X B v I G N h b W J p Y W R v L n t D b 2 x 1 b W 4 x M z M 0 M C w x M z M z O X 0 m c X V v d D s s J n F 1 b 3 Q 7 U 2 V j d G l v b j E v S G 9 q Y T E v V G l w b y B j Y W 1 i a W F k b y 5 7 Q 2 9 s d W 1 u M T M z N D E s M T M z N D B 9 J n F 1 b 3 Q 7 L C Z x d W 9 0 O 1 N l Y 3 R p b 2 4 x L 0 h v a m E x L 1 R p c G 8 g Y 2 F t Y m l h Z G 8 u e 0 N v b H V t b j E z M z Q y L D E z M z Q x f S Z x d W 9 0 O y w m c X V v d D t T Z W N 0 a W 9 u M S 9 I b 2 p h M S 9 U a X B v I G N h b W J p Y W R v L n t D b 2 x 1 b W 4 x M z M 0 M y w x M z M 0 M n 0 m c X V v d D s s J n F 1 b 3 Q 7 U 2 V j d G l v b j E v S G 9 q Y T E v V G l w b y B j Y W 1 i a W F k b y 5 7 Q 2 9 s d W 1 u M T M z N D Q s M T M z N D N 9 J n F 1 b 3 Q 7 L C Z x d W 9 0 O 1 N l Y 3 R p b 2 4 x L 0 h v a m E x L 1 R p c G 8 g Y 2 F t Y m l h Z G 8 u e 0 N v b H V t b j E z M z Q 1 L D E z M z Q 0 f S Z x d W 9 0 O y w m c X V v d D t T Z W N 0 a W 9 u M S 9 I b 2 p h M S 9 U a X B v I G N h b W J p Y W R v L n t D b 2 x 1 b W 4 x M z M 0 N i w x M z M 0 N X 0 m c X V v d D s s J n F 1 b 3 Q 7 U 2 V j d G l v b j E v S G 9 q Y T E v V G l w b y B j Y W 1 i a W F k b y 5 7 Q 2 9 s d W 1 u M T M z N D c s M T M z N D Z 9 J n F 1 b 3 Q 7 L C Z x d W 9 0 O 1 N l Y 3 R p b 2 4 x L 0 h v a m E x L 1 R p c G 8 g Y 2 F t Y m l h Z G 8 u e 0 N v b H V t b j E z M z Q 4 L D E z M z Q 3 f S Z x d W 9 0 O y w m c X V v d D t T Z W N 0 a W 9 u M S 9 I b 2 p h M S 9 U a X B v I G N h b W J p Y W R v L n t D b 2 x 1 b W 4 x M z M 0 O S w x M z M 0 O H 0 m c X V v d D s s J n F 1 b 3 Q 7 U 2 V j d G l v b j E v S G 9 q Y T E v V G l w b y B j Y W 1 i a W F k b y 5 7 Q 2 9 s d W 1 u M T M z N T A s M T M z N D l 9 J n F 1 b 3 Q 7 L C Z x d W 9 0 O 1 N l Y 3 R p b 2 4 x L 0 h v a m E x L 1 R p c G 8 g Y 2 F t Y m l h Z G 8 u e 0 N v b H V t b j E z M z U x L D E z M z U w f S Z x d W 9 0 O y w m c X V v d D t T Z W N 0 a W 9 u M S 9 I b 2 p h M S 9 U a X B v I G N h b W J p Y W R v L n t D b 2 x 1 b W 4 x M z M 1 M i w x M z M 1 M X 0 m c X V v d D s s J n F 1 b 3 Q 7 U 2 V j d G l v b j E v S G 9 q Y T E v V G l w b y B j Y W 1 i a W F k b y 5 7 Q 2 9 s d W 1 u M T M z N T M s M T M z N T J 9 J n F 1 b 3 Q 7 L C Z x d W 9 0 O 1 N l Y 3 R p b 2 4 x L 0 h v a m E x L 1 R p c G 8 g Y 2 F t Y m l h Z G 8 u e 0 N v b H V t b j E z M z U 0 L D E z M z U z f S Z x d W 9 0 O y w m c X V v d D t T Z W N 0 a W 9 u M S 9 I b 2 p h M S 9 U a X B v I G N h b W J p Y W R v L n t D b 2 x 1 b W 4 x M z M 1 N S w x M z M 1 N H 0 m c X V v d D s s J n F 1 b 3 Q 7 U 2 V j d G l v b j E v S G 9 q Y T E v V G l w b y B j Y W 1 i a W F k b y 5 7 Q 2 9 s d W 1 u M T M z N T Y s M T M z N T V 9 J n F 1 b 3 Q 7 L C Z x d W 9 0 O 1 N l Y 3 R p b 2 4 x L 0 h v a m E x L 1 R p c G 8 g Y 2 F t Y m l h Z G 8 u e 0 N v b H V t b j E z M z U 3 L D E z M z U 2 f S Z x d W 9 0 O y w m c X V v d D t T Z W N 0 a W 9 u M S 9 I b 2 p h M S 9 U a X B v I G N h b W J p Y W R v L n t D b 2 x 1 b W 4 x M z M 1 O C w x M z M 1 N 3 0 m c X V v d D s s J n F 1 b 3 Q 7 U 2 V j d G l v b j E v S G 9 q Y T E v V G l w b y B j Y W 1 i a W F k b y 5 7 Q 2 9 s d W 1 u M T M z N T k s M T M z N T h 9 J n F 1 b 3 Q 7 L C Z x d W 9 0 O 1 N l Y 3 R p b 2 4 x L 0 h v a m E x L 1 R p c G 8 g Y 2 F t Y m l h Z G 8 u e 0 N v b H V t b j E z M z Y w L D E z M z U 5 f S Z x d W 9 0 O y w m c X V v d D t T Z W N 0 a W 9 u M S 9 I b 2 p h M S 9 U a X B v I G N h b W J p Y W R v L n t D b 2 x 1 b W 4 x M z M 2 M S w x M z M 2 M H 0 m c X V v d D s s J n F 1 b 3 Q 7 U 2 V j d G l v b j E v S G 9 q Y T E v V G l w b y B j Y W 1 i a W F k b y 5 7 Q 2 9 s d W 1 u M T M z N j I s M T M z N j F 9 J n F 1 b 3 Q 7 L C Z x d W 9 0 O 1 N l Y 3 R p b 2 4 x L 0 h v a m E x L 1 R p c G 8 g Y 2 F t Y m l h Z G 8 u e 0 N v b H V t b j E z M z Y z L D E z M z Y y f S Z x d W 9 0 O y w m c X V v d D t T Z W N 0 a W 9 u M S 9 I b 2 p h M S 9 U a X B v I G N h b W J p Y W R v L n t D b 2 x 1 b W 4 x M z M 2 N C w x M z M 2 M 3 0 m c X V v d D s s J n F 1 b 3 Q 7 U 2 V j d G l v b j E v S G 9 q Y T E v V G l w b y B j Y W 1 i a W F k b y 5 7 Q 2 9 s d W 1 u M T M z N j U s M T M z N j R 9 J n F 1 b 3 Q 7 L C Z x d W 9 0 O 1 N l Y 3 R p b 2 4 x L 0 h v a m E x L 1 R p c G 8 g Y 2 F t Y m l h Z G 8 u e 0 N v b H V t b j E z M z Y 2 L D E z M z Y 1 f S Z x d W 9 0 O y w m c X V v d D t T Z W N 0 a W 9 u M S 9 I b 2 p h M S 9 U a X B v I G N h b W J p Y W R v L n t D b 2 x 1 b W 4 x M z M 2 N y w x M z M 2 N n 0 m c X V v d D s s J n F 1 b 3 Q 7 U 2 V j d G l v b j E v S G 9 q Y T E v V G l w b y B j Y W 1 i a W F k b y 5 7 Q 2 9 s d W 1 u M T M z N j g s M T M z N j d 9 J n F 1 b 3 Q 7 L C Z x d W 9 0 O 1 N l Y 3 R p b 2 4 x L 0 h v a m E x L 1 R p c G 8 g Y 2 F t Y m l h Z G 8 u e 0 N v b H V t b j E z M z Y 5 L D E z M z Y 4 f S Z x d W 9 0 O y w m c X V v d D t T Z W N 0 a W 9 u M S 9 I b 2 p h M S 9 U a X B v I G N h b W J p Y W R v L n t D b 2 x 1 b W 4 x M z M 3 M C w x M z M 2 O X 0 m c X V v d D s s J n F 1 b 3 Q 7 U 2 V j d G l v b j E v S G 9 q Y T E v V G l w b y B j Y W 1 i a W F k b y 5 7 Q 2 9 s d W 1 u M T M z N z E s M T M z N z B 9 J n F 1 b 3 Q 7 L C Z x d W 9 0 O 1 N l Y 3 R p b 2 4 x L 0 h v a m E x L 1 R p c G 8 g Y 2 F t Y m l h Z G 8 u e 0 N v b H V t b j E z M z c y L D E z M z c x f S Z x d W 9 0 O y w m c X V v d D t T Z W N 0 a W 9 u M S 9 I b 2 p h M S 9 U a X B v I G N h b W J p Y W R v L n t D b 2 x 1 b W 4 x M z M 3 M y w x M z M 3 M n 0 m c X V v d D s s J n F 1 b 3 Q 7 U 2 V j d G l v b j E v S G 9 q Y T E v V G l w b y B j Y W 1 i a W F k b y 5 7 Q 2 9 s d W 1 u M T M z N z Q s M T M z N z N 9 J n F 1 b 3 Q 7 L C Z x d W 9 0 O 1 N l Y 3 R p b 2 4 x L 0 h v a m E x L 1 R p c G 8 g Y 2 F t Y m l h Z G 8 u e 0 N v b H V t b j E z M z c 1 L D E z M z c 0 f S Z x d W 9 0 O y w m c X V v d D t T Z W N 0 a W 9 u M S 9 I b 2 p h M S 9 U a X B v I G N h b W J p Y W R v L n t D b 2 x 1 b W 4 x M z M 3 N i w x M z M 3 N X 0 m c X V v d D s s J n F 1 b 3 Q 7 U 2 V j d G l v b j E v S G 9 q Y T E v V G l w b y B j Y W 1 i a W F k b y 5 7 Q 2 9 s d W 1 u M T M z N z c s M T M z N z Z 9 J n F 1 b 3 Q 7 L C Z x d W 9 0 O 1 N l Y 3 R p b 2 4 x L 0 h v a m E x L 1 R p c G 8 g Y 2 F t Y m l h Z G 8 u e 0 N v b H V t b j E z M z c 4 L D E z M z c 3 f S Z x d W 9 0 O y w m c X V v d D t T Z W N 0 a W 9 u M S 9 I b 2 p h M S 9 U a X B v I G N h b W J p Y W R v L n t D b 2 x 1 b W 4 x M z M 3 O S w x M z M 3 O H 0 m c X V v d D s s J n F 1 b 3 Q 7 U 2 V j d G l v b j E v S G 9 q Y T E v V G l w b y B j Y W 1 i a W F k b y 5 7 Q 2 9 s d W 1 u M T M z O D A s M T M z N z l 9 J n F 1 b 3 Q 7 L C Z x d W 9 0 O 1 N l Y 3 R p b 2 4 x L 0 h v a m E x L 1 R p c G 8 g Y 2 F t Y m l h Z G 8 u e 0 N v b H V t b j E z M z g x L D E z M z g w f S Z x d W 9 0 O y w m c X V v d D t T Z W N 0 a W 9 u M S 9 I b 2 p h M S 9 U a X B v I G N h b W J p Y W R v L n t D b 2 x 1 b W 4 x M z M 4 M i w x M z M 4 M X 0 m c X V v d D s s J n F 1 b 3 Q 7 U 2 V j d G l v b j E v S G 9 q Y T E v V G l w b y B j Y W 1 i a W F k b y 5 7 Q 2 9 s d W 1 u M T M z O D M s M T M z O D J 9 J n F 1 b 3 Q 7 L C Z x d W 9 0 O 1 N l Y 3 R p b 2 4 x L 0 h v a m E x L 1 R p c G 8 g Y 2 F t Y m l h Z G 8 u e 0 N v b H V t b j E z M z g 0 L D E z M z g z f S Z x d W 9 0 O y w m c X V v d D t T Z W N 0 a W 9 u M S 9 I b 2 p h M S 9 U a X B v I G N h b W J p Y W R v L n t D b 2 x 1 b W 4 x M z M 4 N S w x M z M 4 N H 0 m c X V v d D s s J n F 1 b 3 Q 7 U 2 V j d G l v b j E v S G 9 q Y T E v V G l w b y B j Y W 1 i a W F k b y 5 7 Q 2 9 s d W 1 u M T M z O D Y s M T M z O D V 9 J n F 1 b 3 Q 7 L C Z x d W 9 0 O 1 N l Y 3 R p b 2 4 x L 0 h v a m E x L 1 R p c G 8 g Y 2 F t Y m l h Z G 8 u e 0 N v b H V t b j E z M z g 3 L D E z M z g 2 f S Z x d W 9 0 O y w m c X V v d D t T Z W N 0 a W 9 u M S 9 I b 2 p h M S 9 U a X B v I G N h b W J p Y W R v L n t D b 2 x 1 b W 4 x M z M 4 O C w x M z M 4 N 3 0 m c X V v d D s s J n F 1 b 3 Q 7 U 2 V j d G l v b j E v S G 9 q Y T E v V G l w b y B j Y W 1 i a W F k b y 5 7 Q 2 9 s d W 1 u M T M z O D k s M T M z O D h 9 J n F 1 b 3 Q 7 L C Z x d W 9 0 O 1 N l Y 3 R p b 2 4 x L 0 h v a m E x L 1 R p c G 8 g Y 2 F t Y m l h Z G 8 u e 0 N v b H V t b j E z M z k w L D E z M z g 5 f S Z x d W 9 0 O y w m c X V v d D t T Z W N 0 a W 9 u M S 9 I b 2 p h M S 9 U a X B v I G N h b W J p Y W R v L n t D b 2 x 1 b W 4 x M z M 5 M S w x M z M 5 M H 0 m c X V v d D s s J n F 1 b 3 Q 7 U 2 V j d G l v b j E v S G 9 q Y T E v V G l w b y B j Y W 1 i a W F k b y 5 7 Q 2 9 s d W 1 u M T M z O T I s M T M z O T F 9 J n F 1 b 3 Q 7 L C Z x d W 9 0 O 1 N l Y 3 R p b 2 4 x L 0 h v a m E x L 1 R p c G 8 g Y 2 F t Y m l h Z G 8 u e 0 N v b H V t b j E z M z k z L D E z M z k y f S Z x d W 9 0 O y w m c X V v d D t T Z W N 0 a W 9 u M S 9 I b 2 p h M S 9 U a X B v I G N h b W J p Y W R v L n t D b 2 x 1 b W 4 x M z M 5 N C w x M z M 5 M 3 0 m c X V v d D s s J n F 1 b 3 Q 7 U 2 V j d G l v b j E v S G 9 q Y T E v V G l w b y B j Y W 1 i a W F k b y 5 7 Q 2 9 s d W 1 u M T M z O T U s M T M z O T R 9 J n F 1 b 3 Q 7 L C Z x d W 9 0 O 1 N l Y 3 R p b 2 4 x L 0 h v a m E x L 1 R p c G 8 g Y 2 F t Y m l h Z G 8 u e 0 N v b H V t b j E z M z k 2 L D E z M z k 1 f S Z x d W 9 0 O y w m c X V v d D t T Z W N 0 a W 9 u M S 9 I b 2 p h M S 9 U a X B v I G N h b W J p Y W R v L n t D b 2 x 1 b W 4 x M z M 5 N y w x M z M 5 N n 0 m c X V v d D s s J n F 1 b 3 Q 7 U 2 V j d G l v b j E v S G 9 q Y T E v V G l w b y B j Y W 1 i a W F k b y 5 7 Q 2 9 s d W 1 u M T M z O T g s M T M z O T d 9 J n F 1 b 3 Q 7 L C Z x d W 9 0 O 1 N l Y 3 R p b 2 4 x L 0 h v a m E x L 1 R p c G 8 g Y 2 F t Y m l h Z G 8 u e 0 N v b H V t b j E z M z k 5 L D E z M z k 4 f S Z x d W 9 0 O y w m c X V v d D t T Z W N 0 a W 9 u M S 9 I b 2 p h M S 9 U a X B v I G N h b W J p Y W R v L n t D b 2 x 1 b W 4 x M z Q w M C w x M z M 5 O X 0 m c X V v d D s s J n F 1 b 3 Q 7 U 2 V j d G l v b j E v S G 9 q Y T E v V G l w b y B j Y W 1 i a W F k b y 5 7 Q 2 9 s d W 1 u M T M 0 M D E s M T M 0 M D B 9 J n F 1 b 3 Q 7 L C Z x d W 9 0 O 1 N l Y 3 R p b 2 4 x L 0 h v a m E x L 1 R p c G 8 g Y 2 F t Y m l h Z G 8 u e 0 N v b H V t b j E z N D A y L D E z N D A x f S Z x d W 9 0 O y w m c X V v d D t T Z W N 0 a W 9 u M S 9 I b 2 p h M S 9 U a X B v I G N h b W J p Y W R v L n t D b 2 x 1 b W 4 x M z Q w M y w x M z Q w M n 0 m c X V v d D s s J n F 1 b 3 Q 7 U 2 V j d G l v b j E v S G 9 q Y T E v V G l w b y B j Y W 1 i a W F k b y 5 7 Q 2 9 s d W 1 u M T M 0 M D Q s M T M 0 M D N 9 J n F 1 b 3 Q 7 L C Z x d W 9 0 O 1 N l Y 3 R p b 2 4 x L 0 h v a m E x L 1 R p c G 8 g Y 2 F t Y m l h Z G 8 u e 0 N v b H V t b j E z N D A 1 L D E z N D A 0 f S Z x d W 9 0 O y w m c X V v d D t T Z W N 0 a W 9 u M S 9 I b 2 p h M S 9 U a X B v I G N h b W J p Y W R v L n t D b 2 x 1 b W 4 x M z Q w N i w x M z Q w N X 0 m c X V v d D s s J n F 1 b 3 Q 7 U 2 V j d G l v b j E v S G 9 q Y T E v V G l w b y B j Y W 1 i a W F k b y 5 7 Q 2 9 s d W 1 u M T M 0 M D c s M T M 0 M D Z 9 J n F 1 b 3 Q 7 L C Z x d W 9 0 O 1 N l Y 3 R p b 2 4 x L 0 h v a m E x L 1 R p c G 8 g Y 2 F t Y m l h Z G 8 u e 0 N v b H V t b j E z N D A 4 L D E z N D A 3 f S Z x d W 9 0 O y w m c X V v d D t T Z W N 0 a W 9 u M S 9 I b 2 p h M S 9 U a X B v I G N h b W J p Y W R v L n t D b 2 x 1 b W 4 x M z Q w O S w x M z Q w O H 0 m c X V v d D s s J n F 1 b 3 Q 7 U 2 V j d G l v b j E v S G 9 q Y T E v V G l w b y B j Y W 1 i a W F k b y 5 7 Q 2 9 s d W 1 u M T M 0 M T A s M T M 0 M D l 9 J n F 1 b 3 Q 7 L C Z x d W 9 0 O 1 N l Y 3 R p b 2 4 x L 0 h v a m E x L 1 R p c G 8 g Y 2 F t Y m l h Z G 8 u e 0 N v b H V t b j E z N D E x L D E z N D E w f S Z x d W 9 0 O y w m c X V v d D t T Z W N 0 a W 9 u M S 9 I b 2 p h M S 9 U a X B v I G N h b W J p Y W R v L n t D b 2 x 1 b W 4 x M z Q x M i w x M z Q x M X 0 m c X V v d D s s J n F 1 b 3 Q 7 U 2 V j d G l v b j E v S G 9 q Y T E v V G l w b y B j Y W 1 i a W F k b y 5 7 Q 2 9 s d W 1 u M T M 0 M T M s M T M 0 M T J 9 J n F 1 b 3 Q 7 L C Z x d W 9 0 O 1 N l Y 3 R p b 2 4 x L 0 h v a m E x L 1 R p c G 8 g Y 2 F t Y m l h Z G 8 u e 0 N v b H V t b j E z N D E 0 L D E z N D E z f S Z x d W 9 0 O y w m c X V v d D t T Z W N 0 a W 9 u M S 9 I b 2 p h M S 9 U a X B v I G N h b W J p Y W R v L n t D b 2 x 1 b W 4 x M z Q x N S w x M z Q x N H 0 m c X V v d D s s J n F 1 b 3 Q 7 U 2 V j d G l v b j E v S G 9 q Y T E v V G l w b y B j Y W 1 i a W F k b y 5 7 Q 2 9 s d W 1 u M T M 0 M T Y s M T M 0 M T V 9 J n F 1 b 3 Q 7 L C Z x d W 9 0 O 1 N l Y 3 R p b 2 4 x L 0 h v a m E x L 1 R p c G 8 g Y 2 F t Y m l h Z G 8 u e 0 N v b H V t b j E z N D E 3 L D E z N D E 2 f S Z x d W 9 0 O y w m c X V v d D t T Z W N 0 a W 9 u M S 9 I b 2 p h M S 9 U a X B v I G N h b W J p Y W R v L n t D b 2 x 1 b W 4 x M z Q x O C w x M z Q x N 3 0 m c X V v d D s s J n F 1 b 3 Q 7 U 2 V j d G l v b j E v S G 9 q Y T E v V G l w b y B j Y W 1 i a W F k b y 5 7 Q 2 9 s d W 1 u M T M 0 M T k s M T M 0 M T h 9 J n F 1 b 3 Q 7 L C Z x d W 9 0 O 1 N l Y 3 R p b 2 4 x L 0 h v a m E x L 1 R p c G 8 g Y 2 F t Y m l h Z G 8 u e 0 N v b H V t b j E z N D I w L D E z N D E 5 f S Z x d W 9 0 O y w m c X V v d D t T Z W N 0 a W 9 u M S 9 I b 2 p h M S 9 U a X B v I G N h b W J p Y W R v L n t D b 2 x 1 b W 4 x M z Q y M S w x M z Q y M H 0 m c X V v d D s s J n F 1 b 3 Q 7 U 2 V j d G l v b j E v S G 9 q Y T E v V G l w b y B j Y W 1 i a W F k b y 5 7 Q 2 9 s d W 1 u M T M 0 M j I s M T M 0 M j F 9 J n F 1 b 3 Q 7 L C Z x d W 9 0 O 1 N l Y 3 R p b 2 4 x L 0 h v a m E x L 1 R p c G 8 g Y 2 F t Y m l h Z G 8 u e 0 N v b H V t b j E z N D I z L D E z N D I y f S Z x d W 9 0 O y w m c X V v d D t T Z W N 0 a W 9 u M S 9 I b 2 p h M S 9 U a X B v I G N h b W J p Y W R v L n t D b 2 x 1 b W 4 x M z Q y N C w x M z Q y M 3 0 m c X V v d D s s J n F 1 b 3 Q 7 U 2 V j d G l v b j E v S G 9 q Y T E v V G l w b y B j Y W 1 i a W F k b y 5 7 Q 2 9 s d W 1 u M T M 0 M j U s M T M 0 M j R 9 J n F 1 b 3 Q 7 L C Z x d W 9 0 O 1 N l Y 3 R p b 2 4 x L 0 h v a m E x L 1 R p c G 8 g Y 2 F t Y m l h Z G 8 u e 0 N v b H V t b j E z N D I 2 L D E z N D I 1 f S Z x d W 9 0 O y w m c X V v d D t T Z W N 0 a W 9 u M S 9 I b 2 p h M S 9 U a X B v I G N h b W J p Y W R v L n t D b 2 x 1 b W 4 x M z Q y N y w x M z Q y N n 0 m c X V v d D s s J n F 1 b 3 Q 7 U 2 V j d G l v b j E v S G 9 q Y T E v V G l w b y B j Y W 1 i a W F k b y 5 7 Q 2 9 s d W 1 u M T M 0 M j g s M T M 0 M j d 9 J n F 1 b 3 Q 7 L C Z x d W 9 0 O 1 N l Y 3 R p b 2 4 x L 0 h v a m E x L 1 R p c G 8 g Y 2 F t Y m l h Z G 8 u e 0 N v b H V t b j E z N D I 5 L D E z N D I 4 f S Z x d W 9 0 O y w m c X V v d D t T Z W N 0 a W 9 u M S 9 I b 2 p h M S 9 U a X B v I G N h b W J p Y W R v L n t D b 2 x 1 b W 4 x M z Q z M C w x M z Q y O X 0 m c X V v d D s s J n F 1 b 3 Q 7 U 2 V j d G l v b j E v S G 9 q Y T E v V G l w b y B j Y W 1 i a W F k b y 5 7 Q 2 9 s d W 1 u M T M 0 M z E s M T M 0 M z B 9 J n F 1 b 3 Q 7 L C Z x d W 9 0 O 1 N l Y 3 R p b 2 4 x L 0 h v a m E x L 1 R p c G 8 g Y 2 F t Y m l h Z G 8 u e 0 N v b H V t b j E z N D M y L D E z N D M x f S Z x d W 9 0 O y w m c X V v d D t T Z W N 0 a W 9 u M S 9 I b 2 p h M S 9 U a X B v I G N h b W J p Y W R v L n t D b 2 x 1 b W 4 x M z Q z M y w x M z Q z M n 0 m c X V v d D s s J n F 1 b 3 Q 7 U 2 V j d G l v b j E v S G 9 q Y T E v V G l w b y B j Y W 1 i a W F k b y 5 7 Q 2 9 s d W 1 u M T M 0 M z Q s M T M 0 M z N 9 J n F 1 b 3 Q 7 L C Z x d W 9 0 O 1 N l Y 3 R p b 2 4 x L 0 h v a m E x L 1 R p c G 8 g Y 2 F t Y m l h Z G 8 u e 0 N v b H V t b j E z N D M 1 L D E z N D M 0 f S Z x d W 9 0 O y w m c X V v d D t T Z W N 0 a W 9 u M S 9 I b 2 p h M S 9 U a X B v I G N h b W J p Y W R v L n t D b 2 x 1 b W 4 x M z Q z N i w x M z Q z N X 0 m c X V v d D s s J n F 1 b 3 Q 7 U 2 V j d G l v b j E v S G 9 q Y T E v V G l w b y B j Y W 1 i a W F k b y 5 7 Q 2 9 s d W 1 u M T M 0 M z c s M T M 0 M z Z 9 J n F 1 b 3 Q 7 L C Z x d W 9 0 O 1 N l Y 3 R p b 2 4 x L 0 h v a m E x L 1 R p c G 8 g Y 2 F t Y m l h Z G 8 u e 0 N v b H V t b j E z N D M 4 L D E z N D M 3 f S Z x d W 9 0 O y w m c X V v d D t T Z W N 0 a W 9 u M S 9 I b 2 p h M S 9 U a X B v I G N h b W J p Y W R v L n t D b 2 x 1 b W 4 x M z Q z O S w x M z Q z O H 0 m c X V v d D s s J n F 1 b 3 Q 7 U 2 V j d G l v b j E v S G 9 q Y T E v V G l w b y B j Y W 1 i a W F k b y 5 7 Q 2 9 s d W 1 u M T M 0 N D A s M T M 0 M z l 9 J n F 1 b 3 Q 7 L C Z x d W 9 0 O 1 N l Y 3 R p b 2 4 x L 0 h v a m E x L 1 R p c G 8 g Y 2 F t Y m l h Z G 8 u e 0 N v b H V t b j E z N D Q x L D E z N D Q w f S Z x d W 9 0 O y w m c X V v d D t T Z W N 0 a W 9 u M S 9 I b 2 p h M S 9 U a X B v I G N h b W J p Y W R v L n t D b 2 x 1 b W 4 x M z Q 0 M i w x M z Q 0 M X 0 m c X V v d D s s J n F 1 b 3 Q 7 U 2 V j d G l v b j E v S G 9 q Y T E v V G l w b y B j Y W 1 i a W F k b y 5 7 Q 2 9 s d W 1 u M T M 0 N D M s M T M 0 N D J 9 J n F 1 b 3 Q 7 L C Z x d W 9 0 O 1 N l Y 3 R p b 2 4 x L 0 h v a m E x L 1 R p c G 8 g Y 2 F t Y m l h Z G 8 u e 0 N v b H V t b j E z N D Q 0 L D E z N D Q z f S Z x d W 9 0 O y w m c X V v d D t T Z W N 0 a W 9 u M S 9 I b 2 p h M S 9 U a X B v I G N h b W J p Y W R v L n t D b 2 x 1 b W 4 x M z Q 0 N S w x M z Q 0 N H 0 m c X V v d D s s J n F 1 b 3 Q 7 U 2 V j d G l v b j E v S G 9 q Y T E v V G l w b y B j Y W 1 i a W F k b y 5 7 Q 2 9 s d W 1 u M T M 0 N D Y s M T M 0 N D V 9 J n F 1 b 3 Q 7 L C Z x d W 9 0 O 1 N l Y 3 R p b 2 4 x L 0 h v a m E x L 1 R p c G 8 g Y 2 F t Y m l h Z G 8 u e 0 N v b H V t b j E z N D Q 3 L D E z N D Q 2 f S Z x d W 9 0 O y w m c X V v d D t T Z W N 0 a W 9 u M S 9 I b 2 p h M S 9 U a X B v I G N h b W J p Y W R v L n t D b 2 x 1 b W 4 x M z Q 0 O C w x M z Q 0 N 3 0 m c X V v d D s s J n F 1 b 3 Q 7 U 2 V j d G l v b j E v S G 9 q Y T E v V G l w b y B j Y W 1 i a W F k b y 5 7 Q 2 9 s d W 1 u M T M 0 N D k s M T M 0 N D h 9 J n F 1 b 3 Q 7 L C Z x d W 9 0 O 1 N l Y 3 R p b 2 4 x L 0 h v a m E x L 1 R p c G 8 g Y 2 F t Y m l h Z G 8 u e 0 N v b H V t b j E z N D U w L D E z N D Q 5 f S Z x d W 9 0 O y w m c X V v d D t T Z W N 0 a W 9 u M S 9 I b 2 p h M S 9 U a X B v I G N h b W J p Y W R v L n t D b 2 x 1 b W 4 x M z Q 1 M S w x M z Q 1 M H 0 m c X V v d D s s J n F 1 b 3 Q 7 U 2 V j d G l v b j E v S G 9 q Y T E v V G l w b y B j Y W 1 i a W F k b y 5 7 Q 2 9 s d W 1 u M T M 0 N T I s M T M 0 N T F 9 J n F 1 b 3 Q 7 L C Z x d W 9 0 O 1 N l Y 3 R p b 2 4 x L 0 h v a m E x L 1 R p c G 8 g Y 2 F t Y m l h Z G 8 u e 0 N v b H V t b j E z N D U z L D E z N D U y f S Z x d W 9 0 O y w m c X V v d D t T Z W N 0 a W 9 u M S 9 I b 2 p h M S 9 U a X B v I G N h b W J p Y W R v L n t D b 2 x 1 b W 4 x M z Q 1 N C w x M z Q 1 M 3 0 m c X V v d D s s J n F 1 b 3 Q 7 U 2 V j d G l v b j E v S G 9 q Y T E v V G l w b y B j Y W 1 i a W F k b y 5 7 Q 2 9 s d W 1 u M T M 0 N T U s M T M 0 N T R 9 J n F 1 b 3 Q 7 L C Z x d W 9 0 O 1 N l Y 3 R p b 2 4 x L 0 h v a m E x L 1 R p c G 8 g Y 2 F t Y m l h Z G 8 u e 0 N v b H V t b j E z N D U 2 L D E z N D U 1 f S Z x d W 9 0 O y w m c X V v d D t T Z W N 0 a W 9 u M S 9 I b 2 p h M S 9 U a X B v I G N h b W J p Y W R v L n t D b 2 x 1 b W 4 x M z Q 1 N y w x M z Q 1 N n 0 m c X V v d D s s J n F 1 b 3 Q 7 U 2 V j d G l v b j E v S G 9 q Y T E v V G l w b y B j Y W 1 i a W F k b y 5 7 Q 2 9 s d W 1 u M T M 0 N T g s M T M 0 N T d 9 J n F 1 b 3 Q 7 L C Z x d W 9 0 O 1 N l Y 3 R p b 2 4 x L 0 h v a m E x L 1 R p c G 8 g Y 2 F t Y m l h Z G 8 u e 0 N v b H V t b j E z N D U 5 L D E z N D U 4 f S Z x d W 9 0 O y w m c X V v d D t T Z W N 0 a W 9 u M S 9 I b 2 p h M S 9 U a X B v I G N h b W J p Y W R v L n t D b 2 x 1 b W 4 x M z Q 2 M C w x M z Q 1 O X 0 m c X V v d D s s J n F 1 b 3 Q 7 U 2 V j d G l v b j E v S G 9 q Y T E v V G l w b y B j Y W 1 i a W F k b y 5 7 Q 2 9 s d W 1 u M T M 0 N j E s M T M 0 N j B 9 J n F 1 b 3 Q 7 L C Z x d W 9 0 O 1 N l Y 3 R p b 2 4 x L 0 h v a m E x L 1 R p c G 8 g Y 2 F t Y m l h Z G 8 u e 0 N v b H V t b j E z N D Y y L D E z N D Y x f S Z x d W 9 0 O y w m c X V v d D t T Z W N 0 a W 9 u M S 9 I b 2 p h M S 9 U a X B v I G N h b W J p Y W R v L n t D b 2 x 1 b W 4 x M z Q 2 M y w x M z Q 2 M n 0 m c X V v d D s s J n F 1 b 3 Q 7 U 2 V j d G l v b j E v S G 9 q Y T E v V G l w b y B j Y W 1 i a W F k b y 5 7 Q 2 9 s d W 1 u M T M 0 N j Q s M T M 0 N j N 9 J n F 1 b 3 Q 7 L C Z x d W 9 0 O 1 N l Y 3 R p b 2 4 x L 0 h v a m E x L 1 R p c G 8 g Y 2 F t Y m l h Z G 8 u e 0 N v b H V t b j E z N D Y 1 L D E z N D Y 0 f S Z x d W 9 0 O y w m c X V v d D t T Z W N 0 a W 9 u M S 9 I b 2 p h M S 9 U a X B v I G N h b W J p Y W R v L n t D b 2 x 1 b W 4 x M z Q 2 N i w x M z Q 2 N X 0 m c X V v d D s s J n F 1 b 3 Q 7 U 2 V j d G l v b j E v S G 9 q Y T E v V G l w b y B j Y W 1 i a W F k b y 5 7 Q 2 9 s d W 1 u M T M 0 N j c s M T M 0 N j Z 9 J n F 1 b 3 Q 7 L C Z x d W 9 0 O 1 N l Y 3 R p b 2 4 x L 0 h v a m E x L 1 R p c G 8 g Y 2 F t Y m l h Z G 8 u e 0 N v b H V t b j E z N D Y 4 L D E z N D Y 3 f S Z x d W 9 0 O y w m c X V v d D t T Z W N 0 a W 9 u M S 9 I b 2 p h M S 9 U a X B v I G N h b W J p Y W R v L n t D b 2 x 1 b W 4 x M z Q 2 O S w x M z Q 2 O H 0 m c X V v d D s s J n F 1 b 3 Q 7 U 2 V j d G l v b j E v S G 9 q Y T E v V G l w b y B j Y W 1 i a W F k b y 5 7 Q 2 9 s d W 1 u M T M 0 N z A s M T M 0 N j l 9 J n F 1 b 3 Q 7 L C Z x d W 9 0 O 1 N l Y 3 R p b 2 4 x L 0 h v a m E x L 1 R p c G 8 g Y 2 F t Y m l h Z G 8 u e 0 N v b H V t b j E z N D c x L D E z N D c w f S Z x d W 9 0 O y w m c X V v d D t T Z W N 0 a W 9 u M S 9 I b 2 p h M S 9 U a X B v I G N h b W J p Y W R v L n t D b 2 x 1 b W 4 x M z Q 3 M i w x M z Q 3 M X 0 m c X V v d D s s J n F 1 b 3 Q 7 U 2 V j d G l v b j E v S G 9 q Y T E v V G l w b y B j Y W 1 i a W F k b y 5 7 Q 2 9 s d W 1 u M T M 0 N z M s M T M 0 N z J 9 J n F 1 b 3 Q 7 L C Z x d W 9 0 O 1 N l Y 3 R p b 2 4 x L 0 h v a m E x L 1 R p c G 8 g Y 2 F t Y m l h Z G 8 u e 0 N v b H V t b j E z N D c 0 L D E z N D c z f S Z x d W 9 0 O y w m c X V v d D t T Z W N 0 a W 9 u M S 9 I b 2 p h M S 9 U a X B v I G N h b W J p Y W R v L n t D b 2 x 1 b W 4 x M z Q 3 N S w x M z Q 3 N H 0 m c X V v d D s s J n F 1 b 3 Q 7 U 2 V j d G l v b j E v S G 9 q Y T E v V G l w b y B j Y W 1 i a W F k b y 5 7 Q 2 9 s d W 1 u M T M 0 N z Y s M T M 0 N z V 9 J n F 1 b 3 Q 7 L C Z x d W 9 0 O 1 N l Y 3 R p b 2 4 x L 0 h v a m E x L 1 R p c G 8 g Y 2 F t Y m l h Z G 8 u e 0 N v b H V t b j E z N D c 3 L D E z N D c 2 f S Z x d W 9 0 O y w m c X V v d D t T Z W N 0 a W 9 u M S 9 I b 2 p h M S 9 U a X B v I G N h b W J p Y W R v L n t D b 2 x 1 b W 4 x M z Q 3 O C w x M z Q 3 N 3 0 m c X V v d D s s J n F 1 b 3 Q 7 U 2 V j d G l v b j E v S G 9 q Y T E v V G l w b y B j Y W 1 i a W F k b y 5 7 Q 2 9 s d W 1 u M T M 0 N z k s M T M 0 N z h 9 J n F 1 b 3 Q 7 L C Z x d W 9 0 O 1 N l Y 3 R p b 2 4 x L 0 h v a m E x L 1 R p c G 8 g Y 2 F t Y m l h Z G 8 u e 0 N v b H V t b j E z N D g w L D E z N D c 5 f S Z x d W 9 0 O y w m c X V v d D t T Z W N 0 a W 9 u M S 9 I b 2 p h M S 9 U a X B v I G N h b W J p Y W R v L n t D b 2 x 1 b W 4 x M z Q 4 M S w x M z Q 4 M H 0 m c X V v d D s s J n F 1 b 3 Q 7 U 2 V j d G l v b j E v S G 9 q Y T E v V G l w b y B j Y W 1 i a W F k b y 5 7 Q 2 9 s d W 1 u M T M 0 O D I s M T M 0 O D F 9 J n F 1 b 3 Q 7 L C Z x d W 9 0 O 1 N l Y 3 R p b 2 4 x L 0 h v a m E x L 1 R p c G 8 g Y 2 F t Y m l h Z G 8 u e 0 N v b H V t b j E z N D g z L D E z N D g y f S Z x d W 9 0 O y w m c X V v d D t T Z W N 0 a W 9 u M S 9 I b 2 p h M S 9 U a X B v I G N h b W J p Y W R v L n t D b 2 x 1 b W 4 x M z Q 4 N C w x M z Q 4 M 3 0 m c X V v d D s s J n F 1 b 3 Q 7 U 2 V j d G l v b j E v S G 9 q Y T E v V G l w b y B j Y W 1 i a W F k b y 5 7 Q 2 9 s d W 1 u M T M 0 O D U s M T M 0 O D R 9 J n F 1 b 3 Q 7 L C Z x d W 9 0 O 1 N l Y 3 R p b 2 4 x L 0 h v a m E x L 1 R p c G 8 g Y 2 F t Y m l h Z G 8 u e 0 N v b H V t b j E z N D g 2 L D E z N D g 1 f S Z x d W 9 0 O y w m c X V v d D t T Z W N 0 a W 9 u M S 9 I b 2 p h M S 9 U a X B v I G N h b W J p Y W R v L n t D b 2 x 1 b W 4 x M z Q 4 N y w x M z Q 4 N n 0 m c X V v d D s s J n F 1 b 3 Q 7 U 2 V j d G l v b j E v S G 9 q Y T E v V G l w b y B j Y W 1 i a W F k b y 5 7 Q 2 9 s d W 1 u M T M 0 O D g s M T M 0 O D d 9 J n F 1 b 3 Q 7 L C Z x d W 9 0 O 1 N l Y 3 R p b 2 4 x L 0 h v a m E x L 1 R p c G 8 g Y 2 F t Y m l h Z G 8 u e 0 N v b H V t b j E z N D g 5 L D E z N D g 4 f S Z x d W 9 0 O y w m c X V v d D t T Z W N 0 a W 9 u M S 9 I b 2 p h M S 9 U a X B v I G N h b W J p Y W R v L n t D b 2 x 1 b W 4 x M z Q 5 M C w x M z Q 4 O X 0 m c X V v d D s s J n F 1 b 3 Q 7 U 2 V j d G l v b j E v S G 9 q Y T E v V G l w b y B j Y W 1 i a W F k b y 5 7 Q 2 9 s d W 1 u M T M 0 O T E s M T M 0 O T B 9 J n F 1 b 3 Q 7 L C Z x d W 9 0 O 1 N l Y 3 R p b 2 4 x L 0 h v a m E x L 1 R p c G 8 g Y 2 F t Y m l h Z G 8 u e 0 N v b H V t b j E z N D k y L D E z N D k x f S Z x d W 9 0 O y w m c X V v d D t T Z W N 0 a W 9 u M S 9 I b 2 p h M S 9 U a X B v I G N h b W J p Y W R v L n t D b 2 x 1 b W 4 x M z Q 5 M y w x M z Q 5 M n 0 m c X V v d D s s J n F 1 b 3 Q 7 U 2 V j d G l v b j E v S G 9 q Y T E v V G l w b y B j Y W 1 i a W F k b y 5 7 Q 2 9 s d W 1 u M T M 0 O T Q s M T M 0 O T N 9 J n F 1 b 3 Q 7 L C Z x d W 9 0 O 1 N l Y 3 R p b 2 4 x L 0 h v a m E x L 1 R p c G 8 g Y 2 F t Y m l h Z G 8 u e 0 N v b H V t b j E z N D k 1 L D E z N D k 0 f S Z x d W 9 0 O y w m c X V v d D t T Z W N 0 a W 9 u M S 9 I b 2 p h M S 9 U a X B v I G N h b W J p Y W R v L n t D b 2 x 1 b W 4 x M z Q 5 N i w x M z Q 5 N X 0 m c X V v d D s s J n F 1 b 3 Q 7 U 2 V j d G l v b j E v S G 9 q Y T E v V G l w b y B j Y W 1 i a W F k b y 5 7 Q 2 9 s d W 1 u M T M 0 O T c s M T M 0 O T Z 9 J n F 1 b 3 Q 7 L C Z x d W 9 0 O 1 N l Y 3 R p b 2 4 x L 0 h v a m E x L 1 R p c G 8 g Y 2 F t Y m l h Z G 8 u e 0 N v b H V t b j E z N D k 4 L D E z N D k 3 f S Z x d W 9 0 O y w m c X V v d D t T Z W N 0 a W 9 u M S 9 I b 2 p h M S 9 U a X B v I G N h b W J p Y W R v L n t D b 2 x 1 b W 4 x M z Q 5 O S w x M z Q 5 O H 0 m c X V v d D s s J n F 1 b 3 Q 7 U 2 V j d G l v b j E v S G 9 q Y T E v V G l w b y B j Y W 1 i a W F k b y 5 7 Q 2 9 s d W 1 u M T M 1 M D A s M T M 0 O T l 9 J n F 1 b 3 Q 7 L C Z x d W 9 0 O 1 N l Y 3 R p b 2 4 x L 0 h v a m E x L 1 R p c G 8 g Y 2 F t Y m l h Z G 8 u e 0 N v b H V t b j E z N T A x L D E z N T A w f S Z x d W 9 0 O y w m c X V v d D t T Z W N 0 a W 9 u M S 9 I b 2 p h M S 9 U a X B v I G N h b W J p Y W R v L n t D b 2 x 1 b W 4 x M z U w M i w x M z U w M X 0 m c X V v d D s s J n F 1 b 3 Q 7 U 2 V j d G l v b j E v S G 9 q Y T E v V G l w b y B j Y W 1 i a W F k b y 5 7 Q 2 9 s d W 1 u M T M 1 M D M s M T M 1 M D J 9 J n F 1 b 3 Q 7 L C Z x d W 9 0 O 1 N l Y 3 R p b 2 4 x L 0 h v a m E x L 1 R p c G 8 g Y 2 F t Y m l h Z G 8 u e 0 N v b H V t b j E z N T A 0 L D E z N T A z f S Z x d W 9 0 O y w m c X V v d D t T Z W N 0 a W 9 u M S 9 I b 2 p h M S 9 U a X B v I G N h b W J p Y W R v L n t D b 2 x 1 b W 4 x M z U w N S w x M z U w N H 0 m c X V v d D s s J n F 1 b 3 Q 7 U 2 V j d G l v b j E v S G 9 q Y T E v V G l w b y B j Y W 1 i a W F k b y 5 7 Q 2 9 s d W 1 u M T M 1 M D Y s M T M 1 M D V 9 J n F 1 b 3 Q 7 L C Z x d W 9 0 O 1 N l Y 3 R p b 2 4 x L 0 h v a m E x L 1 R p c G 8 g Y 2 F t Y m l h Z G 8 u e 0 N v b H V t b j E z N T A 3 L D E z N T A 2 f S Z x d W 9 0 O y w m c X V v d D t T Z W N 0 a W 9 u M S 9 I b 2 p h M S 9 U a X B v I G N h b W J p Y W R v L n t D b 2 x 1 b W 4 x M z U w O C w x M z U w N 3 0 m c X V v d D s s J n F 1 b 3 Q 7 U 2 V j d G l v b j E v S G 9 q Y T E v V G l w b y B j Y W 1 i a W F k b y 5 7 Q 2 9 s d W 1 u M T M 1 M D k s M T M 1 M D h 9 J n F 1 b 3 Q 7 L C Z x d W 9 0 O 1 N l Y 3 R p b 2 4 x L 0 h v a m E x L 1 R p c G 8 g Y 2 F t Y m l h Z G 8 u e 0 N v b H V t b j E z N T E w L D E z N T A 5 f S Z x d W 9 0 O y w m c X V v d D t T Z W N 0 a W 9 u M S 9 I b 2 p h M S 9 U a X B v I G N h b W J p Y W R v L n t D b 2 x 1 b W 4 x M z U x M S w x M z U x M H 0 m c X V v d D s s J n F 1 b 3 Q 7 U 2 V j d G l v b j E v S G 9 q Y T E v V G l w b y B j Y W 1 i a W F k b y 5 7 Q 2 9 s d W 1 u M T M 1 M T I s M T M 1 M T F 9 J n F 1 b 3 Q 7 L C Z x d W 9 0 O 1 N l Y 3 R p b 2 4 x L 0 h v a m E x L 1 R p c G 8 g Y 2 F t Y m l h Z G 8 u e 0 N v b H V t b j E z N T E z L D E z N T E y f S Z x d W 9 0 O y w m c X V v d D t T Z W N 0 a W 9 u M S 9 I b 2 p h M S 9 U a X B v I G N h b W J p Y W R v L n t D b 2 x 1 b W 4 x M z U x N C w x M z U x M 3 0 m c X V v d D s s J n F 1 b 3 Q 7 U 2 V j d G l v b j E v S G 9 q Y T E v V G l w b y B j Y W 1 i a W F k b y 5 7 Q 2 9 s d W 1 u M T M 1 M T U s M T M 1 M T R 9 J n F 1 b 3 Q 7 L C Z x d W 9 0 O 1 N l Y 3 R p b 2 4 x L 0 h v a m E x L 1 R p c G 8 g Y 2 F t Y m l h Z G 8 u e 0 N v b H V t b j E z N T E 2 L D E z N T E 1 f S Z x d W 9 0 O y w m c X V v d D t T Z W N 0 a W 9 u M S 9 I b 2 p h M S 9 U a X B v I G N h b W J p Y W R v L n t D b 2 x 1 b W 4 x M z U x N y w x M z U x N n 0 m c X V v d D s s J n F 1 b 3 Q 7 U 2 V j d G l v b j E v S G 9 q Y T E v V G l w b y B j Y W 1 i a W F k b y 5 7 Q 2 9 s d W 1 u M T M 1 M T g s M T M 1 M T d 9 J n F 1 b 3 Q 7 L C Z x d W 9 0 O 1 N l Y 3 R p b 2 4 x L 0 h v a m E x L 1 R p c G 8 g Y 2 F t Y m l h Z G 8 u e 0 N v b H V t b j E z N T E 5 L D E z N T E 4 f S Z x d W 9 0 O y w m c X V v d D t T Z W N 0 a W 9 u M S 9 I b 2 p h M S 9 U a X B v I G N h b W J p Y W R v L n t D b 2 x 1 b W 4 x M z U y M C w x M z U x O X 0 m c X V v d D s s J n F 1 b 3 Q 7 U 2 V j d G l v b j E v S G 9 q Y T E v V G l w b y B j Y W 1 i a W F k b y 5 7 Q 2 9 s d W 1 u M T M 1 M j E s M T M 1 M j B 9 J n F 1 b 3 Q 7 L C Z x d W 9 0 O 1 N l Y 3 R p b 2 4 x L 0 h v a m E x L 1 R p c G 8 g Y 2 F t Y m l h Z G 8 u e 0 N v b H V t b j E z N T I y L D E z N T I x f S Z x d W 9 0 O y w m c X V v d D t T Z W N 0 a W 9 u M S 9 I b 2 p h M S 9 U a X B v I G N h b W J p Y W R v L n t D b 2 x 1 b W 4 x M z U y M y w x M z U y M n 0 m c X V v d D s s J n F 1 b 3 Q 7 U 2 V j d G l v b j E v S G 9 q Y T E v V G l w b y B j Y W 1 i a W F k b y 5 7 Q 2 9 s d W 1 u M T M 1 M j Q s M T M 1 M j N 9 J n F 1 b 3 Q 7 L C Z x d W 9 0 O 1 N l Y 3 R p b 2 4 x L 0 h v a m E x L 1 R p c G 8 g Y 2 F t Y m l h Z G 8 u e 0 N v b H V t b j E z N T I 1 L D E z N T I 0 f S Z x d W 9 0 O y w m c X V v d D t T Z W N 0 a W 9 u M S 9 I b 2 p h M S 9 U a X B v I G N h b W J p Y W R v L n t D b 2 x 1 b W 4 x M z U y N i w x M z U y N X 0 m c X V v d D s s J n F 1 b 3 Q 7 U 2 V j d G l v b j E v S G 9 q Y T E v V G l w b y B j Y W 1 i a W F k b y 5 7 Q 2 9 s d W 1 u M T M 1 M j c s M T M 1 M j Z 9 J n F 1 b 3 Q 7 L C Z x d W 9 0 O 1 N l Y 3 R p b 2 4 x L 0 h v a m E x L 1 R p c G 8 g Y 2 F t Y m l h Z G 8 u e 0 N v b H V t b j E z N T I 4 L D E z N T I 3 f S Z x d W 9 0 O y w m c X V v d D t T Z W N 0 a W 9 u M S 9 I b 2 p h M S 9 U a X B v I G N h b W J p Y W R v L n t D b 2 x 1 b W 4 x M z U y O S w x M z U y O H 0 m c X V v d D s s J n F 1 b 3 Q 7 U 2 V j d G l v b j E v S G 9 q Y T E v V G l w b y B j Y W 1 i a W F k b y 5 7 Q 2 9 s d W 1 u M T M 1 M z A s M T M 1 M j l 9 J n F 1 b 3 Q 7 L C Z x d W 9 0 O 1 N l Y 3 R p b 2 4 x L 0 h v a m E x L 1 R p c G 8 g Y 2 F t Y m l h Z G 8 u e 0 N v b H V t b j E z N T M x L D E z N T M w f S Z x d W 9 0 O y w m c X V v d D t T Z W N 0 a W 9 u M S 9 I b 2 p h M S 9 U a X B v I G N h b W J p Y W R v L n t D b 2 x 1 b W 4 x M z U z M i w x M z U z M X 0 m c X V v d D s s J n F 1 b 3 Q 7 U 2 V j d G l v b j E v S G 9 q Y T E v V G l w b y B j Y W 1 i a W F k b y 5 7 Q 2 9 s d W 1 u M T M 1 M z M s M T M 1 M z J 9 J n F 1 b 3 Q 7 L C Z x d W 9 0 O 1 N l Y 3 R p b 2 4 x L 0 h v a m E x L 1 R p c G 8 g Y 2 F t Y m l h Z G 8 u e 0 N v b H V t b j E z N T M 0 L D E z N T M z f S Z x d W 9 0 O y w m c X V v d D t T Z W N 0 a W 9 u M S 9 I b 2 p h M S 9 U a X B v I G N h b W J p Y W R v L n t D b 2 x 1 b W 4 x M z U z N S w x M z U z N H 0 m c X V v d D s s J n F 1 b 3 Q 7 U 2 V j d G l v b j E v S G 9 q Y T E v V G l w b y B j Y W 1 i a W F k b y 5 7 Q 2 9 s d W 1 u M T M 1 M z Y s M T M 1 M z V 9 J n F 1 b 3 Q 7 L C Z x d W 9 0 O 1 N l Y 3 R p b 2 4 x L 0 h v a m E x L 1 R p c G 8 g Y 2 F t Y m l h Z G 8 u e 0 N v b H V t b j E z N T M 3 L D E z N T M 2 f S Z x d W 9 0 O y w m c X V v d D t T Z W N 0 a W 9 u M S 9 I b 2 p h M S 9 U a X B v I G N h b W J p Y W R v L n t D b 2 x 1 b W 4 x M z U z O C w x M z U z N 3 0 m c X V v d D s s J n F 1 b 3 Q 7 U 2 V j d G l v b j E v S G 9 q Y T E v V G l w b y B j Y W 1 i a W F k b y 5 7 Q 2 9 s d W 1 u M T M 1 M z k s M T M 1 M z h 9 J n F 1 b 3 Q 7 L C Z x d W 9 0 O 1 N l Y 3 R p b 2 4 x L 0 h v a m E x L 1 R p c G 8 g Y 2 F t Y m l h Z G 8 u e 0 N v b H V t b j E z N T Q w L D E z N T M 5 f S Z x d W 9 0 O y w m c X V v d D t T Z W N 0 a W 9 u M S 9 I b 2 p h M S 9 U a X B v I G N h b W J p Y W R v L n t D b 2 x 1 b W 4 x M z U 0 M S w x M z U 0 M H 0 m c X V v d D s s J n F 1 b 3 Q 7 U 2 V j d G l v b j E v S G 9 q Y T E v V G l w b y B j Y W 1 i a W F k b y 5 7 Q 2 9 s d W 1 u M T M 1 N D I s M T M 1 N D F 9 J n F 1 b 3 Q 7 L C Z x d W 9 0 O 1 N l Y 3 R p b 2 4 x L 0 h v a m E x L 1 R p c G 8 g Y 2 F t Y m l h Z G 8 u e 0 N v b H V t b j E z N T Q z L D E z N T Q y f S Z x d W 9 0 O y w m c X V v d D t T Z W N 0 a W 9 u M S 9 I b 2 p h M S 9 U a X B v I G N h b W J p Y W R v L n t D b 2 x 1 b W 4 x M z U 0 N C w x M z U 0 M 3 0 m c X V v d D s s J n F 1 b 3 Q 7 U 2 V j d G l v b j E v S G 9 q Y T E v V G l w b y B j Y W 1 i a W F k b y 5 7 Q 2 9 s d W 1 u M T M 1 N D U s M T M 1 N D R 9 J n F 1 b 3 Q 7 L C Z x d W 9 0 O 1 N l Y 3 R p b 2 4 x L 0 h v a m E x L 1 R p c G 8 g Y 2 F t Y m l h Z G 8 u e 0 N v b H V t b j E z N T Q 2 L D E z N T Q 1 f S Z x d W 9 0 O y w m c X V v d D t T Z W N 0 a W 9 u M S 9 I b 2 p h M S 9 U a X B v I G N h b W J p Y W R v L n t D b 2 x 1 b W 4 x M z U 0 N y w x M z U 0 N n 0 m c X V v d D s s J n F 1 b 3 Q 7 U 2 V j d G l v b j E v S G 9 q Y T E v V G l w b y B j Y W 1 i a W F k b y 5 7 Q 2 9 s d W 1 u M T M 1 N D g s M T M 1 N D d 9 J n F 1 b 3 Q 7 L C Z x d W 9 0 O 1 N l Y 3 R p b 2 4 x L 0 h v a m E x L 1 R p c G 8 g Y 2 F t Y m l h Z G 8 u e 0 N v b H V t b j E z N T Q 5 L D E z N T Q 4 f S Z x d W 9 0 O y w m c X V v d D t T Z W N 0 a W 9 u M S 9 I b 2 p h M S 9 U a X B v I G N h b W J p Y W R v L n t D b 2 x 1 b W 4 x M z U 1 M C w x M z U 0 O X 0 m c X V v d D s s J n F 1 b 3 Q 7 U 2 V j d G l v b j E v S G 9 q Y T E v V G l w b y B j Y W 1 i a W F k b y 5 7 Q 2 9 s d W 1 u M T M 1 N T E s M T M 1 N T B 9 J n F 1 b 3 Q 7 L C Z x d W 9 0 O 1 N l Y 3 R p b 2 4 x L 0 h v a m E x L 1 R p c G 8 g Y 2 F t Y m l h Z G 8 u e 0 N v b H V t b j E z N T U y L D E z N T U x f S Z x d W 9 0 O y w m c X V v d D t T Z W N 0 a W 9 u M S 9 I b 2 p h M S 9 U a X B v I G N h b W J p Y W R v L n t D b 2 x 1 b W 4 x M z U 1 M y w x M z U 1 M n 0 m c X V v d D s s J n F 1 b 3 Q 7 U 2 V j d G l v b j E v S G 9 q Y T E v V G l w b y B j Y W 1 i a W F k b y 5 7 Q 2 9 s d W 1 u M T M 1 N T Q s M T M 1 N T N 9 J n F 1 b 3 Q 7 L C Z x d W 9 0 O 1 N l Y 3 R p b 2 4 x L 0 h v a m E x L 1 R p c G 8 g Y 2 F t Y m l h Z G 8 u e 0 N v b H V t b j E z N T U 1 L D E z N T U 0 f S Z x d W 9 0 O y w m c X V v d D t T Z W N 0 a W 9 u M S 9 I b 2 p h M S 9 U a X B v I G N h b W J p Y W R v L n t D b 2 x 1 b W 4 x M z U 1 N i w x M z U 1 N X 0 m c X V v d D s s J n F 1 b 3 Q 7 U 2 V j d G l v b j E v S G 9 q Y T E v V G l w b y B j Y W 1 i a W F k b y 5 7 Q 2 9 s d W 1 u M T M 1 N T c s M T M 1 N T Z 9 J n F 1 b 3 Q 7 L C Z x d W 9 0 O 1 N l Y 3 R p b 2 4 x L 0 h v a m E x L 1 R p c G 8 g Y 2 F t Y m l h Z G 8 u e 0 N v b H V t b j E z N T U 4 L D E z N T U 3 f S Z x d W 9 0 O y w m c X V v d D t T Z W N 0 a W 9 u M S 9 I b 2 p h M S 9 U a X B v I G N h b W J p Y W R v L n t D b 2 x 1 b W 4 x M z U 1 O S w x M z U 1 O H 0 m c X V v d D s s J n F 1 b 3 Q 7 U 2 V j d G l v b j E v S G 9 q Y T E v V G l w b y B j Y W 1 i a W F k b y 5 7 Q 2 9 s d W 1 u M T M 1 N j A s M T M 1 N T l 9 J n F 1 b 3 Q 7 L C Z x d W 9 0 O 1 N l Y 3 R p b 2 4 x L 0 h v a m E x L 1 R p c G 8 g Y 2 F t Y m l h Z G 8 u e 0 N v b H V t b j E z N T Y x L D E z N T Y w f S Z x d W 9 0 O y w m c X V v d D t T Z W N 0 a W 9 u M S 9 I b 2 p h M S 9 U a X B v I G N h b W J p Y W R v L n t D b 2 x 1 b W 4 x M z U 2 M i w x M z U 2 M X 0 m c X V v d D s s J n F 1 b 3 Q 7 U 2 V j d G l v b j E v S G 9 q Y T E v V G l w b y B j Y W 1 i a W F k b y 5 7 Q 2 9 s d W 1 u M T M 1 N j M s M T M 1 N j J 9 J n F 1 b 3 Q 7 L C Z x d W 9 0 O 1 N l Y 3 R p b 2 4 x L 0 h v a m E x L 1 R p c G 8 g Y 2 F t Y m l h Z G 8 u e 0 N v b H V t b j E z N T Y 0 L D E z N T Y z f S Z x d W 9 0 O y w m c X V v d D t T Z W N 0 a W 9 u M S 9 I b 2 p h M S 9 U a X B v I G N h b W J p Y W R v L n t D b 2 x 1 b W 4 x M z U 2 N S w x M z U 2 N H 0 m c X V v d D s s J n F 1 b 3 Q 7 U 2 V j d G l v b j E v S G 9 q Y T E v V G l w b y B j Y W 1 i a W F k b y 5 7 Q 2 9 s d W 1 u M T M 1 N j Y s M T M 1 N j V 9 J n F 1 b 3 Q 7 L C Z x d W 9 0 O 1 N l Y 3 R p b 2 4 x L 0 h v a m E x L 1 R p c G 8 g Y 2 F t Y m l h Z G 8 u e 0 N v b H V t b j E z N T Y 3 L D E z N T Y 2 f S Z x d W 9 0 O y w m c X V v d D t T Z W N 0 a W 9 u M S 9 I b 2 p h M S 9 U a X B v I G N h b W J p Y W R v L n t D b 2 x 1 b W 4 x M z U 2 O C w x M z U 2 N 3 0 m c X V v d D s s J n F 1 b 3 Q 7 U 2 V j d G l v b j E v S G 9 q Y T E v V G l w b y B j Y W 1 i a W F k b y 5 7 Q 2 9 s d W 1 u M T M 1 N j k s M T M 1 N j h 9 J n F 1 b 3 Q 7 L C Z x d W 9 0 O 1 N l Y 3 R p b 2 4 x L 0 h v a m E x L 1 R p c G 8 g Y 2 F t Y m l h Z G 8 u e 0 N v b H V t b j E z N T c w L D E z N T Y 5 f S Z x d W 9 0 O y w m c X V v d D t T Z W N 0 a W 9 u M S 9 I b 2 p h M S 9 U a X B v I G N h b W J p Y W R v L n t D b 2 x 1 b W 4 x M z U 3 M S w x M z U 3 M H 0 m c X V v d D s s J n F 1 b 3 Q 7 U 2 V j d G l v b j E v S G 9 q Y T E v V G l w b y B j Y W 1 i a W F k b y 5 7 Q 2 9 s d W 1 u M T M 1 N z I s M T M 1 N z F 9 J n F 1 b 3 Q 7 L C Z x d W 9 0 O 1 N l Y 3 R p b 2 4 x L 0 h v a m E x L 1 R p c G 8 g Y 2 F t Y m l h Z G 8 u e 0 N v b H V t b j E z N T c z L D E z N T c y f S Z x d W 9 0 O y w m c X V v d D t T Z W N 0 a W 9 u M S 9 I b 2 p h M S 9 U a X B v I G N h b W J p Y W R v L n t D b 2 x 1 b W 4 x M z U 3 N C w x M z U 3 M 3 0 m c X V v d D s s J n F 1 b 3 Q 7 U 2 V j d G l v b j E v S G 9 q Y T E v V G l w b y B j Y W 1 i a W F k b y 5 7 Q 2 9 s d W 1 u M T M 1 N z U s M T M 1 N z R 9 J n F 1 b 3 Q 7 L C Z x d W 9 0 O 1 N l Y 3 R p b 2 4 x L 0 h v a m E x L 1 R p c G 8 g Y 2 F t Y m l h Z G 8 u e 0 N v b H V t b j E z N T c 2 L D E z N T c 1 f S Z x d W 9 0 O y w m c X V v d D t T Z W N 0 a W 9 u M S 9 I b 2 p h M S 9 U a X B v I G N h b W J p Y W R v L n t D b 2 x 1 b W 4 x M z U 3 N y w x M z U 3 N n 0 m c X V v d D s s J n F 1 b 3 Q 7 U 2 V j d G l v b j E v S G 9 q Y T E v V G l w b y B j Y W 1 i a W F k b y 5 7 Q 2 9 s d W 1 u M T M 1 N z g s M T M 1 N z d 9 J n F 1 b 3 Q 7 L C Z x d W 9 0 O 1 N l Y 3 R p b 2 4 x L 0 h v a m E x L 1 R p c G 8 g Y 2 F t Y m l h Z G 8 u e 0 N v b H V t b j E z N T c 5 L D E z N T c 4 f S Z x d W 9 0 O y w m c X V v d D t T Z W N 0 a W 9 u M S 9 I b 2 p h M S 9 U a X B v I G N h b W J p Y W R v L n t D b 2 x 1 b W 4 x M z U 4 M C w x M z U 3 O X 0 m c X V v d D s s J n F 1 b 3 Q 7 U 2 V j d G l v b j E v S G 9 q Y T E v V G l w b y B j Y W 1 i a W F k b y 5 7 Q 2 9 s d W 1 u M T M 1 O D E s M T M 1 O D B 9 J n F 1 b 3 Q 7 L C Z x d W 9 0 O 1 N l Y 3 R p b 2 4 x L 0 h v a m E x L 1 R p c G 8 g Y 2 F t Y m l h Z G 8 u e 0 N v b H V t b j E z N T g y L D E z N T g x f S Z x d W 9 0 O y w m c X V v d D t T Z W N 0 a W 9 u M S 9 I b 2 p h M S 9 U a X B v I G N h b W J p Y W R v L n t D b 2 x 1 b W 4 x M z U 4 M y w x M z U 4 M n 0 m c X V v d D s s J n F 1 b 3 Q 7 U 2 V j d G l v b j E v S G 9 q Y T E v V G l w b y B j Y W 1 i a W F k b y 5 7 Q 2 9 s d W 1 u M T M 1 O D Q s M T M 1 O D N 9 J n F 1 b 3 Q 7 L C Z x d W 9 0 O 1 N l Y 3 R p b 2 4 x L 0 h v a m E x L 1 R p c G 8 g Y 2 F t Y m l h Z G 8 u e 0 N v b H V t b j E z N T g 1 L D E z N T g 0 f S Z x d W 9 0 O y w m c X V v d D t T Z W N 0 a W 9 u M S 9 I b 2 p h M S 9 U a X B v I G N h b W J p Y W R v L n t D b 2 x 1 b W 4 x M z U 4 N i w x M z U 4 N X 0 m c X V v d D s s J n F 1 b 3 Q 7 U 2 V j d G l v b j E v S G 9 q Y T E v V G l w b y B j Y W 1 i a W F k b y 5 7 Q 2 9 s d W 1 u M T M 1 O D c s M T M 1 O D Z 9 J n F 1 b 3 Q 7 L C Z x d W 9 0 O 1 N l Y 3 R p b 2 4 x L 0 h v a m E x L 1 R p c G 8 g Y 2 F t Y m l h Z G 8 u e 0 N v b H V t b j E z N T g 4 L D E z N T g 3 f S Z x d W 9 0 O y w m c X V v d D t T Z W N 0 a W 9 u M S 9 I b 2 p h M S 9 U a X B v I G N h b W J p Y W R v L n t D b 2 x 1 b W 4 x M z U 4 O S w x M z U 4 O H 0 m c X V v d D s s J n F 1 b 3 Q 7 U 2 V j d G l v b j E v S G 9 q Y T E v V G l w b y B j Y W 1 i a W F k b y 5 7 Q 2 9 s d W 1 u M T M 1 O T A s M T M 1 O D l 9 J n F 1 b 3 Q 7 L C Z x d W 9 0 O 1 N l Y 3 R p b 2 4 x L 0 h v a m E x L 1 R p c G 8 g Y 2 F t Y m l h Z G 8 u e 0 N v b H V t b j E z N T k x L D E z N T k w f S Z x d W 9 0 O y w m c X V v d D t T Z W N 0 a W 9 u M S 9 I b 2 p h M S 9 U a X B v I G N h b W J p Y W R v L n t D b 2 x 1 b W 4 x M z U 5 M i w x M z U 5 M X 0 m c X V v d D s s J n F 1 b 3 Q 7 U 2 V j d G l v b j E v S G 9 q Y T E v V G l w b y B j Y W 1 i a W F k b y 5 7 Q 2 9 s d W 1 u M T M 1 O T M s M T M 1 O T J 9 J n F 1 b 3 Q 7 L C Z x d W 9 0 O 1 N l Y 3 R p b 2 4 x L 0 h v a m E x L 1 R p c G 8 g Y 2 F t Y m l h Z G 8 u e 0 N v b H V t b j E z N T k 0 L D E z N T k z f S Z x d W 9 0 O y w m c X V v d D t T Z W N 0 a W 9 u M S 9 I b 2 p h M S 9 U a X B v I G N h b W J p Y W R v L n t D b 2 x 1 b W 4 x M z U 5 N S w x M z U 5 N H 0 m c X V v d D s s J n F 1 b 3 Q 7 U 2 V j d G l v b j E v S G 9 q Y T E v V G l w b y B j Y W 1 i a W F k b y 5 7 Q 2 9 s d W 1 u M T M 1 O T Y s M T M 1 O T V 9 J n F 1 b 3 Q 7 L C Z x d W 9 0 O 1 N l Y 3 R p b 2 4 x L 0 h v a m E x L 1 R p c G 8 g Y 2 F t Y m l h Z G 8 u e 0 N v b H V t b j E z N T k 3 L D E z N T k 2 f S Z x d W 9 0 O y w m c X V v d D t T Z W N 0 a W 9 u M S 9 I b 2 p h M S 9 U a X B v I G N h b W J p Y W R v L n t D b 2 x 1 b W 4 x M z U 5 O C w x M z U 5 N 3 0 m c X V v d D s s J n F 1 b 3 Q 7 U 2 V j d G l v b j E v S G 9 q Y T E v V G l w b y B j Y W 1 i a W F k b y 5 7 Q 2 9 s d W 1 u M T M 1 O T k s M T M 1 O T h 9 J n F 1 b 3 Q 7 L C Z x d W 9 0 O 1 N l Y 3 R p b 2 4 x L 0 h v a m E x L 1 R p c G 8 g Y 2 F t Y m l h Z G 8 u e 0 N v b H V t b j E z N j A w L D E z N T k 5 f S Z x d W 9 0 O y w m c X V v d D t T Z W N 0 a W 9 u M S 9 I b 2 p h M S 9 U a X B v I G N h b W J p Y W R v L n t D b 2 x 1 b W 4 x M z Y w M S w x M z Y w M H 0 m c X V v d D s s J n F 1 b 3 Q 7 U 2 V j d G l v b j E v S G 9 q Y T E v V G l w b y B j Y W 1 i a W F k b y 5 7 Q 2 9 s d W 1 u M T M 2 M D I s M T M 2 M D F 9 J n F 1 b 3 Q 7 L C Z x d W 9 0 O 1 N l Y 3 R p b 2 4 x L 0 h v a m E x L 1 R p c G 8 g Y 2 F t Y m l h Z G 8 u e 0 N v b H V t b j E z N j A z L D E z N j A y f S Z x d W 9 0 O y w m c X V v d D t T Z W N 0 a W 9 u M S 9 I b 2 p h M S 9 U a X B v I G N h b W J p Y W R v L n t D b 2 x 1 b W 4 x M z Y w N C w x M z Y w M 3 0 m c X V v d D s s J n F 1 b 3 Q 7 U 2 V j d G l v b j E v S G 9 q Y T E v V G l w b y B j Y W 1 i a W F k b y 5 7 Q 2 9 s d W 1 u M T M 2 M D U s M T M 2 M D R 9 J n F 1 b 3 Q 7 L C Z x d W 9 0 O 1 N l Y 3 R p b 2 4 x L 0 h v a m E x L 1 R p c G 8 g Y 2 F t Y m l h Z G 8 u e 0 N v b H V t b j E z N j A 2 L D E z N j A 1 f S Z x d W 9 0 O y w m c X V v d D t T Z W N 0 a W 9 u M S 9 I b 2 p h M S 9 U a X B v I G N h b W J p Y W R v L n t D b 2 x 1 b W 4 x M z Y w N y w x M z Y w N n 0 m c X V v d D s s J n F 1 b 3 Q 7 U 2 V j d G l v b j E v S G 9 q Y T E v V G l w b y B j Y W 1 i a W F k b y 5 7 Q 2 9 s d W 1 u M T M 2 M D g s M T M 2 M D d 9 J n F 1 b 3 Q 7 L C Z x d W 9 0 O 1 N l Y 3 R p b 2 4 x L 0 h v a m E x L 1 R p c G 8 g Y 2 F t Y m l h Z G 8 u e 0 N v b H V t b j E z N j A 5 L D E z N j A 4 f S Z x d W 9 0 O y w m c X V v d D t T Z W N 0 a W 9 u M S 9 I b 2 p h M S 9 U a X B v I G N h b W J p Y W R v L n t D b 2 x 1 b W 4 x M z Y x M C w x M z Y w O X 0 m c X V v d D s s J n F 1 b 3 Q 7 U 2 V j d G l v b j E v S G 9 q Y T E v V G l w b y B j Y W 1 i a W F k b y 5 7 Q 2 9 s d W 1 u M T M 2 M T E s M T M 2 M T B 9 J n F 1 b 3 Q 7 L C Z x d W 9 0 O 1 N l Y 3 R p b 2 4 x L 0 h v a m E x L 1 R p c G 8 g Y 2 F t Y m l h Z G 8 u e 0 N v b H V t b j E z N j E y L D E z N j E x f S Z x d W 9 0 O y w m c X V v d D t T Z W N 0 a W 9 u M S 9 I b 2 p h M S 9 U a X B v I G N h b W J p Y W R v L n t D b 2 x 1 b W 4 x M z Y x M y w x M z Y x M n 0 m c X V v d D s s J n F 1 b 3 Q 7 U 2 V j d G l v b j E v S G 9 q Y T E v V G l w b y B j Y W 1 i a W F k b y 5 7 Q 2 9 s d W 1 u M T M 2 M T Q s M T M 2 M T N 9 J n F 1 b 3 Q 7 L C Z x d W 9 0 O 1 N l Y 3 R p b 2 4 x L 0 h v a m E x L 1 R p c G 8 g Y 2 F t Y m l h Z G 8 u e 0 N v b H V t b j E z N j E 1 L D E z N j E 0 f S Z x d W 9 0 O y w m c X V v d D t T Z W N 0 a W 9 u M S 9 I b 2 p h M S 9 U a X B v I G N h b W J p Y W R v L n t D b 2 x 1 b W 4 x M z Y x N i w x M z Y x N X 0 m c X V v d D s s J n F 1 b 3 Q 7 U 2 V j d G l v b j E v S G 9 q Y T E v V G l w b y B j Y W 1 i a W F k b y 5 7 Q 2 9 s d W 1 u M T M 2 M T c s M T M 2 M T Z 9 J n F 1 b 3 Q 7 L C Z x d W 9 0 O 1 N l Y 3 R p b 2 4 x L 0 h v a m E x L 1 R p c G 8 g Y 2 F t Y m l h Z G 8 u e 0 N v b H V t b j E z N j E 4 L D E z N j E 3 f S Z x d W 9 0 O y w m c X V v d D t T Z W N 0 a W 9 u M S 9 I b 2 p h M S 9 U a X B v I G N h b W J p Y W R v L n t D b 2 x 1 b W 4 x M z Y x O S w x M z Y x O H 0 m c X V v d D s s J n F 1 b 3 Q 7 U 2 V j d G l v b j E v S G 9 q Y T E v V G l w b y B j Y W 1 i a W F k b y 5 7 Q 2 9 s d W 1 u M T M 2 M j A s M T M 2 M T l 9 J n F 1 b 3 Q 7 L C Z x d W 9 0 O 1 N l Y 3 R p b 2 4 x L 0 h v a m E x L 1 R p c G 8 g Y 2 F t Y m l h Z G 8 u e 0 N v b H V t b j E z N j I x L D E z N j I w f S Z x d W 9 0 O y w m c X V v d D t T Z W N 0 a W 9 u M S 9 I b 2 p h M S 9 U a X B v I G N h b W J p Y W R v L n t D b 2 x 1 b W 4 x M z Y y M i w x M z Y y M X 0 m c X V v d D s s J n F 1 b 3 Q 7 U 2 V j d G l v b j E v S G 9 q Y T E v V G l w b y B j Y W 1 i a W F k b y 5 7 Q 2 9 s d W 1 u M T M 2 M j M s M T M 2 M j J 9 J n F 1 b 3 Q 7 L C Z x d W 9 0 O 1 N l Y 3 R p b 2 4 x L 0 h v a m E x L 1 R p c G 8 g Y 2 F t Y m l h Z G 8 u e 0 N v b H V t b j E z N j I 0 L D E z N j I z f S Z x d W 9 0 O y w m c X V v d D t T Z W N 0 a W 9 u M S 9 I b 2 p h M S 9 U a X B v I G N h b W J p Y W R v L n t D b 2 x 1 b W 4 x M z Y y N S w x M z Y y N H 0 m c X V v d D s s J n F 1 b 3 Q 7 U 2 V j d G l v b j E v S G 9 q Y T E v V G l w b y B j Y W 1 i a W F k b y 5 7 Q 2 9 s d W 1 u M T M 2 M j Y s M T M 2 M j V 9 J n F 1 b 3 Q 7 L C Z x d W 9 0 O 1 N l Y 3 R p b 2 4 x L 0 h v a m E x L 1 R p c G 8 g Y 2 F t Y m l h Z G 8 u e 0 N v b H V t b j E z N j I 3 L D E z N j I 2 f S Z x d W 9 0 O y w m c X V v d D t T Z W N 0 a W 9 u M S 9 I b 2 p h M S 9 U a X B v I G N h b W J p Y W R v L n t D b 2 x 1 b W 4 x M z Y y O C w x M z Y y N 3 0 m c X V v d D s s J n F 1 b 3 Q 7 U 2 V j d G l v b j E v S G 9 q Y T E v V G l w b y B j Y W 1 i a W F k b y 5 7 Q 2 9 s d W 1 u M T M 2 M j k s M T M 2 M j h 9 J n F 1 b 3 Q 7 L C Z x d W 9 0 O 1 N l Y 3 R p b 2 4 x L 0 h v a m E x L 1 R p c G 8 g Y 2 F t Y m l h Z G 8 u e 0 N v b H V t b j E z N j M w L D E z N j I 5 f S Z x d W 9 0 O y w m c X V v d D t T Z W N 0 a W 9 u M S 9 I b 2 p h M S 9 U a X B v I G N h b W J p Y W R v L n t D b 2 x 1 b W 4 x M z Y z M S w x M z Y z M H 0 m c X V v d D s s J n F 1 b 3 Q 7 U 2 V j d G l v b j E v S G 9 q Y T E v V G l w b y B j Y W 1 i a W F k b y 5 7 Q 2 9 s d W 1 u M T M 2 M z I s M T M 2 M z F 9 J n F 1 b 3 Q 7 L C Z x d W 9 0 O 1 N l Y 3 R p b 2 4 x L 0 h v a m E x L 1 R p c G 8 g Y 2 F t Y m l h Z G 8 u e 0 N v b H V t b j E z N j M z L D E z N j M y f S Z x d W 9 0 O y w m c X V v d D t T Z W N 0 a W 9 u M S 9 I b 2 p h M S 9 U a X B v I G N h b W J p Y W R v L n t D b 2 x 1 b W 4 x M z Y z N C w x M z Y z M 3 0 m c X V v d D s s J n F 1 b 3 Q 7 U 2 V j d G l v b j E v S G 9 q Y T E v V G l w b y B j Y W 1 i a W F k b y 5 7 Q 2 9 s d W 1 u M T M 2 M z U s M T M 2 M z R 9 J n F 1 b 3 Q 7 L C Z x d W 9 0 O 1 N l Y 3 R p b 2 4 x L 0 h v a m E x L 1 R p c G 8 g Y 2 F t Y m l h Z G 8 u e 0 N v b H V t b j E z N j M 2 L D E z N j M 1 f S Z x d W 9 0 O y w m c X V v d D t T Z W N 0 a W 9 u M S 9 I b 2 p h M S 9 U a X B v I G N h b W J p Y W R v L n t D b 2 x 1 b W 4 x M z Y z N y w x M z Y z N n 0 m c X V v d D s s J n F 1 b 3 Q 7 U 2 V j d G l v b j E v S G 9 q Y T E v V G l w b y B j Y W 1 i a W F k b y 5 7 Q 2 9 s d W 1 u M T M 2 M z g s M T M 2 M z d 9 J n F 1 b 3 Q 7 L C Z x d W 9 0 O 1 N l Y 3 R p b 2 4 x L 0 h v a m E x L 1 R p c G 8 g Y 2 F t Y m l h Z G 8 u e 0 N v b H V t b j E z N j M 5 L D E z N j M 4 f S Z x d W 9 0 O y w m c X V v d D t T Z W N 0 a W 9 u M S 9 I b 2 p h M S 9 U a X B v I G N h b W J p Y W R v L n t D b 2 x 1 b W 4 x M z Y 0 M C w x M z Y z O X 0 m c X V v d D s s J n F 1 b 3 Q 7 U 2 V j d G l v b j E v S G 9 q Y T E v V G l w b y B j Y W 1 i a W F k b y 5 7 Q 2 9 s d W 1 u M T M 2 N D E s M T M 2 N D B 9 J n F 1 b 3 Q 7 L C Z x d W 9 0 O 1 N l Y 3 R p b 2 4 x L 0 h v a m E x L 1 R p c G 8 g Y 2 F t Y m l h Z G 8 u e 0 N v b H V t b j E z N j Q y L D E z N j Q x f S Z x d W 9 0 O y w m c X V v d D t T Z W N 0 a W 9 u M S 9 I b 2 p h M S 9 U a X B v I G N h b W J p Y W R v L n t D b 2 x 1 b W 4 x M z Y 0 M y w x M z Y 0 M n 0 m c X V v d D s s J n F 1 b 3 Q 7 U 2 V j d G l v b j E v S G 9 q Y T E v V G l w b y B j Y W 1 i a W F k b y 5 7 Q 2 9 s d W 1 u M T M 2 N D Q s M T M 2 N D N 9 J n F 1 b 3 Q 7 L C Z x d W 9 0 O 1 N l Y 3 R p b 2 4 x L 0 h v a m E x L 1 R p c G 8 g Y 2 F t Y m l h Z G 8 u e 0 N v b H V t b j E z N j Q 1 L D E z N j Q 0 f S Z x d W 9 0 O y w m c X V v d D t T Z W N 0 a W 9 u M S 9 I b 2 p h M S 9 U a X B v I G N h b W J p Y W R v L n t D b 2 x 1 b W 4 x M z Y 0 N i w x M z Y 0 N X 0 m c X V v d D s s J n F 1 b 3 Q 7 U 2 V j d G l v b j E v S G 9 q Y T E v V G l w b y B j Y W 1 i a W F k b y 5 7 Q 2 9 s d W 1 u M T M 2 N D c s M T M 2 N D Z 9 J n F 1 b 3 Q 7 L C Z x d W 9 0 O 1 N l Y 3 R p b 2 4 x L 0 h v a m E x L 1 R p c G 8 g Y 2 F t Y m l h Z G 8 u e 0 N v b H V t b j E z N j Q 4 L D E z N j Q 3 f S Z x d W 9 0 O y w m c X V v d D t T Z W N 0 a W 9 u M S 9 I b 2 p h M S 9 U a X B v I G N h b W J p Y W R v L n t D b 2 x 1 b W 4 x M z Y 0 O S w x M z Y 0 O H 0 m c X V v d D s s J n F 1 b 3 Q 7 U 2 V j d G l v b j E v S G 9 q Y T E v V G l w b y B j Y W 1 i a W F k b y 5 7 Q 2 9 s d W 1 u M T M 2 N T A s M T M 2 N D l 9 J n F 1 b 3 Q 7 L C Z x d W 9 0 O 1 N l Y 3 R p b 2 4 x L 0 h v a m E x L 1 R p c G 8 g Y 2 F t Y m l h Z G 8 u e 0 N v b H V t b j E z N j U x L D E z N j U w f S Z x d W 9 0 O y w m c X V v d D t T Z W N 0 a W 9 u M S 9 I b 2 p h M S 9 U a X B v I G N h b W J p Y W R v L n t D b 2 x 1 b W 4 x M z Y 1 M i w x M z Y 1 M X 0 m c X V v d D s s J n F 1 b 3 Q 7 U 2 V j d G l v b j E v S G 9 q Y T E v V G l w b y B j Y W 1 i a W F k b y 5 7 Q 2 9 s d W 1 u M T M 2 N T M s M T M 2 N T J 9 J n F 1 b 3 Q 7 L C Z x d W 9 0 O 1 N l Y 3 R p b 2 4 x L 0 h v a m E x L 1 R p c G 8 g Y 2 F t Y m l h Z G 8 u e 0 N v b H V t b j E z N j U 0 L D E z N j U z f S Z x d W 9 0 O y w m c X V v d D t T Z W N 0 a W 9 u M S 9 I b 2 p h M S 9 U a X B v I G N h b W J p Y W R v L n t D b 2 x 1 b W 4 x M z Y 1 N S w x M z Y 1 N H 0 m c X V v d D s s J n F 1 b 3 Q 7 U 2 V j d G l v b j E v S G 9 q Y T E v V G l w b y B j Y W 1 i a W F k b y 5 7 Q 2 9 s d W 1 u M T M 2 N T Y s M T M 2 N T V 9 J n F 1 b 3 Q 7 L C Z x d W 9 0 O 1 N l Y 3 R p b 2 4 x L 0 h v a m E x L 1 R p c G 8 g Y 2 F t Y m l h Z G 8 u e 0 N v b H V t b j E z N j U 3 L D E z N j U 2 f S Z x d W 9 0 O y w m c X V v d D t T Z W N 0 a W 9 u M S 9 I b 2 p h M S 9 U a X B v I G N h b W J p Y W R v L n t D b 2 x 1 b W 4 x M z Y 1 O C w x M z Y 1 N 3 0 m c X V v d D s s J n F 1 b 3 Q 7 U 2 V j d G l v b j E v S G 9 q Y T E v V G l w b y B j Y W 1 i a W F k b y 5 7 Q 2 9 s d W 1 u M T M 2 N T k s M T M 2 N T h 9 J n F 1 b 3 Q 7 L C Z x d W 9 0 O 1 N l Y 3 R p b 2 4 x L 0 h v a m E x L 1 R p c G 8 g Y 2 F t Y m l h Z G 8 u e 0 N v b H V t b j E z N j Y w L D E z N j U 5 f S Z x d W 9 0 O y w m c X V v d D t T Z W N 0 a W 9 u M S 9 I b 2 p h M S 9 U a X B v I G N h b W J p Y W R v L n t D b 2 x 1 b W 4 x M z Y 2 M S w x M z Y 2 M H 0 m c X V v d D s s J n F 1 b 3 Q 7 U 2 V j d G l v b j E v S G 9 q Y T E v V G l w b y B j Y W 1 i a W F k b y 5 7 Q 2 9 s d W 1 u M T M 2 N j I s M T M 2 N j F 9 J n F 1 b 3 Q 7 L C Z x d W 9 0 O 1 N l Y 3 R p b 2 4 x L 0 h v a m E x L 1 R p c G 8 g Y 2 F t Y m l h Z G 8 u e 0 N v b H V t b j E z N j Y z L D E z N j Y y f S Z x d W 9 0 O y w m c X V v d D t T Z W N 0 a W 9 u M S 9 I b 2 p h M S 9 U a X B v I G N h b W J p Y W R v L n t D b 2 x 1 b W 4 x M z Y 2 N C w x M z Y 2 M 3 0 m c X V v d D s s J n F 1 b 3 Q 7 U 2 V j d G l v b j E v S G 9 q Y T E v V G l w b y B j Y W 1 i a W F k b y 5 7 Q 2 9 s d W 1 u M T M 2 N j U s M T M 2 N j R 9 J n F 1 b 3 Q 7 L C Z x d W 9 0 O 1 N l Y 3 R p b 2 4 x L 0 h v a m E x L 1 R p c G 8 g Y 2 F t Y m l h Z G 8 u e 0 N v b H V t b j E z N j Y 2 L D E z N j Y 1 f S Z x d W 9 0 O y w m c X V v d D t T Z W N 0 a W 9 u M S 9 I b 2 p h M S 9 U a X B v I G N h b W J p Y W R v L n t D b 2 x 1 b W 4 x M z Y 2 N y w x M z Y 2 N n 0 m c X V v d D s s J n F 1 b 3 Q 7 U 2 V j d G l v b j E v S G 9 q Y T E v V G l w b y B j Y W 1 i a W F k b y 5 7 Q 2 9 s d W 1 u M T M 2 N j g s M T M 2 N j d 9 J n F 1 b 3 Q 7 L C Z x d W 9 0 O 1 N l Y 3 R p b 2 4 x L 0 h v a m E x L 1 R p c G 8 g Y 2 F t Y m l h Z G 8 u e 0 N v b H V t b j E z N j Y 5 L D E z N j Y 4 f S Z x d W 9 0 O y w m c X V v d D t T Z W N 0 a W 9 u M S 9 I b 2 p h M S 9 U a X B v I G N h b W J p Y W R v L n t D b 2 x 1 b W 4 x M z Y 3 M C w x M z Y 2 O X 0 m c X V v d D s s J n F 1 b 3 Q 7 U 2 V j d G l v b j E v S G 9 q Y T E v V G l w b y B j Y W 1 i a W F k b y 5 7 Q 2 9 s d W 1 u M T M 2 N z E s M T M 2 N z B 9 J n F 1 b 3 Q 7 L C Z x d W 9 0 O 1 N l Y 3 R p b 2 4 x L 0 h v a m E x L 1 R p c G 8 g Y 2 F t Y m l h Z G 8 u e 0 N v b H V t b j E z N j c y L D E z N j c x f S Z x d W 9 0 O y w m c X V v d D t T Z W N 0 a W 9 u M S 9 I b 2 p h M S 9 U a X B v I G N h b W J p Y W R v L n t D b 2 x 1 b W 4 x M z Y 3 M y w x M z Y 3 M n 0 m c X V v d D s s J n F 1 b 3 Q 7 U 2 V j d G l v b j E v S G 9 q Y T E v V G l w b y B j Y W 1 i a W F k b y 5 7 Q 2 9 s d W 1 u M T M 2 N z Q s M T M 2 N z N 9 J n F 1 b 3 Q 7 L C Z x d W 9 0 O 1 N l Y 3 R p b 2 4 x L 0 h v a m E x L 1 R p c G 8 g Y 2 F t Y m l h Z G 8 u e 0 N v b H V t b j E z N j c 1 L D E z N j c 0 f S Z x d W 9 0 O y w m c X V v d D t T Z W N 0 a W 9 u M S 9 I b 2 p h M S 9 U a X B v I G N h b W J p Y W R v L n t D b 2 x 1 b W 4 x M z Y 3 N i w x M z Y 3 N X 0 m c X V v d D s s J n F 1 b 3 Q 7 U 2 V j d G l v b j E v S G 9 q Y T E v V G l w b y B j Y W 1 i a W F k b y 5 7 Q 2 9 s d W 1 u M T M 2 N z c s M T M 2 N z Z 9 J n F 1 b 3 Q 7 L C Z x d W 9 0 O 1 N l Y 3 R p b 2 4 x L 0 h v a m E x L 1 R p c G 8 g Y 2 F t Y m l h Z G 8 u e 0 N v b H V t b j E z N j c 4 L D E z N j c 3 f S Z x d W 9 0 O y w m c X V v d D t T Z W N 0 a W 9 u M S 9 I b 2 p h M S 9 U a X B v I G N h b W J p Y W R v L n t D b 2 x 1 b W 4 x M z Y 3 O S w x M z Y 3 O H 0 m c X V v d D s s J n F 1 b 3 Q 7 U 2 V j d G l v b j E v S G 9 q Y T E v V G l w b y B j Y W 1 i a W F k b y 5 7 Q 2 9 s d W 1 u M T M 2 O D A s M T M 2 N z l 9 J n F 1 b 3 Q 7 L C Z x d W 9 0 O 1 N l Y 3 R p b 2 4 x L 0 h v a m E x L 1 R p c G 8 g Y 2 F t Y m l h Z G 8 u e 0 N v b H V t b j E z N j g x L D E z N j g w f S Z x d W 9 0 O y w m c X V v d D t T Z W N 0 a W 9 u M S 9 I b 2 p h M S 9 U a X B v I G N h b W J p Y W R v L n t D b 2 x 1 b W 4 x M z Y 4 M i w x M z Y 4 M X 0 m c X V v d D s s J n F 1 b 3 Q 7 U 2 V j d G l v b j E v S G 9 q Y T E v V G l w b y B j Y W 1 i a W F k b y 5 7 Q 2 9 s d W 1 u M T M 2 O D M s M T M 2 O D J 9 J n F 1 b 3 Q 7 L C Z x d W 9 0 O 1 N l Y 3 R p b 2 4 x L 0 h v a m E x L 1 R p c G 8 g Y 2 F t Y m l h Z G 8 u e 0 N v b H V t b j E z N j g 0 L D E z N j g z f S Z x d W 9 0 O y w m c X V v d D t T Z W N 0 a W 9 u M S 9 I b 2 p h M S 9 U a X B v I G N h b W J p Y W R v L n t D b 2 x 1 b W 4 x M z Y 4 N S w x M z Y 4 N H 0 m c X V v d D s s J n F 1 b 3 Q 7 U 2 V j d G l v b j E v S G 9 q Y T E v V G l w b y B j Y W 1 i a W F k b y 5 7 Q 2 9 s d W 1 u M T M 2 O D Y s M T M 2 O D V 9 J n F 1 b 3 Q 7 L C Z x d W 9 0 O 1 N l Y 3 R p b 2 4 x L 0 h v a m E x L 1 R p c G 8 g Y 2 F t Y m l h Z G 8 u e 0 N v b H V t b j E z N j g 3 L D E z N j g 2 f S Z x d W 9 0 O y w m c X V v d D t T Z W N 0 a W 9 u M S 9 I b 2 p h M S 9 U a X B v I G N h b W J p Y W R v L n t D b 2 x 1 b W 4 x M z Y 4 O C w x M z Y 4 N 3 0 m c X V v d D s s J n F 1 b 3 Q 7 U 2 V j d G l v b j E v S G 9 q Y T E v V G l w b y B j Y W 1 i a W F k b y 5 7 Q 2 9 s d W 1 u M T M 2 O D k s M T M 2 O D h 9 J n F 1 b 3 Q 7 L C Z x d W 9 0 O 1 N l Y 3 R p b 2 4 x L 0 h v a m E x L 1 R p c G 8 g Y 2 F t Y m l h Z G 8 u e 0 N v b H V t b j E z N j k w L D E z N j g 5 f S Z x d W 9 0 O y w m c X V v d D t T Z W N 0 a W 9 u M S 9 I b 2 p h M S 9 U a X B v I G N h b W J p Y W R v L n t D b 2 x 1 b W 4 x M z Y 5 M S w x M z Y 5 M H 0 m c X V v d D s s J n F 1 b 3 Q 7 U 2 V j d G l v b j E v S G 9 q Y T E v V G l w b y B j Y W 1 i a W F k b y 5 7 Q 2 9 s d W 1 u M T M 2 O T I s M T M 2 O T F 9 J n F 1 b 3 Q 7 L C Z x d W 9 0 O 1 N l Y 3 R p b 2 4 x L 0 h v a m E x L 1 R p c G 8 g Y 2 F t Y m l h Z G 8 u e 0 N v b H V t b j E z N j k z L D E z N j k y f S Z x d W 9 0 O y w m c X V v d D t T Z W N 0 a W 9 u M S 9 I b 2 p h M S 9 U a X B v I G N h b W J p Y W R v L n t D b 2 x 1 b W 4 x M z Y 5 N C w x M z Y 5 M 3 0 m c X V v d D s s J n F 1 b 3 Q 7 U 2 V j d G l v b j E v S G 9 q Y T E v V G l w b y B j Y W 1 i a W F k b y 5 7 Q 2 9 s d W 1 u M T M 2 O T U s M T M 2 O T R 9 J n F 1 b 3 Q 7 L C Z x d W 9 0 O 1 N l Y 3 R p b 2 4 x L 0 h v a m E x L 1 R p c G 8 g Y 2 F t Y m l h Z G 8 u e 0 N v b H V t b j E z N j k 2 L D E z N j k 1 f S Z x d W 9 0 O y w m c X V v d D t T Z W N 0 a W 9 u M S 9 I b 2 p h M S 9 U a X B v I G N h b W J p Y W R v L n t D b 2 x 1 b W 4 x M z Y 5 N y w x M z Y 5 N n 0 m c X V v d D s s J n F 1 b 3 Q 7 U 2 V j d G l v b j E v S G 9 q Y T E v V G l w b y B j Y W 1 i a W F k b y 5 7 Q 2 9 s d W 1 u M T M 2 O T g s M T M 2 O T d 9 J n F 1 b 3 Q 7 L C Z x d W 9 0 O 1 N l Y 3 R p b 2 4 x L 0 h v a m E x L 1 R p c G 8 g Y 2 F t Y m l h Z G 8 u e 0 N v b H V t b j E z N j k 5 L D E z N j k 4 f S Z x d W 9 0 O y w m c X V v d D t T Z W N 0 a W 9 u M S 9 I b 2 p h M S 9 U a X B v I G N h b W J p Y W R v L n t D b 2 x 1 b W 4 x M z c w M C w x M z Y 5 O X 0 m c X V v d D s s J n F 1 b 3 Q 7 U 2 V j d G l v b j E v S G 9 q Y T E v V G l w b y B j Y W 1 i a W F k b y 5 7 Q 2 9 s d W 1 u M T M 3 M D E s M T M 3 M D B 9 J n F 1 b 3 Q 7 L C Z x d W 9 0 O 1 N l Y 3 R p b 2 4 x L 0 h v a m E x L 1 R p c G 8 g Y 2 F t Y m l h Z G 8 u e 0 N v b H V t b j E z N z A y L D E z N z A x f S Z x d W 9 0 O y w m c X V v d D t T Z W N 0 a W 9 u M S 9 I b 2 p h M S 9 U a X B v I G N h b W J p Y W R v L n t D b 2 x 1 b W 4 x M z c w M y w x M z c w M n 0 m c X V v d D s s J n F 1 b 3 Q 7 U 2 V j d G l v b j E v S G 9 q Y T E v V G l w b y B j Y W 1 i a W F k b y 5 7 Q 2 9 s d W 1 u M T M 3 M D Q s M T M 3 M D N 9 J n F 1 b 3 Q 7 L C Z x d W 9 0 O 1 N l Y 3 R p b 2 4 x L 0 h v a m E x L 1 R p c G 8 g Y 2 F t Y m l h Z G 8 u e 0 N v b H V t b j E z N z A 1 L D E z N z A 0 f S Z x d W 9 0 O y w m c X V v d D t T Z W N 0 a W 9 u M S 9 I b 2 p h M S 9 U a X B v I G N h b W J p Y W R v L n t D b 2 x 1 b W 4 x M z c w N i w x M z c w N X 0 m c X V v d D s s J n F 1 b 3 Q 7 U 2 V j d G l v b j E v S G 9 q Y T E v V G l w b y B j Y W 1 i a W F k b y 5 7 Q 2 9 s d W 1 u M T M 3 M D c s M T M 3 M D Z 9 J n F 1 b 3 Q 7 L C Z x d W 9 0 O 1 N l Y 3 R p b 2 4 x L 0 h v a m E x L 1 R p c G 8 g Y 2 F t Y m l h Z G 8 u e 0 N v b H V t b j E z N z A 4 L D E z N z A 3 f S Z x d W 9 0 O y w m c X V v d D t T Z W N 0 a W 9 u M S 9 I b 2 p h M S 9 U a X B v I G N h b W J p Y W R v L n t D b 2 x 1 b W 4 x M z c w O S w x M z c w O H 0 m c X V v d D s s J n F 1 b 3 Q 7 U 2 V j d G l v b j E v S G 9 q Y T E v V G l w b y B j Y W 1 i a W F k b y 5 7 Q 2 9 s d W 1 u M T M 3 M T A s M T M 3 M D l 9 J n F 1 b 3 Q 7 L C Z x d W 9 0 O 1 N l Y 3 R p b 2 4 x L 0 h v a m E x L 1 R p c G 8 g Y 2 F t Y m l h Z G 8 u e 0 N v b H V t b j E z N z E x L D E z N z E w f S Z x d W 9 0 O y w m c X V v d D t T Z W N 0 a W 9 u M S 9 I b 2 p h M S 9 U a X B v I G N h b W J p Y W R v L n t D b 2 x 1 b W 4 x M z c x M i w x M z c x M X 0 m c X V v d D s s J n F 1 b 3 Q 7 U 2 V j d G l v b j E v S G 9 q Y T E v V G l w b y B j Y W 1 i a W F k b y 5 7 Q 2 9 s d W 1 u M T M 3 M T M s M T M 3 M T J 9 J n F 1 b 3 Q 7 L C Z x d W 9 0 O 1 N l Y 3 R p b 2 4 x L 0 h v a m E x L 1 R p c G 8 g Y 2 F t Y m l h Z G 8 u e 0 N v b H V t b j E z N z E 0 L D E z N z E z f S Z x d W 9 0 O y w m c X V v d D t T Z W N 0 a W 9 u M S 9 I b 2 p h M S 9 U a X B v I G N h b W J p Y W R v L n t D b 2 x 1 b W 4 x M z c x N S w x M z c x N H 0 m c X V v d D s s J n F 1 b 3 Q 7 U 2 V j d G l v b j E v S G 9 q Y T E v V G l w b y B j Y W 1 i a W F k b y 5 7 Q 2 9 s d W 1 u M T M 3 M T Y s M T M 3 M T V 9 J n F 1 b 3 Q 7 L C Z x d W 9 0 O 1 N l Y 3 R p b 2 4 x L 0 h v a m E x L 1 R p c G 8 g Y 2 F t Y m l h Z G 8 u e 0 N v b H V t b j E z N z E 3 L D E z N z E 2 f S Z x d W 9 0 O y w m c X V v d D t T Z W N 0 a W 9 u M S 9 I b 2 p h M S 9 U a X B v I G N h b W J p Y W R v L n t D b 2 x 1 b W 4 x M z c x O C w x M z c x N 3 0 m c X V v d D s s J n F 1 b 3 Q 7 U 2 V j d G l v b j E v S G 9 q Y T E v V G l w b y B j Y W 1 i a W F k b y 5 7 Q 2 9 s d W 1 u M T M 3 M T k s M T M 3 M T h 9 J n F 1 b 3 Q 7 L C Z x d W 9 0 O 1 N l Y 3 R p b 2 4 x L 0 h v a m E x L 1 R p c G 8 g Y 2 F t Y m l h Z G 8 u e 0 N v b H V t b j E z N z I w L D E z N z E 5 f S Z x d W 9 0 O y w m c X V v d D t T Z W N 0 a W 9 u M S 9 I b 2 p h M S 9 U a X B v I G N h b W J p Y W R v L n t D b 2 x 1 b W 4 x M z c y M S w x M z c y M H 0 m c X V v d D s s J n F 1 b 3 Q 7 U 2 V j d G l v b j E v S G 9 q Y T E v V G l w b y B j Y W 1 i a W F k b y 5 7 Q 2 9 s d W 1 u M T M 3 M j I s M T M 3 M j F 9 J n F 1 b 3 Q 7 L C Z x d W 9 0 O 1 N l Y 3 R p b 2 4 x L 0 h v a m E x L 1 R p c G 8 g Y 2 F t Y m l h Z G 8 u e 0 N v b H V t b j E z N z I z L D E z N z I y f S Z x d W 9 0 O y w m c X V v d D t T Z W N 0 a W 9 u M S 9 I b 2 p h M S 9 U a X B v I G N h b W J p Y W R v L n t D b 2 x 1 b W 4 x M z c y N C w x M z c y M 3 0 m c X V v d D s s J n F 1 b 3 Q 7 U 2 V j d G l v b j E v S G 9 q Y T E v V G l w b y B j Y W 1 i a W F k b y 5 7 Q 2 9 s d W 1 u M T M 3 M j U s M T M 3 M j R 9 J n F 1 b 3 Q 7 L C Z x d W 9 0 O 1 N l Y 3 R p b 2 4 x L 0 h v a m E x L 1 R p c G 8 g Y 2 F t Y m l h Z G 8 u e 0 N v b H V t b j E z N z I 2 L D E z N z I 1 f S Z x d W 9 0 O y w m c X V v d D t T Z W N 0 a W 9 u M S 9 I b 2 p h M S 9 U a X B v I G N h b W J p Y W R v L n t D b 2 x 1 b W 4 x M z c y N y w x M z c y N n 0 m c X V v d D s s J n F 1 b 3 Q 7 U 2 V j d G l v b j E v S G 9 q Y T E v V G l w b y B j Y W 1 i a W F k b y 5 7 Q 2 9 s d W 1 u M T M 3 M j g s M T M 3 M j d 9 J n F 1 b 3 Q 7 L C Z x d W 9 0 O 1 N l Y 3 R p b 2 4 x L 0 h v a m E x L 1 R p c G 8 g Y 2 F t Y m l h Z G 8 u e 0 N v b H V t b j E z N z I 5 L D E z N z I 4 f S Z x d W 9 0 O y w m c X V v d D t T Z W N 0 a W 9 u M S 9 I b 2 p h M S 9 U a X B v I G N h b W J p Y W R v L n t D b 2 x 1 b W 4 x M z c z M C w x M z c y O X 0 m c X V v d D s s J n F 1 b 3 Q 7 U 2 V j d G l v b j E v S G 9 q Y T E v V G l w b y B j Y W 1 i a W F k b y 5 7 Q 2 9 s d W 1 u M T M 3 M z E s M T M 3 M z B 9 J n F 1 b 3 Q 7 L C Z x d W 9 0 O 1 N l Y 3 R p b 2 4 x L 0 h v a m E x L 1 R p c G 8 g Y 2 F t Y m l h Z G 8 u e 0 N v b H V t b j E z N z M y L D E z N z M x f S Z x d W 9 0 O y w m c X V v d D t T Z W N 0 a W 9 u M S 9 I b 2 p h M S 9 U a X B v I G N h b W J p Y W R v L n t D b 2 x 1 b W 4 x M z c z M y w x M z c z M n 0 m c X V v d D s s J n F 1 b 3 Q 7 U 2 V j d G l v b j E v S G 9 q Y T E v V G l w b y B j Y W 1 i a W F k b y 5 7 Q 2 9 s d W 1 u M T M 3 M z Q s M T M 3 M z N 9 J n F 1 b 3 Q 7 L C Z x d W 9 0 O 1 N l Y 3 R p b 2 4 x L 0 h v a m E x L 1 R p c G 8 g Y 2 F t Y m l h Z G 8 u e 0 N v b H V t b j E z N z M 1 L D E z N z M 0 f S Z x d W 9 0 O y w m c X V v d D t T Z W N 0 a W 9 u M S 9 I b 2 p h M S 9 U a X B v I G N h b W J p Y W R v L n t D b 2 x 1 b W 4 x M z c z N i w x M z c z N X 0 m c X V v d D s s J n F 1 b 3 Q 7 U 2 V j d G l v b j E v S G 9 q Y T E v V G l w b y B j Y W 1 i a W F k b y 5 7 Q 2 9 s d W 1 u M T M 3 M z c s M T M 3 M z Z 9 J n F 1 b 3 Q 7 L C Z x d W 9 0 O 1 N l Y 3 R p b 2 4 x L 0 h v a m E x L 1 R p c G 8 g Y 2 F t Y m l h Z G 8 u e 0 N v b H V t b j E z N z M 4 L D E z N z M 3 f S Z x d W 9 0 O y w m c X V v d D t T Z W N 0 a W 9 u M S 9 I b 2 p h M S 9 U a X B v I G N h b W J p Y W R v L n t D b 2 x 1 b W 4 x M z c z O S w x M z c z O H 0 m c X V v d D s s J n F 1 b 3 Q 7 U 2 V j d G l v b j E v S G 9 q Y T E v V G l w b y B j Y W 1 i a W F k b y 5 7 Q 2 9 s d W 1 u M T M 3 N D A s M T M 3 M z l 9 J n F 1 b 3 Q 7 L C Z x d W 9 0 O 1 N l Y 3 R p b 2 4 x L 0 h v a m E x L 1 R p c G 8 g Y 2 F t Y m l h Z G 8 u e 0 N v b H V t b j E z N z Q x L D E z N z Q w f S Z x d W 9 0 O y w m c X V v d D t T Z W N 0 a W 9 u M S 9 I b 2 p h M S 9 U a X B v I G N h b W J p Y W R v L n t D b 2 x 1 b W 4 x M z c 0 M i w x M z c 0 M X 0 m c X V v d D s s J n F 1 b 3 Q 7 U 2 V j d G l v b j E v S G 9 q Y T E v V G l w b y B j Y W 1 i a W F k b y 5 7 Q 2 9 s d W 1 u M T M 3 N D M s M T M 3 N D J 9 J n F 1 b 3 Q 7 L C Z x d W 9 0 O 1 N l Y 3 R p b 2 4 x L 0 h v a m E x L 1 R p c G 8 g Y 2 F t Y m l h Z G 8 u e 0 N v b H V t b j E z N z Q 0 L D E z N z Q z f S Z x d W 9 0 O y w m c X V v d D t T Z W N 0 a W 9 u M S 9 I b 2 p h M S 9 U a X B v I G N h b W J p Y W R v L n t D b 2 x 1 b W 4 x M z c 0 N S w x M z c 0 N H 0 m c X V v d D s s J n F 1 b 3 Q 7 U 2 V j d G l v b j E v S G 9 q Y T E v V G l w b y B j Y W 1 i a W F k b y 5 7 Q 2 9 s d W 1 u M T M 3 N D Y s M T M 3 N D V 9 J n F 1 b 3 Q 7 L C Z x d W 9 0 O 1 N l Y 3 R p b 2 4 x L 0 h v a m E x L 1 R p c G 8 g Y 2 F t Y m l h Z G 8 u e 0 N v b H V t b j E z N z Q 3 L D E z N z Q 2 f S Z x d W 9 0 O y w m c X V v d D t T Z W N 0 a W 9 u M S 9 I b 2 p h M S 9 U a X B v I G N h b W J p Y W R v L n t D b 2 x 1 b W 4 x M z c 0 O C w x M z c 0 N 3 0 m c X V v d D s s J n F 1 b 3 Q 7 U 2 V j d G l v b j E v S G 9 q Y T E v V G l w b y B j Y W 1 i a W F k b y 5 7 Q 2 9 s d W 1 u M T M 3 N D k s M T M 3 N D h 9 J n F 1 b 3 Q 7 L C Z x d W 9 0 O 1 N l Y 3 R p b 2 4 x L 0 h v a m E x L 1 R p c G 8 g Y 2 F t Y m l h Z G 8 u e 0 N v b H V t b j E z N z U w L D E z N z Q 5 f S Z x d W 9 0 O y w m c X V v d D t T Z W N 0 a W 9 u M S 9 I b 2 p h M S 9 U a X B v I G N h b W J p Y W R v L n t D b 2 x 1 b W 4 x M z c 1 M S w x M z c 1 M H 0 m c X V v d D s s J n F 1 b 3 Q 7 U 2 V j d G l v b j E v S G 9 q Y T E v V G l w b y B j Y W 1 i a W F k b y 5 7 Q 2 9 s d W 1 u M T M 3 N T I s M T M 3 N T F 9 J n F 1 b 3 Q 7 L C Z x d W 9 0 O 1 N l Y 3 R p b 2 4 x L 0 h v a m E x L 1 R p c G 8 g Y 2 F t Y m l h Z G 8 u e 0 N v b H V t b j E z N z U z L D E z N z U y f S Z x d W 9 0 O y w m c X V v d D t T Z W N 0 a W 9 u M S 9 I b 2 p h M S 9 U a X B v I G N h b W J p Y W R v L n t D b 2 x 1 b W 4 x M z c 1 N C w x M z c 1 M 3 0 m c X V v d D s s J n F 1 b 3 Q 7 U 2 V j d G l v b j E v S G 9 q Y T E v V G l w b y B j Y W 1 i a W F k b y 5 7 Q 2 9 s d W 1 u M T M 3 N T U s M T M 3 N T R 9 J n F 1 b 3 Q 7 L C Z x d W 9 0 O 1 N l Y 3 R p b 2 4 x L 0 h v a m E x L 1 R p c G 8 g Y 2 F t Y m l h Z G 8 u e 0 N v b H V t b j E z N z U 2 L D E z N z U 1 f S Z x d W 9 0 O y w m c X V v d D t T Z W N 0 a W 9 u M S 9 I b 2 p h M S 9 U a X B v I G N h b W J p Y W R v L n t D b 2 x 1 b W 4 x M z c 1 N y w x M z c 1 N n 0 m c X V v d D s s J n F 1 b 3 Q 7 U 2 V j d G l v b j E v S G 9 q Y T E v V G l w b y B j Y W 1 i a W F k b y 5 7 Q 2 9 s d W 1 u M T M 3 N T g s M T M 3 N T d 9 J n F 1 b 3 Q 7 L C Z x d W 9 0 O 1 N l Y 3 R p b 2 4 x L 0 h v a m E x L 1 R p c G 8 g Y 2 F t Y m l h Z G 8 u e 0 N v b H V t b j E z N z U 5 L D E z N z U 4 f S Z x d W 9 0 O y w m c X V v d D t T Z W N 0 a W 9 u M S 9 I b 2 p h M S 9 U a X B v I G N h b W J p Y W R v L n t D b 2 x 1 b W 4 x M z c 2 M C w x M z c 1 O X 0 m c X V v d D s s J n F 1 b 3 Q 7 U 2 V j d G l v b j E v S G 9 q Y T E v V G l w b y B j Y W 1 i a W F k b y 5 7 Q 2 9 s d W 1 u M T M 3 N j E s M T M 3 N j B 9 J n F 1 b 3 Q 7 L C Z x d W 9 0 O 1 N l Y 3 R p b 2 4 x L 0 h v a m E x L 1 R p c G 8 g Y 2 F t Y m l h Z G 8 u e 0 N v b H V t b j E z N z Y y L D E z N z Y x f S Z x d W 9 0 O y w m c X V v d D t T Z W N 0 a W 9 u M S 9 I b 2 p h M S 9 U a X B v I G N h b W J p Y W R v L n t D b 2 x 1 b W 4 x M z c 2 M y w x M z c 2 M n 0 m c X V v d D s s J n F 1 b 3 Q 7 U 2 V j d G l v b j E v S G 9 q Y T E v V G l w b y B j Y W 1 i a W F k b y 5 7 Q 2 9 s d W 1 u M T M 3 N j Q s M T M 3 N j N 9 J n F 1 b 3 Q 7 L C Z x d W 9 0 O 1 N l Y 3 R p b 2 4 x L 0 h v a m E x L 1 R p c G 8 g Y 2 F t Y m l h Z G 8 u e 0 N v b H V t b j E z N z Y 1 L D E z N z Y 0 f S Z x d W 9 0 O y w m c X V v d D t T Z W N 0 a W 9 u M S 9 I b 2 p h M S 9 U a X B v I G N h b W J p Y W R v L n t D b 2 x 1 b W 4 x M z c 2 N i w x M z c 2 N X 0 m c X V v d D s s J n F 1 b 3 Q 7 U 2 V j d G l v b j E v S G 9 q Y T E v V G l w b y B j Y W 1 i a W F k b y 5 7 Q 2 9 s d W 1 u M T M 3 N j c s M T M 3 N j Z 9 J n F 1 b 3 Q 7 L C Z x d W 9 0 O 1 N l Y 3 R p b 2 4 x L 0 h v a m E x L 1 R p c G 8 g Y 2 F t Y m l h Z G 8 u e 0 N v b H V t b j E z N z Y 4 L D E z N z Y 3 f S Z x d W 9 0 O y w m c X V v d D t T Z W N 0 a W 9 u M S 9 I b 2 p h M S 9 U a X B v I G N h b W J p Y W R v L n t D b 2 x 1 b W 4 x M z c 2 O S w x M z c 2 O H 0 m c X V v d D s s J n F 1 b 3 Q 7 U 2 V j d G l v b j E v S G 9 q Y T E v V G l w b y B j Y W 1 i a W F k b y 5 7 Q 2 9 s d W 1 u M T M 3 N z A s M T M 3 N j l 9 J n F 1 b 3 Q 7 L C Z x d W 9 0 O 1 N l Y 3 R p b 2 4 x L 0 h v a m E x L 1 R p c G 8 g Y 2 F t Y m l h Z G 8 u e 0 N v b H V t b j E z N z c x L D E z N z c w f S Z x d W 9 0 O y w m c X V v d D t T Z W N 0 a W 9 u M S 9 I b 2 p h M S 9 U a X B v I G N h b W J p Y W R v L n t D b 2 x 1 b W 4 x M z c 3 M i w x M z c 3 M X 0 m c X V v d D s s J n F 1 b 3 Q 7 U 2 V j d G l v b j E v S G 9 q Y T E v V G l w b y B j Y W 1 i a W F k b y 5 7 Q 2 9 s d W 1 u M T M 3 N z M s M T M 3 N z J 9 J n F 1 b 3 Q 7 L C Z x d W 9 0 O 1 N l Y 3 R p b 2 4 x L 0 h v a m E x L 1 R p c G 8 g Y 2 F t Y m l h Z G 8 u e 0 N v b H V t b j E z N z c 0 L D E z N z c z f S Z x d W 9 0 O y w m c X V v d D t T Z W N 0 a W 9 u M S 9 I b 2 p h M S 9 U a X B v I G N h b W J p Y W R v L n t D b 2 x 1 b W 4 x M z c 3 N S w x M z c 3 N H 0 m c X V v d D s s J n F 1 b 3 Q 7 U 2 V j d G l v b j E v S G 9 q Y T E v V G l w b y B j Y W 1 i a W F k b y 5 7 Q 2 9 s d W 1 u M T M 3 N z Y s M T M 3 N z V 9 J n F 1 b 3 Q 7 L C Z x d W 9 0 O 1 N l Y 3 R p b 2 4 x L 0 h v a m E x L 1 R p c G 8 g Y 2 F t Y m l h Z G 8 u e 0 N v b H V t b j E z N z c 3 L D E z N z c 2 f S Z x d W 9 0 O y w m c X V v d D t T Z W N 0 a W 9 u M S 9 I b 2 p h M S 9 U a X B v I G N h b W J p Y W R v L n t D b 2 x 1 b W 4 x M z c 3 O C w x M z c 3 N 3 0 m c X V v d D s s J n F 1 b 3 Q 7 U 2 V j d G l v b j E v S G 9 q Y T E v V G l w b y B j Y W 1 i a W F k b y 5 7 Q 2 9 s d W 1 u M T M 3 N z k s M T M 3 N z h 9 J n F 1 b 3 Q 7 L C Z x d W 9 0 O 1 N l Y 3 R p b 2 4 x L 0 h v a m E x L 1 R p c G 8 g Y 2 F t Y m l h Z G 8 u e 0 N v b H V t b j E z N z g w L D E z N z c 5 f S Z x d W 9 0 O y w m c X V v d D t T Z W N 0 a W 9 u M S 9 I b 2 p h M S 9 U a X B v I G N h b W J p Y W R v L n t D b 2 x 1 b W 4 x M z c 4 M S w x M z c 4 M H 0 m c X V v d D s s J n F 1 b 3 Q 7 U 2 V j d G l v b j E v S G 9 q Y T E v V G l w b y B j Y W 1 i a W F k b y 5 7 Q 2 9 s d W 1 u M T M 3 O D I s M T M 3 O D F 9 J n F 1 b 3 Q 7 L C Z x d W 9 0 O 1 N l Y 3 R p b 2 4 x L 0 h v a m E x L 1 R p c G 8 g Y 2 F t Y m l h Z G 8 u e 0 N v b H V t b j E z N z g z L D E z N z g y f S Z x d W 9 0 O y w m c X V v d D t T Z W N 0 a W 9 u M S 9 I b 2 p h M S 9 U a X B v I G N h b W J p Y W R v L n t D b 2 x 1 b W 4 x M z c 4 N C w x M z c 4 M 3 0 m c X V v d D s s J n F 1 b 3 Q 7 U 2 V j d G l v b j E v S G 9 q Y T E v V G l w b y B j Y W 1 i a W F k b y 5 7 Q 2 9 s d W 1 u M T M 3 O D U s M T M 3 O D R 9 J n F 1 b 3 Q 7 L C Z x d W 9 0 O 1 N l Y 3 R p b 2 4 x L 0 h v a m E x L 1 R p c G 8 g Y 2 F t Y m l h Z G 8 u e 0 N v b H V t b j E z N z g 2 L D E z N z g 1 f S Z x d W 9 0 O y w m c X V v d D t T Z W N 0 a W 9 u M S 9 I b 2 p h M S 9 U a X B v I G N h b W J p Y W R v L n t D b 2 x 1 b W 4 x M z c 4 N y w x M z c 4 N n 0 m c X V v d D s s J n F 1 b 3 Q 7 U 2 V j d G l v b j E v S G 9 q Y T E v V G l w b y B j Y W 1 i a W F k b y 5 7 Q 2 9 s d W 1 u M T M 3 O D g s M T M 3 O D d 9 J n F 1 b 3 Q 7 L C Z x d W 9 0 O 1 N l Y 3 R p b 2 4 x L 0 h v a m E x L 1 R p c G 8 g Y 2 F t Y m l h Z G 8 u e 0 N v b H V t b j E z N z g 5 L D E z N z g 4 f S Z x d W 9 0 O y w m c X V v d D t T Z W N 0 a W 9 u M S 9 I b 2 p h M S 9 U a X B v I G N h b W J p Y W R v L n t D b 2 x 1 b W 4 x M z c 5 M C w x M z c 4 O X 0 m c X V v d D s s J n F 1 b 3 Q 7 U 2 V j d G l v b j E v S G 9 q Y T E v V G l w b y B j Y W 1 i a W F k b y 5 7 Q 2 9 s d W 1 u M T M 3 O T E s M T M 3 O T B 9 J n F 1 b 3 Q 7 L C Z x d W 9 0 O 1 N l Y 3 R p b 2 4 x L 0 h v a m E x L 1 R p c G 8 g Y 2 F t Y m l h Z G 8 u e 0 N v b H V t b j E z N z k y L D E z N z k x f S Z x d W 9 0 O y w m c X V v d D t T Z W N 0 a W 9 u M S 9 I b 2 p h M S 9 U a X B v I G N h b W J p Y W R v L n t D b 2 x 1 b W 4 x M z c 5 M y w x M z c 5 M n 0 m c X V v d D s s J n F 1 b 3 Q 7 U 2 V j d G l v b j E v S G 9 q Y T E v V G l w b y B j Y W 1 i a W F k b y 5 7 Q 2 9 s d W 1 u M T M 3 O T Q s M T M 3 O T N 9 J n F 1 b 3 Q 7 L C Z x d W 9 0 O 1 N l Y 3 R p b 2 4 x L 0 h v a m E x L 1 R p c G 8 g Y 2 F t Y m l h Z G 8 u e 0 N v b H V t b j E z N z k 1 L D E z N z k 0 f S Z x d W 9 0 O y w m c X V v d D t T Z W N 0 a W 9 u M S 9 I b 2 p h M S 9 U a X B v I G N h b W J p Y W R v L n t D b 2 x 1 b W 4 x M z c 5 N i w x M z c 5 N X 0 m c X V v d D s s J n F 1 b 3 Q 7 U 2 V j d G l v b j E v S G 9 q Y T E v V G l w b y B j Y W 1 i a W F k b y 5 7 Q 2 9 s d W 1 u M T M 3 O T c s M T M 3 O T Z 9 J n F 1 b 3 Q 7 L C Z x d W 9 0 O 1 N l Y 3 R p b 2 4 x L 0 h v a m E x L 1 R p c G 8 g Y 2 F t Y m l h Z G 8 u e 0 N v b H V t b j E z N z k 4 L D E z N z k 3 f S Z x d W 9 0 O y w m c X V v d D t T Z W N 0 a W 9 u M S 9 I b 2 p h M S 9 U a X B v I G N h b W J p Y W R v L n t D b 2 x 1 b W 4 x M z c 5 O S w x M z c 5 O H 0 m c X V v d D s s J n F 1 b 3 Q 7 U 2 V j d G l v b j E v S G 9 q Y T E v V G l w b y B j Y W 1 i a W F k b y 5 7 Q 2 9 s d W 1 u M T M 4 M D A s M T M 3 O T l 9 J n F 1 b 3 Q 7 L C Z x d W 9 0 O 1 N l Y 3 R p b 2 4 x L 0 h v a m E x L 1 R p c G 8 g Y 2 F t Y m l h Z G 8 u e 0 N v b H V t b j E z O D A x L D E z O D A w f S Z x d W 9 0 O y w m c X V v d D t T Z W N 0 a W 9 u M S 9 I b 2 p h M S 9 U a X B v I G N h b W J p Y W R v L n t D b 2 x 1 b W 4 x M z g w M i w x M z g w M X 0 m c X V v d D s s J n F 1 b 3 Q 7 U 2 V j d G l v b j E v S G 9 q Y T E v V G l w b y B j Y W 1 i a W F k b y 5 7 Q 2 9 s d W 1 u M T M 4 M D M s M T M 4 M D J 9 J n F 1 b 3 Q 7 L C Z x d W 9 0 O 1 N l Y 3 R p b 2 4 x L 0 h v a m E x L 1 R p c G 8 g Y 2 F t Y m l h Z G 8 u e 0 N v b H V t b j E z O D A 0 L D E z O D A z f S Z x d W 9 0 O y w m c X V v d D t T Z W N 0 a W 9 u M S 9 I b 2 p h M S 9 U a X B v I G N h b W J p Y W R v L n t D b 2 x 1 b W 4 x M z g w N S w x M z g w N H 0 m c X V v d D s s J n F 1 b 3 Q 7 U 2 V j d G l v b j E v S G 9 q Y T E v V G l w b y B j Y W 1 i a W F k b y 5 7 Q 2 9 s d W 1 u M T M 4 M D Y s M T M 4 M D V 9 J n F 1 b 3 Q 7 L C Z x d W 9 0 O 1 N l Y 3 R p b 2 4 x L 0 h v a m E x L 1 R p c G 8 g Y 2 F t Y m l h Z G 8 u e 0 N v b H V t b j E z O D A 3 L D E z O D A 2 f S Z x d W 9 0 O y w m c X V v d D t T Z W N 0 a W 9 u M S 9 I b 2 p h M S 9 U a X B v I G N h b W J p Y W R v L n t D b 2 x 1 b W 4 x M z g w O C w x M z g w N 3 0 m c X V v d D s s J n F 1 b 3 Q 7 U 2 V j d G l v b j E v S G 9 q Y T E v V G l w b y B j Y W 1 i a W F k b y 5 7 Q 2 9 s d W 1 u M T M 4 M D k s M T M 4 M D h 9 J n F 1 b 3 Q 7 L C Z x d W 9 0 O 1 N l Y 3 R p b 2 4 x L 0 h v a m E x L 1 R p c G 8 g Y 2 F t Y m l h Z G 8 u e 0 N v b H V t b j E z O D E w L D E z O D A 5 f S Z x d W 9 0 O y w m c X V v d D t T Z W N 0 a W 9 u M S 9 I b 2 p h M S 9 U a X B v I G N h b W J p Y W R v L n t D b 2 x 1 b W 4 x M z g x M S w x M z g x M H 0 m c X V v d D s s J n F 1 b 3 Q 7 U 2 V j d G l v b j E v S G 9 q Y T E v V G l w b y B j Y W 1 i a W F k b y 5 7 Q 2 9 s d W 1 u M T M 4 M T I s M T M 4 M T F 9 J n F 1 b 3 Q 7 L C Z x d W 9 0 O 1 N l Y 3 R p b 2 4 x L 0 h v a m E x L 1 R p c G 8 g Y 2 F t Y m l h Z G 8 u e 0 N v b H V t b j E z O D E z L D E z O D E y f S Z x d W 9 0 O y w m c X V v d D t T Z W N 0 a W 9 u M S 9 I b 2 p h M S 9 U a X B v I G N h b W J p Y W R v L n t D b 2 x 1 b W 4 x M z g x N C w x M z g x M 3 0 m c X V v d D s s J n F 1 b 3 Q 7 U 2 V j d G l v b j E v S G 9 q Y T E v V G l w b y B j Y W 1 i a W F k b y 5 7 Q 2 9 s d W 1 u M T M 4 M T U s M T M 4 M T R 9 J n F 1 b 3 Q 7 L C Z x d W 9 0 O 1 N l Y 3 R p b 2 4 x L 0 h v a m E x L 1 R p c G 8 g Y 2 F t Y m l h Z G 8 u e 0 N v b H V t b j E z O D E 2 L D E z O D E 1 f S Z x d W 9 0 O y w m c X V v d D t T Z W N 0 a W 9 u M S 9 I b 2 p h M S 9 U a X B v I G N h b W J p Y W R v L n t D b 2 x 1 b W 4 x M z g x N y w x M z g x N n 0 m c X V v d D s s J n F 1 b 3 Q 7 U 2 V j d G l v b j E v S G 9 q Y T E v V G l w b y B j Y W 1 i a W F k b y 5 7 Q 2 9 s d W 1 u M T M 4 M T g s M T M 4 M T d 9 J n F 1 b 3 Q 7 L C Z x d W 9 0 O 1 N l Y 3 R p b 2 4 x L 0 h v a m E x L 1 R p c G 8 g Y 2 F t Y m l h Z G 8 u e 0 N v b H V t b j E z O D E 5 L D E z O D E 4 f S Z x d W 9 0 O y w m c X V v d D t T Z W N 0 a W 9 u M S 9 I b 2 p h M S 9 U a X B v I G N h b W J p Y W R v L n t D b 2 x 1 b W 4 x M z g y M C w x M z g x O X 0 m c X V v d D s s J n F 1 b 3 Q 7 U 2 V j d G l v b j E v S G 9 q Y T E v V G l w b y B j Y W 1 i a W F k b y 5 7 Q 2 9 s d W 1 u M T M 4 M j E s M T M 4 M j B 9 J n F 1 b 3 Q 7 L C Z x d W 9 0 O 1 N l Y 3 R p b 2 4 x L 0 h v a m E x L 1 R p c G 8 g Y 2 F t Y m l h Z G 8 u e 0 N v b H V t b j E z O D I y L D E z O D I x f S Z x d W 9 0 O y w m c X V v d D t T Z W N 0 a W 9 u M S 9 I b 2 p h M S 9 U a X B v I G N h b W J p Y W R v L n t D b 2 x 1 b W 4 x M z g y M y w x M z g y M n 0 m c X V v d D s s J n F 1 b 3 Q 7 U 2 V j d G l v b j E v S G 9 q Y T E v V G l w b y B j Y W 1 i a W F k b y 5 7 Q 2 9 s d W 1 u M T M 4 M j Q s M T M 4 M j N 9 J n F 1 b 3 Q 7 L C Z x d W 9 0 O 1 N l Y 3 R p b 2 4 x L 0 h v a m E x L 1 R p c G 8 g Y 2 F t Y m l h Z G 8 u e 0 N v b H V t b j E z O D I 1 L D E z O D I 0 f S Z x d W 9 0 O y w m c X V v d D t T Z W N 0 a W 9 u M S 9 I b 2 p h M S 9 U a X B v I G N h b W J p Y W R v L n t D b 2 x 1 b W 4 x M z g y N i w x M z g y N X 0 m c X V v d D s s J n F 1 b 3 Q 7 U 2 V j d G l v b j E v S G 9 q Y T E v V G l w b y B j Y W 1 i a W F k b y 5 7 Q 2 9 s d W 1 u M T M 4 M j c s M T M 4 M j Z 9 J n F 1 b 3 Q 7 L C Z x d W 9 0 O 1 N l Y 3 R p b 2 4 x L 0 h v a m E x L 1 R p c G 8 g Y 2 F t Y m l h Z G 8 u e 0 N v b H V t b j E z O D I 4 L D E z O D I 3 f S Z x d W 9 0 O y w m c X V v d D t T Z W N 0 a W 9 u M S 9 I b 2 p h M S 9 U a X B v I G N h b W J p Y W R v L n t D b 2 x 1 b W 4 x M z g y O S w x M z g y O H 0 m c X V v d D s s J n F 1 b 3 Q 7 U 2 V j d G l v b j E v S G 9 q Y T E v V G l w b y B j Y W 1 i a W F k b y 5 7 Q 2 9 s d W 1 u M T M 4 M z A s M T M 4 M j l 9 J n F 1 b 3 Q 7 L C Z x d W 9 0 O 1 N l Y 3 R p b 2 4 x L 0 h v a m E x L 1 R p c G 8 g Y 2 F t Y m l h Z G 8 u e 0 N v b H V t b j E z O D M x L D E z O D M w f S Z x d W 9 0 O y w m c X V v d D t T Z W N 0 a W 9 u M S 9 I b 2 p h M S 9 U a X B v I G N h b W J p Y W R v L n t D b 2 x 1 b W 4 x M z g z M i w x M z g z M X 0 m c X V v d D s s J n F 1 b 3 Q 7 U 2 V j d G l v b j E v S G 9 q Y T E v V G l w b y B j Y W 1 i a W F k b y 5 7 Q 2 9 s d W 1 u M T M 4 M z M s M T M 4 M z J 9 J n F 1 b 3 Q 7 L C Z x d W 9 0 O 1 N l Y 3 R p b 2 4 x L 0 h v a m E x L 1 R p c G 8 g Y 2 F t Y m l h Z G 8 u e 0 N v b H V t b j E z O D M 0 L D E z O D M z f S Z x d W 9 0 O y w m c X V v d D t T Z W N 0 a W 9 u M S 9 I b 2 p h M S 9 U a X B v I G N h b W J p Y W R v L n t D b 2 x 1 b W 4 x M z g z N S w x M z g z N H 0 m c X V v d D s s J n F 1 b 3 Q 7 U 2 V j d G l v b j E v S G 9 q Y T E v V G l w b y B j Y W 1 i a W F k b y 5 7 Q 2 9 s d W 1 u M T M 4 M z Y s M T M 4 M z V 9 J n F 1 b 3 Q 7 L C Z x d W 9 0 O 1 N l Y 3 R p b 2 4 x L 0 h v a m E x L 1 R p c G 8 g Y 2 F t Y m l h Z G 8 u e 0 N v b H V t b j E z O D M 3 L D E z O D M 2 f S Z x d W 9 0 O y w m c X V v d D t T Z W N 0 a W 9 u M S 9 I b 2 p h M S 9 U a X B v I G N h b W J p Y W R v L n t D b 2 x 1 b W 4 x M z g z O C w x M z g z N 3 0 m c X V v d D s s J n F 1 b 3 Q 7 U 2 V j d G l v b j E v S G 9 q Y T E v V G l w b y B j Y W 1 i a W F k b y 5 7 Q 2 9 s d W 1 u M T M 4 M z k s M T M 4 M z h 9 J n F 1 b 3 Q 7 L C Z x d W 9 0 O 1 N l Y 3 R p b 2 4 x L 0 h v a m E x L 1 R p c G 8 g Y 2 F t Y m l h Z G 8 u e 0 N v b H V t b j E z O D Q w L D E z O D M 5 f S Z x d W 9 0 O y w m c X V v d D t T Z W N 0 a W 9 u M S 9 I b 2 p h M S 9 U a X B v I G N h b W J p Y W R v L n t D b 2 x 1 b W 4 x M z g 0 M S w x M z g 0 M H 0 m c X V v d D s s J n F 1 b 3 Q 7 U 2 V j d G l v b j E v S G 9 q Y T E v V G l w b y B j Y W 1 i a W F k b y 5 7 Q 2 9 s d W 1 u M T M 4 N D I s M T M 4 N D F 9 J n F 1 b 3 Q 7 L C Z x d W 9 0 O 1 N l Y 3 R p b 2 4 x L 0 h v a m E x L 1 R p c G 8 g Y 2 F t Y m l h Z G 8 u e 0 N v b H V t b j E z O D Q z L D E z O D Q y f S Z x d W 9 0 O y w m c X V v d D t T Z W N 0 a W 9 u M S 9 I b 2 p h M S 9 U a X B v I G N h b W J p Y W R v L n t D b 2 x 1 b W 4 x M z g 0 N C w x M z g 0 M 3 0 m c X V v d D s s J n F 1 b 3 Q 7 U 2 V j d G l v b j E v S G 9 q Y T E v V G l w b y B j Y W 1 i a W F k b y 5 7 Q 2 9 s d W 1 u M T M 4 N D U s M T M 4 N D R 9 J n F 1 b 3 Q 7 L C Z x d W 9 0 O 1 N l Y 3 R p b 2 4 x L 0 h v a m E x L 1 R p c G 8 g Y 2 F t Y m l h Z G 8 u e 0 N v b H V t b j E z O D Q 2 L D E z O D Q 1 f S Z x d W 9 0 O y w m c X V v d D t T Z W N 0 a W 9 u M S 9 I b 2 p h M S 9 U a X B v I G N h b W J p Y W R v L n t D b 2 x 1 b W 4 x M z g 0 N y w x M z g 0 N n 0 m c X V v d D s s J n F 1 b 3 Q 7 U 2 V j d G l v b j E v S G 9 q Y T E v V G l w b y B j Y W 1 i a W F k b y 5 7 Q 2 9 s d W 1 u M T M 4 N D g s M T M 4 N D d 9 J n F 1 b 3 Q 7 L C Z x d W 9 0 O 1 N l Y 3 R p b 2 4 x L 0 h v a m E x L 1 R p c G 8 g Y 2 F t Y m l h Z G 8 u e 0 N v b H V t b j E z O D Q 5 L D E z O D Q 4 f S Z x d W 9 0 O y w m c X V v d D t T Z W N 0 a W 9 u M S 9 I b 2 p h M S 9 U a X B v I G N h b W J p Y W R v L n t D b 2 x 1 b W 4 x M z g 1 M C w x M z g 0 O X 0 m c X V v d D s s J n F 1 b 3 Q 7 U 2 V j d G l v b j E v S G 9 q Y T E v V G l w b y B j Y W 1 i a W F k b y 5 7 Q 2 9 s d W 1 u M T M 4 N T E s M T M 4 N T B 9 J n F 1 b 3 Q 7 L C Z x d W 9 0 O 1 N l Y 3 R p b 2 4 x L 0 h v a m E x L 1 R p c G 8 g Y 2 F t Y m l h Z G 8 u e 0 N v b H V t b j E z O D U y L D E z O D U x f S Z x d W 9 0 O y w m c X V v d D t T Z W N 0 a W 9 u M S 9 I b 2 p h M S 9 U a X B v I G N h b W J p Y W R v L n t D b 2 x 1 b W 4 x M z g 1 M y w x M z g 1 M n 0 m c X V v d D s s J n F 1 b 3 Q 7 U 2 V j d G l v b j E v S G 9 q Y T E v V G l w b y B j Y W 1 i a W F k b y 5 7 Q 2 9 s d W 1 u M T M 4 N T Q s M T M 4 N T N 9 J n F 1 b 3 Q 7 L C Z x d W 9 0 O 1 N l Y 3 R p b 2 4 x L 0 h v a m E x L 1 R p c G 8 g Y 2 F t Y m l h Z G 8 u e 0 N v b H V t b j E z O D U 1 L D E z O D U 0 f S Z x d W 9 0 O y w m c X V v d D t T Z W N 0 a W 9 u M S 9 I b 2 p h M S 9 U a X B v I G N h b W J p Y W R v L n t D b 2 x 1 b W 4 x M z g 1 N i w x M z g 1 N X 0 m c X V v d D s s J n F 1 b 3 Q 7 U 2 V j d G l v b j E v S G 9 q Y T E v V G l w b y B j Y W 1 i a W F k b y 5 7 Q 2 9 s d W 1 u M T M 4 N T c s M T M 4 N T Z 9 J n F 1 b 3 Q 7 L C Z x d W 9 0 O 1 N l Y 3 R p b 2 4 x L 0 h v a m E x L 1 R p c G 8 g Y 2 F t Y m l h Z G 8 u e 0 N v b H V t b j E z O D U 4 L D E z O D U 3 f S Z x d W 9 0 O y w m c X V v d D t T Z W N 0 a W 9 u M S 9 I b 2 p h M S 9 U a X B v I G N h b W J p Y W R v L n t D b 2 x 1 b W 4 x M z g 1 O S w x M z g 1 O H 0 m c X V v d D s s J n F 1 b 3 Q 7 U 2 V j d G l v b j E v S G 9 q Y T E v V G l w b y B j Y W 1 i a W F k b y 5 7 Q 2 9 s d W 1 u M T M 4 N j A s M T M 4 N T l 9 J n F 1 b 3 Q 7 L C Z x d W 9 0 O 1 N l Y 3 R p b 2 4 x L 0 h v a m E x L 1 R p c G 8 g Y 2 F t Y m l h Z G 8 u e 0 N v b H V t b j E z O D Y x L D E z O D Y w f S Z x d W 9 0 O y w m c X V v d D t T Z W N 0 a W 9 u M S 9 I b 2 p h M S 9 U a X B v I G N h b W J p Y W R v L n t D b 2 x 1 b W 4 x M z g 2 M i w x M z g 2 M X 0 m c X V v d D s s J n F 1 b 3 Q 7 U 2 V j d G l v b j E v S G 9 q Y T E v V G l w b y B j Y W 1 i a W F k b y 5 7 Q 2 9 s d W 1 u M T M 4 N j M s M T M 4 N j J 9 J n F 1 b 3 Q 7 L C Z x d W 9 0 O 1 N l Y 3 R p b 2 4 x L 0 h v a m E x L 1 R p c G 8 g Y 2 F t Y m l h Z G 8 u e 0 N v b H V t b j E z O D Y 0 L D E z O D Y z f S Z x d W 9 0 O y w m c X V v d D t T Z W N 0 a W 9 u M S 9 I b 2 p h M S 9 U a X B v I G N h b W J p Y W R v L n t D b 2 x 1 b W 4 x M z g 2 N S w x M z g 2 N H 0 m c X V v d D s s J n F 1 b 3 Q 7 U 2 V j d G l v b j E v S G 9 q Y T E v V G l w b y B j Y W 1 i a W F k b y 5 7 Q 2 9 s d W 1 u M T M 4 N j Y s M T M 4 N j V 9 J n F 1 b 3 Q 7 L C Z x d W 9 0 O 1 N l Y 3 R p b 2 4 x L 0 h v a m E x L 1 R p c G 8 g Y 2 F t Y m l h Z G 8 u e 0 N v b H V t b j E z O D Y 3 L D E z O D Y 2 f S Z x d W 9 0 O y w m c X V v d D t T Z W N 0 a W 9 u M S 9 I b 2 p h M S 9 U a X B v I G N h b W J p Y W R v L n t D b 2 x 1 b W 4 x M z g 2 O C w x M z g 2 N 3 0 m c X V v d D s s J n F 1 b 3 Q 7 U 2 V j d G l v b j E v S G 9 q Y T E v V G l w b y B j Y W 1 i a W F k b y 5 7 Q 2 9 s d W 1 u M T M 4 N j k s M T M 4 N j h 9 J n F 1 b 3 Q 7 L C Z x d W 9 0 O 1 N l Y 3 R p b 2 4 x L 0 h v a m E x L 1 R p c G 8 g Y 2 F t Y m l h Z G 8 u e 0 N v b H V t b j E z O D c w L D E z O D Y 5 f S Z x d W 9 0 O y w m c X V v d D t T Z W N 0 a W 9 u M S 9 I b 2 p h M S 9 U a X B v I G N h b W J p Y W R v L n t D b 2 x 1 b W 4 x M z g 3 M S w x M z g 3 M H 0 m c X V v d D s s J n F 1 b 3 Q 7 U 2 V j d G l v b j E v S G 9 q Y T E v V G l w b y B j Y W 1 i a W F k b y 5 7 Q 2 9 s d W 1 u M T M 4 N z I s M T M 4 N z F 9 J n F 1 b 3 Q 7 L C Z x d W 9 0 O 1 N l Y 3 R p b 2 4 x L 0 h v a m E x L 1 R p c G 8 g Y 2 F t Y m l h Z G 8 u e 0 N v b H V t b j E z O D c z L D E z O D c y f S Z x d W 9 0 O y w m c X V v d D t T Z W N 0 a W 9 u M S 9 I b 2 p h M S 9 U a X B v I G N h b W J p Y W R v L n t D b 2 x 1 b W 4 x M z g 3 N C w x M z g 3 M 3 0 m c X V v d D s s J n F 1 b 3 Q 7 U 2 V j d G l v b j E v S G 9 q Y T E v V G l w b y B j Y W 1 i a W F k b y 5 7 Q 2 9 s d W 1 u M T M 4 N z U s M T M 4 N z R 9 J n F 1 b 3 Q 7 L C Z x d W 9 0 O 1 N l Y 3 R p b 2 4 x L 0 h v a m E x L 1 R p c G 8 g Y 2 F t Y m l h Z G 8 u e 0 N v b H V t b j E z O D c 2 L D E z O D c 1 f S Z x d W 9 0 O y w m c X V v d D t T Z W N 0 a W 9 u M S 9 I b 2 p h M S 9 U a X B v I G N h b W J p Y W R v L n t D b 2 x 1 b W 4 x M z g 3 N y w x M z g 3 N n 0 m c X V v d D s s J n F 1 b 3 Q 7 U 2 V j d G l v b j E v S G 9 q Y T E v V G l w b y B j Y W 1 i a W F k b y 5 7 Q 2 9 s d W 1 u M T M 4 N z g s M T M 4 N z d 9 J n F 1 b 3 Q 7 L C Z x d W 9 0 O 1 N l Y 3 R p b 2 4 x L 0 h v a m E x L 1 R p c G 8 g Y 2 F t Y m l h Z G 8 u e 0 N v b H V t b j E z O D c 5 L D E z O D c 4 f S Z x d W 9 0 O y w m c X V v d D t T Z W N 0 a W 9 u M S 9 I b 2 p h M S 9 U a X B v I G N h b W J p Y W R v L n t D b 2 x 1 b W 4 x M z g 4 M C w x M z g 3 O X 0 m c X V v d D s s J n F 1 b 3 Q 7 U 2 V j d G l v b j E v S G 9 q Y T E v V G l w b y B j Y W 1 i a W F k b y 5 7 Q 2 9 s d W 1 u M T M 4 O D E s M T M 4 O D B 9 J n F 1 b 3 Q 7 L C Z x d W 9 0 O 1 N l Y 3 R p b 2 4 x L 0 h v a m E x L 1 R p c G 8 g Y 2 F t Y m l h Z G 8 u e 0 N v b H V t b j E z O D g y L D E z O D g x f S Z x d W 9 0 O y w m c X V v d D t T Z W N 0 a W 9 u M S 9 I b 2 p h M S 9 U a X B v I G N h b W J p Y W R v L n t D b 2 x 1 b W 4 x M z g 4 M y w x M z g 4 M n 0 m c X V v d D s s J n F 1 b 3 Q 7 U 2 V j d G l v b j E v S G 9 q Y T E v V G l w b y B j Y W 1 i a W F k b y 5 7 Q 2 9 s d W 1 u M T M 4 O D Q s M T M 4 O D N 9 J n F 1 b 3 Q 7 L C Z x d W 9 0 O 1 N l Y 3 R p b 2 4 x L 0 h v a m E x L 1 R p c G 8 g Y 2 F t Y m l h Z G 8 u e 0 N v b H V t b j E z O D g 1 L D E z O D g 0 f S Z x d W 9 0 O y w m c X V v d D t T Z W N 0 a W 9 u M S 9 I b 2 p h M S 9 U a X B v I G N h b W J p Y W R v L n t D b 2 x 1 b W 4 x M z g 4 N i w x M z g 4 N X 0 m c X V v d D s s J n F 1 b 3 Q 7 U 2 V j d G l v b j E v S G 9 q Y T E v V G l w b y B j Y W 1 i a W F k b y 5 7 Q 2 9 s d W 1 u M T M 4 O D c s M T M 4 O D Z 9 J n F 1 b 3 Q 7 L C Z x d W 9 0 O 1 N l Y 3 R p b 2 4 x L 0 h v a m E x L 1 R p c G 8 g Y 2 F t Y m l h Z G 8 u e 0 N v b H V t b j E z O D g 4 L D E z O D g 3 f S Z x d W 9 0 O y w m c X V v d D t T Z W N 0 a W 9 u M S 9 I b 2 p h M S 9 U a X B v I G N h b W J p Y W R v L n t D b 2 x 1 b W 4 x M z g 4 O S w x M z g 4 O H 0 m c X V v d D s s J n F 1 b 3 Q 7 U 2 V j d G l v b j E v S G 9 q Y T E v V G l w b y B j Y W 1 i a W F k b y 5 7 Q 2 9 s d W 1 u M T M 4 O T A s M T M 4 O D l 9 J n F 1 b 3 Q 7 L C Z x d W 9 0 O 1 N l Y 3 R p b 2 4 x L 0 h v a m E x L 1 R p c G 8 g Y 2 F t Y m l h Z G 8 u e 0 N v b H V t b j E z O D k x L D E z O D k w f S Z x d W 9 0 O y w m c X V v d D t T Z W N 0 a W 9 u M S 9 I b 2 p h M S 9 U a X B v I G N h b W J p Y W R v L n t D b 2 x 1 b W 4 x M z g 5 M i w x M z g 5 M X 0 m c X V v d D s s J n F 1 b 3 Q 7 U 2 V j d G l v b j E v S G 9 q Y T E v V G l w b y B j Y W 1 i a W F k b y 5 7 Q 2 9 s d W 1 u M T M 4 O T M s M T M 4 O T J 9 J n F 1 b 3 Q 7 L C Z x d W 9 0 O 1 N l Y 3 R p b 2 4 x L 0 h v a m E x L 1 R p c G 8 g Y 2 F t Y m l h Z G 8 u e 0 N v b H V t b j E z O D k 0 L D E z O D k z f S Z x d W 9 0 O y w m c X V v d D t T Z W N 0 a W 9 u M S 9 I b 2 p h M S 9 U a X B v I G N h b W J p Y W R v L n t D b 2 x 1 b W 4 x M z g 5 N S w x M z g 5 N H 0 m c X V v d D s s J n F 1 b 3 Q 7 U 2 V j d G l v b j E v S G 9 q Y T E v V G l w b y B j Y W 1 i a W F k b y 5 7 Q 2 9 s d W 1 u M T M 4 O T Y s M T M 4 O T V 9 J n F 1 b 3 Q 7 L C Z x d W 9 0 O 1 N l Y 3 R p b 2 4 x L 0 h v a m E x L 1 R p c G 8 g Y 2 F t Y m l h Z G 8 u e 0 N v b H V t b j E z O D k 3 L D E z O D k 2 f S Z x d W 9 0 O y w m c X V v d D t T Z W N 0 a W 9 u M S 9 I b 2 p h M S 9 U a X B v I G N h b W J p Y W R v L n t D b 2 x 1 b W 4 x M z g 5 O C w x M z g 5 N 3 0 m c X V v d D s s J n F 1 b 3 Q 7 U 2 V j d G l v b j E v S G 9 q Y T E v V G l w b y B j Y W 1 i a W F k b y 5 7 Q 2 9 s d W 1 u M T M 4 O T k s M T M 4 O T h 9 J n F 1 b 3 Q 7 L C Z x d W 9 0 O 1 N l Y 3 R p b 2 4 x L 0 h v a m E x L 1 R p c G 8 g Y 2 F t Y m l h Z G 8 u e 0 N v b H V t b j E z O T A w L D E z O D k 5 f S Z x d W 9 0 O y w m c X V v d D t T Z W N 0 a W 9 u M S 9 I b 2 p h M S 9 U a X B v I G N h b W J p Y W R v L n t D b 2 x 1 b W 4 x M z k w M S w x M z k w M H 0 m c X V v d D s s J n F 1 b 3 Q 7 U 2 V j d G l v b j E v S G 9 q Y T E v V G l w b y B j Y W 1 i a W F k b y 5 7 Q 2 9 s d W 1 u M T M 5 M D I s M T M 5 M D F 9 J n F 1 b 3 Q 7 L C Z x d W 9 0 O 1 N l Y 3 R p b 2 4 x L 0 h v a m E x L 1 R p c G 8 g Y 2 F t Y m l h Z G 8 u e 0 N v b H V t b j E z O T A z L D E z O T A y f S Z x d W 9 0 O y w m c X V v d D t T Z W N 0 a W 9 u M S 9 I b 2 p h M S 9 U a X B v I G N h b W J p Y W R v L n t D b 2 x 1 b W 4 x M z k w N C w x M z k w M 3 0 m c X V v d D s s J n F 1 b 3 Q 7 U 2 V j d G l v b j E v S G 9 q Y T E v V G l w b y B j Y W 1 i a W F k b y 5 7 Q 2 9 s d W 1 u M T M 5 M D U s M T M 5 M D R 9 J n F 1 b 3 Q 7 L C Z x d W 9 0 O 1 N l Y 3 R p b 2 4 x L 0 h v a m E x L 1 R p c G 8 g Y 2 F t Y m l h Z G 8 u e 0 N v b H V t b j E z O T A 2 L D E z O T A 1 f S Z x d W 9 0 O y w m c X V v d D t T Z W N 0 a W 9 u M S 9 I b 2 p h M S 9 U a X B v I G N h b W J p Y W R v L n t D b 2 x 1 b W 4 x M z k w N y w x M z k w N n 0 m c X V v d D s s J n F 1 b 3 Q 7 U 2 V j d G l v b j E v S G 9 q Y T E v V G l w b y B j Y W 1 i a W F k b y 5 7 Q 2 9 s d W 1 u M T M 5 M D g s M T M 5 M D d 9 J n F 1 b 3 Q 7 L C Z x d W 9 0 O 1 N l Y 3 R p b 2 4 x L 0 h v a m E x L 1 R p c G 8 g Y 2 F t Y m l h Z G 8 u e 0 N v b H V t b j E z O T A 5 L D E z O T A 4 f S Z x d W 9 0 O y w m c X V v d D t T Z W N 0 a W 9 u M S 9 I b 2 p h M S 9 U a X B v I G N h b W J p Y W R v L n t D b 2 x 1 b W 4 x M z k x M C w x M z k w O X 0 m c X V v d D s s J n F 1 b 3 Q 7 U 2 V j d G l v b j E v S G 9 q Y T E v V G l w b y B j Y W 1 i a W F k b y 5 7 Q 2 9 s d W 1 u M T M 5 M T E s M T M 5 M T B 9 J n F 1 b 3 Q 7 L C Z x d W 9 0 O 1 N l Y 3 R p b 2 4 x L 0 h v a m E x L 1 R p c G 8 g Y 2 F t Y m l h Z G 8 u e 0 N v b H V t b j E z O T E y L D E z O T E x f S Z x d W 9 0 O y w m c X V v d D t T Z W N 0 a W 9 u M S 9 I b 2 p h M S 9 U a X B v I G N h b W J p Y W R v L n t D b 2 x 1 b W 4 x M z k x M y w x M z k x M n 0 m c X V v d D s s J n F 1 b 3 Q 7 U 2 V j d G l v b j E v S G 9 q Y T E v V G l w b y B j Y W 1 i a W F k b y 5 7 Q 2 9 s d W 1 u M T M 5 M T Q s M T M 5 M T N 9 J n F 1 b 3 Q 7 L C Z x d W 9 0 O 1 N l Y 3 R p b 2 4 x L 0 h v a m E x L 1 R p c G 8 g Y 2 F t Y m l h Z G 8 u e 0 N v b H V t b j E z O T E 1 L D E z O T E 0 f S Z x d W 9 0 O y w m c X V v d D t T Z W N 0 a W 9 u M S 9 I b 2 p h M S 9 U a X B v I G N h b W J p Y W R v L n t D b 2 x 1 b W 4 x M z k x N i w x M z k x N X 0 m c X V v d D s s J n F 1 b 3 Q 7 U 2 V j d G l v b j E v S G 9 q Y T E v V G l w b y B j Y W 1 i a W F k b y 5 7 Q 2 9 s d W 1 u M T M 5 M T c s M T M 5 M T Z 9 J n F 1 b 3 Q 7 L C Z x d W 9 0 O 1 N l Y 3 R p b 2 4 x L 0 h v a m E x L 1 R p c G 8 g Y 2 F t Y m l h Z G 8 u e 0 N v b H V t b j E z O T E 4 L D E z O T E 3 f S Z x d W 9 0 O y w m c X V v d D t T Z W N 0 a W 9 u M S 9 I b 2 p h M S 9 U a X B v I G N h b W J p Y W R v L n t D b 2 x 1 b W 4 x M z k x O S w x M z k x O H 0 m c X V v d D s s J n F 1 b 3 Q 7 U 2 V j d G l v b j E v S G 9 q Y T E v V G l w b y B j Y W 1 i a W F k b y 5 7 Q 2 9 s d W 1 u M T M 5 M j A s M T M 5 M T l 9 J n F 1 b 3 Q 7 L C Z x d W 9 0 O 1 N l Y 3 R p b 2 4 x L 0 h v a m E x L 1 R p c G 8 g Y 2 F t Y m l h Z G 8 u e 0 N v b H V t b j E z O T I x L D E z O T I w f S Z x d W 9 0 O y w m c X V v d D t T Z W N 0 a W 9 u M S 9 I b 2 p h M S 9 U a X B v I G N h b W J p Y W R v L n t D b 2 x 1 b W 4 x M z k y M i w x M z k y M X 0 m c X V v d D s s J n F 1 b 3 Q 7 U 2 V j d G l v b j E v S G 9 q Y T E v V G l w b y B j Y W 1 i a W F k b y 5 7 Q 2 9 s d W 1 u M T M 5 M j M s M T M 5 M j J 9 J n F 1 b 3 Q 7 L C Z x d W 9 0 O 1 N l Y 3 R p b 2 4 x L 0 h v a m E x L 1 R p c G 8 g Y 2 F t Y m l h Z G 8 u e 0 N v b H V t b j E z O T I 0 L D E z O T I z f S Z x d W 9 0 O y w m c X V v d D t T Z W N 0 a W 9 u M S 9 I b 2 p h M S 9 U a X B v I G N h b W J p Y W R v L n t D b 2 x 1 b W 4 x M z k y N S w x M z k y N H 0 m c X V v d D s s J n F 1 b 3 Q 7 U 2 V j d G l v b j E v S G 9 q Y T E v V G l w b y B j Y W 1 i a W F k b y 5 7 Q 2 9 s d W 1 u M T M 5 M j Y s M T M 5 M j V 9 J n F 1 b 3 Q 7 L C Z x d W 9 0 O 1 N l Y 3 R p b 2 4 x L 0 h v a m E x L 1 R p c G 8 g Y 2 F t Y m l h Z G 8 u e 0 N v b H V t b j E z O T I 3 L D E z O T I 2 f S Z x d W 9 0 O y w m c X V v d D t T Z W N 0 a W 9 u M S 9 I b 2 p h M S 9 U a X B v I G N h b W J p Y W R v L n t D b 2 x 1 b W 4 x M z k y O C w x M z k y N 3 0 m c X V v d D s s J n F 1 b 3 Q 7 U 2 V j d G l v b j E v S G 9 q Y T E v V G l w b y B j Y W 1 i a W F k b y 5 7 Q 2 9 s d W 1 u M T M 5 M j k s M T M 5 M j h 9 J n F 1 b 3 Q 7 L C Z x d W 9 0 O 1 N l Y 3 R p b 2 4 x L 0 h v a m E x L 1 R p c G 8 g Y 2 F t Y m l h Z G 8 u e 0 N v b H V t b j E z O T M w L D E z O T I 5 f S Z x d W 9 0 O y w m c X V v d D t T Z W N 0 a W 9 u M S 9 I b 2 p h M S 9 U a X B v I G N h b W J p Y W R v L n t D b 2 x 1 b W 4 x M z k z M S w x M z k z M H 0 m c X V v d D s s J n F 1 b 3 Q 7 U 2 V j d G l v b j E v S G 9 q Y T E v V G l w b y B j Y W 1 i a W F k b y 5 7 Q 2 9 s d W 1 u M T M 5 M z I s M T M 5 M z F 9 J n F 1 b 3 Q 7 L C Z x d W 9 0 O 1 N l Y 3 R p b 2 4 x L 0 h v a m E x L 1 R p c G 8 g Y 2 F t Y m l h Z G 8 u e 0 N v b H V t b j E z O T M z L D E z O T M y f S Z x d W 9 0 O y w m c X V v d D t T Z W N 0 a W 9 u M S 9 I b 2 p h M S 9 U a X B v I G N h b W J p Y W R v L n t D b 2 x 1 b W 4 x M z k z N C w x M z k z M 3 0 m c X V v d D s s J n F 1 b 3 Q 7 U 2 V j d G l v b j E v S G 9 q Y T E v V G l w b y B j Y W 1 i a W F k b y 5 7 Q 2 9 s d W 1 u M T M 5 M z U s M T M 5 M z R 9 J n F 1 b 3 Q 7 L C Z x d W 9 0 O 1 N l Y 3 R p b 2 4 x L 0 h v a m E x L 1 R p c G 8 g Y 2 F t Y m l h Z G 8 u e 0 N v b H V t b j E z O T M 2 L D E z O T M 1 f S Z x d W 9 0 O y w m c X V v d D t T Z W N 0 a W 9 u M S 9 I b 2 p h M S 9 U a X B v I G N h b W J p Y W R v L n t D b 2 x 1 b W 4 x M z k z N y w x M z k z N n 0 m c X V v d D s s J n F 1 b 3 Q 7 U 2 V j d G l v b j E v S G 9 q Y T E v V G l w b y B j Y W 1 i a W F k b y 5 7 Q 2 9 s d W 1 u M T M 5 M z g s M T M 5 M z d 9 J n F 1 b 3 Q 7 L C Z x d W 9 0 O 1 N l Y 3 R p b 2 4 x L 0 h v a m E x L 1 R p c G 8 g Y 2 F t Y m l h Z G 8 u e 0 N v b H V t b j E z O T M 5 L D E z O T M 4 f S Z x d W 9 0 O y w m c X V v d D t T Z W N 0 a W 9 u M S 9 I b 2 p h M S 9 U a X B v I G N h b W J p Y W R v L n t D b 2 x 1 b W 4 x M z k 0 M C w x M z k z O X 0 m c X V v d D s s J n F 1 b 3 Q 7 U 2 V j d G l v b j E v S G 9 q Y T E v V G l w b y B j Y W 1 i a W F k b y 5 7 Q 2 9 s d W 1 u M T M 5 N D E s M T M 5 N D B 9 J n F 1 b 3 Q 7 L C Z x d W 9 0 O 1 N l Y 3 R p b 2 4 x L 0 h v a m E x L 1 R p c G 8 g Y 2 F t Y m l h Z G 8 u e 0 N v b H V t b j E z O T Q y L D E z O T Q x f S Z x d W 9 0 O y w m c X V v d D t T Z W N 0 a W 9 u M S 9 I b 2 p h M S 9 U a X B v I G N h b W J p Y W R v L n t D b 2 x 1 b W 4 x M z k 0 M y w x M z k 0 M n 0 m c X V v d D s s J n F 1 b 3 Q 7 U 2 V j d G l v b j E v S G 9 q Y T E v V G l w b y B j Y W 1 i a W F k b y 5 7 Q 2 9 s d W 1 u M T M 5 N D Q s M T M 5 N D N 9 J n F 1 b 3 Q 7 L C Z x d W 9 0 O 1 N l Y 3 R p b 2 4 x L 0 h v a m E x L 1 R p c G 8 g Y 2 F t Y m l h Z G 8 u e 0 N v b H V t b j E z O T Q 1 L D E z O T Q 0 f S Z x d W 9 0 O y w m c X V v d D t T Z W N 0 a W 9 u M S 9 I b 2 p h M S 9 U a X B v I G N h b W J p Y W R v L n t D b 2 x 1 b W 4 x M z k 0 N i w x M z k 0 N X 0 m c X V v d D s s J n F 1 b 3 Q 7 U 2 V j d G l v b j E v S G 9 q Y T E v V G l w b y B j Y W 1 i a W F k b y 5 7 Q 2 9 s d W 1 u M T M 5 N D c s M T M 5 N D Z 9 J n F 1 b 3 Q 7 L C Z x d W 9 0 O 1 N l Y 3 R p b 2 4 x L 0 h v a m E x L 1 R p c G 8 g Y 2 F t Y m l h Z G 8 u e 0 N v b H V t b j E z O T Q 4 L D E z O T Q 3 f S Z x d W 9 0 O y w m c X V v d D t T Z W N 0 a W 9 u M S 9 I b 2 p h M S 9 U a X B v I G N h b W J p Y W R v L n t D b 2 x 1 b W 4 x M z k 0 O S w x M z k 0 O H 0 m c X V v d D s s J n F 1 b 3 Q 7 U 2 V j d G l v b j E v S G 9 q Y T E v V G l w b y B j Y W 1 i a W F k b y 5 7 Q 2 9 s d W 1 u M T M 5 N T A s M T M 5 N D l 9 J n F 1 b 3 Q 7 L C Z x d W 9 0 O 1 N l Y 3 R p b 2 4 x L 0 h v a m E x L 1 R p c G 8 g Y 2 F t Y m l h Z G 8 u e 0 N v b H V t b j E z O T U x L D E z O T U w f S Z x d W 9 0 O y w m c X V v d D t T Z W N 0 a W 9 u M S 9 I b 2 p h M S 9 U a X B v I G N h b W J p Y W R v L n t D b 2 x 1 b W 4 x M z k 1 M i w x M z k 1 M X 0 m c X V v d D s s J n F 1 b 3 Q 7 U 2 V j d G l v b j E v S G 9 q Y T E v V G l w b y B j Y W 1 i a W F k b y 5 7 Q 2 9 s d W 1 u M T M 5 N T M s M T M 5 N T J 9 J n F 1 b 3 Q 7 L C Z x d W 9 0 O 1 N l Y 3 R p b 2 4 x L 0 h v a m E x L 1 R p c G 8 g Y 2 F t Y m l h Z G 8 u e 0 N v b H V t b j E z O T U 0 L D E z O T U z f S Z x d W 9 0 O y w m c X V v d D t T Z W N 0 a W 9 u M S 9 I b 2 p h M S 9 U a X B v I G N h b W J p Y W R v L n t D b 2 x 1 b W 4 x M z k 1 N S w x M z k 1 N H 0 m c X V v d D s s J n F 1 b 3 Q 7 U 2 V j d G l v b j E v S G 9 q Y T E v V G l w b y B j Y W 1 i a W F k b y 5 7 Q 2 9 s d W 1 u M T M 5 N T Y s M T M 5 N T V 9 J n F 1 b 3 Q 7 L C Z x d W 9 0 O 1 N l Y 3 R p b 2 4 x L 0 h v a m E x L 1 R p c G 8 g Y 2 F t Y m l h Z G 8 u e 0 N v b H V t b j E z O T U 3 L D E z O T U 2 f S Z x d W 9 0 O y w m c X V v d D t T Z W N 0 a W 9 u M S 9 I b 2 p h M S 9 U a X B v I G N h b W J p Y W R v L n t D b 2 x 1 b W 4 x M z k 1 O C w x M z k 1 N 3 0 m c X V v d D s s J n F 1 b 3 Q 7 U 2 V j d G l v b j E v S G 9 q Y T E v V G l w b y B j Y W 1 i a W F k b y 5 7 Q 2 9 s d W 1 u M T M 5 N T k s M T M 5 N T h 9 J n F 1 b 3 Q 7 L C Z x d W 9 0 O 1 N l Y 3 R p b 2 4 x L 0 h v a m E x L 1 R p c G 8 g Y 2 F t Y m l h Z G 8 u e 0 N v b H V t b j E z O T Y w L D E z O T U 5 f S Z x d W 9 0 O y w m c X V v d D t T Z W N 0 a W 9 u M S 9 I b 2 p h M S 9 U a X B v I G N h b W J p Y W R v L n t D b 2 x 1 b W 4 x M z k 2 M S w x M z k 2 M H 0 m c X V v d D s s J n F 1 b 3 Q 7 U 2 V j d G l v b j E v S G 9 q Y T E v V G l w b y B j Y W 1 i a W F k b y 5 7 Q 2 9 s d W 1 u M T M 5 N j I s M T M 5 N j F 9 J n F 1 b 3 Q 7 L C Z x d W 9 0 O 1 N l Y 3 R p b 2 4 x L 0 h v a m E x L 1 R p c G 8 g Y 2 F t Y m l h Z G 8 u e 0 N v b H V t b j E z O T Y z L D E z O T Y y f S Z x d W 9 0 O y w m c X V v d D t T Z W N 0 a W 9 u M S 9 I b 2 p h M S 9 U a X B v I G N h b W J p Y W R v L n t D b 2 x 1 b W 4 x M z k 2 N C w x M z k 2 M 3 0 m c X V v d D s s J n F 1 b 3 Q 7 U 2 V j d G l v b j E v S G 9 q Y T E v V G l w b y B j Y W 1 i a W F k b y 5 7 Q 2 9 s d W 1 u M T M 5 N j U s M T M 5 N j R 9 J n F 1 b 3 Q 7 L C Z x d W 9 0 O 1 N l Y 3 R p b 2 4 x L 0 h v a m E x L 1 R p c G 8 g Y 2 F t Y m l h Z G 8 u e 0 N v b H V t b j E z O T Y 2 L D E z O T Y 1 f S Z x d W 9 0 O y w m c X V v d D t T Z W N 0 a W 9 u M S 9 I b 2 p h M S 9 U a X B v I G N h b W J p Y W R v L n t D b 2 x 1 b W 4 x M z k 2 N y w x M z k 2 N n 0 m c X V v d D s s J n F 1 b 3 Q 7 U 2 V j d G l v b j E v S G 9 q Y T E v V G l w b y B j Y W 1 i a W F k b y 5 7 Q 2 9 s d W 1 u M T M 5 N j g s M T M 5 N j d 9 J n F 1 b 3 Q 7 L C Z x d W 9 0 O 1 N l Y 3 R p b 2 4 x L 0 h v a m E x L 1 R p c G 8 g Y 2 F t Y m l h Z G 8 u e 0 N v b H V t b j E z O T Y 5 L D E z O T Y 4 f S Z x d W 9 0 O y w m c X V v d D t T Z W N 0 a W 9 u M S 9 I b 2 p h M S 9 U a X B v I G N h b W J p Y W R v L n t D b 2 x 1 b W 4 x M z k 3 M C w x M z k 2 O X 0 m c X V v d D s s J n F 1 b 3 Q 7 U 2 V j d G l v b j E v S G 9 q Y T E v V G l w b y B j Y W 1 i a W F k b y 5 7 Q 2 9 s d W 1 u M T M 5 N z E s M T M 5 N z B 9 J n F 1 b 3 Q 7 L C Z x d W 9 0 O 1 N l Y 3 R p b 2 4 x L 0 h v a m E x L 1 R p c G 8 g Y 2 F t Y m l h Z G 8 u e 0 N v b H V t b j E z O T c y L D E z O T c x f S Z x d W 9 0 O y w m c X V v d D t T Z W N 0 a W 9 u M S 9 I b 2 p h M S 9 U a X B v I G N h b W J p Y W R v L n t D b 2 x 1 b W 4 x M z k 3 M y w x M z k 3 M n 0 m c X V v d D s s J n F 1 b 3 Q 7 U 2 V j d G l v b j E v S G 9 q Y T E v V G l w b y B j Y W 1 i a W F k b y 5 7 Q 2 9 s d W 1 u M T M 5 N z Q s M T M 5 N z N 9 J n F 1 b 3 Q 7 L C Z x d W 9 0 O 1 N l Y 3 R p b 2 4 x L 0 h v a m E x L 1 R p c G 8 g Y 2 F t Y m l h Z G 8 u e 0 N v b H V t b j E z O T c 1 L D E z O T c 0 f S Z x d W 9 0 O y w m c X V v d D t T Z W N 0 a W 9 u M S 9 I b 2 p h M S 9 U a X B v I G N h b W J p Y W R v L n t D b 2 x 1 b W 4 x M z k 3 N i w x M z k 3 N X 0 m c X V v d D s s J n F 1 b 3 Q 7 U 2 V j d G l v b j E v S G 9 q Y T E v V G l w b y B j Y W 1 i a W F k b y 5 7 Q 2 9 s d W 1 u M T M 5 N z c s M T M 5 N z Z 9 J n F 1 b 3 Q 7 L C Z x d W 9 0 O 1 N l Y 3 R p b 2 4 x L 0 h v a m E x L 1 R p c G 8 g Y 2 F t Y m l h Z G 8 u e 0 N v b H V t b j E z O T c 4 L D E z O T c 3 f S Z x d W 9 0 O y w m c X V v d D t T Z W N 0 a W 9 u M S 9 I b 2 p h M S 9 U a X B v I G N h b W J p Y W R v L n t D b 2 x 1 b W 4 x M z k 3 O S w x M z k 3 O H 0 m c X V v d D s s J n F 1 b 3 Q 7 U 2 V j d G l v b j E v S G 9 q Y T E v V G l w b y B j Y W 1 i a W F k b y 5 7 Q 2 9 s d W 1 u M T M 5 O D A s M T M 5 N z l 9 J n F 1 b 3 Q 7 L C Z x d W 9 0 O 1 N l Y 3 R p b 2 4 x L 0 h v a m E x L 1 R p c G 8 g Y 2 F t Y m l h Z G 8 u e 0 N v b H V t b j E z O T g x L D E z O T g w f S Z x d W 9 0 O y w m c X V v d D t T Z W N 0 a W 9 u M S 9 I b 2 p h M S 9 U a X B v I G N h b W J p Y W R v L n t D b 2 x 1 b W 4 x M z k 4 M i w x M z k 4 M X 0 m c X V v d D s s J n F 1 b 3 Q 7 U 2 V j d G l v b j E v S G 9 q Y T E v V G l w b y B j Y W 1 i a W F k b y 5 7 Q 2 9 s d W 1 u M T M 5 O D M s M T M 5 O D J 9 J n F 1 b 3 Q 7 L C Z x d W 9 0 O 1 N l Y 3 R p b 2 4 x L 0 h v a m E x L 1 R p c G 8 g Y 2 F t Y m l h Z G 8 u e 0 N v b H V t b j E z O T g 0 L D E z O T g z f S Z x d W 9 0 O y w m c X V v d D t T Z W N 0 a W 9 u M S 9 I b 2 p h M S 9 U a X B v I G N h b W J p Y W R v L n t D b 2 x 1 b W 4 x M z k 4 N S w x M z k 4 N H 0 m c X V v d D s s J n F 1 b 3 Q 7 U 2 V j d G l v b j E v S G 9 q Y T E v V G l w b y B j Y W 1 i a W F k b y 5 7 Q 2 9 s d W 1 u M T M 5 O D Y s M T M 5 O D V 9 J n F 1 b 3 Q 7 L C Z x d W 9 0 O 1 N l Y 3 R p b 2 4 x L 0 h v a m E x L 1 R p c G 8 g Y 2 F t Y m l h Z G 8 u e 0 N v b H V t b j E z O T g 3 L D E z O T g 2 f S Z x d W 9 0 O y w m c X V v d D t T Z W N 0 a W 9 u M S 9 I b 2 p h M S 9 U a X B v I G N h b W J p Y W R v L n t D b 2 x 1 b W 4 x M z k 4 O C w x M z k 4 N 3 0 m c X V v d D s s J n F 1 b 3 Q 7 U 2 V j d G l v b j E v S G 9 q Y T E v V G l w b y B j Y W 1 i a W F k b y 5 7 Q 2 9 s d W 1 u M T M 5 O D k s M T M 5 O D h 9 J n F 1 b 3 Q 7 L C Z x d W 9 0 O 1 N l Y 3 R p b 2 4 x L 0 h v a m E x L 1 R p c G 8 g Y 2 F t Y m l h Z G 8 u e 0 N v b H V t b j E z O T k w L D E z O T g 5 f S Z x d W 9 0 O y w m c X V v d D t T Z W N 0 a W 9 u M S 9 I b 2 p h M S 9 U a X B v I G N h b W J p Y W R v L n t D b 2 x 1 b W 4 x M z k 5 M S w x M z k 5 M H 0 m c X V v d D s s J n F 1 b 3 Q 7 U 2 V j d G l v b j E v S G 9 q Y T E v V G l w b y B j Y W 1 i a W F k b y 5 7 Q 2 9 s d W 1 u M T M 5 O T I s M T M 5 O T F 9 J n F 1 b 3 Q 7 L C Z x d W 9 0 O 1 N l Y 3 R p b 2 4 x L 0 h v a m E x L 1 R p c G 8 g Y 2 F t Y m l h Z G 8 u e 0 N v b H V t b j E z O T k z L D E z O T k y f S Z x d W 9 0 O y w m c X V v d D t T Z W N 0 a W 9 u M S 9 I b 2 p h M S 9 U a X B v I G N h b W J p Y W R v L n t D b 2 x 1 b W 4 x M z k 5 N C w x M z k 5 M 3 0 m c X V v d D s s J n F 1 b 3 Q 7 U 2 V j d G l v b j E v S G 9 q Y T E v V G l w b y B j Y W 1 i a W F k b y 5 7 Q 2 9 s d W 1 u M T M 5 O T U s M T M 5 O T R 9 J n F 1 b 3 Q 7 L C Z x d W 9 0 O 1 N l Y 3 R p b 2 4 x L 0 h v a m E x L 1 R p c G 8 g Y 2 F t Y m l h Z G 8 u e 0 N v b H V t b j E z O T k 2 L D E z O T k 1 f S Z x d W 9 0 O y w m c X V v d D t T Z W N 0 a W 9 u M S 9 I b 2 p h M S 9 U a X B v I G N h b W J p Y W R v L n t D b 2 x 1 b W 4 x M z k 5 N y w x M z k 5 N n 0 m c X V v d D s s J n F 1 b 3 Q 7 U 2 V j d G l v b j E v S G 9 q Y T E v V G l w b y B j Y W 1 i a W F k b y 5 7 Q 2 9 s d W 1 u M T M 5 O T g s M T M 5 O T d 9 J n F 1 b 3 Q 7 L C Z x d W 9 0 O 1 N l Y 3 R p b 2 4 x L 0 h v a m E x L 1 R p c G 8 g Y 2 F t Y m l h Z G 8 u e 0 N v b H V t b j E z O T k 5 L D E z O T k 4 f S Z x d W 9 0 O y w m c X V v d D t T Z W N 0 a W 9 u M S 9 I b 2 p h M S 9 U a X B v I G N h b W J p Y W R v L n t D b 2 x 1 b W 4 x N D A w M C w x M z k 5 O X 0 m c X V v d D s s J n F 1 b 3 Q 7 U 2 V j d G l v b j E v S G 9 q Y T E v V G l w b y B j Y W 1 i a W F k b y 5 7 Q 2 9 s d W 1 u M T Q w M D E s M T Q w M D B 9 J n F 1 b 3 Q 7 L C Z x d W 9 0 O 1 N l Y 3 R p b 2 4 x L 0 h v a m E x L 1 R p c G 8 g Y 2 F t Y m l h Z G 8 u e 0 N v b H V t b j E 0 M D A y L D E 0 M D A x f S Z x d W 9 0 O y w m c X V v d D t T Z W N 0 a W 9 u M S 9 I b 2 p h M S 9 U a X B v I G N h b W J p Y W R v L n t D b 2 x 1 b W 4 x N D A w M y w x N D A w M n 0 m c X V v d D s s J n F 1 b 3 Q 7 U 2 V j d G l v b j E v S G 9 q Y T E v V G l w b y B j Y W 1 i a W F k b y 5 7 Q 2 9 s d W 1 u M T Q w M D Q s M T Q w M D N 9 J n F 1 b 3 Q 7 L C Z x d W 9 0 O 1 N l Y 3 R p b 2 4 x L 0 h v a m E x L 1 R p c G 8 g Y 2 F t Y m l h Z G 8 u e 0 N v b H V t b j E 0 M D A 1 L D E 0 M D A 0 f S Z x d W 9 0 O y w m c X V v d D t T Z W N 0 a W 9 u M S 9 I b 2 p h M S 9 U a X B v I G N h b W J p Y W R v L n t D b 2 x 1 b W 4 x N D A w N i w x N D A w N X 0 m c X V v d D s s J n F 1 b 3 Q 7 U 2 V j d G l v b j E v S G 9 q Y T E v V G l w b y B j Y W 1 i a W F k b y 5 7 Q 2 9 s d W 1 u M T Q w M D c s M T Q w M D Z 9 J n F 1 b 3 Q 7 L C Z x d W 9 0 O 1 N l Y 3 R p b 2 4 x L 0 h v a m E x L 1 R p c G 8 g Y 2 F t Y m l h Z G 8 u e 0 N v b H V t b j E 0 M D A 4 L D E 0 M D A 3 f S Z x d W 9 0 O y w m c X V v d D t T Z W N 0 a W 9 u M S 9 I b 2 p h M S 9 U a X B v I G N h b W J p Y W R v L n t D b 2 x 1 b W 4 x N D A w O S w x N D A w O H 0 m c X V v d D s s J n F 1 b 3 Q 7 U 2 V j d G l v b j E v S G 9 q Y T E v V G l w b y B j Y W 1 i a W F k b y 5 7 Q 2 9 s d W 1 u M T Q w M T A s M T Q w M D l 9 J n F 1 b 3 Q 7 L C Z x d W 9 0 O 1 N l Y 3 R p b 2 4 x L 0 h v a m E x L 1 R p c G 8 g Y 2 F t Y m l h Z G 8 u e 0 N v b H V t b j E 0 M D E x L D E 0 M D E w f S Z x d W 9 0 O y w m c X V v d D t T Z W N 0 a W 9 u M S 9 I b 2 p h M S 9 U a X B v I G N h b W J p Y W R v L n t D b 2 x 1 b W 4 x N D A x M i w x N D A x M X 0 m c X V v d D s s J n F 1 b 3 Q 7 U 2 V j d G l v b j E v S G 9 q Y T E v V G l w b y B j Y W 1 i a W F k b y 5 7 Q 2 9 s d W 1 u M T Q w M T M s M T Q w M T J 9 J n F 1 b 3 Q 7 L C Z x d W 9 0 O 1 N l Y 3 R p b 2 4 x L 0 h v a m E x L 1 R p c G 8 g Y 2 F t Y m l h Z G 8 u e 0 N v b H V t b j E 0 M D E 0 L D E 0 M D E z f S Z x d W 9 0 O y w m c X V v d D t T Z W N 0 a W 9 u M S 9 I b 2 p h M S 9 U a X B v I G N h b W J p Y W R v L n t D b 2 x 1 b W 4 x N D A x N S w x N D A x N H 0 m c X V v d D s s J n F 1 b 3 Q 7 U 2 V j d G l v b j E v S G 9 q Y T E v V G l w b y B j Y W 1 i a W F k b y 5 7 Q 2 9 s d W 1 u M T Q w M T Y s M T Q w M T V 9 J n F 1 b 3 Q 7 L C Z x d W 9 0 O 1 N l Y 3 R p b 2 4 x L 0 h v a m E x L 1 R p c G 8 g Y 2 F t Y m l h Z G 8 u e 0 N v b H V t b j E 0 M D E 3 L D E 0 M D E 2 f S Z x d W 9 0 O y w m c X V v d D t T Z W N 0 a W 9 u M S 9 I b 2 p h M S 9 U a X B v I G N h b W J p Y W R v L n t D b 2 x 1 b W 4 x N D A x O C w x N D A x N 3 0 m c X V v d D s s J n F 1 b 3 Q 7 U 2 V j d G l v b j E v S G 9 q Y T E v V G l w b y B j Y W 1 i a W F k b y 5 7 Q 2 9 s d W 1 u M T Q w M T k s M T Q w M T h 9 J n F 1 b 3 Q 7 L C Z x d W 9 0 O 1 N l Y 3 R p b 2 4 x L 0 h v a m E x L 1 R p c G 8 g Y 2 F t Y m l h Z G 8 u e 0 N v b H V t b j E 0 M D I w L D E 0 M D E 5 f S Z x d W 9 0 O y w m c X V v d D t T Z W N 0 a W 9 u M S 9 I b 2 p h M S 9 U a X B v I G N h b W J p Y W R v L n t D b 2 x 1 b W 4 x N D A y M S w x N D A y M H 0 m c X V v d D s s J n F 1 b 3 Q 7 U 2 V j d G l v b j E v S G 9 q Y T E v V G l w b y B j Y W 1 i a W F k b y 5 7 Q 2 9 s d W 1 u M T Q w M j I s M T Q w M j F 9 J n F 1 b 3 Q 7 L C Z x d W 9 0 O 1 N l Y 3 R p b 2 4 x L 0 h v a m E x L 1 R p c G 8 g Y 2 F t Y m l h Z G 8 u e 0 N v b H V t b j E 0 M D I z L D E 0 M D I y f S Z x d W 9 0 O y w m c X V v d D t T Z W N 0 a W 9 u M S 9 I b 2 p h M S 9 U a X B v I G N h b W J p Y W R v L n t D b 2 x 1 b W 4 x N D A y N C w x N D A y M 3 0 m c X V v d D s s J n F 1 b 3 Q 7 U 2 V j d G l v b j E v S G 9 q Y T E v V G l w b y B j Y W 1 i a W F k b y 5 7 Q 2 9 s d W 1 u M T Q w M j U s M T Q w M j R 9 J n F 1 b 3 Q 7 L C Z x d W 9 0 O 1 N l Y 3 R p b 2 4 x L 0 h v a m E x L 1 R p c G 8 g Y 2 F t Y m l h Z G 8 u e 0 N v b H V t b j E 0 M D I 2 L D E 0 M D I 1 f S Z x d W 9 0 O y w m c X V v d D t T Z W N 0 a W 9 u M S 9 I b 2 p h M S 9 U a X B v I G N h b W J p Y W R v L n t D b 2 x 1 b W 4 x N D A y N y w x N D A y N n 0 m c X V v d D s s J n F 1 b 3 Q 7 U 2 V j d G l v b j E v S G 9 q Y T E v V G l w b y B j Y W 1 i a W F k b y 5 7 Q 2 9 s d W 1 u M T Q w M j g s M T Q w M j d 9 J n F 1 b 3 Q 7 L C Z x d W 9 0 O 1 N l Y 3 R p b 2 4 x L 0 h v a m E x L 1 R p c G 8 g Y 2 F t Y m l h Z G 8 u e 0 N v b H V t b j E 0 M D I 5 L D E 0 M D I 4 f S Z x d W 9 0 O y w m c X V v d D t T Z W N 0 a W 9 u M S 9 I b 2 p h M S 9 U a X B v I G N h b W J p Y W R v L n t D b 2 x 1 b W 4 x N D A z M C w x N D A y O X 0 m c X V v d D s s J n F 1 b 3 Q 7 U 2 V j d G l v b j E v S G 9 q Y T E v V G l w b y B j Y W 1 i a W F k b y 5 7 Q 2 9 s d W 1 u M T Q w M z E s M T Q w M z B 9 J n F 1 b 3 Q 7 L C Z x d W 9 0 O 1 N l Y 3 R p b 2 4 x L 0 h v a m E x L 1 R p c G 8 g Y 2 F t Y m l h Z G 8 u e 0 N v b H V t b j E 0 M D M y L D E 0 M D M x f S Z x d W 9 0 O y w m c X V v d D t T Z W N 0 a W 9 u M S 9 I b 2 p h M S 9 U a X B v I G N h b W J p Y W R v L n t D b 2 x 1 b W 4 x N D A z M y w x N D A z M n 0 m c X V v d D s s J n F 1 b 3 Q 7 U 2 V j d G l v b j E v S G 9 q Y T E v V G l w b y B j Y W 1 i a W F k b y 5 7 Q 2 9 s d W 1 u M T Q w M z Q s M T Q w M z N 9 J n F 1 b 3 Q 7 L C Z x d W 9 0 O 1 N l Y 3 R p b 2 4 x L 0 h v a m E x L 1 R p c G 8 g Y 2 F t Y m l h Z G 8 u e 0 N v b H V t b j E 0 M D M 1 L D E 0 M D M 0 f S Z x d W 9 0 O y w m c X V v d D t T Z W N 0 a W 9 u M S 9 I b 2 p h M S 9 U a X B v I G N h b W J p Y W R v L n t D b 2 x 1 b W 4 x N D A z N i w x N D A z N X 0 m c X V v d D s s J n F 1 b 3 Q 7 U 2 V j d G l v b j E v S G 9 q Y T E v V G l w b y B j Y W 1 i a W F k b y 5 7 Q 2 9 s d W 1 u M T Q w M z c s M T Q w M z Z 9 J n F 1 b 3 Q 7 L C Z x d W 9 0 O 1 N l Y 3 R p b 2 4 x L 0 h v a m E x L 1 R p c G 8 g Y 2 F t Y m l h Z G 8 u e 0 N v b H V t b j E 0 M D M 4 L D E 0 M D M 3 f S Z x d W 9 0 O y w m c X V v d D t T Z W N 0 a W 9 u M S 9 I b 2 p h M S 9 U a X B v I G N h b W J p Y W R v L n t D b 2 x 1 b W 4 x N D A z O S w x N D A z O H 0 m c X V v d D s s J n F 1 b 3 Q 7 U 2 V j d G l v b j E v S G 9 q Y T E v V G l w b y B j Y W 1 i a W F k b y 5 7 Q 2 9 s d W 1 u M T Q w N D A s M T Q w M z l 9 J n F 1 b 3 Q 7 L C Z x d W 9 0 O 1 N l Y 3 R p b 2 4 x L 0 h v a m E x L 1 R p c G 8 g Y 2 F t Y m l h Z G 8 u e 0 N v b H V t b j E 0 M D Q x L D E 0 M D Q w f S Z x d W 9 0 O y w m c X V v d D t T Z W N 0 a W 9 u M S 9 I b 2 p h M S 9 U a X B v I G N h b W J p Y W R v L n t D b 2 x 1 b W 4 x N D A 0 M i w x N D A 0 M X 0 m c X V v d D s s J n F 1 b 3 Q 7 U 2 V j d G l v b j E v S G 9 q Y T E v V G l w b y B j Y W 1 i a W F k b y 5 7 Q 2 9 s d W 1 u M T Q w N D M s M T Q w N D J 9 J n F 1 b 3 Q 7 L C Z x d W 9 0 O 1 N l Y 3 R p b 2 4 x L 0 h v a m E x L 1 R p c G 8 g Y 2 F t Y m l h Z G 8 u e 0 N v b H V t b j E 0 M D Q 0 L D E 0 M D Q z f S Z x d W 9 0 O y w m c X V v d D t T Z W N 0 a W 9 u M S 9 I b 2 p h M S 9 U a X B v I G N h b W J p Y W R v L n t D b 2 x 1 b W 4 x N D A 0 N S w x N D A 0 N H 0 m c X V v d D s s J n F 1 b 3 Q 7 U 2 V j d G l v b j E v S G 9 q Y T E v V G l w b y B j Y W 1 i a W F k b y 5 7 Q 2 9 s d W 1 u M T Q w N D Y s M T Q w N D V 9 J n F 1 b 3 Q 7 L C Z x d W 9 0 O 1 N l Y 3 R p b 2 4 x L 0 h v a m E x L 1 R p c G 8 g Y 2 F t Y m l h Z G 8 u e 0 N v b H V t b j E 0 M D Q 3 L D E 0 M D Q 2 f S Z x d W 9 0 O y w m c X V v d D t T Z W N 0 a W 9 u M S 9 I b 2 p h M S 9 U a X B v I G N h b W J p Y W R v L n t D b 2 x 1 b W 4 x N D A 0 O C w x N D A 0 N 3 0 m c X V v d D s s J n F 1 b 3 Q 7 U 2 V j d G l v b j E v S G 9 q Y T E v V G l w b y B j Y W 1 i a W F k b y 5 7 Q 2 9 s d W 1 u M T Q w N D k s M T Q w N D h 9 J n F 1 b 3 Q 7 L C Z x d W 9 0 O 1 N l Y 3 R p b 2 4 x L 0 h v a m E x L 1 R p c G 8 g Y 2 F t Y m l h Z G 8 u e 0 N v b H V t b j E 0 M D U w L D E 0 M D Q 5 f S Z x d W 9 0 O y w m c X V v d D t T Z W N 0 a W 9 u M S 9 I b 2 p h M S 9 U a X B v I G N h b W J p Y W R v L n t D b 2 x 1 b W 4 x N D A 1 M S w x N D A 1 M H 0 m c X V v d D s s J n F 1 b 3 Q 7 U 2 V j d G l v b j E v S G 9 q Y T E v V G l w b y B j Y W 1 i a W F k b y 5 7 Q 2 9 s d W 1 u M T Q w N T I s M T Q w N T F 9 J n F 1 b 3 Q 7 L C Z x d W 9 0 O 1 N l Y 3 R p b 2 4 x L 0 h v a m E x L 1 R p c G 8 g Y 2 F t Y m l h Z G 8 u e 0 N v b H V t b j E 0 M D U z L D E 0 M D U y f S Z x d W 9 0 O y w m c X V v d D t T Z W N 0 a W 9 u M S 9 I b 2 p h M S 9 U a X B v I G N h b W J p Y W R v L n t D b 2 x 1 b W 4 x N D A 1 N C w x N D A 1 M 3 0 m c X V v d D s s J n F 1 b 3 Q 7 U 2 V j d G l v b j E v S G 9 q Y T E v V G l w b y B j Y W 1 i a W F k b y 5 7 Q 2 9 s d W 1 u M T Q w N T U s M T Q w N T R 9 J n F 1 b 3 Q 7 L C Z x d W 9 0 O 1 N l Y 3 R p b 2 4 x L 0 h v a m E x L 1 R p c G 8 g Y 2 F t Y m l h Z G 8 u e 0 N v b H V t b j E 0 M D U 2 L D E 0 M D U 1 f S Z x d W 9 0 O y w m c X V v d D t T Z W N 0 a W 9 u M S 9 I b 2 p h M S 9 U a X B v I G N h b W J p Y W R v L n t D b 2 x 1 b W 4 x N D A 1 N y w x N D A 1 N n 0 m c X V v d D s s J n F 1 b 3 Q 7 U 2 V j d G l v b j E v S G 9 q Y T E v V G l w b y B j Y W 1 i a W F k b y 5 7 Q 2 9 s d W 1 u M T Q w N T g s M T Q w N T d 9 J n F 1 b 3 Q 7 L C Z x d W 9 0 O 1 N l Y 3 R p b 2 4 x L 0 h v a m E x L 1 R p c G 8 g Y 2 F t Y m l h Z G 8 u e 0 N v b H V t b j E 0 M D U 5 L D E 0 M D U 4 f S Z x d W 9 0 O y w m c X V v d D t T Z W N 0 a W 9 u M S 9 I b 2 p h M S 9 U a X B v I G N h b W J p Y W R v L n t D b 2 x 1 b W 4 x N D A 2 M C w x N D A 1 O X 0 m c X V v d D s s J n F 1 b 3 Q 7 U 2 V j d G l v b j E v S G 9 q Y T E v V G l w b y B j Y W 1 i a W F k b y 5 7 Q 2 9 s d W 1 u M T Q w N j E s M T Q w N j B 9 J n F 1 b 3 Q 7 L C Z x d W 9 0 O 1 N l Y 3 R p b 2 4 x L 0 h v a m E x L 1 R p c G 8 g Y 2 F t Y m l h Z G 8 u e 0 N v b H V t b j E 0 M D Y y L D E 0 M D Y x f S Z x d W 9 0 O y w m c X V v d D t T Z W N 0 a W 9 u M S 9 I b 2 p h M S 9 U a X B v I G N h b W J p Y W R v L n t D b 2 x 1 b W 4 x N D A 2 M y w x N D A 2 M n 0 m c X V v d D s s J n F 1 b 3 Q 7 U 2 V j d G l v b j E v S G 9 q Y T E v V G l w b y B j Y W 1 i a W F k b y 5 7 Q 2 9 s d W 1 u M T Q w N j Q s M T Q w N j N 9 J n F 1 b 3 Q 7 L C Z x d W 9 0 O 1 N l Y 3 R p b 2 4 x L 0 h v a m E x L 1 R p c G 8 g Y 2 F t Y m l h Z G 8 u e 0 N v b H V t b j E 0 M D Y 1 L D E 0 M D Y 0 f S Z x d W 9 0 O y w m c X V v d D t T Z W N 0 a W 9 u M S 9 I b 2 p h M S 9 U a X B v I G N h b W J p Y W R v L n t D b 2 x 1 b W 4 x N D A 2 N i w x N D A 2 N X 0 m c X V v d D s s J n F 1 b 3 Q 7 U 2 V j d G l v b j E v S G 9 q Y T E v V G l w b y B j Y W 1 i a W F k b y 5 7 Q 2 9 s d W 1 u M T Q w N j c s M T Q w N j Z 9 J n F 1 b 3 Q 7 L C Z x d W 9 0 O 1 N l Y 3 R p b 2 4 x L 0 h v a m E x L 1 R p c G 8 g Y 2 F t Y m l h Z G 8 u e 0 N v b H V t b j E 0 M D Y 4 L D E 0 M D Y 3 f S Z x d W 9 0 O y w m c X V v d D t T Z W N 0 a W 9 u M S 9 I b 2 p h M S 9 U a X B v I G N h b W J p Y W R v L n t D b 2 x 1 b W 4 x N D A 2 O S w x N D A 2 O H 0 m c X V v d D s s J n F 1 b 3 Q 7 U 2 V j d G l v b j E v S G 9 q Y T E v V G l w b y B j Y W 1 i a W F k b y 5 7 Q 2 9 s d W 1 u M T Q w N z A s M T Q w N j l 9 J n F 1 b 3 Q 7 L C Z x d W 9 0 O 1 N l Y 3 R p b 2 4 x L 0 h v a m E x L 1 R p c G 8 g Y 2 F t Y m l h Z G 8 u e 0 N v b H V t b j E 0 M D c x L D E 0 M D c w f S Z x d W 9 0 O y w m c X V v d D t T Z W N 0 a W 9 u M S 9 I b 2 p h M S 9 U a X B v I G N h b W J p Y W R v L n t D b 2 x 1 b W 4 x N D A 3 M i w x N D A 3 M X 0 m c X V v d D s s J n F 1 b 3 Q 7 U 2 V j d G l v b j E v S G 9 q Y T E v V G l w b y B j Y W 1 i a W F k b y 5 7 Q 2 9 s d W 1 u M T Q w N z M s M T Q w N z J 9 J n F 1 b 3 Q 7 L C Z x d W 9 0 O 1 N l Y 3 R p b 2 4 x L 0 h v a m E x L 1 R p c G 8 g Y 2 F t Y m l h Z G 8 u e 0 N v b H V t b j E 0 M D c 0 L D E 0 M D c z f S Z x d W 9 0 O y w m c X V v d D t T Z W N 0 a W 9 u M S 9 I b 2 p h M S 9 U a X B v I G N h b W J p Y W R v L n t D b 2 x 1 b W 4 x N D A 3 N S w x N D A 3 N H 0 m c X V v d D s s J n F 1 b 3 Q 7 U 2 V j d G l v b j E v S G 9 q Y T E v V G l w b y B j Y W 1 i a W F k b y 5 7 Q 2 9 s d W 1 u M T Q w N z Y s M T Q w N z V 9 J n F 1 b 3 Q 7 L C Z x d W 9 0 O 1 N l Y 3 R p b 2 4 x L 0 h v a m E x L 1 R p c G 8 g Y 2 F t Y m l h Z G 8 u e 0 N v b H V t b j E 0 M D c 3 L D E 0 M D c 2 f S Z x d W 9 0 O y w m c X V v d D t T Z W N 0 a W 9 u M S 9 I b 2 p h M S 9 U a X B v I G N h b W J p Y W R v L n t D b 2 x 1 b W 4 x N D A 3 O C w x N D A 3 N 3 0 m c X V v d D s s J n F 1 b 3 Q 7 U 2 V j d G l v b j E v S G 9 q Y T E v V G l w b y B j Y W 1 i a W F k b y 5 7 Q 2 9 s d W 1 u M T Q w N z k s M T Q w N z h 9 J n F 1 b 3 Q 7 L C Z x d W 9 0 O 1 N l Y 3 R p b 2 4 x L 0 h v a m E x L 1 R p c G 8 g Y 2 F t Y m l h Z G 8 u e 0 N v b H V t b j E 0 M D g w L D E 0 M D c 5 f S Z x d W 9 0 O y w m c X V v d D t T Z W N 0 a W 9 u M S 9 I b 2 p h M S 9 U a X B v I G N h b W J p Y W R v L n t D b 2 x 1 b W 4 x N D A 4 M S w x N D A 4 M H 0 m c X V v d D s s J n F 1 b 3 Q 7 U 2 V j d G l v b j E v S G 9 q Y T E v V G l w b y B j Y W 1 i a W F k b y 5 7 Q 2 9 s d W 1 u M T Q w O D I s M T Q w O D F 9 J n F 1 b 3 Q 7 L C Z x d W 9 0 O 1 N l Y 3 R p b 2 4 x L 0 h v a m E x L 1 R p c G 8 g Y 2 F t Y m l h Z G 8 u e 0 N v b H V t b j E 0 M D g z L D E 0 M D g y f S Z x d W 9 0 O y w m c X V v d D t T Z W N 0 a W 9 u M S 9 I b 2 p h M S 9 U a X B v I G N h b W J p Y W R v L n t D b 2 x 1 b W 4 x N D A 4 N C w x N D A 4 M 3 0 m c X V v d D s s J n F 1 b 3 Q 7 U 2 V j d G l v b j E v S G 9 q Y T E v V G l w b y B j Y W 1 i a W F k b y 5 7 Q 2 9 s d W 1 u M T Q w O D U s M T Q w O D R 9 J n F 1 b 3 Q 7 L C Z x d W 9 0 O 1 N l Y 3 R p b 2 4 x L 0 h v a m E x L 1 R p c G 8 g Y 2 F t Y m l h Z G 8 u e 0 N v b H V t b j E 0 M D g 2 L D E 0 M D g 1 f S Z x d W 9 0 O y w m c X V v d D t T Z W N 0 a W 9 u M S 9 I b 2 p h M S 9 U a X B v I G N h b W J p Y W R v L n t D b 2 x 1 b W 4 x N D A 4 N y w x N D A 4 N n 0 m c X V v d D s s J n F 1 b 3 Q 7 U 2 V j d G l v b j E v S G 9 q Y T E v V G l w b y B j Y W 1 i a W F k b y 5 7 Q 2 9 s d W 1 u M T Q w O D g s M T Q w O D d 9 J n F 1 b 3 Q 7 L C Z x d W 9 0 O 1 N l Y 3 R p b 2 4 x L 0 h v a m E x L 1 R p c G 8 g Y 2 F t Y m l h Z G 8 u e 0 N v b H V t b j E 0 M D g 5 L D E 0 M D g 4 f S Z x d W 9 0 O y w m c X V v d D t T Z W N 0 a W 9 u M S 9 I b 2 p h M S 9 U a X B v I G N h b W J p Y W R v L n t D b 2 x 1 b W 4 x N D A 5 M C w x N D A 4 O X 0 m c X V v d D s s J n F 1 b 3 Q 7 U 2 V j d G l v b j E v S G 9 q Y T E v V G l w b y B j Y W 1 i a W F k b y 5 7 Q 2 9 s d W 1 u M T Q w O T E s M T Q w O T B 9 J n F 1 b 3 Q 7 L C Z x d W 9 0 O 1 N l Y 3 R p b 2 4 x L 0 h v a m E x L 1 R p c G 8 g Y 2 F t Y m l h Z G 8 u e 0 N v b H V t b j E 0 M D k y L D E 0 M D k x f S Z x d W 9 0 O y w m c X V v d D t T Z W N 0 a W 9 u M S 9 I b 2 p h M S 9 U a X B v I G N h b W J p Y W R v L n t D b 2 x 1 b W 4 x N D A 5 M y w x N D A 5 M n 0 m c X V v d D s s J n F 1 b 3 Q 7 U 2 V j d G l v b j E v S G 9 q Y T E v V G l w b y B j Y W 1 i a W F k b y 5 7 Q 2 9 s d W 1 u M T Q w O T Q s M T Q w O T N 9 J n F 1 b 3 Q 7 L C Z x d W 9 0 O 1 N l Y 3 R p b 2 4 x L 0 h v a m E x L 1 R p c G 8 g Y 2 F t Y m l h Z G 8 u e 0 N v b H V t b j E 0 M D k 1 L D E 0 M D k 0 f S Z x d W 9 0 O y w m c X V v d D t T Z W N 0 a W 9 u M S 9 I b 2 p h M S 9 U a X B v I G N h b W J p Y W R v L n t D b 2 x 1 b W 4 x N D A 5 N i w x N D A 5 N X 0 m c X V v d D s s J n F 1 b 3 Q 7 U 2 V j d G l v b j E v S G 9 q Y T E v V G l w b y B j Y W 1 i a W F k b y 5 7 Q 2 9 s d W 1 u M T Q w O T c s M T Q w O T Z 9 J n F 1 b 3 Q 7 L C Z x d W 9 0 O 1 N l Y 3 R p b 2 4 x L 0 h v a m E x L 1 R p c G 8 g Y 2 F t Y m l h Z G 8 u e 0 N v b H V t b j E 0 M D k 4 L D E 0 M D k 3 f S Z x d W 9 0 O y w m c X V v d D t T Z W N 0 a W 9 u M S 9 I b 2 p h M S 9 U a X B v I G N h b W J p Y W R v L n t D b 2 x 1 b W 4 x N D A 5 O S w x N D A 5 O H 0 m c X V v d D s s J n F 1 b 3 Q 7 U 2 V j d G l v b j E v S G 9 q Y T E v V G l w b y B j Y W 1 i a W F k b y 5 7 Q 2 9 s d W 1 u M T Q x M D A s M T Q w O T l 9 J n F 1 b 3 Q 7 L C Z x d W 9 0 O 1 N l Y 3 R p b 2 4 x L 0 h v a m E x L 1 R p c G 8 g Y 2 F t Y m l h Z G 8 u e 0 N v b H V t b j E 0 M T A x L D E 0 M T A w f S Z x d W 9 0 O y w m c X V v d D t T Z W N 0 a W 9 u M S 9 I b 2 p h M S 9 U a X B v I G N h b W J p Y W R v L n t D b 2 x 1 b W 4 x N D E w M i w x N D E w M X 0 m c X V v d D s s J n F 1 b 3 Q 7 U 2 V j d G l v b j E v S G 9 q Y T E v V G l w b y B j Y W 1 i a W F k b y 5 7 Q 2 9 s d W 1 u M T Q x M D M s M T Q x M D J 9 J n F 1 b 3 Q 7 L C Z x d W 9 0 O 1 N l Y 3 R p b 2 4 x L 0 h v a m E x L 1 R p c G 8 g Y 2 F t Y m l h Z G 8 u e 0 N v b H V t b j E 0 M T A 0 L D E 0 M T A z f S Z x d W 9 0 O y w m c X V v d D t T Z W N 0 a W 9 u M S 9 I b 2 p h M S 9 U a X B v I G N h b W J p Y W R v L n t D b 2 x 1 b W 4 x N D E w N S w x N D E w N H 0 m c X V v d D s s J n F 1 b 3 Q 7 U 2 V j d G l v b j E v S G 9 q Y T E v V G l w b y B j Y W 1 i a W F k b y 5 7 Q 2 9 s d W 1 u M T Q x M D Y s M T Q x M D V 9 J n F 1 b 3 Q 7 L C Z x d W 9 0 O 1 N l Y 3 R p b 2 4 x L 0 h v a m E x L 1 R p c G 8 g Y 2 F t Y m l h Z G 8 u e 0 N v b H V t b j E 0 M T A 3 L D E 0 M T A 2 f S Z x d W 9 0 O y w m c X V v d D t T Z W N 0 a W 9 u M S 9 I b 2 p h M S 9 U a X B v I G N h b W J p Y W R v L n t D b 2 x 1 b W 4 x N D E w O C w x N D E w N 3 0 m c X V v d D s s J n F 1 b 3 Q 7 U 2 V j d G l v b j E v S G 9 q Y T E v V G l w b y B j Y W 1 i a W F k b y 5 7 Q 2 9 s d W 1 u M T Q x M D k s M T Q x M D h 9 J n F 1 b 3 Q 7 L C Z x d W 9 0 O 1 N l Y 3 R p b 2 4 x L 0 h v a m E x L 1 R p c G 8 g Y 2 F t Y m l h Z G 8 u e 0 N v b H V t b j E 0 M T E w L D E 0 M T A 5 f S Z x d W 9 0 O y w m c X V v d D t T Z W N 0 a W 9 u M S 9 I b 2 p h M S 9 U a X B v I G N h b W J p Y W R v L n t D b 2 x 1 b W 4 x N D E x M S w x N D E x M H 0 m c X V v d D s s J n F 1 b 3 Q 7 U 2 V j d G l v b j E v S G 9 q Y T E v V G l w b y B j Y W 1 i a W F k b y 5 7 Q 2 9 s d W 1 u M T Q x M T I s M T Q x M T F 9 J n F 1 b 3 Q 7 L C Z x d W 9 0 O 1 N l Y 3 R p b 2 4 x L 0 h v a m E x L 1 R p c G 8 g Y 2 F t Y m l h Z G 8 u e 0 N v b H V t b j E 0 M T E z L D E 0 M T E y f S Z x d W 9 0 O y w m c X V v d D t T Z W N 0 a W 9 u M S 9 I b 2 p h M S 9 U a X B v I G N h b W J p Y W R v L n t D b 2 x 1 b W 4 x N D E x N C w x N D E x M 3 0 m c X V v d D s s J n F 1 b 3 Q 7 U 2 V j d G l v b j E v S G 9 q Y T E v V G l w b y B j Y W 1 i a W F k b y 5 7 Q 2 9 s d W 1 u M T Q x M T U s M T Q x M T R 9 J n F 1 b 3 Q 7 L C Z x d W 9 0 O 1 N l Y 3 R p b 2 4 x L 0 h v a m E x L 1 R p c G 8 g Y 2 F t Y m l h Z G 8 u e 0 N v b H V t b j E 0 M T E 2 L D E 0 M T E 1 f S Z x d W 9 0 O y w m c X V v d D t T Z W N 0 a W 9 u M S 9 I b 2 p h M S 9 U a X B v I G N h b W J p Y W R v L n t D b 2 x 1 b W 4 x N D E x N y w x N D E x N n 0 m c X V v d D s s J n F 1 b 3 Q 7 U 2 V j d G l v b j E v S G 9 q Y T E v V G l w b y B j Y W 1 i a W F k b y 5 7 Q 2 9 s d W 1 u M T Q x M T g s M T Q x M T d 9 J n F 1 b 3 Q 7 L C Z x d W 9 0 O 1 N l Y 3 R p b 2 4 x L 0 h v a m E x L 1 R p c G 8 g Y 2 F t Y m l h Z G 8 u e 0 N v b H V t b j E 0 M T E 5 L D E 0 M T E 4 f S Z x d W 9 0 O y w m c X V v d D t T Z W N 0 a W 9 u M S 9 I b 2 p h M S 9 U a X B v I G N h b W J p Y W R v L n t D b 2 x 1 b W 4 x N D E y M C w x N D E x O X 0 m c X V v d D s s J n F 1 b 3 Q 7 U 2 V j d G l v b j E v S G 9 q Y T E v V G l w b y B j Y W 1 i a W F k b y 5 7 Q 2 9 s d W 1 u M T Q x M j E s M T Q x M j B 9 J n F 1 b 3 Q 7 L C Z x d W 9 0 O 1 N l Y 3 R p b 2 4 x L 0 h v a m E x L 1 R p c G 8 g Y 2 F t Y m l h Z G 8 u e 0 N v b H V t b j E 0 M T I y L D E 0 M T I x f S Z x d W 9 0 O y w m c X V v d D t T Z W N 0 a W 9 u M S 9 I b 2 p h M S 9 U a X B v I G N h b W J p Y W R v L n t D b 2 x 1 b W 4 x N D E y M y w x N D E y M n 0 m c X V v d D s s J n F 1 b 3 Q 7 U 2 V j d G l v b j E v S G 9 q Y T E v V G l w b y B j Y W 1 i a W F k b y 5 7 Q 2 9 s d W 1 u M T Q x M j Q s M T Q x M j N 9 J n F 1 b 3 Q 7 L C Z x d W 9 0 O 1 N l Y 3 R p b 2 4 x L 0 h v a m E x L 1 R p c G 8 g Y 2 F t Y m l h Z G 8 u e 0 N v b H V t b j E 0 M T I 1 L D E 0 M T I 0 f S Z x d W 9 0 O y w m c X V v d D t T Z W N 0 a W 9 u M S 9 I b 2 p h M S 9 U a X B v I G N h b W J p Y W R v L n t D b 2 x 1 b W 4 x N D E y N i w x N D E y N X 0 m c X V v d D s s J n F 1 b 3 Q 7 U 2 V j d G l v b j E v S G 9 q Y T E v V G l w b y B j Y W 1 i a W F k b y 5 7 Q 2 9 s d W 1 u M T Q x M j c s M T Q x M j Z 9 J n F 1 b 3 Q 7 L C Z x d W 9 0 O 1 N l Y 3 R p b 2 4 x L 0 h v a m E x L 1 R p c G 8 g Y 2 F t Y m l h Z G 8 u e 0 N v b H V t b j E 0 M T I 4 L D E 0 M T I 3 f S Z x d W 9 0 O y w m c X V v d D t T Z W N 0 a W 9 u M S 9 I b 2 p h M S 9 U a X B v I G N h b W J p Y W R v L n t D b 2 x 1 b W 4 x N D E y O S w x N D E y O H 0 m c X V v d D s s J n F 1 b 3 Q 7 U 2 V j d G l v b j E v S G 9 q Y T E v V G l w b y B j Y W 1 i a W F k b y 5 7 Q 2 9 s d W 1 u M T Q x M z A s M T Q x M j l 9 J n F 1 b 3 Q 7 L C Z x d W 9 0 O 1 N l Y 3 R p b 2 4 x L 0 h v a m E x L 1 R p c G 8 g Y 2 F t Y m l h Z G 8 u e 0 N v b H V t b j E 0 M T M x L D E 0 M T M w f S Z x d W 9 0 O y w m c X V v d D t T Z W N 0 a W 9 u M S 9 I b 2 p h M S 9 U a X B v I G N h b W J p Y W R v L n t D b 2 x 1 b W 4 x N D E z M i w x N D E z M X 0 m c X V v d D s s J n F 1 b 3 Q 7 U 2 V j d G l v b j E v S G 9 q Y T E v V G l w b y B j Y W 1 i a W F k b y 5 7 Q 2 9 s d W 1 u M T Q x M z M s M T Q x M z J 9 J n F 1 b 3 Q 7 L C Z x d W 9 0 O 1 N l Y 3 R p b 2 4 x L 0 h v a m E x L 1 R p c G 8 g Y 2 F t Y m l h Z G 8 u e 0 N v b H V t b j E 0 M T M 0 L D E 0 M T M z f S Z x d W 9 0 O y w m c X V v d D t T Z W N 0 a W 9 u M S 9 I b 2 p h M S 9 U a X B v I G N h b W J p Y W R v L n t D b 2 x 1 b W 4 x N D E z N S w x N D E z N H 0 m c X V v d D s s J n F 1 b 3 Q 7 U 2 V j d G l v b j E v S G 9 q Y T E v V G l w b y B j Y W 1 i a W F k b y 5 7 Q 2 9 s d W 1 u M T Q x M z Y s M T Q x M z V 9 J n F 1 b 3 Q 7 L C Z x d W 9 0 O 1 N l Y 3 R p b 2 4 x L 0 h v a m E x L 1 R p c G 8 g Y 2 F t Y m l h Z G 8 u e 0 N v b H V t b j E 0 M T M 3 L D E 0 M T M 2 f S Z x d W 9 0 O y w m c X V v d D t T Z W N 0 a W 9 u M S 9 I b 2 p h M S 9 U a X B v I G N h b W J p Y W R v L n t D b 2 x 1 b W 4 x N D E z O C w x N D E z N 3 0 m c X V v d D s s J n F 1 b 3 Q 7 U 2 V j d G l v b j E v S G 9 q Y T E v V G l w b y B j Y W 1 i a W F k b y 5 7 Q 2 9 s d W 1 u M T Q x M z k s M T Q x M z h 9 J n F 1 b 3 Q 7 L C Z x d W 9 0 O 1 N l Y 3 R p b 2 4 x L 0 h v a m E x L 1 R p c G 8 g Y 2 F t Y m l h Z G 8 u e 0 N v b H V t b j E 0 M T Q w L D E 0 M T M 5 f S Z x d W 9 0 O y w m c X V v d D t T Z W N 0 a W 9 u M S 9 I b 2 p h M S 9 U a X B v I G N h b W J p Y W R v L n t D b 2 x 1 b W 4 x N D E 0 M S w x N D E 0 M H 0 m c X V v d D s s J n F 1 b 3 Q 7 U 2 V j d G l v b j E v S G 9 q Y T E v V G l w b y B j Y W 1 i a W F k b y 5 7 Q 2 9 s d W 1 u M T Q x N D I s M T Q x N D F 9 J n F 1 b 3 Q 7 L C Z x d W 9 0 O 1 N l Y 3 R p b 2 4 x L 0 h v a m E x L 1 R p c G 8 g Y 2 F t Y m l h Z G 8 u e 0 N v b H V t b j E 0 M T Q z L D E 0 M T Q y f S Z x d W 9 0 O y w m c X V v d D t T Z W N 0 a W 9 u M S 9 I b 2 p h M S 9 U a X B v I G N h b W J p Y W R v L n t D b 2 x 1 b W 4 x N D E 0 N C w x N D E 0 M 3 0 m c X V v d D s s J n F 1 b 3 Q 7 U 2 V j d G l v b j E v S G 9 q Y T E v V G l w b y B j Y W 1 i a W F k b y 5 7 Q 2 9 s d W 1 u M T Q x N D U s M T Q x N D R 9 J n F 1 b 3 Q 7 L C Z x d W 9 0 O 1 N l Y 3 R p b 2 4 x L 0 h v a m E x L 1 R p c G 8 g Y 2 F t Y m l h Z G 8 u e 0 N v b H V t b j E 0 M T Q 2 L D E 0 M T Q 1 f S Z x d W 9 0 O y w m c X V v d D t T Z W N 0 a W 9 u M S 9 I b 2 p h M S 9 U a X B v I G N h b W J p Y W R v L n t D b 2 x 1 b W 4 x N D E 0 N y w x N D E 0 N n 0 m c X V v d D s s J n F 1 b 3 Q 7 U 2 V j d G l v b j E v S G 9 q Y T E v V G l w b y B j Y W 1 i a W F k b y 5 7 Q 2 9 s d W 1 u M T Q x N D g s M T Q x N D d 9 J n F 1 b 3 Q 7 L C Z x d W 9 0 O 1 N l Y 3 R p b 2 4 x L 0 h v a m E x L 1 R p c G 8 g Y 2 F t Y m l h Z G 8 u e 0 N v b H V t b j E 0 M T Q 5 L D E 0 M T Q 4 f S Z x d W 9 0 O y w m c X V v d D t T Z W N 0 a W 9 u M S 9 I b 2 p h M S 9 U a X B v I G N h b W J p Y W R v L n t D b 2 x 1 b W 4 x N D E 1 M C w x N D E 0 O X 0 m c X V v d D s s J n F 1 b 3 Q 7 U 2 V j d G l v b j E v S G 9 q Y T E v V G l w b y B j Y W 1 i a W F k b y 5 7 Q 2 9 s d W 1 u M T Q x N T E s M T Q x N T B 9 J n F 1 b 3 Q 7 L C Z x d W 9 0 O 1 N l Y 3 R p b 2 4 x L 0 h v a m E x L 1 R p c G 8 g Y 2 F t Y m l h Z G 8 u e 0 N v b H V t b j E 0 M T U y L D E 0 M T U x f S Z x d W 9 0 O y w m c X V v d D t T Z W N 0 a W 9 u M S 9 I b 2 p h M S 9 U a X B v I G N h b W J p Y W R v L n t D b 2 x 1 b W 4 x N D E 1 M y w x N D E 1 M n 0 m c X V v d D s s J n F 1 b 3 Q 7 U 2 V j d G l v b j E v S G 9 q Y T E v V G l w b y B j Y W 1 i a W F k b y 5 7 Q 2 9 s d W 1 u M T Q x N T Q s M T Q x N T N 9 J n F 1 b 3 Q 7 L C Z x d W 9 0 O 1 N l Y 3 R p b 2 4 x L 0 h v a m E x L 1 R p c G 8 g Y 2 F t Y m l h Z G 8 u e 0 N v b H V t b j E 0 M T U 1 L D E 0 M T U 0 f S Z x d W 9 0 O y w m c X V v d D t T Z W N 0 a W 9 u M S 9 I b 2 p h M S 9 U a X B v I G N h b W J p Y W R v L n t D b 2 x 1 b W 4 x N D E 1 N i w x N D E 1 N X 0 m c X V v d D s s J n F 1 b 3 Q 7 U 2 V j d G l v b j E v S G 9 q Y T E v V G l w b y B j Y W 1 i a W F k b y 5 7 Q 2 9 s d W 1 u M T Q x N T c s M T Q x N T Z 9 J n F 1 b 3 Q 7 L C Z x d W 9 0 O 1 N l Y 3 R p b 2 4 x L 0 h v a m E x L 1 R p c G 8 g Y 2 F t Y m l h Z G 8 u e 0 N v b H V t b j E 0 M T U 4 L D E 0 M T U 3 f S Z x d W 9 0 O y w m c X V v d D t T Z W N 0 a W 9 u M S 9 I b 2 p h M S 9 U a X B v I G N h b W J p Y W R v L n t D b 2 x 1 b W 4 x N D E 1 O S w x N D E 1 O H 0 m c X V v d D s s J n F 1 b 3 Q 7 U 2 V j d G l v b j E v S G 9 q Y T E v V G l w b y B j Y W 1 i a W F k b y 5 7 Q 2 9 s d W 1 u M T Q x N j A s M T Q x N T l 9 J n F 1 b 3 Q 7 L C Z x d W 9 0 O 1 N l Y 3 R p b 2 4 x L 0 h v a m E x L 1 R p c G 8 g Y 2 F t Y m l h Z G 8 u e 0 N v b H V t b j E 0 M T Y x L D E 0 M T Y w f S Z x d W 9 0 O y w m c X V v d D t T Z W N 0 a W 9 u M S 9 I b 2 p h M S 9 U a X B v I G N h b W J p Y W R v L n t D b 2 x 1 b W 4 x N D E 2 M i w x N D E 2 M X 0 m c X V v d D s s J n F 1 b 3 Q 7 U 2 V j d G l v b j E v S G 9 q Y T E v V G l w b y B j Y W 1 i a W F k b y 5 7 Q 2 9 s d W 1 u M T Q x N j M s M T Q x N j J 9 J n F 1 b 3 Q 7 L C Z x d W 9 0 O 1 N l Y 3 R p b 2 4 x L 0 h v a m E x L 1 R p c G 8 g Y 2 F t Y m l h Z G 8 u e 0 N v b H V t b j E 0 M T Y 0 L D E 0 M T Y z f S Z x d W 9 0 O y w m c X V v d D t T Z W N 0 a W 9 u M S 9 I b 2 p h M S 9 U a X B v I G N h b W J p Y W R v L n t D b 2 x 1 b W 4 x N D E 2 N S w x N D E 2 N H 0 m c X V v d D s s J n F 1 b 3 Q 7 U 2 V j d G l v b j E v S G 9 q Y T E v V G l w b y B j Y W 1 i a W F k b y 5 7 Q 2 9 s d W 1 u M T Q x N j Y s M T Q x N j V 9 J n F 1 b 3 Q 7 L C Z x d W 9 0 O 1 N l Y 3 R p b 2 4 x L 0 h v a m E x L 1 R p c G 8 g Y 2 F t Y m l h Z G 8 u e 0 N v b H V t b j E 0 M T Y 3 L D E 0 M T Y 2 f S Z x d W 9 0 O y w m c X V v d D t T Z W N 0 a W 9 u M S 9 I b 2 p h M S 9 U a X B v I G N h b W J p Y W R v L n t D b 2 x 1 b W 4 x N D E 2 O C w x N D E 2 N 3 0 m c X V v d D s s J n F 1 b 3 Q 7 U 2 V j d G l v b j E v S G 9 q Y T E v V G l w b y B j Y W 1 i a W F k b y 5 7 Q 2 9 s d W 1 u M T Q x N j k s M T Q x N j h 9 J n F 1 b 3 Q 7 L C Z x d W 9 0 O 1 N l Y 3 R p b 2 4 x L 0 h v a m E x L 1 R p c G 8 g Y 2 F t Y m l h Z G 8 u e 0 N v b H V t b j E 0 M T c w L D E 0 M T Y 5 f S Z x d W 9 0 O y w m c X V v d D t T Z W N 0 a W 9 u M S 9 I b 2 p h M S 9 U a X B v I G N h b W J p Y W R v L n t D b 2 x 1 b W 4 x N D E 3 M S w x N D E 3 M H 0 m c X V v d D s s J n F 1 b 3 Q 7 U 2 V j d G l v b j E v S G 9 q Y T E v V G l w b y B j Y W 1 i a W F k b y 5 7 Q 2 9 s d W 1 u M T Q x N z I s M T Q x N z F 9 J n F 1 b 3 Q 7 L C Z x d W 9 0 O 1 N l Y 3 R p b 2 4 x L 0 h v a m E x L 1 R p c G 8 g Y 2 F t Y m l h Z G 8 u e 0 N v b H V t b j E 0 M T c z L D E 0 M T c y f S Z x d W 9 0 O y w m c X V v d D t T Z W N 0 a W 9 u M S 9 I b 2 p h M S 9 U a X B v I G N h b W J p Y W R v L n t D b 2 x 1 b W 4 x N D E 3 N C w x N D E 3 M 3 0 m c X V v d D s s J n F 1 b 3 Q 7 U 2 V j d G l v b j E v S G 9 q Y T E v V G l w b y B j Y W 1 i a W F k b y 5 7 Q 2 9 s d W 1 u M T Q x N z U s M T Q x N z R 9 J n F 1 b 3 Q 7 L C Z x d W 9 0 O 1 N l Y 3 R p b 2 4 x L 0 h v a m E x L 1 R p c G 8 g Y 2 F t Y m l h Z G 8 u e 0 N v b H V t b j E 0 M T c 2 L D E 0 M T c 1 f S Z x d W 9 0 O y w m c X V v d D t T Z W N 0 a W 9 u M S 9 I b 2 p h M S 9 U a X B v I G N h b W J p Y W R v L n t D b 2 x 1 b W 4 x N D E 3 N y w x N D E 3 N n 0 m c X V v d D s s J n F 1 b 3 Q 7 U 2 V j d G l v b j E v S G 9 q Y T E v V G l w b y B j Y W 1 i a W F k b y 5 7 Q 2 9 s d W 1 u M T Q x N z g s M T Q x N z d 9 J n F 1 b 3 Q 7 L C Z x d W 9 0 O 1 N l Y 3 R p b 2 4 x L 0 h v a m E x L 1 R p c G 8 g Y 2 F t Y m l h Z G 8 u e 0 N v b H V t b j E 0 M T c 5 L D E 0 M T c 4 f S Z x d W 9 0 O y w m c X V v d D t T Z W N 0 a W 9 u M S 9 I b 2 p h M S 9 U a X B v I G N h b W J p Y W R v L n t D b 2 x 1 b W 4 x N D E 4 M C w x N D E 3 O X 0 m c X V v d D s s J n F 1 b 3 Q 7 U 2 V j d G l v b j E v S G 9 q Y T E v V G l w b y B j Y W 1 i a W F k b y 5 7 Q 2 9 s d W 1 u M T Q x O D E s M T Q x O D B 9 J n F 1 b 3 Q 7 L C Z x d W 9 0 O 1 N l Y 3 R p b 2 4 x L 0 h v a m E x L 1 R p c G 8 g Y 2 F t Y m l h Z G 8 u e 0 N v b H V t b j E 0 M T g y L D E 0 M T g x f S Z x d W 9 0 O y w m c X V v d D t T Z W N 0 a W 9 u M S 9 I b 2 p h M S 9 U a X B v I G N h b W J p Y W R v L n t D b 2 x 1 b W 4 x N D E 4 M y w x N D E 4 M n 0 m c X V v d D s s J n F 1 b 3 Q 7 U 2 V j d G l v b j E v S G 9 q Y T E v V G l w b y B j Y W 1 i a W F k b y 5 7 Q 2 9 s d W 1 u M T Q x O D Q s M T Q x O D N 9 J n F 1 b 3 Q 7 L C Z x d W 9 0 O 1 N l Y 3 R p b 2 4 x L 0 h v a m E x L 1 R p c G 8 g Y 2 F t Y m l h Z G 8 u e 0 N v b H V t b j E 0 M T g 1 L D E 0 M T g 0 f S Z x d W 9 0 O y w m c X V v d D t T Z W N 0 a W 9 u M S 9 I b 2 p h M S 9 U a X B v I G N h b W J p Y W R v L n t D b 2 x 1 b W 4 x N D E 4 N i w x N D E 4 N X 0 m c X V v d D s s J n F 1 b 3 Q 7 U 2 V j d G l v b j E v S G 9 q Y T E v V G l w b y B j Y W 1 i a W F k b y 5 7 Q 2 9 s d W 1 u M T Q x O D c s M T Q x O D Z 9 J n F 1 b 3 Q 7 L C Z x d W 9 0 O 1 N l Y 3 R p b 2 4 x L 0 h v a m E x L 1 R p c G 8 g Y 2 F t Y m l h Z G 8 u e 0 N v b H V t b j E 0 M T g 4 L D E 0 M T g 3 f S Z x d W 9 0 O y w m c X V v d D t T Z W N 0 a W 9 u M S 9 I b 2 p h M S 9 U a X B v I G N h b W J p Y W R v L n t D b 2 x 1 b W 4 x N D E 4 O S w x N D E 4 O H 0 m c X V v d D s s J n F 1 b 3 Q 7 U 2 V j d G l v b j E v S G 9 q Y T E v V G l w b y B j Y W 1 i a W F k b y 5 7 Q 2 9 s d W 1 u M T Q x O T A s M T Q x O D l 9 J n F 1 b 3 Q 7 L C Z x d W 9 0 O 1 N l Y 3 R p b 2 4 x L 0 h v a m E x L 1 R p c G 8 g Y 2 F t Y m l h Z G 8 u e 0 N v b H V t b j E 0 M T k x L D E 0 M T k w f S Z x d W 9 0 O y w m c X V v d D t T Z W N 0 a W 9 u M S 9 I b 2 p h M S 9 U a X B v I G N h b W J p Y W R v L n t D b 2 x 1 b W 4 x N D E 5 M i w x N D E 5 M X 0 m c X V v d D s s J n F 1 b 3 Q 7 U 2 V j d G l v b j E v S G 9 q Y T E v V G l w b y B j Y W 1 i a W F k b y 5 7 Q 2 9 s d W 1 u M T Q x O T M s M T Q x O T J 9 J n F 1 b 3 Q 7 L C Z x d W 9 0 O 1 N l Y 3 R p b 2 4 x L 0 h v a m E x L 1 R p c G 8 g Y 2 F t Y m l h Z G 8 u e 0 N v b H V t b j E 0 M T k 0 L D E 0 M T k z f S Z x d W 9 0 O y w m c X V v d D t T Z W N 0 a W 9 u M S 9 I b 2 p h M S 9 U a X B v I G N h b W J p Y W R v L n t D b 2 x 1 b W 4 x N D E 5 N S w x N D E 5 N H 0 m c X V v d D s s J n F 1 b 3 Q 7 U 2 V j d G l v b j E v S G 9 q Y T E v V G l w b y B j Y W 1 i a W F k b y 5 7 Q 2 9 s d W 1 u M T Q x O T Y s M T Q x O T V 9 J n F 1 b 3 Q 7 L C Z x d W 9 0 O 1 N l Y 3 R p b 2 4 x L 0 h v a m E x L 1 R p c G 8 g Y 2 F t Y m l h Z G 8 u e 0 N v b H V t b j E 0 M T k 3 L D E 0 M T k 2 f S Z x d W 9 0 O y w m c X V v d D t T Z W N 0 a W 9 u M S 9 I b 2 p h M S 9 U a X B v I G N h b W J p Y W R v L n t D b 2 x 1 b W 4 x N D E 5 O C w x N D E 5 N 3 0 m c X V v d D s s J n F 1 b 3 Q 7 U 2 V j d G l v b j E v S G 9 q Y T E v V G l w b y B j Y W 1 i a W F k b y 5 7 Q 2 9 s d W 1 u M T Q x O T k s M T Q x O T h 9 J n F 1 b 3 Q 7 L C Z x d W 9 0 O 1 N l Y 3 R p b 2 4 x L 0 h v a m E x L 1 R p c G 8 g Y 2 F t Y m l h Z G 8 u e 0 N v b H V t b j E 0 M j A w L D E 0 M T k 5 f S Z x d W 9 0 O y w m c X V v d D t T Z W N 0 a W 9 u M S 9 I b 2 p h M S 9 U a X B v I G N h b W J p Y W R v L n t D b 2 x 1 b W 4 x N D I w M S w x N D I w M H 0 m c X V v d D s s J n F 1 b 3 Q 7 U 2 V j d G l v b j E v S G 9 q Y T E v V G l w b y B j Y W 1 i a W F k b y 5 7 Q 2 9 s d W 1 u M T Q y M D I s M T Q y M D F 9 J n F 1 b 3 Q 7 L C Z x d W 9 0 O 1 N l Y 3 R p b 2 4 x L 0 h v a m E x L 1 R p c G 8 g Y 2 F t Y m l h Z G 8 u e 0 N v b H V t b j E 0 M j A z L D E 0 M j A y f S Z x d W 9 0 O y w m c X V v d D t T Z W N 0 a W 9 u M S 9 I b 2 p h M S 9 U a X B v I G N h b W J p Y W R v L n t D b 2 x 1 b W 4 x N D I w N C w x N D I w M 3 0 m c X V v d D s s J n F 1 b 3 Q 7 U 2 V j d G l v b j E v S G 9 q Y T E v V G l w b y B j Y W 1 i a W F k b y 5 7 Q 2 9 s d W 1 u M T Q y M D U s M T Q y M D R 9 J n F 1 b 3 Q 7 L C Z x d W 9 0 O 1 N l Y 3 R p b 2 4 x L 0 h v a m E x L 1 R p c G 8 g Y 2 F t Y m l h Z G 8 u e 0 N v b H V t b j E 0 M j A 2 L D E 0 M j A 1 f S Z x d W 9 0 O y w m c X V v d D t T Z W N 0 a W 9 u M S 9 I b 2 p h M S 9 U a X B v I G N h b W J p Y W R v L n t D b 2 x 1 b W 4 x N D I w N y w x N D I w N n 0 m c X V v d D s s J n F 1 b 3 Q 7 U 2 V j d G l v b j E v S G 9 q Y T E v V G l w b y B j Y W 1 i a W F k b y 5 7 Q 2 9 s d W 1 u M T Q y M D g s M T Q y M D d 9 J n F 1 b 3 Q 7 L C Z x d W 9 0 O 1 N l Y 3 R p b 2 4 x L 0 h v a m E x L 1 R p c G 8 g Y 2 F t Y m l h Z G 8 u e 0 N v b H V t b j E 0 M j A 5 L D E 0 M j A 4 f S Z x d W 9 0 O y w m c X V v d D t T Z W N 0 a W 9 u M S 9 I b 2 p h M S 9 U a X B v I G N h b W J p Y W R v L n t D b 2 x 1 b W 4 x N D I x M C w x N D I w O X 0 m c X V v d D s s J n F 1 b 3 Q 7 U 2 V j d G l v b j E v S G 9 q Y T E v V G l w b y B j Y W 1 i a W F k b y 5 7 Q 2 9 s d W 1 u M T Q y M T E s M T Q y M T B 9 J n F 1 b 3 Q 7 L C Z x d W 9 0 O 1 N l Y 3 R p b 2 4 x L 0 h v a m E x L 1 R p c G 8 g Y 2 F t Y m l h Z G 8 u e 0 N v b H V t b j E 0 M j E y L D E 0 M j E x f S Z x d W 9 0 O y w m c X V v d D t T Z W N 0 a W 9 u M S 9 I b 2 p h M S 9 U a X B v I G N h b W J p Y W R v L n t D b 2 x 1 b W 4 x N D I x M y w x N D I x M n 0 m c X V v d D s s J n F 1 b 3 Q 7 U 2 V j d G l v b j E v S G 9 q Y T E v V G l w b y B j Y W 1 i a W F k b y 5 7 Q 2 9 s d W 1 u M T Q y M T Q s M T Q y M T N 9 J n F 1 b 3 Q 7 L C Z x d W 9 0 O 1 N l Y 3 R p b 2 4 x L 0 h v a m E x L 1 R p c G 8 g Y 2 F t Y m l h Z G 8 u e 0 N v b H V t b j E 0 M j E 1 L D E 0 M j E 0 f S Z x d W 9 0 O y w m c X V v d D t T Z W N 0 a W 9 u M S 9 I b 2 p h M S 9 U a X B v I G N h b W J p Y W R v L n t D b 2 x 1 b W 4 x N D I x N i w x N D I x N X 0 m c X V v d D s s J n F 1 b 3 Q 7 U 2 V j d G l v b j E v S G 9 q Y T E v V G l w b y B j Y W 1 i a W F k b y 5 7 Q 2 9 s d W 1 u M T Q y M T c s M T Q y M T Z 9 J n F 1 b 3 Q 7 L C Z x d W 9 0 O 1 N l Y 3 R p b 2 4 x L 0 h v a m E x L 1 R p c G 8 g Y 2 F t Y m l h Z G 8 u e 0 N v b H V t b j E 0 M j E 4 L D E 0 M j E 3 f S Z x d W 9 0 O y w m c X V v d D t T Z W N 0 a W 9 u M S 9 I b 2 p h M S 9 U a X B v I G N h b W J p Y W R v L n t D b 2 x 1 b W 4 x N D I x O S w x N D I x O H 0 m c X V v d D s s J n F 1 b 3 Q 7 U 2 V j d G l v b j E v S G 9 q Y T E v V G l w b y B j Y W 1 i a W F k b y 5 7 Q 2 9 s d W 1 u M T Q y M j A s M T Q y M T l 9 J n F 1 b 3 Q 7 L C Z x d W 9 0 O 1 N l Y 3 R p b 2 4 x L 0 h v a m E x L 1 R p c G 8 g Y 2 F t Y m l h Z G 8 u e 0 N v b H V t b j E 0 M j I x L D E 0 M j I w f S Z x d W 9 0 O y w m c X V v d D t T Z W N 0 a W 9 u M S 9 I b 2 p h M S 9 U a X B v I G N h b W J p Y W R v L n t D b 2 x 1 b W 4 x N D I y M i w x N D I y M X 0 m c X V v d D s s J n F 1 b 3 Q 7 U 2 V j d G l v b j E v S G 9 q Y T E v V G l w b y B j Y W 1 i a W F k b y 5 7 Q 2 9 s d W 1 u M T Q y M j M s M T Q y M j J 9 J n F 1 b 3 Q 7 L C Z x d W 9 0 O 1 N l Y 3 R p b 2 4 x L 0 h v a m E x L 1 R p c G 8 g Y 2 F t Y m l h Z G 8 u e 0 N v b H V t b j E 0 M j I 0 L D E 0 M j I z f S Z x d W 9 0 O y w m c X V v d D t T Z W N 0 a W 9 u M S 9 I b 2 p h M S 9 U a X B v I G N h b W J p Y W R v L n t D b 2 x 1 b W 4 x N D I y N S w x N D I y N H 0 m c X V v d D s s J n F 1 b 3 Q 7 U 2 V j d G l v b j E v S G 9 q Y T E v V G l w b y B j Y W 1 i a W F k b y 5 7 Q 2 9 s d W 1 u M T Q y M j Y s M T Q y M j V 9 J n F 1 b 3 Q 7 L C Z x d W 9 0 O 1 N l Y 3 R p b 2 4 x L 0 h v a m E x L 1 R p c G 8 g Y 2 F t Y m l h Z G 8 u e 0 N v b H V t b j E 0 M j I 3 L D E 0 M j I 2 f S Z x d W 9 0 O y w m c X V v d D t T Z W N 0 a W 9 u M S 9 I b 2 p h M S 9 U a X B v I G N h b W J p Y W R v L n t D b 2 x 1 b W 4 x N D I y O C w x N D I y N 3 0 m c X V v d D s s J n F 1 b 3 Q 7 U 2 V j d G l v b j E v S G 9 q Y T E v V G l w b y B j Y W 1 i a W F k b y 5 7 Q 2 9 s d W 1 u M T Q y M j k s M T Q y M j h 9 J n F 1 b 3 Q 7 L C Z x d W 9 0 O 1 N l Y 3 R p b 2 4 x L 0 h v a m E x L 1 R p c G 8 g Y 2 F t Y m l h Z G 8 u e 0 N v b H V t b j E 0 M j M w L D E 0 M j I 5 f S Z x d W 9 0 O y w m c X V v d D t T Z W N 0 a W 9 u M S 9 I b 2 p h M S 9 U a X B v I G N h b W J p Y W R v L n t D b 2 x 1 b W 4 x N D I z M S w x N D I z M H 0 m c X V v d D s s J n F 1 b 3 Q 7 U 2 V j d G l v b j E v S G 9 q Y T E v V G l w b y B j Y W 1 i a W F k b y 5 7 Q 2 9 s d W 1 u M T Q y M z I s M T Q y M z F 9 J n F 1 b 3 Q 7 L C Z x d W 9 0 O 1 N l Y 3 R p b 2 4 x L 0 h v a m E x L 1 R p c G 8 g Y 2 F t Y m l h Z G 8 u e 0 N v b H V t b j E 0 M j M z L D E 0 M j M y f S Z x d W 9 0 O y w m c X V v d D t T Z W N 0 a W 9 u M S 9 I b 2 p h M S 9 U a X B v I G N h b W J p Y W R v L n t D b 2 x 1 b W 4 x N D I z N C w x N D I z M 3 0 m c X V v d D s s J n F 1 b 3 Q 7 U 2 V j d G l v b j E v S G 9 q Y T E v V G l w b y B j Y W 1 i a W F k b y 5 7 Q 2 9 s d W 1 u M T Q y M z U s M T Q y M z R 9 J n F 1 b 3 Q 7 L C Z x d W 9 0 O 1 N l Y 3 R p b 2 4 x L 0 h v a m E x L 1 R p c G 8 g Y 2 F t Y m l h Z G 8 u e 0 N v b H V t b j E 0 M j M 2 L D E 0 M j M 1 f S Z x d W 9 0 O y w m c X V v d D t T Z W N 0 a W 9 u M S 9 I b 2 p h M S 9 U a X B v I G N h b W J p Y W R v L n t D b 2 x 1 b W 4 x N D I z N y w x N D I z N n 0 m c X V v d D s s J n F 1 b 3 Q 7 U 2 V j d G l v b j E v S G 9 q Y T E v V G l w b y B j Y W 1 i a W F k b y 5 7 Q 2 9 s d W 1 u M T Q y M z g s M T Q y M z d 9 J n F 1 b 3 Q 7 L C Z x d W 9 0 O 1 N l Y 3 R p b 2 4 x L 0 h v a m E x L 1 R p c G 8 g Y 2 F t Y m l h Z G 8 u e 0 N v b H V t b j E 0 M j M 5 L D E 0 M j M 4 f S Z x d W 9 0 O y w m c X V v d D t T Z W N 0 a W 9 u M S 9 I b 2 p h M S 9 U a X B v I G N h b W J p Y W R v L n t D b 2 x 1 b W 4 x N D I 0 M C w x N D I z O X 0 m c X V v d D s s J n F 1 b 3 Q 7 U 2 V j d G l v b j E v S G 9 q Y T E v V G l w b y B j Y W 1 i a W F k b y 5 7 Q 2 9 s d W 1 u M T Q y N D E s M T Q y N D B 9 J n F 1 b 3 Q 7 L C Z x d W 9 0 O 1 N l Y 3 R p b 2 4 x L 0 h v a m E x L 1 R p c G 8 g Y 2 F t Y m l h Z G 8 u e 0 N v b H V t b j E 0 M j Q y L D E 0 M j Q x f S Z x d W 9 0 O y w m c X V v d D t T Z W N 0 a W 9 u M S 9 I b 2 p h M S 9 U a X B v I G N h b W J p Y W R v L n t D b 2 x 1 b W 4 x N D I 0 M y w x N D I 0 M n 0 m c X V v d D s s J n F 1 b 3 Q 7 U 2 V j d G l v b j E v S G 9 q Y T E v V G l w b y B j Y W 1 i a W F k b y 5 7 Q 2 9 s d W 1 u M T Q y N D Q s M T Q y N D N 9 J n F 1 b 3 Q 7 L C Z x d W 9 0 O 1 N l Y 3 R p b 2 4 x L 0 h v a m E x L 1 R p c G 8 g Y 2 F t Y m l h Z G 8 u e 0 N v b H V t b j E 0 M j Q 1 L D E 0 M j Q 0 f S Z x d W 9 0 O y w m c X V v d D t T Z W N 0 a W 9 u M S 9 I b 2 p h M S 9 U a X B v I G N h b W J p Y W R v L n t D b 2 x 1 b W 4 x N D I 0 N i w x N D I 0 N X 0 m c X V v d D s s J n F 1 b 3 Q 7 U 2 V j d G l v b j E v S G 9 q Y T E v V G l w b y B j Y W 1 i a W F k b y 5 7 Q 2 9 s d W 1 u M T Q y N D c s M T Q y N D Z 9 J n F 1 b 3 Q 7 L C Z x d W 9 0 O 1 N l Y 3 R p b 2 4 x L 0 h v a m E x L 1 R p c G 8 g Y 2 F t Y m l h Z G 8 u e 0 N v b H V t b j E 0 M j Q 4 L D E 0 M j Q 3 f S Z x d W 9 0 O y w m c X V v d D t T Z W N 0 a W 9 u M S 9 I b 2 p h M S 9 U a X B v I G N h b W J p Y W R v L n t D b 2 x 1 b W 4 x N D I 0 O S w x N D I 0 O H 0 m c X V v d D s s J n F 1 b 3 Q 7 U 2 V j d G l v b j E v S G 9 q Y T E v V G l w b y B j Y W 1 i a W F k b y 5 7 Q 2 9 s d W 1 u M T Q y N T A s M T Q y N D l 9 J n F 1 b 3 Q 7 L C Z x d W 9 0 O 1 N l Y 3 R p b 2 4 x L 0 h v a m E x L 1 R p c G 8 g Y 2 F t Y m l h Z G 8 u e 0 N v b H V t b j E 0 M j U x L D E 0 M j U w f S Z x d W 9 0 O y w m c X V v d D t T Z W N 0 a W 9 u M S 9 I b 2 p h M S 9 U a X B v I G N h b W J p Y W R v L n t D b 2 x 1 b W 4 x N D I 1 M i w x N D I 1 M X 0 m c X V v d D s s J n F 1 b 3 Q 7 U 2 V j d G l v b j E v S G 9 q Y T E v V G l w b y B j Y W 1 i a W F k b y 5 7 Q 2 9 s d W 1 u M T Q y N T M s M T Q y N T J 9 J n F 1 b 3 Q 7 L C Z x d W 9 0 O 1 N l Y 3 R p b 2 4 x L 0 h v a m E x L 1 R p c G 8 g Y 2 F t Y m l h Z G 8 u e 0 N v b H V t b j E 0 M j U 0 L D E 0 M j U z f S Z x d W 9 0 O y w m c X V v d D t T Z W N 0 a W 9 u M S 9 I b 2 p h M S 9 U a X B v I G N h b W J p Y W R v L n t D b 2 x 1 b W 4 x N D I 1 N S w x N D I 1 N H 0 m c X V v d D s s J n F 1 b 3 Q 7 U 2 V j d G l v b j E v S G 9 q Y T E v V G l w b y B j Y W 1 i a W F k b y 5 7 Q 2 9 s d W 1 u M T Q y N T Y s M T Q y N T V 9 J n F 1 b 3 Q 7 L C Z x d W 9 0 O 1 N l Y 3 R p b 2 4 x L 0 h v a m E x L 1 R p c G 8 g Y 2 F t Y m l h Z G 8 u e 0 N v b H V t b j E 0 M j U 3 L D E 0 M j U 2 f S Z x d W 9 0 O y w m c X V v d D t T Z W N 0 a W 9 u M S 9 I b 2 p h M S 9 U a X B v I G N h b W J p Y W R v L n t D b 2 x 1 b W 4 x N D I 1 O C w x N D I 1 N 3 0 m c X V v d D s s J n F 1 b 3 Q 7 U 2 V j d G l v b j E v S G 9 q Y T E v V G l w b y B j Y W 1 i a W F k b y 5 7 Q 2 9 s d W 1 u M T Q y N T k s M T Q y N T h 9 J n F 1 b 3 Q 7 L C Z x d W 9 0 O 1 N l Y 3 R p b 2 4 x L 0 h v a m E x L 1 R p c G 8 g Y 2 F t Y m l h Z G 8 u e 0 N v b H V t b j E 0 M j Y w L D E 0 M j U 5 f S Z x d W 9 0 O y w m c X V v d D t T Z W N 0 a W 9 u M S 9 I b 2 p h M S 9 U a X B v I G N h b W J p Y W R v L n t D b 2 x 1 b W 4 x N D I 2 M S w x N D I 2 M H 0 m c X V v d D s s J n F 1 b 3 Q 7 U 2 V j d G l v b j E v S G 9 q Y T E v V G l w b y B j Y W 1 i a W F k b y 5 7 Q 2 9 s d W 1 u M T Q y N j I s M T Q y N j F 9 J n F 1 b 3 Q 7 L C Z x d W 9 0 O 1 N l Y 3 R p b 2 4 x L 0 h v a m E x L 1 R p c G 8 g Y 2 F t Y m l h Z G 8 u e 0 N v b H V t b j E 0 M j Y z L D E 0 M j Y y f S Z x d W 9 0 O y w m c X V v d D t T Z W N 0 a W 9 u M S 9 I b 2 p h M S 9 U a X B v I G N h b W J p Y W R v L n t D b 2 x 1 b W 4 x N D I 2 N C w x N D I 2 M 3 0 m c X V v d D s s J n F 1 b 3 Q 7 U 2 V j d G l v b j E v S G 9 q Y T E v V G l w b y B j Y W 1 i a W F k b y 5 7 Q 2 9 s d W 1 u M T Q y N j U s M T Q y N j R 9 J n F 1 b 3 Q 7 L C Z x d W 9 0 O 1 N l Y 3 R p b 2 4 x L 0 h v a m E x L 1 R p c G 8 g Y 2 F t Y m l h Z G 8 u e 0 N v b H V t b j E 0 M j Y 2 L D E 0 M j Y 1 f S Z x d W 9 0 O y w m c X V v d D t T Z W N 0 a W 9 u M S 9 I b 2 p h M S 9 U a X B v I G N h b W J p Y W R v L n t D b 2 x 1 b W 4 x N D I 2 N y w x N D I 2 N n 0 m c X V v d D s s J n F 1 b 3 Q 7 U 2 V j d G l v b j E v S G 9 q Y T E v V G l w b y B j Y W 1 i a W F k b y 5 7 Q 2 9 s d W 1 u M T Q y N j g s M T Q y N j d 9 J n F 1 b 3 Q 7 L C Z x d W 9 0 O 1 N l Y 3 R p b 2 4 x L 0 h v a m E x L 1 R p c G 8 g Y 2 F t Y m l h Z G 8 u e 0 N v b H V t b j E 0 M j Y 5 L D E 0 M j Y 4 f S Z x d W 9 0 O y w m c X V v d D t T Z W N 0 a W 9 u M S 9 I b 2 p h M S 9 U a X B v I G N h b W J p Y W R v L n t D b 2 x 1 b W 4 x N D I 3 M C w x N D I 2 O X 0 m c X V v d D s s J n F 1 b 3 Q 7 U 2 V j d G l v b j E v S G 9 q Y T E v V G l w b y B j Y W 1 i a W F k b y 5 7 Q 2 9 s d W 1 u M T Q y N z E s M T Q y N z B 9 J n F 1 b 3 Q 7 L C Z x d W 9 0 O 1 N l Y 3 R p b 2 4 x L 0 h v a m E x L 1 R p c G 8 g Y 2 F t Y m l h Z G 8 u e 0 N v b H V t b j E 0 M j c y L D E 0 M j c x f S Z x d W 9 0 O y w m c X V v d D t T Z W N 0 a W 9 u M S 9 I b 2 p h M S 9 U a X B v I G N h b W J p Y W R v L n t D b 2 x 1 b W 4 x N D I 3 M y w x N D I 3 M n 0 m c X V v d D s s J n F 1 b 3 Q 7 U 2 V j d G l v b j E v S G 9 q Y T E v V G l w b y B j Y W 1 i a W F k b y 5 7 Q 2 9 s d W 1 u M T Q y N z Q s M T Q y N z N 9 J n F 1 b 3 Q 7 L C Z x d W 9 0 O 1 N l Y 3 R p b 2 4 x L 0 h v a m E x L 1 R p c G 8 g Y 2 F t Y m l h Z G 8 u e 0 N v b H V t b j E 0 M j c 1 L D E 0 M j c 0 f S Z x d W 9 0 O y w m c X V v d D t T Z W N 0 a W 9 u M S 9 I b 2 p h M S 9 U a X B v I G N h b W J p Y W R v L n t D b 2 x 1 b W 4 x N D I 3 N i w x N D I 3 N X 0 m c X V v d D s s J n F 1 b 3 Q 7 U 2 V j d G l v b j E v S G 9 q Y T E v V G l w b y B j Y W 1 i a W F k b y 5 7 Q 2 9 s d W 1 u M T Q y N z c s M T Q y N z Z 9 J n F 1 b 3 Q 7 L C Z x d W 9 0 O 1 N l Y 3 R p b 2 4 x L 0 h v a m E x L 1 R p c G 8 g Y 2 F t Y m l h Z G 8 u e 0 N v b H V t b j E 0 M j c 4 L D E 0 M j c 3 f S Z x d W 9 0 O y w m c X V v d D t T Z W N 0 a W 9 u M S 9 I b 2 p h M S 9 U a X B v I G N h b W J p Y W R v L n t D b 2 x 1 b W 4 x N D I 3 O S w x N D I 3 O H 0 m c X V v d D s s J n F 1 b 3 Q 7 U 2 V j d G l v b j E v S G 9 q Y T E v V G l w b y B j Y W 1 i a W F k b y 5 7 Q 2 9 s d W 1 u M T Q y O D A s M T Q y N z l 9 J n F 1 b 3 Q 7 L C Z x d W 9 0 O 1 N l Y 3 R p b 2 4 x L 0 h v a m E x L 1 R p c G 8 g Y 2 F t Y m l h Z G 8 u e 0 N v b H V t b j E 0 M j g x L D E 0 M j g w f S Z x d W 9 0 O y w m c X V v d D t T Z W N 0 a W 9 u M S 9 I b 2 p h M S 9 U a X B v I G N h b W J p Y W R v L n t D b 2 x 1 b W 4 x N D I 4 M i w x N D I 4 M X 0 m c X V v d D s s J n F 1 b 3 Q 7 U 2 V j d G l v b j E v S G 9 q Y T E v V G l w b y B j Y W 1 i a W F k b y 5 7 Q 2 9 s d W 1 u M T Q y O D M s M T Q y O D J 9 J n F 1 b 3 Q 7 L C Z x d W 9 0 O 1 N l Y 3 R p b 2 4 x L 0 h v a m E x L 1 R p c G 8 g Y 2 F t Y m l h Z G 8 u e 0 N v b H V t b j E 0 M j g 0 L D E 0 M j g z f S Z x d W 9 0 O y w m c X V v d D t T Z W N 0 a W 9 u M S 9 I b 2 p h M S 9 U a X B v I G N h b W J p Y W R v L n t D b 2 x 1 b W 4 x N D I 4 N S w x N D I 4 N H 0 m c X V v d D s s J n F 1 b 3 Q 7 U 2 V j d G l v b j E v S G 9 q Y T E v V G l w b y B j Y W 1 i a W F k b y 5 7 Q 2 9 s d W 1 u M T Q y O D Y s M T Q y O D V 9 J n F 1 b 3 Q 7 L C Z x d W 9 0 O 1 N l Y 3 R p b 2 4 x L 0 h v a m E x L 1 R p c G 8 g Y 2 F t Y m l h Z G 8 u e 0 N v b H V t b j E 0 M j g 3 L D E 0 M j g 2 f S Z x d W 9 0 O y w m c X V v d D t T Z W N 0 a W 9 u M S 9 I b 2 p h M S 9 U a X B v I G N h b W J p Y W R v L n t D b 2 x 1 b W 4 x N D I 4 O C w x N D I 4 N 3 0 m c X V v d D s s J n F 1 b 3 Q 7 U 2 V j d G l v b j E v S G 9 q Y T E v V G l w b y B j Y W 1 i a W F k b y 5 7 Q 2 9 s d W 1 u M T Q y O D k s M T Q y O D h 9 J n F 1 b 3 Q 7 L C Z x d W 9 0 O 1 N l Y 3 R p b 2 4 x L 0 h v a m E x L 1 R p c G 8 g Y 2 F t Y m l h Z G 8 u e 0 N v b H V t b j E 0 M j k w L D E 0 M j g 5 f S Z x d W 9 0 O y w m c X V v d D t T Z W N 0 a W 9 u M S 9 I b 2 p h M S 9 U a X B v I G N h b W J p Y W R v L n t D b 2 x 1 b W 4 x N D I 5 M S w x N D I 5 M H 0 m c X V v d D s s J n F 1 b 3 Q 7 U 2 V j d G l v b j E v S G 9 q Y T E v V G l w b y B j Y W 1 i a W F k b y 5 7 Q 2 9 s d W 1 u M T Q y O T I s M T Q y O T F 9 J n F 1 b 3 Q 7 L C Z x d W 9 0 O 1 N l Y 3 R p b 2 4 x L 0 h v a m E x L 1 R p c G 8 g Y 2 F t Y m l h Z G 8 u e 0 N v b H V t b j E 0 M j k z L D E 0 M j k y f S Z x d W 9 0 O y w m c X V v d D t T Z W N 0 a W 9 u M S 9 I b 2 p h M S 9 U a X B v I G N h b W J p Y W R v L n t D b 2 x 1 b W 4 x N D I 5 N C w x N D I 5 M 3 0 m c X V v d D s s J n F 1 b 3 Q 7 U 2 V j d G l v b j E v S G 9 q Y T E v V G l w b y B j Y W 1 i a W F k b y 5 7 Q 2 9 s d W 1 u M T Q y O T U s M T Q y O T R 9 J n F 1 b 3 Q 7 L C Z x d W 9 0 O 1 N l Y 3 R p b 2 4 x L 0 h v a m E x L 1 R p c G 8 g Y 2 F t Y m l h Z G 8 u e 0 N v b H V t b j E 0 M j k 2 L D E 0 M j k 1 f S Z x d W 9 0 O y w m c X V v d D t T Z W N 0 a W 9 u M S 9 I b 2 p h M S 9 U a X B v I G N h b W J p Y W R v L n t D b 2 x 1 b W 4 x N D I 5 N y w x N D I 5 N n 0 m c X V v d D s s J n F 1 b 3 Q 7 U 2 V j d G l v b j E v S G 9 q Y T E v V G l w b y B j Y W 1 i a W F k b y 5 7 Q 2 9 s d W 1 u M T Q y O T g s M T Q y O T d 9 J n F 1 b 3 Q 7 L C Z x d W 9 0 O 1 N l Y 3 R p b 2 4 x L 0 h v a m E x L 1 R p c G 8 g Y 2 F t Y m l h Z G 8 u e 0 N v b H V t b j E 0 M j k 5 L D E 0 M j k 4 f S Z x d W 9 0 O y w m c X V v d D t T Z W N 0 a W 9 u M S 9 I b 2 p h M S 9 U a X B v I G N h b W J p Y W R v L n t D b 2 x 1 b W 4 x N D M w M C w x N D I 5 O X 0 m c X V v d D s s J n F 1 b 3 Q 7 U 2 V j d G l v b j E v S G 9 q Y T E v V G l w b y B j Y W 1 i a W F k b y 5 7 Q 2 9 s d W 1 u M T Q z M D E s M T Q z M D B 9 J n F 1 b 3 Q 7 L C Z x d W 9 0 O 1 N l Y 3 R p b 2 4 x L 0 h v a m E x L 1 R p c G 8 g Y 2 F t Y m l h Z G 8 u e 0 N v b H V t b j E 0 M z A y L D E 0 M z A x f S Z x d W 9 0 O y w m c X V v d D t T Z W N 0 a W 9 u M S 9 I b 2 p h M S 9 U a X B v I G N h b W J p Y W R v L n t D b 2 x 1 b W 4 x N D M w M y w x N D M w M n 0 m c X V v d D s s J n F 1 b 3 Q 7 U 2 V j d G l v b j E v S G 9 q Y T E v V G l w b y B j Y W 1 i a W F k b y 5 7 Q 2 9 s d W 1 u M T Q z M D Q s M T Q z M D N 9 J n F 1 b 3 Q 7 L C Z x d W 9 0 O 1 N l Y 3 R p b 2 4 x L 0 h v a m E x L 1 R p c G 8 g Y 2 F t Y m l h Z G 8 u e 0 N v b H V t b j E 0 M z A 1 L D E 0 M z A 0 f S Z x d W 9 0 O y w m c X V v d D t T Z W N 0 a W 9 u M S 9 I b 2 p h M S 9 U a X B v I G N h b W J p Y W R v L n t D b 2 x 1 b W 4 x N D M w N i w x N D M w N X 0 m c X V v d D s s J n F 1 b 3 Q 7 U 2 V j d G l v b j E v S G 9 q Y T E v V G l w b y B j Y W 1 i a W F k b y 5 7 Q 2 9 s d W 1 u M T Q z M D c s M T Q z M D Z 9 J n F 1 b 3 Q 7 L C Z x d W 9 0 O 1 N l Y 3 R p b 2 4 x L 0 h v a m E x L 1 R p c G 8 g Y 2 F t Y m l h Z G 8 u e 0 N v b H V t b j E 0 M z A 4 L D E 0 M z A 3 f S Z x d W 9 0 O y w m c X V v d D t T Z W N 0 a W 9 u M S 9 I b 2 p h M S 9 U a X B v I G N h b W J p Y W R v L n t D b 2 x 1 b W 4 x N D M w O S w x N D M w O H 0 m c X V v d D s s J n F 1 b 3 Q 7 U 2 V j d G l v b j E v S G 9 q Y T E v V G l w b y B j Y W 1 i a W F k b y 5 7 Q 2 9 s d W 1 u M T Q z M T A s M T Q z M D l 9 J n F 1 b 3 Q 7 L C Z x d W 9 0 O 1 N l Y 3 R p b 2 4 x L 0 h v a m E x L 1 R p c G 8 g Y 2 F t Y m l h Z G 8 u e 0 N v b H V t b j E 0 M z E x L D E 0 M z E w f S Z x d W 9 0 O y w m c X V v d D t T Z W N 0 a W 9 u M S 9 I b 2 p h M S 9 U a X B v I G N h b W J p Y W R v L n t D b 2 x 1 b W 4 x N D M x M i w x N D M x M X 0 m c X V v d D s s J n F 1 b 3 Q 7 U 2 V j d G l v b j E v S G 9 q Y T E v V G l w b y B j Y W 1 i a W F k b y 5 7 Q 2 9 s d W 1 u M T Q z M T M s M T Q z M T J 9 J n F 1 b 3 Q 7 L C Z x d W 9 0 O 1 N l Y 3 R p b 2 4 x L 0 h v a m E x L 1 R p c G 8 g Y 2 F t Y m l h Z G 8 u e 0 N v b H V t b j E 0 M z E 0 L D E 0 M z E z f S Z x d W 9 0 O y w m c X V v d D t T Z W N 0 a W 9 u M S 9 I b 2 p h M S 9 U a X B v I G N h b W J p Y W R v L n t D b 2 x 1 b W 4 x N D M x N S w x N D M x N H 0 m c X V v d D s s J n F 1 b 3 Q 7 U 2 V j d G l v b j E v S G 9 q Y T E v V G l w b y B j Y W 1 i a W F k b y 5 7 Q 2 9 s d W 1 u M T Q z M T Y s M T Q z M T V 9 J n F 1 b 3 Q 7 L C Z x d W 9 0 O 1 N l Y 3 R p b 2 4 x L 0 h v a m E x L 1 R p c G 8 g Y 2 F t Y m l h Z G 8 u e 0 N v b H V t b j E 0 M z E 3 L D E 0 M z E 2 f S Z x d W 9 0 O y w m c X V v d D t T Z W N 0 a W 9 u M S 9 I b 2 p h M S 9 U a X B v I G N h b W J p Y W R v L n t D b 2 x 1 b W 4 x N D M x O C w x N D M x N 3 0 m c X V v d D s s J n F 1 b 3 Q 7 U 2 V j d G l v b j E v S G 9 q Y T E v V G l w b y B j Y W 1 i a W F k b y 5 7 Q 2 9 s d W 1 u M T Q z M T k s M T Q z M T h 9 J n F 1 b 3 Q 7 L C Z x d W 9 0 O 1 N l Y 3 R p b 2 4 x L 0 h v a m E x L 1 R p c G 8 g Y 2 F t Y m l h Z G 8 u e 0 N v b H V t b j E 0 M z I w L D E 0 M z E 5 f S Z x d W 9 0 O y w m c X V v d D t T Z W N 0 a W 9 u M S 9 I b 2 p h M S 9 U a X B v I G N h b W J p Y W R v L n t D b 2 x 1 b W 4 x N D M y M S w x N D M y M H 0 m c X V v d D s s J n F 1 b 3 Q 7 U 2 V j d G l v b j E v S G 9 q Y T E v V G l w b y B j Y W 1 i a W F k b y 5 7 Q 2 9 s d W 1 u M T Q z M j I s M T Q z M j F 9 J n F 1 b 3 Q 7 L C Z x d W 9 0 O 1 N l Y 3 R p b 2 4 x L 0 h v a m E x L 1 R p c G 8 g Y 2 F t Y m l h Z G 8 u e 0 N v b H V t b j E 0 M z I z L D E 0 M z I y f S Z x d W 9 0 O y w m c X V v d D t T Z W N 0 a W 9 u M S 9 I b 2 p h M S 9 U a X B v I G N h b W J p Y W R v L n t D b 2 x 1 b W 4 x N D M y N C w x N D M y M 3 0 m c X V v d D s s J n F 1 b 3 Q 7 U 2 V j d G l v b j E v S G 9 q Y T E v V G l w b y B j Y W 1 i a W F k b y 5 7 Q 2 9 s d W 1 u M T Q z M j U s M T Q z M j R 9 J n F 1 b 3 Q 7 L C Z x d W 9 0 O 1 N l Y 3 R p b 2 4 x L 0 h v a m E x L 1 R p c G 8 g Y 2 F t Y m l h Z G 8 u e 0 N v b H V t b j E 0 M z I 2 L D E 0 M z I 1 f S Z x d W 9 0 O y w m c X V v d D t T Z W N 0 a W 9 u M S 9 I b 2 p h M S 9 U a X B v I G N h b W J p Y W R v L n t D b 2 x 1 b W 4 x N D M y N y w x N D M y N n 0 m c X V v d D s s J n F 1 b 3 Q 7 U 2 V j d G l v b j E v S G 9 q Y T E v V G l w b y B j Y W 1 i a W F k b y 5 7 Q 2 9 s d W 1 u M T Q z M j g s M T Q z M j d 9 J n F 1 b 3 Q 7 L C Z x d W 9 0 O 1 N l Y 3 R p b 2 4 x L 0 h v a m E x L 1 R p c G 8 g Y 2 F t Y m l h Z G 8 u e 0 N v b H V t b j E 0 M z I 5 L D E 0 M z I 4 f S Z x d W 9 0 O y w m c X V v d D t T Z W N 0 a W 9 u M S 9 I b 2 p h M S 9 U a X B v I G N h b W J p Y W R v L n t D b 2 x 1 b W 4 x N D M z M C w x N D M y O X 0 m c X V v d D s s J n F 1 b 3 Q 7 U 2 V j d G l v b j E v S G 9 q Y T E v V G l w b y B j Y W 1 i a W F k b y 5 7 Q 2 9 s d W 1 u M T Q z M z E s M T Q z M z B 9 J n F 1 b 3 Q 7 L C Z x d W 9 0 O 1 N l Y 3 R p b 2 4 x L 0 h v a m E x L 1 R p c G 8 g Y 2 F t Y m l h Z G 8 u e 0 N v b H V t b j E 0 M z M y L D E 0 M z M x f S Z x d W 9 0 O y w m c X V v d D t T Z W N 0 a W 9 u M S 9 I b 2 p h M S 9 U a X B v I G N h b W J p Y W R v L n t D b 2 x 1 b W 4 x N D M z M y w x N D M z M n 0 m c X V v d D s s J n F 1 b 3 Q 7 U 2 V j d G l v b j E v S G 9 q Y T E v V G l w b y B j Y W 1 i a W F k b y 5 7 Q 2 9 s d W 1 u M T Q z M z Q s M T Q z M z N 9 J n F 1 b 3 Q 7 L C Z x d W 9 0 O 1 N l Y 3 R p b 2 4 x L 0 h v a m E x L 1 R p c G 8 g Y 2 F t Y m l h Z G 8 u e 0 N v b H V t b j E 0 M z M 1 L D E 0 M z M 0 f S Z x d W 9 0 O y w m c X V v d D t T Z W N 0 a W 9 u M S 9 I b 2 p h M S 9 U a X B v I G N h b W J p Y W R v L n t D b 2 x 1 b W 4 x N D M z N i w x N D M z N X 0 m c X V v d D s s J n F 1 b 3 Q 7 U 2 V j d G l v b j E v S G 9 q Y T E v V G l w b y B j Y W 1 i a W F k b y 5 7 Q 2 9 s d W 1 u M T Q z M z c s M T Q z M z Z 9 J n F 1 b 3 Q 7 L C Z x d W 9 0 O 1 N l Y 3 R p b 2 4 x L 0 h v a m E x L 1 R p c G 8 g Y 2 F t Y m l h Z G 8 u e 0 N v b H V t b j E 0 M z M 4 L D E 0 M z M 3 f S Z x d W 9 0 O y w m c X V v d D t T Z W N 0 a W 9 u M S 9 I b 2 p h M S 9 U a X B v I G N h b W J p Y W R v L n t D b 2 x 1 b W 4 x N D M z O S w x N D M z O H 0 m c X V v d D s s J n F 1 b 3 Q 7 U 2 V j d G l v b j E v S G 9 q Y T E v V G l w b y B j Y W 1 i a W F k b y 5 7 Q 2 9 s d W 1 u M T Q z N D A s M T Q z M z l 9 J n F 1 b 3 Q 7 L C Z x d W 9 0 O 1 N l Y 3 R p b 2 4 x L 0 h v a m E x L 1 R p c G 8 g Y 2 F t Y m l h Z G 8 u e 0 N v b H V t b j E 0 M z Q x L D E 0 M z Q w f S Z x d W 9 0 O y w m c X V v d D t T Z W N 0 a W 9 u M S 9 I b 2 p h M S 9 U a X B v I G N h b W J p Y W R v L n t D b 2 x 1 b W 4 x N D M 0 M i w x N D M 0 M X 0 m c X V v d D s s J n F 1 b 3 Q 7 U 2 V j d G l v b j E v S G 9 q Y T E v V G l w b y B j Y W 1 i a W F k b y 5 7 Q 2 9 s d W 1 u M T Q z N D M s M T Q z N D J 9 J n F 1 b 3 Q 7 L C Z x d W 9 0 O 1 N l Y 3 R p b 2 4 x L 0 h v a m E x L 1 R p c G 8 g Y 2 F t Y m l h Z G 8 u e 0 N v b H V t b j E 0 M z Q 0 L D E 0 M z Q z f S Z x d W 9 0 O y w m c X V v d D t T Z W N 0 a W 9 u M S 9 I b 2 p h M S 9 U a X B v I G N h b W J p Y W R v L n t D b 2 x 1 b W 4 x N D M 0 N S w x N D M 0 N H 0 m c X V v d D s s J n F 1 b 3 Q 7 U 2 V j d G l v b j E v S G 9 q Y T E v V G l w b y B j Y W 1 i a W F k b y 5 7 Q 2 9 s d W 1 u M T Q z N D Y s M T Q z N D V 9 J n F 1 b 3 Q 7 L C Z x d W 9 0 O 1 N l Y 3 R p b 2 4 x L 0 h v a m E x L 1 R p c G 8 g Y 2 F t Y m l h Z G 8 u e 0 N v b H V t b j E 0 M z Q 3 L D E 0 M z Q 2 f S Z x d W 9 0 O y w m c X V v d D t T Z W N 0 a W 9 u M S 9 I b 2 p h M S 9 U a X B v I G N h b W J p Y W R v L n t D b 2 x 1 b W 4 x N D M 0 O C w x N D M 0 N 3 0 m c X V v d D s s J n F 1 b 3 Q 7 U 2 V j d G l v b j E v S G 9 q Y T E v V G l w b y B j Y W 1 i a W F k b y 5 7 Q 2 9 s d W 1 u M T Q z N D k s M T Q z N D h 9 J n F 1 b 3 Q 7 L C Z x d W 9 0 O 1 N l Y 3 R p b 2 4 x L 0 h v a m E x L 1 R p c G 8 g Y 2 F t Y m l h Z G 8 u e 0 N v b H V t b j E 0 M z U w L D E 0 M z Q 5 f S Z x d W 9 0 O y w m c X V v d D t T Z W N 0 a W 9 u M S 9 I b 2 p h M S 9 U a X B v I G N h b W J p Y W R v L n t D b 2 x 1 b W 4 x N D M 1 M S w x N D M 1 M H 0 m c X V v d D s s J n F 1 b 3 Q 7 U 2 V j d G l v b j E v S G 9 q Y T E v V G l w b y B j Y W 1 i a W F k b y 5 7 Q 2 9 s d W 1 u M T Q z N T I s M T Q z N T F 9 J n F 1 b 3 Q 7 L C Z x d W 9 0 O 1 N l Y 3 R p b 2 4 x L 0 h v a m E x L 1 R p c G 8 g Y 2 F t Y m l h Z G 8 u e 0 N v b H V t b j E 0 M z U z L D E 0 M z U y f S Z x d W 9 0 O y w m c X V v d D t T Z W N 0 a W 9 u M S 9 I b 2 p h M S 9 U a X B v I G N h b W J p Y W R v L n t D b 2 x 1 b W 4 x N D M 1 N C w x N D M 1 M 3 0 m c X V v d D s s J n F 1 b 3 Q 7 U 2 V j d G l v b j E v S G 9 q Y T E v V G l w b y B j Y W 1 i a W F k b y 5 7 Q 2 9 s d W 1 u M T Q z N T U s M T Q z N T R 9 J n F 1 b 3 Q 7 L C Z x d W 9 0 O 1 N l Y 3 R p b 2 4 x L 0 h v a m E x L 1 R p c G 8 g Y 2 F t Y m l h Z G 8 u e 0 N v b H V t b j E 0 M z U 2 L D E 0 M z U 1 f S Z x d W 9 0 O y w m c X V v d D t T Z W N 0 a W 9 u M S 9 I b 2 p h M S 9 U a X B v I G N h b W J p Y W R v L n t D b 2 x 1 b W 4 x N D M 1 N y w x N D M 1 N n 0 m c X V v d D s s J n F 1 b 3 Q 7 U 2 V j d G l v b j E v S G 9 q Y T E v V G l w b y B j Y W 1 i a W F k b y 5 7 Q 2 9 s d W 1 u M T Q z N T g s M T Q z N T d 9 J n F 1 b 3 Q 7 L C Z x d W 9 0 O 1 N l Y 3 R p b 2 4 x L 0 h v a m E x L 1 R p c G 8 g Y 2 F t Y m l h Z G 8 u e 0 N v b H V t b j E 0 M z U 5 L D E 0 M z U 4 f S Z x d W 9 0 O y w m c X V v d D t T Z W N 0 a W 9 u M S 9 I b 2 p h M S 9 U a X B v I G N h b W J p Y W R v L n t D b 2 x 1 b W 4 x N D M 2 M C w x N D M 1 O X 0 m c X V v d D s s J n F 1 b 3 Q 7 U 2 V j d G l v b j E v S G 9 q Y T E v V G l w b y B j Y W 1 i a W F k b y 5 7 Q 2 9 s d W 1 u M T Q z N j E s M T Q z N j B 9 J n F 1 b 3 Q 7 L C Z x d W 9 0 O 1 N l Y 3 R p b 2 4 x L 0 h v a m E x L 1 R p c G 8 g Y 2 F t Y m l h Z G 8 u e 0 N v b H V t b j E 0 M z Y y L D E 0 M z Y x f S Z x d W 9 0 O y w m c X V v d D t T Z W N 0 a W 9 u M S 9 I b 2 p h M S 9 U a X B v I G N h b W J p Y W R v L n t D b 2 x 1 b W 4 x N D M 2 M y w x N D M 2 M n 0 m c X V v d D s s J n F 1 b 3 Q 7 U 2 V j d G l v b j E v S G 9 q Y T E v V G l w b y B j Y W 1 i a W F k b y 5 7 Q 2 9 s d W 1 u M T Q z N j Q s M T Q z N j N 9 J n F 1 b 3 Q 7 L C Z x d W 9 0 O 1 N l Y 3 R p b 2 4 x L 0 h v a m E x L 1 R p c G 8 g Y 2 F t Y m l h Z G 8 u e 0 N v b H V t b j E 0 M z Y 1 L D E 0 M z Y 0 f S Z x d W 9 0 O y w m c X V v d D t T Z W N 0 a W 9 u M S 9 I b 2 p h M S 9 U a X B v I G N h b W J p Y W R v L n t D b 2 x 1 b W 4 x N D M 2 N i w x N D M 2 N X 0 m c X V v d D s s J n F 1 b 3 Q 7 U 2 V j d G l v b j E v S G 9 q Y T E v V G l w b y B j Y W 1 i a W F k b y 5 7 Q 2 9 s d W 1 u M T Q z N j c s M T Q z N j Z 9 J n F 1 b 3 Q 7 L C Z x d W 9 0 O 1 N l Y 3 R p b 2 4 x L 0 h v a m E x L 1 R p c G 8 g Y 2 F t Y m l h Z G 8 u e 0 N v b H V t b j E 0 M z Y 4 L D E 0 M z Y 3 f S Z x d W 9 0 O y w m c X V v d D t T Z W N 0 a W 9 u M S 9 I b 2 p h M S 9 U a X B v I G N h b W J p Y W R v L n t D b 2 x 1 b W 4 x N D M 2 O S w x N D M 2 O H 0 m c X V v d D s s J n F 1 b 3 Q 7 U 2 V j d G l v b j E v S G 9 q Y T E v V G l w b y B j Y W 1 i a W F k b y 5 7 Q 2 9 s d W 1 u M T Q z N z A s M T Q z N j l 9 J n F 1 b 3 Q 7 L C Z x d W 9 0 O 1 N l Y 3 R p b 2 4 x L 0 h v a m E x L 1 R p c G 8 g Y 2 F t Y m l h Z G 8 u e 0 N v b H V t b j E 0 M z c x L D E 0 M z c w f S Z x d W 9 0 O y w m c X V v d D t T Z W N 0 a W 9 u M S 9 I b 2 p h M S 9 U a X B v I G N h b W J p Y W R v L n t D b 2 x 1 b W 4 x N D M 3 M i w x N D M 3 M X 0 m c X V v d D s s J n F 1 b 3 Q 7 U 2 V j d G l v b j E v S G 9 q Y T E v V G l w b y B j Y W 1 i a W F k b y 5 7 Q 2 9 s d W 1 u M T Q z N z M s M T Q z N z J 9 J n F 1 b 3 Q 7 L C Z x d W 9 0 O 1 N l Y 3 R p b 2 4 x L 0 h v a m E x L 1 R p c G 8 g Y 2 F t Y m l h Z G 8 u e 0 N v b H V t b j E 0 M z c 0 L D E 0 M z c z f S Z x d W 9 0 O y w m c X V v d D t T Z W N 0 a W 9 u M S 9 I b 2 p h M S 9 U a X B v I G N h b W J p Y W R v L n t D b 2 x 1 b W 4 x N D M 3 N S w x N D M 3 N H 0 m c X V v d D s s J n F 1 b 3 Q 7 U 2 V j d G l v b j E v S G 9 q Y T E v V G l w b y B j Y W 1 i a W F k b y 5 7 Q 2 9 s d W 1 u M T Q z N z Y s M T Q z N z V 9 J n F 1 b 3 Q 7 L C Z x d W 9 0 O 1 N l Y 3 R p b 2 4 x L 0 h v a m E x L 1 R p c G 8 g Y 2 F t Y m l h Z G 8 u e 0 N v b H V t b j E 0 M z c 3 L D E 0 M z c 2 f S Z x d W 9 0 O y w m c X V v d D t T Z W N 0 a W 9 u M S 9 I b 2 p h M S 9 U a X B v I G N h b W J p Y W R v L n t D b 2 x 1 b W 4 x N D M 3 O C w x N D M 3 N 3 0 m c X V v d D s s J n F 1 b 3 Q 7 U 2 V j d G l v b j E v S G 9 q Y T E v V G l w b y B j Y W 1 i a W F k b y 5 7 Q 2 9 s d W 1 u M T Q z N z k s M T Q z N z h 9 J n F 1 b 3 Q 7 L C Z x d W 9 0 O 1 N l Y 3 R p b 2 4 x L 0 h v a m E x L 1 R p c G 8 g Y 2 F t Y m l h Z G 8 u e 0 N v b H V t b j E 0 M z g w L D E 0 M z c 5 f S Z x d W 9 0 O y w m c X V v d D t T Z W N 0 a W 9 u M S 9 I b 2 p h M S 9 U a X B v I G N h b W J p Y W R v L n t D b 2 x 1 b W 4 x N D M 4 M S w x N D M 4 M H 0 m c X V v d D s s J n F 1 b 3 Q 7 U 2 V j d G l v b j E v S G 9 q Y T E v V G l w b y B j Y W 1 i a W F k b y 5 7 Q 2 9 s d W 1 u M T Q z O D I s M T Q z O D F 9 J n F 1 b 3 Q 7 L C Z x d W 9 0 O 1 N l Y 3 R p b 2 4 x L 0 h v a m E x L 1 R p c G 8 g Y 2 F t Y m l h Z G 8 u e 0 N v b H V t b j E 0 M z g z L D E 0 M z g y f S Z x d W 9 0 O y w m c X V v d D t T Z W N 0 a W 9 u M S 9 I b 2 p h M S 9 U a X B v I G N h b W J p Y W R v L n t D b 2 x 1 b W 4 x N D M 4 N C w x N D M 4 M 3 0 m c X V v d D s s J n F 1 b 3 Q 7 U 2 V j d G l v b j E v S G 9 q Y T E v V G l w b y B j Y W 1 i a W F k b y 5 7 Q 2 9 s d W 1 u M T Q z O D U s M T Q z O D R 9 J n F 1 b 3 Q 7 L C Z x d W 9 0 O 1 N l Y 3 R p b 2 4 x L 0 h v a m E x L 1 R p c G 8 g Y 2 F t Y m l h Z G 8 u e 0 N v b H V t b j E 0 M z g 2 L D E 0 M z g 1 f S Z x d W 9 0 O y w m c X V v d D t T Z W N 0 a W 9 u M S 9 I b 2 p h M S 9 U a X B v I G N h b W J p Y W R v L n t D b 2 x 1 b W 4 x N D M 4 N y w x N D M 4 N n 0 m c X V v d D s s J n F 1 b 3 Q 7 U 2 V j d G l v b j E v S G 9 q Y T E v V G l w b y B j Y W 1 i a W F k b y 5 7 Q 2 9 s d W 1 u M T Q z O D g s M T Q z O D d 9 J n F 1 b 3 Q 7 L C Z x d W 9 0 O 1 N l Y 3 R p b 2 4 x L 0 h v a m E x L 1 R p c G 8 g Y 2 F t Y m l h Z G 8 u e 0 N v b H V t b j E 0 M z g 5 L D E 0 M z g 4 f S Z x d W 9 0 O y w m c X V v d D t T Z W N 0 a W 9 u M S 9 I b 2 p h M S 9 U a X B v I G N h b W J p Y W R v L n t D b 2 x 1 b W 4 x N D M 5 M C w x N D M 4 O X 0 m c X V v d D s s J n F 1 b 3 Q 7 U 2 V j d G l v b j E v S G 9 q Y T E v V G l w b y B j Y W 1 i a W F k b y 5 7 Q 2 9 s d W 1 u M T Q z O T E s M T Q z O T B 9 J n F 1 b 3 Q 7 L C Z x d W 9 0 O 1 N l Y 3 R p b 2 4 x L 0 h v a m E x L 1 R p c G 8 g Y 2 F t Y m l h Z G 8 u e 0 N v b H V t b j E 0 M z k y L D E 0 M z k x f S Z x d W 9 0 O y w m c X V v d D t T Z W N 0 a W 9 u M S 9 I b 2 p h M S 9 U a X B v I G N h b W J p Y W R v L n t D b 2 x 1 b W 4 x N D M 5 M y w x N D M 5 M n 0 m c X V v d D s s J n F 1 b 3 Q 7 U 2 V j d G l v b j E v S G 9 q Y T E v V G l w b y B j Y W 1 i a W F k b y 5 7 Q 2 9 s d W 1 u M T Q z O T Q s M T Q z O T N 9 J n F 1 b 3 Q 7 L C Z x d W 9 0 O 1 N l Y 3 R p b 2 4 x L 0 h v a m E x L 1 R p c G 8 g Y 2 F t Y m l h Z G 8 u e 0 N v b H V t b j E 0 M z k 1 L D E 0 M z k 0 f S Z x d W 9 0 O y w m c X V v d D t T Z W N 0 a W 9 u M S 9 I b 2 p h M S 9 U a X B v I G N h b W J p Y W R v L n t D b 2 x 1 b W 4 x N D M 5 N i w x N D M 5 N X 0 m c X V v d D s s J n F 1 b 3 Q 7 U 2 V j d G l v b j E v S G 9 q Y T E v V G l w b y B j Y W 1 i a W F k b y 5 7 Q 2 9 s d W 1 u M T Q z O T c s M T Q z O T Z 9 J n F 1 b 3 Q 7 L C Z x d W 9 0 O 1 N l Y 3 R p b 2 4 x L 0 h v a m E x L 1 R p c G 8 g Y 2 F t Y m l h Z G 8 u e 0 N v b H V t b j E 0 M z k 4 L D E 0 M z k 3 f S Z x d W 9 0 O y w m c X V v d D t T Z W N 0 a W 9 u M S 9 I b 2 p h M S 9 U a X B v I G N h b W J p Y W R v L n t D b 2 x 1 b W 4 x N D M 5 O S w x N D M 5 O H 0 m c X V v d D s s J n F 1 b 3 Q 7 U 2 V j d G l v b j E v S G 9 q Y T E v V G l w b y B j Y W 1 i a W F k b y 5 7 Q 2 9 s d W 1 u M T Q 0 M D A s M T Q z O T l 9 J n F 1 b 3 Q 7 L C Z x d W 9 0 O 1 N l Y 3 R p b 2 4 x L 0 h v a m E x L 1 R p c G 8 g Y 2 F t Y m l h Z G 8 u e 0 N v b H V t b j E 0 N D A x L D E 0 N D A w f S Z x d W 9 0 O y w m c X V v d D t T Z W N 0 a W 9 u M S 9 I b 2 p h M S 9 U a X B v I G N h b W J p Y W R v L n t D b 2 x 1 b W 4 x N D Q w M i w x N D Q w M X 0 m c X V v d D s s J n F 1 b 3 Q 7 U 2 V j d G l v b j E v S G 9 q Y T E v V G l w b y B j Y W 1 i a W F k b y 5 7 Q 2 9 s d W 1 u M T Q 0 M D M s M T Q 0 M D J 9 J n F 1 b 3 Q 7 L C Z x d W 9 0 O 1 N l Y 3 R p b 2 4 x L 0 h v a m E x L 1 R p c G 8 g Y 2 F t Y m l h Z G 8 u e 0 N v b H V t b j E 0 N D A 0 L D E 0 N D A z f S Z x d W 9 0 O y w m c X V v d D t T Z W N 0 a W 9 u M S 9 I b 2 p h M S 9 U a X B v I G N h b W J p Y W R v L n t D b 2 x 1 b W 4 x N D Q w N S w x N D Q w N H 0 m c X V v d D s s J n F 1 b 3 Q 7 U 2 V j d G l v b j E v S G 9 q Y T E v V G l w b y B j Y W 1 i a W F k b y 5 7 Q 2 9 s d W 1 u M T Q 0 M D Y s M T Q 0 M D V 9 J n F 1 b 3 Q 7 L C Z x d W 9 0 O 1 N l Y 3 R p b 2 4 x L 0 h v a m E x L 1 R p c G 8 g Y 2 F t Y m l h Z G 8 u e 0 N v b H V t b j E 0 N D A 3 L D E 0 N D A 2 f S Z x d W 9 0 O y w m c X V v d D t T Z W N 0 a W 9 u M S 9 I b 2 p h M S 9 U a X B v I G N h b W J p Y W R v L n t D b 2 x 1 b W 4 x N D Q w O C w x N D Q w N 3 0 m c X V v d D s s J n F 1 b 3 Q 7 U 2 V j d G l v b j E v S G 9 q Y T E v V G l w b y B j Y W 1 i a W F k b y 5 7 Q 2 9 s d W 1 u M T Q 0 M D k s M T Q 0 M D h 9 J n F 1 b 3 Q 7 L C Z x d W 9 0 O 1 N l Y 3 R p b 2 4 x L 0 h v a m E x L 1 R p c G 8 g Y 2 F t Y m l h Z G 8 u e 0 N v b H V t b j E 0 N D E w L D E 0 N D A 5 f S Z x d W 9 0 O y w m c X V v d D t T Z W N 0 a W 9 u M S 9 I b 2 p h M S 9 U a X B v I G N h b W J p Y W R v L n t D b 2 x 1 b W 4 x N D Q x M S w x N D Q x M H 0 m c X V v d D s s J n F 1 b 3 Q 7 U 2 V j d G l v b j E v S G 9 q Y T E v V G l w b y B j Y W 1 i a W F k b y 5 7 Q 2 9 s d W 1 u M T Q 0 M T I s M T Q 0 M T F 9 J n F 1 b 3 Q 7 L C Z x d W 9 0 O 1 N l Y 3 R p b 2 4 x L 0 h v a m E x L 1 R p c G 8 g Y 2 F t Y m l h Z G 8 u e 0 N v b H V t b j E 0 N D E z L D E 0 N D E y f S Z x d W 9 0 O y w m c X V v d D t T Z W N 0 a W 9 u M S 9 I b 2 p h M S 9 U a X B v I G N h b W J p Y W R v L n t D b 2 x 1 b W 4 x N D Q x N C w x N D Q x M 3 0 m c X V v d D s s J n F 1 b 3 Q 7 U 2 V j d G l v b j E v S G 9 q Y T E v V G l w b y B j Y W 1 i a W F k b y 5 7 Q 2 9 s d W 1 u M T Q 0 M T U s M T Q 0 M T R 9 J n F 1 b 3 Q 7 L C Z x d W 9 0 O 1 N l Y 3 R p b 2 4 x L 0 h v a m E x L 1 R p c G 8 g Y 2 F t Y m l h Z G 8 u e 0 N v b H V t b j E 0 N D E 2 L D E 0 N D E 1 f S Z x d W 9 0 O y w m c X V v d D t T Z W N 0 a W 9 u M S 9 I b 2 p h M S 9 U a X B v I G N h b W J p Y W R v L n t D b 2 x 1 b W 4 x N D Q x N y w x N D Q x N n 0 m c X V v d D s s J n F 1 b 3 Q 7 U 2 V j d G l v b j E v S G 9 q Y T E v V G l w b y B j Y W 1 i a W F k b y 5 7 Q 2 9 s d W 1 u M T Q 0 M T g s M T Q 0 M T d 9 J n F 1 b 3 Q 7 L C Z x d W 9 0 O 1 N l Y 3 R p b 2 4 x L 0 h v a m E x L 1 R p c G 8 g Y 2 F t Y m l h Z G 8 u e 0 N v b H V t b j E 0 N D E 5 L D E 0 N D E 4 f S Z x d W 9 0 O y w m c X V v d D t T Z W N 0 a W 9 u M S 9 I b 2 p h M S 9 U a X B v I G N h b W J p Y W R v L n t D b 2 x 1 b W 4 x N D Q y M C w x N D Q x O X 0 m c X V v d D s s J n F 1 b 3 Q 7 U 2 V j d G l v b j E v S G 9 q Y T E v V G l w b y B j Y W 1 i a W F k b y 5 7 Q 2 9 s d W 1 u M T Q 0 M j E s M T Q 0 M j B 9 J n F 1 b 3 Q 7 L C Z x d W 9 0 O 1 N l Y 3 R p b 2 4 x L 0 h v a m E x L 1 R p c G 8 g Y 2 F t Y m l h Z G 8 u e 0 N v b H V t b j E 0 N D I y L D E 0 N D I x f S Z x d W 9 0 O y w m c X V v d D t T Z W N 0 a W 9 u M S 9 I b 2 p h M S 9 U a X B v I G N h b W J p Y W R v L n t D b 2 x 1 b W 4 x N D Q y M y w x N D Q y M n 0 m c X V v d D s s J n F 1 b 3 Q 7 U 2 V j d G l v b j E v S G 9 q Y T E v V G l w b y B j Y W 1 i a W F k b y 5 7 Q 2 9 s d W 1 u M T Q 0 M j Q s M T Q 0 M j N 9 J n F 1 b 3 Q 7 L C Z x d W 9 0 O 1 N l Y 3 R p b 2 4 x L 0 h v a m E x L 1 R p c G 8 g Y 2 F t Y m l h Z G 8 u e 0 N v b H V t b j E 0 N D I 1 L D E 0 N D I 0 f S Z x d W 9 0 O y w m c X V v d D t T Z W N 0 a W 9 u M S 9 I b 2 p h M S 9 U a X B v I G N h b W J p Y W R v L n t D b 2 x 1 b W 4 x N D Q y N i w x N D Q y N X 0 m c X V v d D s s J n F 1 b 3 Q 7 U 2 V j d G l v b j E v S G 9 q Y T E v V G l w b y B j Y W 1 i a W F k b y 5 7 Q 2 9 s d W 1 u M T Q 0 M j c s M T Q 0 M j Z 9 J n F 1 b 3 Q 7 L C Z x d W 9 0 O 1 N l Y 3 R p b 2 4 x L 0 h v a m E x L 1 R p c G 8 g Y 2 F t Y m l h Z G 8 u e 0 N v b H V t b j E 0 N D I 4 L D E 0 N D I 3 f S Z x d W 9 0 O y w m c X V v d D t T Z W N 0 a W 9 u M S 9 I b 2 p h M S 9 U a X B v I G N h b W J p Y W R v L n t D b 2 x 1 b W 4 x N D Q y O S w x N D Q y O H 0 m c X V v d D s s J n F 1 b 3 Q 7 U 2 V j d G l v b j E v S G 9 q Y T E v V G l w b y B j Y W 1 i a W F k b y 5 7 Q 2 9 s d W 1 u M T Q 0 M z A s M T Q 0 M j l 9 J n F 1 b 3 Q 7 L C Z x d W 9 0 O 1 N l Y 3 R p b 2 4 x L 0 h v a m E x L 1 R p c G 8 g Y 2 F t Y m l h Z G 8 u e 0 N v b H V t b j E 0 N D M x L D E 0 N D M w f S Z x d W 9 0 O y w m c X V v d D t T Z W N 0 a W 9 u M S 9 I b 2 p h M S 9 U a X B v I G N h b W J p Y W R v L n t D b 2 x 1 b W 4 x N D Q z M i w x N D Q z M X 0 m c X V v d D s s J n F 1 b 3 Q 7 U 2 V j d G l v b j E v S G 9 q Y T E v V G l w b y B j Y W 1 i a W F k b y 5 7 Q 2 9 s d W 1 u M T Q 0 M z M s M T Q 0 M z J 9 J n F 1 b 3 Q 7 L C Z x d W 9 0 O 1 N l Y 3 R p b 2 4 x L 0 h v a m E x L 1 R p c G 8 g Y 2 F t Y m l h Z G 8 u e 0 N v b H V t b j E 0 N D M 0 L D E 0 N D M z f S Z x d W 9 0 O y w m c X V v d D t T Z W N 0 a W 9 u M S 9 I b 2 p h M S 9 U a X B v I G N h b W J p Y W R v L n t D b 2 x 1 b W 4 x N D Q z N S w x N D Q z N H 0 m c X V v d D s s J n F 1 b 3 Q 7 U 2 V j d G l v b j E v S G 9 q Y T E v V G l w b y B j Y W 1 i a W F k b y 5 7 Q 2 9 s d W 1 u M T Q 0 M z Y s M T Q 0 M z V 9 J n F 1 b 3 Q 7 L C Z x d W 9 0 O 1 N l Y 3 R p b 2 4 x L 0 h v a m E x L 1 R p c G 8 g Y 2 F t Y m l h Z G 8 u e 0 N v b H V t b j E 0 N D M 3 L D E 0 N D M 2 f S Z x d W 9 0 O y w m c X V v d D t T Z W N 0 a W 9 u M S 9 I b 2 p h M S 9 U a X B v I G N h b W J p Y W R v L n t D b 2 x 1 b W 4 x N D Q z O C w x N D Q z N 3 0 m c X V v d D s s J n F 1 b 3 Q 7 U 2 V j d G l v b j E v S G 9 q Y T E v V G l w b y B j Y W 1 i a W F k b y 5 7 Q 2 9 s d W 1 u M T Q 0 M z k s M T Q 0 M z h 9 J n F 1 b 3 Q 7 L C Z x d W 9 0 O 1 N l Y 3 R p b 2 4 x L 0 h v a m E x L 1 R p c G 8 g Y 2 F t Y m l h Z G 8 u e 0 N v b H V t b j E 0 N D Q w L D E 0 N D M 5 f S Z x d W 9 0 O y w m c X V v d D t T Z W N 0 a W 9 u M S 9 I b 2 p h M S 9 U a X B v I G N h b W J p Y W R v L n t D b 2 x 1 b W 4 x N D Q 0 M S w x N D Q 0 M H 0 m c X V v d D s s J n F 1 b 3 Q 7 U 2 V j d G l v b j E v S G 9 q Y T E v V G l w b y B j Y W 1 i a W F k b y 5 7 Q 2 9 s d W 1 u M T Q 0 N D I s M T Q 0 N D F 9 J n F 1 b 3 Q 7 L C Z x d W 9 0 O 1 N l Y 3 R p b 2 4 x L 0 h v a m E x L 1 R p c G 8 g Y 2 F t Y m l h Z G 8 u e 0 N v b H V t b j E 0 N D Q z L D E 0 N D Q y f S Z x d W 9 0 O y w m c X V v d D t T Z W N 0 a W 9 u M S 9 I b 2 p h M S 9 U a X B v I G N h b W J p Y W R v L n t D b 2 x 1 b W 4 x N D Q 0 N C w x N D Q 0 M 3 0 m c X V v d D s s J n F 1 b 3 Q 7 U 2 V j d G l v b j E v S G 9 q Y T E v V G l w b y B j Y W 1 i a W F k b y 5 7 Q 2 9 s d W 1 u M T Q 0 N D U s M T Q 0 N D R 9 J n F 1 b 3 Q 7 L C Z x d W 9 0 O 1 N l Y 3 R p b 2 4 x L 0 h v a m E x L 1 R p c G 8 g Y 2 F t Y m l h Z G 8 u e 0 N v b H V t b j E 0 N D Q 2 L D E 0 N D Q 1 f S Z x d W 9 0 O y w m c X V v d D t T Z W N 0 a W 9 u M S 9 I b 2 p h M S 9 U a X B v I G N h b W J p Y W R v L n t D b 2 x 1 b W 4 x N D Q 0 N y w x N D Q 0 N n 0 m c X V v d D s s J n F 1 b 3 Q 7 U 2 V j d G l v b j E v S G 9 q Y T E v V G l w b y B j Y W 1 i a W F k b y 5 7 Q 2 9 s d W 1 u M T Q 0 N D g s M T Q 0 N D d 9 J n F 1 b 3 Q 7 L C Z x d W 9 0 O 1 N l Y 3 R p b 2 4 x L 0 h v a m E x L 1 R p c G 8 g Y 2 F t Y m l h Z G 8 u e 0 N v b H V t b j E 0 N D Q 5 L D E 0 N D Q 4 f S Z x d W 9 0 O y w m c X V v d D t T Z W N 0 a W 9 u M S 9 I b 2 p h M S 9 U a X B v I G N h b W J p Y W R v L n t D b 2 x 1 b W 4 x N D Q 1 M C w x N D Q 0 O X 0 m c X V v d D s s J n F 1 b 3 Q 7 U 2 V j d G l v b j E v S G 9 q Y T E v V G l w b y B j Y W 1 i a W F k b y 5 7 Q 2 9 s d W 1 u M T Q 0 N T E s M T Q 0 N T B 9 J n F 1 b 3 Q 7 L C Z x d W 9 0 O 1 N l Y 3 R p b 2 4 x L 0 h v a m E x L 1 R p c G 8 g Y 2 F t Y m l h Z G 8 u e 0 N v b H V t b j E 0 N D U y L D E 0 N D U x f S Z x d W 9 0 O y w m c X V v d D t T Z W N 0 a W 9 u M S 9 I b 2 p h M S 9 U a X B v I G N h b W J p Y W R v L n t D b 2 x 1 b W 4 x N D Q 1 M y w x N D Q 1 M n 0 m c X V v d D s s J n F 1 b 3 Q 7 U 2 V j d G l v b j E v S G 9 q Y T E v V G l w b y B j Y W 1 i a W F k b y 5 7 Q 2 9 s d W 1 u M T Q 0 N T Q s M T Q 0 N T N 9 J n F 1 b 3 Q 7 L C Z x d W 9 0 O 1 N l Y 3 R p b 2 4 x L 0 h v a m E x L 1 R p c G 8 g Y 2 F t Y m l h Z G 8 u e 0 N v b H V t b j E 0 N D U 1 L D E 0 N D U 0 f S Z x d W 9 0 O y w m c X V v d D t T Z W N 0 a W 9 u M S 9 I b 2 p h M S 9 U a X B v I G N h b W J p Y W R v L n t D b 2 x 1 b W 4 x N D Q 1 N i w x N D Q 1 N X 0 m c X V v d D s s J n F 1 b 3 Q 7 U 2 V j d G l v b j E v S G 9 q Y T E v V G l w b y B j Y W 1 i a W F k b y 5 7 Q 2 9 s d W 1 u M T Q 0 N T c s M T Q 0 N T Z 9 J n F 1 b 3 Q 7 L C Z x d W 9 0 O 1 N l Y 3 R p b 2 4 x L 0 h v a m E x L 1 R p c G 8 g Y 2 F t Y m l h Z G 8 u e 0 N v b H V t b j E 0 N D U 4 L D E 0 N D U 3 f S Z x d W 9 0 O y w m c X V v d D t T Z W N 0 a W 9 u M S 9 I b 2 p h M S 9 U a X B v I G N h b W J p Y W R v L n t D b 2 x 1 b W 4 x N D Q 1 O S w x N D Q 1 O H 0 m c X V v d D s s J n F 1 b 3 Q 7 U 2 V j d G l v b j E v S G 9 q Y T E v V G l w b y B j Y W 1 i a W F k b y 5 7 Q 2 9 s d W 1 u M T Q 0 N j A s M T Q 0 N T l 9 J n F 1 b 3 Q 7 L C Z x d W 9 0 O 1 N l Y 3 R p b 2 4 x L 0 h v a m E x L 1 R p c G 8 g Y 2 F t Y m l h Z G 8 u e 0 N v b H V t b j E 0 N D Y x L D E 0 N D Y w f S Z x d W 9 0 O y w m c X V v d D t T Z W N 0 a W 9 u M S 9 I b 2 p h M S 9 U a X B v I G N h b W J p Y W R v L n t D b 2 x 1 b W 4 x N D Q 2 M i w x N D Q 2 M X 0 m c X V v d D s s J n F 1 b 3 Q 7 U 2 V j d G l v b j E v S G 9 q Y T E v V G l w b y B j Y W 1 i a W F k b y 5 7 Q 2 9 s d W 1 u M T Q 0 N j M s M T Q 0 N j J 9 J n F 1 b 3 Q 7 L C Z x d W 9 0 O 1 N l Y 3 R p b 2 4 x L 0 h v a m E x L 1 R p c G 8 g Y 2 F t Y m l h Z G 8 u e 0 N v b H V t b j E 0 N D Y 0 L D E 0 N D Y z f S Z x d W 9 0 O y w m c X V v d D t T Z W N 0 a W 9 u M S 9 I b 2 p h M S 9 U a X B v I G N h b W J p Y W R v L n t D b 2 x 1 b W 4 x N D Q 2 N S w x N D Q 2 N H 0 m c X V v d D s s J n F 1 b 3 Q 7 U 2 V j d G l v b j E v S G 9 q Y T E v V G l w b y B j Y W 1 i a W F k b y 5 7 Q 2 9 s d W 1 u M T Q 0 N j Y s M T Q 0 N j V 9 J n F 1 b 3 Q 7 L C Z x d W 9 0 O 1 N l Y 3 R p b 2 4 x L 0 h v a m E x L 1 R p c G 8 g Y 2 F t Y m l h Z G 8 u e 0 N v b H V t b j E 0 N D Y 3 L D E 0 N D Y 2 f S Z x d W 9 0 O y w m c X V v d D t T Z W N 0 a W 9 u M S 9 I b 2 p h M S 9 U a X B v I G N h b W J p Y W R v L n t D b 2 x 1 b W 4 x N D Q 2 O C w x N D Q 2 N 3 0 m c X V v d D s s J n F 1 b 3 Q 7 U 2 V j d G l v b j E v S G 9 q Y T E v V G l w b y B j Y W 1 i a W F k b y 5 7 Q 2 9 s d W 1 u M T Q 0 N j k s M T Q 0 N j h 9 J n F 1 b 3 Q 7 L C Z x d W 9 0 O 1 N l Y 3 R p b 2 4 x L 0 h v a m E x L 1 R p c G 8 g Y 2 F t Y m l h Z G 8 u e 0 N v b H V t b j E 0 N D c w L D E 0 N D Y 5 f S Z x d W 9 0 O y w m c X V v d D t T Z W N 0 a W 9 u M S 9 I b 2 p h M S 9 U a X B v I G N h b W J p Y W R v L n t D b 2 x 1 b W 4 x N D Q 3 M S w x N D Q 3 M H 0 m c X V v d D s s J n F 1 b 3 Q 7 U 2 V j d G l v b j E v S G 9 q Y T E v V G l w b y B j Y W 1 i a W F k b y 5 7 Q 2 9 s d W 1 u M T Q 0 N z I s M T Q 0 N z F 9 J n F 1 b 3 Q 7 L C Z x d W 9 0 O 1 N l Y 3 R p b 2 4 x L 0 h v a m E x L 1 R p c G 8 g Y 2 F t Y m l h Z G 8 u e 0 N v b H V t b j E 0 N D c z L D E 0 N D c y f S Z x d W 9 0 O y w m c X V v d D t T Z W N 0 a W 9 u M S 9 I b 2 p h M S 9 U a X B v I G N h b W J p Y W R v L n t D b 2 x 1 b W 4 x N D Q 3 N C w x N D Q 3 M 3 0 m c X V v d D s s J n F 1 b 3 Q 7 U 2 V j d G l v b j E v S G 9 q Y T E v V G l w b y B j Y W 1 i a W F k b y 5 7 Q 2 9 s d W 1 u M T Q 0 N z U s M T Q 0 N z R 9 J n F 1 b 3 Q 7 L C Z x d W 9 0 O 1 N l Y 3 R p b 2 4 x L 0 h v a m E x L 1 R p c G 8 g Y 2 F t Y m l h Z G 8 u e 0 N v b H V t b j E 0 N D c 2 L D E 0 N D c 1 f S Z x d W 9 0 O y w m c X V v d D t T Z W N 0 a W 9 u M S 9 I b 2 p h M S 9 U a X B v I G N h b W J p Y W R v L n t D b 2 x 1 b W 4 x N D Q 3 N y w x N D Q 3 N n 0 m c X V v d D s s J n F 1 b 3 Q 7 U 2 V j d G l v b j E v S G 9 q Y T E v V G l w b y B j Y W 1 i a W F k b y 5 7 Q 2 9 s d W 1 u M T Q 0 N z g s M T Q 0 N z d 9 J n F 1 b 3 Q 7 L C Z x d W 9 0 O 1 N l Y 3 R p b 2 4 x L 0 h v a m E x L 1 R p c G 8 g Y 2 F t Y m l h Z G 8 u e 0 N v b H V t b j E 0 N D c 5 L D E 0 N D c 4 f S Z x d W 9 0 O y w m c X V v d D t T Z W N 0 a W 9 u M S 9 I b 2 p h M S 9 U a X B v I G N h b W J p Y W R v L n t D b 2 x 1 b W 4 x N D Q 4 M C w x N D Q 3 O X 0 m c X V v d D s s J n F 1 b 3 Q 7 U 2 V j d G l v b j E v S G 9 q Y T E v V G l w b y B j Y W 1 i a W F k b y 5 7 Q 2 9 s d W 1 u M T Q 0 O D E s M T Q 0 O D B 9 J n F 1 b 3 Q 7 L C Z x d W 9 0 O 1 N l Y 3 R p b 2 4 x L 0 h v a m E x L 1 R p c G 8 g Y 2 F t Y m l h Z G 8 u e 0 N v b H V t b j E 0 N D g y L D E 0 N D g x f S Z x d W 9 0 O y w m c X V v d D t T Z W N 0 a W 9 u M S 9 I b 2 p h M S 9 U a X B v I G N h b W J p Y W R v L n t D b 2 x 1 b W 4 x N D Q 4 M y w x N D Q 4 M n 0 m c X V v d D s s J n F 1 b 3 Q 7 U 2 V j d G l v b j E v S G 9 q Y T E v V G l w b y B j Y W 1 i a W F k b y 5 7 Q 2 9 s d W 1 u M T Q 0 O D Q s M T Q 0 O D N 9 J n F 1 b 3 Q 7 L C Z x d W 9 0 O 1 N l Y 3 R p b 2 4 x L 0 h v a m E x L 1 R p c G 8 g Y 2 F t Y m l h Z G 8 u e 0 N v b H V t b j E 0 N D g 1 L D E 0 N D g 0 f S Z x d W 9 0 O y w m c X V v d D t T Z W N 0 a W 9 u M S 9 I b 2 p h M S 9 U a X B v I G N h b W J p Y W R v L n t D b 2 x 1 b W 4 x N D Q 4 N i w x N D Q 4 N X 0 m c X V v d D s s J n F 1 b 3 Q 7 U 2 V j d G l v b j E v S G 9 q Y T E v V G l w b y B j Y W 1 i a W F k b y 5 7 Q 2 9 s d W 1 u M T Q 0 O D c s M T Q 0 O D Z 9 J n F 1 b 3 Q 7 L C Z x d W 9 0 O 1 N l Y 3 R p b 2 4 x L 0 h v a m E x L 1 R p c G 8 g Y 2 F t Y m l h Z G 8 u e 0 N v b H V t b j E 0 N D g 4 L D E 0 N D g 3 f S Z x d W 9 0 O y w m c X V v d D t T Z W N 0 a W 9 u M S 9 I b 2 p h M S 9 U a X B v I G N h b W J p Y W R v L n t D b 2 x 1 b W 4 x N D Q 4 O S w x N D Q 4 O H 0 m c X V v d D s s J n F 1 b 3 Q 7 U 2 V j d G l v b j E v S G 9 q Y T E v V G l w b y B j Y W 1 i a W F k b y 5 7 Q 2 9 s d W 1 u M T Q 0 O T A s M T Q 0 O D l 9 J n F 1 b 3 Q 7 L C Z x d W 9 0 O 1 N l Y 3 R p b 2 4 x L 0 h v a m E x L 1 R p c G 8 g Y 2 F t Y m l h Z G 8 u e 0 N v b H V t b j E 0 N D k x L D E 0 N D k w f S Z x d W 9 0 O y w m c X V v d D t T Z W N 0 a W 9 u M S 9 I b 2 p h M S 9 U a X B v I G N h b W J p Y W R v L n t D b 2 x 1 b W 4 x N D Q 5 M i w x N D Q 5 M X 0 m c X V v d D s s J n F 1 b 3 Q 7 U 2 V j d G l v b j E v S G 9 q Y T E v V G l w b y B j Y W 1 i a W F k b y 5 7 Q 2 9 s d W 1 u M T Q 0 O T M s M T Q 0 O T J 9 J n F 1 b 3 Q 7 L C Z x d W 9 0 O 1 N l Y 3 R p b 2 4 x L 0 h v a m E x L 1 R p c G 8 g Y 2 F t Y m l h Z G 8 u e 0 N v b H V t b j E 0 N D k 0 L D E 0 N D k z f S Z x d W 9 0 O y w m c X V v d D t T Z W N 0 a W 9 u M S 9 I b 2 p h M S 9 U a X B v I G N h b W J p Y W R v L n t D b 2 x 1 b W 4 x N D Q 5 N S w x N D Q 5 N H 0 m c X V v d D s s J n F 1 b 3 Q 7 U 2 V j d G l v b j E v S G 9 q Y T E v V G l w b y B j Y W 1 i a W F k b y 5 7 Q 2 9 s d W 1 u M T Q 0 O T Y s M T Q 0 O T V 9 J n F 1 b 3 Q 7 L C Z x d W 9 0 O 1 N l Y 3 R p b 2 4 x L 0 h v a m E x L 1 R p c G 8 g Y 2 F t Y m l h Z G 8 u e 0 N v b H V t b j E 0 N D k 3 L D E 0 N D k 2 f S Z x d W 9 0 O y w m c X V v d D t T Z W N 0 a W 9 u M S 9 I b 2 p h M S 9 U a X B v I G N h b W J p Y W R v L n t D b 2 x 1 b W 4 x N D Q 5 O C w x N D Q 5 N 3 0 m c X V v d D s s J n F 1 b 3 Q 7 U 2 V j d G l v b j E v S G 9 q Y T E v V G l w b y B j Y W 1 i a W F k b y 5 7 Q 2 9 s d W 1 u M T Q 0 O T k s M T Q 0 O T h 9 J n F 1 b 3 Q 7 L C Z x d W 9 0 O 1 N l Y 3 R p b 2 4 x L 0 h v a m E x L 1 R p c G 8 g Y 2 F t Y m l h Z G 8 u e 0 N v b H V t b j E 0 N T A w L D E 0 N D k 5 f S Z x d W 9 0 O y w m c X V v d D t T Z W N 0 a W 9 u M S 9 I b 2 p h M S 9 U a X B v I G N h b W J p Y W R v L n t D b 2 x 1 b W 4 x N D U w M S w x N D U w M H 0 m c X V v d D s s J n F 1 b 3 Q 7 U 2 V j d G l v b j E v S G 9 q Y T E v V G l w b y B j Y W 1 i a W F k b y 5 7 Q 2 9 s d W 1 u M T Q 1 M D I s M T Q 1 M D F 9 J n F 1 b 3 Q 7 L C Z x d W 9 0 O 1 N l Y 3 R p b 2 4 x L 0 h v a m E x L 1 R p c G 8 g Y 2 F t Y m l h Z G 8 u e 0 N v b H V t b j E 0 N T A z L D E 0 N T A y f S Z x d W 9 0 O y w m c X V v d D t T Z W N 0 a W 9 u M S 9 I b 2 p h M S 9 U a X B v I G N h b W J p Y W R v L n t D b 2 x 1 b W 4 x N D U w N C w x N D U w M 3 0 m c X V v d D s s J n F 1 b 3 Q 7 U 2 V j d G l v b j E v S G 9 q Y T E v V G l w b y B j Y W 1 i a W F k b y 5 7 Q 2 9 s d W 1 u M T Q 1 M D U s M T Q 1 M D R 9 J n F 1 b 3 Q 7 L C Z x d W 9 0 O 1 N l Y 3 R p b 2 4 x L 0 h v a m E x L 1 R p c G 8 g Y 2 F t Y m l h Z G 8 u e 0 N v b H V t b j E 0 N T A 2 L D E 0 N T A 1 f S Z x d W 9 0 O y w m c X V v d D t T Z W N 0 a W 9 u M S 9 I b 2 p h M S 9 U a X B v I G N h b W J p Y W R v L n t D b 2 x 1 b W 4 x N D U w N y w x N D U w N n 0 m c X V v d D s s J n F 1 b 3 Q 7 U 2 V j d G l v b j E v S G 9 q Y T E v V G l w b y B j Y W 1 i a W F k b y 5 7 Q 2 9 s d W 1 u M T Q 1 M D g s M T Q 1 M D d 9 J n F 1 b 3 Q 7 L C Z x d W 9 0 O 1 N l Y 3 R p b 2 4 x L 0 h v a m E x L 1 R p c G 8 g Y 2 F t Y m l h Z G 8 u e 0 N v b H V t b j E 0 N T A 5 L D E 0 N T A 4 f S Z x d W 9 0 O y w m c X V v d D t T Z W N 0 a W 9 u M S 9 I b 2 p h M S 9 U a X B v I G N h b W J p Y W R v L n t D b 2 x 1 b W 4 x N D U x M C w x N D U w O X 0 m c X V v d D s s J n F 1 b 3 Q 7 U 2 V j d G l v b j E v S G 9 q Y T E v V G l w b y B j Y W 1 i a W F k b y 5 7 Q 2 9 s d W 1 u M T Q 1 M T E s M T Q 1 M T B 9 J n F 1 b 3 Q 7 L C Z x d W 9 0 O 1 N l Y 3 R p b 2 4 x L 0 h v a m E x L 1 R p c G 8 g Y 2 F t Y m l h Z G 8 u e 0 N v b H V t b j E 0 N T E y L D E 0 N T E x f S Z x d W 9 0 O y w m c X V v d D t T Z W N 0 a W 9 u M S 9 I b 2 p h M S 9 U a X B v I G N h b W J p Y W R v L n t D b 2 x 1 b W 4 x N D U x M y w x N D U x M n 0 m c X V v d D s s J n F 1 b 3 Q 7 U 2 V j d G l v b j E v S G 9 q Y T E v V G l w b y B j Y W 1 i a W F k b y 5 7 Q 2 9 s d W 1 u M T Q 1 M T Q s M T Q 1 M T N 9 J n F 1 b 3 Q 7 L C Z x d W 9 0 O 1 N l Y 3 R p b 2 4 x L 0 h v a m E x L 1 R p c G 8 g Y 2 F t Y m l h Z G 8 u e 0 N v b H V t b j E 0 N T E 1 L D E 0 N T E 0 f S Z x d W 9 0 O y w m c X V v d D t T Z W N 0 a W 9 u M S 9 I b 2 p h M S 9 U a X B v I G N h b W J p Y W R v L n t D b 2 x 1 b W 4 x N D U x N i w x N D U x N X 0 m c X V v d D s s J n F 1 b 3 Q 7 U 2 V j d G l v b j E v S G 9 q Y T E v V G l w b y B j Y W 1 i a W F k b y 5 7 Q 2 9 s d W 1 u M T Q 1 M T c s M T Q 1 M T Z 9 J n F 1 b 3 Q 7 L C Z x d W 9 0 O 1 N l Y 3 R p b 2 4 x L 0 h v a m E x L 1 R p c G 8 g Y 2 F t Y m l h Z G 8 u e 0 N v b H V t b j E 0 N T E 4 L D E 0 N T E 3 f S Z x d W 9 0 O y w m c X V v d D t T Z W N 0 a W 9 u M S 9 I b 2 p h M S 9 U a X B v I G N h b W J p Y W R v L n t D b 2 x 1 b W 4 x N D U x O S w x N D U x O H 0 m c X V v d D s s J n F 1 b 3 Q 7 U 2 V j d G l v b j E v S G 9 q Y T E v V G l w b y B j Y W 1 i a W F k b y 5 7 Q 2 9 s d W 1 u M T Q 1 M j A s M T Q 1 M T l 9 J n F 1 b 3 Q 7 L C Z x d W 9 0 O 1 N l Y 3 R p b 2 4 x L 0 h v a m E x L 1 R p c G 8 g Y 2 F t Y m l h Z G 8 u e 0 N v b H V t b j E 0 N T I x L D E 0 N T I w f S Z x d W 9 0 O y w m c X V v d D t T Z W N 0 a W 9 u M S 9 I b 2 p h M S 9 U a X B v I G N h b W J p Y W R v L n t D b 2 x 1 b W 4 x N D U y M i w x N D U y M X 0 m c X V v d D s s J n F 1 b 3 Q 7 U 2 V j d G l v b j E v S G 9 q Y T E v V G l w b y B j Y W 1 i a W F k b y 5 7 Q 2 9 s d W 1 u M T Q 1 M j M s M T Q 1 M j J 9 J n F 1 b 3 Q 7 L C Z x d W 9 0 O 1 N l Y 3 R p b 2 4 x L 0 h v a m E x L 1 R p c G 8 g Y 2 F t Y m l h Z G 8 u e 0 N v b H V t b j E 0 N T I 0 L D E 0 N T I z f S Z x d W 9 0 O y w m c X V v d D t T Z W N 0 a W 9 u M S 9 I b 2 p h M S 9 U a X B v I G N h b W J p Y W R v L n t D b 2 x 1 b W 4 x N D U y N S w x N D U y N H 0 m c X V v d D s s J n F 1 b 3 Q 7 U 2 V j d G l v b j E v S G 9 q Y T E v V G l w b y B j Y W 1 i a W F k b y 5 7 Q 2 9 s d W 1 u M T Q 1 M j Y s M T Q 1 M j V 9 J n F 1 b 3 Q 7 L C Z x d W 9 0 O 1 N l Y 3 R p b 2 4 x L 0 h v a m E x L 1 R p c G 8 g Y 2 F t Y m l h Z G 8 u e 0 N v b H V t b j E 0 N T I 3 L D E 0 N T I 2 f S Z x d W 9 0 O y w m c X V v d D t T Z W N 0 a W 9 u M S 9 I b 2 p h M S 9 U a X B v I G N h b W J p Y W R v L n t D b 2 x 1 b W 4 x N D U y O C w x N D U y N 3 0 m c X V v d D s s J n F 1 b 3 Q 7 U 2 V j d G l v b j E v S G 9 q Y T E v V G l w b y B j Y W 1 i a W F k b y 5 7 Q 2 9 s d W 1 u M T Q 1 M j k s M T Q 1 M j h 9 J n F 1 b 3 Q 7 L C Z x d W 9 0 O 1 N l Y 3 R p b 2 4 x L 0 h v a m E x L 1 R p c G 8 g Y 2 F t Y m l h Z G 8 u e 0 N v b H V t b j E 0 N T M w L D E 0 N T I 5 f S Z x d W 9 0 O y w m c X V v d D t T Z W N 0 a W 9 u M S 9 I b 2 p h M S 9 U a X B v I G N h b W J p Y W R v L n t D b 2 x 1 b W 4 x N D U z M S w x N D U z M H 0 m c X V v d D s s J n F 1 b 3 Q 7 U 2 V j d G l v b j E v S G 9 q Y T E v V G l w b y B j Y W 1 i a W F k b y 5 7 Q 2 9 s d W 1 u M T Q 1 M z I s M T Q 1 M z F 9 J n F 1 b 3 Q 7 L C Z x d W 9 0 O 1 N l Y 3 R p b 2 4 x L 0 h v a m E x L 1 R p c G 8 g Y 2 F t Y m l h Z G 8 u e 0 N v b H V t b j E 0 N T M z L D E 0 N T M y f S Z x d W 9 0 O y w m c X V v d D t T Z W N 0 a W 9 u M S 9 I b 2 p h M S 9 U a X B v I G N h b W J p Y W R v L n t D b 2 x 1 b W 4 x N D U z N C w x N D U z M 3 0 m c X V v d D s s J n F 1 b 3 Q 7 U 2 V j d G l v b j E v S G 9 q Y T E v V G l w b y B j Y W 1 i a W F k b y 5 7 Q 2 9 s d W 1 u M T Q 1 M z U s M T Q 1 M z R 9 J n F 1 b 3 Q 7 L C Z x d W 9 0 O 1 N l Y 3 R p b 2 4 x L 0 h v a m E x L 1 R p c G 8 g Y 2 F t Y m l h Z G 8 u e 0 N v b H V t b j E 0 N T M 2 L D E 0 N T M 1 f S Z x d W 9 0 O y w m c X V v d D t T Z W N 0 a W 9 u M S 9 I b 2 p h M S 9 U a X B v I G N h b W J p Y W R v L n t D b 2 x 1 b W 4 x N D U z N y w x N D U z N n 0 m c X V v d D s s J n F 1 b 3 Q 7 U 2 V j d G l v b j E v S G 9 q Y T E v V G l w b y B j Y W 1 i a W F k b y 5 7 Q 2 9 s d W 1 u M T Q 1 M z g s M T Q 1 M z d 9 J n F 1 b 3 Q 7 L C Z x d W 9 0 O 1 N l Y 3 R p b 2 4 x L 0 h v a m E x L 1 R p c G 8 g Y 2 F t Y m l h Z G 8 u e 0 N v b H V t b j E 0 N T M 5 L D E 0 N T M 4 f S Z x d W 9 0 O y w m c X V v d D t T Z W N 0 a W 9 u M S 9 I b 2 p h M S 9 U a X B v I G N h b W J p Y W R v L n t D b 2 x 1 b W 4 x N D U 0 M C w x N D U z O X 0 m c X V v d D s s J n F 1 b 3 Q 7 U 2 V j d G l v b j E v S G 9 q Y T E v V G l w b y B j Y W 1 i a W F k b y 5 7 Q 2 9 s d W 1 u M T Q 1 N D E s M T Q 1 N D B 9 J n F 1 b 3 Q 7 L C Z x d W 9 0 O 1 N l Y 3 R p b 2 4 x L 0 h v a m E x L 1 R p c G 8 g Y 2 F t Y m l h Z G 8 u e 0 N v b H V t b j E 0 N T Q y L D E 0 N T Q x f S Z x d W 9 0 O y w m c X V v d D t T Z W N 0 a W 9 u M S 9 I b 2 p h M S 9 U a X B v I G N h b W J p Y W R v L n t D b 2 x 1 b W 4 x N D U 0 M y w x N D U 0 M n 0 m c X V v d D s s J n F 1 b 3 Q 7 U 2 V j d G l v b j E v S G 9 q Y T E v V G l w b y B j Y W 1 i a W F k b y 5 7 Q 2 9 s d W 1 u M T Q 1 N D Q s M T Q 1 N D N 9 J n F 1 b 3 Q 7 L C Z x d W 9 0 O 1 N l Y 3 R p b 2 4 x L 0 h v a m E x L 1 R p c G 8 g Y 2 F t Y m l h Z G 8 u e 0 N v b H V t b j E 0 N T Q 1 L D E 0 N T Q 0 f S Z x d W 9 0 O y w m c X V v d D t T Z W N 0 a W 9 u M S 9 I b 2 p h M S 9 U a X B v I G N h b W J p Y W R v L n t D b 2 x 1 b W 4 x N D U 0 N i w x N D U 0 N X 0 m c X V v d D s s J n F 1 b 3 Q 7 U 2 V j d G l v b j E v S G 9 q Y T E v V G l w b y B j Y W 1 i a W F k b y 5 7 Q 2 9 s d W 1 u M T Q 1 N D c s M T Q 1 N D Z 9 J n F 1 b 3 Q 7 L C Z x d W 9 0 O 1 N l Y 3 R p b 2 4 x L 0 h v a m E x L 1 R p c G 8 g Y 2 F t Y m l h Z G 8 u e 0 N v b H V t b j E 0 N T Q 4 L D E 0 N T Q 3 f S Z x d W 9 0 O y w m c X V v d D t T Z W N 0 a W 9 u M S 9 I b 2 p h M S 9 U a X B v I G N h b W J p Y W R v L n t D b 2 x 1 b W 4 x N D U 0 O S w x N D U 0 O H 0 m c X V v d D s s J n F 1 b 3 Q 7 U 2 V j d G l v b j E v S G 9 q Y T E v V G l w b y B j Y W 1 i a W F k b y 5 7 Q 2 9 s d W 1 u M T Q 1 N T A s M T Q 1 N D l 9 J n F 1 b 3 Q 7 L C Z x d W 9 0 O 1 N l Y 3 R p b 2 4 x L 0 h v a m E x L 1 R p c G 8 g Y 2 F t Y m l h Z G 8 u e 0 N v b H V t b j E 0 N T U x L D E 0 N T U w f S Z x d W 9 0 O y w m c X V v d D t T Z W N 0 a W 9 u M S 9 I b 2 p h M S 9 U a X B v I G N h b W J p Y W R v L n t D b 2 x 1 b W 4 x N D U 1 M i w x N D U 1 M X 0 m c X V v d D s s J n F 1 b 3 Q 7 U 2 V j d G l v b j E v S G 9 q Y T E v V G l w b y B j Y W 1 i a W F k b y 5 7 Q 2 9 s d W 1 u M T Q 1 N T M s M T Q 1 N T J 9 J n F 1 b 3 Q 7 L C Z x d W 9 0 O 1 N l Y 3 R p b 2 4 x L 0 h v a m E x L 1 R p c G 8 g Y 2 F t Y m l h Z G 8 u e 0 N v b H V t b j E 0 N T U 0 L D E 0 N T U z f S Z x d W 9 0 O y w m c X V v d D t T Z W N 0 a W 9 u M S 9 I b 2 p h M S 9 U a X B v I G N h b W J p Y W R v L n t D b 2 x 1 b W 4 x N D U 1 N S w x N D U 1 N H 0 m c X V v d D s s J n F 1 b 3 Q 7 U 2 V j d G l v b j E v S G 9 q Y T E v V G l w b y B j Y W 1 i a W F k b y 5 7 Q 2 9 s d W 1 u M T Q 1 N T Y s M T Q 1 N T V 9 J n F 1 b 3 Q 7 L C Z x d W 9 0 O 1 N l Y 3 R p b 2 4 x L 0 h v a m E x L 1 R p c G 8 g Y 2 F t Y m l h Z G 8 u e 0 N v b H V t b j E 0 N T U 3 L D E 0 N T U 2 f S Z x d W 9 0 O y w m c X V v d D t T Z W N 0 a W 9 u M S 9 I b 2 p h M S 9 U a X B v I G N h b W J p Y W R v L n t D b 2 x 1 b W 4 x N D U 1 O C w x N D U 1 N 3 0 m c X V v d D s s J n F 1 b 3 Q 7 U 2 V j d G l v b j E v S G 9 q Y T E v V G l w b y B j Y W 1 i a W F k b y 5 7 Q 2 9 s d W 1 u M T Q 1 N T k s M T Q 1 N T h 9 J n F 1 b 3 Q 7 L C Z x d W 9 0 O 1 N l Y 3 R p b 2 4 x L 0 h v a m E x L 1 R p c G 8 g Y 2 F t Y m l h Z G 8 u e 0 N v b H V t b j E 0 N T Y w L D E 0 N T U 5 f S Z x d W 9 0 O y w m c X V v d D t T Z W N 0 a W 9 u M S 9 I b 2 p h M S 9 U a X B v I G N h b W J p Y W R v L n t D b 2 x 1 b W 4 x N D U 2 M S w x N D U 2 M H 0 m c X V v d D s s J n F 1 b 3 Q 7 U 2 V j d G l v b j E v S G 9 q Y T E v V G l w b y B j Y W 1 i a W F k b y 5 7 Q 2 9 s d W 1 u M T Q 1 N j I s M T Q 1 N j F 9 J n F 1 b 3 Q 7 L C Z x d W 9 0 O 1 N l Y 3 R p b 2 4 x L 0 h v a m E x L 1 R p c G 8 g Y 2 F t Y m l h Z G 8 u e 0 N v b H V t b j E 0 N T Y z L D E 0 N T Y y f S Z x d W 9 0 O y w m c X V v d D t T Z W N 0 a W 9 u M S 9 I b 2 p h M S 9 U a X B v I G N h b W J p Y W R v L n t D b 2 x 1 b W 4 x N D U 2 N C w x N D U 2 M 3 0 m c X V v d D s s J n F 1 b 3 Q 7 U 2 V j d G l v b j E v S G 9 q Y T E v V G l w b y B j Y W 1 i a W F k b y 5 7 Q 2 9 s d W 1 u M T Q 1 N j U s M T Q 1 N j R 9 J n F 1 b 3 Q 7 L C Z x d W 9 0 O 1 N l Y 3 R p b 2 4 x L 0 h v a m E x L 1 R p c G 8 g Y 2 F t Y m l h Z G 8 u e 0 N v b H V t b j E 0 N T Y 2 L D E 0 N T Y 1 f S Z x d W 9 0 O y w m c X V v d D t T Z W N 0 a W 9 u M S 9 I b 2 p h M S 9 U a X B v I G N h b W J p Y W R v L n t D b 2 x 1 b W 4 x N D U 2 N y w x N D U 2 N n 0 m c X V v d D s s J n F 1 b 3 Q 7 U 2 V j d G l v b j E v S G 9 q Y T E v V G l w b y B j Y W 1 i a W F k b y 5 7 Q 2 9 s d W 1 u M T Q 1 N j g s M T Q 1 N j d 9 J n F 1 b 3 Q 7 L C Z x d W 9 0 O 1 N l Y 3 R p b 2 4 x L 0 h v a m E x L 1 R p c G 8 g Y 2 F t Y m l h Z G 8 u e 0 N v b H V t b j E 0 N T Y 5 L D E 0 N T Y 4 f S Z x d W 9 0 O y w m c X V v d D t T Z W N 0 a W 9 u M S 9 I b 2 p h M S 9 U a X B v I G N h b W J p Y W R v L n t D b 2 x 1 b W 4 x N D U 3 M C w x N D U 2 O X 0 m c X V v d D s s J n F 1 b 3 Q 7 U 2 V j d G l v b j E v S G 9 q Y T E v V G l w b y B j Y W 1 i a W F k b y 5 7 Q 2 9 s d W 1 u M T Q 1 N z E s M T Q 1 N z B 9 J n F 1 b 3 Q 7 L C Z x d W 9 0 O 1 N l Y 3 R p b 2 4 x L 0 h v a m E x L 1 R p c G 8 g Y 2 F t Y m l h Z G 8 u e 0 N v b H V t b j E 0 N T c y L D E 0 N T c x f S Z x d W 9 0 O y w m c X V v d D t T Z W N 0 a W 9 u M S 9 I b 2 p h M S 9 U a X B v I G N h b W J p Y W R v L n t D b 2 x 1 b W 4 x N D U 3 M y w x N D U 3 M n 0 m c X V v d D s s J n F 1 b 3 Q 7 U 2 V j d G l v b j E v S G 9 q Y T E v V G l w b y B j Y W 1 i a W F k b y 5 7 Q 2 9 s d W 1 u M T Q 1 N z Q s M T Q 1 N z N 9 J n F 1 b 3 Q 7 L C Z x d W 9 0 O 1 N l Y 3 R p b 2 4 x L 0 h v a m E x L 1 R p c G 8 g Y 2 F t Y m l h Z G 8 u e 0 N v b H V t b j E 0 N T c 1 L D E 0 N T c 0 f S Z x d W 9 0 O y w m c X V v d D t T Z W N 0 a W 9 u M S 9 I b 2 p h M S 9 U a X B v I G N h b W J p Y W R v L n t D b 2 x 1 b W 4 x N D U 3 N i w x N D U 3 N X 0 m c X V v d D s s J n F 1 b 3 Q 7 U 2 V j d G l v b j E v S G 9 q Y T E v V G l w b y B j Y W 1 i a W F k b y 5 7 Q 2 9 s d W 1 u M T Q 1 N z c s M T Q 1 N z Z 9 J n F 1 b 3 Q 7 L C Z x d W 9 0 O 1 N l Y 3 R p b 2 4 x L 0 h v a m E x L 1 R p c G 8 g Y 2 F t Y m l h Z G 8 u e 0 N v b H V t b j E 0 N T c 4 L D E 0 N T c 3 f S Z x d W 9 0 O y w m c X V v d D t T Z W N 0 a W 9 u M S 9 I b 2 p h M S 9 U a X B v I G N h b W J p Y W R v L n t D b 2 x 1 b W 4 x N D U 3 O S w x N D U 3 O H 0 m c X V v d D s s J n F 1 b 3 Q 7 U 2 V j d G l v b j E v S G 9 q Y T E v V G l w b y B j Y W 1 i a W F k b y 5 7 Q 2 9 s d W 1 u M T Q 1 O D A s M T Q 1 N z l 9 J n F 1 b 3 Q 7 L C Z x d W 9 0 O 1 N l Y 3 R p b 2 4 x L 0 h v a m E x L 1 R p c G 8 g Y 2 F t Y m l h Z G 8 u e 0 N v b H V t b j E 0 N T g x L D E 0 N T g w f S Z x d W 9 0 O y w m c X V v d D t T Z W N 0 a W 9 u M S 9 I b 2 p h M S 9 U a X B v I G N h b W J p Y W R v L n t D b 2 x 1 b W 4 x N D U 4 M i w x N D U 4 M X 0 m c X V v d D s s J n F 1 b 3 Q 7 U 2 V j d G l v b j E v S G 9 q Y T E v V G l w b y B j Y W 1 i a W F k b y 5 7 Q 2 9 s d W 1 u M T Q 1 O D M s M T Q 1 O D J 9 J n F 1 b 3 Q 7 L C Z x d W 9 0 O 1 N l Y 3 R p b 2 4 x L 0 h v a m E x L 1 R p c G 8 g Y 2 F t Y m l h Z G 8 u e 0 N v b H V t b j E 0 N T g 0 L D E 0 N T g z f S Z x d W 9 0 O y w m c X V v d D t T Z W N 0 a W 9 u M S 9 I b 2 p h M S 9 U a X B v I G N h b W J p Y W R v L n t D b 2 x 1 b W 4 x N D U 4 N S w x N D U 4 N H 0 m c X V v d D s s J n F 1 b 3 Q 7 U 2 V j d G l v b j E v S G 9 q Y T E v V G l w b y B j Y W 1 i a W F k b y 5 7 Q 2 9 s d W 1 u M T Q 1 O D Y s M T Q 1 O D V 9 J n F 1 b 3 Q 7 L C Z x d W 9 0 O 1 N l Y 3 R p b 2 4 x L 0 h v a m E x L 1 R p c G 8 g Y 2 F t Y m l h Z G 8 u e 0 N v b H V t b j E 0 N T g 3 L D E 0 N T g 2 f S Z x d W 9 0 O y w m c X V v d D t T Z W N 0 a W 9 u M S 9 I b 2 p h M S 9 U a X B v I G N h b W J p Y W R v L n t D b 2 x 1 b W 4 x N D U 4 O C w x N D U 4 N 3 0 m c X V v d D s s J n F 1 b 3 Q 7 U 2 V j d G l v b j E v S G 9 q Y T E v V G l w b y B j Y W 1 i a W F k b y 5 7 Q 2 9 s d W 1 u M T Q 1 O D k s M T Q 1 O D h 9 J n F 1 b 3 Q 7 L C Z x d W 9 0 O 1 N l Y 3 R p b 2 4 x L 0 h v a m E x L 1 R p c G 8 g Y 2 F t Y m l h Z G 8 u e 0 N v b H V t b j E 0 N T k w L D E 0 N T g 5 f S Z x d W 9 0 O y w m c X V v d D t T Z W N 0 a W 9 u M S 9 I b 2 p h M S 9 U a X B v I G N h b W J p Y W R v L n t D b 2 x 1 b W 4 x N D U 5 M S w x N D U 5 M H 0 m c X V v d D s s J n F 1 b 3 Q 7 U 2 V j d G l v b j E v S G 9 q Y T E v V G l w b y B j Y W 1 i a W F k b y 5 7 Q 2 9 s d W 1 u M T Q 1 O T I s M T Q 1 O T F 9 J n F 1 b 3 Q 7 L C Z x d W 9 0 O 1 N l Y 3 R p b 2 4 x L 0 h v a m E x L 1 R p c G 8 g Y 2 F t Y m l h Z G 8 u e 0 N v b H V t b j E 0 N T k z L D E 0 N T k y f S Z x d W 9 0 O y w m c X V v d D t T Z W N 0 a W 9 u M S 9 I b 2 p h M S 9 U a X B v I G N h b W J p Y W R v L n t D b 2 x 1 b W 4 x N D U 5 N C w x N D U 5 M 3 0 m c X V v d D s s J n F 1 b 3 Q 7 U 2 V j d G l v b j E v S G 9 q Y T E v V G l w b y B j Y W 1 i a W F k b y 5 7 Q 2 9 s d W 1 u M T Q 1 O T U s M T Q 1 O T R 9 J n F 1 b 3 Q 7 L C Z x d W 9 0 O 1 N l Y 3 R p b 2 4 x L 0 h v a m E x L 1 R p c G 8 g Y 2 F t Y m l h Z G 8 u e 0 N v b H V t b j E 0 N T k 2 L D E 0 N T k 1 f S Z x d W 9 0 O y w m c X V v d D t T Z W N 0 a W 9 u M S 9 I b 2 p h M S 9 U a X B v I G N h b W J p Y W R v L n t D b 2 x 1 b W 4 x N D U 5 N y w x N D U 5 N n 0 m c X V v d D s s J n F 1 b 3 Q 7 U 2 V j d G l v b j E v S G 9 q Y T E v V G l w b y B j Y W 1 i a W F k b y 5 7 Q 2 9 s d W 1 u M T Q 1 O T g s M T Q 1 O T d 9 J n F 1 b 3 Q 7 L C Z x d W 9 0 O 1 N l Y 3 R p b 2 4 x L 0 h v a m E x L 1 R p c G 8 g Y 2 F t Y m l h Z G 8 u e 0 N v b H V t b j E 0 N T k 5 L D E 0 N T k 4 f S Z x d W 9 0 O y w m c X V v d D t T Z W N 0 a W 9 u M S 9 I b 2 p h M S 9 U a X B v I G N h b W J p Y W R v L n t D b 2 x 1 b W 4 x N D Y w M C w x N D U 5 O X 0 m c X V v d D s s J n F 1 b 3 Q 7 U 2 V j d G l v b j E v S G 9 q Y T E v V G l w b y B j Y W 1 i a W F k b y 5 7 Q 2 9 s d W 1 u M T Q 2 M D E s M T Q 2 M D B 9 J n F 1 b 3 Q 7 L C Z x d W 9 0 O 1 N l Y 3 R p b 2 4 x L 0 h v a m E x L 1 R p c G 8 g Y 2 F t Y m l h Z G 8 u e 0 N v b H V t b j E 0 N j A y L D E 0 N j A x f S Z x d W 9 0 O y w m c X V v d D t T Z W N 0 a W 9 u M S 9 I b 2 p h M S 9 U a X B v I G N h b W J p Y W R v L n t D b 2 x 1 b W 4 x N D Y w M y w x N D Y w M n 0 m c X V v d D s s J n F 1 b 3 Q 7 U 2 V j d G l v b j E v S G 9 q Y T E v V G l w b y B j Y W 1 i a W F k b y 5 7 Q 2 9 s d W 1 u M T Q 2 M D Q s M T Q 2 M D N 9 J n F 1 b 3 Q 7 L C Z x d W 9 0 O 1 N l Y 3 R p b 2 4 x L 0 h v a m E x L 1 R p c G 8 g Y 2 F t Y m l h Z G 8 u e 0 N v b H V t b j E 0 N j A 1 L D E 0 N j A 0 f S Z x d W 9 0 O y w m c X V v d D t T Z W N 0 a W 9 u M S 9 I b 2 p h M S 9 U a X B v I G N h b W J p Y W R v L n t D b 2 x 1 b W 4 x N D Y w N i w x N D Y w N X 0 m c X V v d D s s J n F 1 b 3 Q 7 U 2 V j d G l v b j E v S G 9 q Y T E v V G l w b y B j Y W 1 i a W F k b y 5 7 Q 2 9 s d W 1 u M T Q 2 M D c s M T Q 2 M D Z 9 J n F 1 b 3 Q 7 L C Z x d W 9 0 O 1 N l Y 3 R p b 2 4 x L 0 h v a m E x L 1 R p c G 8 g Y 2 F t Y m l h Z G 8 u e 0 N v b H V t b j E 0 N j A 4 L D E 0 N j A 3 f S Z x d W 9 0 O y w m c X V v d D t T Z W N 0 a W 9 u M S 9 I b 2 p h M S 9 U a X B v I G N h b W J p Y W R v L n t D b 2 x 1 b W 4 x N D Y w O S w x N D Y w O H 0 m c X V v d D s s J n F 1 b 3 Q 7 U 2 V j d G l v b j E v S G 9 q Y T E v V G l w b y B j Y W 1 i a W F k b y 5 7 Q 2 9 s d W 1 u M T Q 2 M T A s M T Q 2 M D l 9 J n F 1 b 3 Q 7 L C Z x d W 9 0 O 1 N l Y 3 R p b 2 4 x L 0 h v a m E x L 1 R p c G 8 g Y 2 F t Y m l h Z G 8 u e 0 N v b H V t b j E 0 N j E x L D E 0 N j E w f S Z x d W 9 0 O y w m c X V v d D t T Z W N 0 a W 9 u M S 9 I b 2 p h M S 9 U a X B v I G N h b W J p Y W R v L n t D b 2 x 1 b W 4 x N D Y x M i w x N D Y x M X 0 m c X V v d D s s J n F 1 b 3 Q 7 U 2 V j d G l v b j E v S G 9 q Y T E v V G l w b y B j Y W 1 i a W F k b y 5 7 Q 2 9 s d W 1 u M T Q 2 M T M s M T Q 2 M T J 9 J n F 1 b 3 Q 7 L C Z x d W 9 0 O 1 N l Y 3 R p b 2 4 x L 0 h v a m E x L 1 R p c G 8 g Y 2 F t Y m l h Z G 8 u e 0 N v b H V t b j E 0 N j E 0 L D E 0 N j E z f S Z x d W 9 0 O y w m c X V v d D t T Z W N 0 a W 9 u M S 9 I b 2 p h M S 9 U a X B v I G N h b W J p Y W R v L n t D b 2 x 1 b W 4 x N D Y x N S w x N D Y x N H 0 m c X V v d D s s J n F 1 b 3 Q 7 U 2 V j d G l v b j E v S G 9 q Y T E v V G l w b y B j Y W 1 i a W F k b y 5 7 Q 2 9 s d W 1 u M T Q 2 M T Y s M T Q 2 M T V 9 J n F 1 b 3 Q 7 L C Z x d W 9 0 O 1 N l Y 3 R p b 2 4 x L 0 h v a m E x L 1 R p c G 8 g Y 2 F t Y m l h Z G 8 u e 0 N v b H V t b j E 0 N j E 3 L D E 0 N j E 2 f S Z x d W 9 0 O y w m c X V v d D t T Z W N 0 a W 9 u M S 9 I b 2 p h M S 9 U a X B v I G N h b W J p Y W R v L n t D b 2 x 1 b W 4 x N D Y x O C w x N D Y x N 3 0 m c X V v d D s s J n F 1 b 3 Q 7 U 2 V j d G l v b j E v S G 9 q Y T E v V G l w b y B j Y W 1 i a W F k b y 5 7 Q 2 9 s d W 1 u M T Q 2 M T k s M T Q 2 M T h 9 J n F 1 b 3 Q 7 L C Z x d W 9 0 O 1 N l Y 3 R p b 2 4 x L 0 h v a m E x L 1 R p c G 8 g Y 2 F t Y m l h Z G 8 u e 0 N v b H V t b j E 0 N j I w L D E 0 N j E 5 f S Z x d W 9 0 O y w m c X V v d D t T Z W N 0 a W 9 u M S 9 I b 2 p h M S 9 U a X B v I G N h b W J p Y W R v L n t D b 2 x 1 b W 4 x N D Y y M S w x N D Y y M H 0 m c X V v d D s s J n F 1 b 3 Q 7 U 2 V j d G l v b j E v S G 9 q Y T E v V G l w b y B j Y W 1 i a W F k b y 5 7 Q 2 9 s d W 1 u M T Q 2 M j I s M T Q 2 M j F 9 J n F 1 b 3 Q 7 L C Z x d W 9 0 O 1 N l Y 3 R p b 2 4 x L 0 h v a m E x L 1 R p c G 8 g Y 2 F t Y m l h Z G 8 u e 0 N v b H V t b j E 0 N j I z L D E 0 N j I y f S Z x d W 9 0 O y w m c X V v d D t T Z W N 0 a W 9 u M S 9 I b 2 p h M S 9 U a X B v I G N h b W J p Y W R v L n t D b 2 x 1 b W 4 x N D Y y N C w x N D Y y M 3 0 m c X V v d D s s J n F 1 b 3 Q 7 U 2 V j d G l v b j E v S G 9 q Y T E v V G l w b y B j Y W 1 i a W F k b y 5 7 Q 2 9 s d W 1 u M T Q 2 M j U s M T Q 2 M j R 9 J n F 1 b 3 Q 7 L C Z x d W 9 0 O 1 N l Y 3 R p b 2 4 x L 0 h v a m E x L 1 R p c G 8 g Y 2 F t Y m l h Z G 8 u e 0 N v b H V t b j E 0 N j I 2 L D E 0 N j I 1 f S Z x d W 9 0 O y w m c X V v d D t T Z W N 0 a W 9 u M S 9 I b 2 p h M S 9 U a X B v I G N h b W J p Y W R v L n t D b 2 x 1 b W 4 x N D Y y N y w x N D Y y N n 0 m c X V v d D s s J n F 1 b 3 Q 7 U 2 V j d G l v b j E v S G 9 q Y T E v V G l w b y B j Y W 1 i a W F k b y 5 7 Q 2 9 s d W 1 u M T Q 2 M j g s M T Q 2 M j d 9 J n F 1 b 3 Q 7 L C Z x d W 9 0 O 1 N l Y 3 R p b 2 4 x L 0 h v a m E x L 1 R p c G 8 g Y 2 F t Y m l h Z G 8 u e 0 N v b H V t b j E 0 N j I 5 L D E 0 N j I 4 f S Z x d W 9 0 O y w m c X V v d D t T Z W N 0 a W 9 u M S 9 I b 2 p h M S 9 U a X B v I G N h b W J p Y W R v L n t D b 2 x 1 b W 4 x N D Y z M C w x N D Y y O X 0 m c X V v d D s s J n F 1 b 3 Q 7 U 2 V j d G l v b j E v S G 9 q Y T E v V G l w b y B j Y W 1 i a W F k b y 5 7 Q 2 9 s d W 1 u M T Q 2 M z E s M T Q 2 M z B 9 J n F 1 b 3 Q 7 L C Z x d W 9 0 O 1 N l Y 3 R p b 2 4 x L 0 h v a m E x L 1 R p c G 8 g Y 2 F t Y m l h Z G 8 u e 0 N v b H V t b j E 0 N j M y L D E 0 N j M x f S Z x d W 9 0 O y w m c X V v d D t T Z W N 0 a W 9 u M S 9 I b 2 p h M S 9 U a X B v I G N h b W J p Y W R v L n t D b 2 x 1 b W 4 x N D Y z M y w x N D Y z M n 0 m c X V v d D s s J n F 1 b 3 Q 7 U 2 V j d G l v b j E v S G 9 q Y T E v V G l w b y B j Y W 1 i a W F k b y 5 7 Q 2 9 s d W 1 u M T Q 2 M z Q s M T Q 2 M z N 9 J n F 1 b 3 Q 7 L C Z x d W 9 0 O 1 N l Y 3 R p b 2 4 x L 0 h v a m E x L 1 R p c G 8 g Y 2 F t Y m l h Z G 8 u e 0 N v b H V t b j E 0 N j M 1 L D E 0 N j M 0 f S Z x d W 9 0 O y w m c X V v d D t T Z W N 0 a W 9 u M S 9 I b 2 p h M S 9 U a X B v I G N h b W J p Y W R v L n t D b 2 x 1 b W 4 x N D Y z N i w x N D Y z N X 0 m c X V v d D s s J n F 1 b 3 Q 7 U 2 V j d G l v b j E v S G 9 q Y T E v V G l w b y B j Y W 1 i a W F k b y 5 7 Q 2 9 s d W 1 u M T Q 2 M z c s M T Q 2 M z Z 9 J n F 1 b 3 Q 7 L C Z x d W 9 0 O 1 N l Y 3 R p b 2 4 x L 0 h v a m E x L 1 R p c G 8 g Y 2 F t Y m l h Z G 8 u e 0 N v b H V t b j E 0 N j M 4 L D E 0 N j M 3 f S Z x d W 9 0 O y w m c X V v d D t T Z W N 0 a W 9 u M S 9 I b 2 p h M S 9 U a X B v I G N h b W J p Y W R v L n t D b 2 x 1 b W 4 x N D Y z O S w x N D Y z O H 0 m c X V v d D s s J n F 1 b 3 Q 7 U 2 V j d G l v b j E v S G 9 q Y T E v V G l w b y B j Y W 1 i a W F k b y 5 7 Q 2 9 s d W 1 u M T Q 2 N D A s M T Q 2 M z l 9 J n F 1 b 3 Q 7 L C Z x d W 9 0 O 1 N l Y 3 R p b 2 4 x L 0 h v a m E x L 1 R p c G 8 g Y 2 F t Y m l h Z G 8 u e 0 N v b H V t b j E 0 N j Q x L D E 0 N j Q w f S Z x d W 9 0 O y w m c X V v d D t T Z W N 0 a W 9 u M S 9 I b 2 p h M S 9 U a X B v I G N h b W J p Y W R v L n t D b 2 x 1 b W 4 x N D Y 0 M i w x N D Y 0 M X 0 m c X V v d D s s J n F 1 b 3 Q 7 U 2 V j d G l v b j E v S G 9 q Y T E v V G l w b y B j Y W 1 i a W F k b y 5 7 Q 2 9 s d W 1 u M T Q 2 N D M s M T Q 2 N D J 9 J n F 1 b 3 Q 7 L C Z x d W 9 0 O 1 N l Y 3 R p b 2 4 x L 0 h v a m E x L 1 R p c G 8 g Y 2 F t Y m l h Z G 8 u e 0 N v b H V t b j E 0 N j Q 0 L D E 0 N j Q z f S Z x d W 9 0 O y w m c X V v d D t T Z W N 0 a W 9 u M S 9 I b 2 p h M S 9 U a X B v I G N h b W J p Y W R v L n t D b 2 x 1 b W 4 x N D Y 0 N S w x N D Y 0 N H 0 m c X V v d D s s J n F 1 b 3 Q 7 U 2 V j d G l v b j E v S G 9 q Y T E v V G l w b y B j Y W 1 i a W F k b y 5 7 Q 2 9 s d W 1 u M T Q 2 N D Y s M T Q 2 N D V 9 J n F 1 b 3 Q 7 L C Z x d W 9 0 O 1 N l Y 3 R p b 2 4 x L 0 h v a m E x L 1 R p c G 8 g Y 2 F t Y m l h Z G 8 u e 0 N v b H V t b j E 0 N j Q 3 L D E 0 N j Q 2 f S Z x d W 9 0 O y w m c X V v d D t T Z W N 0 a W 9 u M S 9 I b 2 p h M S 9 U a X B v I G N h b W J p Y W R v L n t D b 2 x 1 b W 4 x N D Y 0 O C w x N D Y 0 N 3 0 m c X V v d D s s J n F 1 b 3 Q 7 U 2 V j d G l v b j E v S G 9 q Y T E v V G l w b y B j Y W 1 i a W F k b y 5 7 Q 2 9 s d W 1 u M T Q 2 N D k s M T Q 2 N D h 9 J n F 1 b 3 Q 7 L C Z x d W 9 0 O 1 N l Y 3 R p b 2 4 x L 0 h v a m E x L 1 R p c G 8 g Y 2 F t Y m l h Z G 8 u e 0 N v b H V t b j E 0 N j U w L D E 0 N j Q 5 f S Z x d W 9 0 O y w m c X V v d D t T Z W N 0 a W 9 u M S 9 I b 2 p h M S 9 U a X B v I G N h b W J p Y W R v L n t D b 2 x 1 b W 4 x N D Y 1 M S w x N D Y 1 M H 0 m c X V v d D s s J n F 1 b 3 Q 7 U 2 V j d G l v b j E v S G 9 q Y T E v V G l w b y B j Y W 1 i a W F k b y 5 7 Q 2 9 s d W 1 u M T Q 2 N T I s M T Q 2 N T F 9 J n F 1 b 3 Q 7 L C Z x d W 9 0 O 1 N l Y 3 R p b 2 4 x L 0 h v a m E x L 1 R p c G 8 g Y 2 F t Y m l h Z G 8 u e 0 N v b H V t b j E 0 N j U z L D E 0 N j U y f S Z x d W 9 0 O y w m c X V v d D t T Z W N 0 a W 9 u M S 9 I b 2 p h M S 9 U a X B v I G N h b W J p Y W R v L n t D b 2 x 1 b W 4 x N D Y 1 N C w x N D Y 1 M 3 0 m c X V v d D s s J n F 1 b 3 Q 7 U 2 V j d G l v b j E v S G 9 q Y T E v V G l w b y B j Y W 1 i a W F k b y 5 7 Q 2 9 s d W 1 u M T Q 2 N T U s M T Q 2 N T R 9 J n F 1 b 3 Q 7 L C Z x d W 9 0 O 1 N l Y 3 R p b 2 4 x L 0 h v a m E x L 1 R p c G 8 g Y 2 F t Y m l h Z G 8 u e 0 N v b H V t b j E 0 N j U 2 L D E 0 N j U 1 f S Z x d W 9 0 O y w m c X V v d D t T Z W N 0 a W 9 u M S 9 I b 2 p h M S 9 U a X B v I G N h b W J p Y W R v L n t D b 2 x 1 b W 4 x N D Y 1 N y w x N D Y 1 N n 0 m c X V v d D s s J n F 1 b 3 Q 7 U 2 V j d G l v b j E v S G 9 q Y T E v V G l w b y B j Y W 1 i a W F k b y 5 7 Q 2 9 s d W 1 u M T Q 2 N T g s M T Q 2 N T d 9 J n F 1 b 3 Q 7 L C Z x d W 9 0 O 1 N l Y 3 R p b 2 4 x L 0 h v a m E x L 1 R p c G 8 g Y 2 F t Y m l h Z G 8 u e 0 N v b H V t b j E 0 N j U 5 L D E 0 N j U 4 f S Z x d W 9 0 O y w m c X V v d D t T Z W N 0 a W 9 u M S 9 I b 2 p h M S 9 U a X B v I G N h b W J p Y W R v L n t D b 2 x 1 b W 4 x N D Y 2 M C w x N D Y 1 O X 0 m c X V v d D s s J n F 1 b 3 Q 7 U 2 V j d G l v b j E v S G 9 q Y T E v V G l w b y B j Y W 1 i a W F k b y 5 7 Q 2 9 s d W 1 u M T Q 2 N j E s M T Q 2 N j B 9 J n F 1 b 3 Q 7 L C Z x d W 9 0 O 1 N l Y 3 R p b 2 4 x L 0 h v a m E x L 1 R p c G 8 g Y 2 F t Y m l h Z G 8 u e 0 N v b H V t b j E 0 N j Y y L D E 0 N j Y x f S Z x d W 9 0 O y w m c X V v d D t T Z W N 0 a W 9 u M S 9 I b 2 p h M S 9 U a X B v I G N h b W J p Y W R v L n t D b 2 x 1 b W 4 x N D Y 2 M y w x N D Y 2 M n 0 m c X V v d D s s J n F 1 b 3 Q 7 U 2 V j d G l v b j E v S G 9 q Y T E v V G l w b y B j Y W 1 i a W F k b y 5 7 Q 2 9 s d W 1 u M T Q 2 N j Q s M T Q 2 N j N 9 J n F 1 b 3 Q 7 L C Z x d W 9 0 O 1 N l Y 3 R p b 2 4 x L 0 h v a m E x L 1 R p c G 8 g Y 2 F t Y m l h Z G 8 u e 0 N v b H V t b j E 0 N j Y 1 L D E 0 N j Y 0 f S Z x d W 9 0 O y w m c X V v d D t T Z W N 0 a W 9 u M S 9 I b 2 p h M S 9 U a X B v I G N h b W J p Y W R v L n t D b 2 x 1 b W 4 x N D Y 2 N i w x N D Y 2 N X 0 m c X V v d D s s J n F 1 b 3 Q 7 U 2 V j d G l v b j E v S G 9 q Y T E v V G l w b y B j Y W 1 i a W F k b y 5 7 Q 2 9 s d W 1 u M T Q 2 N j c s M T Q 2 N j Z 9 J n F 1 b 3 Q 7 L C Z x d W 9 0 O 1 N l Y 3 R p b 2 4 x L 0 h v a m E x L 1 R p c G 8 g Y 2 F t Y m l h Z G 8 u e 0 N v b H V t b j E 0 N j Y 4 L D E 0 N j Y 3 f S Z x d W 9 0 O y w m c X V v d D t T Z W N 0 a W 9 u M S 9 I b 2 p h M S 9 U a X B v I G N h b W J p Y W R v L n t D b 2 x 1 b W 4 x N D Y 2 O S w x N D Y 2 O H 0 m c X V v d D s s J n F 1 b 3 Q 7 U 2 V j d G l v b j E v S G 9 q Y T E v V G l w b y B j Y W 1 i a W F k b y 5 7 Q 2 9 s d W 1 u M T Q 2 N z A s M T Q 2 N j l 9 J n F 1 b 3 Q 7 L C Z x d W 9 0 O 1 N l Y 3 R p b 2 4 x L 0 h v a m E x L 1 R p c G 8 g Y 2 F t Y m l h Z G 8 u e 0 N v b H V t b j E 0 N j c x L D E 0 N j c w f S Z x d W 9 0 O y w m c X V v d D t T Z W N 0 a W 9 u M S 9 I b 2 p h M S 9 U a X B v I G N h b W J p Y W R v L n t D b 2 x 1 b W 4 x N D Y 3 M i w x N D Y 3 M X 0 m c X V v d D s s J n F 1 b 3 Q 7 U 2 V j d G l v b j E v S G 9 q Y T E v V G l w b y B j Y W 1 i a W F k b y 5 7 Q 2 9 s d W 1 u M T Q 2 N z M s M T Q 2 N z J 9 J n F 1 b 3 Q 7 L C Z x d W 9 0 O 1 N l Y 3 R p b 2 4 x L 0 h v a m E x L 1 R p c G 8 g Y 2 F t Y m l h Z G 8 u e 0 N v b H V t b j E 0 N j c 0 L D E 0 N j c z f S Z x d W 9 0 O y w m c X V v d D t T Z W N 0 a W 9 u M S 9 I b 2 p h M S 9 U a X B v I G N h b W J p Y W R v L n t D b 2 x 1 b W 4 x N D Y 3 N S w x N D Y 3 N H 0 m c X V v d D s s J n F 1 b 3 Q 7 U 2 V j d G l v b j E v S G 9 q Y T E v V G l w b y B j Y W 1 i a W F k b y 5 7 Q 2 9 s d W 1 u M T Q 2 N z Y s M T Q 2 N z V 9 J n F 1 b 3 Q 7 L C Z x d W 9 0 O 1 N l Y 3 R p b 2 4 x L 0 h v a m E x L 1 R p c G 8 g Y 2 F t Y m l h Z G 8 u e 0 N v b H V t b j E 0 N j c 3 L D E 0 N j c 2 f S Z x d W 9 0 O y w m c X V v d D t T Z W N 0 a W 9 u M S 9 I b 2 p h M S 9 U a X B v I G N h b W J p Y W R v L n t D b 2 x 1 b W 4 x N D Y 3 O C w x N D Y 3 N 3 0 m c X V v d D s s J n F 1 b 3 Q 7 U 2 V j d G l v b j E v S G 9 q Y T E v V G l w b y B j Y W 1 i a W F k b y 5 7 Q 2 9 s d W 1 u M T Q 2 N z k s M T Q 2 N z h 9 J n F 1 b 3 Q 7 L C Z x d W 9 0 O 1 N l Y 3 R p b 2 4 x L 0 h v a m E x L 1 R p c G 8 g Y 2 F t Y m l h Z G 8 u e 0 N v b H V t b j E 0 N j g w L D E 0 N j c 5 f S Z x d W 9 0 O y w m c X V v d D t T Z W N 0 a W 9 u M S 9 I b 2 p h M S 9 U a X B v I G N h b W J p Y W R v L n t D b 2 x 1 b W 4 x N D Y 4 M S w x N D Y 4 M H 0 m c X V v d D s s J n F 1 b 3 Q 7 U 2 V j d G l v b j E v S G 9 q Y T E v V G l w b y B j Y W 1 i a W F k b y 5 7 Q 2 9 s d W 1 u M T Q 2 O D I s M T Q 2 O D F 9 J n F 1 b 3 Q 7 L C Z x d W 9 0 O 1 N l Y 3 R p b 2 4 x L 0 h v a m E x L 1 R p c G 8 g Y 2 F t Y m l h Z G 8 u e 0 N v b H V t b j E 0 N j g z L D E 0 N j g y f S Z x d W 9 0 O y w m c X V v d D t T Z W N 0 a W 9 u M S 9 I b 2 p h M S 9 U a X B v I G N h b W J p Y W R v L n t D b 2 x 1 b W 4 x N D Y 4 N C w x N D Y 4 M 3 0 m c X V v d D s s J n F 1 b 3 Q 7 U 2 V j d G l v b j E v S G 9 q Y T E v V G l w b y B j Y W 1 i a W F k b y 5 7 Q 2 9 s d W 1 u M T Q 2 O D U s M T Q 2 O D R 9 J n F 1 b 3 Q 7 L C Z x d W 9 0 O 1 N l Y 3 R p b 2 4 x L 0 h v a m E x L 1 R p c G 8 g Y 2 F t Y m l h Z G 8 u e 0 N v b H V t b j E 0 N j g 2 L D E 0 N j g 1 f S Z x d W 9 0 O y w m c X V v d D t T Z W N 0 a W 9 u M S 9 I b 2 p h M S 9 U a X B v I G N h b W J p Y W R v L n t D b 2 x 1 b W 4 x N D Y 4 N y w x N D Y 4 N n 0 m c X V v d D s s J n F 1 b 3 Q 7 U 2 V j d G l v b j E v S G 9 q Y T E v V G l w b y B j Y W 1 i a W F k b y 5 7 Q 2 9 s d W 1 u M T Q 2 O D g s M T Q 2 O D d 9 J n F 1 b 3 Q 7 L C Z x d W 9 0 O 1 N l Y 3 R p b 2 4 x L 0 h v a m E x L 1 R p c G 8 g Y 2 F t Y m l h Z G 8 u e 0 N v b H V t b j E 0 N j g 5 L D E 0 N j g 4 f S Z x d W 9 0 O y w m c X V v d D t T Z W N 0 a W 9 u M S 9 I b 2 p h M S 9 U a X B v I G N h b W J p Y W R v L n t D b 2 x 1 b W 4 x N D Y 5 M C w x N D Y 4 O X 0 m c X V v d D s s J n F 1 b 3 Q 7 U 2 V j d G l v b j E v S G 9 q Y T E v V G l w b y B j Y W 1 i a W F k b y 5 7 Q 2 9 s d W 1 u M T Q 2 O T E s M T Q 2 O T B 9 J n F 1 b 3 Q 7 L C Z x d W 9 0 O 1 N l Y 3 R p b 2 4 x L 0 h v a m E x L 1 R p c G 8 g Y 2 F t Y m l h Z G 8 u e 0 N v b H V t b j E 0 N j k y L D E 0 N j k x f S Z x d W 9 0 O y w m c X V v d D t T Z W N 0 a W 9 u M S 9 I b 2 p h M S 9 U a X B v I G N h b W J p Y W R v L n t D b 2 x 1 b W 4 x N D Y 5 M y w x N D Y 5 M n 0 m c X V v d D s s J n F 1 b 3 Q 7 U 2 V j d G l v b j E v S G 9 q Y T E v V G l w b y B j Y W 1 i a W F k b y 5 7 Q 2 9 s d W 1 u M T Q 2 O T Q s M T Q 2 O T N 9 J n F 1 b 3 Q 7 L C Z x d W 9 0 O 1 N l Y 3 R p b 2 4 x L 0 h v a m E x L 1 R p c G 8 g Y 2 F t Y m l h Z G 8 u e 0 N v b H V t b j E 0 N j k 1 L D E 0 N j k 0 f S Z x d W 9 0 O y w m c X V v d D t T Z W N 0 a W 9 u M S 9 I b 2 p h M S 9 U a X B v I G N h b W J p Y W R v L n t D b 2 x 1 b W 4 x N D Y 5 N i w x N D Y 5 N X 0 m c X V v d D s s J n F 1 b 3 Q 7 U 2 V j d G l v b j E v S G 9 q Y T E v V G l w b y B j Y W 1 i a W F k b y 5 7 Q 2 9 s d W 1 u M T Q 2 O T c s M T Q 2 O T Z 9 J n F 1 b 3 Q 7 L C Z x d W 9 0 O 1 N l Y 3 R p b 2 4 x L 0 h v a m E x L 1 R p c G 8 g Y 2 F t Y m l h Z G 8 u e 0 N v b H V t b j E 0 N j k 4 L D E 0 N j k 3 f S Z x d W 9 0 O y w m c X V v d D t T Z W N 0 a W 9 u M S 9 I b 2 p h M S 9 U a X B v I G N h b W J p Y W R v L n t D b 2 x 1 b W 4 x N D Y 5 O S w x N D Y 5 O H 0 m c X V v d D s s J n F 1 b 3 Q 7 U 2 V j d G l v b j E v S G 9 q Y T E v V G l w b y B j Y W 1 i a W F k b y 5 7 Q 2 9 s d W 1 u M T Q 3 M D A s M T Q 2 O T l 9 J n F 1 b 3 Q 7 L C Z x d W 9 0 O 1 N l Y 3 R p b 2 4 x L 0 h v a m E x L 1 R p c G 8 g Y 2 F t Y m l h Z G 8 u e 0 N v b H V t b j E 0 N z A x L D E 0 N z A w f S Z x d W 9 0 O y w m c X V v d D t T Z W N 0 a W 9 u M S 9 I b 2 p h M S 9 U a X B v I G N h b W J p Y W R v L n t D b 2 x 1 b W 4 x N D c w M i w x N D c w M X 0 m c X V v d D s s J n F 1 b 3 Q 7 U 2 V j d G l v b j E v S G 9 q Y T E v V G l w b y B j Y W 1 i a W F k b y 5 7 Q 2 9 s d W 1 u M T Q 3 M D M s M T Q 3 M D J 9 J n F 1 b 3 Q 7 L C Z x d W 9 0 O 1 N l Y 3 R p b 2 4 x L 0 h v a m E x L 1 R p c G 8 g Y 2 F t Y m l h Z G 8 u e 0 N v b H V t b j E 0 N z A 0 L D E 0 N z A z f S Z x d W 9 0 O y w m c X V v d D t T Z W N 0 a W 9 u M S 9 I b 2 p h M S 9 U a X B v I G N h b W J p Y W R v L n t D b 2 x 1 b W 4 x N D c w N S w x N D c w N H 0 m c X V v d D s s J n F 1 b 3 Q 7 U 2 V j d G l v b j E v S G 9 q Y T E v V G l w b y B j Y W 1 i a W F k b y 5 7 Q 2 9 s d W 1 u M T Q 3 M D Y s M T Q 3 M D V 9 J n F 1 b 3 Q 7 L C Z x d W 9 0 O 1 N l Y 3 R p b 2 4 x L 0 h v a m E x L 1 R p c G 8 g Y 2 F t Y m l h Z G 8 u e 0 N v b H V t b j E 0 N z A 3 L D E 0 N z A 2 f S Z x d W 9 0 O y w m c X V v d D t T Z W N 0 a W 9 u M S 9 I b 2 p h M S 9 U a X B v I G N h b W J p Y W R v L n t D b 2 x 1 b W 4 x N D c w O C w x N D c w N 3 0 m c X V v d D s s J n F 1 b 3 Q 7 U 2 V j d G l v b j E v S G 9 q Y T E v V G l w b y B j Y W 1 i a W F k b y 5 7 Q 2 9 s d W 1 u M T Q 3 M D k s M T Q 3 M D h 9 J n F 1 b 3 Q 7 L C Z x d W 9 0 O 1 N l Y 3 R p b 2 4 x L 0 h v a m E x L 1 R p c G 8 g Y 2 F t Y m l h Z G 8 u e 0 N v b H V t b j E 0 N z E w L D E 0 N z A 5 f S Z x d W 9 0 O y w m c X V v d D t T Z W N 0 a W 9 u M S 9 I b 2 p h M S 9 U a X B v I G N h b W J p Y W R v L n t D b 2 x 1 b W 4 x N D c x M S w x N D c x M H 0 m c X V v d D s s J n F 1 b 3 Q 7 U 2 V j d G l v b j E v S G 9 q Y T E v V G l w b y B j Y W 1 i a W F k b y 5 7 Q 2 9 s d W 1 u M T Q 3 M T I s M T Q 3 M T F 9 J n F 1 b 3 Q 7 L C Z x d W 9 0 O 1 N l Y 3 R p b 2 4 x L 0 h v a m E x L 1 R p c G 8 g Y 2 F t Y m l h Z G 8 u e 0 N v b H V t b j E 0 N z E z L D E 0 N z E y f S Z x d W 9 0 O y w m c X V v d D t T Z W N 0 a W 9 u M S 9 I b 2 p h M S 9 U a X B v I G N h b W J p Y W R v L n t D b 2 x 1 b W 4 x N D c x N C w x N D c x M 3 0 m c X V v d D s s J n F 1 b 3 Q 7 U 2 V j d G l v b j E v S G 9 q Y T E v V G l w b y B j Y W 1 i a W F k b y 5 7 Q 2 9 s d W 1 u M T Q 3 M T U s M T Q 3 M T R 9 J n F 1 b 3 Q 7 L C Z x d W 9 0 O 1 N l Y 3 R p b 2 4 x L 0 h v a m E x L 1 R p c G 8 g Y 2 F t Y m l h Z G 8 u e 0 N v b H V t b j E 0 N z E 2 L D E 0 N z E 1 f S Z x d W 9 0 O y w m c X V v d D t T Z W N 0 a W 9 u M S 9 I b 2 p h M S 9 U a X B v I G N h b W J p Y W R v L n t D b 2 x 1 b W 4 x N D c x N y w x N D c x N n 0 m c X V v d D s s J n F 1 b 3 Q 7 U 2 V j d G l v b j E v S G 9 q Y T E v V G l w b y B j Y W 1 i a W F k b y 5 7 Q 2 9 s d W 1 u M T Q 3 M T g s M T Q 3 M T d 9 J n F 1 b 3 Q 7 L C Z x d W 9 0 O 1 N l Y 3 R p b 2 4 x L 0 h v a m E x L 1 R p c G 8 g Y 2 F t Y m l h Z G 8 u e 0 N v b H V t b j E 0 N z E 5 L D E 0 N z E 4 f S Z x d W 9 0 O y w m c X V v d D t T Z W N 0 a W 9 u M S 9 I b 2 p h M S 9 U a X B v I G N h b W J p Y W R v L n t D b 2 x 1 b W 4 x N D c y M C w x N D c x O X 0 m c X V v d D s s J n F 1 b 3 Q 7 U 2 V j d G l v b j E v S G 9 q Y T E v V G l w b y B j Y W 1 i a W F k b y 5 7 Q 2 9 s d W 1 u M T Q 3 M j E s M T Q 3 M j B 9 J n F 1 b 3 Q 7 L C Z x d W 9 0 O 1 N l Y 3 R p b 2 4 x L 0 h v a m E x L 1 R p c G 8 g Y 2 F t Y m l h Z G 8 u e 0 N v b H V t b j E 0 N z I y L D E 0 N z I x f S Z x d W 9 0 O y w m c X V v d D t T Z W N 0 a W 9 u M S 9 I b 2 p h M S 9 U a X B v I G N h b W J p Y W R v L n t D b 2 x 1 b W 4 x N D c y M y w x N D c y M n 0 m c X V v d D s s J n F 1 b 3 Q 7 U 2 V j d G l v b j E v S G 9 q Y T E v V G l w b y B j Y W 1 i a W F k b y 5 7 Q 2 9 s d W 1 u M T Q 3 M j Q s M T Q 3 M j N 9 J n F 1 b 3 Q 7 L C Z x d W 9 0 O 1 N l Y 3 R p b 2 4 x L 0 h v a m E x L 1 R p c G 8 g Y 2 F t Y m l h Z G 8 u e 0 N v b H V t b j E 0 N z I 1 L D E 0 N z I 0 f S Z x d W 9 0 O y w m c X V v d D t T Z W N 0 a W 9 u M S 9 I b 2 p h M S 9 U a X B v I G N h b W J p Y W R v L n t D b 2 x 1 b W 4 x N D c y N i w x N D c y N X 0 m c X V v d D s s J n F 1 b 3 Q 7 U 2 V j d G l v b j E v S G 9 q Y T E v V G l w b y B j Y W 1 i a W F k b y 5 7 Q 2 9 s d W 1 u M T Q 3 M j c s M T Q 3 M j Z 9 J n F 1 b 3 Q 7 L C Z x d W 9 0 O 1 N l Y 3 R p b 2 4 x L 0 h v a m E x L 1 R p c G 8 g Y 2 F t Y m l h Z G 8 u e 0 N v b H V t b j E 0 N z I 4 L D E 0 N z I 3 f S Z x d W 9 0 O y w m c X V v d D t T Z W N 0 a W 9 u M S 9 I b 2 p h M S 9 U a X B v I G N h b W J p Y W R v L n t D b 2 x 1 b W 4 x N D c y O S w x N D c y O H 0 m c X V v d D s s J n F 1 b 3 Q 7 U 2 V j d G l v b j E v S G 9 q Y T E v V G l w b y B j Y W 1 i a W F k b y 5 7 Q 2 9 s d W 1 u M T Q 3 M z A s M T Q 3 M j l 9 J n F 1 b 3 Q 7 L C Z x d W 9 0 O 1 N l Y 3 R p b 2 4 x L 0 h v a m E x L 1 R p c G 8 g Y 2 F t Y m l h Z G 8 u e 0 N v b H V t b j E 0 N z M x L D E 0 N z M w f S Z x d W 9 0 O y w m c X V v d D t T Z W N 0 a W 9 u M S 9 I b 2 p h M S 9 U a X B v I G N h b W J p Y W R v L n t D b 2 x 1 b W 4 x N D c z M i w x N D c z M X 0 m c X V v d D s s J n F 1 b 3 Q 7 U 2 V j d G l v b j E v S G 9 q Y T E v V G l w b y B j Y W 1 i a W F k b y 5 7 Q 2 9 s d W 1 u M T Q 3 M z M s M T Q 3 M z J 9 J n F 1 b 3 Q 7 L C Z x d W 9 0 O 1 N l Y 3 R p b 2 4 x L 0 h v a m E x L 1 R p c G 8 g Y 2 F t Y m l h Z G 8 u e 0 N v b H V t b j E 0 N z M 0 L D E 0 N z M z f S Z x d W 9 0 O y w m c X V v d D t T Z W N 0 a W 9 u M S 9 I b 2 p h M S 9 U a X B v I G N h b W J p Y W R v L n t D b 2 x 1 b W 4 x N D c z N S w x N D c z N H 0 m c X V v d D s s J n F 1 b 3 Q 7 U 2 V j d G l v b j E v S G 9 q Y T E v V G l w b y B j Y W 1 i a W F k b y 5 7 Q 2 9 s d W 1 u M T Q 3 M z Y s M T Q 3 M z V 9 J n F 1 b 3 Q 7 L C Z x d W 9 0 O 1 N l Y 3 R p b 2 4 x L 0 h v a m E x L 1 R p c G 8 g Y 2 F t Y m l h Z G 8 u e 0 N v b H V t b j E 0 N z M 3 L D E 0 N z M 2 f S Z x d W 9 0 O y w m c X V v d D t T Z W N 0 a W 9 u M S 9 I b 2 p h M S 9 U a X B v I G N h b W J p Y W R v L n t D b 2 x 1 b W 4 x N D c z O C w x N D c z N 3 0 m c X V v d D s s J n F 1 b 3 Q 7 U 2 V j d G l v b j E v S G 9 q Y T E v V G l w b y B j Y W 1 i a W F k b y 5 7 Q 2 9 s d W 1 u M T Q 3 M z k s M T Q 3 M z h 9 J n F 1 b 3 Q 7 L C Z x d W 9 0 O 1 N l Y 3 R p b 2 4 x L 0 h v a m E x L 1 R p c G 8 g Y 2 F t Y m l h Z G 8 u e 0 N v b H V t b j E 0 N z Q w L D E 0 N z M 5 f S Z x d W 9 0 O y w m c X V v d D t T Z W N 0 a W 9 u M S 9 I b 2 p h M S 9 U a X B v I G N h b W J p Y W R v L n t D b 2 x 1 b W 4 x N D c 0 M S w x N D c 0 M H 0 m c X V v d D s s J n F 1 b 3 Q 7 U 2 V j d G l v b j E v S G 9 q Y T E v V G l w b y B j Y W 1 i a W F k b y 5 7 Q 2 9 s d W 1 u M T Q 3 N D I s M T Q 3 N D F 9 J n F 1 b 3 Q 7 L C Z x d W 9 0 O 1 N l Y 3 R p b 2 4 x L 0 h v a m E x L 1 R p c G 8 g Y 2 F t Y m l h Z G 8 u e 0 N v b H V t b j E 0 N z Q z L D E 0 N z Q y f S Z x d W 9 0 O y w m c X V v d D t T Z W N 0 a W 9 u M S 9 I b 2 p h M S 9 U a X B v I G N h b W J p Y W R v L n t D b 2 x 1 b W 4 x N D c 0 N C w x N D c 0 M 3 0 m c X V v d D s s J n F 1 b 3 Q 7 U 2 V j d G l v b j E v S G 9 q Y T E v V G l w b y B j Y W 1 i a W F k b y 5 7 Q 2 9 s d W 1 u M T Q 3 N D U s M T Q 3 N D R 9 J n F 1 b 3 Q 7 L C Z x d W 9 0 O 1 N l Y 3 R p b 2 4 x L 0 h v a m E x L 1 R p c G 8 g Y 2 F t Y m l h Z G 8 u e 0 N v b H V t b j E 0 N z Q 2 L D E 0 N z Q 1 f S Z x d W 9 0 O y w m c X V v d D t T Z W N 0 a W 9 u M S 9 I b 2 p h M S 9 U a X B v I G N h b W J p Y W R v L n t D b 2 x 1 b W 4 x N D c 0 N y w x N D c 0 N n 0 m c X V v d D s s J n F 1 b 3 Q 7 U 2 V j d G l v b j E v S G 9 q Y T E v V G l w b y B j Y W 1 i a W F k b y 5 7 Q 2 9 s d W 1 u M T Q 3 N D g s M T Q 3 N D d 9 J n F 1 b 3 Q 7 L C Z x d W 9 0 O 1 N l Y 3 R p b 2 4 x L 0 h v a m E x L 1 R p c G 8 g Y 2 F t Y m l h Z G 8 u e 0 N v b H V t b j E 0 N z Q 5 L D E 0 N z Q 4 f S Z x d W 9 0 O y w m c X V v d D t T Z W N 0 a W 9 u M S 9 I b 2 p h M S 9 U a X B v I G N h b W J p Y W R v L n t D b 2 x 1 b W 4 x N D c 1 M C w x N D c 0 O X 0 m c X V v d D s s J n F 1 b 3 Q 7 U 2 V j d G l v b j E v S G 9 q Y T E v V G l w b y B j Y W 1 i a W F k b y 5 7 Q 2 9 s d W 1 u M T Q 3 N T E s M T Q 3 N T B 9 J n F 1 b 3 Q 7 L C Z x d W 9 0 O 1 N l Y 3 R p b 2 4 x L 0 h v a m E x L 1 R p c G 8 g Y 2 F t Y m l h Z G 8 u e 0 N v b H V t b j E 0 N z U y L D E 0 N z U x f S Z x d W 9 0 O y w m c X V v d D t T Z W N 0 a W 9 u M S 9 I b 2 p h M S 9 U a X B v I G N h b W J p Y W R v L n t D b 2 x 1 b W 4 x N D c 1 M y w x N D c 1 M n 0 m c X V v d D s s J n F 1 b 3 Q 7 U 2 V j d G l v b j E v S G 9 q Y T E v V G l w b y B j Y W 1 i a W F k b y 5 7 Q 2 9 s d W 1 u M T Q 3 N T Q s M T Q 3 N T N 9 J n F 1 b 3 Q 7 L C Z x d W 9 0 O 1 N l Y 3 R p b 2 4 x L 0 h v a m E x L 1 R p c G 8 g Y 2 F t Y m l h Z G 8 u e 0 N v b H V t b j E 0 N z U 1 L D E 0 N z U 0 f S Z x d W 9 0 O y w m c X V v d D t T Z W N 0 a W 9 u M S 9 I b 2 p h M S 9 U a X B v I G N h b W J p Y W R v L n t D b 2 x 1 b W 4 x N D c 1 N i w x N D c 1 N X 0 m c X V v d D s s J n F 1 b 3 Q 7 U 2 V j d G l v b j E v S G 9 q Y T E v V G l w b y B j Y W 1 i a W F k b y 5 7 Q 2 9 s d W 1 u M T Q 3 N T c s M T Q 3 N T Z 9 J n F 1 b 3 Q 7 L C Z x d W 9 0 O 1 N l Y 3 R p b 2 4 x L 0 h v a m E x L 1 R p c G 8 g Y 2 F t Y m l h Z G 8 u e 0 N v b H V t b j E 0 N z U 4 L D E 0 N z U 3 f S Z x d W 9 0 O y w m c X V v d D t T Z W N 0 a W 9 u M S 9 I b 2 p h M S 9 U a X B v I G N h b W J p Y W R v L n t D b 2 x 1 b W 4 x N D c 1 O S w x N D c 1 O H 0 m c X V v d D s s J n F 1 b 3 Q 7 U 2 V j d G l v b j E v S G 9 q Y T E v V G l w b y B j Y W 1 i a W F k b y 5 7 Q 2 9 s d W 1 u M T Q 3 N j A s M T Q 3 N T l 9 J n F 1 b 3 Q 7 L C Z x d W 9 0 O 1 N l Y 3 R p b 2 4 x L 0 h v a m E x L 1 R p c G 8 g Y 2 F t Y m l h Z G 8 u e 0 N v b H V t b j E 0 N z Y x L D E 0 N z Y w f S Z x d W 9 0 O y w m c X V v d D t T Z W N 0 a W 9 u M S 9 I b 2 p h M S 9 U a X B v I G N h b W J p Y W R v L n t D b 2 x 1 b W 4 x N D c 2 M i w x N D c 2 M X 0 m c X V v d D s s J n F 1 b 3 Q 7 U 2 V j d G l v b j E v S G 9 q Y T E v V G l w b y B j Y W 1 i a W F k b y 5 7 Q 2 9 s d W 1 u M T Q 3 N j M s M T Q 3 N j J 9 J n F 1 b 3 Q 7 L C Z x d W 9 0 O 1 N l Y 3 R p b 2 4 x L 0 h v a m E x L 1 R p c G 8 g Y 2 F t Y m l h Z G 8 u e 0 N v b H V t b j E 0 N z Y 0 L D E 0 N z Y z f S Z x d W 9 0 O y w m c X V v d D t T Z W N 0 a W 9 u M S 9 I b 2 p h M S 9 U a X B v I G N h b W J p Y W R v L n t D b 2 x 1 b W 4 x N D c 2 N S w x N D c 2 N H 0 m c X V v d D s s J n F 1 b 3 Q 7 U 2 V j d G l v b j E v S G 9 q Y T E v V G l w b y B j Y W 1 i a W F k b y 5 7 Q 2 9 s d W 1 u M T Q 3 N j Y s M T Q 3 N j V 9 J n F 1 b 3 Q 7 L C Z x d W 9 0 O 1 N l Y 3 R p b 2 4 x L 0 h v a m E x L 1 R p c G 8 g Y 2 F t Y m l h Z G 8 u e 0 N v b H V t b j E 0 N z Y 3 L D E 0 N z Y 2 f S Z x d W 9 0 O y w m c X V v d D t T Z W N 0 a W 9 u M S 9 I b 2 p h M S 9 U a X B v I G N h b W J p Y W R v L n t D b 2 x 1 b W 4 x N D c 2 O C w x N D c 2 N 3 0 m c X V v d D s s J n F 1 b 3 Q 7 U 2 V j d G l v b j E v S G 9 q Y T E v V G l w b y B j Y W 1 i a W F k b y 5 7 Q 2 9 s d W 1 u M T Q 3 N j k s M T Q 3 N j h 9 J n F 1 b 3 Q 7 L C Z x d W 9 0 O 1 N l Y 3 R p b 2 4 x L 0 h v a m E x L 1 R p c G 8 g Y 2 F t Y m l h Z G 8 u e 0 N v b H V t b j E 0 N z c w L D E 0 N z Y 5 f S Z x d W 9 0 O y w m c X V v d D t T Z W N 0 a W 9 u M S 9 I b 2 p h M S 9 U a X B v I G N h b W J p Y W R v L n t D b 2 x 1 b W 4 x N D c 3 M S w x N D c 3 M H 0 m c X V v d D s s J n F 1 b 3 Q 7 U 2 V j d G l v b j E v S G 9 q Y T E v V G l w b y B j Y W 1 i a W F k b y 5 7 Q 2 9 s d W 1 u M T Q 3 N z I s M T Q 3 N z F 9 J n F 1 b 3 Q 7 L C Z x d W 9 0 O 1 N l Y 3 R p b 2 4 x L 0 h v a m E x L 1 R p c G 8 g Y 2 F t Y m l h Z G 8 u e 0 N v b H V t b j E 0 N z c z L D E 0 N z c y f S Z x d W 9 0 O y w m c X V v d D t T Z W N 0 a W 9 u M S 9 I b 2 p h M S 9 U a X B v I G N h b W J p Y W R v L n t D b 2 x 1 b W 4 x N D c 3 N C w x N D c 3 M 3 0 m c X V v d D s s J n F 1 b 3 Q 7 U 2 V j d G l v b j E v S G 9 q Y T E v V G l w b y B j Y W 1 i a W F k b y 5 7 Q 2 9 s d W 1 u M T Q 3 N z U s M T Q 3 N z R 9 J n F 1 b 3 Q 7 L C Z x d W 9 0 O 1 N l Y 3 R p b 2 4 x L 0 h v a m E x L 1 R p c G 8 g Y 2 F t Y m l h Z G 8 u e 0 N v b H V t b j E 0 N z c 2 L D E 0 N z c 1 f S Z x d W 9 0 O y w m c X V v d D t T Z W N 0 a W 9 u M S 9 I b 2 p h M S 9 U a X B v I G N h b W J p Y W R v L n t D b 2 x 1 b W 4 x N D c 3 N y w x N D c 3 N n 0 m c X V v d D s s J n F 1 b 3 Q 7 U 2 V j d G l v b j E v S G 9 q Y T E v V G l w b y B j Y W 1 i a W F k b y 5 7 Q 2 9 s d W 1 u M T Q 3 N z g s M T Q 3 N z d 9 J n F 1 b 3 Q 7 L C Z x d W 9 0 O 1 N l Y 3 R p b 2 4 x L 0 h v a m E x L 1 R p c G 8 g Y 2 F t Y m l h Z G 8 u e 0 N v b H V t b j E 0 N z c 5 L D E 0 N z c 4 f S Z x d W 9 0 O y w m c X V v d D t T Z W N 0 a W 9 u M S 9 I b 2 p h M S 9 U a X B v I G N h b W J p Y W R v L n t D b 2 x 1 b W 4 x N D c 4 M C w x N D c 3 O X 0 m c X V v d D s s J n F 1 b 3 Q 7 U 2 V j d G l v b j E v S G 9 q Y T E v V G l w b y B j Y W 1 i a W F k b y 5 7 Q 2 9 s d W 1 u M T Q 3 O D E s M T Q 3 O D B 9 J n F 1 b 3 Q 7 L C Z x d W 9 0 O 1 N l Y 3 R p b 2 4 x L 0 h v a m E x L 1 R p c G 8 g Y 2 F t Y m l h Z G 8 u e 0 N v b H V t b j E 0 N z g y L D E 0 N z g x f S Z x d W 9 0 O y w m c X V v d D t T Z W N 0 a W 9 u M S 9 I b 2 p h M S 9 U a X B v I G N h b W J p Y W R v L n t D b 2 x 1 b W 4 x N D c 4 M y w x N D c 4 M n 0 m c X V v d D s s J n F 1 b 3 Q 7 U 2 V j d G l v b j E v S G 9 q Y T E v V G l w b y B j Y W 1 i a W F k b y 5 7 Q 2 9 s d W 1 u M T Q 3 O D Q s M T Q 3 O D N 9 J n F 1 b 3 Q 7 L C Z x d W 9 0 O 1 N l Y 3 R p b 2 4 x L 0 h v a m E x L 1 R p c G 8 g Y 2 F t Y m l h Z G 8 u e 0 N v b H V t b j E 0 N z g 1 L D E 0 N z g 0 f S Z x d W 9 0 O y w m c X V v d D t T Z W N 0 a W 9 u M S 9 I b 2 p h M S 9 U a X B v I G N h b W J p Y W R v L n t D b 2 x 1 b W 4 x N D c 4 N i w x N D c 4 N X 0 m c X V v d D s s J n F 1 b 3 Q 7 U 2 V j d G l v b j E v S G 9 q Y T E v V G l w b y B j Y W 1 i a W F k b y 5 7 Q 2 9 s d W 1 u M T Q 3 O D c s M T Q 3 O D Z 9 J n F 1 b 3 Q 7 L C Z x d W 9 0 O 1 N l Y 3 R p b 2 4 x L 0 h v a m E x L 1 R p c G 8 g Y 2 F t Y m l h Z G 8 u e 0 N v b H V t b j E 0 N z g 4 L D E 0 N z g 3 f S Z x d W 9 0 O y w m c X V v d D t T Z W N 0 a W 9 u M S 9 I b 2 p h M S 9 U a X B v I G N h b W J p Y W R v L n t D b 2 x 1 b W 4 x N D c 4 O S w x N D c 4 O H 0 m c X V v d D s s J n F 1 b 3 Q 7 U 2 V j d G l v b j E v S G 9 q Y T E v V G l w b y B j Y W 1 i a W F k b y 5 7 Q 2 9 s d W 1 u M T Q 3 O T A s M T Q 3 O D l 9 J n F 1 b 3 Q 7 L C Z x d W 9 0 O 1 N l Y 3 R p b 2 4 x L 0 h v a m E x L 1 R p c G 8 g Y 2 F t Y m l h Z G 8 u e 0 N v b H V t b j E 0 N z k x L D E 0 N z k w f S Z x d W 9 0 O y w m c X V v d D t T Z W N 0 a W 9 u M S 9 I b 2 p h M S 9 U a X B v I G N h b W J p Y W R v L n t D b 2 x 1 b W 4 x N D c 5 M i w x N D c 5 M X 0 m c X V v d D s s J n F 1 b 3 Q 7 U 2 V j d G l v b j E v S G 9 q Y T E v V G l w b y B j Y W 1 i a W F k b y 5 7 Q 2 9 s d W 1 u M T Q 3 O T M s M T Q 3 O T J 9 J n F 1 b 3 Q 7 L C Z x d W 9 0 O 1 N l Y 3 R p b 2 4 x L 0 h v a m E x L 1 R p c G 8 g Y 2 F t Y m l h Z G 8 u e 0 N v b H V t b j E 0 N z k 0 L D E 0 N z k z f S Z x d W 9 0 O y w m c X V v d D t T Z W N 0 a W 9 u M S 9 I b 2 p h M S 9 U a X B v I G N h b W J p Y W R v L n t D b 2 x 1 b W 4 x N D c 5 N S w x N D c 5 N H 0 m c X V v d D s s J n F 1 b 3 Q 7 U 2 V j d G l v b j E v S G 9 q Y T E v V G l w b y B j Y W 1 i a W F k b y 5 7 Q 2 9 s d W 1 u M T Q 3 O T Y s M T Q 3 O T V 9 J n F 1 b 3 Q 7 L C Z x d W 9 0 O 1 N l Y 3 R p b 2 4 x L 0 h v a m E x L 1 R p c G 8 g Y 2 F t Y m l h Z G 8 u e 0 N v b H V t b j E 0 N z k 3 L D E 0 N z k 2 f S Z x d W 9 0 O y w m c X V v d D t T Z W N 0 a W 9 u M S 9 I b 2 p h M S 9 U a X B v I G N h b W J p Y W R v L n t D b 2 x 1 b W 4 x N D c 5 O C w x N D c 5 N 3 0 m c X V v d D s s J n F 1 b 3 Q 7 U 2 V j d G l v b j E v S G 9 q Y T E v V G l w b y B j Y W 1 i a W F k b y 5 7 Q 2 9 s d W 1 u M T Q 3 O T k s M T Q 3 O T h 9 J n F 1 b 3 Q 7 L C Z x d W 9 0 O 1 N l Y 3 R p b 2 4 x L 0 h v a m E x L 1 R p c G 8 g Y 2 F t Y m l h Z G 8 u e 0 N v b H V t b j E 0 O D A w L D E 0 N z k 5 f S Z x d W 9 0 O y w m c X V v d D t T Z W N 0 a W 9 u M S 9 I b 2 p h M S 9 U a X B v I G N h b W J p Y W R v L n t D b 2 x 1 b W 4 x N D g w M S w x N D g w M H 0 m c X V v d D s s J n F 1 b 3 Q 7 U 2 V j d G l v b j E v S G 9 q Y T E v V G l w b y B j Y W 1 i a W F k b y 5 7 Q 2 9 s d W 1 u M T Q 4 M D I s M T Q 4 M D F 9 J n F 1 b 3 Q 7 L C Z x d W 9 0 O 1 N l Y 3 R p b 2 4 x L 0 h v a m E x L 1 R p c G 8 g Y 2 F t Y m l h Z G 8 u e 0 N v b H V t b j E 0 O D A z L D E 0 O D A y f S Z x d W 9 0 O y w m c X V v d D t T Z W N 0 a W 9 u M S 9 I b 2 p h M S 9 U a X B v I G N h b W J p Y W R v L n t D b 2 x 1 b W 4 x N D g w N C w x N D g w M 3 0 m c X V v d D s s J n F 1 b 3 Q 7 U 2 V j d G l v b j E v S G 9 q Y T E v V G l w b y B j Y W 1 i a W F k b y 5 7 Q 2 9 s d W 1 u M T Q 4 M D U s M T Q 4 M D R 9 J n F 1 b 3 Q 7 L C Z x d W 9 0 O 1 N l Y 3 R p b 2 4 x L 0 h v a m E x L 1 R p c G 8 g Y 2 F t Y m l h Z G 8 u e 0 N v b H V t b j E 0 O D A 2 L D E 0 O D A 1 f S Z x d W 9 0 O y w m c X V v d D t T Z W N 0 a W 9 u M S 9 I b 2 p h M S 9 U a X B v I G N h b W J p Y W R v L n t D b 2 x 1 b W 4 x N D g w N y w x N D g w N n 0 m c X V v d D s s J n F 1 b 3 Q 7 U 2 V j d G l v b j E v S G 9 q Y T E v V G l w b y B j Y W 1 i a W F k b y 5 7 Q 2 9 s d W 1 u M T Q 4 M D g s M T Q 4 M D d 9 J n F 1 b 3 Q 7 L C Z x d W 9 0 O 1 N l Y 3 R p b 2 4 x L 0 h v a m E x L 1 R p c G 8 g Y 2 F t Y m l h Z G 8 u e 0 N v b H V t b j E 0 O D A 5 L D E 0 O D A 4 f S Z x d W 9 0 O y w m c X V v d D t T Z W N 0 a W 9 u M S 9 I b 2 p h M S 9 U a X B v I G N h b W J p Y W R v L n t D b 2 x 1 b W 4 x N D g x M C w x N D g w O X 0 m c X V v d D s s J n F 1 b 3 Q 7 U 2 V j d G l v b j E v S G 9 q Y T E v V G l w b y B j Y W 1 i a W F k b y 5 7 Q 2 9 s d W 1 u M T Q 4 M T E s M T Q 4 M T B 9 J n F 1 b 3 Q 7 L C Z x d W 9 0 O 1 N l Y 3 R p b 2 4 x L 0 h v a m E x L 1 R p c G 8 g Y 2 F t Y m l h Z G 8 u e 0 N v b H V t b j E 0 O D E y L D E 0 O D E x f S Z x d W 9 0 O y w m c X V v d D t T Z W N 0 a W 9 u M S 9 I b 2 p h M S 9 U a X B v I G N h b W J p Y W R v L n t D b 2 x 1 b W 4 x N D g x M y w x N D g x M n 0 m c X V v d D s s J n F 1 b 3 Q 7 U 2 V j d G l v b j E v S G 9 q Y T E v V G l w b y B j Y W 1 i a W F k b y 5 7 Q 2 9 s d W 1 u M T Q 4 M T Q s M T Q 4 M T N 9 J n F 1 b 3 Q 7 L C Z x d W 9 0 O 1 N l Y 3 R p b 2 4 x L 0 h v a m E x L 1 R p c G 8 g Y 2 F t Y m l h Z G 8 u e 0 N v b H V t b j E 0 O D E 1 L D E 0 O D E 0 f S Z x d W 9 0 O y w m c X V v d D t T Z W N 0 a W 9 u M S 9 I b 2 p h M S 9 U a X B v I G N h b W J p Y W R v L n t D b 2 x 1 b W 4 x N D g x N i w x N D g x N X 0 m c X V v d D s s J n F 1 b 3 Q 7 U 2 V j d G l v b j E v S G 9 q Y T E v V G l w b y B j Y W 1 i a W F k b y 5 7 Q 2 9 s d W 1 u M T Q 4 M T c s M T Q 4 M T Z 9 J n F 1 b 3 Q 7 L C Z x d W 9 0 O 1 N l Y 3 R p b 2 4 x L 0 h v a m E x L 1 R p c G 8 g Y 2 F t Y m l h Z G 8 u e 0 N v b H V t b j E 0 O D E 4 L D E 0 O D E 3 f S Z x d W 9 0 O y w m c X V v d D t T Z W N 0 a W 9 u M S 9 I b 2 p h M S 9 U a X B v I G N h b W J p Y W R v L n t D b 2 x 1 b W 4 x N D g x O S w x N D g x O H 0 m c X V v d D s s J n F 1 b 3 Q 7 U 2 V j d G l v b j E v S G 9 q Y T E v V G l w b y B j Y W 1 i a W F k b y 5 7 Q 2 9 s d W 1 u M T Q 4 M j A s M T Q 4 M T l 9 J n F 1 b 3 Q 7 L C Z x d W 9 0 O 1 N l Y 3 R p b 2 4 x L 0 h v a m E x L 1 R p c G 8 g Y 2 F t Y m l h Z G 8 u e 0 N v b H V t b j E 0 O D I x L D E 0 O D I w f S Z x d W 9 0 O y w m c X V v d D t T Z W N 0 a W 9 u M S 9 I b 2 p h M S 9 U a X B v I G N h b W J p Y W R v L n t D b 2 x 1 b W 4 x N D g y M i w x N D g y M X 0 m c X V v d D s s J n F 1 b 3 Q 7 U 2 V j d G l v b j E v S G 9 q Y T E v V G l w b y B j Y W 1 i a W F k b y 5 7 Q 2 9 s d W 1 u M T Q 4 M j M s M T Q 4 M j J 9 J n F 1 b 3 Q 7 L C Z x d W 9 0 O 1 N l Y 3 R p b 2 4 x L 0 h v a m E x L 1 R p c G 8 g Y 2 F t Y m l h Z G 8 u e 0 N v b H V t b j E 0 O D I 0 L D E 0 O D I z f S Z x d W 9 0 O y w m c X V v d D t T Z W N 0 a W 9 u M S 9 I b 2 p h M S 9 U a X B v I G N h b W J p Y W R v L n t D b 2 x 1 b W 4 x N D g y N S w x N D g y N H 0 m c X V v d D s s J n F 1 b 3 Q 7 U 2 V j d G l v b j E v S G 9 q Y T E v V G l w b y B j Y W 1 i a W F k b y 5 7 Q 2 9 s d W 1 u M T Q 4 M j Y s M T Q 4 M j V 9 J n F 1 b 3 Q 7 L C Z x d W 9 0 O 1 N l Y 3 R p b 2 4 x L 0 h v a m E x L 1 R p c G 8 g Y 2 F t Y m l h Z G 8 u e 0 N v b H V t b j E 0 O D I 3 L D E 0 O D I 2 f S Z x d W 9 0 O y w m c X V v d D t T Z W N 0 a W 9 u M S 9 I b 2 p h M S 9 U a X B v I G N h b W J p Y W R v L n t D b 2 x 1 b W 4 x N D g y O C w x N D g y N 3 0 m c X V v d D s s J n F 1 b 3 Q 7 U 2 V j d G l v b j E v S G 9 q Y T E v V G l w b y B j Y W 1 i a W F k b y 5 7 Q 2 9 s d W 1 u M T Q 4 M j k s M T Q 4 M j h 9 J n F 1 b 3 Q 7 L C Z x d W 9 0 O 1 N l Y 3 R p b 2 4 x L 0 h v a m E x L 1 R p c G 8 g Y 2 F t Y m l h Z G 8 u e 0 N v b H V t b j E 0 O D M w L D E 0 O D I 5 f S Z x d W 9 0 O y w m c X V v d D t T Z W N 0 a W 9 u M S 9 I b 2 p h M S 9 U a X B v I G N h b W J p Y W R v L n t D b 2 x 1 b W 4 x N D g z M S w x N D g z M H 0 m c X V v d D s s J n F 1 b 3 Q 7 U 2 V j d G l v b j E v S G 9 q Y T E v V G l w b y B j Y W 1 i a W F k b y 5 7 Q 2 9 s d W 1 u M T Q 4 M z I s M T Q 4 M z F 9 J n F 1 b 3 Q 7 L C Z x d W 9 0 O 1 N l Y 3 R p b 2 4 x L 0 h v a m E x L 1 R p c G 8 g Y 2 F t Y m l h Z G 8 u e 0 N v b H V t b j E 0 O D M z L D E 0 O D M y f S Z x d W 9 0 O y w m c X V v d D t T Z W N 0 a W 9 u M S 9 I b 2 p h M S 9 U a X B v I G N h b W J p Y W R v L n t D b 2 x 1 b W 4 x N D g z N C w x N D g z M 3 0 m c X V v d D s s J n F 1 b 3 Q 7 U 2 V j d G l v b j E v S G 9 q Y T E v V G l w b y B j Y W 1 i a W F k b y 5 7 Q 2 9 s d W 1 u M T Q 4 M z U s M T Q 4 M z R 9 J n F 1 b 3 Q 7 L C Z x d W 9 0 O 1 N l Y 3 R p b 2 4 x L 0 h v a m E x L 1 R p c G 8 g Y 2 F t Y m l h Z G 8 u e 0 N v b H V t b j E 0 O D M 2 L D E 0 O D M 1 f S Z x d W 9 0 O y w m c X V v d D t T Z W N 0 a W 9 u M S 9 I b 2 p h M S 9 U a X B v I G N h b W J p Y W R v L n t D b 2 x 1 b W 4 x N D g z N y w x N D g z N n 0 m c X V v d D s s J n F 1 b 3 Q 7 U 2 V j d G l v b j E v S G 9 q Y T E v V G l w b y B j Y W 1 i a W F k b y 5 7 Q 2 9 s d W 1 u M T Q 4 M z g s M T Q 4 M z d 9 J n F 1 b 3 Q 7 L C Z x d W 9 0 O 1 N l Y 3 R p b 2 4 x L 0 h v a m E x L 1 R p c G 8 g Y 2 F t Y m l h Z G 8 u e 0 N v b H V t b j E 0 O D M 5 L D E 0 O D M 4 f S Z x d W 9 0 O y w m c X V v d D t T Z W N 0 a W 9 u M S 9 I b 2 p h M S 9 U a X B v I G N h b W J p Y W R v L n t D b 2 x 1 b W 4 x N D g 0 M C w x N D g z O X 0 m c X V v d D s s J n F 1 b 3 Q 7 U 2 V j d G l v b j E v S G 9 q Y T E v V G l w b y B j Y W 1 i a W F k b y 5 7 Q 2 9 s d W 1 u M T Q 4 N D E s M T Q 4 N D B 9 J n F 1 b 3 Q 7 L C Z x d W 9 0 O 1 N l Y 3 R p b 2 4 x L 0 h v a m E x L 1 R p c G 8 g Y 2 F t Y m l h Z G 8 u e 0 N v b H V t b j E 0 O D Q y L D E 0 O D Q x f S Z x d W 9 0 O y w m c X V v d D t T Z W N 0 a W 9 u M S 9 I b 2 p h M S 9 U a X B v I G N h b W J p Y W R v L n t D b 2 x 1 b W 4 x N D g 0 M y w x N D g 0 M n 0 m c X V v d D s s J n F 1 b 3 Q 7 U 2 V j d G l v b j E v S G 9 q Y T E v V G l w b y B j Y W 1 i a W F k b y 5 7 Q 2 9 s d W 1 u M T Q 4 N D Q s M T Q 4 N D N 9 J n F 1 b 3 Q 7 L C Z x d W 9 0 O 1 N l Y 3 R p b 2 4 x L 0 h v a m E x L 1 R p c G 8 g Y 2 F t Y m l h Z G 8 u e 0 N v b H V t b j E 0 O D Q 1 L D E 0 O D Q 0 f S Z x d W 9 0 O y w m c X V v d D t T Z W N 0 a W 9 u M S 9 I b 2 p h M S 9 U a X B v I G N h b W J p Y W R v L n t D b 2 x 1 b W 4 x N D g 0 N i w x N D g 0 N X 0 m c X V v d D s s J n F 1 b 3 Q 7 U 2 V j d G l v b j E v S G 9 q Y T E v V G l w b y B j Y W 1 i a W F k b y 5 7 Q 2 9 s d W 1 u M T Q 4 N D c s M T Q 4 N D Z 9 J n F 1 b 3 Q 7 L C Z x d W 9 0 O 1 N l Y 3 R p b 2 4 x L 0 h v a m E x L 1 R p c G 8 g Y 2 F t Y m l h Z G 8 u e 0 N v b H V t b j E 0 O D Q 4 L D E 0 O D Q 3 f S Z x d W 9 0 O y w m c X V v d D t T Z W N 0 a W 9 u M S 9 I b 2 p h M S 9 U a X B v I G N h b W J p Y W R v L n t D b 2 x 1 b W 4 x N D g 0 O S w x N D g 0 O H 0 m c X V v d D s s J n F 1 b 3 Q 7 U 2 V j d G l v b j E v S G 9 q Y T E v V G l w b y B j Y W 1 i a W F k b y 5 7 Q 2 9 s d W 1 u M T Q 4 N T A s M T Q 4 N D l 9 J n F 1 b 3 Q 7 L C Z x d W 9 0 O 1 N l Y 3 R p b 2 4 x L 0 h v a m E x L 1 R p c G 8 g Y 2 F t Y m l h Z G 8 u e 0 N v b H V t b j E 0 O D U x L D E 0 O D U w f S Z x d W 9 0 O y w m c X V v d D t T Z W N 0 a W 9 u M S 9 I b 2 p h M S 9 U a X B v I G N h b W J p Y W R v L n t D b 2 x 1 b W 4 x N D g 1 M i w x N D g 1 M X 0 m c X V v d D s s J n F 1 b 3 Q 7 U 2 V j d G l v b j E v S G 9 q Y T E v V G l w b y B j Y W 1 i a W F k b y 5 7 Q 2 9 s d W 1 u M T Q 4 N T M s M T Q 4 N T J 9 J n F 1 b 3 Q 7 L C Z x d W 9 0 O 1 N l Y 3 R p b 2 4 x L 0 h v a m E x L 1 R p c G 8 g Y 2 F t Y m l h Z G 8 u e 0 N v b H V t b j E 0 O D U 0 L D E 0 O D U z f S Z x d W 9 0 O y w m c X V v d D t T Z W N 0 a W 9 u M S 9 I b 2 p h M S 9 U a X B v I G N h b W J p Y W R v L n t D b 2 x 1 b W 4 x N D g 1 N S w x N D g 1 N H 0 m c X V v d D s s J n F 1 b 3 Q 7 U 2 V j d G l v b j E v S G 9 q Y T E v V G l w b y B j Y W 1 i a W F k b y 5 7 Q 2 9 s d W 1 u M T Q 4 N T Y s M T Q 4 N T V 9 J n F 1 b 3 Q 7 L C Z x d W 9 0 O 1 N l Y 3 R p b 2 4 x L 0 h v a m E x L 1 R p c G 8 g Y 2 F t Y m l h Z G 8 u e 0 N v b H V t b j E 0 O D U 3 L D E 0 O D U 2 f S Z x d W 9 0 O y w m c X V v d D t T Z W N 0 a W 9 u M S 9 I b 2 p h M S 9 U a X B v I G N h b W J p Y W R v L n t D b 2 x 1 b W 4 x N D g 1 O C w x N D g 1 N 3 0 m c X V v d D s s J n F 1 b 3 Q 7 U 2 V j d G l v b j E v S G 9 q Y T E v V G l w b y B j Y W 1 i a W F k b y 5 7 Q 2 9 s d W 1 u M T Q 4 N T k s M T Q 4 N T h 9 J n F 1 b 3 Q 7 L C Z x d W 9 0 O 1 N l Y 3 R p b 2 4 x L 0 h v a m E x L 1 R p c G 8 g Y 2 F t Y m l h Z G 8 u e 0 N v b H V t b j E 0 O D Y w L D E 0 O D U 5 f S Z x d W 9 0 O y w m c X V v d D t T Z W N 0 a W 9 u M S 9 I b 2 p h M S 9 U a X B v I G N h b W J p Y W R v L n t D b 2 x 1 b W 4 x N D g 2 M S w x N D g 2 M H 0 m c X V v d D s s J n F 1 b 3 Q 7 U 2 V j d G l v b j E v S G 9 q Y T E v V G l w b y B j Y W 1 i a W F k b y 5 7 Q 2 9 s d W 1 u M T Q 4 N j I s M T Q 4 N j F 9 J n F 1 b 3 Q 7 L C Z x d W 9 0 O 1 N l Y 3 R p b 2 4 x L 0 h v a m E x L 1 R p c G 8 g Y 2 F t Y m l h Z G 8 u e 0 N v b H V t b j E 0 O D Y z L D E 0 O D Y y f S Z x d W 9 0 O y w m c X V v d D t T Z W N 0 a W 9 u M S 9 I b 2 p h M S 9 U a X B v I G N h b W J p Y W R v L n t D b 2 x 1 b W 4 x N D g 2 N C w x N D g 2 M 3 0 m c X V v d D s s J n F 1 b 3 Q 7 U 2 V j d G l v b j E v S G 9 q Y T E v V G l w b y B j Y W 1 i a W F k b y 5 7 Q 2 9 s d W 1 u M T Q 4 N j U s M T Q 4 N j R 9 J n F 1 b 3 Q 7 L C Z x d W 9 0 O 1 N l Y 3 R p b 2 4 x L 0 h v a m E x L 1 R p c G 8 g Y 2 F t Y m l h Z G 8 u e 0 N v b H V t b j E 0 O D Y 2 L D E 0 O D Y 1 f S Z x d W 9 0 O y w m c X V v d D t T Z W N 0 a W 9 u M S 9 I b 2 p h M S 9 U a X B v I G N h b W J p Y W R v L n t D b 2 x 1 b W 4 x N D g 2 N y w x N D g 2 N n 0 m c X V v d D s s J n F 1 b 3 Q 7 U 2 V j d G l v b j E v S G 9 q Y T E v V G l w b y B j Y W 1 i a W F k b y 5 7 Q 2 9 s d W 1 u M T Q 4 N j g s M T Q 4 N j d 9 J n F 1 b 3 Q 7 L C Z x d W 9 0 O 1 N l Y 3 R p b 2 4 x L 0 h v a m E x L 1 R p c G 8 g Y 2 F t Y m l h Z G 8 u e 0 N v b H V t b j E 0 O D Y 5 L D E 0 O D Y 4 f S Z x d W 9 0 O y w m c X V v d D t T Z W N 0 a W 9 u M S 9 I b 2 p h M S 9 U a X B v I G N h b W J p Y W R v L n t D b 2 x 1 b W 4 x N D g 3 M C w x N D g 2 O X 0 m c X V v d D s s J n F 1 b 3 Q 7 U 2 V j d G l v b j E v S G 9 q Y T E v V G l w b y B j Y W 1 i a W F k b y 5 7 Q 2 9 s d W 1 u M T Q 4 N z E s M T Q 4 N z B 9 J n F 1 b 3 Q 7 L C Z x d W 9 0 O 1 N l Y 3 R p b 2 4 x L 0 h v a m E x L 1 R p c G 8 g Y 2 F t Y m l h Z G 8 u e 0 N v b H V t b j E 0 O D c y L D E 0 O D c x f S Z x d W 9 0 O y w m c X V v d D t T Z W N 0 a W 9 u M S 9 I b 2 p h M S 9 U a X B v I G N h b W J p Y W R v L n t D b 2 x 1 b W 4 x N D g 3 M y w x N D g 3 M n 0 m c X V v d D s s J n F 1 b 3 Q 7 U 2 V j d G l v b j E v S G 9 q Y T E v V G l w b y B j Y W 1 i a W F k b y 5 7 Q 2 9 s d W 1 u M T Q 4 N z Q s M T Q 4 N z N 9 J n F 1 b 3 Q 7 L C Z x d W 9 0 O 1 N l Y 3 R p b 2 4 x L 0 h v a m E x L 1 R p c G 8 g Y 2 F t Y m l h Z G 8 u e 0 N v b H V t b j E 0 O D c 1 L D E 0 O D c 0 f S Z x d W 9 0 O y w m c X V v d D t T Z W N 0 a W 9 u M S 9 I b 2 p h M S 9 U a X B v I G N h b W J p Y W R v L n t D b 2 x 1 b W 4 x N D g 3 N i w x N D g 3 N X 0 m c X V v d D s s J n F 1 b 3 Q 7 U 2 V j d G l v b j E v S G 9 q Y T E v V G l w b y B j Y W 1 i a W F k b y 5 7 Q 2 9 s d W 1 u M T Q 4 N z c s M T Q 4 N z Z 9 J n F 1 b 3 Q 7 L C Z x d W 9 0 O 1 N l Y 3 R p b 2 4 x L 0 h v a m E x L 1 R p c G 8 g Y 2 F t Y m l h Z G 8 u e 0 N v b H V t b j E 0 O D c 4 L D E 0 O D c 3 f S Z x d W 9 0 O y w m c X V v d D t T Z W N 0 a W 9 u M S 9 I b 2 p h M S 9 U a X B v I G N h b W J p Y W R v L n t D b 2 x 1 b W 4 x N D g 3 O S w x N D g 3 O H 0 m c X V v d D s s J n F 1 b 3 Q 7 U 2 V j d G l v b j E v S G 9 q Y T E v V G l w b y B j Y W 1 i a W F k b y 5 7 Q 2 9 s d W 1 u M T Q 4 O D A s M T Q 4 N z l 9 J n F 1 b 3 Q 7 L C Z x d W 9 0 O 1 N l Y 3 R p b 2 4 x L 0 h v a m E x L 1 R p c G 8 g Y 2 F t Y m l h Z G 8 u e 0 N v b H V t b j E 0 O D g x L D E 0 O D g w f S Z x d W 9 0 O y w m c X V v d D t T Z W N 0 a W 9 u M S 9 I b 2 p h M S 9 U a X B v I G N h b W J p Y W R v L n t D b 2 x 1 b W 4 x N D g 4 M i w x N D g 4 M X 0 m c X V v d D s s J n F 1 b 3 Q 7 U 2 V j d G l v b j E v S G 9 q Y T E v V G l w b y B j Y W 1 i a W F k b y 5 7 Q 2 9 s d W 1 u M T Q 4 O D M s M T Q 4 O D J 9 J n F 1 b 3 Q 7 L C Z x d W 9 0 O 1 N l Y 3 R p b 2 4 x L 0 h v a m E x L 1 R p c G 8 g Y 2 F t Y m l h Z G 8 u e 0 N v b H V t b j E 0 O D g 0 L D E 0 O D g z f S Z x d W 9 0 O y w m c X V v d D t T Z W N 0 a W 9 u M S 9 I b 2 p h M S 9 U a X B v I G N h b W J p Y W R v L n t D b 2 x 1 b W 4 x N D g 4 N S w x N D g 4 N H 0 m c X V v d D s s J n F 1 b 3 Q 7 U 2 V j d G l v b j E v S G 9 q Y T E v V G l w b y B j Y W 1 i a W F k b y 5 7 Q 2 9 s d W 1 u M T Q 4 O D Y s M T Q 4 O D V 9 J n F 1 b 3 Q 7 L C Z x d W 9 0 O 1 N l Y 3 R p b 2 4 x L 0 h v a m E x L 1 R p c G 8 g Y 2 F t Y m l h Z G 8 u e 0 N v b H V t b j E 0 O D g 3 L D E 0 O D g 2 f S Z x d W 9 0 O y w m c X V v d D t T Z W N 0 a W 9 u M S 9 I b 2 p h M S 9 U a X B v I G N h b W J p Y W R v L n t D b 2 x 1 b W 4 x N D g 4 O C w x N D g 4 N 3 0 m c X V v d D s s J n F 1 b 3 Q 7 U 2 V j d G l v b j E v S G 9 q Y T E v V G l w b y B j Y W 1 i a W F k b y 5 7 Q 2 9 s d W 1 u M T Q 4 O D k s M T Q 4 O D h 9 J n F 1 b 3 Q 7 L C Z x d W 9 0 O 1 N l Y 3 R p b 2 4 x L 0 h v a m E x L 1 R p c G 8 g Y 2 F t Y m l h Z G 8 u e 0 N v b H V t b j E 0 O D k w L D E 0 O D g 5 f S Z x d W 9 0 O y w m c X V v d D t T Z W N 0 a W 9 u M S 9 I b 2 p h M S 9 U a X B v I G N h b W J p Y W R v L n t D b 2 x 1 b W 4 x N D g 5 M S w x N D g 5 M H 0 m c X V v d D s s J n F 1 b 3 Q 7 U 2 V j d G l v b j E v S G 9 q Y T E v V G l w b y B j Y W 1 i a W F k b y 5 7 Q 2 9 s d W 1 u M T Q 4 O T I s M T Q 4 O T F 9 J n F 1 b 3 Q 7 L C Z x d W 9 0 O 1 N l Y 3 R p b 2 4 x L 0 h v a m E x L 1 R p c G 8 g Y 2 F t Y m l h Z G 8 u e 0 N v b H V t b j E 0 O D k z L D E 0 O D k y f S Z x d W 9 0 O y w m c X V v d D t T Z W N 0 a W 9 u M S 9 I b 2 p h M S 9 U a X B v I G N h b W J p Y W R v L n t D b 2 x 1 b W 4 x N D g 5 N C w x N D g 5 M 3 0 m c X V v d D s s J n F 1 b 3 Q 7 U 2 V j d G l v b j E v S G 9 q Y T E v V G l w b y B j Y W 1 i a W F k b y 5 7 Q 2 9 s d W 1 u M T Q 4 O T U s M T Q 4 O T R 9 J n F 1 b 3 Q 7 L C Z x d W 9 0 O 1 N l Y 3 R p b 2 4 x L 0 h v a m E x L 1 R p c G 8 g Y 2 F t Y m l h Z G 8 u e 0 N v b H V t b j E 0 O D k 2 L D E 0 O D k 1 f S Z x d W 9 0 O y w m c X V v d D t T Z W N 0 a W 9 u M S 9 I b 2 p h M S 9 U a X B v I G N h b W J p Y W R v L n t D b 2 x 1 b W 4 x N D g 5 N y w x N D g 5 N n 0 m c X V v d D s s J n F 1 b 3 Q 7 U 2 V j d G l v b j E v S G 9 q Y T E v V G l w b y B j Y W 1 i a W F k b y 5 7 Q 2 9 s d W 1 u M T Q 4 O T g s M T Q 4 O T d 9 J n F 1 b 3 Q 7 L C Z x d W 9 0 O 1 N l Y 3 R p b 2 4 x L 0 h v a m E x L 1 R p c G 8 g Y 2 F t Y m l h Z G 8 u e 0 N v b H V t b j E 0 O D k 5 L D E 0 O D k 4 f S Z x d W 9 0 O y w m c X V v d D t T Z W N 0 a W 9 u M S 9 I b 2 p h M S 9 U a X B v I G N h b W J p Y W R v L n t D b 2 x 1 b W 4 x N D k w M C w x N D g 5 O X 0 m c X V v d D s s J n F 1 b 3 Q 7 U 2 V j d G l v b j E v S G 9 q Y T E v V G l w b y B j Y W 1 i a W F k b y 5 7 Q 2 9 s d W 1 u M T Q 5 M D E s M T Q 5 M D B 9 J n F 1 b 3 Q 7 L C Z x d W 9 0 O 1 N l Y 3 R p b 2 4 x L 0 h v a m E x L 1 R p c G 8 g Y 2 F t Y m l h Z G 8 u e 0 N v b H V t b j E 0 O T A y L D E 0 O T A x f S Z x d W 9 0 O y w m c X V v d D t T Z W N 0 a W 9 u M S 9 I b 2 p h M S 9 U a X B v I G N h b W J p Y W R v L n t D b 2 x 1 b W 4 x N D k w M y w x N D k w M n 0 m c X V v d D s s J n F 1 b 3 Q 7 U 2 V j d G l v b j E v S G 9 q Y T E v V G l w b y B j Y W 1 i a W F k b y 5 7 Q 2 9 s d W 1 u M T Q 5 M D Q s M T Q 5 M D N 9 J n F 1 b 3 Q 7 L C Z x d W 9 0 O 1 N l Y 3 R p b 2 4 x L 0 h v a m E x L 1 R p c G 8 g Y 2 F t Y m l h Z G 8 u e 0 N v b H V t b j E 0 O T A 1 L D E 0 O T A 0 f S Z x d W 9 0 O y w m c X V v d D t T Z W N 0 a W 9 u M S 9 I b 2 p h M S 9 U a X B v I G N h b W J p Y W R v L n t D b 2 x 1 b W 4 x N D k w N i w x N D k w N X 0 m c X V v d D s s J n F 1 b 3 Q 7 U 2 V j d G l v b j E v S G 9 q Y T E v V G l w b y B j Y W 1 i a W F k b y 5 7 Q 2 9 s d W 1 u M T Q 5 M D c s M T Q 5 M D Z 9 J n F 1 b 3 Q 7 L C Z x d W 9 0 O 1 N l Y 3 R p b 2 4 x L 0 h v a m E x L 1 R p c G 8 g Y 2 F t Y m l h Z G 8 u e 0 N v b H V t b j E 0 O T A 4 L D E 0 O T A 3 f S Z x d W 9 0 O y w m c X V v d D t T Z W N 0 a W 9 u M S 9 I b 2 p h M S 9 U a X B v I G N h b W J p Y W R v L n t D b 2 x 1 b W 4 x N D k w O S w x N D k w O H 0 m c X V v d D s s J n F 1 b 3 Q 7 U 2 V j d G l v b j E v S G 9 q Y T E v V G l w b y B j Y W 1 i a W F k b y 5 7 Q 2 9 s d W 1 u M T Q 5 M T A s M T Q 5 M D l 9 J n F 1 b 3 Q 7 L C Z x d W 9 0 O 1 N l Y 3 R p b 2 4 x L 0 h v a m E x L 1 R p c G 8 g Y 2 F t Y m l h Z G 8 u e 0 N v b H V t b j E 0 O T E x L D E 0 O T E w f S Z x d W 9 0 O y w m c X V v d D t T Z W N 0 a W 9 u M S 9 I b 2 p h M S 9 U a X B v I G N h b W J p Y W R v L n t D b 2 x 1 b W 4 x N D k x M i w x N D k x M X 0 m c X V v d D s s J n F 1 b 3 Q 7 U 2 V j d G l v b j E v S G 9 q Y T E v V G l w b y B j Y W 1 i a W F k b y 5 7 Q 2 9 s d W 1 u M T Q 5 M T M s M T Q 5 M T J 9 J n F 1 b 3 Q 7 L C Z x d W 9 0 O 1 N l Y 3 R p b 2 4 x L 0 h v a m E x L 1 R p c G 8 g Y 2 F t Y m l h Z G 8 u e 0 N v b H V t b j E 0 O T E 0 L D E 0 O T E z f S Z x d W 9 0 O y w m c X V v d D t T Z W N 0 a W 9 u M S 9 I b 2 p h M S 9 U a X B v I G N h b W J p Y W R v L n t D b 2 x 1 b W 4 x N D k x N S w x N D k x N H 0 m c X V v d D s s J n F 1 b 3 Q 7 U 2 V j d G l v b j E v S G 9 q Y T E v V G l w b y B j Y W 1 i a W F k b y 5 7 Q 2 9 s d W 1 u M T Q 5 M T Y s M T Q 5 M T V 9 J n F 1 b 3 Q 7 L C Z x d W 9 0 O 1 N l Y 3 R p b 2 4 x L 0 h v a m E x L 1 R p c G 8 g Y 2 F t Y m l h Z G 8 u e 0 N v b H V t b j E 0 O T E 3 L D E 0 O T E 2 f S Z x d W 9 0 O y w m c X V v d D t T Z W N 0 a W 9 u M S 9 I b 2 p h M S 9 U a X B v I G N h b W J p Y W R v L n t D b 2 x 1 b W 4 x N D k x O C w x N D k x N 3 0 m c X V v d D s s J n F 1 b 3 Q 7 U 2 V j d G l v b j E v S G 9 q Y T E v V G l w b y B j Y W 1 i a W F k b y 5 7 Q 2 9 s d W 1 u M T Q 5 M T k s M T Q 5 M T h 9 J n F 1 b 3 Q 7 L C Z x d W 9 0 O 1 N l Y 3 R p b 2 4 x L 0 h v a m E x L 1 R p c G 8 g Y 2 F t Y m l h Z G 8 u e 0 N v b H V t b j E 0 O T I w L D E 0 O T E 5 f S Z x d W 9 0 O y w m c X V v d D t T Z W N 0 a W 9 u M S 9 I b 2 p h M S 9 U a X B v I G N h b W J p Y W R v L n t D b 2 x 1 b W 4 x N D k y M S w x N D k y M H 0 m c X V v d D s s J n F 1 b 3 Q 7 U 2 V j d G l v b j E v S G 9 q Y T E v V G l w b y B j Y W 1 i a W F k b y 5 7 Q 2 9 s d W 1 u M T Q 5 M j I s M T Q 5 M j F 9 J n F 1 b 3 Q 7 L C Z x d W 9 0 O 1 N l Y 3 R p b 2 4 x L 0 h v a m E x L 1 R p c G 8 g Y 2 F t Y m l h Z G 8 u e 0 N v b H V t b j E 0 O T I z L D E 0 O T I y f S Z x d W 9 0 O y w m c X V v d D t T Z W N 0 a W 9 u M S 9 I b 2 p h M S 9 U a X B v I G N h b W J p Y W R v L n t D b 2 x 1 b W 4 x N D k y N C w x N D k y M 3 0 m c X V v d D s s J n F 1 b 3 Q 7 U 2 V j d G l v b j E v S G 9 q Y T E v V G l w b y B j Y W 1 i a W F k b y 5 7 Q 2 9 s d W 1 u M T Q 5 M j U s M T Q 5 M j R 9 J n F 1 b 3 Q 7 L C Z x d W 9 0 O 1 N l Y 3 R p b 2 4 x L 0 h v a m E x L 1 R p c G 8 g Y 2 F t Y m l h Z G 8 u e 0 N v b H V t b j E 0 O T I 2 L D E 0 O T I 1 f S Z x d W 9 0 O y w m c X V v d D t T Z W N 0 a W 9 u M S 9 I b 2 p h M S 9 U a X B v I G N h b W J p Y W R v L n t D b 2 x 1 b W 4 x N D k y N y w x N D k y N n 0 m c X V v d D s s J n F 1 b 3 Q 7 U 2 V j d G l v b j E v S G 9 q Y T E v V G l w b y B j Y W 1 i a W F k b y 5 7 Q 2 9 s d W 1 u M T Q 5 M j g s M T Q 5 M j d 9 J n F 1 b 3 Q 7 L C Z x d W 9 0 O 1 N l Y 3 R p b 2 4 x L 0 h v a m E x L 1 R p c G 8 g Y 2 F t Y m l h Z G 8 u e 0 N v b H V t b j E 0 O T I 5 L D E 0 O T I 4 f S Z x d W 9 0 O y w m c X V v d D t T Z W N 0 a W 9 u M S 9 I b 2 p h M S 9 U a X B v I G N h b W J p Y W R v L n t D b 2 x 1 b W 4 x N D k z M C w x N D k y O X 0 m c X V v d D s s J n F 1 b 3 Q 7 U 2 V j d G l v b j E v S G 9 q Y T E v V G l w b y B j Y W 1 i a W F k b y 5 7 Q 2 9 s d W 1 u M T Q 5 M z E s M T Q 5 M z B 9 J n F 1 b 3 Q 7 L C Z x d W 9 0 O 1 N l Y 3 R p b 2 4 x L 0 h v a m E x L 1 R p c G 8 g Y 2 F t Y m l h Z G 8 u e 0 N v b H V t b j E 0 O T M y L D E 0 O T M x f S Z x d W 9 0 O y w m c X V v d D t T Z W N 0 a W 9 u M S 9 I b 2 p h M S 9 U a X B v I G N h b W J p Y W R v L n t D b 2 x 1 b W 4 x N D k z M y w x N D k z M n 0 m c X V v d D s s J n F 1 b 3 Q 7 U 2 V j d G l v b j E v S G 9 q Y T E v V G l w b y B j Y W 1 i a W F k b y 5 7 Q 2 9 s d W 1 u M T Q 5 M z Q s M T Q 5 M z N 9 J n F 1 b 3 Q 7 L C Z x d W 9 0 O 1 N l Y 3 R p b 2 4 x L 0 h v a m E x L 1 R p c G 8 g Y 2 F t Y m l h Z G 8 u e 0 N v b H V t b j E 0 O T M 1 L D E 0 O T M 0 f S Z x d W 9 0 O y w m c X V v d D t T Z W N 0 a W 9 u M S 9 I b 2 p h M S 9 U a X B v I G N h b W J p Y W R v L n t D b 2 x 1 b W 4 x N D k z N i w x N D k z N X 0 m c X V v d D s s J n F 1 b 3 Q 7 U 2 V j d G l v b j E v S G 9 q Y T E v V G l w b y B j Y W 1 i a W F k b y 5 7 Q 2 9 s d W 1 u M T Q 5 M z c s M T Q 5 M z Z 9 J n F 1 b 3 Q 7 L C Z x d W 9 0 O 1 N l Y 3 R p b 2 4 x L 0 h v a m E x L 1 R p c G 8 g Y 2 F t Y m l h Z G 8 u e 0 N v b H V t b j E 0 O T M 4 L D E 0 O T M 3 f S Z x d W 9 0 O y w m c X V v d D t T Z W N 0 a W 9 u M S 9 I b 2 p h M S 9 U a X B v I G N h b W J p Y W R v L n t D b 2 x 1 b W 4 x N D k z O S w x N D k z O H 0 m c X V v d D s s J n F 1 b 3 Q 7 U 2 V j d G l v b j E v S G 9 q Y T E v V G l w b y B j Y W 1 i a W F k b y 5 7 Q 2 9 s d W 1 u M T Q 5 N D A s M T Q 5 M z l 9 J n F 1 b 3 Q 7 L C Z x d W 9 0 O 1 N l Y 3 R p b 2 4 x L 0 h v a m E x L 1 R p c G 8 g Y 2 F t Y m l h Z G 8 u e 0 N v b H V t b j E 0 O T Q x L D E 0 O T Q w f S Z x d W 9 0 O y w m c X V v d D t T Z W N 0 a W 9 u M S 9 I b 2 p h M S 9 U a X B v I G N h b W J p Y W R v L n t D b 2 x 1 b W 4 x N D k 0 M i w x N D k 0 M X 0 m c X V v d D s s J n F 1 b 3 Q 7 U 2 V j d G l v b j E v S G 9 q Y T E v V G l w b y B j Y W 1 i a W F k b y 5 7 Q 2 9 s d W 1 u M T Q 5 N D M s M T Q 5 N D J 9 J n F 1 b 3 Q 7 L C Z x d W 9 0 O 1 N l Y 3 R p b 2 4 x L 0 h v a m E x L 1 R p c G 8 g Y 2 F t Y m l h Z G 8 u e 0 N v b H V t b j E 0 O T Q 0 L D E 0 O T Q z f S Z x d W 9 0 O y w m c X V v d D t T Z W N 0 a W 9 u M S 9 I b 2 p h M S 9 U a X B v I G N h b W J p Y W R v L n t D b 2 x 1 b W 4 x N D k 0 N S w x N D k 0 N H 0 m c X V v d D s s J n F 1 b 3 Q 7 U 2 V j d G l v b j E v S G 9 q Y T E v V G l w b y B j Y W 1 i a W F k b y 5 7 Q 2 9 s d W 1 u M T Q 5 N D Y s M T Q 5 N D V 9 J n F 1 b 3 Q 7 L C Z x d W 9 0 O 1 N l Y 3 R p b 2 4 x L 0 h v a m E x L 1 R p c G 8 g Y 2 F t Y m l h Z G 8 u e 0 N v b H V t b j E 0 O T Q 3 L D E 0 O T Q 2 f S Z x d W 9 0 O y w m c X V v d D t T Z W N 0 a W 9 u M S 9 I b 2 p h M S 9 U a X B v I G N h b W J p Y W R v L n t D b 2 x 1 b W 4 x N D k 0 O C w x N D k 0 N 3 0 m c X V v d D s s J n F 1 b 3 Q 7 U 2 V j d G l v b j E v S G 9 q Y T E v V G l w b y B j Y W 1 i a W F k b y 5 7 Q 2 9 s d W 1 u M T Q 5 N D k s M T Q 5 N D h 9 J n F 1 b 3 Q 7 L C Z x d W 9 0 O 1 N l Y 3 R p b 2 4 x L 0 h v a m E x L 1 R p c G 8 g Y 2 F t Y m l h Z G 8 u e 0 N v b H V t b j E 0 O T U w L D E 0 O T Q 5 f S Z x d W 9 0 O y w m c X V v d D t T Z W N 0 a W 9 u M S 9 I b 2 p h M S 9 U a X B v I G N h b W J p Y W R v L n t D b 2 x 1 b W 4 x N D k 1 M S w x N D k 1 M H 0 m c X V v d D s s J n F 1 b 3 Q 7 U 2 V j d G l v b j E v S G 9 q Y T E v V G l w b y B j Y W 1 i a W F k b y 5 7 Q 2 9 s d W 1 u M T Q 5 N T I s M T Q 5 N T F 9 J n F 1 b 3 Q 7 L C Z x d W 9 0 O 1 N l Y 3 R p b 2 4 x L 0 h v a m E x L 1 R p c G 8 g Y 2 F t Y m l h Z G 8 u e 0 N v b H V t b j E 0 O T U z L D E 0 O T U y f S Z x d W 9 0 O y w m c X V v d D t T Z W N 0 a W 9 u M S 9 I b 2 p h M S 9 U a X B v I G N h b W J p Y W R v L n t D b 2 x 1 b W 4 x N D k 1 N C w x N D k 1 M 3 0 m c X V v d D s s J n F 1 b 3 Q 7 U 2 V j d G l v b j E v S G 9 q Y T E v V G l w b y B j Y W 1 i a W F k b y 5 7 Q 2 9 s d W 1 u M T Q 5 N T U s M T Q 5 N T R 9 J n F 1 b 3 Q 7 L C Z x d W 9 0 O 1 N l Y 3 R p b 2 4 x L 0 h v a m E x L 1 R p c G 8 g Y 2 F t Y m l h Z G 8 u e 0 N v b H V t b j E 0 O T U 2 L D E 0 O T U 1 f S Z x d W 9 0 O y w m c X V v d D t T Z W N 0 a W 9 u M S 9 I b 2 p h M S 9 U a X B v I G N h b W J p Y W R v L n t D b 2 x 1 b W 4 x N D k 1 N y w x N D k 1 N n 0 m c X V v d D s s J n F 1 b 3 Q 7 U 2 V j d G l v b j E v S G 9 q Y T E v V G l w b y B j Y W 1 i a W F k b y 5 7 Q 2 9 s d W 1 u M T Q 5 N T g s M T Q 5 N T d 9 J n F 1 b 3 Q 7 L C Z x d W 9 0 O 1 N l Y 3 R p b 2 4 x L 0 h v a m E x L 1 R p c G 8 g Y 2 F t Y m l h Z G 8 u e 0 N v b H V t b j E 0 O T U 5 L D E 0 O T U 4 f S Z x d W 9 0 O y w m c X V v d D t T Z W N 0 a W 9 u M S 9 I b 2 p h M S 9 U a X B v I G N h b W J p Y W R v L n t D b 2 x 1 b W 4 x N D k 2 M C w x N D k 1 O X 0 m c X V v d D s s J n F 1 b 3 Q 7 U 2 V j d G l v b j E v S G 9 q Y T E v V G l w b y B j Y W 1 i a W F k b y 5 7 Q 2 9 s d W 1 u M T Q 5 N j E s M T Q 5 N j B 9 J n F 1 b 3 Q 7 L C Z x d W 9 0 O 1 N l Y 3 R p b 2 4 x L 0 h v a m E x L 1 R p c G 8 g Y 2 F t Y m l h Z G 8 u e 0 N v b H V t b j E 0 O T Y y L D E 0 O T Y x f S Z x d W 9 0 O y w m c X V v d D t T Z W N 0 a W 9 u M S 9 I b 2 p h M S 9 U a X B v I G N h b W J p Y W R v L n t D b 2 x 1 b W 4 x N D k 2 M y w x N D k 2 M n 0 m c X V v d D s s J n F 1 b 3 Q 7 U 2 V j d G l v b j E v S G 9 q Y T E v V G l w b y B j Y W 1 i a W F k b y 5 7 Q 2 9 s d W 1 u M T Q 5 N j Q s M T Q 5 N j N 9 J n F 1 b 3 Q 7 L C Z x d W 9 0 O 1 N l Y 3 R p b 2 4 x L 0 h v a m E x L 1 R p c G 8 g Y 2 F t Y m l h Z G 8 u e 0 N v b H V t b j E 0 O T Y 1 L D E 0 O T Y 0 f S Z x d W 9 0 O y w m c X V v d D t T Z W N 0 a W 9 u M S 9 I b 2 p h M S 9 U a X B v I G N h b W J p Y W R v L n t D b 2 x 1 b W 4 x N D k 2 N i w x N D k 2 N X 0 m c X V v d D s s J n F 1 b 3 Q 7 U 2 V j d G l v b j E v S G 9 q Y T E v V G l w b y B j Y W 1 i a W F k b y 5 7 Q 2 9 s d W 1 u M T Q 5 N j c s M T Q 5 N j Z 9 J n F 1 b 3 Q 7 L C Z x d W 9 0 O 1 N l Y 3 R p b 2 4 x L 0 h v a m E x L 1 R p c G 8 g Y 2 F t Y m l h Z G 8 u e 0 N v b H V t b j E 0 O T Y 4 L D E 0 O T Y 3 f S Z x d W 9 0 O y w m c X V v d D t T Z W N 0 a W 9 u M S 9 I b 2 p h M S 9 U a X B v I G N h b W J p Y W R v L n t D b 2 x 1 b W 4 x N D k 2 O S w x N D k 2 O H 0 m c X V v d D s s J n F 1 b 3 Q 7 U 2 V j d G l v b j E v S G 9 q Y T E v V G l w b y B j Y W 1 i a W F k b y 5 7 Q 2 9 s d W 1 u M T Q 5 N z A s M T Q 5 N j l 9 J n F 1 b 3 Q 7 L C Z x d W 9 0 O 1 N l Y 3 R p b 2 4 x L 0 h v a m E x L 1 R p c G 8 g Y 2 F t Y m l h Z G 8 u e 0 N v b H V t b j E 0 O T c x L D E 0 O T c w f S Z x d W 9 0 O y w m c X V v d D t T Z W N 0 a W 9 u M S 9 I b 2 p h M S 9 U a X B v I G N h b W J p Y W R v L n t D b 2 x 1 b W 4 x N D k 3 M i w x N D k 3 M X 0 m c X V v d D s s J n F 1 b 3 Q 7 U 2 V j d G l v b j E v S G 9 q Y T E v V G l w b y B j Y W 1 i a W F k b y 5 7 Q 2 9 s d W 1 u M T Q 5 N z M s M T Q 5 N z J 9 J n F 1 b 3 Q 7 L C Z x d W 9 0 O 1 N l Y 3 R p b 2 4 x L 0 h v a m E x L 1 R p c G 8 g Y 2 F t Y m l h Z G 8 u e 0 N v b H V t b j E 0 O T c 0 L D E 0 O T c z f S Z x d W 9 0 O y w m c X V v d D t T Z W N 0 a W 9 u M S 9 I b 2 p h M S 9 U a X B v I G N h b W J p Y W R v L n t D b 2 x 1 b W 4 x N D k 3 N S w x N D k 3 N H 0 m c X V v d D s s J n F 1 b 3 Q 7 U 2 V j d G l v b j E v S G 9 q Y T E v V G l w b y B j Y W 1 i a W F k b y 5 7 Q 2 9 s d W 1 u M T Q 5 N z Y s M T Q 5 N z V 9 J n F 1 b 3 Q 7 L C Z x d W 9 0 O 1 N l Y 3 R p b 2 4 x L 0 h v a m E x L 1 R p c G 8 g Y 2 F t Y m l h Z G 8 u e 0 N v b H V t b j E 0 O T c 3 L D E 0 O T c 2 f S Z x d W 9 0 O y w m c X V v d D t T Z W N 0 a W 9 u M S 9 I b 2 p h M S 9 U a X B v I G N h b W J p Y W R v L n t D b 2 x 1 b W 4 x N D k 3 O C w x N D k 3 N 3 0 m c X V v d D s s J n F 1 b 3 Q 7 U 2 V j d G l v b j E v S G 9 q Y T E v V G l w b y B j Y W 1 i a W F k b y 5 7 Q 2 9 s d W 1 u M T Q 5 N z k s M T Q 5 N z h 9 J n F 1 b 3 Q 7 L C Z x d W 9 0 O 1 N l Y 3 R p b 2 4 x L 0 h v a m E x L 1 R p c G 8 g Y 2 F t Y m l h Z G 8 u e 0 N v b H V t b j E 0 O T g w L D E 0 O T c 5 f S Z x d W 9 0 O y w m c X V v d D t T Z W N 0 a W 9 u M S 9 I b 2 p h M S 9 U a X B v I G N h b W J p Y W R v L n t D b 2 x 1 b W 4 x N D k 4 M S w x N D k 4 M H 0 m c X V v d D s s J n F 1 b 3 Q 7 U 2 V j d G l v b j E v S G 9 q Y T E v V G l w b y B j Y W 1 i a W F k b y 5 7 Q 2 9 s d W 1 u M T Q 5 O D I s M T Q 5 O D F 9 J n F 1 b 3 Q 7 L C Z x d W 9 0 O 1 N l Y 3 R p b 2 4 x L 0 h v a m E x L 1 R p c G 8 g Y 2 F t Y m l h Z G 8 u e 0 N v b H V t b j E 0 O T g z L D E 0 O T g y f S Z x d W 9 0 O y w m c X V v d D t T Z W N 0 a W 9 u M S 9 I b 2 p h M S 9 U a X B v I G N h b W J p Y W R v L n t D b 2 x 1 b W 4 x N D k 4 N C w x N D k 4 M 3 0 m c X V v d D s s J n F 1 b 3 Q 7 U 2 V j d G l v b j E v S G 9 q Y T E v V G l w b y B j Y W 1 i a W F k b y 5 7 Q 2 9 s d W 1 u M T Q 5 O D U s M T Q 5 O D R 9 J n F 1 b 3 Q 7 L C Z x d W 9 0 O 1 N l Y 3 R p b 2 4 x L 0 h v a m E x L 1 R p c G 8 g Y 2 F t Y m l h Z G 8 u e 0 N v b H V t b j E 0 O T g 2 L D E 0 O T g 1 f S Z x d W 9 0 O y w m c X V v d D t T Z W N 0 a W 9 u M S 9 I b 2 p h M S 9 U a X B v I G N h b W J p Y W R v L n t D b 2 x 1 b W 4 x N D k 4 N y w x N D k 4 N n 0 m c X V v d D s s J n F 1 b 3 Q 7 U 2 V j d G l v b j E v S G 9 q Y T E v V G l w b y B j Y W 1 i a W F k b y 5 7 Q 2 9 s d W 1 u M T Q 5 O D g s M T Q 5 O D d 9 J n F 1 b 3 Q 7 L C Z x d W 9 0 O 1 N l Y 3 R p b 2 4 x L 0 h v a m E x L 1 R p c G 8 g Y 2 F t Y m l h Z G 8 u e 0 N v b H V t b j E 0 O T g 5 L D E 0 O T g 4 f S Z x d W 9 0 O y w m c X V v d D t T Z W N 0 a W 9 u M S 9 I b 2 p h M S 9 U a X B v I G N h b W J p Y W R v L n t D b 2 x 1 b W 4 x N D k 5 M C w x N D k 4 O X 0 m c X V v d D s s J n F 1 b 3 Q 7 U 2 V j d G l v b j E v S G 9 q Y T E v V G l w b y B j Y W 1 i a W F k b y 5 7 Q 2 9 s d W 1 u M T Q 5 O T E s M T Q 5 O T B 9 J n F 1 b 3 Q 7 L C Z x d W 9 0 O 1 N l Y 3 R p b 2 4 x L 0 h v a m E x L 1 R p c G 8 g Y 2 F t Y m l h Z G 8 u e 0 N v b H V t b j E 0 O T k y L D E 0 O T k x f S Z x d W 9 0 O y w m c X V v d D t T Z W N 0 a W 9 u M S 9 I b 2 p h M S 9 U a X B v I G N h b W J p Y W R v L n t D b 2 x 1 b W 4 x N D k 5 M y w x N D k 5 M n 0 m c X V v d D s s J n F 1 b 3 Q 7 U 2 V j d G l v b j E v S G 9 q Y T E v V G l w b y B j Y W 1 i a W F k b y 5 7 Q 2 9 s d W 1 u M T Q 5 O T Q s M T Q 5 O T N 9 J n F 1 b 3 Q 7 L C Z x d W 9 0 O 1 N l Y 3 R p b 2 4 x L 0 h v a m E x L 1 R p c G 8 g Y 2 F t Y m l h Z G 8 u e 0 N v b H V t b j E 0 O T k 1 L D E 0 O T k 0 f S Z x d W 9 0 O y w m c X V v d D t T Z W N 0 a W 9 u M S 9 I b 2 p h M S 9 U a X B v I G N h b W J p Y W R v L n t D b 2 x 1 b W 4 x N D k 5 N i w x N D k 5 N X 0 m c X V v d D s s J n F 1 b 3 Q 7 U 2 V j d G l v b j E v S G 9 q Y T E v V G l w b y B j Y W 1 i a W F k b y 5 7 Q 2 9 s d W 1 u M T Q 5 O T c s M T Q 5 O T Z 9 J n F 1 b 3 Q 7 L C Z x d W 9 0 O 1 N l Y 3 R p b 2 4 x L 0 h v a m E x L 1 R p c G 8 g Y 2 F t Y m l h Z G 8 u e 0 N v b H V t b j E 0 O T k 4 L D E 0 O T k 3 f S Z x d W 9 0 O y w m c X V v d D t T Z W N 0 a W 9 u M S 9 I b 2 p h M S 9 U a X B v I G N h b W J p Y W R v L n t D b 2 x 1 b W 4 x N D k 5 O S w x N D k 5 O H 0 m c X V v d D s s J n F 1 b 3 Q 7 U 2 V j d G l v b j E v S G 9 q Y T E v V G l w b y B j Y W 1 i a W F k b y 5 7 Q 2 9 s d W 1 u M T U w M D A s M T Q 5 O T l 9 J n F 1 b 3 Q 7 L C Z x d W 9 0 O 1 N l Y 3 R p b 2 4 x L 0 h v a m E x L 1 R p c G 8 g Y 2 F t Y m l h Z G 8 u e 0 N v b H V t b j E 1 M D A x L D E 1 M D A w f S Z x d W 9 0 O y w m c X V v d D t T Z W N 0 a W 9 u M S 9 I b 2 p h M S 9 U a X B v I G N h b W J p Y W R v L n t D b 2 x 1 b W 4 x N T A w M i w x N T A w M X 0 m c X V v d D s s J n F 1 b 3 Q 7 U 2 V j d G l v b j E v S G 9 q Y T E v V G l w b y B j Y W 1 i a W F k b y 5 7 Q 2 9 s d W 1 u M T U w M D M s M T U w M D J 9 J n F 1 b 3 Q 7 L C Z x d W 9 0 O 1 N l Y 3 R p b 2 4 x L 0 h v a m E x L 1 R p c G 8 g Y 2 F t Y m l h Z G 8 u e 0 N v b H V t b j E 1 M D A 0 L D E 1 M D A z f S Z x d W 9 0 O y w m c X V v d D t T Z W N 0 a W 9 u M S 9 I b 2 p h M S 9 U a X B v I G N h b W J p Y W R v L n t D b 2 x 1 b W 4 x N T A w N S w x N T A w N H 0 m c X V v d D s s J n F 1 b 3 Q 7 U 2 V j d G l v b j E v S G 9 q Y T E v V G l w b y B j Y W 1 i a W F k b y 5 7 Q 2 9 s d W 1 u M T U w M D Y s M T U w M D V 9 J n F 1 b 3 Q 7 L C Z x d W 9 0 O 1 N l Y 3 R p b 2 4 x L 0 h v a m E x L 1 R p c G 8 g Y 2 F t Y m l h Z G 8 u e 0 N v b H V t b j E 1 M D A 3 L D E 1 M D A 2 f S Z x d W 9 0 O y w m c X V v d D t T Z W N 0 a W 9 u M S 9 I b 2 p h M S 9 U a X B v I G N h b W J p Y W R v L n t D b 2 x 1 b W 4 x N T A w O C w x N T A w N 3 0 m c X V v d D s s J n F 1 b 3 Q 7 U 2 V j d G l v b j E v S G 9 q Y T E v V G l w b y B j Y W 1 i a W F k b y 5 7 Q 2 9 s d W 1 u M T U w M D k s M T U w M D h 9 J n F 1 b 3 Q 7 L C Z x d W 9 0 O 1 N l Y 3 R p b 2 4 x L 0 h v a m E x L 1 R p c G 8 g Y 2 F t Y m l h Z G 8 u e 0 N v b H V t b j E 1 M D E w L D E 1 M D A 5 f S Z x d W 9 0 O y w m c X V v d D t T Z W N 0 a W 9 u M S 9 I b 2 p h M S 9 U a X B v I G N h b W J p Y W R v L n t D b 2 x 1 b W 4 x N T A x M S w x N T A x M H 0 m c X V v d D s s J n F 1 b 3 Q 7 U 2 V j d G l v b j E v S G 9 q Y T E v V G l w b y B j Y W 1 i a W F k b y 5 7 Q 2 9 s d W 1 u M T U w M T I s M T U w M T F 9 J n F 1 b 3 Q 7 L C Z x d W 9 0 O 1 N l Y 3 R p b 2 4 x L 0 h v a m E x L 1 R p c G 8 g Y 2 F t Y m l h Z G 8 u e 0 N v b H V t b j E 1 M D E z L D E 1 M D E y f S Z x d W 9 0 O y w m c X V v d D t T Z W N 0 a W 9 u M S 9 I b 2 p h M S 9 U a X B v I G N h b W J p Y W R v L n t D b 2 x 1 b W 4 x N T A x N C w x N T A x M 3 0 m c X V v d D s s J n F 1 b 3 Q 7 U 2 V j d G l v b j E v S G 9 q Y T E v V G l w b y B j Y W 1 i a W F k b y 5 7 Q 2 9 s d W 1 u M T U w M T U s M T U w M T R 9 J n F 1 b 3 Q 7 L C Z x d W 9 0 O 1 N l Y 3 R p b 2 4 x L 0 h v a m E x L 1 R p c G 8 g Y 2 F t Y m l h Z G 8 u e 0 N v b H V t b j E 1 M D E 2 L D E 1 M D E 1 f S Z x d W 9 0 O y w m c X V v d D t T Z W N 0 a W 9 u M S 9 I b 2 p h M S 9 U a X B v I G N h b W J p Y W R v L n t D b 2 x 1 b W 4 x N T A x N y w x N T A x N n 0 m c X V v d D s s J n F 1 b 3 Q 7 U 2 V j d G l v b j E v S G 9 q Y T E v V G l w b y B j Y W 1 i a W F k b y 5 7 Q 2 9 s d W 1 u M T U w M T g s M T U w M T d 9 J n F 1 b 3 Q 7 L C Z x d W 9 0 O 1 N l Y 3 R p b 2 4 x L 0 h v a m E x L 1 R p c G 8 g Y 2 F t Y m l h Z G 8 u e 0 N v b H V t b j E 1 M D E 5 L D E 1 M D E 4 f S Z x d W 9 0 O y w m c X V v d D t T Z W N 0 a W 9 u M S 9 I b 2 p h M S 9 U a X B v I G N h b W J p Y W R v L n t D b 2 x 1 b W 4 x N T A y M C w x N T A x O X 0 m c X V v d D s s J n F 1 b 3 Q 7 U 2 V j d G l v b j E v S G 9 q Y T E v V G l w b y B j Y W 1 i a W F k b y 5 7 Q 2 9 s d W 1 u M T U w M j E s M T U w M j B 9 J n F 1 b 3 Q 7 L C Z x d W 9 0 O 1 N l Y 3 R p b 2 4 x L 0 h v a m E x L 1 R p c G 8 g Y 2 F t Y m l h Z G 8 u e 0 N v b H V t b j E 1 M D I y L D E 1 M D I x f S Z x d W 9 0 O y w m c X V v d D t T Z W N 0 a W 9 u M S 9 I b 2 p h M S 9 U a X B v I G N h b W J p Y W R v L n t D b 2 x 1 b W 4 x N T A y M y w x N T A y M n 0 m c X V v d D s s J n F 1 b 3 Q 7 U 2 V j d G l v b j E v S G 9 q Y T E v V G l w b y B j Y W 1 i a W F k b y 5 7 Q 2 9 s d W 1 u M T U w M j Q s M T U w M j N 9 J n F 1 b 3 Q 7 L C Z x d W 9 0 O 1 N l Y 3 R p b 2 4 x L 0 h v a m E x L 1 R p c G 8 g Y 2 F t Y m l h Z G 8 u e 0 N v b H V t b j E 1 M D I 1 L D E 1 M D I 0 f S Z x d W 9 0 O y w m c X V v d D t T Z W N 0 a W 9 u M S 9 I b 2 p h M S 9 U a X B v I G N h b W J p Y W R v L n t D b 2 x 1 b W 4 x N T A y N i w x N T A y N X 0 m c X V v d D s s J n F 1 b 3 Q 7 U 2 V j d G l v b j E v S G 9 q Y T E v V G l w b y B j Y W 1 i a W F k b y 5 7 Q 2 9 s d W 1 u M T U w M j c s M T U w M j Z 9 J n F 1 b 3 Q 7 L C Z x d W 9 0 O 1 N l Y 3 R p b 2 4 x L 0 h v a m E x L 1 R p c G 8 g Y 2 F t Y m l h Z G 8 u e 0 N v b H V t b j E 1 M D I 4 L D E 1 M D I 3 f S Z x d W 9 0 O y w m c X V v d D t T Z W N 0 a W 9 u M S 9 I b 2 p h M S 9 U a X B v I G N h b W J p Y W R v L n t D b 2 x 1 b W 4 x N T A y O S w x N T A y O H 0 m c X V v d D s s J n F 1 b 3 Q 7 U 2 V j d G l v b j E v S G 9 q Y T E v V G l w b y B j Y W 1 i a W F k b y 5 7 Q 2 9 s d W 1 u M T U w M z A s M T U w M j l 9 J n F 1 b 3 Q 7 L C Z x d W 9 0 O 1 N l Y 3 R p b 2 4 x L 0 h v a m E x L 1 R p c G 8 g Y 2 F t Y m l h Z G 8 u e 0 N v b H V t b j E 1 M D M x L D E 1 M D M w f S Z x d W 9 0 O y w m c X V v d D t T Z W N 0 a W 9 u M S 9 I b 2 p h M S 9 U a X B v I G N h b W J p Y W R v L n t D b 2 x 1 b W 4 x N T A z M i w x N T A z M X 0 m c X V v d D s s J n F 1 b 3 Q 7 U 2 V j d G l v b j E v S G 9 q Y T E v V G l w b y B j Y W 1 i a W F k b y 5 7 Q 2 9 s d W 1 u M T U w M z M s M T U w M z J 9 J n F 1 b 3 Q 7 L C Z x d W 9 0 O 1 N l Y 3 R p b 2 4 x L 0 h v a m E x L 1 R p c G 8 g Y 2 F t Y m l h Z G 8 u e 0 N v b H V t b j E 1 M D M 0 L D E 1 M D M z f S Z x d W 9 0 O y w m c X V v d D t T Z W N 0 a W 9 u M S 9 I b 2 p h M S 9 U a X B v I G N h b W J p Y W R v L n t D b 2 x 1 b W 4 x N T A z N S w x N T A z N H 0 m c X V v d D s s J n F 1 b 3 Q 7 U 2 V j d G l v b j E v S G 9 q Y T E v V G l w b y B j Y W 1 i a W F k b y 5 7 Q 2 9 s d W 1 u M T U w M z Y s M T U w M z V 9 J n F 1 b 3 Q 7 L C Z x d W 9 0 O 1 N l Y 3 R p b 2 4 x L 0 h v a m E x L 1 R p c G 8 g Y 2 F t Y m l h Z G 8 u e 0 N v b H V t b j E 1 M D M 3 L D E 1 M D M 2 f S Z x d W 9 0 O y w m c X V v d D t T Z W N 0 a W 9 u M S 9 I b 2 p h M S 9 U a X B v I G N h b W J p Y W R v L n t D b 2 x 1 b W 4 x N T A z O C w x N T A z N 3 0 m c X V v d D s s J n F 1 b 3 Q 7 U 2 V j d G l v b j E v S G 9 q Y T E v V G l w b y B j Y W 1 i a W F k b y 5 7 Q 2 9 s d W 1 u M T U w M z k s M T U w M z h 9 J n F 1 b 3 Q 7 L C Z x d W 9 0 O 1 N l Y 3 R p b 2 4 x L 0 h v a m E x L 1 R p c G 8 g Y 2 F t Y m l h Z G 8 u e 0 N v b H V t b j E 1 M D Q w L D E 1 M D M 5 f S Z x d W 9 0 O y w m c X V v d D t T Z W N 0 a W 9 u M S 9 I b 2 p h M S 9 U a X B v I G N h b W J p Y W R v L n t D b 2 x 1 b W 4 x N T A 0 M S w x N T A 0 M H 0 m c X V v d D s s J n F 1 b 3 Q 7 U 2 V j d G l v b j E v S G 9 q Y T E v V G l w b y B j Y W 1 i a W F k b y 5 7 Q 2 9 s d W 1 u M T U w N D I s M T U w N D F 9 J n F 1 b 3 Q 7 L C Z x d W 9 0 O 1 N l Y 3 R p b 2 4 x L 0 h v a m E x L 1 R p c G 8 g Y 2 F t Y m l h Z G 8 u e 0 N v b H V t b j E 1 M D Q z L D E 1 M D Q y f S Z x d W 9 0 O y w m c X V v d D t T Z W N 0 a W 9 u M S 9 I b 2 p h M S 9 U a X B v I G N h b W J p Y W R v L n t D b 2 x 1 b W 4 x N T A 0 N C w x N T A 0 M 3 0 m c X V v d D s s J n F 1 b 3 Q 7 U 2 V j d G l v b j E v S G 9 q Y T E v V G l w b y B j Y W 1 i a W F k b y 5 7 Q 2 9 s d W 1 u M T U w N D U s M T U w N D R 9 J n F 1 b 3 Q 7 L C Z x d W 9 0 O 1 N l Y 3 R p b 2 4 x L 0 h v a m E x L 1 R p c G 8 g Y 2 F t Y m l h Z G 8 u e 0 N v b H V t b j E 1 M D Q 2 L D E 1 M D Q 1 f S Z x d W 9 0 O y w m c X V v d D t T Z W N 0 a W 9 u M S 9 I b 2 p h M S 9 U a X B v I G N h b W J p Y W R v L n t D b 2 x 1 b W 4 x N T A 0 N y w x N T A 0 N n 0 m c X V v d D s s J n F 1 b 3 Q 7 U 2 V j d G l v b j E v S G 9 q Y T E v V G l w b y B j Y W 1 i a W F k b y 5 7 Q 2 9 s d W 1 u M T U w N D g s M T U w N D d 9 J n F 1 b 3 Q 7 L C Z x d W 9 0 O 1 N l Y 3 R p b 2 4 x L 0 h v a m E x L 1 R p c G 8 g Y 2 F t Y m l h Z G 8 u e 0 N v b H V t b j E 1 M D Q 5 L D E 1 M D Q 4 f S Z x d W 9 0 O y w m c X V v d D t T Z W N 0 a W 9 u M S 9 I b 2 p h M S 9 U a X B v I G N h b W J p Y W R v L n t D b 2 x 1 b W 4 x N T A 1 M C w x N T A 0 O X 0 m c X V v d D s s J n F 1 b 3 Q 7 U 2 V j d G l v b j E v S G 9 q Y T E v V G l w b y B j Y W 1 i a W F k b y 5 7 Q 2 9 s d W 1 u M T U w N T E s M T U w N T B 9 J n F 1 b 3 Q 7 L C Z x d W 9 0 O 1 N l Y 3 R p b 2 4 x L 0 h v a m E x L 1 R p c G 8 g Y 2 F t Y m l h Z G 8 u e 0 N v b H V t b j E 1 M D U y L D E 1 M D U x f S Z x d W 9 0 O y w m c X V v d D t T Z W N 0 a W 9 u M S 9 I b 2 p h M S 9 U a X B v I G N h b W J p Y W R v L n t D b 2 x 1 b W 4 x N T A 1 M y w x N T A 1 M n 0 m c X V v d D s s J n F 1 b 3 Q 7 U 2 V j d G l v b j E v S G 9 q Y T E v V G l w b y B j Y W 1 i a W F k b y 5 7 Q 2 9 s d W 1 u M T U w N T Q s M T U w N T N 9 J n F 1 b 3 Q 7 L C Z x d W 9 0 O 1 N l Y 3 R p b 2 4 x L 0 h v a m E x L 1 R p c G 8 g Y 2 F t Y m l h Z G 8 u e 0 N v b H V t b j E 1 M D U 1 L D E 1 M D U 0 f S Z x d W 9 0 O y w m c X V v d D t T Z W N 0 a W 9 u M S 9 I b 2 p h M S 9 U a X B v I G N h b W J p Y W R v L n t D b 2 x 1 b W 4 x N T A 1 N i w x N T A 1 N X 0 m c X V v d D s s J n F 1 b 3 Q 7 U 2 V j d G l v b j E v S G 9 q Y T E v V G l w b y B j Y W 1 i a W F k b y 5 7 Q 2 9 s d W 1 u M T U w N T c s M T U w N T Z 9 J n F 1 b 3 Q 7 L C Z x d W 9 0 O 1 N l Y 3 R p b 2 4 x L 0 h v a m E x L 1 R p c G 8 g Y 2 F t Y m l h Z G 8 u e 0 N v b H V t b j E 1 M D U 4 L D E 1 M D U 3 f S Z x d W 9 0 O y w m c X V v d D t T Z W N 0 a W 9 u M S 9 I b 2 p h M S 9 U a X B v I G N h b W J p Y W R v L n t D b 2 x 1 b W 4 x N T A 1 O S w x N T A 1 O H 0 m c X V v d D s s J n F 1 b 3 Q 7 U 2 V j d G l v b j E v S G 9 q Y T E v V G l w b y B j Y W 1 i a W F k b y 5 7 Q 2 9 s d W 1 u M T U w N j A s M T U w N T l 9 J n F 1 b 3 Q 7 L C Z x d W 9 0 O 1 N l Y 3 R p b 2 4 x L 0 h v a m E x L 1 R p c G 8 g Y 2 F t Y m l h Z G 8 u e 0 N v b H V t b j E 1 M D Y x L D E 1 M D Y w f S Z x d W 9 0 O y w m c X V v d D t T Z W N 0 a W 9 u M S 9 I b 2 p h M S 9 U a X B v I G N h b W J p Y W R v L n t D b 2 x 1 b W 4 x N T A 2 M i w x N T A 2 M X 0 m c X V v d D s s J n F 1 b 3 Q 7 U 2 V j d G l v b j E v S G 9 q Y T E v V G l w b y B j Y W 1 i a W F k b y 5 7 Q 2 9 s d W 1 u M T U w N j M s M T U w N j J 9 J n F 1 b 3 Q 7 L C Z x d W 9 0 O 1 N l Y 3 R p b 2 4 x L 0 h v a m E x L 1 R p c G 8 g Y 2 F t Y m l h Z G 8 u e 0 N v b H V t b j E 1 M D Y 0 L D E 1 M D Y z f S Z x d W 9 0 O y w m c X V v d D t T Z W N 0 a W 9 u M S 9 I b 2 p h M S 9 U a X B v I G N h b W J p Y W R v L n t D b 2 x 1 b W 4 x N T A 2 N S w x N T A 2 N H 0 m c X V v d D s s J n F 1 b 3 Q 7 U 2 V j d G l v b j E v S G 9 q Y T E v V G l w b y B j Y W 1 i a W F k b y 5 7 Q 2 9 s d W 1 u M T U w N j Y s M T U w N j V 9 J n F 1 b 3 Q 7 L C Z x d W 9 0 O 1 N l Y 3 R p b 2 4 x L 0 h v a m E x L 1 R p c G 8 g Y 2 F t Y m l h Z G 8 u e 0 N v b H V t b j E 1 M D Y 3 L D E 1 M D Y 2 f S Z x d W 9 0 O y w m c X V v d D t T Z W N 0 a W 9 u M S 9 I b 2 p h M S 9 U a X B v I G N h b W J p Y W R v L n t D b 2 x 1 b W 4 x N T A 2 O C w x N T A 2 N 3 0 m c X V v d D s s J n F 1 b 3 Q 7 U 2 V j d G l v b j E v S G 9 q Y T E v V G l w b y B j Y W 1 i a W F k b y 5 7 Q 2 9 s d W 1 u M T U w N j k s M T U w N j h 9 J n F 1 b 3 Q 7 L C Z x d W 9 0 O 1 N l Y 3 R p b 2 4 x L 0 h v a m E x L 1 R p c G 8 g Y 2 F t Y m l h Z G 8 u e 0 N v b H V t b j E 1 M D c w L D E 1 M D Y 5 f S Z x d W 9 0 O y w m c X V v d D t T Z W N 0 a W 9 u M S 9 I b 2 p h M S 9 U a X B v I G N h b W J p Y W R v L n t D b 2 x 1 b W 4 x N T A 3 M S w x N T A 3 M H 0 m c X V v d D s s J n F 1 b 3 Q 7 U 2 V j d G l v b j E v S G 9 q Y T E v V G l w b y B j Y W 1 i a W F k b y 5 7 Q 2 9 s d W 1 u M T U w N z I s M T U w N z F 9 J n F 1 b 3 Q 7 L C Z x d W 9 0 O 1 N l Y 3 R p b 2 4 x L 0 h v a m E x L 1 R p c G 8 g Y 2 F t Y m l h Z G 8 u e 0 N v b H V t b j E 1 M D c z L D E 1 M D c y f S Z x d W 9 0 O y w m c X V v d D t T Z W N 0 a W 9 u M S 9 I b 2 p h M S 9 U a X B v I G N h b W J p Y W R v L n t D b 2 x 1 b W 4 x N T A 3 N C w x N T A 3 M 3 0 m c X V v d D s s J n F 1 b 3 Q 7 U 2 V j d G l v b j E v S G 9 q Y T E v V G l w b y B j Y W 1 i a W F k b y 5 7 Q 2 9 s d W 1 u M T U w N z U s M T U w N z R 9 J n F 1 b 3 Q 7 L C Z x d W 9 0 O 1 N l Y 3 R p b 2 4 x L 0 h v a m E x L 1 R p c G 8 g Y 2 F t Y m l h Z G 8 u e 0 N v b H V t b j E 1 M D c 2 L D E 1 M D c 1 f S Z x d W 9 0 O y w m c X V v d D t T Z W N 0 a W 9 u M S 9 I b 2 p h M S 9 U a X B v I G N h b W J p Y W R v L n t D b 2 x 1 b W 4 x N T A 3 N y w x N T A 3 N n 0 m c X V v d D s s J n F 1 b 3 Q 7 U 2 V j d G l v b j E v S G 9 q Y T E v V G l w b y B j Y W 1 i a W F k b y 5 7 Q 2 9 s d W 1 u M T U w N z g s M T U w N z d 9 J n F 1 b 3 Q 7 L C Z x d W 9 0 O 1 N l Y 3 R p b 2 4 x L 0 h v a m E x L 1 R p c G 8 g Y 2 F t Y m l h Z G 8 u e 0 N v b H V t b j E 1 M D c 5 L D E 1 M D c 4 f S Z x d W 9 0 O y w m c X V v d D t T Z W N 0 a W 9 u M S 9 I b 2 p h M S 9 U a X B v I G N h b W J p Y W R v L n t D b 2 x 1 b W 4 x N T A 4 M C w x N T A 3 O X 0 m c X V v d D s s J n F 1 b 3 Q 7 U 2 V j d G l v b j E v S G 9 q Y T E v V G l w b y B j Y W 1 i a W F k b y 5 7 Q 2 9 s d W 1 u M T U w O D E s M T U w O D B 9 J n F 1 b 3 Q 7 L C Z x d W 9 0 O 1 N l Y 3 R p b 2 4 x L 0 h v a m E x L 1 R p c G 8 g Y 2 F t Y m l h Z G 8 u e 0 N v b H V t b j E 1 M D g y L D E 1 M D g x f S Z x d W 9 0 O y w m c X V v d D t T Z W N 0 a W 9 u M S 9 I b 2 p h M S 9 U a X B v I G N h b W J p Y W R v L n t D b 2 x 1 b W 4 x N T A 4 M y w x N T A 4 M n 0 m c X V v d D s s J n F 1 b 3 Q 7 U 2 V j d G l v b j E v S G 9 q Y T E v V G l w b y B j Y W 1 i a W F k b y 5 7 Q 2 9 s d W 1 u M T U w O D Q s M T U w O D N 9 J n F 1 b 3 Q 7 L C Z x d W 9 0 O 1 N l Y 3 R p b 2 4 x L 0 h v a m E x L 1 R p c G 8 g Y 2 F t Y m l h Z G 8 u e 0 N v b H V t b j E 1 M D g 1 L D E 1 M D g 0 f S Z x d W 9 0 O y w m c X V v d D t T Z W N 0 a W 9 u M S 9 I b 2 p h M S 9 U a X B v I G N h b W J p Y W R v L n t D b 2 x 1 b W 4 x N T A 4 N i w x N T A 4 N X 0 m c X V v d D s s J n F 1 b 3 Q 7 U 2 V j d G l v b j E v S G 9 q Y T E v V G l w b y B j Y W 1 i a W F k b y 5 7 Q 2 9 s d W 1 u M T U w O D c s M T U w O D Z 9 J n F 1 b 3 Q 7 L C Z x d W 9 0 O 1 N l Y 3 R p b 2 4 x L 0 h v a m E x L 1 R p c G 8 g Y 2 F t Y m l h Z G 8 u e 0 N v b H V t b j E 1 M D g 4 L D E 1 M D g 3 f S Z x d W 9 0 O y w m c X V v d D t T Z W N 0 a W 9 u M S 9 I b 2 p h M S 9 U a X B v I G N h b W J p Y W R v L n t D b 2 x 1 b W 4 x N T A 4 O S w x N T A 4 O H 0 m c X V v d D s s J n F 1 b 3 Q 7 U 2 V j d G l v b j E v S G 9 q Y T E v V G l w b y B j Y W 1 i a W F k b y 5 7 Q 2 9 s d W 1 u M T U w O T A s M T U w O D l 9 J n F 1 b 3 Q 7 L C Z x d W 9 0 O 1 N l Y 3 R p b 2 4 x L 0 h v a m E x L 1 R p c G 8 g Y 2 F t Y m l h Z G 8 u e 0 N v b H V t b j E 1 M D k x L D E 1 M D k w f S Z x d W 9 0 O y w m c X V v d D t T Z W N 0 a W 9 u M S 9 I b 2 p h M S 9 U a X B v I G N h b W J p Y W R v L n t D b 2 x 1 b W 4 x N T A 5 M i w x N T A 5 M X 0 m c X V v d D s s J n F 1 b 3 Q 7 U 2 V j d G l v b j E v S G 9 q Y T E v V G l w b y B j Y W 1 i a W F k b y 5 7 Q 2 9 s d W 1 u M T U w O T M s M T U w O T J 9 J n F 1 b 3 Q 7 L C Z x d W 9 0 O 1 N l Y 3 R p b 2 4 x L 0 h v a m E x L 1 R p c G 8 g Y 2 F t Y m l h Z G 8 u e 0 N v b H V t b j E 1 M D k 0 L D E 1 M D k z f S Z x d W 9 0 O y w m c X V v d D t T Z W N 0 a W 9 u M S 9 I b 2 p h M S 9 U a X B v I G N h b W J p Y W R v L n t D b 2 x 1 b W 4 x N T A 5 N S w x N T A 5 N H 0 m c X V v d D s s J n F 1 b 3 Q 7 U 2 V j d G l v b j E v S G 9 q Y T E v V G l w b y B j Y W 1 i a W F k b y 5 7 Q 2 9 s d W 1 u M T U w O T Y s M T U w O T V 9 J n F 1 b 3 Q 7 L C Z x d W 9 0 O 1 N l Y 3 R p b 2 4 x L 0 h v a m E x L 1 R p c G 8 g Y 2 F t Y m l h Z G 8 u e 0 N v b H V t b j E 1 M D k 3 L D E 1 M D k 2 f S Z x d W 9 0 O y w m c X V v d D t T Z W N 0 a W 9 u M S 9 I b 2 p h M S 9 U a X B v I G N h b W J p Y W R v L n t D b 2 x 1 b W 4 x N T A 5 O C w x N T A 5 N 3 0 m c X V v d D s s J n F 1 b 3 Q 7 U 2 V j d G l v b j E v S G 9 q Y T E v V G l w b y B j Y W 1 i a W F k b y 5 7 Q 2 9 s d W 1 u M T U w O T k s M T U w O T h 9 J n F 1 b 3 Q 7 L C Z x d W 9 0 O 1 N l Y 3 R p b 2 4 x L 0 h v a m E x L 1 R p c G 8 g Y 2 F t Y m l h Z G 8 u e 0 N v b H V t b j E 1 M T A w L D E 1 M D k 5 f S Z x d W 9 0 O y w m c X V v d D t T Z W N 0 a W 9 u M S 9 I b 2 p h M S 9 U a X B v I G N h b W J p Y W R v L n t D b 2 x 1 b W 4 x N T E w M S w x N T E w M H 0 m c X V v d D s s J n F 1 b 3 Q 7 U 2 V j d G l v b j E v S G 9 q Y T E v V G l w b y B j Y W 1 i a W F k b y 5 7 Q 2 9 s d W 1 u M T U x M D I s M T U x M D F 9 J n F 1 b 3 Q 7 L C Z x d W 9 0 O 1 N l Y 3 R p b 2 4 x L 0 h v a m E x L 1 R p c G 8 g Y 2 F t Y m l h Z G 8 u e 0 N v b H V t b j E 1 M T A z L D E 1 M T A y f S Z x d W 9 0 O y w m c X V v d D t T Z W N 0 a W 9 u M S 9 I b 2 p h M S 9 U a X B v I G N h b W J p Y W R v L n t D b 2 x 1 b W 4 x N T E w N C w x N T E w M 3 0 m c X V v d D s s J n F 1 b 3 Q 7 U 2 V j d G l v b j E v S G 9 q Y T E v V G l w b y B j Y W 1 i a W F k b y 5 7 Q 2 9 s d W 1 u M T U x M D U s M T U x M D R 9 J n F 1 b 3 Q 7 L C Z x d W 9 0 O 1 N l Y 3 R p b 2 4 x L 0 h v a m E x L 1 R p c G 8 g Y 2 F t Y m l h Z G 8 u e 0 N v b H V t b j E 1 M T A 2 L D E 1 M T A 1 f S Z x d W 9 0 O y w m c X V v d D t T Z W N 0 a W 9 u M S 9 I b 2 p h M S 9 U a X B v I G N h b W J p Y W R v L n t D b 2 x 1 b W 4 x N T E w N y w x N T E w N n 0 m c X V v d D s s J n F 1 b 3 Q 7 U 2 V j d G l v b j E v S G 9 q Y T E v V G l w b y B j Y W 1 i a W F k b y 5 7 Q 2 9 s d W 1 u M T U x M D g s M T U x M D d 9 J n F 1 b 3 Q 7 L C Z x d W 9 0 O 1 N l Y 3 R p b 2 4 x L 0 h v a m E x L 1 R p c G 8 g Y 2 F t Y m l h Z G 8 u e 0 N v b H V t b j E 1 M T A 5 L D E 1 M T A 4 f S Z x d W 9 0 O y w m c X V v d D t T Z W N 0 a W 9 u M S 9 I b 2 p h M S 9 U a X B v I G N h b W J p Y W R v L n t D b 2 x 1 b W 4 x N T E x M C w x N T E w O X 0 m c X V v d D s s J n F 1 b 3 Q 7 U 2 V j d G l v b j E v S G 9 q Y T E v V G l w b y B j Y W 1 i a W F k b y 5 7 Q 2 9 s d W 1 u M T U x M T E s M T U x M T B 9 J n F 1 b 3 Q 7 L C Z x d W 9 0 O 1 N l Y 3 R p b 2 4 x L 0 h v a m E x L 1 R p c G 8 g Y 2 F t Y m l h Z G 8 u e 0 N v b H V t b j E 1 M T E y L D E 1 M T E x f S Z x d W 9 0 O y w m c X V v d D t T Z W N 0 a W 9 u M S 9 I b 2 p h M S 9 U a X B v I G N h b W J p Y W R v L n t D b 2 x 1 b W 4 x N T E x M y w x N T E x M n 0 m c X V v d D s s J n F 1 b 3 Q 7 U 2 V j d G l v b j E v S G 9 q Y T E v V G l w b y B j Y W 1 i a W F k b y 5 7 Q 2 9 s d W 1 u M T U x M T Q s M T U x M T N 9 J n F 1 b 3 Q 7 L C Z x d W 9 0 O 1 N l Y 3 R p b 2 4 x L 0 h v a m E x L 1 R p c G 8 g Y 2 F t Y m l h Z G 8 u e 0 N v b H V t b j E 1 M T E 1 L D E 1 M T E 0 f S Z x d W 9 0 O y w m c X V v d D t T Z W N 0 a W 9 u M S 9 I b 2 p h M S 9 U a X B v I G N h b W J p Y W R v L n t D b 2 x 1 b W 4 x N T E x N i w x N T E x N X 0 m c X V v d D s s J n F 1 b 3 Q 7 U 2 V j d G l v b j E v S G 9 q Y T E v V G l w b y B j Y W 1 i a W F k b y 5 7 Q 2 9 s d W 1 u M T U x M T c s M T U x M T Z 9 J n F 1 b 3 Q 7 L C Z x d W 9 0 O 1 N l Y 3 R p b 2 4 x L 0 h v a m E x L 1 R p c G 8 g Y 2 F t Y m l h Z G 8 u e 0 N v b H V t b j E 1 M T E 4 L D E 1 M T E 3 f S Z x d W 9 0 O y w m c X V v d D t T Z W N 0 a W 9 u M S 9 I b 2 p h M S 9 U a X B v I G N h b W J p Y W R v L n t D b 2 x 1 b W 4 x N T E x O S w x N T E x O H 0 m c X V v d D s s J n F 1 b 3 Q 7 U 2 V j d G l v b j E v S G 9 q Y T E v V G l w b y B j Y W 1 i a W F k b y 5 7 Q 2 9 s d W 1 u M T U x M j A s M T U x M T l 9 J n F 1 b 3 Q 7 L C Z x d W 9 0 O 1 N l Y 3 R p b 2 4 x L 0 h v a m E x L 1 R p c G 8 g Y 2 F t Y m l h Z G 8 u e 0 N v b H V t b j E 1 M T I x L D E 1 M T I w f S Z x d W 9 0 O y w m c X V v d D t T Z W N 0 a W 9 u M S 9 I b 2 p h M S 9 U a X B v I G N h b W J p Y W R v L n t D b 2 x 1 b W 4 x N T E y M i w x N T E y M X 0 m c X V v d D s s J n F 1 b 3 Q 7 U 2 V j d G l v b j E v S G 9 q Y T E v V G l w b y B j Y W 1 i a W F k b y 5 7 Q 2 9 s d W 1 u M T U x M j M s M T U x M j J 9 J n F 1 b 3 Q 7 L C Z x d W 9 0 O 1 N l Y 3 R p b 2 4 x L 0 h v a m E x L 1 R p c G 8 g Y 2 F t Y m l h Z G 8 u e 0 N v b H V t b j E 1 M T I 0 L D E 1 M T I z f S Z x d W 9 0 O y w m c X V v d D t T Z W N 0 a W 9 u M S 9 I b 2 p h M S 9 U a X B v I G N h b W J p Y W R v L n t D b 2 x 1 b W 4 x N T E y N S w x N T E y N H 0 m c X V v d D s s J n F 1 b 3 Q 7 U 2 V j d G l v b j E v S G 9 q Y T E v V G l w b y B j Y W 1 i a W F k b y 5 7 Q 2 9 s d W 1 u M T U x M j Y s M T U x M j V 9 J n F 1 b 3 Q 7 L C Z x d W 9 0 O 1 N l Y 3 R p b 2 4 x L 0 h v a m E x L 1 R p c G 8 g Y 2 F t Y m l h Z G 8 u e 0 N v b H V t b j E 1 M T I 3 L D E 1 M T I 2 f S Z x d W 9 0 O y w m c X V v d D t T Z W N 0 a W 9 u M S 9 I b 2 p h M S 9 U a X B v I G N h b W J p Y W R v L n t D b 2 x 1 b W 4 x N T E y O C w x N T E y N 3 0 m c X V v d D s s J n F 1 b 3 Q 7 U 2 V j d G l v b j E v S G 9 q Y T E v V G l w b y B j Y W 1 i a W F k b y 5 7 Q 2 9 s d W 1 u M T U x M j k s M T U x M j h 9 J n F 1 b 3 Q 7 L C Z x d W 9 0 O 1 N l Y 3 R p b 2 4 x L 0 h v a m E x L 1 R p c G 8 g Y 2 F t Y m l h Z G 8 u e 0 N v b H V t b j E 1 M T M w L D E 1 M T I 5 f S Z x d W 9 0 O y w m c X V v d D t T Z W N 0 a W 9 u M S 9 I b 2 p h M S 9 U a X B v I G N h b W J p Y W R v L n t D b 2 x 1 b W 4 x N T E z M S w x N T E z M H 0 m c X V v d D s s J n F 1 b 3 Q 7 U 2 V j d G l v b j E v S G 9 q Y T E v V G l w b y B j Y W 1 i a W F k b y 5 7 Q 2 9 s d W 1 u M T U x M z I s M T U x M z F 9 J n F 1 b 3 Q 7 L C Z x d W 9 0 O 1 N l Y 3 R p b 2 4 x L 0 h v a m E x L 1 R p c G 8 g Y 2 F t Y m l h Z G 8 u e 0 N v b H V t b j E 1 M T M z L D E 1 M T M y f S Z x d W 9 0 O y w m c X V v d D t T Z W N 0 a W 9 u M S 9 I b 2 p h M S 9 U a X B v I G N h b W J p Y W R v L n t D b 2 x 1 b W 4 x N T E z N C w x N T E z M 3 0 m c X V v d D s s J n F 1 b 3 Q 7 U 2 V j d G l v b j E v S G 9 q Y T E v V G l w b y B j Y W 1 i a W F k b y 5 7 Q 2 9 s d W 1 u M T U x M z U s M T U x M z R 9 J n F 1 b 3 Q 7 L C Z x d W 9 0 O 1 N l Y 3 R p b 2 4 x L 0 h v a m E x L 1 R p c G 8 g Y 2 F t Y m l h Z G 8 u e 0 N v b H V t b j E 1 M T M 2 L D E 1 M T M 1 f S Z x d W 9 0 O y w m c X V v d D t T Z W N 0 a W 9 u M S 9 I b 2 p h M S 9 U a X B v I G N h b W J p Y W R v L n t D b 2 x 1 b W 4 x N T E z N y w x N T E z N n 0 m c X V v d D s s J n F 1 b 3 Q 7 U 2 V j d G l v b j E v S G 9 q Y T E v V G l w b y B j Y W 1 i a W F k b y 5 7 Q 2 9 s d W 1 u M T U x M z g s M T U x M z d 9 J n F 1 b 3 Q 7 L C Z x d W 9 0 O 1 N l Y 3 R p b 2 4 x L 0 h v a m E x L 1 R p c G 8 g Y 2 F t Y m l h Z G 8 u e 0 N v b H V t b j E 1 M T M 5 L D E 1 M T M 4 f S Z x d W 9 0 O y w m c X V v d D t T Z W N 0 a W 9 u M S 9 I b 2 p h M S 9 U a X B v I G N h b W J p Y W R v L n t D b 2 x 1 b W 4 x N T E 0 M C w x N T E z O X 0 m c X V v d D s s J n F 1 b 3 Q 7 U 2 V j d G l v b j E v S G 9 q Y T E v V G l w b y B j Y W 1 i a W F k b y 5 7 Q 2 9 s d W 1 u M T U x N D E s M T U x N D B 9 J n F 1 b 3 Q 7 L C Z x d W 9 0 O 1 N l Y 3 R p b 2 4 x L 0 h v a m E x L 1 R p c G 8 g Y 2 F t Y m l h Z G 8 u e 0 N v b H V t b j E 1 M T Q y L D E 1 M T Q x f S Z x d W 9 0 O y w m c X V v d D t T Z W N 0 a W 9 u M S 9 I b 2 p h M S 9 U a X B v I G N h b W J p Y W R v L n t D b 2 x 1 b W 4 x N T E 0 M y w x N T E 0 M n 0 m c X V v d D s s J n F 1 b 3 Q 7 U 2 V j d G l v b j E v S G 9 q Y T E v V G l w b y B j Y W 1 i a W F k b y 5 7 Q 2 9 s d W 1 u M T U x N D Q s M T U x N D N 9 J n F 1 b 3 Q 7 L C Z x d W 9 0 O 1 N l Y 3 R p b 2 4 x L 0 h v a m E x L 1 R p c G 8 g Y 2 F t Y m l h Z G 8 u e 0 N v b H V t b j E 1 M T Q 1 L D E 1 M T Q 0 f S Z x d W 9 0 O y w m c X V v d D t T Z W N 0 a W 9 u M S 9 I b 2 p h M S 9 U a X B v I G N h b W J p Y W R v L n t D b 2 x 1 b W 4 x N T E 0 N i w x N T E 0 N X 0 m c X V v d D s s J n F 1 b 3 Q 7 U 2 V j d G l v b j E v S G 9 q Y T E v V G l w b y B j Y W 1 i a W F k b y 5 7 Q 2 9 s d W 1 u M T U x N D c s M T U x N D Z 9 J n F 1 b 3 Q 7 L C Z x d W 9 0 O 1 N l Y 3 R p b 2 4 x L 0 h v a m E x L 1 R p c G 8 g Y 2 F t Y m l h Z G 8 u e 0 N v b H V t b j E 1 M T Q 4 L D E 1 M T Q 3 f S Z x d W 9 0 O y w m c X V v d D t T Z W N 0 a W 9 u M S 9 I b 2 p h M S 9 U a X B v I G N h b W J p Y W R v L n t D b 2 x 1 b W 4 x N T E 0 O S w x N T E 0 O H 0 m c X V v d D s s J n F 1 b 3 Q 7 U 2 V j d G l v b j E v S G 9 q Y T E v V G l w b y B j Y W 1 i a W F k b y 5 7 Q 2 9 s d W 1 u M T U x N T A s M T U x N D l 9 J n F 1 b 3 Q 7 L C Z x d W 9 0 O 1 N l Y 3 R p b 2 4 x L 0 h v a m E x L 1 R p c G 8 g Y 2 F t Y m l h Z G 8 u e 0 N v b H V t b j E 1 M T U x L D E 1 M T U w f S Z x d W 9 0 O y w m c X V v d D t T Z W N 0 a W 9 u M S 9 I b 2 p h M S 9 U a X B v I G N h b W J p Y W R v L n t D b 2 x 1 b W 4 x N T E 1 M i w x N T E 1 M X 0 m c X V v d D s s J n F 1 b 3 Q 7 U 2 V j d G l v b j E v S G 9 q Y T E v V G l w b y B j Y W 1 i a W F k b y 5 7 Q 2 9 s d W 1 u M T U x N T M s M T U x N T J 9 J n F 1 b 3 Q 7 L C Z x d W 9 0 O 1 N l Y 3 R p b 2 4 x L 0 h v a m E x L 1 R p c G 8 g Y 2 F t Y m l h Z G 8 u e 0 N v b H V t b j E 1 M T U 0 L D E 1 M T U z f S Z x d W 9 0 O y w m c X V v d D t T Z W N 0 a W 9 u M S 9 I b 2 p h M S 9 U a X B v I G N h b W J p Y W R v L n t D b 2 x 1 b W 4 x N T E 1 N S w x N T E 1 N H 0 m c X V v d D s s J n F 1 b 3 Q 7 U 2 V j d G l v b j E v S G 9 q Y T E v V G l w b y B j Y W 1 i a W F k b y 5 7 Q 2 9 s d W 1 u M T U x N T Y s M T U x N T V 9 J n F 1 b 3 Q 7 L C Z x d W 9 0 O 1 N l Y 3 R p b 2 4 x L 0 h v a m E x L 1 R p c G 8 g Y 2 F t Y m l h Z G 8 u e 0 N v b H V t b j E 1 M T U 3 L D E 1 M T U 2 f S Z x d W 9 0 O y w m c X V v d D t T Z W N 0 a W 9 u M S 9 I b 2 p h M S 9 U a X B v I G N h b W J p Y W R v L n t D b 2 x 1 b W 4 x N T E 1 O C w x N T E 1 N 3 0 m c X V v d D s s J n F 1 b 3 Q 7 U 2 V j d G l v b j E v S G 9 q Y T E v V G l w b y B j Y W 1 i a W F k b y 5 7 Q 2 9 s d W 1 u M T U x N T k s M T U x N T h 9 J n F 1 b 3 Q 7 L C Z x d W 9 0 O 1 N l Y 3 R p b 2 4 x L 0 h v a m E x L 1 R p c G 8 g Y 2 F t Y m l h Z G 8 u e 0 N v b H V t b j E 1 M T Y w L D E 1 M T U 5 f S Z x d W 9 0 O y w m c X V v d D t T Z W N 0 a W 9 u M S 9 I b 2 p h M S 9 U a X B v I G N h b W J p Y W R v L n t D b 2 x 1 b W 4 x N T E 2 M S w x N T E 2 M H 0 m c X V v d D s s J n F 1 b 3 Q 7 U 2 V j d G l v b j E v S G 9 q Y T E v V G l w b y B j Y W 1 i a W F k b y 5 7 Q 2 9 s d W 1 u M T U x N j I s M T U x N j F 9 J n F 1 b 3 Q 7 L C Z x d W 9 0 O 1 N l Y 3 R p b 2 4 x L 0 h v a m E x L 1 R p c G 8 g Y 2 F t Y m l h Z G 8 u e 0 N v b H V t b j E 1 M T Y z L D E 1 M T Y y f S Z x d W 9 0 O y w m c X V v d D t T Z W N 0 a W 9 u M S 9 I b 2 p h M S 9 U a X B v I G N h b W J p Y W R v L n t D b 2 x 1 b W 4 x N T E 2 N C w x N T E 2 M 3 0 m c X V v d D s s J n F 1 b 3 Q 7 U 2 V j d G l v b j E v S G 9 q Y T E v V G l w b y B j Y W 1 i a W F k b y 5 7 Q 2 9 s d W 1 u M T U x N j U s M T U x N j R 9 J n F 1 b 3 Q 7 L C Z x d W 9 0 O 1 N l Y 3 R p b 2 4 x L 0 h v a m E x L 1 R p c G 8 g Y 2 F t Y m l h Z G 8 u e 0 N v b H V t b j E 1 M T Y 2 L D E 1 M T Y 1 f S Z x d W 9 0 O y w m c X V v d D t T Z W N 0 a W 9 u M S 9 I b 2 p h M S 9 U a X B v I G N h b W J p Y W R v L n t D b 2 x 1 b W 4 x N T E 2 N y w x N T E 2 N n 0 m c X V v d D s s J n F 1 b 3 Q 7 U 2 V j d G l v b j E v S G 9 q Y T E v V G l w b y B j Y W 1 i a W F k b y 5 7 Q 2 9 s d W 1 u M T U x N j g s M T U x N j d 9 J n F 1 b 3 Q 7 L C Z x d W 9 0 O 1 N l Y 3 R p b 2 4 x L 0 h v a m E x L 1 R p c G 8 g Y 2 F t Y m l h Z G 8 u e 0 N v b H V t b j E 1 M T Y 5 L D E 1 M T Y 4 f S Z x d W 9 0 O y w m c X V v d D t T Z W N 0 a W 9 u M S 9 I b 2 p h M S 9 U a X B v I G N h b W J p Y W R v L n t D b 2 x 1 b W 4 x N T E 3 M C w x N T E 2 O X 0 m c X V v d D s s J n F 1 b 3 Q 7 U 2 V j d G l v b j E v S G 9 q Y T E v V G l w b y B j Y W 1 i a W F k b y 5 7 Q 2 9 s d W 1 u M T U x N z E s M T U x N z B 9 J n F 1 b 3 Q 7 L C Z x d W 9 0 O 1 N l Y 3 R p b 2 4 x L 0 h v a m E x L 1 R p c G 8 g Y 2 F t Y m l h Z G 8 u e 0 N v b H V t b j E 1 M T c y L D E 1 M T c x f S Z x d W 9 0 O y w m c X V v d D t T Z W N 0 a W 9 u M S 9 I b 2 p h M S 9 U a X B v I G N h b W J p Y W R v L n t D b 2 x 1 b W 4 x N T E 3 M y w x N T E 3 M n 0 m c X V v d D s s J n F 1 b 3 Q 7 U 2 V j d G l v b j E v S G 9 q Y T E v V G l w b y B j Y W 1 i a W F k b y 5 7 Q 2 9 s d W 1 u M T U x N z Q s M T U x N z N 9 J n F 1 b 3 Q 7 L C Z x d W 9 0 O 1 N l Y 3 R p b 2 4 x L 0 h v a m E x L 1 R p c G 8 g Y 2 F t Y m l h Z G 8 u e 0 N v b H V t b j E 1 M T c 1 L D E 1 M T c 0 f S Z x d W 9 0 O y w m c X V v d D t T Z W N 0 a W 9 u M S 9 I b 2 p h M S 9 U a X B v I G N h b W J p Y W R v L n t D b 2 x 1 b W 4 x N T E 3 N i w x N T E 3 N X 0 m c X V v d D s s J n F 1 b 3 Q 7 U 2 V j d G l v b j E v S G 9 q Y T E v V G l w b y B j Y W 1 i a W F k b y 5 7 Q 2 9 s d W 1 u M T U x N z c s M T U x N z Z 9 J n F 1 b 3 Q 7 L C Z x d W 9 0 O 1 N l Y 3 R p b 2 4 x L 0 h v a m E x L 1 R p c G 8 g Y 2 F t Y m l h Z G 8 u e 0 N v b H V t b j E 1 M T c 4 L D E 1 M T c 3 f S Z x d W 9 0 O y w m c X V v d D t T Z W N 0 a W 9 u M S 9 I b 2 p h M S 9 U a X B v I G N h b W J p Y W R v L n t D b 2 x 1 b W 4 x N T E 3 O S w x N T E 3 O H 0 m c X V v d D s s J n F 1 b 3 Q 7 U 2 V j d G l v b j E v S G 9 q Y T E v V G l w b y B j Y W 1 i a W F k b y 5 7 Q 2 9 s d W 1 u M T U x O D A s M T U x N z l 9 J n F 1 b 3 Q 7 L C Z x d W 9 0 O 1 N l Y 3 R p b 2 4 x L 0 h v a m E x L 1 R p c G 8 g Y 2 F t Y m l h Z G 8 u e 0 N v b H V t b j E 1 M T g x L D E 1 M T g w f S Z x d W 9 0 O y w m c X V v d D t T Z W N 0 a W 9 u M S 9 I b 2 p h M S 9 U a X B v I G N h b W J p Y W R v L n t D b 2 x 1 b W 4 x N T E 4 M i w x N T E 4 M X 0 m c X V v d D s s J n F 1 b 3 Q 7 U 2 V j d G l v b j E v S G 9 q Y T E v V G l w b y B j Y W 1 i a W F k b y 5 7 Q 2 9 s d W 1 u M T U x O D M s M T U x O D J 9 J n F 1 b 3 Q 7 L C Z x d W 9 0 O 1 N l Y 3 R p b 2 4 x L 0 h v a m E x L 1 R p c G 8 g Y 2 F t Y m l h Z G 8 u e 0 N v b H V t b j E 1 M T g 0 L D E 1 M T g z f S Z x d W 9 0 O y w m c X V v d D t T Z W N 0 a W 9 u M S 9 I b 2 p h M S 9 U a X B v I G N h b W J p Y W R v L n t D b 2 x 1 b W 4 x N T E 4 N S w x N T E 4 N H 0 m c X V v d D s s J n F 1 b 3 Q 7 U 2 V j d G l v b j E v S G 9 q Y T E v V G l w b y B j Y W 1 i a W F k b y 5 7 Q 2 9 s d W 1 u M T U x O D Y s M T U x O D V 9 J n F 1 b 3 Q 7 L C Z x d W 9 0 O 1 N l Y 3 R p b 2 4 x L 0 h v a m E x L 1 R p c G 8 g Y 2 F t Y m l h Z G 8 u e 0 N v b H V t b j E 1 M T g 3 L D E 1 M T g 2 f S Z x d W 9 0 O y w m c X V v d D t T Z W N 0 a W 9 u M S 9 I b 2 p h M S 9 U a X B v I G N h b W J p Y W R v L n t D b 2 x 1 b W 4 x N T E 4 O C w x N T E 4 N 3 0 m c X V v d D s s J n F 1 b 3 Q 7 U 2 V j d G l v b j E v S G 9 q Y T E v V G l w b y B j Y W 1 i a W F k b y 5 7 Q 2 9 s d W 1 u M T U x O D k s M T U x O D h 9 J n F 1 b 3 Q 7 L C Z x d W 9 0 O 1 N l Y 3 R p b 2 4 x L 0 h v a m E x L 1 R p c G 8 g Y 2 F t Y m l h Z G 8 u e 0 N v b H V t b j E 1 M T k w L D E 1 M T g 5 f S Z x d W 9 0 O y w m c X V v d D t T Z W N 0 a W 9 u M S 9 I b 2 p h M S 9 U a X B v I G N h b W J p Y W R v L n t D b 2 x 1 b W 4 x N T E 5 M S w x N T E 5 M H 0 m c X V v d D s s J n F 1 b 3 Q 7 U 2 V j d G l v b j E v S G 9 q Y T E v V G l w b y B j Y W 1 i a W F k b y 5 7 Q 2 9 s d W 1 u M T U x O T I s M T U x O T F 9 J n F 1 b 3 Q 7 L C Z x d W 9 0 O 1 N l Y 3 R p b 2 4 x L 0 h v a m E x L 1 R p c G 8 g Y 2 F t Y m l h Z G 8 u e 0 N v b H V t b j E 1 M T k z L D E 1 M T k y f S Z x d W 9 0 O y w m c X V v d D t T Z W N 0 a W 9 u M S 9 I b 2 p h M S 9 U a X B v I G N h b W J p Y W R v L n t D b 2 x 1 b W 4 x N T E 5 N C w x N T E 5 M 3 0 m c X V v d D s s J n F 1 b 3 Q 7 U 2 V j d G l v b j E v S G 9 q Y T E v V G l w b y B j Y W 1 i a W F k b y 5 7 Q 2 9 s d W 1 u M T U x O T U s M T U x O T R 9 J n F 1 b 3 Q 7 L C Z x d W 9 0 O 1 N l Y 3 R p b 2 4 x L 0 h v a m E x L 1 R p c G 8 g Y 2 F t Y m l h Z G 8 u e 0 N v b H V t b j E 1 M T k 2 L D E 1 M T k 1 f S Z x d W 9 0 O y w m c X V v d D t T Z W N 0 a W 9 u M S 9 I b 2 p h M S 9 U a X B v I G N h b W J p Y W R v L n t D b 2 x 1 b W 4 x N T E 5 N y w x N T E 5 N n 0 m c X V v d D s s J n F 1 b 3 Q 7 U 2 V j d G l v b j E v S G 9 q Y T E v V G l w b y B j Y W 1 i a W F k b y 5 7 Q 2 9 s d W 1 u M T U x O T g s M T U x O T d 9 J n F 1 b 3 Q 7 L C Z x d W 9 0 O 1 N l Y 3 R p b 2 4 x L 0 h v a m E x L 1 R p c G 8 g Y 2 F t Y m l h Z G 8 u e 0 N v b H V t b j E 1 M T k 5 L D E 1 M T k 4 f S Z x d W 9 0 O y w m c X V v d D t T Z W N 0 a W 9 u M S 9 I b 2 p h M S 9 U a X B v I G N h b W J p Y W R v L n t D b 2 x 1 b W 4 x N T I w M C w x N T E 5 O X 0 m c X V v d D s s J n F 1 b 3 Q 7 U 2 V j d G l v b j E v S G 9 q Y T E v V G l w b y B j Y W 1 i a W F k b y 5 7 Q 2 9 s d W 1 u M T U y M D E s M T U y M D B 9 J n F 1 b 3 Q 7 L C Z x d W 9 0 O 1 N l Y 3 R p b 2 4 x L 0 h v a m E x L 1 R p c G 8 g Y 2 F t Y m l h Z G 8 u e 0 N v b H V t b j E 1 M j A y L D E 1 M j A x f S Z x d W 9 0 O y w m c X V v d D t T Z W N 0 a W 9 u M S 9 I b 2 p h M S 9 U a X B v I G N h b W J p Y W R v L n t D b 2 x 1 b W 4 x N T I w M y w x N T I w M n 0 m c X V v d D s s J n F 1 b 3 Q 7 U 2 V j d G l v b j E v S G 9 q Y T E v V G l w b y B j Y W 1 i a W F k b y 5 7 Q 2 9 s d W 1 u M T U y M D Q s M T U y M D N 9 J n F 1 b 3 Q 7 L C Z x d W 9 0 O 1 N l Y 3 R p b 2 4 x L 0 h v a m E x L 1 R p c G 8 g Y 2 F t Y m l h Z G 8 u e 0 N v b H V t b j E 1 M j A 1 L D E 1 M j A 0 f S Z x d W 9 0 O y w m c X V v d D t T Z W N 0 a W 9 u M S 9 I b 2 p h M S 9 U a X B v I G N h b W J p Y W R v L n t D b 2 x 1 b W 4 x N T I w N i w x N T I w N X 0 m c X V v d D s s J n F 1 b 3 Q 7 U 2 V j d G l v b j E v S G 9 q Y T E v V G l w b y B j Y W 1 i a W F k b y 5 7 Q 2 9 s d W 1 u M T U y M D c s M T U y M D Z 9 J n F 1 b 3 Q 7 L C Z x d W 9 0 O 1 N l Y 3 R p b 2 4 x L 0 h v a m E x L 1 R p c G 8 g Y 2 F t Y m l h Z G 8 u e 0 N v b H V t b j E 1 M j A 4 L D E 1 M j A 3 f S Z x d W 9 0 O y w m c X V v d D t T Z W N 0 a W 9 u M S 9 I b 2 p h M S 9 U a X B v I G N h b W J p Y W R v L n t D b 2 x 1 b W 4 x N T I w O S w x N T I w O H 0 m c X V v d D s s J n F 1 b 3 Q 7 U 2 V j d G l v b j E v S G 9 q Y T E v V G l w b y B j Y W 1 i a W F k b y 5 7 Q 2 9 s d W 1 u M T U y M T A s M T U y M D l 9 J n F 1 b 3 Q 7 L C Z x d W 9 0 O 1 N l Y 3 R p b 2 4 x L 0 h v a m E x L 1 R p c G 8 g Y 2 F t Y m l h Z G 8 u e 0 N v b H V t b j E 1 M j E x L D E 1 M j E w f S Z x d W 9 0 O y w m c X V v d D t T Z W N 0 a W 9 u M S 9 I b 2 p h M S 9 U a X B v I G N h b W J p Y W R v L n t D b 2 x 1 b W 4 x N T I x M i w x N T I x M X 0 m c X V v d D s s J n F 1 b 3 Q 7 U 2 V j d G l v b j E v S G 9 q Y T E v V G l w b y B j Y W 1 i a W F k b y 5 7 Q 2 9 s d W 1 u M T U y M T M s M T U y M T J 9 J n F 1 b 3 Q 7 L C Z x d W 9 0 O 1 N l Y 3 R p b 2 4 x L 0 h v a m E x L 1 R p c G 8 g Y 2 F t Y m l h Z G 8 u e 0 N v b H V t b j E 1 M j E 0 L D E 1 M j E z f S Z x d W 9 0 O y w m c X V v d D t T Z W N 0 a W 9 u M S 9 I b 2 p h M S 9 U a X B v I G N h b W J p Y W R v L n t D b 2 x 1 b W 4 x N T I x N S w x N T I x N H 0 m c X V v d D s s J n F 1 b 3 Q 7 U 2 V j d G l v b j E v S G 9 q Y T E v V G l w b y B j Y W 1 i a W F k b y 5 7 Q 2 9 s d W 1 u M T U y M T Y s M T U y M T V 9 J n F 1 b 3 Q 7 L C Z x d W 9 0 O 1 N l Y 3 R p b 2 4 x L 0 h v a m E x L 1 R p c G 8 g Y 2 F t Y m l h Z G 8 u e 0 N v b H V t b j E 1 M j E 3 L D E 1 M j E 2 f S Z x d W 9 0 O y w m c X V v d D t T Z W N 0 a W 9 u M S 9 I b 2 p h M S 9 U a X B v I G N h b W J p Y W R v L n t D b 2 x 1 b W 4 x N T I x O C w x N T I x N 3 0 m c X V v d D s s J n F 1 b 3 Q 7 U 2 V j d G l v b j E v S G 9 q Y T E v V G l w b y B j Y W 1 i a W F k b y 5 7 Q 2 9 s d W 1 u M T U y M T k s M T U y M T h 9 J n F 1 b 3 Q 7 L C Z x d W 9 0 O 1 N l Y 3 R p b 2 4 x L 0 h v a m E x L 1 R p c G 8 g Y 2 F t Y m l h Z G 8 u e 0 N v b H V t b j E 1 M j I w L D E 1 M j E 5 f S Z x d W 9 0 O y w m c X V v d D t T Z W N 0 a W 9 u M S 9 I b 2 p h M S 9 U a X B v I G N h b W J p Y W R v L n t D b 2 x 1 b W 4 x N T I y M S w x N T I y M H 0 m c X V v d D s s J n F 1 b 3 Q 7 U 2 V j d G l v b j E v S G 9 q Y T E v V G l w b y B j Y W 1 i a W F k b y 5 7 Q 2 9 s d W 1 u M T U y M j I s M T U y M j F 9 J n F 1 b 3 Q 7 L C Z x d W 9 0 O 1 N l Y 3 R p b 2 4 x L 0 h v a m E x L 1 R p c G 8 g Y 2 F t Y m l h Z G 8 u e 0 N v b H V t b j E 1 M j I z L D E 1 M j I y f S Z x d W 9 0 O y w m c X V v d D t T Z W N 0 a W 9 u M S 9 I b 2 p h M S 9 U a X B v I G N h b W J p Y W R v L n t D b 2 x 1 b W 4 x N T I y N C w x N T I y M 3 0 m c X V v d D s s J n F 1 b 3 Q 7 U 2 V j d G l v b j E v S G 9 q Y T E v V G l w b y B j Y W 1 i a W F k b y 5 7 Q 2 9 s d W 1 u M T U y M j U s M T U y M j R 9 J n F 1 b 3 Q 7 L C Z x d W 9 0 O 1 N l Y 3 R p b 2 4 x L 0 h v a m E x L 1 R p c G 8 g Y 2 F t Y m l h Z G 8 u e 0 N v b H V t b j E 1 M j I 2 L D E 1 M j I 1 f S Z x d W 9 0 O y w m c X V v d D t T Z W N 0 a W 9 u M S 9 I b 2 p h M S 9 U a X B v I G N h b W J p Y W R v L n t D b 2 x 1 b W 4 x N T I y N y w x N T I y N n 0 m c X V v d D s s J n F 1 b 3 Q 7 U 2 V j d G l v b j E v S G 9 q Y T E v V G l w b y B j Y W 1 i a W F k b y 5 7 Q 2 9 s d W 1 u M T U y M j g s M T U y M j d 9 J n F 1 b 3 Q 7 L C Z x d W 9 0 O 1 N l Y 3 R p b 2 4 x L 0 h v a m E x L 1 R p c G 8 g Y 2 F t Y m l h Z G 8 u e 0 N v b H V t b j E 1 M j I 5 L D E 1 M j I 4 f S Z x d W 9 0 O y w m c X V v d D t T Z W N 0 a W 9 u M S 9 I b 2 p h M S 9 U a X B v I G N h b W J p Y W R v L n t D b 2 x 1 b W 4 x N T I z M C w x N T I y O X 0 m c X V v d D s s J n F 1 b 3 Q 7 U 2 V j d G l v b j E v S G 9 q Y T E v V G l w b y B j Y W 1 i a W F k b y 5 7 Q 2 9 s d W 1 u M T U y M z E s M T U y M z B 9 J n F 1 b 3 Q 7 L C Z x d W 9 0 O 1 N l Y 3 R p b 2 4 x L 0 h v a m E x L 1 R p c G 8 g Y 2 F t Y m l h Z G 8 u e 0 N v b H V t b j E 1 M j M y L D E 1 M j M x f S Z x d W 9 0 O y w m c X V v d D t T Z W N 0 a W 9 u M S 9 I b 2 p h M S 9 U a X B v I G N h b W J p Y W R v L n t D b 2 x 1 b W 4 x N T I z M y w x N T I z M n 0 m c X V v d D s s J n F 1 b 3 Q 7 U 2 V j d G l v b j E v S G 9 q Y T E v V G l w b y B j Y W 1 i a W F k b y 5 7 Q 2 9 s d W 1 u M T U y M z Q s M T U y M z N 9 J n F 1 b 3 Q 7 L C Z x d W 9 0 O 1 N l Y 3 R p b 2 4 x L 0 h v a m E x L 1 R p c G 8 g Y 2 F t Y m l h Z G 8 u e 0 N v b H V t b j E 1 M j M 1 L D E 1 M j M 0 f S Z x d W 9 0 O y w m c X V v d D t T Z W N 0 a W 9 u M S 9 I b 2 p h M S 9 U a X B v I G N h b W J p Y W R v L n t D b 2 x 1 b W 4 x N T I z N i w x N T I z N X 0 m c X V v d D s s J n F 1 b 3 Q 7 U 2 V j d G l v b j E v S G 9 q Y T E v V G l w b y B j Y W 1 i a W F k b y 5 7 Q 2 9 s d W 1 u M T U y M z c s M T U y M z Z 9 J n F 1 b 3 Q 7 L C Z x d W 9 0 O 1 N l Y 3 R p b 2 4 x L 0 h v a m E x L 1 R p c G 8 g Y 2 F t Y m l h Z G 8 u e 0 N v b H V t b j E 1 M j M 4 L D E 1 M j M 3 f S Z x d W 9 0 O y w m c X V v d D t T Z W N 0 a W 9 u M S 9 I b 2 p h M S 9 U a X B v I G N h b W J p Y W R v L n t D b 2 x 1 b W 4 x N T I z O S w x N T I z O H 0 m c X V v d D s s J n F 1 b 3 Q 7 U 2 V j d G l v b j E v S G 9 q Y T E v V G l w b y B j Y W 1 i a W F k b y 5 7 Q 2 9 s d W 1 u M T U y N D A s M T U y M z l 9 J n F 1 b 3 Q 7 L C Z x d W 9 0 O 1 N l Y 3 R p b 2 4 x L 0 h v a m E x L 1 R p c G 8 g Y 2 F t Y m l h Z G 8 u e 0 N v b H V t b j E 1 M j Q x L D E 1 M j Q w f S Z x d W 9 0 O y w m c X V v d D t T Z W N 0 a W 9 u M S 9 I b 2 p h M S 9 U a X B v I G N h b W J p Y W R v L n t D b 2 x 1 b W 4 x N T I 0 M i w x N T I 0 M X 0 m c X V v d D s s J n F 1 b 3 Q 7 U 2 V j d G l v b j E v S G 9 q Y T E v V G l w b y B j Y W 1 i a W F k b y 5 7 Q 2 9 s d W 1 u M T U y N D M s M T U y N D J 9 J n F 1 b 3 Q 7 L C Z x d W 9 0 O 1 N l Y 3 R p b 2 4 x L 0 h v a m E x L 1 R p c G 8 g Y 2 F t Y m l h Z G 8 u e 0 N v b H V t b j E 1 M j Q 0 L D E 1 M j Q z f S Z x d W 9 0 O y w m c X V v d D t T Z W N 0 a W 9 u M S 9 I b 2 p h M S 9 U a X B v I G N h b W J p Y W R v L n t D b 2 x 1 b W 4 x N T I 0 N S w x N T I 0 N H 0 m c X V v d D s s J n F 1 b 3 Q 7 U 2 V j d G l v b j E v S G 9 q Y T E v V G l w b y B j Y W 1 i a W F k b y 5 7 Q 2 9 s d W 1 u M T U y N D Y s M T U y N D V 9 J n F 1 b 3 Q 7 L C Z x d W 9 0 O 1 N l Y 3 R p b 2 4 x L 0 h v a m E x L 1 R p c G 8 g Y 2 F t Y m l h Z G 8 u e 0 N v b H V t b j E 1 M j Q 3 L D E 1 M j Q 2 f S Z x d W 9 0 O y w m c X V v d D t T Z W N 0 a W 9 u M S 9 I b 2 p h M S 9 U a X B v I G N h b W J p Y W R v L n t D b 2 x 1 b W 4 x N T I 0 O C w x N T I 0 N 3 0 m c X V v d D s s J n F 1 b 3 Q 7 U 2 V j d G l v b j E v S G 9 q Y T E v V G l w b y B j Y W 1 i a W F k b y 5 7 Q 2 9 s d W 1 u M T U y N D k s M T U y N D h 9 J n F 1 b 3 Q 7 L C Z x d W 9 0 O 1 N l Y 3 R p b 2 4 x L 0 h v a m E x L 1 R p c G 8 g Y 2 F t Y m l h Z G 8 u e 0 N v b H V t b j E 1 M j U w L D E 1 M j Q 5 f S Z x d W 9 0 O y w m c X V v d D t T Z W N 0 a W 9 u M S 9 I b 2 p h M S 9 U a X B v I G N h b W J p Y W R v L n t D b 2 x 1 b W 4 x N T I 1 M S w x N T I 1 M H 0 m c X V v d D s s J n F 1 b 3 Q 7 U 2 V j d G l v b j E v S G 9 q Y T E v V G l w b y B j Y W 1 i a W F k b y 5 7 Q 2 9 s d W 1 u M T U y N T I s M T U y N T F 9 J n F 1 b 3 Q 7 L C Z x d W 9 0 O 1 N l Y 3 R p b 2 4 x L 0 h v a m E x L 1 R p c G 8 g Y 2 F t Y m l h Z G 8 u e 0 N v b H V t b j E 1 M j U z L D E 1 M j U y f S Z x d W 9 0 O y w m c X V v d D t T Z W N 0 a W 9 u M S 9 I b 2 p h M S 9 U a X B v I G N h b W J p Y W R v L n t D b 2 x 1 b W 4 x N T I 1 N C w x N T I 1 M 3 0 m c X V v d D s s J n F 1 b 3 Q 7 U 2 V j d G l v b j E v S G 9 q Y T E v V G l w b y B j Y W 1 i a W F k b y 5 7 Q 2 9 s d W 1 u M T U y N T U s M T U y N T R 9 J n F 1 b 3 Q 7 L C Z x d W 9 0 O 1 N l Y 3 R p b 2 4 x L 0 h v a m E x L 1 R p c G 8 g Y 2 F t Y m l h Z G 8 u e 0 N v b H V t b j E 1 M j U 2 L D E 1 M j U 1 f S Z x d W 9 0 O y w m c X V v d D t T Z W N 0 a W 9 u M S 9 I b 2 p h M S 9 U a X B v I G N h b W J p Y W R v L n t D b 2 x 1 b W 4 x N T I 1 N y w x N T I 1 N n 0 m c X V v d D s s J n F 1 b 3 Q 7 U 2 V j d G l v b j E v S G 9 q Y T E v V G l w b y B j Y W 1 i a W F k b y 5 7 Q 2 9 s d W 1 u M T U y N T g s M T U y N T d 9 J n F 1 b 3 Q 7 L C Z x d W 9 0 O 1 N l Y 3 R p b 2 4 x L 0 h v a m E x L 1 R p c G 8 g Y 2 F t Y m l h Z G 8 u e 0 N v b H V t b j E 1 M j U 5 L D E 1 M j U 4 f S Z x d W 9 0 O y w m c X V v d D t T Z W N 0 a W 9 u M S 9 I b 2 p h M S 9 U a X B v I G N h b W J p Y W R v L n t D b 2 x 1 b W 4 x N T I 2 M C w x N T I 1 O X 0 m c X V v d D s s J n F 1 b 3 Q 7 U 2 V j d G l v b j E v S G 9 q Y T E v V G l w b y B j Y W 1 i a W F k b y 5 7 Q 2 9 s d W 1 u M T U y N j E s M T U y N j B 9 J n F 1 b 3 Q 7 L C Z x d W 9 0 O 1 N l Y 3 R p b 2 4 x L 0 h v a m E x L 1 R p c G 8 g Y 2 F t Y m l h Z G 8 u e 0 N v b H V t b j E 1 M j Y y L D E 1 M j Y x f S Z x d W 9 0 O y w m c X V v d D t T Z W N 0 a W 9 u M S 9 I b 2 p h M S 9 U a X B v I G N h b W J p Y W R v L n t D b 2 x 1 b W 4 x N T I 2 M y w x N T I 2 M n 0 m c X V v d D s s J n F 1 b 3 Q 7 U 2 V j d G l v b j E v S G 9 q Y T E v V G l w b y B j Y W 1 i a W F k b y 5 7 Q 2 9 s d W 1 u M T U y N j Q s M T U y N j N 9 J n F 1 b 3 Q 7 L C Z x d W 9 0 O 1 N l Y 3 R p b 2 4 x L 0 h v a m E x L 1 R p c G 8 g Y 2 F t Y m l h Z G 8 u e 0 N v b H V t b j E 1 M j Y 1 L D E 1 M j Y 0 f S Z x d W 9 0 O y w m c X V v d D t T Z W N 0 a W 9 u M S 9 I b 2 p h M S 9 U a X B v I G N h b W J p Y W R v L n t D b 2 x 1 b W 4 x N T I 2 N i w x N T I 2 N X 0 m c X V v d D s s J n F 1 b 3 Q 7 U 2 V j d G l v b j E v S G 9 q Y T E v V G l w b y B j Y W 1 i a W F k b y 5 7 Q 2 9 s d W 1 u M T U y N j c s M T U y N j Z 9 J n F 1 b 3 Q 7 L C Z x d W 9 0 O 1 N l Y 3 R p b 2 4 x L 0 h v a m E x L 1 R p c G 8 g Y 2 F t Y m l h Z G 8 u e 0 N v b H V t b j E 1 M j Y 4 L D E 1 M j Y 3 f S Z x d W 9 0 O y w m c X V v d D t T Z W N 0 a W 9 u M S 9 I b 2 p h M S 9 U a X B v I G N h b W J p Y W R v L n t D b 2 x 1 b W 4 x N T I 2 O S w x N T I 2 O H 0 m c X V v d D s s J n F 1 b 3 Q 7 U 2 V j d G l v b j E v S G 9 q Y T E v V G l w b y B j Y W 1 i a W F k b y 5 7 Q 2 9 s d W 1 u M T U y N z A s M T U y N j l 9 J n F 1 b 3 Q 7 L C Z x d W 9 0 O 1 N l Y 3 R p b 2 4 x L 0 h v a m E x L 1 R p c G 8 g Y 2 F t Y m l h Z G 8 u e 0 N v b H V t b j E 1 M j c x L D E 1 M j c w f S Z x d W 9 0 O y w m c X V v d D t T Z W N 0 a W 9 u M S 9 I b 2 p h M S 9 U a X B v I G N h b W J p Y W R v L n t D b 2 x 1 b W 4 x N T I 3 M i w x N T I 3 M X 0 m c X V v d D s s J n F 1 b 3 Q 7 U 2 V j d G l v b j E v S G 9 q Y T E v V G l w b y B j Y W 1 i a W F k b y 5 7 Q 2 9 s d W 1 u M T U y N z M s M T U y N z J 9 J n F 1 b 3 Q 7 L C Z x d W 9 0 O 1 N l Y 3 R p b 2 4 x L 0 h v a m E x L 1 R p c G 8 g Y 2 F t Y m l h Z G 8 u e 0 N v b H V t b j E 1 M j c 0 L D E 1 M j c z f S Z x d W 9 0 O y w m c X V v d D t T Z W N 0 a W 9 u M S 9 I b 2 p h M S 9 U a X B v I G N h b W J p Y W R v L n t D b 2 x 1 b W 4 x N T I 3 N S w x N T I 3 N H 0 m c X V v d D s s J n F 1 b 3 Q 7 U 2 V j d G l v b j E v S G 9 q Y T E v V G l w b y B j Y W 1 i a W F k b y 5 7 Q 2 9 s d W 1 u M T U y N z Y s M T U y N z V 9 J n F 1 b 3 Q 7 L C Z x d W 9 0 O 1 N l Y 3 R p b 2 4 x L 0 h v a m E x L 1 R p c G 8 g Y 2 F t Y m l h Z G 8 u e 0 N v b H V t b j E 1 M j c 3 L D E 1 M j c 2 f S Z x d W 9 0 O y w m c X V v d D t T Z W N 0 a W 9 u M S 9 I b 2 p h M S 9 U a X B v I G N h b W J p Y W R v L n t D b 2 x 1 b W 4 x N T I 3 O C w x N T I 3 N 3 0 m c X V v d D s s J n F 1 b 3 Q 7 U 2 V j d G l v b j E v S G 9 q Y T E v V G l w b y B j Y W 1 i a W F k b y 5 7 Q 2 9 s d W 1 u M T U y N z k s M T U y N z h 9 J n F 1 b 3 Q 7 L C Z x d W 9 0 O 1 N l Y 3 R p b 2 4 x L 0 h v a m E x L 1 R p c G 8 g Y 2 F t Y m l h Z G 8 u e 0 N v b H V t b j E 1 M j g w L D E 1 M j c 5 f S Z x d W 9 0 O y w m c X V v d D t T Z W N 0 a W 9 u M S 9 I b 2 p h M S 9 U a X B v I G N h b W J p Y W R v L n t D b 2 x 1 b W 4 x N T I 4 M S w x N T I 4 M H 0 m c X V v d D s s J n F 1 b 3 Q 7 U 2 V j d G l v b j E v S G 9 q Y T E v V G l w b y B j Y W 1 i a W F k b y 5 7 Q 2 9 s d W 1 u M T U y O D I s M T U y O D F 9 J n F 1 b 3 Q 7 L C Z x d W 9 0 O 1 N l Y 3 R p b 2 4 x L 0 h v a m E x L 1 R p c G 8 g Y 2 F t Y m l h Z G 8 u e 0 N v b H V t b j E 1 M j g z L D E 1 M j g y f S Z x d W 9 0 O y w m c X V v d D t T Z W N 0 a W 9 u M S 9 I b 2 p h M S 9 U a X B v I G N h b W J p Y W R v L n t D b 2 x 1 b W 4 x N T I 4 N C w x N T I 4 M 3 0 m c X V v d D s s J n F 1 b 3 Q 7 U 2 V j d G l v b j E v S G 9 q Y T E v V G l w b y B j Y W 1 i a W F k b y 5 7 Q 2 9 s d W 1 u M T U y O D U s M T U y O D R 9 J n F 1 b 3 Q 7 L C Z x d W 9 0 O 1 N l Y 3 R p b 2 4 x L 0 h v a m E x L 1 R p c G 8 g Y 2 F t Y m l h Z G 8 u e 0 N v b H V t b j E 1 M j g 2 L D E 1 M j g 1 f S Z x d W 9 0 O y w m c X V v d D t T Z W N 0 a W 9 u M S 9 I b 2 p h M S 9 U a X B v I G N h b W J p Y W R v L n t D b 2 x 1 b W 4 x N T I 4 N y w x N T I 4 N n 0 m c X V v d D s s J n F 1 b 3 Q 7 U 2 V j d G l v b j E v S G 9 q Y T E v V G l w b y B j Y W 1 i a W F k b y 5 7 Q 2 9 s d W 1 u M T U y O D g s M T U y O D d 9 J n F 1 b 3 Q 7 L C Z x d W 9 0 O 1 N l Y 3 R p b 2 4 x L 0 h v a m E x L 1 R p c G 8 g Y 2 F t Y m l h Z G 8 u e 0 N v b H V t b j E 1 M j g 5 L D E 1 M j g 4 f S Z x d W 9 0 O y w m c X V v d D t T Z W N 0 a W 9 u M S 9 I b 2 p h M S 9 U a X B v I G N h b W J p Y W R v L n t D b 2 x 1 b W 4 x N T I 5 M C w x N T I 4 O X 0 m c X V v d D s s J n F 1 b 3 Q 7 U 2 V j d G l v b j E v S G 9 q Y T E v V G l w b y B j Y W 1 i a W F k b y 5 7 Q 2 9 s d W 1 u M T U y O T E s M T U y O T B 9 J n F 1 b 3 Q 7 L C Z x d W 9 0 O 1 N l Y 3 R p b 2 4 x L 0 h v a m E x L 1 R p c G 8 g Y 2 F t Y m l h Z G 8 u e 0 N v b H V t b j E 1 M j k y L D E 1 M j k x f S Z x d W 9 0 O y w m c X V v d D t T Z W N 0 a W 9 u M S 9 I b 2 p h M S 9 U a X B v I G N h b W J p Y W R v L n t D b 2 x 1 b W 4 x N T I 5 M y w x N T I 5 M n 0 m c X V v d D s s J n F 1 b 3 Q 7 U 2 V j d G l v b j E v S G 9 q Y T E v V G l w b y B j Y W 1 i a W F k b y 5 7 Q 2 9 s d W 1 u M T U y O T Q s M T U y O T N 9 J n F 1 b 3 Q 7 L C Z x d W 9 0 O 1 N l Y 3 R p b 2 4 x L 0 h v a m E x L 1 R p c G 8 g Y 2 F t Y m l h Z G 8 u e 0 N v b H V t b j E 1 M j k 1 L D E 1 M j k 0 f S Z x d W 9 0 O y w m c X V v d D t T Z W N 0 a W 9 u M S 9 I b 2 p h M S 9 U a X B v I G N h b W J p Y W R v L n t D b 2 x 1 b W 4 x N T I 5 N i w x N T I 5 N X 0 m c X V v d D s s J n F 1 b 3 Q 7 U 2 V j d G l v b j E v S G 9 q Y T E v V G l w b y B j Y W 1 i a W F k b y 5 7 Q 2 9 s d W 1 u M T U y O T c s M T U y O T Z 9 J n F 1 b 3 Q 7 L C Z x d W 9 0 O 1 N l Y 3 R p b 2 4 x L 0 h v a m E x L 1 R p c G 8 g Y 2 F t Y m l h Z G 8 u e 0 N v b H V t b j E 1 M j k 4 L D E 1 M j k 3 f S Z x d W 9 0 O y w m c X V v d D t T Z W N 0 a W 9 u M S 9 I b 2 p h M S 9 U a X B v I G N h b W J p Y W R v L n t D b 2 x 1 b W 4 x N T I 5 O S w x N T I 5 O H 0 m c X V v d D s s J n F 1 b 3 Q 7 U 2 V j d G l v b j E v S G 9 q Y T E v V G l w b y B j Y W 1 i a W F k b y 5 7 Q 2 9 s d W 1 u M T U z M D A s M T U y O T l 9 J n F 1 b 3 Q 7 L C Z x d W 9 0 O 1 N l Y 3 R p b 2 4 x L 0 h v a m E x L 1 R p c G 8 g Y 2 F t Y m l h Z G 8 u e 0 N v b H V t b j E 1 M z A x L D E 1 M z A w f S Z x d W 9 0 O y w m c X V v d D t T Z W N 0 a W 9 u M S 9 I b 2 p h M S 9 U a X B v I G N h b W J p Y W R v L n t D b 2 x 1 b W 4 x N T M w M i w x N T M w M X 0 m c X V v d D s s J n F 1 b 3 Q 7 U 2 V j d G l v b j E v S G 9 q Y T E v V G l w b y B j Y W 1 i a W F k b y 5 7 Q 2 9 s d W 1 u M T U z M D M s M T U z M D J 9 J n F 1 b 3 Q 7 L C Z x d W 9 0 O 1 N l Y 3 R p b 2 4 x L 0 h v a m E x L 1 R p c G 8 g Y 2 F t Y m l h Z G 8 u e 0 N v b H V t b j E 1 M z A 0 L D E 1 M z A z f S Z x d W 9 0 O y w m c X V v d D t T Z W N 0 a W 9 u M S 9 I b 2 p h M S 9 U a X B v I G N h b W J p Y W R v L n t D b 2 x 1 b W 4 x N T M w N S w x N T M w N H 0 m c X V v d D s s J n F 1 b 3 Q 7 U 2 V j d G l v b j E v S G 9 q Y T E v V G l w b y B j Y W 1 i a W F k b y 5 7 Q 2 9 s d W 1 u M T U z M D Y s M T U z M D V 9 J n F 1 b 3 Q 7 L C Z x d W 9 0 O 1 N l Y 3 R p b 2 4 x L 0 h v a m E x L 1 R p c G 8 g Y 2 F t Y m l h Z G 8 u e 0 N v b H V t b j E 1 M z A 3 L D E 1 M z A 2 f S Z x d W 9 0 O y w m c X V v d D t T Z W N 0 a W 9 u M S 9 I b 2 p h M S 9 U a X B v I G N h b W J p Y W R v L n t D b 2 x 1 b W 4 x N T M w O C w x N T M w N 3 0 m c X V v d D s s J n F 1 b 3 Q 7 U 2 V j d G l v b j E v S G 9 q Y T E v V G l w b y B j Y W 1 i a W F k b y 5 7 Q 2 9 s d W 1 u M T U z M D k s M T U z M D h 9 J n F 1 b 3 Q 7 L C Z x d W 9 0 O 1 N l Y 3 R p b 2 4 x L 0 h v a m E x L 1 R p c G 8 g Y 2 F t Y m l h Z G 8 u e 0 N v b H V t b j E 1 M z E w L D E 1 M z A 5 f S Z x d W 9 0 O y w m c X V v d D t T Z W N 0 a W 9 u M S 9 I b 2 p h M S 9 U a X B v I G N h b W J p Y W R v L n t D b 2 x 1 b W 4 x N T M x M S w x N T M x M H 0 m c X V v d D s s J n F 1 b 3 Q 7 U 2 V j d G l v b j E v S G 9 q Y T E v V G l w b y B j Y W 1 i a W F k b y 5 7 Q 2 9 s d W 1 u M T U z M T I s M T U z M T F 9 J n F 1 b 3 Q 7 L C Z x d W 9 0 O 1 N l Y 3 R p b 2 4 x L 0 h v a m E x L 1 R p c G 8 g Y 2 F t Y m l h Z G 8 u e 0 N v b H V t b j E 1 M z E z L D E 1 M z E y f S Z x d W 9 0 O y w m c X V v d D t T Z W N 0 a W 9 u M S 9 I b 2 p h M S 9 U a X B v I G N h b W J p Y W R v L n t D b 2 x 1 b W 4 x N T M x N C w x N T M x M 3 0 m c X V v d D s s J n F 1 b 3 Q 7 U 2 V j d G l v b j E v S G 9 q Y T E v V G l w b y B j Y W 1 i a W F k b y 5 7 Q 2 9 s d W 1 u M T U z M T U s M T U z M T R 9 J n F 1 b 3 Q 7 L C Z x d W 9 0 O 1 N l Y 3 R p b 2 4 x L 0 h v a m E x L 1 R p c G 8 g Y 2 F t Y m l h Z G 8 u e 0 N v b H V t b j E 1 M z E 2 L D E 1 M z E 1 f S Z x d W 9 0 O y w m c X V v d D t T Z W N 0 a W 9 u M S 9 I b 2 p h M S 9 U a X B v I G N h b W J p Y W R v L n t D b 2 x 1 b W 4 x N T M x N y w x N T M x N n 0 m c X V v d D s s J n F 1 b 3 Q 7 U 2 V j d G l v b j E v S G 9 q Y T E v V G l w b y B j Y W 1 i a W F k b y 5 7 Q 2 9 s d W 1 u M T U z M T g s M T U z M T d 9 J n F 1 b 3 Q 7 L C Z x d W 9 0 O 1 N l Y 3 R p b 2 4 x L 0 h v a m E x L 1 R p c G 8 g Y 2 F t Y m l h Z G 8 u e 0 N v b H V t b j E 1 M z E 5 L D E 1 M z E 4 f S Z x d W 9 0 O y w m c X V v d D t T Z W N 0 a W 9 u M S 9 I b 2 p h M S 9 U a X B v I G N h b W J p Y W R v L n t D b 2 x 1 b W 4 x N T M y M C w x N T M x O X 0 m c X V v d D s s J n F 1 b 3 Q 7 U 2 V j d G l v b j E v S G 9 q Y T E v V G l w b y B j Y W 1 i a W F k b y 5 7 Q 2 9 s d W 1 u M T U z M j E s M T U z M j B 9 J n F 1 b 3 Q 7 L C Z x d W 9 0 O 1 N l Y 3 R p b 2 4 x L 0 h v a m E x L 1 R p c G 8 g Y 2 F t Y m l h Z G 8 u e 0 N v b H V t b j E 1 M z I y L D E 1 M z I x f S Z x d W 9 0 O y w m c X V v d D t T Z W N 0 a W 9 u M S 9 I b 2 p h M S 9 U a X B v I G N h b W J p Y W R v L n t D b 2 x 1 b W 4 x N T M y M y w x N T M y M n 0 m c X V v d D s s J n F 1 b 3 Q 7 U 2 V j d G l v b j E v S G 9 q Y T E v V G l w b y B j Y W 1 i a W F k b y 5 7 Q 2 9 s d W 1 u M T U z M j Q s M T U z M j N 9 J n F 1 b 3 Q 7 L C Z x d W 9 0 O 1 N l Y 3 R p b 2 4 x L 0 h v a m E x L 1 R p c G 8 g Y 2 F t Y m l h Z G 8 u e 0 N v b H V t b j E 1 M z I 1 L D E 1 M z I 0 f S Z x d W 9 0 O y w m c X V v d D t T Z W N 0 a W 9 u M S 9 I b 2 p h M S 9 U a X B v I G N h b W J p Y W R v L n t D b 2 x 1 b W 4 x N T M y N i w x N T M y N X 0 m c X V v d D s s J n F 1 b 3 Q 7 U 2 V j d G l v b j E v S G 9 q Y T E v V G l w b y B j Y W 1 i a W F k b y 5 7 Q 2 9 s d W 1 u M T U z M j c s M T U z M j Z 9 J n F 1 b 3 Q 7 L C Z x d W 9 0 O 1 N l Y 3 R p b 2 4 x L 0 h v a m E x L 1 R p c G 8 g Y 2 F t Y m l h Z G 8 u e 0 N v b H V t b j E 1 M z I 4 L D E 1 M z I 3 f S Z x d W 9 0 O y w m c X V v d D t T Z W N 0 a W 9 u M S 9 I b 2 p h M S 9 U a X B v I G N h b W J p Y W R v L n t D b 2 x 1 b W 4 x N T M y O S w x N T M y O H 0 m c X V v d D s s J n F 1 b 3 Q 7 U 2 V j d G l v b j E v S G 9 q Y T E v V G l w b y B j Y W 1 i a W F k b y 5 7 Q 2 9 s d W 1 u M T U z M z A s M T U z M j l 9 J n F 1 b 3 Q 7 L C Z x d W 9 0 O 1 N l Y 3 R p b 2 4 x L 0 h v a m E x L 1 R p c G 8 g Y 2 F t Y m l h Z G 8 u e 0 N v b H V t b j E 1 M z M x L D E 1 M z M w f S Z x d W 9 0 O y w m c X V v d D t T Z W N 0 a W 9 u M S 9 I b 2 p h M S 9 U a X B v I G N h b W J p Y W R v L n t D b 2 x 1 b W 4 x N T M z M i w x N T M z M X 0 m c X V v d D s s J n F 1 b 3 Q 7 U 2 V j d G l v b j E v S G 9 q Y T E v V G l w b y B j Y W 1 i a W F k b y 5 7 Q 2 9 s d W 1 u M T U z M z M s M T U z M z J 9 J n F 1 b 3 Q 7 L C Z x d W 9 0 O 1 N l Y 3 R p b 2 4 x L 0 h v a m E x L 1 R p c G 8 g Y 2 F t Y m l h Z G 8 u e 0 N v b H V t b j E 1 M z M 0 L D E 1 M z M z f S Z x d W 9 0 O y w m c X V v d D t T Z W N 0 a W 9 u M S 9 I b 2 p h M S 9 U a X B v I G N h b W J p Y W R v L n t D b 2 x 1 b W 4 x N T M z N S w x N T M z N H 0 m c X V v d D s s J n F 1 b 3 Q 7 U 2 V j d G l v b j E v S G 9 q Y T E v V G l w b y B j Y W 1 i a W F k b y 5 7 Q 2 9 s d W 1 u M T U z M z Y s M T U z M z V 9 J n F 1 b 3 Q 7 L C Z x d W 9 0 O 1 N l Y 3 R p b 2 4 x L 0 h v a m E x L 1 R p c G 8 g Y 2 F t Y m l h Z G 8 u e 0 N v b H V t b j E 1 M z M 3 L D E 1 M z M 2 f S Z x d W 9 0 O y w m c X V v d D t T Z W N 0 a W 9 u M S 9 I b 2 p h M S 9 U a X B v I G N h b W J p Y W R v L n t D b 2 x 1 b W 4 x N T M z O C w x N T M z N 3 0 m c X V v d D s s J n F 1 b 3 Q 7 U 2 V j d G l v b j E v S G 9 q Y T E v V G l w b y B j Y W 1 i a W F k b y 5 7 Q 2 9 s d W 1 u M T U z M z k s M T U z M z h 9 J n F 1 b 3 Q 7 L C Z x d W 9 0 O 1 N l Y 3 R p b 2 4 x L 0 h v a m E x L 1 R p c G 8 g Y 2 F t Y m l h Z G 8 u e 0 N v b H V t b j E 1 M z Q w L D E 1 M z M 5 f S Z x d W 9 0 O y w m c X V v d D t T Z W N 0 a W 9 u M S 9 I b 2 p h M S 9 U a X B v I G N h b W J p Y W R v L n t D b 2 x 1 b W 4 x N T M 0 M S w x N T M 0 M H 0 m c X V v d D s s J n F 1 b 3 Q 7 U 2 V j d G l v b j E v S G 9 q Y T E v V G l w b y B j Y W 1 i a W F k b y 5 7 Q 2 9 s d W 1 u M T U z N D I s M T U z N D F 9 J n F 1 b 3 Q 7 L C Z x d W 9 0 O 1 N l Y 3 R p b 2 4 x L 0 h v a m E x L 1 R p c G 8 g Y 2 F t Y m l h Z G 8 u e 0 N v b H V t b j E 1 M z Q z L D E 1 M z Q y f S Z x d W 9 0 O y w m c X V v d D t T Z W N 0 a W 9 u M S 9 I b 2 p h M S 9 U a X B v I G N h b W J p Y W R v L n t D b 2 x 1 b W 4 x N T M 0 N C w x N T M 0 M 3 0 m c X V v d D s s J n F 1 b 3 Q 7 U 2 V j d G l v b j E v S G 9 q Y T E v V G l w b y B j Y W 1 i a W F k b y 5 7 Q 2 9 s d W 1 u M T U z N D U s M T U z N D R 9 J n F 1 b 3 Q 7 L C Z x d W 9 0 O 1 N l Y 3 R p b 2 4 x L 0 h v a m E x L 1 R p c G 8 g Y 2 F t Y m l h Z G 8 u e 0 N v b H V t b j E 1 M z Q 2 L D E 1 M z Q 1 f S Z x d W 9 0 O y w m c X V v d D t T Z W N 0 a W 9 u M S 9 I b 2 p h M S 9 U a X B v I G N h b W J p Y W R v L n t D b 2 x 1 b W 4 x N T M 0 N y w x N T M 0 N n 0 m c X V v d D s s J n F 1 b 3 Q 7 U 2 V j d G l v b j E v S G 9 q Y T E v V G l w b y B j Y W 1 i a W F k b y 5 7 Q 2 9 s d W 1 u M T U z N D g s M T U z N D d 9 J n F 1 b 3 Q 7 L C Z x d W 9 0 O 1 N l Y 3 R p b 2 4 x L 0 h v a m E x L 1 R p c G 8 g Y 2 F t Y m l h Z G 8 u e 0 N v b H V t b j E 1 M z Q 5 L D E 1 M z Q 4 f S Z x d W 9 0 O y w m c X V v d D t T Z W N 0 a W 9 u M S 9 I b 2 p h M S 9 U a X B v I G N h b W J p Y W R v L n t D b 2 x 1 b W 4 x N T M 1 M C w x N T M 0 O X 0 m c X V v d D s s J n F 1 b 3 Q 7 U 2 V j d G l v b j E v S G 9 q Y T E v V G l w b y B j Y W 1 i a W F k b y 5 7 Q 2 9 s d W 1 u M T U z N T E s M T U z N T B 9 J n F 1 b 3 Q 7 L C Z x d W 9 0 O 1 N l Y 3 R p b 2 4 x L 0 h v a m E x L 1 R p c G 8 g Y 2 F t Y m l h Z G 8 u e 0 N v b H V t b j E 1 M z U y L D E 1 M z U x f S Z x d W 9 0 O y w m c X V v d D t T Z W N 0 a W 9 u M S 9 I b 2 p h M S 9 U a X B v I G N h b W J p Y W R v L n t D b 2 x 1 b W 4 x N T M 1 M y w x N T M 1 M n 0 m c X V v d D s s J n F 1 b 3 Q 7 U 2 V j d G l v b j E v S G 9 q Y T E v V G l w b y B j Y W 1 i a W F k b y 5 7 Q 2 9 s d W 1 u M T U z N T Q s M T U z N T N 9 J n F 1 b 3 Q 7 L C Z x d W 9 0 O 1 N l Y 3 R p b 2 4 x L 0 h v a m E x L 1 R p c G 8 g Y 2 F t Y m l h Z G 8 u e 0 N v b H V t b j E 1 M z U 1 L D E 1 M z U 0 f S Z x d W 9 0 O y w m c X V v d D t T Z W N 0 a W 9 u M S 9 I b 2 p h M S 9 U a X B v I G N h b W J p Y W R v L n t D b 2 x 1 b W 4 x N T M 1 N i w x N T M 1 N X 0 m c X V v d D s s J n F 1 b 3 Q 7 U 2 V j d G l v b j E v S G 9 q Y T E v V G l w b y B j Y W 1 i a W F k b y 5 7 Q 2 9 s d W 1 u M T U z N T c s M T U z N T Z 9 J n F 1 b 3 Q 7 L C Z x d W 9 0 O 1 N l Y 3 R p b 2 4 x L 0 h v a m E x L 1 R p c G 8 g Y 2 F t Y m l h Z G 8 u e 0 N v b H V t b j E 1 M z U 4 L D E 1 M z U 3 f S Z x d W 9 0 O y w m c X V v d D t T Z W N 0 a W 9 u M S 9 I b 2 p h M S 9 U a X B v I G N h b W J p Y W R v L n t D b 2 x 1 b W 4 x N T M 1 O S w x N T M 1 O H 0 m c X V v d D s s J n F 1 b 3 Q 7 U 2 V j d G l v b j E v S G 9 q Y T E v V G l w b y B j Y W 1 i a W F k b y 5 7 Q 2 9 s d W 1 u M T U z N j A s M T U z N T l 9 J n F 1 b 3 Q 7 L C Z x d W 9 0 O 1 N l Y 3 R p b 2 4 x L 0 h v a m E x L 1 R p c G 8 g Y 2 F t Y m l h Z G 8 u e 0 N v b H V t b j E 1 M z Y x L D E 1 M z Y w f S Z x d W 9 0 O y w m c X V v d D t T Z W N 0 a W 9 u M S 9 I b 2 p h M S 9 U a X B v I G N h b W J p Y W R v L n t D b 2 x 1 b W 4 x N T M 2 M i w x N T M 2 M X 0 m c X V v d D s s J n F 1 b 3 Q 7 U 2 V j d G l v b j E v S G 9 q Y T E v V G l w b y B j Y W 1 i a W F k b y 5 7 Q 2 9 s d W 1 u M T U z N j M s M T U z N j J 9 J n F 1 b 3 Q 7 L C Z x d W 9 0 O 1 N l Y 3 R p b 2 4 x L 0 h v a m E x L 1 R p c G 8 g Y 2 F t Y m l h Z G 8 u e 0 N v b H V t b j E 1 M z Y 0 L D E 1 M z Y z f S Z x d W 9 0 O y w m c X V v d D t T Z W N 0 a W 9 u M S 9 I b 2 p h M S 9 U a X B v I G N h b W J p Y W R v L n t D b 2 x 1 b W 4 x N T M 2 N S w x N T M 2 N H 0 m c X V v d D s s J n F 1 b 3 Q 7 U 2 V j d G l v b j E v S G 9 q Y T E v V G l w b y B j Y W 1 i a W F k b y 5 7 Q 2 9 s d W 1 u M T U z N j Y s M T U z N j V 9 J n F 1 b 3 Q 7 L C Z x d W 9 0 O 1 N l Y 3 R p b 2 4 x L 0 h v a m E x L 1 R p c G 8 g Y 2 F t Y m l h Z G 8 u e 0 N v b H V t b j E 1 M z Y 3 L D E 1 M z Y 2 f S Z x d W 9 0 O y w m c X V v d D t T Z W N 0 a W 9 u M S 9 I b 2 p h M S 9 U a X B v I G N h b W J p Y W R v L n t D b 2 x 1 b W 4 x N T M 2 O C w x N T M 2 N 3 0 m c X V v d D s s J n F 1 b 3 Q 7 U 2 V j d G l v b j E v S G 9 q Y T E v V G l w b y B j Y W 1 i a W F k b y 5 7 Q 2 9 s d W 1 u M T U z N j k s M T U z N j h 9 J n F 1 b 3 Q 7 L C Z x d W 9 0 O 1 N l Y 3 R p b 2 4 x L 0 h v a m E x L 1 R p c G 8 g Y 2 F t Y m l h Z G 8 u e 0 N v b H V t b j E 1 M z c w L D E 1 M z Y 5 f S Z x d W 9 0 O y w m c X V v d D t T Z W N 0 a W 9 u M S 9 I b 2 p h M S 9 U a X B v I G N h b W J p Y W R v L n t D b 2 x 1 b W 4 x N T M 3 M S w x N T M 3 M H 0 m c X V v d D s s J n F 1 b 3 Q 7 U 2 V j d G l v b j E v S G 9 q Y T E v V G l w b y B j Y W 1 i a W F k b y 5 7 Q 2 9 s d W 1 u M T U z N z I s M T U z N z F 9 J n F 1 b 3 Q 7 L C Z x d W 9 0 O 1 N l Y 3 R p b 2 4 x L 0 h v a m E x L 1 R p c G 8 g Y 2 F t Y m l h Z G 8 u e 0 N v b H V t b j E 1 M z c z L D E 1 M z c y f S Z x d W 9 0 O y w m c X V v d D t T Z W N 0 a W 9 u M S 9 I b 2 p h M S 9 U a X B v I G N h b W J p Y W R v L n t D b 2 x 1 b W 4 x N T M 3 N C w x N T M 3 M 3 0 m c X V v d D s s J n F 1 b 3 Q 7 U 2 V j d G l v b j E v S G 9 q Y T E v V G l w b y B j Y W 1 i a W F k b y 5 7 Q 2 9 s d W 1 u M T U z N z U s M T U z N z R 9 J n F 1 b 3 Q 7 L C Z x d W 9 0 O 1 N l Y 3 R p b 2 4 x L 0 h v a m E x L 1 R p c G 8 g Y 2 F t Y m l h Z G 8 u e 0 N v b H V t b j E 1 M z c 2 L D E 1 M z c 1 f S Z x d W 9 0 O y w m c X V v d D t T Z W N 0 a W 9 u M S 9 I b 2 p h M S 9 U a X B v I G N h b W J p Y W R v L n t D b 2 x 1 b W 4 x N T M 3 N y w x N T M 3 N n 0 m c X V v d D s s J n F 1 b 3 Q 7 U 2 V j d G l v b j E v S G 9 q Y T E v V G l w b y B j Y W 1 i a W F k b y 5 7 Q 2 9 s d W 1 u M T U z N z g s M T U z N z d 9 J n F 1 b 3 Q 7 L C Z x d W 9 0 O 1 N l Y 3 R p b 2 4 x L 0 h v a m E x L 1 R p c G 8 g Y 2 F t Y m l h Z G 8 u e 0 N v b H V t b j E 1 M z c 5 L D E 1 M z c 4 f S Z x d W 9 0 O y w m c X V v d D t T Z W N 0 a W 9 u M S 9 I b 2 p h M S 9 U a X B v I G N h b W J p Y W R v L n t D b 2 x 1 b W 4 x N T M 4 M C w x N T M 3 O X 0 m c X V v d D s s J n F 1 b 3 Q 7 U 2 V j d G l v b j E v S G 9 q Y T E v V G l w b y B j Y W 1 i a W F k b y 5 7 Q 2 9 s d W 1 u M T U z O D E s M T U z O D B 9 J n F 1 b 3 Q 7 L C Z x d W 9 0 O 1 N l Y 3 R p b 2 4 x L 0 h v a m E x L 1 R p c G 8 g Y 2 F t Y m l h Z G 8 u e 0 N v b H V t b j E 1 M z g y L D E 1 M z g x f S Z x d W 9 0 O y w m c X V v d D t T Z W N 0 a W 9 u M S 9 I b 2 p h M S 9 U a X B v I G N h b W J p Y W R v L n t D b 2 x 1 b W 4 x N T M 4 M y w x N T M 4 M n 0 m c X V v d D s s J n F 1 b 3 Q 7 U 2 V j d G l v b j E v S G 9 q Y T E v V G l w b y B j Y W 1 i a W F k b y 5 7 Q 2 9 s d W 1 u M T U z O D Q s M T U z O D N 9 J n F 1 b 3 Q 7 L C Z x d W 9 0 O 1 N l Y 3 R p b 2 4 x L 0 h v a m E x L 1 R p c G 8 g Y 2 F t Y m l h Z G 8 u e 0 N v b H V t b j E 1 M z g 1 L D E 1 M z g 0 f S Z x d W 9 0 O y w m c X V v d D t T Z W N 0 a W 9 u M S 9 I b 2 p h M S 9 U a X B v I G N h b W J p Y W R v L n t D b 2 x 1 b W 4 x N T M 4 N i w x N T M 4 N X 0 m c X V v d D s s J n F 1 b 3 Q 7 U 2 V j d G l v b j E v S G 9 q Y T E v V G l w b y B j Y W 1 i a W F k b y 5 7 Q 2 9 s d W 1 u M T U z O D c s M T U z O D Z 9 J n F 1 b 3 Q 7 L C Z x d W 9 0 O 1 N l Y 3 R p b 2 4 x L 0 h v a m E x L 1 R p c G 8 g Y 2 F t Y m l h Z G 8 u e 0 N v b H V t b j E 1 M z g 4 L D E 1 M z g 3 f S Z x d W 9 0 O y w m c X V v d D t T Z W N 0 a W 9 u M S 9 I b 2 p h M S 9 U a X B v I G N h b W J p Y W R v L n t D b 2 x 1 b W 4 x N T M 4 O S w x N T M 4 O H 0 m c X V v d D s s J n F 1 b 3 Q 7 U 2 V j d G l v b j E v S G 9 q Y T E v V G l w b y B j Y W 1 i a W F k b y 5 7 Q 2 9 s d W 1 u M T U z O T A s M T U z O D l 9 J n F 1 b 3 Q 7 L C Z x d W 9 0 O 1 N l Y 3 R p b 2 4 x L 0 h v a m E x L 1 R p c G 8 g Y 2 F t Y m l h Z G 8 u e 0 N v b H V t b j E 1 M z k x L D E 1 M z k w f S Z x d W 9 0 O y w m c X V v d D t T Z W N 0 a W 9 u M S 9 I b 2 p h M S 9 U a X B v I G N h b W J p Y W R v L n t D b 2 x 1 b W 4 x N T M 5 M i w x N T M 5 M X 0 m c X V v d D s s J n F 1 b 3 Q 7 U 2 V j d G l v b j E v S G 9 q Y T E v V G l w b y B j Y W 1 i a W F k b y 5 7 Q 2 9 s d W 1 u M T U z O T M s M T U z O T J 9 J n F 1 b 3 Q 7 L C Z x d W 9 0 O 1 N l Y 3 R p b 2 4 x L 0 h v a m E x L 1 R p c G 8 g Y 2 F t Y m l h Z G 8 u e 0 N v b H V t b j E 1 M z k 0 L D E 1 M z k z f S Z x d W 9 0 O y w m c X V v d D t T Z W N 0 a W 9 u M S 9 I b 2 p h M S 9 U a X B v I G N h b W J p Y W R v L n t D b 2 x 1 b W 4 x N T M 5 N S w x N T M 5 N H 0 m c X V v d D s s J n F 1 b 3 Q 7 U 2 V j d G l v b j E v S G 9 q Y T E v V G l w b y B j Y W 1 i a W F k b y 5 7 Q 2 9 s d W 1 u M T U z O T Y s M T U z O T V 9 J n F 1 b 3 Q 7 L C Z x d W 9 0 O 1 N l Y 3 R p b 2 4 x L 0 h v a m E x L 1 R p c G 8 g Y 2 F t Y m l h Z G 8 u e 0 N v b H V t b j E 1 M z k 3 L D E 1 M z k 2 f S Z x d W 9 0 O y w m c X V v d D t T Z W N 0 a W 9 u M S 9 I b 2 p h M S 9 U a X B v I G N h b W J p Y W R v L n t D b 2 x 1 b W 4 x N T M 5 O C w x N T M 5 N 3 0 m c X V v d D s s J n F 1 b 3 Q 7 U 2 V j d G l v b j E v S G 9 q Y T E v V G l w b y B j Y W 1 i a W F k b y 5 7 Q 2 9 s d W 1 u M T U z O T k s M T U z O T h 9 J n F 1 b 3 Q 7 L C Z x d W 9 0 O 1 N l Y 3 R p b 2 4 x L 0 h v a m E x L 1 R p c G 8 g Y 2 F t Y m l h Z G 8 u e 0 N v b H V t b j E 1 N D A w L D E 1 M z k 5 f S Z x d W 9 0 O y w m c X V v d D t T Z W N 0 a W 9 u M S 9 I b 2 p h M S 9 U a X B v I G N h b W J p Y W R v L n t D b 2 x 1 b W 4 x N T Q w M S w x N T Q w M H 0 m c X V v d D s s J n F 1 b 3 Q 7 U 2 V j d G l v b j E v S G 9 q Y T E v V G l w b y B j Y W 1 i a W F k b y 5 7 Q 2 9 s d W 1 u M T U 0 M D I s M T U 0 M D F 9 J n F 1 b 3 Q 7 L C Z x d W 9 0 O 1 N l Y 3 R p b 2 4 x L 0 h v a m E x L 1 R p c G 8 g Y 2 F t Y m l h Z G 8 u e 0 N v b H V t b j E 1 N D A z L D E 1 N D A y f S Z x d W 9 0 O y w m c X V v d D t T Z W N 0 a W 9 u M S 9 I b 2 p h M S 9 U a X B v I G N h b W J p Y W R v L n t D b 2 x 1 b W 4 x N T Q w N C w x N T Q w M 3 0 m c X V v d D s s J n F 1 b 3 Q 7 U 2 V j d G l v b j E v S G 9 q Y T E v V G l w b y B j Y W 1 i a W F k b y 5 7 Q 2 9 s d W 1 u M T U 0 M D U s M T U 0 M D R 9 J n F 1 b 3 Q 7 L C Z x d W 9 0 O 1 N l Y 3 R p b 2 4 x L 0 h v a m E x L 1 R p c G 8 g Y 2 F t Y m l h Z G 8 u e 0 N v b H V t b j E 1 N D A 2 L D E 1 N D A 1 f S Z x d W 9 0 O y w m c X V v d D t T Z W N 0 a W 9 u M S 9 I b 2 p h M S 9 U a X B v I G N h b W J p Y W R v L n t D b 2 x 1 b W 4 x N T Q w N y w x N T Q w N n 0 m c X V v d D s s J n F 1 b 3 Q 7 U 2 V j d G l v b j E v S G 9 q Y T E v V G l w b y B j Y W 1 i a W F k b y 5 7 Q 2 9 s d W 1 u M T U 0 M D g s M T U 0 M D d 9 J n F 1 b 3 Q 7 L C Z x d W 9 0 O 1 N l Y 3 R p b 2 4 x L 0 h v a m E x L 1 R p c G 8 g Y 2 F t Y m l h Z G 8 u e 0 N v b H V t b j E 1 N D A 5 L D E 1 N D A 4 f S Z x d W 9 0 O y w m c X V v d D t T Z W N 0 a W 9 u M S 9 I b 2 p h M S 9 U a X B v I G N h b W J p Y W R v L n t D b 2 x 1 b W 4 x N T Q x M C w x N T Q w O X 0 m c X V v d D s s J n F 1 b 3 Q 7 U 2 V j d G l v b j E v S G 9 q Y T E v V G l w b y B j Y W 1 i a W F k b y 5 7 Q 2 9 s d W 1 u M T U 0 M T E s M T U 0 M T B 9 J n F 1 b 3 Q 7 L C Z x d W 9 0 O 1 N l Y 3 R p b 2 4 x L 0 h v a m E x L 1 R p c G 8 g Y 2 F t Y m l h Z G 8 u e 0 N v b H V t b j E 1 N D E y L D E 1 N D E x f S Z x d W 9 0 O y w m c X V v d D t T Z W N 0 a W 9 u M S 9 I b 2 p h M S 9 U a X B v I G N h b W J p Y W R v L n t D b 2 x 1 b W 4 x N T Q x M y w x N T Q x M n 0 m c X V v d D s s J n F 1 b 3 Q 7 U 2 V j d G l v b j E v S G 9 q Y T E v V G l w b y B j Y W 1 i a W F k b y 5 7 Q 2 9 s d W 1 u M T U 0 M T Q s M T U 0 M T N 9 J n F 1 b 3 Q 7 L C Z x d W 9 0 O 1 N l Y 3 R p b 2 4 x L 0 h v a m E x L 1 R p c G 8 g Y 2 F t Y m l h Z G 8 u e 0 N v b H V t b j E 1 N D E 1 L D E 1 N D E 0 f S Z x d W 9 0 O y w m c X V v d D t T Z W N 0 a W 9 u M S 9 I b 2 p h M S 9 U a X B v I G N h b W J p Y W R v L n t D b 2 x 1 b W 4 x N T Q x N i w x N T Q x N X 0 m c X V v d D s s J n F 1 b 3 Q 7 U 2 V j d G l v b j E v S G 9 q Y T E v V G l w b y B j Y W 1 i a W F k b y 5 7 Q 2 9 s d W 1 u M T U 0 M T c s M T U 0 M T Z 9 J n F 1 b 3 Q 7 L C Z x d W 9 0 O 1 N l Y 3 R p b 2 4 x L 0 h v a m E x L 1 R p c G 8 g Y 2 F t Y m l h Z G 8 u e 0 N v b H V t b j E 1 N D E 4 L D E 1 N D E 3 f S Z x d W 9 0 O y w m c X V v d D t T Z W N 0 a W 9 u M S 9 I b 2 p h M S 9 U a X B v I G N h b W J p Y W R v L n t D b 2 x 1 b W 4 x N T Q x O S w x N T Q x O H 0 m c X V v d D s s J n F 1 b 3 Q 7 U 2 V j d G l v b j E v S G 9 q Y T E v V G l w b y B j Y W 1 i a W F k b y 5 7 Q 2 9 s d W 1 u M T U 0 M j A s M T U 0 M T l 9 J n F 1 b 3 Q 7 L C Z x d W 9 0 O 1 N l Y 3 R p b 2 4 x L 0 h v a m E x L 1 R p c G 8 g Y 2 F t Y m l h Z G 8 u e 0 N v b H V t b j E 1 N D I x L D E 1 N D I w f S Z x d W 9 0 O y w m c X V v d D t T Z W N 0 a W 9 u M S 9 I b 2 p h M S 9 U a X B v I G N h b W J p Y W R v L n t D b 2 x 1 b W 4 x N T Q y M i w x N T Q y M X 0 m c X V v d D s s J n F 1 b 3 Q 7 U 2 V j d G l v b j E v S G 9 q Y T E v V G l w b y B j Y W 1 i a W F k b y 5 7 Q 2 9 s d W 1 u M T U 0 M j M s M T U 0 M j J 9 J n F 1 b 3 Q 7 L C Z x d W 9 0 O 1 N l Y 3 R p b 2 4 x L 0 h v a m E x L 1 R p c G 8 g Y 2 F t Y m l h Z G 8 u e 0 N v b H V t b j E 1 N D I 0 L D E 1 N D I z f S Z x d W 9 0 O y w m c X V v d D t T Z W N 0 a W 9 u M S 9 I b 2 p h M S 9 U a X B v I G N h b W J p Y W R v L n t D b 2 x 1 b W 4 x N T Q y N S w x N T Q y N H 0 m c X V v d D s s J n F 1 b 3 Q 7 U 2 V j d G l v b j E v S G 9 q Y T E v V G l w b y B j Y W 1 i a W F k b y 5 7 Q 2 9 s d W 1 u M T U 0 M j Y s M T U 0 M j V 9 J n F 1 b 3 Q 7 L C Z x d W 9 0 O 1 N l Y 3 R p b 2 4 x L 0 h v a m E x L 1 R p c G 8 g Y 2 F t Y m l h Z G 8 u e 0 N v b H V t b j E 1 N D I 3 L D E 1 N D I 2 f S Z x d W 9 0 O y w m c X V v d D t T Z W N 0 a W 9 u M S 9 I b 2 p h M S 9 U a X B v I G N h b W J p Y W R v L n t D b 2 x 1 b W 4 x N T Q y O C w x N T Q y N 3 0 m c X V v d D s s J n F 1 b 3 Q 7 U 2 V j d G l v b j E v S G 9 q Y T E v V G l w b y B j Y W 1 i a W F k b y 5 7 Q 2 9 s d W 1 u M T U 0 M j k s M T U 0 M j h 9 J n F 1 b 3 Q 7 L C Z x d W 9 0 O 1 N l Y 3 R p b 2 4 x L 0 h v a m E x L 1 R p c G 8 g Y 2 F t Y m l h Z G 8 u e 0 N v b H V t b j E 1 N D M w L D E 1 N D I 5 f S Z x d W 9 0 O y w m c X V v d D t T Z W N 0 a W 9 u M S 9 I b 2 p h M S 9 U a X B v I G N h b W J p Y W R v L n t D b 2 x 1 b W 4 x N T Q z M S w x N T Q z M H 0 m c X V v d D s s J n F 1 b 3 Q 7 U 2 V j d G l v b j E v S G 9 q Y T E v V G l w b y B j Y W 1 i a W F k b y 5 7 Q 2 9 s d W 1 u M T U 0 M z I s M T U 0 M z F 9 J n F 1 b 3 Q 7 L C Z x d W 9 0 O 1 N l Y 3 R p b 2 4 x L 0 h v a m E x L 1 R p c G 8 g Y 2 F t Y m l h Z G 8 u e 0 N v b H V t b j E 1 N D M z L D E 1 N D M y f S Z x d W 9 0 O y w m c X V v d D t T Z W N 0 a W 9 u M S 9 I b 2 p h M S 9 U a X B v I G N h b W J p Y W R v L n t D b 2 x 1 b W 4 x N T Q z N C w x N T Q z M 3 0 m c X V v d D s s J n F 1 b 3 Q 7 U 2 V j d G l v b j E v S G 9 q Y T E v V G l w b y B j Y W 1 i a W F k b y 5 7 Q 2 9 s d W 1 u M T U 0 M z U s M T U 0 M z R 9 J n F 1 b 3 Q 7 L C Z x d W 9 0 O 1 N l Y 3 R p b 2 4 x L 0 h v a m E x L 1 R p c G 8 g Y 2 F t Y m l h Z G 8 u e 0 N v b H V t b j E 1 N D M 2 L D E 1 N D M 1 f S Z x d W 9 0 O y w m c X V v d D t T Z W N 0 a W 9 u M S 9 I b 2 p h M S 9 U a X B v I G N h b W J p Y W R v L n t D b 2 x 1 b W 4 x N T Q z N y w x N T Q z N n 0 m c X V v d D s s J n F 1 b 3 Q 7 U 2 V j d G l v b j E v S G 9 q Y T E v V G l w b y B j Y W 1 i a W F k b y 5 7 Q 2 9 s d W 1 u M T U 0 M z g s M T U 0 M z d 9 J n F 1 b 3 Q 7 L C Z x d W 9 0 O 1 N l Y 3 R p b 2 4 x L 0 h v a m E x L 1 R p c G 8 g Y 2 F t Y m l h Z G 8 u e 0 N v b H V t b j E 1 N D M 5 L D E 1 N D M 4 f S Z x d W 9 0 O y w m c X V v d D t T Z W N 0 a W 9 u M S 9 I b 2 p h M S 9 U a X B v I G N h b W J p Y W R v L n t D b 2 x 1 b W 4 x N T Q 0 M C w x N T Q z O X 0 m c X V v d D s s J n F 1 b 3 Q 7 U 2 V j d G l v b j E v S G 9 q Y T E v V G l w b y B j Y W 1 i a W F k b y 5 7 Q 2 9 s d W 1 u M T U 0 N D E s M T U 0 N D B 9 J n F 1 b 3 Q 7 L C Z x d W 9 0 O 1 N l Y 3 R p b 2 4 x L 0 h v a m E x L 1 R p c G 8 g Y 2 F t Y m l h Z G 8 u e 0 N v b H V t b j E 1 N D Q y L D E 1 N D Q x f S Z x d W 9 0 O y w m c X V v d D t T Z W N 0 a W 9 u M S 9 I b 2 p h M S 9 U a X B v I G N h b W J p Y W R v L n t D b 2 x 1 b W 4 x N T Q 0 M y w x N T Q 0 M n 0 m c X V v d D s s J n F 1 b 3 Q 7 U 2 V j d G l v b j E v S G 9 q Y T E v V G l w b y B j Y W 1 i a W F k b y 5 7 Q 2 9 s d W 1 u M T U 0 N D Q s M T U 0 N D N 9 J n F 1 b 3 Q 7 L C Z x d W 9 0 O 1 N l Y 3 R p b 2 4 x L 0 h v a m E x L 1 R p c G 8 g Y 2 F t Y m l h Z G 8 u e 0 N v b H V t b j E 1 N D Q 1 L D E 1 N D Q 0 f S Z x d W 9 0 O y w m c X V v d D t T Z W N 0 a W 9 u M S 9 I b 2 p h M S 9 U a X B v I G N h b W J p Y W R v L n t D b 2 x 1 b W 4 x N T Q 0 N i w x N T Q 0 N X 0 m c X V v d D s s J n F 1 b 3 Q 7 U 2 V j d G l v b j E v S G 9 q Y T E v V G l w b y B j Y W 1 i a W F k b y 5 7 Q 2 9 s d W 1 u M T U 0 N D c s M T U 0 N D Z 9 J n F 1 b 3 Q 7 L C Z x d W 9 0 O 1 N l Y 3 R p b 2 4 x L 0 h v a m E x L 1 R p c G 8 g Y 2 F t Y m l h Z G 8 u e 0 N v b H V t b j E 1 N D Q 4 L D E 1 N D Q 3 f S Z x d W 9 0 O y w m c X V v d D t T Z W N 0 a W 9 u M S 9 I b 2 p h M S 9 U a X B v I G N h b W J p Y W R v L n t D b 2 x 1 b W 4 x N T Q 0 O S w x N T Q 0 O H 0 m c X V v d D s s J n F 1 b 3 Q 7 U 2 V j d G l v b j E v S G 9 q Y T E v V G l w b y B j Y W 1 i a W F k b y 5 7 Q 2 9 s d W 1 u M T U 0 N T A s M T U 0 N D l 9 J n F 1 b 3 Q 7 L C Z x d W 9 0 O 1 N l Y 3 R p b 2 4 x L 0 h v a m E x L 1 R p c G 8 g Y 2 F t Y m l h Z G 8 u e 0 N v b H V t b j E 1 N D U x L D E 1 N D U w f S Z x d W 9 0 O y w m c X V v d D t T Z W N 0 a W 9 u M S 9 I b 2 p h M S 9 U a X B v I G N h b W J p Y W R v L n t D b 2 x 1 b W 4 x N T Q 1 M i w x N T Q 1 M X 0 m c X V v d D s s J n F 1 b 3 Q 7 U 2 V j d G l v b j E v S G 9 q Y T E v V G l w b y B j Y W 1 i a W F k b y 5 7 Q 2 9 s d W 1 u M T U 0 N T M s M T U 0 N T J 9 J n F 1 b 3 Q 7 L C Z x d W 9 0 O 1 N l Y 3 R p b 2 4 x L 0 h v a m E x L 1 R p c G 8 g Y 2 F t Y m l h Z G 8 u e 0 N v b H V t b j E 1 N D U 0 L D E 1 N D U z f S Z x d W 9 0 O y w m c X V v d D t T Z W N 0 a W 9 u M S 9 I b 2 p h M S 9 U a X B v I G N h b W J p Y W R v L n t D b 2 x 1 b W 4 x N T Q 1 N S w x N T Q 1 N H 0 m c X V v d D s s J n F 1 b 3 Q 7 U 2 V j d G l v b j E v S G 9 q Y T E v V G l w b y B j Y W 1 i a W F k b y 5 7 Q 2 9 s d W 1 u M T U 0 N T Y s M T U 0 N T V 9 J n F 1 b 3 Q 7 L C Z x d W 9 0 O 1 N l Y 3 R p b 2 4 x L 0 h v a m E x L 1 R p c G 8 g Y 2 F t Y m l h Z G 8 u e 0 N v b H V t b j E 1 N D U 3 L D E 1 N D U 2 f S Z x d W 9 0 O y w m c X V v d D t T Z W N 0 a W 9 u M S 9 I b 2 p h M S 9 U a X B v I G N h b W J p Y W R v L n t D b 2 x 1 b W 4 x N T Q 1 O C w x N T Q 1 N 3 0 m c X V v d D s s J n F 1 b 3 Q 7 U 2 V j d G l v b j E v S G 9 q Y T E v V G l w b y B j Y W 1 i a W F k b y 5 7 Q 2 9 s d W 1 u M T U 0 N T k s M T U 0 N T h 9 J n F 1 b 3 Q 7 L C Z x d W 9 0 O 1 N l Y 3 R p b 2 4 x L 0 h v a m E x L 1 R p c G 8 g Y 2 F t Y m l h Z G 8 u e 0 N v b H V t b j E 1 N D Y w L D E 1 N D U 5 f S Z x d W 9 0 O y w m c X V v d D t T Z W N 0 a W 9 u M S 9 I b 2 p h M S 9 U a X B v I G N h b W J p Y W R v L n t D b 2 x 1 b W 4 x N T Q 2 M S w x N T Q 2 M H 0 m c X V v d D s s J n F 1 b 3 Q 7 U 2 V j d G l v b j E v S G 9 q Y T E v V G l w b y B j Y W 1 i a W F k b y 5 7 Q 2 9 s d W 1 u M T U 0 N j I s M T U 0 N j F 9 J n F 1 b 3 Q 7 L C Z x d W 9 0 O 1 N l Y 3 R p b 2 4 x L 0 h v a m E x L 1 R p c G 8 g Y 2 F t Y m l h Z G 8 u e 0 N v b H V t b j E 1 N D Y z L D E 1 N D Y y f S Z x d W 9 0 O y w m c X V v d D t T Z W N 0 a W 9 u M S 9 I b 2 p h M S 9 U a X B v I G N h b W J p Y W R v L n t D b 2 x 1 b W 4 x N T Q 2 N C w x N T Q 2 M 3 0 m c X V v d D s s J n F 1 b 3 Q 7 U 2 V j d G l v b j E v S G 9 q Y T E v V G l w b y B j Y W 1 i a W F k b y 5 7 Q 2 9 s d W 1 u M T U 0 N j U s M T U 0 N j R 9 J n F 1 b 3 Q 7 L C Z x d W 9 0 O 1 N l Y 3 R p b 2 4 x L 0 h v a m E x L 1 R p c G 8 g Y 2 F t Y m l h Z G 8 u e 0 N v b H V t b j E 1 N D Y 2 L D E 1 N D Y 1 f S Z x d W 9 0 O y w m c X V v d D t T Z W N 0 a W 9 u M S 9 I b 2 p h M S 9 U a X B v I G N h b W J p Y W R v L n t D b 2 x 1 b W 4 x N T Q 2 N y w x N T Q 2 N n 0 m c X V v d D s s J n F 1 b 3 Q 7 U 2 V j d G l v b j E v S G 9 q Y T E v V G l w b y B j Y W 1 i a W F k b y 5 7 Q 2 9 s d W 1 u M T U 0 N j g s M T U 0 N j d 9 J n F 1 b 3 Q 7 L C Z x d W 9 0 O 1 N l Y 3 R p b 2 4 x L 0 h v a m E x L 1 R p c G 8 g Y 2 F t Y m l h Z G 8 u e 0 N v b H V t b j E 1 N D Y 5 L D E 1 N D Y 4 f S Z x d W 9 0 O y w m c X V v d D t T Z W N 0 a W 9 u M S 9 I b 2 p h M S 9 U a X B v I G N h b W J p Y W R v L n t D b 2 x 1 b W 4 x N T Q 3 M C w x N T Q 2 O X 0 m c X V v d D s s J n F 1 b 3 Q 7 U 2 V j d G l v b j E v S G 9 q Y T E v V G l w b y B j Y W 1 i a W F k b y 5 7 Q 2 9 s d W 1 u M T U 0 N z E s M T U 0 N z B 9 J n F 1 b 3 Q 7 L C Z x d W 9 0 O 1 N l Y 3 R p b 2 4 x L 0 h v a m E x L 1 R p c G 8 g Y 2 F t Y m l h Z G 8 u e 0 N v b H V t b j E 1 N D c y L D E 1 N D c x f S Z x d W 9 0 O y w m c X V v d D t T Z W N 0 a W 9 u M S 9 I b 2 p h M S 9 U a X B v I G N h b W J p Y W R v L n t D b 2 x 1 b W 4 x N T Q 3 M y w x N T Q 3 M n 0 m c X V v d D s s J n F 1 b 3 Q 7 U 2 V j d G l v b j E v S G 9 q Y T E v V G l w b y B j Y W 1 i a W F k b y 5 7 Q 2 9 s d W 1 u M T U 0 N z Q s M T U 0 N z N 9 J n F 1 b 3 Q 7 L C Z x d W 9 0 O 1 N l Y 3 R p b 2 4 x L 0 h v a m E x L 1 R p c G 8 g Y 2 F t Y m l h Z G 8 u e 0 N v b H V t b j E 1 N D c 1 L D E 1 N D c 0 f S Z x d W 9 0 O y w m c X V v d D t T Z W N 0 a W 9 u M S 9 I b 2 p h M S 9 U a X B v I G N h b W J p Y W R v L n t D b 2 x 1 b W 4 x N T Q 3 N i w x N T Q 3 N X 0 m c X V v d D s s J n F 1 b 3 Q 7 U 2 V j d G l v b j E v S G 9 q Y T E v V G l w b y B j Y W 1 i a W F k b y 5 7 Q 2 9 s d W 1 u M T U 0 N z c s M T U 0 N z Z 9 J n F 1 b 3 Q 7 L C Z x d W 9 0 O 1 N l Y 3 R p b 2 4 x L 0 h v a m E x L 1 R p c G 8 g Y 2 F t Y m l h Z G 8 u e 0 N v b H V t b j E 1 N D c 4 L D E 1 N D c 3 f S Z x d W 9 0 O y w m c X V v d D t T Z W N 0 a W 9 u M S 9 I b 2 p h M S 9 U a X B v I G N h b W J p Y W R v L n t D b 2 x 1 b W 4 x N T Q 3 O S w x N T Q 3 O H 0 m c X V v d D s s J n F 1 b 3 Q 7 U 2 V j d G l v b j E v S G 9 q Y T E v V G l w b y B j Y W 1 i a W F k b y 5 7 Q 2 9 s d W 1 u M T U 0 O D A s M T U 0 N z l 9 J n F 1 b 3 Q 7 L C Z x d W 9 0 O 1 N l Y 3 R p b 2 4 x L 0 h v a m E x L 1 R p c G 8 g Y 2 F t Y m l h Z G 8 u e 0 N v b H V t b j E 1 N D g x L D E 1 N D g w f S Z x d W 9 0 O y w m c X V v d D t T Z W N 0 a W 9 u M S 9 I b 2 p h M S 9 U a X B v I G N h b W J p Y W R v L n t D b 2 x 1 b W 4 x N T Q 4 M i w x N T Q 4 M X 0 m c X V v d D s s J n F 1 b 3 Q 7 U 2 V j d G l v b j E v S G 9 q Y T E v V G l w b y B j Y W 1 i a W F k b y 5 7 Q 2 9 s d W 1 u M T U 0 O D M s M T U 0 O D J 9 J n F 1 b 3 Q 7 L C Z x d W 9 0 O 1 N l Y 3 R p b 2 4 x L 0 h v a m E x L 1 R p c G 8 g Y 2 F t Y m l h Z G 8 u e 0 N v b H V t b j E 1 N D g 0 L D E 1 N D g z f S Z x d W 9 0 O y w m c X V v d D t T Z W N 0 a W 9 u M S 9 I b 2 p h M S 9 U a X B v I G N h b W J p Y W R v L n t D b 2 x 1 b W 4 x N T Q 4 N S w x N T Q 4 N H 0 m c X V v d D s s J n F 1 b 3 Q 7 U 2 V j d G l v b j E v S G 9 q Y T E v V G l w b y B j Y W 1 i a W F k b y 5 7 Q 2 9 s d W 1 u M T U 0 O D Y s M T U 0 O D V 9 J n F 1 b 3 Q 7 L C Z x d W 9 0 O 1 N l Y 3 R p b 2 4 x L 0 h v a m E x L 1 R p c G 8 g Y 2 F t Y m l h Z G 8 u e 0 N v b H V t b j E 1 N D g 3 L D E 1 N D g 2 f S Z x d W 9 0 O y w m c X V v d D t T Z W N 0 a W 9 u M S 9 I b 2 p h M S 9 U a X B v I G N h b W J p Y W R v L n t D b 2 x 1 b W 4 x N T Q 4 O C w x N T Q 4 N 3 0 m c X V v d D s s J n F 1 b 3 Q 7 U 2 V j d G l v b j E v S G 9 q Y T E v V G l w b y B j Y W 1 i a W F k b y 5 7 Q 2 9 s d W 1 u M T U 0 O D k s M T U 0 O D h 9 J n F 1 b 3 Q 7 L C Z x d W 9 0 O 1 N l Y 3 R p b 2 4 x L 0 h v a m E x L 1 R p c G 8 g Y 2 F t Y m l h Z G 8 u e 0 N v b H V t b j E 1 N D k w L D E 1 N D g 5 f S Z x d W 9 0 O y w m c X V v d D t T Z W N 0 a W 9 u M S 9 I b 2 p h M S 9 U a X B v I G N h b W J p Y W R v L n t D b 2 x 1 b W 4 x N T Q 5 M S w x N T Q 5 M H 0 m c X V v d D s s J n F 1 b 3 Q 7 U 2 V j d G l v b j E v S G 9 q Y T E v V G l w b y B j Y W 1 i a W F k b y 5 7 Q 2 9 s d W 1 u M T U 0 O T I s M T U 0 O T F 9 J n F 1 b 3 Q 7 L C Z x d W 9 0 O 1 N l Y 3 R p b 2 4 x L 0 h v a m E x L 1 R p c G 8 g Y 2 F t Y m l h Z G 8 u e 0 N v b H V t b j E 1 N D k z L D E 1 N D k y f S Z x d W 9 0 O y w m c X V v d D t T Z W N 0 a W 9 u M S 9 I b 2 p h M S 9 U a X B v I G N h b W J p Y W R v L n t D b 2 x 1 b W 4 x N T Q 5 N C w x N T Q 5 M 3 0 m c X V v d D s s J n F 1 b 3 Q 7 U 2 V j d G l v b j E v S G 9 q Y T E v V G l w b y B j Y W 1 i a W F k b y 5 7 Q 2 9 s d W 1 u M T U 0 O T U s M T U 0 O T R 9 J n F 1 b 3 Q 7 L C Z x d W 9 0 O 1 N l Y 3 R p b 2 4 x L 0 h v a m E x L 1 R p c G 8 g Y 2 F t Y m l h Z G 8 u e 0 N v b H V t b j E 1 N D k 2 L D E 1 N D k 1 f S Z x d W 9 0 O y w m c X V v d D t T Z W N 0 a W 9 u M S 9 I b 2 p h M S 9 U a X B v I G N h b W J p Y W R v L n t D b 2 x 1 b W 4 x N T Q 5 N y w x N T Q 5 N n 0 m c X V v d D s s J n F 1 b 3 Q 7 U 2 V j d G l v b j E v S G 9 q Y T E v V G l w b y B j Y W 1 i a W F k b y 5 7 Q 2 9 s d W 1 u M T U 0 O T g s M T U 0 O T d 9 J n F 1 b 3 Q 7 L C Z x d W 9 0 O 1 N l Y 3 R p b 2 4 x L 0 h v a m E x L 1 R p c G 8 g Y 2 F t Y m l h Z G 8 u e 0 N v b H V t b j E 1 N D k 5 L D E 1 N D k 4 f S Z x d W 9 0 O y w m c X V v d D t T Z W N 0 a W 9 u M S 9 I b 2 p h M S 9 U a X B v I G N h b W J p Y W R v L n t D b 2 x 1 b W 4 x N T U w M C w x N T Q 5 O X 0 m c X V v d D s s J n F 1 b 3 Q 7 U 2 V j d G l v b j E v S G 9 q Y T E v V G l w b y B j Y W 1 i a W F k b y 5 7 Q 2 9 s d W 1 u M T U 1 M D E s M T U 1 M D B 9 J n F 1 b 3 Q 7 L C Z x d W 9 0 O 1 N l Y 3 R p b 2 4 x L 0 h v a m E x L 1 R p c G 8 g Y 2 F t Y m l h Z G 8 u e 0 N v b H V t b j E 1 N T A y L D E 1 N T A x f S Z x d W 9 0 O y w m c X V v d D t T Z W N 0 a W 9 u M S 9 I b 2 p h M S 9 U a X B v I G N h b W J p Y W R v L n t D b 2 x 1 b W 4 x N T U w M y w x N T U w M n 0 m c X V v d D s s J n F 1 b 3 Q 7 U 2 V j d G l v b j E v S G 9 q Y T E v V G l w b y B j Y W 1 i a W F k b y 5 7 Q 2 9 s d W 1 u M T U 1 M D Q s M T U 1 M D N 9 J n F 1 b 3 Q 7 L C Z x d W 9 0 O 1 N l Y 3 R p b 2 4 x L 0 h v a m E x L 1 R p c G 8 g Y 2 F t Y m l h Z G 8 u e 0 N v b H V t b j E 1 N T A 1 L D E 1 N T A 0 f S Z x d W 9 0 O y w m c X V v d D t T Z W N 0 a W 9 u M S 9 I b 2 p h M S 9 U a X B v I G N h b W J p Y W R v L n t D b 2 x 1 b W 4 x N T U w N i w x N T U w N X 0 m c X V v d D s s J n F 1 b 3 Q 7 U 2 V j d G l v b j E v S G 9 q Y T E v V G l w b y B j Y W 1 i a W F k b y 5 7 Q 2 9 s d W 1 u M T U 1 M D c s M T U 1 M D Z 9 J n F 1 b 3 Q 7 L C Z x d W 9 0 O 1 N l Y 3 R p b 2 4 x L 0 h v a m E x L 1 R p c G 8 g Y 2 F t Y m l h Z G 8 u e 0 N v b H V t b j E 1 N T A 4 L D E 1 N T A 3 f S Z x d W 9 0 O y w m c X V v d D t T Z W N 0 a W 9 u M S 9 I b 2 p h M S 9 U a X B v I G N h b W J p Y W R v L n t D b 2 x 1 b W 4 x N T U w O S w x N T U w O H 0 m c X V v d D s s J n F 1 b 3 Q 7 U 2 V j d G l v b j E v S G 9 q Y T E v V G l w b y B j Y W 1 i a W F k b y 5 7 Q 2 9 s d W 1 u M T U 1 M T A s M T U 1 M D l 9 J n F 1 b 3 Q 7 L C Z x d W 9 0 O 1 N l Y 3 R p b 2 4 x L 0 h v a m E x L 1 R p c G 8 g Y 2 F t Y m l h Z G 8 u e 0 N v b H V t b j E 1 N T E x L D E 1 N T E w f S Z x d W 9 0 O y w m c X V v d D t T Z W N 0 a W 9 u M S 9 I b 2 p h M S 9 U a X B v I G N h b W J p Y W R v L n t D b 2 x 1 b W 4 x N T U x M i w x N T U x M X 0 m c X V v d D s s J n F 1 b 3 Q 7 U 2 V j d G l v b j E v S G 9 q Y T E v V G l w b y B j Y W 1 i a W F k b y 5 7 Q 2 9 s d W 1 u M T U 1 M T M s M T U 1 M T J 9 J n F 1 b 3 Q 7 L C Z x d W 9 0 O 1 N l Y 3 R p b 2 4 x L 0 h v a m E x L 1 R p c G 8 g Y 2 F t Y m l h Z G 8 u e 0 N v b H V t b j E 1 N T E 0 L D E 1 N T E z f S Z x d W 9 0 O y w m c X V v d D t T Z W N 0 a W 9 u M S 9 I b 2 p h M S 9 U a X B v I G N h b W J p Y W R v L n t D b 2 x 1 b W 4 x N T U x N S w x N T U x N H 0 m c X V v d D s s J n F 1 b 3 Q 7 U 2 V j d G l v b j E v S G 9 q Y T E v V G l w b y B j Y W 1 i a W F k b y 5 7 Q 2 9 s d W 1 u M T U 1 M T Y s M T U 1 M T V 9 J n F 1 b 3 Q 7 L C Z x d W 9 0 O 1 N l Y 3 R p b 2 4 x L 0 h v a m E x L 1 R p c G 8 g Y 2 F t Y m l h Z G 8 u e 0 N v b H V t b j E 1 N T E 3 L D E 1 N T E 2 f S Z x d W 9 0 O y w m c X V v d D t T Z W N 0 a W 9 u M S 9 I b 2 p h M S 9 U a X B v I G N h b W J p Y W R v L n t D b 2 x 1 b W 4 x N T U x O C w x N T U x N 3 0 m c X V v d D s s J n F 1 b 3 Q 7 U 2 V j d G l v b j E v S G 9 q Y T E v V G l w b y B j Y W 1 i a W F k b y 5 7 Q 2 9 s d W 1 u M T U 1 M T k s M T U 1 M T h 9 J n F 1 b 3 Q 7 L C Z x d W 9 0 O 1 N l Y 3 R p b 2 4 x L 0 h v a m E x L 1 R p c G 8 g Y 2 F t Y m l h Z G 8 u e 0 N v b H V t b j E 1 N T I w L D E 1 N T E 5 f S Z x d W 9 0 O y w m c X V v d D t T Z W N 0 a W 9 u M S 9 I b 2 p h M S 9 U a X B v I G N h b W J p Y W R v L n t D b 2 x 1 b W 4 x N T U y M S w x N T U y M H 0 m c X V v d D s s J n F 1 b 3 Q 7 U 2 V j d G l v b j E v S G 9 q Y T E v V G l w b y B j Y W 1 i a W F k b y 5 7 Q 2 9 s d W 1 u M T U 1 M j I s M T U 1 M j F 9 J n F 1 b 3 Q 7 L C Z x d W 9 0 O 1 N l Y 3 R p b 2 4 x L 0 h v a m E x L 1 R p c G 8 g Y 2 F t Y m l h Z G 8 u e 0 N v b H V t b j E 1 N T I z L D E 1 N T I y f S Z x d W 9 0 O y w m c X V v d D t T Z W N 0 a W 9 u M S 9 I b 2 p h M S 9 U a X B v I G N h b W J p Y W R v L n t D b 2 x 1 b W 4 x N T U y N C w x N T U y M 3 0 m c X V v d D s s J n F 1 b 3 Q 7 U 2 V j d G l v b j E v S G 9 q Y T E v V G l w b y B j Y W 1 i a W F k b y 5 7 Q 2 9 s d W 1 u M T U 1 M j U s M T U 1 M j R 9 J n F 1 b 3 Q 7 L C Z x d W 9 0 O 1 N l Y 3 R p b 2 4 x L 0 h v a m E x L 1 R p c G 8 g Y 2 F t Y m l h Z G 8 u e 0 N v b H V t b j E 1 N T I 2 L D E 1 N T I 1 f S Z x d W 9 0 O y w m c X V v d D t T Z W N 0 a W 9 u M S 9 I b 2 p h M S 9 U a X B v I G N h b W J p Y W R v L n t D b 2 x 1 b W 4 x N T U y N y w x N T U y N n 0 m c X V v d D s s J n F 1 b 3 Q 7 U 2 V j d G l v b j E v S G 9 q Y T E v V G l w b y B j Y W 1 i a W F k b y 5 7 Q 2 9 s d W 1 u M T U 1 M j g s M T U 1 M j d 9 J n F 1 b 3 Q 7 L C Z x d W 9 0 O 1 N l Y 3 R p b 2 4 x L 0 h v a m E x L 1 R p c G 8 g Y 2 F t Y m l h Z G 8 u e 0 N v b H V t b j E 1 N T I 5 L D E 1 N T I 4 f S Z x d W 9 0 O y w m c X V v d D t T Z W N 0 a W 9 u M S 9 I b 2 p h M S 9 U a X B v I G N h b W J p Y W R v L n t D b 2 x 1 b W 4 x N T U z M C w x N T U y O X 0 m c X V v d D s s J n F 1 b 3 Q 7 U 2 V j d G l v b j E v S G 9 q Y T E v V G l w b y B j Y W 1 i a W F k b y 5 7 Q 2 9 s d W 1 u M T U 1 M z E s M T U 1 M z B 9 J n F 1 b 3 Q 7 L C Z x d W 9 0 O 1 N l Y 3 R p b 2 4 x L 0 h v a m E x L 1 R p c G 8 g Y 2 F t Y m l h Z G 8 u e 0 N v b H V t b j E 1 N T M y L D E 1 N T M x f S Z x d W 9 0 O y w m c X V v d D t T Z W N 0 a W 9 u M S 9 I b 2 p h M S 9 U a X B v I G N h b W J p Y W R v L n t D b 2 x 1 b W 4 x N T U z M y w x N T U z M n 0 m c X V v d D s s J n F 1 b 3 Q 7 U 2 V j d G l v b j E v S G 9 q Y T E v V G l w b y B j Y W 1 i a W F k b y 5 7 Q 2 9 s d W 1 u M T U 1 M z Q s M T U 1 M z N 9 J n F 1 b 3 Q 7 L C Z x d W 9 0 O 1 N l Y 3 R p b 2 4 x L 0 h v a m E x L 1 R p c G 8 g Y 2 F t Y m l h Z G 8 u e 0 N v b H V t b j E 1 N T M 1 L D E 1 N T M 0 f S Z x d W 9 0 O y w m c X V v d D t T Z W N 0 a W 9 u M S 9 I b 2 p h M S 9 U a X B v I G N h b W J p Y W R v L n t D b 2 x 1 b W 4 x N T U z N i w x N T U z N X 0 m c X V v d D s s J n F 1 b 3 Q 7 U 2 V j d G l v b j E v S G 9 q Y T E v V G l w b y B j Y W 1 i a W F k b y 5 7 Q 2 9 s d W 1 u M T U 1 M z c s M T U 1 M z Z 9 J n F 1 b 3 Q 7 L C Z x d W 9 0 O 1 N l Y 3 R p b 2 4 x L 0 h v a m E x L 1 R p c G 8 g Y 2 F t Y m l h Z G 8 u e 0 N v b H V t b j E 1 N T M 4 L D E 1 N T M 3 f S Z x d W 9 0 O y w m c X V v d D t T Z W N 0 a W 9 u M S 9 I b 2 p h M S 9 U a X B v I G N h b W J p Y W R v L n t D b 2 x 1 b W 4 x N T U z O S w x N T U z O H 0 m c X V v d D s s J n F 1 b 3 Q 7 U 2 V j d G l v b j E v S G 9 q Y T E v V G l w b y B j Y W 1 i a W F k b y 5 7 Q 2 9 s d W 1 u M T U 1 N D A s M T U 1 M z l 9 J n F 1 b 3 Q 7 L C Z x d W 9 0 O 1 N l Y 3 R p b 2 4 x L 0 h v a m E x L 1 R p c G 8 g Y 2 F t Y m l h Z G 8 u e 0 N v b H V t b j E 1 N T Q x L D E 1 N T Q w f S Z x d W 9 0 O y w m c X V v d D t T Z W N 0 a W 9 u M S 9 I b 2 p h M S 9 U a X B v I G N h b W J p Y W R v L n t D b 2 x 1 b W 4 x N T U 0 M i w x N T U 0 M X 0 m c X V v d D s s J n F 1 b 3 Q 7 U 2 V j d G l v b j E v S G 9 q Y T E v V G l w b y B j Y W 1 i a W F k b y 5 7 Q 2 9 s d W 1 u M T U 1 N D M s M T U 1 N D J 9 J n F 1 b 3 Q 7 L C Z x d W 9 0 O 1 N l Y 3 R p b 2 4 x L 0 h v a m E x L 1 R p c G 8 g Y 2 F t Y m l h Z G 8 u e 0 N v b H V t b j E 1 N T Q 0 L D E 1 N T Q z f S Z x d W 9 0 O y w m c X V v d D t T Z W N 0 a W 9 u M S 9 I b 2 p h M S 9 U a X B v I G N h b W J p Y W R v L n t D b 2 x 1 b W 4 x N T U 0 N S w x N T U 0 N H 0 m c X V v d D s s J n F 1 b 3 Q 7 U 2 V j d G l v b j E v S G 9 q Y T E v V G l w b y B j Y W 1 i a W F k b y 5 7 Q 2 9 s d W 1 u M T U 1 N D Y s M T U 1 N D V 9 J n F 1 b 3 Q 7 L C Z x d W 9 0 O 1 N l Y 3 R p b 2 4 x L 0 h v a m E x L 1 R p c G 8 g Y 2 F t Y m l h Z G 8 u e 0 N v b H V t b j E 1 N T Q 3 L D E 1 N T Q 2 f S Z x d W 9 0 O y w m c X V v d D t T Z W N 0 a W 9 u M S 9 I b 2 p h M S 9 U a X B v I G N h b W J p Y W R v L n t D b 2 x 1 b W 4 x N T U 0 O C w x N T U 0 N 3 0 m c X V v d D s s J n F 1 b 3 Q 7 U 2 V j d G l v b j E v S G 9 q Y T E v V G l w b y B j Y W 1 i a W F k b y 5 7 Q 2 9 s d W 1 u M T U 1 N D k s M T U 1 N D h 9 J n F 1 b 3 Q 7 L C Z x d W 9 0 O 1 N l Y 3 R p b 2 4 x L 0 h v a m E x L 1 R p c G 8 g Y 2 F t Y m l h Z G 8 u e 0 N v b H V t b j E 1 N T U w L D E 1 N T Q 5 f S Z x d W 9 0 O y w m c X V v d D t T Z W N 0 a W 9 u M S 9 I b 2 p h M S 9 U a X B v I G N h b W J p Y W R v L n t D b 2 x 1 b W 4 x N T U 1 M S w x N T U 1 M H 0 m c X V v d D s s J n F 1 b 3 Q 7 U 2 V j d G l v b j E v S G 9 q Y T E v V G l w b y B j Y W 1 i a W F k b y 5 7 Q 2 9 s d W 1 u M T U 1 N T I s M T U 1 N T F 9 J n F 1 b 3 Q 7 L C Z x d W 9 0 O 1 N l Y 3 R p b 2 4 x L 0 h v a m E x L 1 R p c G 8 g Y 2 F t Y m l h Z G 8 u e 0 N v b H V t b j E 1 N T U z L D E 1 N T U y f S Z x d W 9 0 O y w m c X V v d D t T Z W N 0 a W 9 u M S 9 I b 2 p h M S 9 U a X B v I G N h b W J p Y W R v L n t D b 2 x 1 b W 4 x N T U 1 N C w x N T U 1 M 3 0 m c X V v d D s s J n F 1 b 3 Q 7 U 2 V j d G l v b j E v S G 9 q Y T E v V G l w b y B j Y W 1 i a W F k b y 5 7 Q 2 9 s d W 1 u M T U 1 N T U s M T U 1 N T R 9 J n F 1 b 3 Q 7 L C Z x d W 9 0 O 1 N l Y 3 R p b 2 4 x L 0 h v a m E x L 1 R p c G 8 g Y 2 F t Y m l h Z G 8 u e 0 N v b H V t b j E 1 N T U 2 L D E 1 N T U 1 f S Z x d W 9 0 O y w m c X V v d D t T Z W N 0 a W 9 u M S 9 I b 2 p h M S 9 U a X B v I G N h b W J p Y W R v L n t D b 2 x 1 b W 4 x N T U 1 N y w x N T U 1 N n 0 m c X V v d D s s J n F 1 b 3 Q 7 U 2 V j d G l v b j E v S G 9 q Y T E v V G l w b y B j Y W 1 i a W F k b y 5 7 Q 2 9 s d W 1 u M T U 1 N T g s M T U 1 N T d 9 J n F 1 b 3 Q 7 L C Z x d W 9 0 O 1 N l Y 3 R p b 2 4 x L 0 h v a m E x L 1 R p c G 8 g Y 2 F t Y m l h Z G 8 u e 0 N v b H V t b j E 1 N T U 5 L D E 1 N T U 4 f S Z x d W 9 0 O y w m c X V v d D t T Z W N 0 a W 9 u M S 9 I b 2 p h M S 9 U a X B v I G N h b W J p Y W R v L n t D b 2 x 1 b W 4 x N T U 2 M C w x N T U 1 O X 0 m c X V v d D s s J n F 1 b 3 Q 7 U 2 V j d G l v b j E v S G 9 q Y T E v V G l w b y B j Y W 1 i a W F k b y 5 7 Q 2 9 s d W 1 u M T U 1 N j E s M T U 1 N j B 9 J n F 1 b 3 Q 7 L C Z x d W 9 0 O 1 N l Y 3 R p b 2 4 x L 0 h v a m E x L 1 R p c G 8 g Y 2 F t Y m l h Z G 8 u e 0 N v b H V t b j E 1 N T Y y L D E 1 N T Y x f S Z x d W 9 0 O y w m c X V v d D t T Z W N 0 a W 9 u M S 9 I b 2 p h M S 9 U a X B v I G N h b W J p Y W R v L n t D b 2 x 1 b W 4 x N T U 2 M y w x N T U 2 M n 0 m c X V v d D s s J n F 1 b 3 Q 7 U 2 V j d G l v b j E v S G 9 q Y T E v V G l w b y B j Y W 1 i a W F k b y 5 7 Q 2 9 s d W 1 u M T U 1 N j Q s M T U 1 N j N 9 J n F 1 b 3 Q 7 L C Z x d W 9 0 O 1 N l Y 3 R p b 2 4 x L 0 h v a m E x L 1 R p c G 8 g Y 2 F t Y m l h Z G 8 u e 0 N v b H V t b j E 1 N T Y 1 L D E 1 N T Y 0 f S Z x d W 9 0 O y w m c X V v d D t T Z W N 0 a W 9 u M S 9 I b 2 p h M S 9 U a X B v I G N h b W J p Y W R v L n t D b 2 x 1 b W 4 x N T U 2 N i w x N T U 2 N X 0 m c X V v d D s s J n F 1 b 3 Q 7 U 2 V j d G l v b j E v S G 9 q Y T E v V G l w b y B j Y W 1 i a W F k b y 5 7 Q 2 9 s d W 1 u M T U 1 N j c s M T U 1 N j Z 9 J n F 1 b 3 Q 7 L C Z x d W 9 0 O 1 N l Y 3 R p b 2 4 x L 0 h v a m E x L 1 R p c G 8 g Y 2 F t Y m l h Z G 8 u e 0 N v b H V t b j E 1 N T Y 4 L D E 1 N T Y 3 f S Z x d W 9 0 O y w m c X V v d D t T Z W N 0 a W 9 u M S 9 I b 2 p h M S 9 U a X B v I G N h b W J p Y W R v L n t D b 2 x 1 b W 4 x N T U 2 O S w x N T U 2 O H 0 m c X V v d D s s J n F 1 b 3 Q 7 U 2 V j d G l v b j E v S G 9 q Y T E v V G l w b y B j Y W 1 i a W F k b y 5 7 Q 2 9 s d W 1 u M T U 1 N z A s M T U 1 N j l 9 J n F 1 b 3 Q 7 L C Z x d W 9 0 O 1 N l Y 3 R p b 2 4 x L 0 h v a m E x L 1 R p c G 8 g Y 2 F t Y m l h Z G 8 u e 0 N v b H V t b j E 1 N T c x L D E 1 N T c w f S Z x d W 9 0 O y w m c X V v d D t T Z W N 0 a W 9 u M S 9 I b 2 p h M S 9 U a X B v I G N h b W J p Y W R v L n t D b 2 x 1 b W 4 x N T U 3 M i w x N T U 3 M X 0 m c X V v d D s s J n F 1 b 3 Q 7 U 2 V j d G l v b j E v S G 9 q Y T E v V G l w b y B j Y W 1 i a W F k b y 5 7 Q 2 9 s d W 1 u M T U 1 N z M s M T U 1 N z J 9 J n F 1 b 3 Q 7 L C Z x d W 9 0 O 1 N l Y 3 R p b 2 4 x L 0 h v a m E x L 1 R p c G 8 g Y 2 F t Y m l h Z G 8 u e 0 N v b H V t b j E 1 N T c 0 L D E 1 N T c z f S Z x d W 9 0 O y w m c X V v d D t T Z W N 0 a W 9 u M S 9 I b 2 p h M S 9 U a X B v I G N h b W J p Y W R v L n t D b 2 x 1 b W 4 x N T U 3 N S w x N T U 3 N H 0 m c X V v d D s s J n F 1 b 3 Q 7 U 2 V j d G l v b j E v S G 9 q Y T E v V G l w b y B j Y W 1 i a W F k b y 5 7 Q 2 9 s d W 1 u M T U 1 N z Y s M T U 1 N z V 9 J n F 1 b 3 Q 7 L C Z x d W 9 0 O 1 N l Y 3 R p b 2 4 x L 0 h v a m E x L 1 R p c G 8 g Y 2 F t Y m l h Z G 8 u e 0 N v b H V t b j E 1 N T c 3 L D E 1 N T c 2 f S Z x d W 9 0 O y w m c X V v d D t T Z W N 0 a W 9 u M S 9 I b 2 p h M S 9 U a X B v I G N h b W J p Y W R v L n t D b 2 x 1 b W 4 x N T U 3 O C w x N T U 3 N 3 0 m c X V v d D s s J n F 1 b 3 Q 7 U 2 V j d G l v b j E v S G 9 q Y T E v V G l w b y B j Y W 1 i a W F k b y 5 7 Q 2 9 s d W 1 u M T U 1 N z k s M T U 1 N z h 9 J n F 1 b 3 Q 7 L C Z x d W 9 0 O 1 N l Y 3 R p b 2 4 x L 0 h v a m E x L 1 R p c G 8 g Y 2 F t Y m l h Z G 8 u e 0 N v b H V t b j E 1 N T g w L D E 1 N T c 5 f S Z x d W 9 0 O y w m c X V v d D t T Z W N 0 a W 9 u M S 9 I b 2 p h M S 9 U a X B v I G N h b W J p Y W R v L n t D b 2 x 1 b W 4 x N T U 4 M S w x N T U 4 M H 0 m c X V v d D s s J n F 1 b 3 Q 7 U 2 V j d G l v b j E v S G 9 q Y T E v V G l w b y B j Y W 1 i a W F k b y 5 7 Q 2 9 s d W 1 u M T U 1 O D I s M T U 1 O D F 9 J n F 1 b 3 Q 7 L C Z x d W 9 0 O 1 N l Y 3 R p b 2 4 x L 0 h v a m E x L 1 R p c G 8 g Y 2 F t Y m l h Z G 8 u e 0 N v b H V t b j E 1 N T g z L D E 1 N T g y f S Z x d W 9 0 O y w m c X V v d D t T Z W N 0 a W 9 u M S 9 I b 2 p h M S 9 U a X B v I G N h b W J p Y W R v L n t D b 2 x 1 b W 4 x N T U 4 N C w x N T U 4 M 3 0 m c X V v d D s s J n F 1 b 3 Q 7 U 2 V j d G l v b j E v S G 9 q Y T E v V G l w b y B j Y W 1 i a W F k b y 5 7 Q 2 9 s d W 1 u M T U 1 O D U s M T U 1 O D R 9 J n F 1 b 3 Q 7 L C Z x d W 9 0 O 1 N l Y 3 R p b 2 4 x L 0 h v a m E x L 1 R p c G 8 g Y 2 F t Y m l h Z G 8 u e 0 N v b H V t b j E 1 N T g 2 L D E 1 N T g 1 f S Z x d W 9 0 O y w m c X V v d D t T Z W N 0 a W 9 u M S 9 I b 2 p h M S 9 U a X B v I G N h b W J p Y W R v L n t D b 2 x 1 b W 4 x N T U 4 N y w x N T U 4 N n 0 m c X V v d D s s J n F 1 b 3 Q 7 U 2 V j d G l v b j E v S G 9 q Y T E v V G l w b y B j Y W 1 i a W F k b y 5 7 Q 2 9 s d W 1 u M T U 1 O D g s M T U 1 O D d 9 J n F 1 b 3 Q 7 L C Z x d W 9 0 O 1 N l Y 3 R p b 2 4 x L 0 h v a m E x L 1 R p c G 8 g Y 2 F t Y m l h Z G 8 u e 0 N v b H V t b j E 1 N T g 5 L D E 1 N T g 4 f S Z x d W 9 0 O y w m c X V v d D t T Z W N 0 a W 9 u M S 9 I b 2 p h M S 9 U a X B v I G N h b W J p Y W R v L n t D b 2 x 1 b W 4 x N T U 5 M C w x N T U 4 O X 0 m c X V v d D s s J n F 1 b 3 Q 7 U 2 V j d G l v b j E v S G 9 q Y T E v V G l w b y B j Y W 1 i a W F k b y 5 7 Q 2 9 s d W 1 u M T U 1 O T E s M T U 1 O T B 9 J n F 1 b 3 Q 7 L C Z x d W 9 0 O 1 N l Y 3 R p b 2 4 x L 0 h v a m E x L 1 R p c G 8 g Y 2 F t Y m l h Z G 8 u e 0 N v b H V t b j E 1 N T k y L D E 1 N T k x f S Z x d W 9 0 O y w m c X V v d D t T Z W N 0 a W 9 u M S 9 I b 2 p h M S 9 U a X B v I G N h b W J p Y W R v L n t D b 2 x 1 b W 4 x N T U 5 M y w x N T U 5 M n 0 m c X V v d D s s J n F 1 b 3 Q 7 U 2 V j d G l v b j E v S G 9 q Y T E v V G l w b y B j Y W 1 i a W F k b y 5 7 Q 2 9 s d W 1 u M T U 1 O T Q s M T U 1 O T N 9 J n F 1 b 3 Q 7 L C Z x d W 9 0 O 1 N l Y 3 R p b 2 4 x L 0 h v a m E x L 1 R p c G 8 g Y 2 F t Y m l h Z G 8 u e 0 N v b H V t b j E 1 N T k 1 L D E 1 N T k 0 f S Z x d W 9 0 O y w m c X V v d D t T Z W N 0 a W 9 u M S 9 I b 2 p h M S 9 U a X B v I G N h b W J p Y W R v L n t D b 2 x 1 b W 4 x N T U 5 N i w x N T U 5 N X 0 m c X V v d D s s J n F 1 b 3 Q 7 U 2 V j d G l v b j E v S G 9 q Y T E v V G l w b y B j Y W 1 i a W F k b y 5 7 Q 2 9 s d W 1 u M T U 1 O T c s M T U 1 O T Z 9 J n F 1 b 3 Q 7 L C Z x d W 9 0 O 1 N l Y 3 R p b 2 4 x L 0 h v a m E x L 1 R p c G 8 g Y 2 F t Y m l h Z G 8 u e 0 N v b H V t b j E 1 N T k 4 L D E 1 N T k 3 f S Z x d W 9 0 O y w m c X V v d D t T Z W N 0 a W 9 u M S 9 I b 2 p h M S 9 U a X B v I G N h b W J p Y W R v L n t D b 2 x 1 b W 4 x N T U 5 O S w x N T U 5 O H 0 m c X V v d D s s J n F 1 b 3 Q 7 U 2 V j d G l v b j E v S G 9 q Y T E v V G l w b y B j Y W 1 i a W F k b y 5 7 Q 2 9 s d W 1 u M T U 2 M D A s M T U 1 O T l 9 J n F 1 b 3 Q 7 L C Z x d W 9 0 O 1 N l Y 3 R p b 2 4 x L 0 h v a m E x L 1 R p c G 8 g Y 2 F t Y m l h Z G 8 u e 0 N v b H V t b j E 1 N j A x L D E 1 N j A w f S Z x d W 9 0 O y w m c X V v d D t T Z W N 0 a W 9 u M S 9 I b 2 p h M S 9 U a X B v I G N h b W J p Y W R v L n t D b 2 x 1 b W 4 x N T Y w M i w x N T Y w M X 0 m c X V v d D s s J n F 1 b 3 Q 7 U 2 V j d G l v b j E v S G 9 q Y T E v V G l w b y B j Y W 1 i a W F k b y 5 7 Q 2 9 s d W 1 u M T U 2 M D M s M T U 2 M D J 9 J n F 1 b 3 Q 7 L C Z x d W 9 0 O 1 N l Y 3 R p b 2 4 x L 0 h v a m E x L 1 R p c G 8 g Y 2 F t Y m l h Z G 8 u e 0 N v b H V t b j E 1 N j A 0 L D E 1 N j A z f S Z x d W 9 0 O y w m c X V v d D t T Z W N 0 a W 9 u M S 9 I b 2 p h M S 9 U a X B v I G N h b W J p Y W R v L n t D b 2 x 1 b W 4 x N T Y w N S w x N T Y w N H 0 m c X V v d D s s J n F 1 b 3 Q 7 U 2 V j d G l v b j E v S G 9 q Y T E v V G l w b y B j Y W 1 i a W F k b y 5 7 Q 2 9 s d W 1 u M T U 2 M D Y s M T U 2 M D V 9 J n F 1 b 3 Q 7 L C Z x d W 9 0 O 1 N l Y 3 R p b 2 4 x L 0 h v a m E x L 1 R p c G 8 g Y 2 F t Y m l h Z G 8 u e 0 N v b H V t b j E 1 N j A 3 L D E 1 N j A 2 f S Z x d W 9 0 O y w m c X V v d D t T Z W N 0 a W 9 u M S 9 I b 2 p h M S 9 U a X B v I G N h b W J p Y W R v L n t D b 2 x 1 b W 4 x N T Y w O C w x N T Y w N 3 0 m c X V v d D s s J n F 1 b 3 Q 7 U 2 V j d G l v b j E v S G 9 q Y T E v V G l w b y B j Y W 1 i a W F k b y 5 7 Q 2 9 s d W 1 u M T U 2 M D k s M T U 2 M D h 9 J n F 1 b 3 Q 7 L C Z x d W 9 0 O 1 N l Y 3 R p b 2 4 x L 0 h v a m E x L 1 R p c G 8 g Y 2 F t Y m l h Z G 8 u e 0 N v b H V t b j E 1 N j E w L D E 1 N j A 5 f S Z x d W 9 0 O y w m c X V v d D t T Z W N 0 a W 9 u M S 9 I b 2 p h M S 9 U a X B v I G N h b W J p Y W R v L n t D b 2 x 1 b W 4 x N T Y x M S w x N T Y x M H 0 m c X V v d D s s J n F 1 b 3 Q 7 U 2 V j d G l v b j E v S G 9 q Y T E v V G l w b y B j Y W 1 i a W F k b y 5 7 Q 2 9 s d W 1 u M T U 2 M T I s M T U 2 M T F 9 J n F 1 b 3 Q 7 L C Z x d W 9 0 O 1 N l Y 3 R p b 2 4 x L 0 h v a m E x L 1 R p c G 8 g Y 2 F t Y m l h Z G 8 u e 0 N v b H V t b j E 1 N j E z L D E 1 N j E y f S Z x d W 9 0 O y w m c X V v d D t T Z W N 0 a W 9 u M S 9 I b 2 p h M S 9 U a X B v I G N h b W J p Y W R v L n t D b 2 x 1 b W 4 x N T Y x N C w x N T Y x M 3 0 m c X V v d D s s J n F 1 b 3 Q 7 U 2 V j d G l v b j E v S G 9 q Y T E v V G l w b y B j Y W 1 i a W F k b y 5 7 Q 2 9 s d W 1 u M T U 2 M T U s M T U 2 M T R 9 J n F 1 b 3 Q 7 L C Z x d W 9 0 O 1 N l Y 3 R p b 2 4 x L 0 h v a m E x L 1 R p c G 8 g Y 2 F t Y m l h Z G 8 u e 0 N v b H V t b j E 1 N j E 2 L D E 1 N j E 1 f S Z x d W 9 0 O y w m c X V v d D t T Z W N 0 a W 9 u M S 9 I b 2 p h M S 9 U a X B v I G N h b W J p Y W R v L n t D b 2 x 1 b W 4 x N T Y x N y w x N T Y x N n 0 m c X V v d D s s J n F 1 b 3 Q 7 U 2 V j d G l v b j E v S G 9 q Y T E v V G l w b y B j Y W 1 i a W F k b y 5 7 Q 2 9 s d W 1 u M T U 2 M T g s M T U 2 M T d 9 J n F 1 b 3 Q 7 L C Z x d W 9 0 O 1 N l Y 3 R p b 2 4 x L 0 h v a m E x L 1 R p c G 8 g Y 2 F t Y m l h Z G 8 u e 0 N v b H V t b j E 1 N j E 5 L D E 1 N j E 4 f S Z x d W 9 0 O y w m c X V v d D t T Z W N 0 a W 9 u M S 9 I b 2 p h M S 9 U a X B v I G N h b W J p Y W R v L n t D b 2 x 1 b W 4 x N T Y y M C w x N T Y x O X 0 m c X V v d D s s J n F 1 b 3 Q 7 U 2 V j d G l v b j E v S G 9 q Y T E v V G l w b y B j Y W 1 i a W F k b y 5 7 Q 2 9 s d W 1 u M T U 2 M j E s M T U 2 M j B 9 J n F 1 b 3 Q 7 L C Z x d W 9 0 O 1 N l Y 3 R p b 2 4 x L 0 h v a m E x L 1 R p c G 8 g Y 2 F t Y m l h Z G 8 u e 0 N v b H V t b j E 1 N j I y L D E 1 N j I x f S Z x d W 9 0 O y w m c X V v d D t T Z W N 0 a W 9 u M S 9 I b 2 p h M S 9 U a X B v I G N h b W J p Y W R v L n t D b 2 x 1 b W 4 x N T Y y M y w x N T Y y M n 0 m c X V v d D s s J n F 1 b 3 Q 7 U 2 V j d G l v b j E v S G 9 q Y T E v V G l w b y B j Y W 1 i a W F k b y 5 7 Q 2 9 s d W 1 u M T U 2 M j Q s M T U 2 M j N 9 J n F 1 b 3 Q 7 L C Z x d W 9 0 O 1 N l Y 3 R p b 2 4 x L 0 h v a m E x L 1 R p c G 8 g Y 2 F t Y m l h Z G 8 u e 0 N v b H V t b j E 1 N j I 1 L D E 1 N j I 0 f S Z x d W 9 0 O y w m c X V v d D t T Z W N 0 a W 9 u M S 9 I b 2 p h M S 9 U a X B v I G N h b W J p Y W R v L n t D b 2 x 1 b W 4 x N T Y y N i w x N T Y y N X 0 m c X V v d D s s J n F 1 b 3 Q 7 U 2 V j d G l v b j E v S G 9 q Y T E v V G l w b y B j Y W 1 i a W F k b y 5 7 Q 2 9 s d W 1 u M T U 2 M j c s M T U 2 M j Z 9 J n F 1 b 3 Q 7 L C Z x d W 9 0 O 1 N l Y 3 R p b 2 4 x L 0 h v a m E x L 1 R p c G 8 g Y 2 F t Y m l h Z G 8 u e 0 N v b H V t b j E 1 N j I 4 L D E 1 N j I 3 f S Z x d W 9 0 O y w m c X V v d D t T Z W N 0 a W 9 u M S 9 I b 2 p h M S 9 U a X B v I G N h b W J p Y W R v L n t D b 2 x 1 b W 4 x N T Y y O S w x N T Y y O H 0 m c X V v d D s s J n F 1 b 3 Q 7 U 2 V j d G l v b j E v S G 9 q Y T E v V G l w b y B j Y W 1 i a W F k b y 5 7 Q 2 9 s d W 1 u M T U 2 M z A s M T U 2 M j l 9 J n F 1 b 3 Q 7 L C Z x d W 9 0 O 1 N l Y 3 R p b 2 4 x L 0 h v a m E x L 1 R p c G 8 g Y 2 F t Y m l h Z G 8 u e 0 N v b H V t b j E 1 N j M x L D E 1 N j M w f S Z x d W 9 0 O y w m c X V v d D t T Z W N 0 a W 9 u M S 9 I b 2 p h M S 9 U a X B v I G N h b W J p Y W R v L n t D b 2 x 1 b W 4 x N T Y z M i w x N T Y z M X 0 m c X V v d D s s J n F 1 b 3 Q 7 U 2 V j d G l v b j E v S G 9 q Y T E v V G l w b y B j Y W 1 i a W F k b y 5 7 Q 2 9 s d W 1 u M T U 2 M z M s M T U 2 M z J 9 J n F 1 b 3 Q 7 L C Z x d W 9 0 O 1 N l Y 3 R p b 2 4 x L 0 h v a m E x L 1 R p c G 8 g Y 2 F t Y m l h Z G 8 u e 0 N v b H V t b j E 1 N j M 0 L D E 1 N j M z f S Z x d W 9 0 O y w m c X V v d D t T Z W N 0 a W 9 u M S 9 I b 2 p h M S 9 U a X B v I G N h b W J p Y W R v L n t D b 2 x 1 b W 4 x N T Y z N S w x N T Y z N H 0 m c X V v d D s s J n F 1 b 3 Q 7 U 2 V j d G l v b j E v S G 9 q Y T E v V G l w b y B j Y W 1 i a W F k b y 5 7 Q 2 9 s d W 1 u M T U 2 M z Y s M T U 2 M z V 9 J n F 1 b 3 Q 7 L C Z x d W 9 0 O 1 N l Y 3 R p b 2 4 x L 0 h v a m E x L 1 R p c G 8 g Y 2 F t Y m l h Z G 8 u e 0 N v b H V t b j E 1 N j M 3 L D E 1 N j M 2 f S Z x d W 9 0 O y w m c X V v d D t T Z W N 0 a W 9 u M S 9 I b 2 p h M S 9 U a X B v I G N h b W J p Y W R v L n t D b 2 x 1 b W 4 x N T Y z O C w x N T Y z N 3 0 m c X V v d D s s J n F 1 b 3 Q 7 U 2 V j d G l v b j E v S G 9 q Y T E v V G l w b y B j Y W 1 i a W F k b y 5 7 Q 2 9 s d W 1 u M T U 2 M z k s M T U 2 M z h 9 J n F 1 b 3 Q 7 L C Z x d W 9 0 O 1 N l Y 3 R p b 2 4 x L 0 h v a m E x L 1 R p c G 8 g Y 2 F t Y m l h Z G 8 u e 0 N v b H V t b j E 1 N j Q w L D E 1 N j M 5 f S Z x d W 9 0 O y w m c X V v d D t T Z W N 0 a W 9 u M S 9 I b 2 p h M S 9 U a X B v I G N h b W J p Y W R v L n t D b 2 x 1 b W 4 x N T Y 0 M S w x N T Y 0 M H 0 m c X V v d D s s J n F 1 b 3 Q 7 U 2 V j d G l v b j E v S G 9 q Y T E v V G l w b y B j Y W 1 i a W F k b y 5 7 Q 2 9 s d W 1 u M T U 2 N D I s M T U 2 N D F 9 J n F 1 b 3 Q 7 L C Z x d W 9 0 O 1 N l Y 3 R p b 2 4 x L 0 h v a m E x L 1 R p c G 8 g Y 2 F t Y m l h Z G 8 u e 0 N v b H V t b j E 1 N j Q z L D E 1 N j Q y f S Z x d W 9 0 O y w m c X V v d D t T Z W N 0 a W 9 u M S 9 I b 2 p h M S 9 U a X B v I G N h b W J p Y W R v L n t D b 2 x 1 b W 4 x N T Y 0 N C w x N T Y 0 M 3 0 m c X V v d D s s J n F 1 b 3 Q 7 U 2 V j d G l v b j E v S G 9 q Y T E v V G l w b y B j Y W 1 i a W F k b y 5 7 Q 2 9 s d W 1 u M T U 2 N D U s M T U 2 N D R 9 J n F 1 b 3 Q 7 L C Z x d W 9 0 O 1 N l Y 3 R p b 2 4 x L 0 h v a m E x L 1 R p c G 8 g Y 2 F t Y m l h Z G 8 u e 0 N v b H V t b j E 1 N j Q 2 L D E 1 N j Q 1 f S Z x d W 9 0 O y w m c X V v d D t T Z W N 0 a W 9 u M S 9 I b 2 p h M S 9 U a X B v I G N h b W J p Y W R v L n t D b 2 x 1 b W 4 x N T Y 0 N y w x N T Y 0 N n 0 m c X V v d D s s J n F 1 b 3 Q 7 U 2 V j d G l v b j E v S G 9 q Y T E v V G l w b y B j Y W 1 i a W F k b y 5 7 Q 2 9 s d W 1 u M T U 2 N D g s M T U 2 N D d 9 J n F 1 b 3 Q 7 L C Z x d W 9 0 O 1 N l Y 3 R p b 2 4 x L 0 h v a m E x L 1 R p c G 8 g Y 2 F t Y m l h Z G 8 u e 0 N v b H V t b j E 1 N j Q 5 L D E 1 N j Q 4 f S Z x d W 9 0 O y w m c X V v d D t T Z W N 0 a W 9 u M S 9 I b 2 p h M S 9 U a X B v I G N h b W J p Y W R v L n t D b 2 x 1 b W 4 x N T Y 1 M C w x N T Y 0 O X 0 m c X V v d D s s J n F 1 b 3 Q 7 U 2 V j d G l v b j E v S G 9 q Y T E v V G l w b y B j Y W 1 i a W F k b y 5 7 Q 2 9 s d W 1 u M T U 2 N T E s M T U 2 N T B 9 J n F 1 b 3 Q 7 L C Z x d W 9 0 O 1 N l Y 3 R p b 2 4 x L 0 h v a m E x L 1 R p c G 8 g Y 2 F t Y m l h Z G 8 u e 0 N v b H V t b j E 1 N j U y L D E 1 N j U x f S Z x d W 9 0 O y w m c X V v d D t T Z W N 0 a W 9 u M S 9 I b 2 p h M S 9 U a X B v I G N h b W J p Y W R v L n t D b 2 x 1 b W 4 x N T Y 1 M y w x N T Y 1 M n 0 m c X V v d D s s J n F 1 b 3 Q 7 U 2 V j d G l v b j E v S G 9 q Y T E v V G l w b y B j Y W 1 i a W F k b y 5 7 Q 2 9 s d W 1 u M T U 2 N T Q s M T U 2 N T N 9 J n F 1 b 3 Q 7 L C Z x d W 9 0 O 1 N l Y 3 R p b 2 4 x L 0 h v a m E x L 1 R p c G 8 g Y 2 F t Y m l h Z G 8 u e 0 N v b H V t b j E 1 N j U 1 L D E 1 N j U 0 f S Z x d W 9 0 O y w m c X V v d D t T Z W N 0 a W 9 u M S 9 I b 2 p h M S 9 U a X B v I G N h b W J p Y W R v L n t D b 2 x 1 b W 4 x N T Y 1 N i w x N T Y 1 N X 0 m c X V v d D s s J n F 1 b 3 Q 7 U 2 V j d G l v b j E v S G 9 q Y T E v V G l w b y B j Y W 1 i a W F k b y 5 7 Q 2 9 s d W 1 u M T U 2 N T c s M T U 2 N T Z 9 J n F 1 b 3 Q 7 L C Z x d W 9 0 O 1 N l Y 3 R p b 2 4 x L 0 h v a m E x L 1 R p c G 8 g Y 2 F t Y m l h Z G 8 u e 0 N v b H V t b j E 1 N j U 4 L D E 1 N j U 3 f S Z x d W 9 0 O y w m c X V v d D t T Z W N 0 a W 9 u M S 9 I b 2 p h M S 9 U a X B v I G N h b W J p Y W R v L n t D b 2 x 1 b W 4 x N T Y 1 O S w x N T Y 1 O H 0 m c X V v d D s s J n F 1 b 3 Q 7 U 2 V j d G l v b j E v S G 9 q Y T E v V G l w b y B j Y W 1 i a W F k b y 5 7 Q 2 9 s d W 1 u M T U 2 N j A s M T U 2 N T l 9 J n F 1 b 3 Q 7 L C Z x d W 9 0 O 1 N l Y 3 R p b 2 4 x L 0 h v a m E x L 1 R p c G 8 g Y 2 F t Y m l h Z G 8 u e 0 N v b H V t b j E 1 N j Y x L D E 1 N j Y w f S Z x d W 9 0 O y w m c X V v d D t T Z W N 0 a W 9 u M S 9 I b 2 p h M S 9 U a X B v I G N h b W J p Y W R v L n t D b 2 x 1 b W 4 x N T Y 2 M i w x N T Y 2 M X 0 m c X V v d D s s J n F 1 b 3 Q 7 U 2 V j d G l v b j E v S G 9 q Y T E v V G l w b y B j Y W 1 i a W F k b y 5 7 Q 2 9 s d W 1 u M T U 2 N j M s M T U 2 N j J 9 J n F 1 b 3 Q 7 L C Z x d W 9 0 O 1 N l Y 3 R p b 2 4 x L 0 h v a m E x L 1 R p c G 8 g Y 2 F t Y m l h Z G 8 u e 0 N v b H V t b j E 1 N j Y 0 L D E 1 N j Y z f S Z x d W 9 0 O y w m c X V v d D t T Z W N 0 a W 9 u M S 9 I b 2 p h M S 9 U a X B v I G N h b W J p Y W R v L n t D b 2 x 1 b W 4 x N T Y 2 N S w x N T Y 2 N H 0 m c X V v d D s s J n F 1 b 3 Q 7 U 2 V j d G l v b j E v S G 9 q Y T E v V G l w b y B j Y W 1 i a W F k b y 5 7 Q 2 9 s d W 1 u M T U 2 N j Y s M T U 2 N j V 9 J n F 1 b 3 Q 7 L C Z x d W 9 0 O 1 N l Y 3 R p b 2 4 x L 0 h v a m E x L 1 R p c G 8 g Y 2 F t Y m l h Z G 8 u e 0 N v b H V t b j E 1 N j Y 3 L D E 1 N j Y 2 f S Z x d W 9 0 O y w m c X V v d D t T Z W N 0 a W 9 u M S 9 I b 2 p h M S 9 U a X B v I G N h b W J p Y W R v L n t D b 2 x 1 b W 4 x N T Y 2 O C w x N T Y 2 N 3 0 m c X V v d D s s J n F 1 b 3 Q 7 U 2 V j d G l v b j E v S G 9 q Y T E v V G l w b y B j Y W 1 i a W F k b y 5 7 Q 2 9 s d W 1 u M T U 2 N j k s M T U 2 N j h 9 J n F 1 b 3 Q 7 L C Z x d W 9 0 O 1 N l Y 3 R p b 2 4 x L 0 h v a m E x L 1 R p c G 8 g Y 2 F t Y m l h Z G 8 u e 0 N v b H V t b j E 1 N j c w L D E 1 N j Y 5 f S Z x d W 9 0 O y w m c X V v d D t T Z W N 0 a W 9 u M S 9 I b 2 p h M S 9 U a X B v I G N h b W J p Y W R v L n t D b 2 x 1 b W 4 x N T Y 3 M S w x N T Y 3 M H 0 m c X V v d D s s J n F 1 b 3 Q 7 U 2 V j d G l v b j E v S G 9 q Y T E v V G l w b y B j Y W 1 i a W F k b y 5 7 Q 2 9 s d W 1 u M T U 2 N z I s M T U 2 N z F 9 J n F 1 b 3 Q 7 L C Z x d W 9 0 O 1 N l Y 3 R p b 2 4 x L 0 h v a m E x L 1 R p c G 8 g Y 2 F t Y m l h Z G 8 u e 0 N v b H V t b j E 1 N j c z L D E 1 N j c y f S Z x d W 9 0 O y w m c X V v d D t T Z W N 0 a W 9 u M S 9 I b 2 p h M S 9 U a X B v I G N h b W J p Y W R v L n t D b 2 x 1 b W 4 x N T Y 3 N C w x N T Y 3 M 3 0 m c X V v d D s s J n F 1 b 3 Q 7 U 2 V j d G l v b j E v S G 9 q Y T E v V G l w b y B j Y W 1 i a W F k b y 5 7 Q 2 9 s d W 1 u M T U 2 N z U s M T U 2 N z R 9 J n F 1 b 3 Q 7 L C Z x d W 9 0 O 1 N l Y 3 R p b 2 4 x L 0 h v a m E x L 1 R p c G 8 g Y 2 F t Y m l h Z G 8 u e 0 N v b H V t b j E 1 N j c 2 L D E 1 N j c 1 f S Z x d W 9 0 O y w m c X V v d D t T Z W N 0 a W 9 u M S 9 I b 2 p h M S 9 U a X B v I G N h b W J p Y W R v L n t D b 2 x 1 b W 4 x N T Y 3 N y w x N T Y 3 N n 0 m c X V v d D s s J n F 1 b 3 Q 7 U 2 V j d G l v b j E v S G 9 q Y T E v V G l w b y B j Y W 1 i a W F k b y 5 7 Q 2 9 s d W 1 u M T U 2 N z g s M T U 2 N z d 9 J n F 1 b 3 Q 7 L C Z x d W 9 0 O 1 N l Y 3 R p b 2 4 x L 0 h v a m E x L 1 R p c G 8 g Y 2 F t Y m l h Z G 8 u e 0 N v b H V t b j E 1 N j c 5 L D E 1 N j c 4 f S Z x d W 9 0 O y w m c X V v d D t T Z W N 0 a W 9 u M S 9 I b 2 p h M S 9 U a X B v I G N h b W J p Y W R v L n t D b 2 x 1 b W 4 x N T Y 4 M C w x N T Y 3 O X 0 m c X V v d D s s J n F 1 b 3 Q 7 U 2 V j d G l v b j E v S G 9 q Y T E v V G l w b y B j Y W 1 i a W F k b y 5 7 Q 2 9 s d W 1 u M T U 2 O D E s M T U 2 O D B 9 J n F 1 b 3 Q 7 L C Z x d W 9 0 O 1 N l Y 3 R p b 2 4 x L 0 h v a m E x L 1 R p c G 8 g Y 2 F t Y m l h Z G 8 u e 0 N v b H V t b j E 1 N j g y L D E 1 N j g x f S Z x d W 9 0 O y w m c X V v d D t T Z W N 0 a W 9 u M S 9 I b 2 p h M S 9 U a X B v I G N h b W J p Y W R v L n t D b 2 x 1 b W 4 x N T Y 4 M y w x N T Y 4 M n 0 m c X V v d D s s J n F 1 b 3 Q 7 U 2 V j d G l v b j E v S G 9 q Y T E v V G l w b y B j Y W 1 i a W F k b y 5 7 Q 2 9 s d W 1 u M T U 2 O D Q s M T U 2 O D N 9 J n F 1 b 3 Q 7 L C Z x d W 9 0 O 1 N l Y 3 R p b 2 4 x L 0 h v a m E x L 1 R p c G 8 g Y 2 F t Y m l h Z G 8 u e 0 N v b H V t b j E 1 N j g 1 L D E 1 N j g 0 f S Z x d W 9 0 O y w m c X V v d D t T Z W N 0 a W 9 u M S 9 I b 2 p h M S 9 U a X B v I G N h b W J p Y W R v L n t D b 2 x 1 b W 4 x N T Y 4 N i w x N T Y 4 N X 0 m c X V v d D s s J n F 1 b 3 Q 7 U 2 V j d G l v b j E v S G 9 q Y T E v V G l w b y B j Y W 1 i a W F k b y 5 7 Q 2 9 s d W 1 u M T U 2 O D c s M T U 2 O D Z 9 J n F 1 b 3 Q 7 L C Z x d W 9 0 O 1 N l Y 3 R p b 2 4 x L 0 h v a m E x L 1 R p c G 8 g Y 2 F t Y m l h Z G 8 u e 0 N v b H V t b j E 1 N j g 4 L D E 1 N j g 3 f S Z x d W 9 0 O y w m c X V v d D t T Z W N 0 a W 9 u M S 9 I b 2 p h M S 9 U a X B v I G N h b W J p Y W R v L n t D b 2 x 1 b W 4 x N T Y 4 O S w x N T Y 4 O H 0 m c X V v d D s s J n F 1 b 3 Q 7 U 2 V j d G l v b j E v S G 9 q Y T E v V G l w b y B j Y W 1 i a W F k b y 5 7 Q 2 9 s d W 1 u M T U 2 O T A s M T U 2 O D l 9 J n F 1 b 3 Q 7 L C Z x d W 9 0 O 1 N l Y 3 R p b 2 4 x L 0 h v a m E x L 1 R p c G 8 g Y 2 F t Y m l h Z G 8 u e 0 N v b H V t b j E 1 N j k x L D E 1 N j k w f S Z x d W 9 0 O y w m c X V v d D t T Z W N 0 a W 9 u M S 9 I b 2 p h M S 9 U a X B v I G N h b W J p Y W R v L n t D b 2 x 1 b W 4 x N T Y 5 M i w x N T Y 5 M X 0 m c X V v d D s s J n F 1 b 3 Q 7 U 2 V j d G l v b j E v S G 9 q Y T E v V G l w b y B j Y W 1 i a W F k b y 5 7 Q 2 9 s d W 1 u M T U 2 O T M s M T U 2 O T J 9 J n F 1 b 3 Q 7 L C Z x d W 9 0 O 1 N l Y 3 R p b 2 4 x L 0 h v a m E x L 1 R p c G 8 g Y 2 F t Y m l h Z G 8 u e 0 N v b H V t b j E 1 N j k 0 L D E 1 N j k z f S Z x d W 9 0 O y w m c X V v d D t T Z W N 0 a W 9 u M S 9 I b 2 p h M S 9 U a X B v I G N h b W J p Y W R v L n t D b 2 x 1 b W 4 x N T Y 5 N S w x N T Y 5 N H 0 m c X V v d D s s J n F 1 b 3 Q 7 U 2 V j d G l v b j E v S G 9 q Y T E v V G l w b y B j Y W 1 i a W F k b y 5 7 Q 2 9 s d W 1 u M T U 2 O T Y s M T U 2 O T V 9 J n F 1 b 3 Q 7 L C Z x d W 9 0 O 1 N l Y 3 R p b 2 4 x L 0 h v a m E x L 1 R p c G 8 g Y 2 F t Y m l h Z G 8 u e 0 N v b H V t b j E 1 N j k 3 L D E 1 N j k 2 f S Z x d W 9 0 O y w m c X V v d D t T Z W N 0 a W 9 u M S 9 I b 2 p h M S 9 U a X B v I G N h b W J p Y W R v L n t D b 2 x 1 b W 4 x N T Y 5 O C w x N T Y 5 N 3 0 m c X V v d D s s J n F 1 b 3 Q 7 U 2 V j d G l v b j E v S G 9 q Y T E v V G l w b y B j Y W 1 i a W F k b y 5 7 Q 2 9 s d W 1 u M T U 2 O T k s M T U 2 O T h 9 J n F 1 b 3 Q 7 L C Z x d W 9 0 O 1 N l Y 3 R p b 2 4 x L 0 h v a m E x L 1 R p c G 8 g Y 2 F t Y m l h Z G 8 u e 0 N v b H V t b j E 1 N z A w L D E 1 N j k 5 f S Z x d W 9 0 O y w m c X V v d D t T Z W N 0 a W 9 u M S 9 I b 2 p h M S 9 U a X B v I G N h b W J p Y W R v L n t D b 2 x 1 b W 4 x N T c w M S w x N T c w M H 0 m c X V v d D s s J n F 1 b 3 Q 7 U 2 V j d G l v b j E v S G 9 q Y T E v V G l w b y B j Y W 1 i a W F k b y 5 7 Q 2 9 s d W 1 u M T U 3 M D I s M T U 3 M D F 9 J n F 1 b 3 Q 7 L C Z x d W 9 0 O 1 N l Y 3 R p b 2 4 x L 0 h v a m E x L 1 R p c G 8 g Y 2 F t Y m l h Z G 8 u e 0 N v b H V t b j E 1 N z A z L D E 1 N z A y f S Z x d W 9 0 O y w m c X V v d D t T Z W N 0 a W 9 u M S 9 I b 2 p h M S 9 U a X B v I G N h b W J p Y W R v L n t D b 2 x 1 b W 4 x N T c w N C w x N T c w M 3 0 m c X V v d D s s J n F 1 b 3 Q 7 U 2 V j d G l v b j E v S G 9 q Y T E v V G l w b y B j Y W 1 i a W F k b y 5 7 Q 2 9 s d W 1 u M T U 3 M D U s M T U 3 M D R 9 J n F 1 b 3 Q 7 L C Z x d W 9 0 O 1 N l Y 3 R p b 2 4 x L 0 h v a m E x L 1 R p c G 8 g Y 2 F t Y m l h Z G 8 u e 0 N v b H V t b j E 1 N z A 2 L D E 1 N z A 1 f S Z x d W 9 0 O y w m c X V v d D t T Z W N 0 a W 9 u M S 9 I b 2 p h M S 9 U a X B v I G N h b W J p Y W R v L n t D b 2 x 1 b W 4 x N T c w N y w x N T c w N n 0 m c X V v d D s s J n F 1 b 3 Q 7 U 2 V j d G l v b j E v S G 9 q Y T E v V G l w b y B j Y W 1 i a W F k b y 5 7 Q 2 9 s d W 1 u M T U 3 M D g s M T U 3 M D d 9 J n F 1 b 3 Q 7 L C Z x d W 9 0 O 1 N l Y 3 R p b 2 4 x L 0 h v a m E x L 1 R p c G 8 g Y 2 F t Y m l h Z G 8 u e 0 N v b H V t b j E 1 N z A 5 L D E 1 N z A 4 f S Z x d W 9 0 O y w m c X V v d D t T Z W N 0 a W 9 u M S 9 I b 2 p h M S 9 U a X B v I G N h b W J p Y W R v L n t D b 2 x 1 b W 4 x N T c x M C w x N T c w O X 0 m c X V v d D s s J n F 1 b 3 Q 7 U 2 V j d G l v b j E v S G 9 q Y T E v V G l w b y B j Y W 1 i a W F k b y 5 7 Q 2 9 s d W 1 u M T U 3 M T E s M T U 3 M T B 9 J n F 1 b 3 Q 7 L C Z x d W 9 0 O 1 N l Y 3 R p b 2 4 x L 0 h v a m E x L 1 R p c G 8 g Y 2 F t Y m l h Z G 8 u e 0 N v b H V t b j E 1 N z E y L D E 1 N z E x f S Z x d W 9 0 O y w m c X V v d D t T Z W N 0 a W 9 u M S 9 I b 2 p h M S 9 U a X B v I G N h b W J p Y W R v L n t D b 2 x 1 b W 4 x N T c x M y w x N T c x M n 0 m c X V v d D s s J n F 1 b 3 Q 7 U 2 V j d G l v b j E v S G 9 q Y T E v V G l w b y B j Y W 1 i a W F k b y 5 7 Q 2 9 s d W 1 u M T U 3 M T Q s M T U 3 M T N 9 J n F 1 b 3 Q 7 L C Z x d W 9 0 O 1 N l Y 3 R p b 2 4 x L 0 h v a m E x L 1 R p c G 8 g Y 2 F t Y m l h Z G 8 u e 0 N v b H V t b j E 1 N z E 1 L D E 1 N z E 0 f S Z x d W 9 0 O y w m c X V v d D t T Z W N 0 a W 9 u M S 9 I b 2 p h M S 9 U a X B v I G N h b W J p Y W R v L n t D b 2 x 1 b W 4 x N T c x N i w x N T c x N X 0 m c X V v d D s s J n F 1 b 3 Q 7 U 2 V j d G l v b j E v S G 9 q Y T E v V G l w b y B j Y W 1 i a W F k b y 5 7 Q 2 9 s d W 1 u M T U 3 M T c s M T U 3 M T Z 9 J n F 1 b 3 Q 7 L C Z x d W 9 0 O 1 N l Y 3 R p b 2 4 x L 0 h v a m E x L 1 R p c G 8 g Y 2 F t Y m l h Z G 8 u e 0 N v b H V t b j E 1 N z E 4 L D E 1 N z E 3 f S Z x d W 9 0 O y w m c X V v d D t T Z W N 0 a W 9 u M S 9 I b 2 p h M S 9 U a X B v I G N h b W J p Y W R v L n t D b 2 x 1 b W 4 x N T c x O S w x N T c x O H 0 m c X V v d D s s J n F 1 b 3 Q 7 U 2 V j d G l v b j E v S G 9 q Y T E v V G l w b y B j Y W 1 i a W F k b y 5 7 Q 2 9 s d W 1 u M T U 3 M j A s M T U 3 M T l 9 J n F 1 b 3 Q 7 L C Z x d W 9 0 O 1 N l Y 3 R p b 2 4 x L 0 h v a m E x L 1 R p c G 8 g Y 2 F t Y m l h Z G 8 u e 0 N v b H V t b j E 1 N z I x L D E 1 N z I w f S Z x d W 9 0 O y w m c X V v d D t T Z W N 0 a W 9 u M S 9 I b 2 p h M S 9 U a X B v I G N h b W J p Y W R v L n t D b 2 x 1 b W 4 x N T c y M i w x N T c y M X 0 m c X V v d D s s J n F 1 b 3 Q 7 U 2 V j d G l v b j E v S G 9 q Y T E v V G l w b y B j Y W 1 i a W F k b y 5 7 Q 2 9 s d W 1 u M T U 3 M j M s M T U 3 M j J 9 J n F 1 b 3 Q 7 L C Z x d W 9 0 O 1 N l Y 3 R p b 2 4 x L 0 h v a m E x L 1 R p c G 8 g Y 2 F t Y m l h Z G 8 u e 0 N v b H V t b j E 1 N z I 0 L D E 1 N z I z f S Z x d W 9 0 O y w m c X V v d D t T Z W N 0 a W 9 u M S 9 I b 2 p h M S 9 U a X B v I G N h b W J p Y W R v L n t D b 2 x 1 b W 4 x N T c y N S w x N T c y N H 0 m c X V v d D s s J n F 1 b 3 Q 7 U 2 V j d G l v b j E v S G 9 q Y T E v V G l w b y B j Y W 1 i a W F k b y 5 7 Q 2 9 s d W 1 u M T U 3 M j Y s M T U 3 M j V 9 J n F 1 b 3 Q 7 L C Z x d W 9 0 O 1 N l Y 3 R p b 2 4 x L 0 h v a m E x L 1 R p c G 8 g Y 2 F t Y m l h Z G 8 u e 0 N v b H V t b j E 1 N z I 3 L D E 1 N z I 2 f S Z x d W 9 0 O y w m c X V v d D t T Z W N 0 a W 9 u M S 9 I b 2 p h M S 9 U a X B v I G N h b W J p Y W R v L n t D b 2 x 1 b W 4 x N T c y O C w x N T c y N 3 0 m c X V v d D s s J n F 1 b 3 Q 7 U 2 V j d G l v b j E v S G 9 q Y T E v V G l w b y B j Y W 1 i a W F k b y 5 7 Q 2 9 s d W 1 u M T U 3 M j k s M T U 3 M j h 9 J n F 1 b 3 Q 7 L C Z x d W 9 0 O 1 N l Y 3 R p b 2 4 x L 0 h v a m E x L 1 R p c G 8 g Y 2 F t Y m l h Z G 8 u e 0 N v b H V t b j E 1 N z M w L D E 1 N z I 5 f S Z x d W 9 0 O y w m c X V v d D t T Z W N 0 a W 9 u M S 9 I b 2 p h M S 9 U a X B v I G N h b W J p Y W R v L n t D b 2 x 1 b W 4 x N T c z M S w x N T c z M H 0 m c X V v d D s s J n F 1 b 3 Q 7 U 2 V j d G l v b j E v S G 9 q Y T E v V G l w b y B j Y W 1 i a W F k b y 5 7 Q 2 9 s d W 1 u M T U 3 M z I s M T U 3 M z F 9 J n F 1 b 3 Q 7 L C Z x d W 9 0 O 1 N l Y 3 R p b 2 4 x L 0 h v a m E x L 1 R p c G 8 g Y 2 F t Y m l h Z G 8 u e 0 N v b H V t b j E 1 N z M z L D E 1 N z M y f S Z x d W 9 0 O y w m c X V v d D t T Z W N 0 a W 9 u M S 9 I b 2 p h M S 9 U a X B v I G N h b W J p Y W R v L n t D b 2 x 1 b W 4 x N T c z N C w x N T c z M 3 0 m c X V v d D s s J n F 1 b 3 Q 7 U 2 V j d G l v b j E v S G 9 q Y T E v V G l w b y B j Y W 1 i a W F k b y 5 7 Q 2 9 s d W 1 u M T U 3 M z U s M T U 3 M z R 9 J n F 1 b 3 Q 7 L C Z x d W 9 0 O 1 N l Y 3 R p b 2 4 x L 0 h v a m E x L 1 R p c G 8 g Y 2 F t Y m l h Z G 8 u e 0 N v b H V t b j E 1 N z M 2 L D E 1 N z M 1 f S Z x d W 9 0 O y w m c X V v d D t T Z W N 0 a W 9 u M S 9 I b 2 p h M S 9 U a X B v I G N h b W J p Y W R v L n t D b 2 x 1 b W 4 x N T c z N y w x N T c z N n 0 m c X V v d D s s J n F 1 b 3 Q 7 U 2 V j d G l v b j E v S G 9 q Y T E v V G l w b y B j Y W 1 i a W F k b y 5 7 Q 2 9 s d W 1 u M T U 3 M z g s M T U 3 M z d 9 J n F 1 b 3 Q 7 L C Z x d W 9 0 O 1 N l Y 3 R p b 2 4 x L 0 h v a m E x L 1 R p c G 8 g Y 2 F t Y m l h Z G 8 u e 0 N v b H V t b j E 1 N z M 5 L D E 1 N z M 4 f S Z x d W 9 0 O y w m c X V v d D t T Z W N 0 a W 9 u M S 9 I b 2 p h M S 9 U a X B v I G N h b W J p Y W R v L n t D b 2 x 1 b W 4 x N T c 0 M C w x N T c z O X 0 m c X V v d D s s J n F 1 b 3 Q 7 U 2 V j d G l v b j E v S G 9 q Y T E v V G l w b y B j Y W 1 i a W F k b y 5 7 Q 2 9 s d W 1 u M T U 3 N D E s M T U 3 N D B 9 J n F 1 b 3 Q 7 L C Z x d W 9 0 O 1 N l Y 3 R p b 2 4 x L 0 h v a m E x L 1 R p c G 8 g Y 2 F t Y m l h Z G 8 u e 0 N v b H V t b j E 1 N z Q y L D E 1 N z Q x f S Z x d W 9 0 O y w m c X V v d D t T Z W N 0 a W 9 u M S 9 I b 2 p h M S 9 U a X B v I G N h b W J p Y W R v L n t D b 2 x 1 b W 4 x N T c 0 M y w x N T c 0 M n 0 m c X V v d D s s J n F 1 b 3 Q 7 U 2 V j d G l v b j E v S G 9 q Y T E v V G l w b y B j Y W 1 i a W F k b y 5 7 Q 2 9 s d W 1 u M T U 3 N D Q s M T U 3 N D N 9 J n F 1 b 3 Q 7 L C Z x d W 9 0 O 1 N l Y 3 R p b 2 4 x L 0 h v a m E x L 1 R p c G 8 g Y 2 F t Y m l h Z G 8 u e 0 N v b H V t b j E 1 N z Q 1 L D E 1 N z Q 0 f S Z x d W 9 0 O y w m c X V v d D t T Z W N 0 a W 9 u M S 9 I b 2 p h M S 9 U a X B v I G N h b W J p Y W R v L n t D b 2 x 1 b W 4 x N T c 0 N i w x N T c 0 N X 0 m c X V v d D s s J n F 1 b 3 Q 7 U 2 V j d G l v b j E v S G 9 q Y T E v V G l w b y B j Y W 1 i a W F k b y 5 7 Q 2 9 s d W 1 u M T U 3 N D c s M T U 3 N D Z 9 J n F 1 b 3 Q 7 L C Z x d W 9 0 O 1 N l Y 3 R p b 2 4 x L 0 h v a m E x L 1 R p c G 8 g Y 2 F t Y m l h Z G 8 u e 0 N v b H V t b j E 1 N z Q 4 L D E 1 N z Q 3 f S Z x d W 9 0 O y w m c X V v d D t T Z W N 0 a W 9 u M S 9 I b 2 p h M S 9 U a X B v I G N h b W J p Y W R v L n t D b 2 x 1 b W 4 x N T c 0 O S w x N T c 0 O H 0 m c X V v d D s s J n F 1 b 3 Q 7 U 2 V j d G l v b j E v S G 9 q Y T E v V G l w b y B j Y W 1 i a W F k b y 5 7 Q 2 9 s d W 1 u M T U 3 N T A s M T U 3 N D l 9 J n F 1 b 3 Q 7 L C Z x d W 9 0 O 1 N l Y 3 R p b 2 4 x L 0 h v a m E x L 1 R p c G 8 g Y 2 F t Y m l h Z G 8 u e 0 N v b H V t b j E 1 N z U x L D E 1 N z U w f S Z x d W 9 0 O y w m c X V v d D t T Z W N 0 a W 9 u M S 9 I b 2 p h M S 9 U a X B v I G N h b W J p Y W R v L n t D b 2 x 1 b W 4 x N T c 1 M i w x N T c 1 M X 0 m c X V v d D s s J n F 1 b 3 Q 7 U 2 V j d G l v b j E v S G 9 q Y T E v V G l w b y B j Y W 1 i a W F k b y 5 7 Q 2 9 s d W 1 u M T U 3 N T M s M T U 3 N T J 9 J n F 1 b 3 Q 7 L C Z x d W 9 0 O 1 N l Y 3 R p b 2 4 x L 0 h v a m E x L 1 R p c G 8 g Y 2 F t Y m l h Z G 8 u e 0 N v b H V t b j E 1 N z U 0 L D E 1 N z U z f S Z x d W 9 0 O y w m c X V v d D t T Z W N 0 a W 9 u M S 9 I b 2 p h M S 9 U a X B v I G N h b W J p Y W R v L n t D b 2 x 1 b W 4 x N T c 1 N S w x N T c 1 N H 0 m c X V v d D s s J n F 1 b 3 Q 7 U 2 V j d G l v b j E v S G 9 q Y T E v V G l w b y B j Y W 1 i a W F k b y 5 7 Q 2 9 s d W 1 u M T U 3 N T Y s M T U 3 N T V 9 J n F 1 b 3 Q 7 L C Z x d W 9 0 O 1 N l Y 3 R p b 2 4 x L 0 h v a m E x L 1 R p c G 8 g Y 2 F t Y m l h Z G 8 u e 0 N v b H V t b j E 1 N z U 3 L D E 1 N z U 2 f S Z x d W 9 0 O y w m c X V v d D t T Z W N 0 a W 9 u M S 9 I b 2 p h M S 9 U a X B v I G N h b W J p Y W R v L n t D b 2 x 1 b W 4 x N T c 1 O C w x N T c 1 N 3 0 m c X V v d D s s J n F 1 b 3 Q 7 U 2 V j d G l v b j E v S G 9 q Y T E v V G l w b y B j Y W 1 i a W F k b y 5 7 Q 2 9 s d W 1 u M T U 3 N T k s M T U 3 N T h 9 J n F 1 b 3 Q 7 L C Z x d W 9 0 O 1 N l Y 3 R p b 2 4 x L 0 h v a m E x L 1 R p c G 8 g Y 2 F t Y m l h Z G 8 u e 0 N v b H V t b j E 1 N z Y w L D E 1 N z U 5 f S Z x d W 9 0 O y w m c X V v d D t T Z W N 0 a W 9 u M S 9 I b 2 p h M S 9 U a X B v I G N h b W J p Y W R v L n t D b 2 x 1 b W 4 x N T c 2 M S w x N T c 2 M H 0 m c X V v d D s s J n F 1 b 3 Q 7 U 2 V j d G l v b j E v S G 9 q Y T E v V G l w b y B j Y W 1 i a W F k b y 5 7 Q 2 9 s d W 1 u M T U 3 N j I s M T U 3 N j F 9 J n F 1 b 3 Q 7 L C Z x d W 9 0 O 1 N l Y 3 R p b 2 4 x L 0 h v a m E x L 1 R p c G 8 g Y 2 F t Y m l h Z G 8 u e 0 N v b H V t b j E 1 N z Y z L D E 1 N z Y y f S Z x d W 9 0 O y w m c X V v d D t T Z W N 0 a W 9 u M S 9 I b 2 p h M S 9 U a X B v I G N h b W J p Y W R v L n t D b 2 x 1 b W 4 x N T c 2 N C w x N T c 2 M 3 0 m c X V v d D s s J n F 1 b 3 Q 7 U 2 V j d G l v b j E v S G 9 q Y T E v V G l w b y B j Y W 1 i a W F k b y 5 7 Q 2 9 s d W 1 u M T U 3 N j U s M T U 3 N j R 9 J n F 1 b 3 Q 7 L C Z x d W 9 0 O 1 N l Y 3 R p b 2 4 x L 0 h v a m E x L 1 R p c G 8 g Y 2 F t Y m l h Z G 8 u e 0 N v b H V t b j E 1 N z Y 2 L D E 1 N z Y 1 f S Z x d W 9 0 O y w m c X V v d D t T Z W N 0 a W 9 u M S 9 I b 2 p h M S 9 U a X B v I G N h b W J p Y W R v L n t D b 2 x 1 b W 4 x N T c 2 N y w x N T c 2 N n 0 m c X V v d D s s J n F 1 b 3 Q 7 U 2 V j d G l v b j E v S G 9 q Y T E v V G l w b y B j Y W 1 i a W F k b y 5 7 Q 2 9 s d W 1 u M T U 3 N j g s M T U 3 N j d 9 J n F 1 b 3 Q 7 L C Z x d W 9 0 O 1 N l Y 3 R p b 2 4 x L 0 h v a m E x L 1 R p c G 8 g Y 2 F t Y m l h Z G 8 u e 0 N v b H V t b j E 1 N z Y 5 L D E 1 N z Y 4 f S Z x d W 9 0 O y w m c X V v d D t T Z W N 0 a W 9 u M S 9 I b 2 p h M S 9 U a X B v I G N h b W J p Y W R v L n t D b 2 x 1 b W 4 x N T c 3 M C w x N T c 2 O X 0 m c X V v d D s s J n F 1 b 3 Q 7 U 2 V j d G l v b j E v S G 9 q Y T E v V G l w b y B j Y W 1 i a W F k b y 5 7 Q 2 9 s d W 1 u M T U 3 N z E s M T U 3 N z B 9 J n F 1 b 3 Q 7 L C Z x d W 9 0 O 1 N l Y 3 R p b 2 4 x L 0 h v a m E x L 1 R p c G 8 g Y 2 F t Y m l h Z G 8 u e 0 N v b H V t b j E 1 N z c y L D E 1 N z c x f S Z x d W 9 0 O y w m c X V v d D t T Z W N 0 a W 9 u M S 9 I b 2 p h M S 9 U a X B v I G N h b W J p Y W R v L n t D b 2 x 1 b W 4 x N T c 3 M y w x N T c 3 M n 0 m c X V v d D s s J n F 1 b 3 Q 7 U 2 V j d G l v b j E v S G 9 q Y T E v V G l w b y B j Y W 1 i a W F k b y 5 7 Q 2 9 s d W 1 u M T U 3 N z Q s M T U 3 N z N 9 J n F 1 b 3 Q 7 L C Z x d W 9 0 O 1 N l Y 3 R p b 2 4 x L 0 h v a m E x L 1 R p c G 8 g Y 2 F t Y m l h Z G 8 u e 0 N v b H V t b j E 1 N z c 1 L D E 1 N z c 0 f S Z x d W 9 0 O y w m c X V v d D t T Z W N 0 a W 9 u M S 9 I b 2 p h M S 9 U a X B v I G N h b W J p Y W R v L n t D b 2 x 1 b W 4 x N T c 3 N i w x N T c 3 N X 0 m c X V v d D s s J n F 1 b 3 Q 7 U 2 V j d G l v b j E v S G 9 q Y T E v V G l w b y B j Y W 1 i a W F k b y 5 7 Q 2 9 s d W 1 u M T U 3 N z c s M T U 3 N z Z 9 J n F 1 b 3 Q 7 L C Z x d W 9 0 O 1 N l Y 3 R p b 2 4 x L 0 h v a m E x L 1 R p c G 8 g Y 2 F t Y m l h Z G 8 u e 0 N v b H V t b j E 1 N z c 4 L D E 1 N z c 3 f S Z x d W 9 0 O y w m c X V v d D t T Z W N 0 a W 9 u M S 9 I b 2 p h M S 9 U a X B v I G N h b W J p Y W R v L n t D b 2 x 1 b W 4 x N T c 3 O S w x N T c 3 O H 0 m c X V v d D s s J n F 1 b 3 Q 7 U 2 V j d G l v b j E v S G 9 q Y T E v V G l w b y B j Y W 1 i a W F k b y 5 7 Q 2 9 s d W 1 u M T U 3 O D A s M T U 3 N z l 9 J n F 1 b 3 Q 7 L C Z x d W 9 0 O 1 N l Y 3 R p b 2 4 x L 0 h v a m E x L 1 R p c G 8 g Y 2 F t Y m l h Z G 8 u e 0 N v b H V t b j E 1 N z g x L D E 1 N z g w f S Z x d W 9 0 O y w m c X V v d D t T Z W N 0 a W 9 u M S 9 I b 2 p h M S 9 U a X B v I G N h b W J p Y W R v L n t D b 2 x 1 b W 4 x N T c 4 M i w x N T c 4 M X 0 m c X V v d D s s J n F 1 b 3 Q 7 U 2 V j d G l v b j E v S G 9 q Y T E v V G l w b y B j Y W 1 i a W F k b y 5 7 Q 2 9 s d W 1 u M T U 3 O D M s M T U 3 O D J 9 J n F 1 b 3 Q 7 L C Z x d W 9 0 O 1 N l Y 3 R p b 2 4 x L 0 h v a m E x L 1 R p c G 8 g Y 2 F t Y m l h Z G 8 u e 0 N v b H V t b j E 1 N z g 0 L D E 1 N z g z f S Z x d W 9 0 O y w m c X V v d D t T Z W N 0 a W 9 u M S 9 I b 2 p h M S 9 U a X B v I G N h b W J p Y W R v L n t D b 2 x 1 b W 4 x N T c 4 N S w x N T c 4 N H 0 m c X V v d D s s J n F 1 b 3 Q 7 U 2 V j d G l v b j E v S G 9 q Y T E v V G l w b y B j Y W 1 i a W F k b y 5 7 Q 2 9 s d W 1 u M T U 3 O D Y s M T U 3 O D V 9 J n F 1 b 3 Q 7 L C Z x d W 9 0 O 1 N l Y 3 R p b 2 4 x L 0 h v a m E x L 1 R p c G 8 g Y 2 F t Y m l h Z G 8 u e 0 N v b H V t b j E 1 N z g 3 L D E 1 N z g 2 f S Z x d W 9 0 O y w m c X V v d D t T Z W N 0 a W 9 u M S 9 I b 2 p h M S 9 U a X B v I G N h b W J p Y W R v L n t D b 2 x 1 b W 4 x N T c 4 O C w x N T c 4 N 3 0 m c X V v d D s s J n F 1 b 3 Q 7 U 2 V j d G l v b j E v S G 9 q Y T E v V G l w b y B j Y W 1 i a W F k b y 5 7 Q 2 9 s d W 1 u M T U 3 O D k s M T U 3 O D h 9 J n F 1 b 3 Q 7 L C Z x d W 9 0 O 1 N l Y 3 R p b 2 4 x L 0 h v a m E x L 1 R p c G 8 g Y 2 F t Y m l h Z G 8 u e 0 N v b H V t b j E 1 N z k w L D E 1 N z g 5 f S Z x d W 9 0 O y w m c X V v d D t T Z W N 0 a W 9 u M S 9 I b 2 p h M S 9 U a X B v I G N h b W J p Y W R v L n t D b 2 x 1 b W 4 x N T c 5 M S w x N T c 5 M H 0 m c X V v d D s s J n F 1 b 3 Q 7 U 2 V j d G l v b j E v S G 9 q Y T E v V G l w b y B j Y W 1 i a W F k b y 5 7 Q 2 9 s d W 1 u M T U 3 O T I s M T U 3 O T F 9 J n F 1 b 3 Q 7 L C Z x d W 9 0 O 1 N l Y 3 R p b 2 4 x L 0 h v a m E x L 1 R p c G 8 g Y 2 F t Y m l h Z G 8 u e 0 N v b H V t b j E 1 N z k z L D E 1 N z k y f S Z x d W 9 0 O y w m c X V v d D t T Z W N 0 a W 9 u M S 9 I b 2 p h M S 9 U a X B v I G N h b W J p Y W R v L n t D b 2 x 1 b W 4 x N T c 5 N C w x N T c 5 M 3 0 m c X V v d D s s J n F 1 b 3 Q 7 U 2 V j d G l v b j E v S G 9 q Y T E v V G l w b y B j Y W 1 i a W F k b y 5 7 Q 2 9 s d W 1 u M T U 3 O T U s M T U 3 O T R 9 J n F 1 b 3 Q 7 L C Z x d W 9 0 O 1 N l Y 3 R p b 2 4 x L 0 h v a m E x L 1 R p c G 8 g Y 2 F t Y m l h Z G 8 u e 0 N v b H V t b j E 1 N z k 2 L D E 1 N z k 1 f S Z x d W 9 0 O y w m c X V v d D t T Z W N 0 a W 9 u M S 9 I b 2 p h M S 9 U a X B v I G N h b W J p Y W R v L n t D b 2 x 1 b W 4 x N T c 5 N y w x N T c 5 N n 0 m c X V v d D s s J n F 1 b 3 Q 7 U 2 V j d G l v b j E v S G 9 q Y T E v V G l w b y B j Y W 1 i a W F k b y 5 7 Q 2 9 s d W 1 u M T U 3 O T g s M T U 3 O T d 9 J n F 1 b 3 Q 7 L C Z x d W 9 0 O 1 N l Y 3 R p b 2 4 x L 0 h v a m E x L 1 R p c G 8 g Y 2 F t Y m l h Z G 8 u e 0 N v b H V t b j E 1 N z k 5 L D E 1 N z k 4 f S Z x d W 9 0 O y w m c X V v d D t T Z W N 0 a W 9 u M S 9 I b 2 p h M S 9 U a X B v I G N h b W J p Y W R v L n t D b 2 x 1 b W 4 x N T g w M C w x N T c 5 O X 0 m c X V v d D s s J n F 1 b 3 Q 7 U 2 V j d G l v b j E v S G 9 q Y T E v V G l w b y B j Y W 1 i a W F k b y 5 7 Q 2 9 s d W 1 u M T U 4 M D E s M T U 4 M D B 9 J n F 1 b 3 Q 7 L C Z x d W 9 0 O 1 N l Y 3 R p b 2 4 x L 0 h v a m E x L 1 R p c G 8 g Y 2 F t Y m l h Z G 8 u e 0 N v b H V t b j E 1 O D A y L D E 1 O D A x f S Z x d W 9 0 O y w m c X V v d D t T Z W N 0 a W 9 u M S 9 I b 2 p h M S 9 U a X B v I G N h b W J p Y W R v L n t D b 2 x 1 b W 4 x N T g w M y w x N T g w M n 0 m c X V v d D s s J n F 1 b 3 Q 7 U 2 V j d G l v b j E v S G 9 q Y T E v V G l w b y B j Y W 1 i a W F k b y 5 7 Q 2 9 s d W 1 u M T U 4 M D Q s M T U 4 M D N 9 J n F 1 b 3 Q 7 L C Z x d W 9 0 O 1 N l Y 3 R p b 2 4 x L 0 h v a m E x L 1 R p c G 8 g Y 2 F t Y m l h Z G 8 u e 0 N v b H V t b j E 1 O D A 1 L D E 1 O D A 0 f S Z x d W 9 0 O y w m c X V v d D t T Z W N 0 a W 9 u M S 9 I b 2 p h M S 9 U a X B v I G N h b W J p Y W R v L n t D b 2 x 1 b W 4 x N T g w N i w x N T g w N X 0 m c X V v d D s s J n F 1 b 3 Q 7 U 2 V j d G l v b j E v S G 9 q Y T E v V G l w b y B j Y W 1 i a W F k b y 5 7 Q 2 9 s d W 1 u M T U 4 M D c s M T U 4 M D Z 9 J n F 1 b 3 Q 7 L C Z x d W 9 0 O 1 N l Y 3 R p b 2 4 x L 0 h v a m E x L 1 R p c G 8 g Y 2 F t Y m l h Z G 8 u e 0 N v b H V t b j E 1 O D A 4 L D E 1 O D A 3 f S Z x d W 9 0 O y w m c X V v d D t T Z W N 0 a W 9 u M S 9 I b 2 p h M S 9 U a X B v I G N h b W J p Y W R v L n t D b 2 x 1 b W 4 x N T g w O S w x N T g w O H 0 m c X V v d D s s J n F 1 b 3 Q 7 U 2 V j d G l v b j E v S G 9 q Y T E v V G l w b y B j Y W 1 i a W F k b y 5 7 Q 2 9 s d W 1 u M T U 4 M T A s M T U 4 M D l 9 J n F 1 b 3 Q 7 L C Z x d W 9 0 O 1 N l Y 3 R p b 2 4 x L 0 h v a m E x L 1 R p c G 8 g Y 2 F t Y m l h Z G 8 u e 0 N v b H V t b j E 1 O D E x L D E 1 O D E w f S Z x d W 9 0 O y w m c X V v d D t T Z W N 0 a W 9 u M S 9 I b 2 p h M S 9 U a X B v I G N h b W J p Y W R v L n t D b 2 x 1 b W 4 x N T g x M i w x N T g x M X 0 m c X V v d D s s J n F 1 b 3 Q 7 U 2 V j d G l v b j E v S G 9 q Y T E v V G l w b y B j Y W 1 i a W F k b y 5 7 Q 2 9 s d W 1 u M T U 4 M T M s M T U 4 M T J 9 J n F 1 b 3 Q 7 L C Z x d W 9 0 O 1 N l Y 3 R p b 2 4 x L 0 h v a m E x L 1 R p c G 8 g Y 2 F t Y m l h Z G 8 u e 0 N v b H V t b j E 1 O D E 0 L D E 1 O D E z f S Z x d W 9 0 O y w m c X V v d D t T Z W N 0 a W 9 u M S 9 I b 2 p h M S 9 U a X B v I G N h b W J p Y W R v L n t D b 2 x 1 b W 4 x N T g x N S w x N T g x N H 0 m c X V v d D s s J n F 1 b 3 Q 7 U 2 V j d G l v b j E v S G 9 q Y T E v V G l w b y B j Y W 1 i a W F k b y 5 7 Q 2 9 s d W 1 u M T U 4 M T Y s M T U 4 M T V 9 J n F 1 b 3 Q 7 L C Z x d W 9 0 O 1 N l Y 3 R p b 2 4 x L 0 h v a m E x L 1 R p c G 8 g Y 2 F t Y m l h Z G 8 u e 0 N v b H V t b j E 1 O D E 3 L D E 1 O D E 2 f S Z x d W 9 0 O y w m c X V v d D t T Z W N 0 a W 9 u M S 9 I b 2 p h M S 9 U a X B v I G N h b W J p Y W R v L n t D b 2 x 1 b W 4 x N T g x O C w x N T g x N 3 0 m c X V v d D s s J n F 1 b 3 Q 7 U 2 V j d G l v b j E v S G 9 q Y T E v V G l w b y B j Y W 1 i a W F k b y 5 7 Q 2 9 s d W 1 u M T U 4 M T k s M T U 4 M T h 9 J n F 1 b 3 Q 7 L C Z x d W 9 0 O 1 N l Y 3 R p b 2 4 x L 0 h v a m E x L 1 R p c G 8 g Y 2 F t Y m l h Z G 8 u e 0 N v b H V t b j E 1 O D I w L D E 1 O D E 5 f S Z x d W 9 0 O y w m c X V v d D t T Z W N 0 a W 9 u M S 9 I b 2 p h M S 9 U a X B v I G N h b W J p Y W R v L n t D b 2 x 1 b W 4 x N T g y M S w x N T g y M H 0 m c X V v d D s s J n F 1 b 3 Q 7 U 2 V j d G l v b j E v S G 9 q Y T E v V G l w b y B j Y W 1 i a W F k b y 5 7 Q 2 9 s d W 1 u M T U 4 M j I s M T U 4 M j F 9 J n F 1 b 3 Q 7 L C Z x d W 9 0 O 1 N l Y 3 R p b 2 4 x L 0 h v a m E x L 1 R p c G 8 g Y 2 F t Y m l h Z G 8 u e 0 N v b H V t b j E 1 O D I z L D E 1 O D I y f S Z x d W 9 0 O y w m c X V v d D t T Z W N 0 a W 9 u M S 9 I b 2 p h M S 9 U a X B v I G N h b W J p Y W R v L n t D b 2 x 1 b W 4 x N T g y N C w x N T g y M 3 0 m c X V v d D s s J n F 1 b 3 Q 7 U 2 V j d G l v b j E v S G 9 q Y T E v V G l w b y B j Y W 1 i a W F k b y 5 7 Q 2 9 s d W 1 u M T U 4 M j U s M T U 4 M j R 9 J n F 1 b 3 Q 7 L C Z x d W 9 0 O 1 N l Y 3 R p b 2 4 x L 0 h v a m E x L 1 R p c G 8 g Y 2 F t Y m l h Z G 8 u e 0 N v b H V t b j E 1 O D I 2 L D E 1 O D I 1 f S Z x d W 9 0 O y w m c X V v d D t T Z W N 0 a W 9 u M S 9 I b 2 p h M S 9 U a X B v I G N h b W J p Y W R v L n t D b 2 x 1 b W 4 x N T g y N y w x N T g y N n 0 m c X V v d D s s J n F 1 b 3 Q 7 U 2 V j d G l v b j E v S G 9 q Y T E v V G l w b y B j Y W 1 i a W F k b y 5 7 Q 2 9 s d W 1 u M T U 4 M j g s M T U 4 M j d 9 J n F 1 b 3 Q 7 L C Z x d W 9 0 O 1 N l Y 3 R p b 2 4 x L 0 h v a m E x L 1 R p c G 8 g Y 2 F t Y m l h Z G 8 u e 0 N v b H V t b j E 1 O D I 5 L D E 1 O D I 4 f S Z x d W 9 0 O y w m c X V v d D t T Z W N 0 a W 9 u M S 9 I b 2 p h M S 9 U a X B v I G N h b W J p Y W R v L n t D b 2 x 1 b W 4 x N T g z M C w x N T g y O X 0 m c X V v d D s s J n F 1 b 3 Q 7 U 2 V j d G l v b j E v S G 9 q Y T E v V G l w b y B j Y W 1 i a W F k b y 5 7 Q 2 9 s d W 1 u M T U 4 M z E s M T U 4 M z B 9 J n F 1 b 3 Q 7 L C Z x d W 9 0 O 1 N l Y 3 R p b 2 4 x L 0 h v a m E x L 1 R p c G 8 g Y 2 F t Y m l h Z G 8 u e 0 N v b H V t b j E 1 O D M y L D E 1 O D M x f S Z x d W 9 0 O y w m c X V v d D t T Z W N 0 a W 9 u M S 9 I b 2 p h M S 9 U a X B v I G N h b W J p Y W R v L n t D b 2 x 1 b W 4 x N T g z M y w x N T g z M n 0 m c X V v d D s s J n F 1 b 3 Q 7 U 2 V j d G l v b j E v S G 9 q Y T E v V G l w b y B j Y W 1 i a W F k b y 5 7 Q 2 9 s d W 1 u M T U 4 M z Q s M T U 4 M z N 9 J n F 1 b 3 Q 7 L C Z x d W 9 0 O 1 N l Y 3 R p b 2 4 x L 0 h v a m E x L 1 R p c G 8 g Y 2 F t Y m l h Z G 8 u e 0 N v b H V t b j E 1 O D M 1 L D E 1 O D M 0 f S Z x d W 9 0 O y w m c X V v d D t T Z W N 0 a W 9 u M S 9 I b 2 p h M S 9 U a X B v I G N h b W J p Y W R v L n t D b 2 x 1 b W 4 x N T g z N i w x N T g z N X 0 m c X V v d D s s J n F 1 b 3 Q 7 U 2 V j d G l v b j E v S G 9 q Y T E v V G l w b y B j Y W 1 i a W F k b y 5 7 Q 2 9 s d W 1 u M T U 4 M z c s M T U 4 M z Z 9 J n F 1 b 3 Q 7 L C Z x d W 9 0 O 1 N l Y 3 R p b 2 4 x L 0 h v a m E x L 1 R p c G 8 g Y 2 F t Y m l h Z G 8 u e 0 N v b H V t b j E 1 O D M 4 L D E 1 O D M 3 f S Z x d W 9 0 O y w m c X V v d D t T Z W N 0 a W 9 u M S 9 I b 2 p h M S 9 U a X B v I G N h b W J p Y W R v L n t D b 2 x 1 b W 4 x N T g z O S w x N T g z O H 0 m c X V v d D s s J n F 1 b 3 Q 7 U 2 V j d G l v b j E v S G 9 q Y T E v V G l w b y B j Y W 1 i a W F k b y 5 7 Q 2 9 s d W 1 u M T U 4 N D A s M T U 4 M z l 9 J n F 1 b 3 Q 7 L C Z x d W 9 0 O 1 N l Y 3 R p b 2 4 x L 0 h v a m E x L 1 R p c G 8 g Y 2 F t Y m l h Z G 8 u e 0 N v b H V t b j E 1 O D Q x L D E 1 O D Q w f S Z x d W 9 0 O y w m c X V v d D t T Z W N 0 a W 9 u M S 9 I b 2 p h M S 9 U a X B v I G N h b W J p Y W R v L n t D b 2 x 1 b W 4 x N T g 0 M i w x N T g 0 M X 0 m c X V v d D s s J n F 1 b 3 Q 7 U 2 V j d G l v b j E v S G 9 q Y T E v V G l w b y B j Y W 1 i a W F k b y 5 7 Q 2 9 s d W 1 u M T U 4 N D M s M T U 4 N D J 9 J n F 1 b 3 Q 7 L C Z x d W 9 0 O 1 N l Y 3 R p b 2 4 x L 0 h v a m E x L 1 R p c G 8 g Y 2 F t Y m l h Z G 8 u e 0 N v b H V t b j E 1 O D Q 0 L D E 1 O D Q z f S Z x d W 9 0 O y w m c X V v d D t T Z W N 0 a W 9 u M S 9 I b 2 p h M S 9 U a X B v I G N h b W J p Y W R v L n t D b 2 x 1 b W 4 x N T g 0 N S w x N T g 0 N H 0 m c X V v d D s s J n F 1 b 3 Q 7 U 2 V j d G l v b j E v S G 9 q Y T E v V G l w b y B j Y W 1 i a W F k b y 5 7 Q 2 9 s d W 1 u M T U 4 N D Y s M T U 4 N D V 9 J n F 1 b 3 Q 7 L C Z x d W 9 0 O 1 N l Y 3 R p b 2 4 x L 0 h v a m E x L 1 R p c G 8 g Y 2 F t Y m l h Z G 8 u e 0 N v b H V t b j E 1 O D Q 3 L D E 1 O D Q 2 f S Z x d W 9 0 O y w m c X V v d D t T Z W N 0 a W 9 u M S 9 I b 2 p h M S 9 U a X B v I G N h b W J p Y W R v L n t D b 2 x 1 b W 4 x N T g 0 O C w x N T g 0 N 3 0 m c X V v d D s s J n F 1 b 3 Q 7 U 2 V j d G l v b j E v S G 9 q Y T E v V G l w b y B j Y W 1 i a W F k b y 5 7 Q 2 9 s d W 1 u M T U 4 N D k s M T U 4 N D h 9 J n F 1 b 3 Q 7 L C Z x d W 9 0 O 1 N l Y 3 R p b 2 4 x L 0 h v a m E x L 1 R p c G 8 g Y 2 F t Y m l h Z G 8 u e 0 N v b H V t b j E 1 O D U w L D E 1 O D Q 5 f S Z x d W 9 0 O y w m c X V v d D t T Z W N 0 a W 9 u M S 9 I b 2 p h M S 9 U a X B v I G N h b W J p Y W R v L n t D b 2 x 1 b W 4 x N T g 1 M S w x N T g 1 M H 0 m c X V v d D s s J n F 1 b 3 Q 7 U 2 V j d G l v b j E v S G 9 q Y T E v V G l w b y B j Y W 1 i a W F k b y 5 7 Q 2 9 s d W 1 u M T U 4 N T I s M T U 4 N T F 9 J n F 1 b 3 Q 7 L C Z x d W 9 0 O 1 N l Y 3 R p b 2 4 x L 0 h v a m E x L 1 R p c G 8 g Y 2 F t Y m l h Z G 8 u e 0 N v b H V t b j E 1 O D U z L D E 1 O D U y f S Z x d W 9 0 O y w m c X V v d D t T Z W N 0 a W 9 u M S 9 I b 2 p h M S 9 U a X B v I G N h b W J p Y W R v L n t D b 2 x 1 b W 4 x N T g 1 N C w x N T g 1 M 3 0 m c X V v d D s s J n F 1 b 3 Q 7 U 2 V j d G l v b j E v S G 9 q Y T E v V G l w b y B j Y W 1 i a W F k b y 5 7 Q 2 9 s d W 1 u M T U 4 N T U s M T U 4 N T R 9 J n F 1 b 3 Q 7 L C Z x d W 9 0 O 1 N l Y 3 R p b 2 4 x L 0 h v a m E x L 1 R p c G 8 g Y 2 F t Y m l h Z G 8 u e 0 N v b H V t b j E 1 O D U 2 L D E 1 O D U 1 f S Z x d W 9 0 O y w m c X V v d D t T Z W N 0 a W 9 u M S 9 I b 2 p h M S 9 U a X B v I G N h b W J p Y W R v L n t D b 2 x 1 b W 4 x N T g 1 N y w x N T g 1 N n 0 m c X V v d D s s J n F 1 b 3 Q 7 U 2 V j d G l v b j E v S G 9 q Y T E v V G l w b y B j Y W 1 i a W F k b y 5 7 Q 2 9 s d W 1 u M T U 4 N T g s M T U 4 N T d 9 J n F 1 b 3 Q 7 L C Z x d W 9 0 O 1 N l Y 3 R p b 2 4 x L 0 h v a m E x L 1 R p c G 8 g Y 2 F t Y m l h Z G 8 u e 0 N v b H V t b j E 1 O D U 5 L D E 1 O D U 4 f S Z x d W 9 0 O y w m c X V v d D t T Z W N 0 a W 9 u M S 9 I b 2 p h M S 9 U a X B v I G N h b W J p Y W R v L n t D b 2 x 1 b W 4 x N T g 2 M C w x N T g 1 O X 0 m c X V v d D s s J n F 1 b 3 Q 7 U 2 V j d G l v b j E v S G 9 q Y T E v V G l w b y B j Y W 1 i a W F k b y 5 7 Q 2 9 s d W 1 u M T U 4 N j E s M T U 4 N j B 9 J n F 1 b 3 Q 7 L C Z x d W 9 0 O 1 N l Y 3 R p b 2 4 x L 0 h v a m E x L 1 R p c G 8 g Y 2 F t Y m l h Z G 8 u e 0 N v b H V t b j E 1 O D Y y L D E 1 O D Y x f S Z x d W 9 0 O y w m c X V v d D t T Z W N 0 a W 9 u M S 9 I b 2 p h M S 9 U a X B v I G N h b W J p Y W R v L n t D b 2 x 1 b W 4 x N T g 2 M y w x N T g 2 M n 0 m c X V v d D s s J n F 1 b 3 Q 7 U 2 V j d G l v b j E v S G 9 q Y T E v V G l w b y B j Y W 1 i a W F k b y 5 7 Q 2 9 s d W 1 u M T U 4 N j Q s M T U 4 N j N 9 J n F 1 b 3 Q 7 L C Z x d W 9 0 O 1 N l Y 3 R p b 2 4 x L 0 h v a m E x L 1 R p c G 8 g Y 2 F t Y m l h Z G 8 u e 0 N v b H V t b j E 1 O D Y 1 L D E 1 O D Y 0 f S Z x d W 9 0 O y w m c X V v d D t T Z W N 0 a W 9 u M S 9 I b 2 p h M S 9 U a X B v I G N h b W J p Y W R v L n t D b 2 x 1 b W 4 x N T g 2 N i w x N T g 2 N X 0 m c X V v d D s s J n F 1 b 3 Q 7 U 2 V j d G l v b j E v S G 9 q Y T E v V G l w b y B j Y W 1 i a W F k b y 5 7 Q 2 9 s d W 1 u M T U 4 N j c s M T U 4 N j Z 9 J n F 1 b 3 Q 7 L C Z x d W 9 0 O 1 N l Y 3 R p b 2 4 x L 0 h v a m E x L 1 R p c G 8 g Y 2 F t Y m l h Z G 8 u e 0 N v b H V t b j E 1 O D Y 4 L D E 1 O D Y 3 f S Z x d W 9 0 O y w m c X V v d D t T Z W N 0 a W 9 u M S 9 I b 2 p h M S 9 U a X B v I G N h b W J p Y W R v L n t D b 2 x 1 b W 4 x N T g 2 O S w x N T g 2 O H 0 m c X V v d D s s J n F 1 b 3 Q 7 U 2 V j d G l v b j E v S G 9 q Y T E v V G l w b y B j Y W 1 i a W F k b y 5 7 Q 2 9 s d W 1 u M T U 4 N z A s M T U 4 N j l 9 J n F 1 b 3 Q 7 L C Z x d W 9 0 O 1 N l Y 3 R p b 2 4 x L 0 h v a m E x L 1 R p c G 8 g Y 2 F t Y m l h Z G 8 u e 0 N v b H V t b j E 1 O D c x L D E 1 O D c w f S Z x d W 9 0 O y w m c X V v d D t T Z W N 0 a W 9 u M S 9 I b 2 p h M S 9 U a X B v I G N h b W J p Y W R v L n t D b 2 x 1 b W 4 x N T g 3 M i w x N T g 3 M X 0 m c X V v d D s s J n F 1 b 3 Q 7 U 2 V j d G l v b j E v S G 9 q Y T E v V G l w b y B j Y W 1 i a W F k b y 5 7 Q 2 9 s d W 1 u M T U 4 N z M s M T U 4 N z J 9 J n F 1 b 3 Q 7 L C Z x d W 9 0 O 1 N l Y 3 R p b 2 4 x L 0 h v a m E x L 1 R p c G 8 g Y 2 F t Y m l h Z G 8 u e 0 N v b H V t b j E 1 O D c 0 L D E 1 O D c z f S Z x d W 9 0 O y w m c X V v d D t T Z W N 0 a W 9 u M S 9 I b 2 p h M S 9 U a X B v I G N h b W J p Y W R v L n t D b 2 x 1 b W 4 x N T g 3 N S w x N T g 3 N H 0 m c X V v d D s s J n F 1 b 3 Q 7 U 2 V j d G l v b j E v S G 9 q Y T E v V G l w b y B j Y W 1 i a W F k b y 5 7 Q 2 9 s d W 1 u M T U 4 N z Y s M T U 4 N z V 9 J n F 1 b 3 Q 7 L C Z x d W 9 0 O 1 N l Y 3 R p b 2 4 x L 0 h v a m E x L 1 R p c G 8 g Y 2 F t Y m l h Z G 8 u e 0 N v b H V t b j E 1 O D c 3 L D E 1 O D c 2 f S Z x d W 9 0 O y w m c X V v d D t T Z W N 0 a W 9 u M S 9 I b 2 p h M S 9 U a X B v I G N h b W J p Y W R v L n t D b 2 x 1 b W 4 x N T g 3 O C w x N T g 3 N 3 0 m c X V v d D s s J n F 1 b 3 Q 7 U 2 V j d G l v b j E v S G 9 q Y T E v V G l w b y B j Y W 1 i a W F k b y 5 7 Q 2 9 s d W 1 u M T U 4 N z k s M T U 4 N z h 9 J n F 1 b 3 Q 7 L C Z x d W 9 0 O 1 N l Y 3 R p b 2 4 x L 0 h v a m E x L 1 R p c G 8 g Y 2 F t Y m l h Z G 8 u e 0 N v b H V t b j E 1 O D g w L D E 1 O D c 5 f S Z x d W 9 0 O y w m c X V v d D t T Z W N 0 a W 9 u M S 9 I b 2 p h M S 9 U a X B v I G N h b W J p Y W R v L n t D b 2 x 1 b W 4 x N T g 4 M S w x N T g 4 M H 0 m c X V v d D s s J n F 1 b 3 Q 7 U 2 V j d G l v b j E v S G 9 q Y T E v V G l w b y B j Y W 1 i a W F k b y 5 7 Q 2 9 s d W 1 u M T U 4 O D I s M T U 4 O D F 9 J n F 1 b 3 Q 7 L C Z x d W 9 0 O 1 N l Y 3 R p b 2 4 x L 0 h v a m E x L 1 R p c G 8 g Y 2 F t Y m l h Z G 8 u e 0 N v b H V t b j E 1 O D g z L D E 1 O D g y f S Z x d W 9 0 O y w m c X V v d D t T Z W N 0 a W 9 u M S 9 I b 2 p h M S 9 U a X B v I G N h b W J p Y W R v L n t D b 2 x 1 b W 4 x N T g 4 N C w x N T g 4 M 3 0 m c X V v d D s s J n F 1 b 3 Q 7 U 2 V j d G l v b j E v S G 9 q Y T E v V G l w b y B j Y W 1 i a W F k b y 5 7 Q 2 9 s d W 1 u M T U 4 O D U s M T U 4 O D R 9 J n F 1 b 3 Q 7 L C Z x d W 9 0 O 1 N l Y 3 R p b 2 4 x L 0 h v a m E x L 1 R p c G 8 g Y 2 F t Y m l h Z G 8 u e 0 N v b H V t b j E 1 O D g 2 L D E 1 O D g 1 f S Z x d W 9 0 O y w m c X V v d D t T Z W N 0 a W 9 u M S 9 I b 2 p h M S 9 U a X B v I G N h b W J p Y W R v L n t D b 2 x 1 b W 4 x N T g 4 N y w x N T g 4 N n 0 m c X V v d D s s J n F 1 b 3 Q 7 U 2 V j d G l v b j E v S G 9 q Y T E v V G l w b y B j Y W 1 i a W F k b y 5 7 Q 2 9 s d W 1 u M T U 4 O D g s M T U 4 O D d 9 J n F 1 b 3 Q 7 L C Z x d W 9 0 O 1 N l Y 3 R p b 2 4 x L 0 h v a m E x L 1 R p c G 8 g Y 2 F t Y m l h Z G 8 u e 0 N v b H V t b j E 1 O D g 5 L D E 1 O D g 4 f S Z x d W 9 0 O y w m c X V v d D t T Z W N 0 a W 9 u M S 9 I b 2 p h M S 9 U a X B v I G N h b W J p Y W R v L n t D b 2 x 1 b W 4 x N T g 5 M C w x N T g 4 O X 0 m c X V v d D s s J n F 1 b 3 Q 7 U 2 V j d G l v b j E v S G 9 q Y T E v V G l w b y B j Y W 1 i a W F k b y 5 7 Q 2 9 s d W 1 u M T U 4 O T E s M T U 4 O T B 9 J n F 1 b 3 Q 7 L C Z x d W 9 0 O 1 N l Y 3 R p b 2 4 x L 0 h v a m E x L 1 R p c G 8 g Y 2 F t Y m l h Z G 8 u e 0 N v b H V t b j E 1 O D k y L D E 1 O D k x f S Z x d W 9 0 O y w m c X V v d D t T Z W N 0 a W 9 u M S 9 I b 2 p h M S 9 U a X B v I G N h b W J p Y W R v L n t D b 2 x 1 b W 4 x N T g 5 M y w x N T g 5 M n 0 m c X V v d D s s J n F 1 b 3 Q 7 U 2 V j d G l v b j E v S G 9 q Y T E v V G l w b y B j Y W 1 i a W F k b y 5 7 Q 2 9 s d W 1 u M T U 4 O T Q s M T U 4 O T N 9 J n F 1 b 3 Q 7 L C Z x d W 9 0 O 1 N l Y 3 R p b 2 4 x L 0 h v a m E x L 1 R p c G 8 g Y 2 F t Y m l h Z G 8 u e 0 N v b H V t b j E 1 O D k 1 L D E 1 O D k 0 f S Z x d W 9 0 O y w m c X V v d D t T Z W N 0 a W 9 u M S 9 I b 2 p h M S 9 U a X B v I G N h b W J p Y W R v L n t D b 2 x 1 b W 4 x N T g 5 N i w x N T g 5 N X 0 m c X V v d D s s J n F 1 b 3 Q 7 U 2 V j d G l v b j E v S G 9 q Y T E v V G l w b y B j Y W 1 i a W F k b y 5 7 Q 2 9 s d W 1 u M T U 4 O T c s M T U 4 O T Z 9 J n F 1 b 3 Q 7 L C Z x d W 9 0 O 1 N l Y 3 R p b 2 4 x L 0 h v a m E x L 1 R p c G 8 g Y 2 F t Y m l h Z G 8 u e 0 N v b H V t b j E 1 O D k 4 L D E 1 O D k 3 f S Z x d W 9 0 O y w m c X V v d D t T Z W N 0 a W 9 u M S 9 I b 2 p h M S 9 U a X B v I G N h b W J p Y W R v L n t D b 2 x 1 b W 4 x N T g 5 O S w x N T g 5 O H 0 m c X V v d D s s J n F 1 b 3 Q 7 U 2 V j d G l v b j E v S G 9 q Y T E v V G l w b y B j Y W 1 i a W F k b y 5 7 Q 2 9 s d W 1 u M T U 5 M D A s M T U 4 O T l 9 J n F 1 b 3 Q 7 L C Z x d W 9 0 O 1 N l Y 3 R p b 2 4 x L 0 h v a m E x L 1 R p c G 8 g Y 2 F t Y m l h Z G 8 u e 0 N v b H V t b j E 1 O T A x L D E 1 O T A w f S Z x d W 9 0 O y w m c X V v d D t T Z W N 0 a W 9 u M S 9 I b 2 p h M S 9 U a X B v I G N h b W J p Y W R v L n t D b 2 x 1 b W 4 x N T k w M i w x N T k w M X 0 m c X V v d D s s J n F 1 b 3 Q 7 U 2 V j d G l v b j E v S G 9 q Y T E v V G l w b y B j Y W 1 i a W F k b y 5 7 Q 2 9 s d W 1 u M T U 5 M D M s M T U 5 M D J 9 J n F 1 b 3 Q 7 L C Z x d W 9 0 O 1 N l Y 3 R p b 2 4 x L 0 h v a m E x L 1 R p c G 8 g Y 2 F t Y m l h Z G 8 u e 0 N v b H V t b j E 1 O T A 0 L D E 1 O T A z f S Z x d W 9 0 O y w m c X V v d D t T Z W N 0 a W 9 u M S 9 I b 2 p h M S 9 U a X B v I G N h b W J p Y W R v L n t D b 2 x 1 b W 4 x N T k w N S w x N T k w N H 0 m c X V v d D s s J n F 1 b 3 Q 7 U 2 V j d G l v b j E v S G 9 q Y T E v V G l w b y B j Y W 1 i a W F k b y 5 7 Q 2 9 s d W 1 u M T U 5 M D Y s M T U 5 M D V 9 J n F 1 b 3 Q 7 L C Z x d W 9 0 O 1 N l Y 3 R p b 2 4 x L 0 h v a m E x L 1 R p c G 8 g Y 2 F t Y m l h Z G 8 u e 0 N v b H V t b j E 1 O T A 3 L D E 1 O T A 2 f S Z x d W 9 0 O y w m c X V v d D t T Z W N 0 a W 9 u M S 9 I b 2 p h M S 9 U a X B v I G N h b W J p Y W R v L n t D b 2 x 1 b W 4 x N T k w O C w x N T k w N 3 0 m c X V v d D s s J n F 1 b 3 Q 7 U 2 V j d G l v b j E v S G 9 q Y T E v V G l w b y B j Y W 1 i a W F k b y 5 7 Q 2 9 s d W 1 u M T U 5 M D k s M T U 5 M D h 9 J n F 1 b 3 Q 7 L C Z x d W 9 0 O 1 N l Y 3 R p b 2 4 x L 0 h v a m E x L 1 R p c G 8 g Y 2 F t Y m l h Z G 8 u e 0 N v b H V t b j E 1 O T E w L D E 1 O T A 5 f S Z x d W 9 0 O y w m c X V v d D t T Z W N 0 a W 9 u M S 9 I b 2 p h M S 9 U a X B v I G N h b W J p Y W R v L n t D b 2 x 1 b W 4 x N T k x M S w x N T k x M H 0 m c X V v d D s s J n F 1 b 3 Q 7 U 2 V j d G l v b j E v S G 9 q Y T E v V G l w b y B j Y W 1 i a W F k b y 5 7 Q 2 9 s d W 1 u M T U 5 M T I s M T U 5 M T F 9 J n F 1 b 3 Q 7 L C Z x d W 9 0 O 1 N l Y 3 R p b 2 4 x L 0 h v a m E x L 1 R p c G 8 g Y 2 F t Y m l h Z G 8 u e 0 N v b H V t b j E 1 O T E z L D E 1 O T E y f S Z x d W 9 0 O y w m c X V v d D t T Z W N 0 a W 9 u M S 9 I b 2 p h M S 9 U a X B v I G N h b W J p Y W R v L n t D b 2 x 1 b W 4 x N T k x N C w x N T k x M 3 0 m c X V v d D s s J n F 1 b 3 Q 7 U 2 V j d G l v b j E v S G 9 q Y T E v V G l w b y B j Y W 1 i a W F k b y 5 7 Q 2 9 s d W 1 u M T U 5 M T U s M T U 5 M T R 9 J n F 1 b 3 Q 7 L C Z x d W 9 0 O 1 N l Y 3 R p b 2 4 x L 0 h v a m E x L 1 R p c G 8 g Y 2 F t Y m l h Z G 8 u e 0 N v b H V t b j E 1 O T E 2 L D E 1 O T E 1 f S Z x d W 9 0 O y w m c X V v d D t T Z W N 0 a W 9 u M S 9 I b 2 p h M S 9 U a X B v I G N h b W J p Y W R v L n t D b 2 x 1 b W 4 x N T k x N y w x N T k x N n 0 m c X V v d D s s J n F 1 b 3 Q 7 U 2 V j d G l v b j E v S G 9 q Y T E v V G l w b y B j Y W 1 i a W F k b y 5 7 Q 2 9 s d W 1 u M T U 5 M T g s M T U 5 M T d 9 J n F 1 b 3 Q 7 L C Z x d W 9 0 O 1 N l Y 3 R p b 2 4 x L 0 h v a m E x L 1 R p c G 8 g Y 2 F t Y m l h Z G 8 u e 0 N v b H V t b j E 1 O T E 5 L D E 1 O T E 4 f S Z x d W 9 0 O y w m c X V v d D t T Z W N 0 a W 9 u M S 9 I b 2 p h M S 9 U a X B v I G N h b W J p Y W R v L n t D b 2 x 1 b W 4 x N T k y M C w x N T k x O X 0 m c X V v d D s s J n F 1 b 3 Q 7 U 2 V j d G l v b j E v S G 9 q Y T E v V G l w b y B j Y W 1 i a W F k b y 5 7 Q 2 9 s d W 1 u M T U 5 M j E s M T U 5 M j B 9 J n F 1 b 3 Q 7 L C Z x d W 9 0 O 1 N l Y 3 R p b 2 4 x L 0 h v a m E x L 1 R p c G 8 g Y 2 F t Y m l h Z G 8 u e 0 N v b H V t b j E 1 O T I y L D E 1 O T I x f S Z x d W 9 0 O y w m c X V v d D t T Z W N 0 a W 9 u M S 9 I b 2 p h M S 9 U a X B v I G N h b W J p Y W R v L n t D b 2 x 1 b W 4 x N T k y M y w x N T k y M n 0 m c X V v d D s s J n F 1 b 3 Q 7 U 2 V j d G l v b j E v S G 9 q Y T E v V G l w b y B j Y W 1 i a W F k b y 5 7 Q 2 9 s d W 1 u M T U 5 M j Q s M T U 5 M j N 9 J n F 1 b 3 Q 7 L C Z x d W 9 0 O 1 N l Y 3 R p b 2 4 x L 0 h v a m E x L 1 R p c G 8 g Y 2 F t Y m l h Z G 8 u e 0 N v b H V t b j E 1 O T I 1 L D E 1 O T I 0 f S Z x d W 9 0 O y w m c X V v d D t T Z W N 0 a W 9 u M S 9 I b 2 p h M S 9 U a X B v I G N h b W J p Y W R v L n t D b 2 x 1 b W 4 x N T k y N i w x N T k y N X 0 m c X V v d D s s J n F 1 b 3 Q 7 U 2 V j d G l v b j E v S G 9 q Y T E v V G l w b y B j Y W 1 i a W F k b y 5 7 Q 2 9 s d W 1 u M T U 5 M j c s M T U 5 M j Z 9 J n F 1 b 3 Q 7 L C Z x d W 9 0 O 1 N l Y 3 R p b 2 4 x L 0 h v a m E x L 1 R p c G 8 g Y 2 F t Y m l h Z G 8 u e 0 N v b H V t b j E 1 O T I 4 L D E 1 O T I 3 f S Z x d W 9 0 O y w m c X V v d D t T Z W N 0 a W 9 u M S 9 I b 2 p h M S 9 U a X B v I G N h b W J p Y W R v L n t D b 2 x 1 b W 4 x N T k y O S w x N T k y O H 0 m c X V v d D s s J n F 1 b 3 Q 7 U 2 V j d G l v b j E v S G 9 q Y T E v V G l w b y B j Y W 1 i a W F k b y 5 7 Q 2 9 s d W 1 u M T U 5 M z A s M T U 5 M j l 9 J n F 1 b 3 Q 7 L C Z x d W 9 0 O 1 N l Y 3 R p b 2 4 x L 0 h v a m E x L 1 R p c G 8 g Y 2 F t Y m l h Z G 8 u e 0 N v b H V t b j E 1 O T M x L D E 1 O T M w f S Z x d W 9 0 O y w m c X V v d D t T Z W N 0 a W 9 u M S 9 I b 2 p h M S 9 U a X B v I G N h b W J p Y W R v L n t D b 2 x 1 b W 4 x N T k z M i w x N T k z M X 0 m c X V v d D s s J n F 1 b 3 Q 7 U 2 V j d G l v b j E v S G 9 q Y T E v V G l w b y B j Y W 1 i a W F k b y 5 7 Q 2 9 s d W 1 u M T U 5 M z M s M T U 5 M z J 9 J n F 1 b 3 Q 7 L C Z x d W 9 0 O 1 N l Y 3 R p b 2 4 x L 0 h v a m E x L 1 R p c G 8 g Y 2 F t Y m l h Z G 8 u e 0 N v b H V t b j E 1 O T M 0 L D E 1 O T M z f S Z x d W 9 0 O y w m c X V v d D t T Z W N 0 a W 9 u M S 9 I b 2 p h M S 9 U a X B v I G N h b W J p Y W R v L n t D b 2 x 1 b W 4 x N T k z N S w x N T k z N H 0 m c X V v d D s s J n F 1 b 3 Q 7 U 2 V j d G l v b j E v S G 9 q Y T E v V G l w b y B j Y W 1 i a W F k b y 5 7 Q 2 9 s d W 1 u M T U 5 M z Y s M T U 5 M z V 9 J n F 1 b 3 Q 7 L C Z x d W 9 0 O 1 N l Y 3 R p b 2 4 x L 0 h v a m E x L 1 R p c G 8 g Y 2 F t Y m l h Z G 8 u e 0 N v b H V t b j E 1 O T M 3 L D E 1 O T M 2 f S Z x d W 9 0 O y w m c X V v d D t T Z W N 0 a W 9 u M S 9 I b 2 p h M S 9 U a X B v I G N h b W J p Y W R v L n t D b 2 x 1 b W 4 x N T k z O C w x N T k z N 3 0 m c X V v d D s s J n F 1 b 3 Q 7 U 2 V j d G l v b j E v S G 9 q Y T E v V G l w b y B j Y W 1 i a W F k b y 5 7 Q 2 9 s d W 1 u M T U 5 M z k s M T U 5 M z h 9 J n F 1 b 3 Q 7 L C Z x d W 9 0 O 1 N l Y 3 R p b 2 4 x L 0 h v a m E x L 1 R p c G 8 g Y 2 F t Y m l h Z G 8 u e 0 N v b H V t b j E 1 O T Q w L D E 1 O T M 5 f S Z x d W 9 0 O y w m c X V v d D t T Z W N 0 a W 9 u M S 9 I b 2 p h M S 9 U a X B v I G N h b W J p Y W R v L n t D b 2 x 1 b W 4 x N T k 0 M S w x N T k 0 M H 0 m c X V v d D s s J n F 1 b 3 Q 7 U 2 V j d G l v b j E v S G 9 q Y T E v V G l w b y B j Y W 1 i a W F k b y 5 7 Q 2 9 s d W 1 u M T U 5 N D I s M T U 5 N D F 9 J n F 1 b 3 Q 7 L C Z x d W 9 0 O 1 N l Y 3 R p b 2 4 x L 0 h v a m E x L 1 R p c G 8 g Y 2 F t Y m l h Z G 8 u e 0 N v b H V t b j E 1 O T Q z L D E 1 O T Q y f S Z x d W 9 0 O y w m c X V v d D t T Z W N 0 a W 9 u M S 9 I b 2 p h M S 9 U a X B v I G N h b W J p Y W R v L n t D b 2 x 1 b W 4 x N T k 0 N C w x N T k 0 M 3 0 m c X V v d D s s J n F 1 b 3 Q 7 U 2 V j d G l v b j E v S G 9 q Y T E v V G l w b y B j Y W 1 i a W F k b y 5 7 Q 2 9 s d W 1 u M T U 5 N D U s M T U 5 N D R 9 J n F 1 b 3 Q 7 L C Z x d W 9 0 O 1 N l Y 3 R p b 2 4 x L 0 h v a m E x L 1 R p c G 8 g Y 2 F t Y m l h Z G 8 u e 0 N v b H V t b j E 1 O T Q 2 L D E 1 O T Q 1 f S Z x d W 9 0 O y w m c X V v d D t T Z W N 0 a W 9 u M S 9 I b 2 p h M S 9 U a X B v I G N h b W J p Y W R v L n t D b 2 x 1 b W 4 x N T k 0 N y w x N T k 0 N n 0 m c X V v d D s s J n F 1 b 3 Q 7 U 2 V j d G l v b j E v S G 9 q Y T E v V G l w b y B j Y W 1 i a W F k b y 5 7 Q 2 9 s d W 1 u M T U 5 N D g s M T U 5 N D d 9 J n F 1 b 3 Q 7 L C Z x d W 9 0 O 1 N l Y 3 R p b 2 4 x L 0 h v a m E x L 1 R p c G 8 g Y 2 F t Y m l h Z G 8 u e 0 N v b H V t b j E 1 O T Q 5 L D E 1 O T Q 4 f S Z x d W 9 0 O y w m c X V v d D t T Z W N 0 a W 9 u M S 9 I b 2 p h M S 9 U a X B v I G N h b W J p Y W R v L n t D b 2 x 1 b W 4 x N T k 1 M C w x N T k 0 O X 0 m c X V v d D s s J n F 1 b 3 Q 7 U 2 V j d G l v b j E v S G 9 q Y T E v V G l w b y B j Y W 1 i a W F k b y 5 7 Q 2 9 s d W 1 u M T U 5 N T E s M T U 5 N T B 9 J n F 1 b 3 Q 7 L C Z x d W 9 0 O 1 N l Y 3 R p b 2 4 x L 0 h v a m E x L 1 R p c G 8 g Y 2 F t Y m l h Z G 8 u e 0 N v b H V t b j E 1 O T U y L D E 1 O T U x f S Z x d W 9 0 O y w m c X V v d D t T Z W N 0 a W 9 u M S 9 I b 2 p h M S 9 U a X B v I G N h b W J p Y W R v L n t D b 2 x 1 b W 4 x N T k 1 M y w x N T k 1 M n 0 m c X V v d D s s J n F 1 b 3 Q 7 U 2 V j d G l v b j E v S G 9 q Y T E v V G l w b y B j Y W 1 i a W F k b y 5 7 Q 2 9 s d W 1 u M T U 5 N T Q s M T U 5 N T N 9 J n F 1 b 3 Q 7 L C Z x d W 9 0 O 1 N l Y 3 R p b 2 4 x L 0 h v a m E x L 1 R p c G 8 g Y 2 F t Y m l h Z G 8 u e 0 N v b H V t b j E 1 O T U 1 L D E 1 O T U 0 f S Z x d W 9 0 O y w m c X V v d D t T Z W N 0 a W 9 u M S 9 I b 2 p h M S 9 U a X B v I G N h b W J p Y W R v L n t D b 2 x 1 b W 4 x N T k 1 N i w x N T k 1 N X 0 m c X V v d D s s J n F 1 b 3 Q 7 U 2 V j d G l v b j E v S G 9 q Y T E v V G l w b y B j Y W 1 i a W F k b y 5 7 Q 2 9 s d W 1 u M T U 5 N T c s M T U 5 N T Z 9 J n F 1 b 3 Q 7 L C Z x d W 9 0 O 1 N l Y 3 R p b 2 4 x L 0 h v a m E x L 1 R p c G 8 g Y 2 F t Y m l h Z G 8 u e 0 N v b H V t b j E 1 O T U 4 L D E 1 O T U 3 f S Z x d W 9 0 O y w m c X V v d D t T Z W N 0 a W 9 u M S 9 I b 2 p h M S 9 U a X B v I G N h b W J p Y W R v L n t D b 2 x 1 b W 4 x N T k 1 O S w x N T k 1 O H 0 m c X V v d D s s J n F 1 b 3 Q 7 U 2 V j d G l v b j E v S G 9 q Y T E v V G l w b y B j Y W 1 i a W F k b y 5 7 Q 2 9 s d W 1 u M T U 5 N j A s M T U 5 N T l 9 J n F 1 b 3 Q 7 L C Z x d W 9 0 O 1 N l Y 3 R p b 2 4 x L 0 h v a m E x L 1 R p c G 8 g Y 2 F t Y m l h Z G 8 u e 0 N v b H V t b j E 1 O T Y x L D E 1 O T Y w f S Z x d W 9 0 O y w m c X V v d D t T Z W N 0 a W 9 u M S 9 I b 2 p h M S 9 U a X B v I G N h b W J p Y W R v L n t D b 2 x 1 b W 4 x N T k 2 M i w x N T k 2 M X 0 m c X V v d D s s J n F 1 b 3 Q 7 U 2 V j d G l v b j E v S G 9 q Y T E v V G l w b y B j Y W 1 i a W F k b y 5 7 Q 2 9 s d W 1 u M T U 5 N j M s M T U 5 N j J 9 J n F 1 b 3 Q 7 L C Z x d W 9 0 O 1 N l Y 3 R p b 2 4 x L 0 h v a m E x L 1 R p c G 8 g Y 2 F t Y m l h Z G 8 u e 0 N v b H V t b j E 1 O T Y 0 L D E 1 O T Y z f S Z x d W 9 0 O y w m c X V v d D t T Z W N 0 a W 9 u M S 9 I b 2 p h M S 9 U a X B v I G N h b W J p Y W R v L n t D b 2 x 1 b W 4 x N T k 2 N S w x N T k 2 N H 0 m c X V v d D s s J n F 1 b 3 Q 7 U 2 V j d G l v b j E v S G 9 q Y T E v V G l w b y B j Y W 1 i a W F k b y 5 7 Q 2 9 s d W 1 u M T U 5 N j Y s M T U 5 N j V 9 J n F 1 b 3 Q 7 L C Z x d W 9 0 O 1 N l Y 3 R p b 2 4 x L 0 h v a m E x L 1 R p c G 8 g Y 2 F t Y m l h Z G 8 u e 0 N v b H V t b j E 1 O T Y 3 L D E 1 O T Y 2 f S Z x d W 9 0 O y w m c X V v d D t T Z W N 0 a W 9 u M S 9 I b 2 p h M S 9 U a X B v I G N h b W J p Y W R v L n t D b 2 x 1 b W 4 x N T k 2 O C w x N T k 2 N 3 0 m c X V v d D s s J n F 1 b 3 Q 7 U 2 V j d G l v b j E v S G 9 q Y T E v V G l w b y B j Y W 1 i a W F k b y 5 7 Q 2 9 s d W 1 u M T U 5 N j k s M T U 5 N j h 9 J n F 1 b 3 Q 7 L C Z x d W 9 0 O 1 N l Y 3 R p b 2 4 x L 0 h v a m E x L 1 R p c G 8 g Y 2 F t Y m l h Z G 8 u e 0 N v b H V t b j E 1 O T c w L D E 1 O T Y 5 f S Z x d W 9 0 O y w m c X V v d D t T Z W N 0 a W 9 u M S 9 I b 2 p h M S 9 U a X B v I G N h b W J p Y W R v L n t D b 2 x 1 b W 4 x N T k 3 M S w x N T k 3 M H 0 m c X V v d D s s J n F 1 b 3 Q 7 U 2 V j d G l v b j E v S G 9 q Y T E v V G l w b y B j Y W 1 i a W F k b y 5 7 Q 2 9 s d W 1 u M T U 5 N z I s M T U 5 N z F 9 J n F 1 b 3 Q 7 L C Z x d W 9 0 O 1 N l Y 3 R p b 2 4 x L 0 h v a m E x L 1 R p c G 8 g Y 2 F t Y m l h Z G 8 u e 0 N v b H V t b j E 1 O T c z L D E 1 O T c y f S Z x d W 9 0 O y w m c X V v d D t T Z W N 0 a W 9 u M S 9 I b 2 p h M S 9 U a X B v I G N h b W J p Y W R v L n t D b 2 x 1 b W 4 x N T k 3 N C w x N T k 3 M 3 0 m c X V v d D s s J n F 1 b 3 Q 7 U 2 V j d G l v b j E v S G 9 q Y T E v V G l w b y B j Y W 1 i a W F k b y 5 7 Q 2 9 s d W 1 u M T U 5 N z U s M T U 5 N z R 9 J n F 1 b 3 Q 7 L C Z x d W 9 0 O 1 N l Y 3 R p b 2 4 x L 0 h v a m E x L 1 R p c G 8 g Y 2 F t Y m l h Z G 8 u e 0 N v b H V t b j E 1 O T c 2 L D E 1 O T c 1 f S Z x d W 9 0 O y w m c X V v d D t T Z W N 0 a W 9 u M S 9 I b 2 p h M S 9 U a X B v I G N h b W J p Y W R v L n t D b 2 x 1 b W 4 x N T k 3 N y w x N T k 3 N n 0 m c X V v d D s s J n F 1 b 3 Q 7 U 2 V j d G l v b j E v S G 9 q Y T E v V G l w b y B j Y W 1 i a W F k b y 5 7 Q 2 9 s d W 1 u M T U 5 N z g s M T U 5 N z d 9 J n F 1 b 3 Q 7 L C Z x d W 9 0 O 1 N l Y 3 R p b 2 4 x L 0 h v a m E x L 1 R p c G 8 g Y 2 F t Y m l h Z G 8 u e 0 N v b H V t b j E 1 O T c 5 L D E 1 O T c 4 f S Z x d W 9 0 O y w m c X V v d D t T Z W N 0 a W 9 u M S 9 I b 2 p h M S 9 U a X B v I G N h b W J p Y W R v L n t D b 2 x 1 b W 4 x N T k 4 M C w x N T k 3 O X 0 m c X V v d D s s J n F 1 b 3 Q 7 U 2 V j d G l v b j E v S G 9 q Y T E v V G l w b y B j Y W 1 i a W F k b y 5 7 Q 2 9 s d W 1 u M T U 5 O D E s M T U 5 O D B 9 J n F 1 b 3 Q 7 L C Z x d W 9 0 O 1 N l Y 3 R p b 2 4 x L 0 h v a m E x L 1 R p c G 8 g Y 2 F t Y m l h Z G 8 u e 0 N v b H V t b j E 1 O T g y L D E 1 O T g x f S Z x d W 9 0 O y w m c X V v d D t T Z W N 0 a W 9 u M S 9 I b 2 p h M S 9 U a X B v I G N h b W J p Y W R v L n t D b 2 x 1 b W 4 x N T k 4 M y w x N T k 4 M n 0 m c X V v d D s s J n F 1 b 3 Q 7 U 2 V j d G l v b j E v S G 9 q Y T E v V G l w b y B j Y W 1 i a W F k b y 5 7 Q 2 9 s d W 1 u M T U 5 O D Q s M T U 5 O D N 9 J n F 1 b 3 Q 7 L C Z x d W 9 0 O 1 N l Y 3 R p b 2 4 x L 0 h v a m E x L 1 R p c G 8 g Y 2 F t Y m l h Z G 8 u e 0 N v b H V t b j E 1 O T g 1 L D E 1 O T g 0 f S Z x d W 9 0 O y w m c X V v d D t T Z W N 0 a W 9 u M S 9 I b 2 p h M S 9 U a X B v I G N h b W J p Y W R v L n t D b 2 x 1 b W 4 x N T k 4 N i w x N T k 4 N X 0 m c X V v d D s s J n F 1 b 3 Q 7 U 2 V j d G l v b j E v S G 9 q Y T E v V G l w b y B j Y W 1 i a W F k b y 5 7 Q 2 9 s d W 1 u M T U 5 O D c s M T U 5 O D Z 9 J n F 1 b 3 Q 7 L C Z x d W 9 0 O 1 N l Y 3 R p b 2 4 x L 0 h v a m E x L 1 R p c G 8 g Y 2 F t Y m l h Z G 8 u e 0 N v b H V t b j E 1 O T g 4 L D E 1 O T g 3 f S Z x d W 9 0 O y w m c X V v d D t T Z W N 0 a W 9 u M S 9 I b 2 p h M S 9 U a X B v I G N h b W J p Y W R v L n t D b 2 x 1 b W 4 x N T k 4 O S w x N T k 4 O H 0 m c X V v d D s s J n F 1 b 3 Q 7 U 2 V j d G l v b j E v S G 9 q Y T E v V G l w b y B j Y W 1 i a W F k b y 5 7 Q 2 9 s d W 1 u M T U 5 O T A s M T U 5 O D l 9 J n F 1 b 3 Q 7 L C Z x d W 9 0 O 1 N l Y 3 R p b 2 4 x L 0 h v a m E x L 1 R p c G 8 g Y 2 F t Y m l h Z G 8 u e 0 N v b H V t b j E 1 O T k x L D E 1 O T k w f S Z x d W 9 0 O y w m c X V v d D t T Z W N 0 a W 9 u M S 9 I b 2 p h M S 9 U a X B v I G N h b W J p Y W R v L n t D b 2 x 1 b W 4 x N T k 5 M i w x N T k 5 M X 0 m c X V v d D s s J n F 1 b 3 Q 7 U 2 V j d G l v b j E v S G 9 q Y T E v V G l w b y B j Y W 1 i a W F k b y 5 7 Q 2 9 s d W 1 u M T U 5 O T M s M T U 5 O T J 9 J n F 1 b 3 Q 7 L C Z x d W 9 0 O 1 N l Y 3 R p b 2 4 x L 0 h v a m E x L 1 R p c G 8 g Y 2 F t Y m l h Z G 8 u e 0 N v b H V t b j E 1 O T k 0 L D E 1 O T k z f S Z x d W 9 0 O y w m c X V v d D t T Z W N 0 a W 9 u M S 9 I b 2 p h M S 9 U a X B v I G N h b W J p Y W R v L n t D b 2 x 1 b W 4 x N T k 5 N S w x N T k 5 N H 0 m c X V v d D s s J n F 1 b 3 Q 7 U 2 V j d G l v b j E v S G 9 q Y T E v V G l w b y B j Y W 1 i a W F k b y 5 7 Q 2 9 s d W 1 u M T U 5 O T Y s M T U 5 O T V 9 J n F 1 b 3 Q 7 L C Z x d W 9 0 O 1 N l Y 3 R p b 2 4 x L 0 h v a m E x L 1 R p c G 8 g Y 2 F t Y m l h Z G 8 u e 0 N v b H V t b j E 1 O T k 3 L D E 1 O T k 2 f S Z x d W 9 0 O y w m c X V v d D t T Z W N 0 a W 9 u M S 9 I b 2 p h M S 9 U a X B v I G N h b W J p Y W R v L n t D b 2 x 1 b W 4 x N T k 5 O C w x N T k 5 N 3 0 m c X V v d D s s J n F 1 b 3 Q 7 U 2 V j d G l v b j E v S G 9 q Y T E v V G l w b y B j Y W 1 i a W F k b y 5 7 Q 2 9 s d W 1 u M T U 5 O T k s M T U 5 O T h 9 J n F 1 b 3 Q 7 L C Z x d W 9 0 O 1 N l Y 3 R p b 2 4 x L 0 h v a m E x L 1 R p c G 8 g Y 2 F t Y m l h Z G 8 u e 0 N v b H V t b j E 2 M D A w L D E 1 O T k 5 f S Z x d W 9 0 O y w m c X V v d D t T Z W N 0 a W 9 u M S 9 I b 2 p h M S 9 U a X B v I G N h b W J p Y W R v L n t D b 2 x 1 b W 4 x N j A w M S w x N j A w M H 0 m c X V v d D s s J n F 1 b 3 Q 7 U 2 V j d G l v b j E v S G 9 q Y T E v V G l w b y B j Y W 1 i a W F k b y 5 7 Q 2 9 s d W 1 u M T Y w M D I s M T Y w M D F 9 J n F 1 b 3 Q 7 L C Z x d W 9 0 O 1 N l Y 3 R p b 2 4 x L 0 h v a m E x L 1 R p c G 8 g Y 2 F t Y m l h Z G 8 u e 0 N v b H V t b j E 2 M D A z L D E 2 M D A y f S Z x d W 9 0 O y w m c X V v d D t T Z W N 0 a W 9 u M S 9 I b 2 p h M S 9 U a X B v I G N h b W J p Y W R v L n t D b 2 x 1 b W 4 x N j A w N C w x N j A w M 3 0 m c X V v d D s s J n F 1 b 3 Q 7 U 2 V j d G l v b j E v S G 9 q Y T E v V G l w b y B j Y W 1 i a W F k b y 5 7 Q 2 9 s d W 1 u M T Y w M D U s M T Y w M D R 9 J n F 1 b 3 Q 7 L C Z x d W 9 0 O 1 N l Y 3 R p b 2 4 x L 0 h v a m E x L 1 R p c G 8 g Y 2 F t Y m l h Z G 8 u e 0 N v b H V t b j E 2 M D A 2 L D E 2 M D A 1 f S Z x d W 9 0 O y w m c X V v d D t T Z W N 0 a W 9 u M S 9 I b 2 p h M S 9 U a X B v I G N h b W J p Y W R v L n t D b 2 x 1 b W 4 x N j A w N y w x N j A w N n 0 m c X V v d D s s J n F 1 b 3 Q 7 U 2 V j d G l v b j E v S G 9 q Y T E v V G l w b y B j Y W 1 i a W F k b y 5 7 Q 2 9 s d W 1 u M T Y w M D g s M T Y w M D d 9 J n F 1 b 3 Q 7 L C Z x d W 9 0 O 1 N l Y 3 R p b 2 4 x L 0 h v a m E x L 1 R p c G 8 g Y 2 F t Y m l h Z G 8 u e 0 N v b H V t b j E 2 M D A 5 L D E 2 M D A 4 f S Z x d W 9 0 O y w m c X V v d D t T Z W N 0 a W 9 u M S 9 I b 2 p h M S 9 U a X B v I G N h b W J p Y W R v L n t D b 2 x 1 b W 4 x N j A x M C w x N j A w O X 0 m c X V v d D s s J n F 1 b 3 Q 7 U 2 V j d G l v b j E v S G 9 q Y T E v V G l w b y B j Y W 1 i a W F k b y 5 7 Q 2 9 s d W 1 u M T Y w M T E s M T Y w M T B 9 J n F 1 b 3 Q 7 L C Z x d W 9 0 O 1 N l Y 3 R p b 2 4 x L 0 h v a m E x L 1 R p c G 8 g Y 2 F t Y m l h Z G 8 u e 0 N v b H V t b j E 2 M D E y L D E 2 M D E x f S Z x d W 9 0 O y w m c X V v d D t T Z W N 0 a W 9 u M S 9 I b 2 p h M S 9 U a X B v I G N h b W J p Y W R v L n t D b 2 x 1 b W 4 x N j A x M y w x N j A x M n 0 m c X V v d D s s J n F 1 b 3 Q 7 U 2 V j d G l v b j E v S G 9 q Y T E v V G l w b y B j Y W 1 i a W F k b y 5 7 Q 2 9 s d W 1 u M T Y w M T Q s M T Y w M T N 9 J n F 1 b 3 Q 7 L C Z x d W 9 0 O 1 N l Y 3 R p b 2 4 x L 0 h v a m E x L 1 R p c G 8 g Y 2 F t Y m l h Z G 8 u e 0 N v b H V t b j E 2 M D E 1 L D E 2 M D E 0 f S Z x d W 9 0 O y w m c X V v d D t T Z W N 0 a W 9 u M S 9 I b 2 p h M S 9 U a X B v I G N h b W J p Y W R v L n t D b 2 x 1 b W 4 x N j A x N i w x N j A x N X 0 m c X V v d D s s J n F 1 b 3 Q 7 U 2 V j d G l v b j E v S G 9 q Y T E v V G l w b y B j Y W 1 i a W F k b y 5 7 Q 2 9 s d W 1 u M T Y w M T c s M T Y w M T Z 9 J n F 1 b 3 Q 7 L C Z x d W 9 0 O 1 N l Y 3 R p b 2 4 x L 0 h v a m E x L 1 R p c G 8 g Y 2 F t Y m l h Z G 8 u e 0 N v b H V t b j E 2 M D E 4 L D E 2 M D E 3 f S Z x d W 9 0 O y w m c X V v d D t T Z W N 0 a W 9 u M S 9 I b 2 p h M S 9 U a X B v I G N h b W J p Y W R v L n t D b 2 x 1 b W 4 x N j A x O S w x N j A x O H 0 m c X V v d D s s J n F 1 b 3 Q 7 U 2 V j d G l v b j E v S G 9 q Y T E v V G l w b y B j Y W 1 i a W F k b y 5 7 Q 2 9 s d W 1 u M T Y w M j A s M T Y w M T l 9 J n F 1 b 3 Q 7 L C Z x d W 9 0 O 1 N l Y 3 R p b 2 4 x L 0 h v a m E x L 1 R p c G 8 g Y 2 F t Y m l h Z G 8 u e 0 N v b H V t b j E 2 M D I x L D E 2 M D I w f S Z x d W 9 0 O y w m c X V v d D t T Z W N 0 a W 9 u M S 9 I b 2 p h M S 9 U a X B v I G N h b W J p Y W R v L n t D b 2 x 1 b W 4 x N j A y M i w x N j A y M X 0 m c X V v d D s s J n F 1 b 3 Q 7 U 2 V j d G l v b j E v S G 9 q Y T E v V G l w b y B j Y W 1 i a W F k b y 5 7 Q 2 9 s d W 1 u M T Y w M j M s M T Y w M j J 9 J n F 1 b 3 Q 7 L C Z x d W 9 0 O 1 N l Y 3 R p b 2 4 x L 0 h v a m E x L 1 R p c G 8 g Y 2 F t Y m l h Z G 8 u e 0 N v b H V t b j E 2 M D I 0 L D E 2 M D I z f S Z x d W 9 0 O y w m c X V v d D t T Z W N 0 a W 9 u M S 9 I b 2 p h M S 9 U a X B v I G N h b W J p Y W R v L n t D b 2 x 1 b W 4 x N j A y N S w x N j A y N H 0 m c X V v d D s s J n F 1 b 3 Q 7 U 2 V j d G l v b j E v S G 9 q Y T E v V G l w b y B j Y W 1 i a W F k b y 5 7 Q 2 9 s d W 1 u M T Y w M j Y s M T Y w M j V 9 J n F 1 b 3 Q 7 L C Z x d W 9 0 O 1 N l Y 3 R p b 2 4 x L 0 h v a m E x L 1 R p c G 8 g Y 2 F t Y m l h Z G 8 u e 0 N v b H V t b j E 2 M D I 3 L D E 2 M D I 2 f S Z x d W 9 0 O y w m c X V v d D t T Z W N 0 a W 9 u M S 9 I b 2 p h M S 9 U a X B v I G N h b W J p Y W R v L n t D b 2 x 1 b W 4 x N j A y O C w x N j A y N 3 0 m c X V v d D s s J n F 1 b 3 Q 7 U 2 V j d G l v b j E v S G 9 q Y T E v V G l w b y B j Y W 1 i a W F k b y 5 7 Q 2 9 s d W 1 u M T Y w M j k s M T Y w M j h 9 J n F 1 b 3 Q 7 L C Z x d W 9 0 O 1 N l Y 3 R p b 2 4 x L 0 h v a m E x L 1 R p c G 8 g Y 2 F t Y m l h Z G 8 u e 0 N v b H V t b j E 2 M D M w L D E 2 M D I 5 f S Z x d W 9 0 O y w m c X V v d D t T Z W N 0 a W 9 u M S 9 I b 2 p h M S 9 U a X B v I G N h b W J p Y W R v L n t D b 2 x 1 b W 4 x N j A z M S w x N j A z M H 0 m c X V v d D s s J n F 1 b 3 Q 7 U 2 V j d G l v b j E v S G 9 q Y T E v V G l w b y B j Y W 1 i a W F k b y 5 7 Q 2 9 s d W 1 u M T Y w M z I s M T Y w M z F 9 J n F 1 b 3 Q 7 L C Z x d W 9 0 O 1 N l Y 3 R p b 2 4 x L 0 h v a m E x L 1 R p c G 8 g Y 2 F t Y m l h Z G 8 u e 0 N v b H V t b j E 2 M D M z L D E 2 M D M y f S Z x d W 9 0 O y w m c X V v d D t T Z W N 0 a W 9 u M S 9 I b 2 p h M S 9 U a X B v I G N h b W J p Y W R v L n t D b 2 x 1 b W 4 x N j A z N C w x N j A z M 3 0 m c X V v d D s s J n F 1 b 3 Q 7 U 2 V j d G l v b j E v S G 9 q Y T E v V G l w b y B j Y W 1 i a W F k b y 5 7 Q 2 9 s d W 1 u M T Y w M z U s M T Y w M z R 9 J n F 1 b 3 Q 7 L C Z x d W 9 0 O 1 N l Y 3 R p b 2 4 x L 0 h v a m E x L 1 R p c G 8 g Y 2 F t Y m l h Z G 8 u e 0 N v b H V t b j E 2 M D M 2 L D E 2 M D M 1 f S Z x d W 9 0 O y w m c X V v d D t T Z W N 0 a W 9 u M S 9 I b 2 p h M S 9 U a X B v I G N h b W J p Y W R v L n t D b 2 x 1 b W 4 x N j A z N y w x N j A z N n 0 m c X V v d D s s J n F 1 b 3 Q 7 U 2 V j d G l v b j E v S G 9 q Y T E v V G l w b y B j Y W 1 i a W F k b y 5 7 Q 2 9 s d W 1 u M T Y w M z g s M T Y w M z d 9 J n F 1 b 3 Q 7 L C Z x d W 9 0 O 1 N l Y 3 R p b 2 4 x L 0 h v a m E x L 1 R p c G 8 g Y 2 F t Y m l h Z G 8 u e 0 N v b H V t b j E 2 M D M 5 L D E 2 M D M 4 f S Z x d W 9 0 O y w m c X V v d D t T Z W N 0 a W 9 u M S 9 I b 2 p h M S 9 U a X B v I G N h b W J p Y W R v L n t D b 2 x 1 b W 4 x N j A 0 M C w x N j A z O X 0 m c X V v d D s s J n F 1 b 3 Q 7 U 2 V j d G l v b j E v S G 9 q Y T E v V G l w b y B j Y W 1 i a W F k b y 5 7 Q 2 9 s d W 1 u M T Y w N D E s M T Y w N D B 9 J n F 1 b 3 Q 7 L C Z x d W 9 0 O 1 N l Y 3 R p b 2 4 x L 0 h v a m E x L 1 R p c G 8 g Y 2 F t Y m l h Z G 8 u e 0 N v b H V t b j E 2 M D Q y L D E 2 M D Q x f S Z x d W 9 0 O y w m c X V v d D t T Z W N 0 a W 9 u M S 9 I b 2 p h M S 9 U a X B v I G N h b W J p Y W R v L n t D b 2 x 1 b W 4 x N j A 0 M y w x N j A 0 M n 0 m c X V v d D s s J n F 1 b 3 Q 7 U 2 V j d G l v b j E v S G 9 q Y T E v V G l w b y B j Y W 1 i a W F k b y 5 7 Q 2 9 s d W 1 u M T Y w N D Q s M T Y w N D N 9 J n F 1 b 3 Q 7 L C Z x d W 9 0 O 1 N l Y 3 R p b 2 4 x L 0 h v a m E x L 1 R p c G 8 g Y 2 F t Y m l h Z G 8 u e 0 N v b H V t b j E 2 M D Q 1 L D E 2 M D Q 0 f S Z x d W 9 0 O y w m c X V v d D t T Z W N 0 a W 9 u M S 9 I b 2 p h M S 9 U a X B v I G N h b W J p Y W R v L n t D b 2 x 1 b W 4 x N j A 0 N i w x N j A 0 N X 0 m c X V v d D s s J n F 1 b 3 Q 7 U 2 V j d G l v b j E v S G 9 q Y T E v V G l w b y B j Y W 1 i a W F k b y 5 7 Q 2 9 s d W 1 u M T Y w N D c s M T Y w N D Z 9 J n F 1 b 3 Q 7 L C Z x d W 9 0 O 1 N l Y 3 R p b 2 4 x L 0 h v a m E x L 1 R p c G 8 g Y 2 F t Y m l h Z G 8 u e 0 N v b H V t b j E 2 M D Q 4 L D E 2 M D Q 3 f S Z x d W 9 0 O y w m c X V v d D t T Z W N 0 a W 9 u M S 9 I b 2 p h M S 9 U a X B v I G N h b W J p Y W R v L n t D b 2 x 1 b W 4 x N j A 0 O S w x N j A 0 O H 0 m c X V v d D s s J n F 1 b 3 Q 7 U 2 V j d G l v b j E v S G 9 q Y T E v V G l w b y B j Y W 1 i a W F k b y 5 7 Q 2 9 s d W 1 u M T Y w N T A s M T Y w N D l 9 J n F 1 b 3 Q 7 L C Z x d W 9 0 O 1 N l Y 3 R p b 2 4 x L 0 h v a m E x L 1 R p c G 8 g Y 2 F t Y m l h Z G 8 u e 0 N v b H V t b j E 2 M D U x L D E 2 M D U w f S Z x d W 9 0 O y w m c X V v d D t T Z W N 0 a W 9 u M S 9 I b 2 p h M S 9 U a X B v I G N h b W J p Y W R v L n t D b 2 x 1 b W 4 x N j A 1 M i w x N j A 1 M X 0 m c X V v d D s s J n F 1 b 3 Q 7 U 2 V j d G l v b j E v S G 9 q Y T E v V G l w b y B j Y W 1 i a W F k b y 5 7 Q 2 9 s d W 1 u M T Y w N T M s M T Y w N T J 9 J n F 1 b 3 Q 7 L C Z x d W 9 0 O 1 N l Y 3 R p b 2 4 x L 0 h v a m E x L 1 R p c G 8 g Y 2 F t Y m l h Z G 8 u e 0 N v b H V t b j E 2 M D U 0 L D E 2 M D U z f S Z x d W 9 0 O y w m c X V v d D t T Z W N 0 a W 9 u M S 9 I b 2 p h M S 9 U a X B v I G N h b W J p Y W R v L n t D b 2 x 1 b W 4 x N j A 1 N S w x N j A 1 N H 0 m c X V v d D s s J n F 1 b 3 Q 7 U 2 V j d G l v b j E v S G 9 q Y T E v V G l w b y B j Y W 1 i a W F k b y 5 7 Q 2 9 s d W 1 u M T Y w N T Y s M T Y w N T V 9 J n F 1 b 3 Q 7 L C Z x d W 9 0 O 1 N l Y 3 R p b 2 4 x L 0 h v a m E x L 1 R p c G 8 g Y 2 F t Y m l h Z G 8 u e 0 N v b H V t b j E 2 M D U 3 L D E 2 M D U 2 f S Z x d W 9 0 O y w m c X V v d D t T Z W N 0 a W 9 u M S 9 I b 2 p h M S 9 U a X B v I G N h b W J p Y W R v L n t D b 2 x 1 b W 4 x N j A 1 O C w x N j A 1 N 3 0 m c X V v d D s s J n F 1 b 3 Q 7 U 2 V j d G l v b j E v S G 9 q Y T E v V G l w b y B j Y W 1 i a W F k b y 5 7 Q 2 9 s d W 1 u M T Y w N T k s M T Y w N T h 9 J n F 1 b 3 Q 7 L C Z x d W 9 0 O 1 N l Y 3 R p b 2 4 x L 0 h v a m E x L 1 R p c G 8 g Y 2 F t Y m l h Z G 8 u e 0 N v b H V t b j E 2 M D Y w L D E 2 M D U 5 f S Z x d W 9 0 O y w m c X V v d D t T Z W N 0 a W 9 u M S 9 I b 2 p h M S 9 U a X B v I G N h b W J p Y W R v L n t D b 2 x 1 b W 4 x N j A 2 M S w x N j A 2 M H 0 m c X V v d D s s J n F 1 b 3 Q 7 U 2 V j d G l v b j E v S G 9 q Y T E v V G l w b y B j Y W 1 i a W F k b y 5 7 Q 2 9 s d W 1 u M T Y w N j I s M T Y w N j F 9 J n F 1 b 3 Q 7 L C Z x d W 9 0 O 1 N l Y 3 R p b 2 4 x L 0 h v a m E x L 1 R p c G 8 g Y 2 F t Y m l h Z G 8 u e 0 N v b H V t b j E 2 M D Y z L D E 2 M D Y y f S Z x d W 9 0 O y w m c X V v d D t T Z W N 0 a W 9 u M S 9 I b 2 p h M S 9 U a X B v I G N h b W J p Y W R v L n t D b 2 x 1 b W 4 x N j A 2 N C w x N j A 2 M 3 0 m c X V v d D s s J n F 1 b 3 Q 7 U 2 V j d G l v b j E v S G 9 q Y T E v V G l w b y B j Y W 1 i a W F k b y 5 7 Q 2 9 s d W 1 u M T Y w N j U s M T Y w N j R 9 J n F 1 b 3 Q 7 L C Z x d W 9 0 O 1 N l Y 3 R p b 2 4 x L 0 h v a m E x L 1 R p c G 8 g Y 2 F t Y m l h Z G 8 u e 0 N v b H V t b j E 2 M D Y 2 L D E 2 M D Y 1 f S Z x d W 9 0 O y w m c X V v d D t T Z W N 0 a W 9 u M S 9 I b 2 p h M S 9 U a X B v I G N h b W J p Y W R v L n t D b 2 x 1 b W 4 x N j A 2 N y w x N j A 2 N n 0 m c X V v d D s s J n F 1 b 3 Q 7 U 2 V j d G l v b j E v S G 9 q Y T E v V G l w b y B j Y W 1 i a W F k b y 5 7 Q 2 9 s d W 1 u M T Y w N j g s M T Y w N j d 9 J n F 1 b 3 Q 7 L C Z x d W 9 0 O 1 N l Y 3 R p b 2 4 x L 0 h v a m E x L 1 R p c G 8 g Y 2 F t Y m l h Z G 8 u e 0 N v b H V t b j E 2 M D Y 5 L D E 2 M D Y 4 f S Z x d W 9 0 O y w m c X V v d D t T Z W N 0 a W 9 u M S 9 I b 2 p h M S 9 U a X B v I G N h b W J p Y W R v L n t D b 2 x 1 b W 4 x N j A 3 M C w x N j A 2 O X 0 m c X V v d D s s J n F 1 b 3 Q 7 U 2 V j d G l v b j E v S G 9 q Y T E v V G l w b y B j Y W 1 i a W F k b y 5 7 Q 2 9 s d W 1 u M T Y w N z E s M T Y w N z B 9 J n F 1 b 3 Q 7 L C Z x d W 9 0 O 1 N l Y 3 R p b 2 4 x L 0 h v a m E x L 1 R p c G 8 g Y 2 F t Y m l h Z G 8 u e 0 N v b H V t b j E 2 M D c y L D E 2 M D c x f S Z x d W 9 0 O y w m c X V v d D t T Z W N 0 a W 9 u M S 9 I b 2 p h M S 9 U a X B v I G N h b W J p Y W R v L n t D b 2 x 1 b W 4 x N j A 3 M y w x N j A 3 M n 0 m c X V v d D s s J n F 1 b 3 Q 7 U 2 V j d G l v b j E v S G 9 q Y T E v V G l w b y B j Y W 1 i a W F k b y 5 7 Q 2 9 s d W 1 u M T Y w N z Q s M T Y w N z N 9 J n F 1 b 3 Q 7 L C Z x d W 9 0 O 1 N l Y 3 R p b 2 4 x L 0 h v a m E x L 1 R p c G 8 g Y 2 F t Y m l h Z G 8 u e 0 N v b H V t b j E 2 M D c 1 L D E 2 M D c 0 f S Z x d W 9 0 O y w m c X V v d D t T Z W N 0 a W 9 u M S 9 I b 2 p h M S 9 U a X B v I G N h b W J p Y W R v L n t D b 2 x 1 b W 4 x N j A 3 N i w x N j A 3 N X 0 m c X V v d D s s J n F 1 b 3 Q 7 U 2 V j d G l v b j E v S G 9 q Y T E v V G l w b y B j Y W 1 i a W F k b y 5 7 Q 2 9 s d W 1 u M T Y w N z c s M T Y w N z Z 9 J n F 1 b 3 Q 7 L C Z x d W 9 0 O 1 N l Y 3 R p b 2 4 x L 0 h v a m E x L 1 R p c G 8 g Y 2 F t Y m l h Z G 8 u e 0 N v b H V t b j E 2 M D c 4 L D E 2 M D c 3 f S Z x d W 9 0 O y w m c X V v d D t T Z W N 0 a W 9 u M S 9 I b 2 p h M S 9 U a X B v I G N h b W J p Y W R v L n t D b 2 x 1 b W 4 x N j A 3 O S w x N j A 3 O H 0 m c X V v d D s s J n F 1 b 3 Q 7 U 2 V j d G l v b j E v S G 9 q Y T E v V G l w b y B j Y W 1 i a W F k b y 5 7 Q 2 9 s d W 1 u M T Y w O D A s M T Y w N z l 9 J n F 1 b 3 Q 7 L C Z x d W 9 0 O 1 N l Y 3 R p b 2 4 x L 0 h v a m E x L 1 R p c G 8 g Y 2 F t Y m l h Z G 8 u e 0 N v b H V t b j E 2 M D g x L D E 2 M D g w f S Z x d W 9 0 O y w m c X V v d D t T Z W N 0 a W 9 u M S 9 I b 2 p h M S 9 U a X B v I G N h b W J p Y W R v L n t D b 2 x 1 b W 4 x N j A 4 M i w x N j A 4 M X 0 m c X V v d D s s J n F 1 b 3 Q 7 U 2 V j d G l v b j E v S G 9 q Y T E v V G l w b y B j Y W 1 i a W F k b y 5 7 Q 2 9 s d W 1 u M T Y w O D M s M T Y w O D J 9 J n F 1 b 3 Q 7 L C Z x d W 9 0 O 1 N l Y 3 R p b 2 4 x L 0 h v a m E x L 1 R p c G 8 g Y 2 F t Y m l h Z G 8 u e 0 N v b H V t b j E 2 M D g 0 L D E 2 M D g z f S Z x d W 9 0 O y w m c X V v d D t T Z W N 0 a W 9 u M S 9 I b 2 p h M S 9 U a X B v I G N h b W J p Y W R v L n t D b 2 x 1 b W 4 x N j A 4 N S w x N j A 4 N H 0 m c X V v d D s s J n F 1 b 3 Q 7 U 2 V j d G l v b j E v S G 9 q Y T E v V G l w b y B j Y W 1 i a W F k b y 5 7 Q 2 9 s d W 1 u M T Y w O D Y s M T Y w O D V 9 J n F 1 b 3 Q 7 L C Z x d W 9 0 O 1 N l Y 3 R p b 2 4 x L 0 h v a m E x L 1 R p c G 8 g Y 2 F t Y m l h Z G 8 u e 0 N v b H V t b j E 2 M D g 3 L D E 2 M D g 2 f S Z x d W 9 0 O y w m c X V v d D t T Z W N 0 a W 9 u M S 9 I b 2 p h M S 9 U a X B v I G N h b W J p Y W R v L n t D b 2 x 1 b W 4 x N j A 4 O C w x N j A 4 N 3 0 m c X V v d D s s J n F 1 b 3 Q 7 U 2 V j d G l v b j E v S G 9 q Y T E v V G l w b y B j Y W 1 i a W F k b y 5 7 Q 2 9 s d W 1 u M T Y w O D k s M T Y w O D h 9 J n F 1 b 3 Q 7 L C Z x d W 9 0 O 1 N l Y 3 R p b 2 4 x L 0 h v a m E x L 1 R p c G 8 g Y 2 F t Y m l h Z G 8 u e 0 N v b H V t b j E 2 M D k w L D E 2 M D g 5 f S Z x d W 9 0 O y w m c X V v d D t T Z W N 0 a W 9 u M S 9 I b 2 p h M S 9 U a X B v I G N h b W J p Y W R v L n t D b 2 x 1 b W 4 x N j A 5 M S w x N j A 5 M H 0 m c X V v d D s s J n F 1 b 3 Q 7 U 2 V j d G l v b j E v S G 9 q Y T E v V G l w b y B j Y W 1 i a W F k b y 5 7 Q 2 9 s d W 1 u M T Y w O T I s M T Y w O T F 9 J n F 1 b 3 Q 7 L C Z x d W 9 0 O 1 N l Y 3 R p b 2 4 x L 0 h v a m E x L 1 R p c G 8 g Y 2 F t Y m l h Z G 8 u e 0 N v b H V t b j E 2 M D k z L D E 2 M D k y f S Z x d W 9 0 O y w m c X V v d D t T Z W N 0 a W 9 u M S 9 I b 2 p h M S 9 U a X B v I G N h b W J p Y W R v L n t D b 2 x 1 b W 4 x N j A 5 N C w x N j A 5 M 3 0 m c X V v d D s s J n F 1 b 3 Q 7 U 2 V j d G l v b j E v S G 9 q Y T E v V G l w b y B j Y W 1 i a W F k b y 5 7 Q 2 9 s d W 1 u M T Y w O T U s M T Y w O T R 9 J n F 1 b 3 Q 7 L C Z x d W 9 0 O 1 N l Y 3 R p b 2 4 x L 0 h v a m E x L 1 R p c G 8 g Y 2 F t Y m l h Z G 8 u e 0 N v b H V t b j E 2 M D k 2 L D E 2 M D k 1 f S Z x d W 9 0 O y w m c X V v d D t T Z W N 0 a W 9 u M S 9 I b 2 p h M S 9 U a X B v I G N h b W J p Y W R v L n t D b 2 x 1 b W 4 x N j A 5 N y w x N j A 5 N n 0 m c X V v d D s s J n F 1 b 3 Q 7 U 2 V j d G l v b j E v S G 9 q Y T E v V G l w b y B j Y W 1 i a W F k b y 5 7 Q 2 9 s d W 1 u M T Y w O T g s M T Y w O T d 9 J n F 1 b 3 Q 7 L C Z x d W 9 0 O 1 N l Y 3 R p b 2 4 x L 0 h v a m E x L 1 R p c G 8 g Y 2 F t Y m l h Z G 8 u e 0 N v b H V t b j E 2 M D k 5 L D E 2 M D k 4 f S Z x d W 9 0 O y w m c X V v d D t T Z W N 0 a W 9 u M S 9 I b 2 p h M S 9 U a X B v I G N h b W J p Y W R v L n t D b 2 x 1 b W 4 x N j E w M C w x N j A 5 O X 0 m c X V v d D s s J n F 1 b 3 Q 7 U 2 V j d G l v b j E v S G 9 q Y T E v V G l w b y B j Y W 1 i a W F k b y 5 7 Q 2 9 s d W 1 u M T Y x M D E s M T Y x M D B 9 J n F 1 b 3 Q 7 L C Z x d W 9 0 O 1 N l Y 3 R p b 2 4 x L 0 h v a m E x L 1 R p c G 8 g Y 2 F t Y m l h Z G 8 u e 0 N v b H V t b j E 2 M T A y L D E 2 M T A x f S Z x d W 9 0 O y w m c X V v d D t T Z W N 0 a W 9 u M S 9 I b 2 p h M S 9 U a X B v I G N h b W J p Y W R v L n t D b 2 x 1 b W 4 x N j E w M y w x N j E w M n 0 m c X V v d D s s J n F 1 b 3 Q 7 U 2 V j d G l v b j E v S G 9 q Y T E v V G l w b y B j Y W 1 i a W F k b y 5 7 Q 2 9 s d W 1 u M T Y x M D Q s M T Y x M D N 9 J n F 1 b 3 Q 7 L C Z x d W 9 0 O 1 N l Y 3 R p b 2 4 x L 0 h v a m E x L 1 R p c G 8 g Y 2 F t Y m l h Z G 8 u e 0 N v b H V t b j E 2 M T A 1 L D E 2 M T A 0 f S Z x d W 9 0 O y w m c X V v d D t T Z W N 0 a W 9 u M S 9 I b 2 p h M S 9 U a X B v I G N h b W J p Y W R v L n t D b 2 x 1 b W 4 x N j E w N i w x N j E w N X 0 m c X V v d D s s J n F 1 b 3 Q 7 U 2 V j d G l v b j E v S G 9 q Y T E v V G l w b y B j Y W 1 i a W F k b y 5 7 Q 2 9 s d W 1 u M T Y x M D c s M T Y x M D Z 9 J n F 1 b 3 Q 7 L C Z x d W 9 0 O 1 N l Y 3 R p b 2 4 x L 0 h v a m E x L 1 R p c G 8 g Y 2 F t Y m l h Z G 8 u e 0 N v b H V t b j E 2 M T A 4 L D E 2 M T A 3 f S Z x d W 9 0 O y w m c X V v d D t T Z W N 0 a W 9 u M S 9 I b 2 p h M S 9 U a X B v I G N h b W J p Y W R v L n t D b 2 x 1 b W 4 x N j E w O S w x N j E w O H 0 m c X V v d D s s J n F 1 b 3 Q 7 U 2 V j d G l v b j E v S G 9 q Y T E v V G l w b y B j Y W 1 i a W F k b y 5 7 Q 2 9 s d W 1 u M T Y x M T A s M T Y x M D l 9 J n F 1 b 3 Q 7 L C Z x d W 9 0 O 1 N l Y 3 R p b 2 4 x L 0 h v a m E x L 1 R p c G 8 g Y 2 F t Y m l h Z G 8 u e 0 N v b H V t b j E 2 M T E x L D E 2 M T E w f S Z x d W 9 0 O y w m c X V v d D t T Z W N 0 a W 9 u M S 9 I b 2 p h M S 9 U a X B v I G N h b W J p Y W R v L n t D b 2 x 1 b W 4 x N j E x M i w x N j E x M X 0 m c X V v d D s s J n F 1 b 3 Q 7 U 2 V j d G l v b j E v S G 9 q Y T E v V G l w b y B j Y W 1 i a W F k b y 5 7 Q 2 9 s d W 1 u M T Y x M T M s M T Y x M T J 9 J n F 1 b 3 Q 7 L C Z x d W 9 0 O 1 N l Y 3 R p b 2 4 x L 0 h v a m E x L 1 R p c G 8 g Y 2 F t Y m l h Z G 8 u e 0 N v b H V t b j E 2 M T E 0 L D E 2 M T E z f S Z x d W 9 0 O y w m c X V v d D t T Z W N 0 a W 9 u M S 9 I b 2 p h M S 9 U a X B v I G N h b W J p Y W R v L n t D b 2 x 1 b W 4 x N j E x N S w x N j E x N H 0 m c X V v d D s s J n F 1 b 3 Q 7 U 2 V j d G l v b j E v S G 9 q Y T E v V G l w b y B j Y W 1 i a W F k b y 5 7 Q 2 9 s d W 1 u M T Y x M T Y s M T Y x M T V 9 J n F 1 b 3 Q 7 L C Z x d W 9 0 O 1 N l Y 3 R p b 2 4 x L 0 h v a m E x L 1 R p c G 8 g Y 2 F t Y m l h Z G 8 u e 0 N v b H V t b j E 2 M T E 3 L D E 2 M T E 2 f S Z x d W 9 0 O y w m c X V v d D t T Z W N 0 a W 9 u M S 9 I b 2 p h M S 9 U a X B v I G N h b W J p Y W R v L n t D b 2 x 1 b W 4 x N j E x O C w x N j E x N 3 0 m c X V v d D s s J n F 1 b 3 Q 7 U 2 V j d G l v b j E v S G 9 q Y T E v V G l w b y B j Y W 1 i a W F k b y 5 7 Q 2 9 s d W 1 u M T Y x M T k s M T Y x M T h 9 J n F 1 b 3 Q 7 L C Z x d W 9 0 O 1 N l Y 3 R p b 2 4 x L 0 h v a m E x L 1 R p c G 8 g Y 2 F t Y m l h Z G 8 u e 0 N v b H V t b j E 2 M T I w L D E 2 M T E 5 f S Z x d W 9 0 O y w m c X V v d D t T Z W N 0 a W 9 u M S 9 I b 2 p h M S 9 U a X B v I G N h b W J p Y W R v L n t D b 2 x 1 b W 4 x N j E y M S w x N j E y M H 0 m c X V v d D s s J n F 1 b 3 Q 7 U 2 V j d G l v b j E v S G 9 q Y T E v V G l w b y B j Y W 1 i a W F k b y 5 7 Q 2 9 s d W 1 u M T Y x M j I s M T Y x M j F 9 J n F 1 b 3 Q 7 L C Z x d W 9 0 O 1 N l Y 3 R p b 2 4 x L 0 h v a m E x L 1 R p c G 8 g Y 2 F t Y m l h Z G 8 u e 0 N v b H V t b j E 2 M T I z L D E 2 M T I y f S Z x d W 9 0 O y w m c X V v d D t T Z W N 0 a W 9 u M S 9 I b 2 p h M S 9 U a X B v I G N h b W J p Y W R v L n t D b 2 x 1 b W 4 x N j E y N C w x N j E y M 3 0 m c X V v d D s s J n F 1 b 3 Q 7 U 2 V j d G l v b j E v S G 9 q Y T E v V G l w b y B j Y W 1 i a W F k b y 5 7 Q 2 9 s d W 1 u M T Y x M j U s M T Y x M j R 9 J n F 1 b 3 Q 7 L C Z x d W 9 0 O 1 N l Y 3 R p b 2 4 x L 0 h v a m E x L 1 R p c G 8 g Y 2 F t Y m l h Z G 8 u e 0 N v b H V t b j E 2 M T I 2 L D E 2 M T I 1 f S Z x d W 9 0 O y w m c X V v d D t T Z W N 0 a W 9 u M S 9 I b 2 p h M S 9 U a X B v I G N h b W J p Y W R v L n t D b 2 x 1 b W 4 x N j E y N y w x N j E y N n 0 m c X V v d D s s J n F 1 b 3 Q 7 U 2 V j d G l v b j E v S G 9 q Y T E v V G l w b y B j Y W 1 i a W F k b y 5 7 Q 2 9 s d W 1 u M T Y x M j g s M T Y x M j d 9 J n F 1 b 3 Q 7 L C Z x d W 9 0 O 1 N l Y 3 R p b 2 4 x L 0 h v a m E x L 1 R p c G 8 g Y 2 F t Y m l h Z G 8 u e 0 N v b H V t b j E 2 M T I 5 L D E 2 M T I 4 f S Z x d W 9 0 O y w m c X V v d D t T Z W N 0 a W 9 u M S 9 I b 2 p h M S 9 U a X B v I G N h b W J p Y W R v L n t D b 2 x 1 b W 4 x N j E z M C w x N j E y O X 0 m c X V v d D s s J n F 1 b 3 Q 7 U 2 V j d G l v b j E v S G 9 q Y T E v V G l w b y B j Y W 1 i a W F k b y 5 7 Q 2 9 s d W 1 u M T Y x M z E s M T Y x M z B 9 J n F 1 b 3 Q 7 L C Z x d W 9 0 O 1 N l Y 3 R p b 2 4 x L 0 h v a m E x L 1 R p c G 8 g Y 2 F t Y m l h Z G 8 u e 0 N v b H V t b j E 2 M T M y L D E 2 M T M x f S Z x d W 9 0 O y w m c X V v d D t T Z W N 0 a W 9 u M S 9 I b 2 p h M S 9 U a X B v I G N h b W J p Y W R v L n t D b 2 x 1 b W 4 x N j E z M y w x N j E z M n 0 m c X V v d D s s J n F 1 b 3 Q 7 U 2 V j d G l v b j E v S G 9 q Y T E v V G l w b y B j Y W 1 i a W F k b y 5 7 Q 2 9 s d W 1 u M T Y x M z Q s M T Y x M z N 9 J n F 1 b 3 Q 7 L C Z x d W 9 0 O 1 N l Y 3 R p b 2 4 x L 0 h v a m E x L 1 R p c G 8 g Y 2 F t Y m l h Z G 8 u e 0 N v b H V t b j E 2 M T M 1 L D E 2 M T M 0 f S Z x d W 9 0 O y w m c X V v d D t T Z W N 0 a W 9 u M S 9 I b 2 p h M S 9 U a X B v I G N h b W J p Y W R v L n t D b 2 x 1 b W 4 x N j E z N i w x N j E z N X 0 m c X V v d D s s J n F 1 b 3 Q 7 U 2 V j d G l v b j E v S G 9 q Y T E v V G l w b y B j Y W 1 i a W F k b y 5 7 Q 2 9 s d W 1 u M T Y x M z c s M T Y x M z Z 9 J n F 1 b 3 Q 7 L C Z x d W 9 0 O 1 N l Y 3 R p b 2 4 x L 0 h v a m E x L 1 R p c G 8 g Y 2 F t Y m l h Z G 8 u e 0 N v b H V t b j E 2 M T M 4 L D E 2 M T M 3 f S Z x d W 9 0 O y w m c X V v d D t T Z W N 0 a W 9 u M S 9 I b 2 p h M S 9 U a X B v I G N h b W J p Y W R v L n t D b 2 x 1 b W 4 x N j E z O S w x N j E z O H 0 m c X V v d D s s J n F 1 b 3 Q 7 U 2 V j d G l v b j E v S G 9 q Y T E v V G l w b y B j Y W 1 i a W F k b y 5 7 Q 2 9 s d W 1 u M T Y x N D A s M T Y x M z l 9 J n F 1 b 3 Q 7 L C Z x d W 9 0 O 1 N l Y 3 R p b 2 4 x L 0 h v a m E x L 1 R p c G 8 g Y 2 F t Y m l h Z G 8 u e 0 N v b H V t b j E 2 M T Q x L D E 2 M T Q w f S Z x d W 9 0 O y w m c X V v d D t T Z W N 0 a W 9 u M S 9 I b 2 p h M S 9 U a X B v I G N h b W J p Y W R v L n t D b 2 x 1 b W 4 x N j E 0 M i w x N j E 0 M X 0 m c X V v d D s s J n F 1 b 3 Q 7 U 2 V j d G l v b j E v S G 9 q Y T E v V G l w b y B j Y W 1 i a W F k b y 5 7 Q 2 9 s d W 1 u M T Y x N D M s M T Y x N D J 9 J n F 1 b 3 Q 7 L C Z x d W 9 0 O 1 N l Y 3 R p b 2 4 x L 0 h v a m E x L 1 R p c G 8 g Y 2 F t Y m l h Z G 8 u e 0 N v b H V t b j E 2 M T Q 0 L D E 2 M T Q z f S Z x d W 9 0 O y w m c X V v d D t T Z W N 0 a W 9 u M S 9 I b 2 p h M S 9 U a X B v I G N h b W J p Y W R v L n t D b 2 x 1 b W 4 x N j E 0 N S w x N j E 0 N H 0 m c X V v d D s s J n F 1 b 3 Q 7 U 2 V j d G l v b j E v S G 9 q Y T E v V G l w b y B j Y W 1 i a W F k b y 5 7 Q 2 9 s d W 1 u M T Y x N D Y s M T Y x N D V 9 J n F 1 b 3 Q 7 L C Z x d W 9 0 O 1 N l Y 3 R p b 2 4 x L 0 h v a m E x L 1 R p c G 8 g Y 2 F t Y m l h Z G 8 u e 0 N v b H V t b j E 2 M T Q 3 L D E 2 M T Q 2 f S Z x d W 9 0 O y w m c X V v d D t T Z W N 0 a W 9 u M S 9 I b 2 p h M S 9 U a X B v I G N h b W J p Y W R v L n t D b 2 x 1 b W 4 x N j E 0 O C w x N j E 0 N 3 0 m c X V v d D s s J n F 1 b 3 Q 7 U 2 V j d G l v b j E v S G 9 q Y T E v V G l w b y B j Y W 1 i a W F k b y 5 7 Q 2 9 s d W 1 u M T Y x N D k s M T Y x N D h 9 J n F 1 b 3 Q 7 L C Z x d W 9 0 O 1 N l Y 3 R p b 2 4 x L 0 h v a m E x L 1 R p c G 8 g Y 2 F t Y m l h Z G 8 u e 0 N v b H V t b j E 2 M T U w L D E 2 M T Q 5 f S Z x d W 9 0 O y w m c X V v d D t T Z W N 0 a W 9 u M S 9 I b 2 p h M S 9 U a X B v I G N h b W J p Y W R v L n t D b 2 x 1 b W 4 x N j E 1 M S w x N j E 1 M H 0 m c X V v d D s s J n F 1 b 3 Q 7 U 2 V j d G l v b j E v S G 9 q Y T E v V G l w b y B j Y W 1 i a W F k b y 5 7 Q 2 9 s d W 1 u M T Y x N T I s M T Y x N T F 9 J n F 1 b 3 Q 7 L C Z x d W 9 0 O 1 N l Y 3 R p b 2 4 x L 0 h v a m E x L 1 R p c G 8 g Y 2 F t Y m l h Z G 8 u e 0 N v b H V t b j E 2 M T U z L D E 2 M T U y f S Z x d W 9 0 O y w m c X V v d D t T Z W N 0 a W 9 u M S 9 I b 2 p h M S 9 U a X B v I G N h b W J p Y W R v L n t D b 2 x 1 b W 4 x N j E 1 N C w x N j E 1 M 3 0 m c X V v d D s s J n F 1 b 3 Q 7 U 2 V j d G l v b j E v S G 9 q Y T E v V G l w b y B j Y W 1 i a W F k b y 5 7 Q 2 9 s d W 1 u M T Y x N T U s M T Y x N T R 9 J n F 1 b 3 Q 7 L C Z x d W 9 0 O 1 N l Y 3 R p b 2 4 x L 0 h v a m E x L 1 R p c G 8 g Y 2 F t Y m l h Z G 8 u e 0 N v b H V t b j E 2 M T U 2 L D E 2 M T U 1 f S Z x d W 9 0 O y w m c X V v d D t T Z W N 0 a W 9 u M S 9 I b 2 p h M S 9 U a X B v I G N h b W J p Y W R v L n t D b 2 x 1 b W 4 x N j E 1 N y w x N j E 1 N n 0 m c X V v d D s s J n F 1 b 3 Q 7 U 2 V j d G l v b j E v S G 9 q Y T E v V G l w b y B j Y W 1 i a W F k b y 5 7 Q 2 9 s d W 1 u M T Y x N T g s M T Y x N T d 9 J n F 1 b 3 Q 7 L C Z x d W 9 0 O 1 N l Y 3 R p b 2 4 x L 0 h v a m E x L 1 R p c G 8 g Y 2 F t Y m l h Z G 8 u e 0 N v b H V t b j E 2 M T U 5 L D E 2 M T U 4 f S Z x d W 9 0 O y w m c X V v d D t T Z W N 0 a W 9 u M S 9 I b 2 p h M S 9 U a X B v I G N h b W J p Y W R v L n t D b 2 x 1 b W 4 x N j E 2 M C w x N j E 1 O X 0 m c X V v d D s s J n F 1 b 3 Q 7 U 2 V j d G l v b j E v S G 9 q Y T E v V G l w b y B j Y W 1 i a W F k b y 5 7 Q 2 9 s d W 1 u M T Y x N j E s M T Y x N j B 9 J n F 1 b 3 Q 7 L C Z x d W 9 0 O 1 N l Y 3 R p b 2 4 x L 0 h v a m E x L 1 R p c G 8 g Y 2 F t Y m l h Z G 8 u e 0 N v b H V t b j E 2 M T Y y L D E 2 M T Y x f S Z x d W 9 0 O y w m c X V v d D t T Z W N 0 a W 9 u M S 9 I b 2 p h M S 9 U a X B v I G N h b W J p Y W R v L n t D b 2 x 1 b W 4 x N j E 2 M y w x N j E 2 M n 0 m c X V v d D s s J n F 1 b 3 Q 7 U 2 V j d G l v b j E v S G 9 q Y T E v V G l w b y B j Y W 1 i a W F k b y 5 7 Q 2 9 s d W 1 u M T Y x N j Q s M T Y x N j N 9 J n F 1 b 3 Q 7 L C Z x d W 9 0 O 1 N l Y 3 R p b 2 4 x L 0 h v a m E x L 1 R p c G 8 g Y 2 F t Y m l h Z G 8 u e 0 N v b H V t b j E 2 M T Y 1 L D E 2 M T Y 0 f S Z x d W 9 0 O y w m c X V v d D t T Z W N 0 a W 9 u M S 9 I b 2 p h M S 9 U a X B v I G N h b W J p Y W R v L n t D b 2 x 1 b W 4 x N j E 2 N i w x N j E 2 N X 0 m c X V v d D s s J n F 1 b 3 Q 7 U 2 V j d G l v b j E v S G 9 q Y T E v V G l w b y B j Y W 1 i a W F k b y 5 7 Q 2 9 s d W 1 u M T Y x N j c s M T Y x N j Z 9 J n F 1 b 3 Q 7 L C Z x d W 9 0 O 1 N l Y 3 R p b 2 4 x L 0 h v a m E x L 1 R p c G 8 g Y 2 F t Y m l h Z G 8 u e 0 N v b H V t b j E 2 M T Y 4 L D E 2 M T Y 3 f S Z x d W 9 0 O y w m c X V v d D t T Z W N 0 a W 9 u M S 9 I b 2 p h M S 9 U a X B v I G N h b W J p Y W R v L n t D b 2 x 1 b W 4 x N j E 2 O S w x N j E 2 O H 0 m c X V v d D s s J n F 1 b 3 Q 7 U 2 V j d G l v b j E v S G 9 q Y T E v V G l w b y B j Y W 1 i a W F k b y 5 7 Q 2 9 s d W 1 u M T Y x N z A s M T Y x N j l 9 J n F 1 b 3 Q 7 L C Z x d W 9 0 O 1 N l Y 3 R p b 2 4 x L 0 h v a m E x L 1 R p c G 8 g Y 2 F t Y m l h Z G 8 u e 0 N v b H V t b j E 2 M T c x L D E 2 M T c w f S Z x d W 9 0 O y w m c X V v d D t T Z W N 0 a W 9 u M S 9 I b 2 p h M S 9 U a X B v I G N h b W J p Y W R v L n t D b 2 x 1 b W 4 x N j E 3 M i w x N j E 3 M X 0 m c X V v d D s s J n F 1 b 3 Q 7 U 2 V j d G l v b j E v S G 9 q Y T E v V G l w b y B j Y W 1 i a W F k b y 5 7 Q 2 9 s d W 1 u M T Y x N z M s M T Y x N z J 9 J n F 1 b 3 Q 7 L C Z x d W 9 0 O 1 N l Y 3 R p b 2 4 x L 0 h v a m E x L 1 R p c G 8 g Y 2 F t Y m l h Z G 8 u e 0 N v b H V t b j E 2 M T c 0 L D E 2 M T c z f S Z x d W 9 0 O y w m c X V v d D t T Z W N 0 a W 9 u M S 9 I b 2 p h M S 9 U a X B v I G N h b W J p Y W R v L n t D b 2 x 1 b W 4 x N j E 3 N S w x N j E 3 N H 0 m c X V v d D s s J n F 1 b 3 Q 7 U 2 V j d G l v b j E v S G 9 q Y T E v V G l w b y B j Y W 1 i a W F k b y 5 7 Q 2 9 s d W 1 u M T Y x N z Y s M T Y x N z V 9 J n F 1 b 3 Q 7 L C Z x d W 9 0 O 1 N l Y 3 R p b 2 4 x L 0 h v a m E x L 1 R p c G 8 g Y 2 F t Y m l h Z G 8 u e 0 N v b H V t b j E 2 M T c 3 L D E 2 M T c 2 f S Z x d W 9 0 O y w m c X V v d D t T Z W N 0 a W 9 u M S 9 I b 2 p h M S 9 U a X B v I G N h b W J p Y W R v L n t D b 2 x 1 b W 4 x N j E 3 O C w x N j E 3 N 3 0 m c X V v d D s s J n F 1 b 3 Q 7 U 2 V j d G l v b j E v S G 9 q Y T E v V G l w b y B j Y W 1 i a W F k b y 5 7 Q 2 9 s d W 1 u M T Y x N z k s M T Y x N z h 9 J n F 1 b 3 Q 7 L C Z x d W 9 0 O 1 N l Y 3 R p b 2 4 x L 0 h v a m E x L 1 R p c G 8 g Y 2 F t Y m l h Z G 8 u e 0 N v b H V t b j E 2 M T g w L D E 2 M T c 5 f S Z x d W 9 0 O y w m c X V v d D t T Z W N 0 a W 9 u M S 9 I b 2 p h M S 9 U a X B v I G N h b W J p Y W R v L n t D b 2 x 1 b W 4 x N j E 4 M S w x N j E 4 M H 0 m c X V v d D s s J n F 1 b 3 Q 7 U 2 V j d G l v b j E v S G 9 q Y T E v V G l w b y B j Y W 1 i a W F k b y 5 7 Q 2 9 s d W 1 u M T Y x O D I s M T Y x O D F 9 J n F 1 b 3 Q 7 L C Z x d W 9 0 O 1 N l Y 3 R p b 2 4 x L 0 h v a m E x L 1 R p c G 8 g Y 2 F t Y m l h Z G 8 u e 0 N v b H V t b j E 2 M T g z L D E 2 M T g y f S Z x d W 9 0 O y w m c X V v d D t T Z W N 0 a W 9 u M S 9 I b 2 p h M S 9 U a X B v I G N h b W J p Y W R v L n t D b 2 x 1 b W 4 x N j E 4 N C w x N j E 4 M 3 0 m c X V v d D s s J n F 1 b 3 Q 7 U 2 V j d G l v b j E v S G 9 q Y T E v V G l w b y B j Y W 1 i a W F k b y 5 7 Q 2 9 s d W 1 u M T Y x O D U s M T Y x O D R 9 J n F 1 b 3 Q 7 L C Z x d W 9 0 O 1 N l Y 3 R p b 2 4 x L 0 h v a m E x L 1 R p c G 8 g Y 2 F t Y m l h Z G 8 u e 0 N v b H V t b j E 2 M T g 2 L D E 2 M T g 1 f S Z x d W 9 0 O y w m c X V v d D t T Z W N 0 a W 9 u M S 9 I b 2 p h M S 9 U a X B v I G N h b W J p Y W R v L n t D b 2 x 1 b W 4 x N j E 4 N y w x N j E 4 N n 0 m c X V v d D s s J n F 1 b 3 Q 7 U 2 V j d G l v b j E v S G 9 q Y T E v V G l w b y B j Y W 1 i a W F k b y 5 7 Q 2 9 s d W 1 u M T Y x O D g s M T Y x O D d 9 J n F 1 b 3 Q 7 L C Z x d W 9 0 O 1 N l Y 3 R p b 2 4 x L 0 h v a m E x L 1 R p c G 8 g Y 2 F t Y m l h Z G 8 u e 0 N v b H V t b j E 2 M T g 5 L D E 2 M T g 4 f S Z x d W 9 0 O y w m c X V v d D t T Z W N 0 a W 9 u M S 9 I b 2 p h M S 9 U a X B v I G N h b W J p Y W R v L n t D b 2 x 1 b W 4 x N j E 5 M C w x N j E 4 O X 0 m c X V v d D s s J n F 1 b 3 Q 7 U 2 V j d G l v b j E v S G 9 q Y T E v V G l w b y B j Y W 1 i a W F k b y 5 7 Q 2 9 s d W 1 u M T Y x O T E s M T Y x O T B 9 J n F 1 b 3 Q 7 L C Z x d W 9 0 O 1 N l Y 3 R p b 2 4 x L 0 h v a m E x L 1 R p c G 8 g Y 2 F t Y m l h Z G 8 u e 0 N v b H V t b j E 2 M T k y L D E 2 M T k x f S Z x d W 9 0 O y w m c X V v d D t T Z W N 0 a W 9 u M S 9 I b 2 p h M S 9 U a X B v I G N h b W J p Y W R v L n t D b 2 x 1 b W 4 x N j E 5 M y w x N j E 5 M n 0 m c X V v d D s s J n F 1 b 3 Q 7 U 2 V j d G l v b j E v S G 9 q Y T E v V G l w b y B j Y W 1 i a W F k b y 5 7 Q 2 9 s d W 1 u M T Y x O T Q s M T Y x O T N 9 J n F 1 b 3 Q 7 L C Z x d W 9 0 O 1 N l Y 3 R p b 2 4 x L 0 h v a m E x L 1 R p c G 8 g Y 2 F t Y m l h Z G 8 u e 0 N v b H V t b j E 2 M T k 1 L D E 2 M T k 0 f S Z x d W 9 0 O y w m c X V v d D t T Z W N 0 a W 9 u M S 9 I b 2 p h M S 9 U a X B v I G N h b W J p Y W R v L n t D b 2 x 1 b W 4 x N j E 5 N i w x N j E 5 N X 0 m c X V v d D s s J n F 1 b 3 Q 7 U 2 V j d G l v b j E v S G 9 q Y T E v V G l w b y B j Y W 1 i a W F k b y 5 7 Q 2 9 s d W 1 u M T Y x O T c s M T Y x O T Z 9 J n F 1 b 3 Q 7 L C Z x d W 9 0 O 1 N l Y 3 R p b 2 4 x L 0 h v a m E x L 1 R p c G 8 g Y 2 F t Y m l h Z G 8 u e 0 N v b H V t b j E 2 M T k 4 L D E 2 M T k 3 f S Z x d W 9 0 O y w m c X V v d D t T Z W N 0 a W 9 u M S 9 I b 2 p h M S 9 U a X B v I G N h b W J p Y W R v L n t D b 2 x 1 b W 4 x N j E 5 O S w x N j E 5 O H 0 m c X V v d D s s J n F 1 b 3 Q 7 U 2 V j d G l v b j E v S G 9 q Y T E v V G l w b y B j Y W 1 i a W F k b y 5 7 Q 2 9 s d W 1 u M T Y y M D A s M T Y x O T l 9 J n F 1 b 3 Q 7 L C Z x d W 9 0 O 1 N l Y 3 R p b 2 4 x L 0 h v a m E x L 1 R p c G 8 g Y 2 F t Y m l h Z G 8 u e 0 N v b H V t b j E 2 M j A x L D E 2 M j A w f S Z x d W 9 0 O y w m c X V v d D t T Z W N 0 a W 9 u M S 9 I b 2 p h M S 9 U a X B v I G N h b W J p Y W R v L n t D b 2 x 1 b W 4 x N j I w M i w x N j I w M X 0 m c X V v d D s s J n F 1 b 3 Q 7 U 2 V j d G l v b j E v S G 9 q Y T E v V G l w b y B j Y W 1 i a W F k b y 5 7 Q 2 9 s d W 1 u M T Y y M D M s M T Y y M D J 9 J n F 1 b 3 Q 7 L C Z x d W 9 0 O 1 N l Y 3 R p b 2 4 x L 0 h v a m E x L 1 R p c G 8 g Y 2 F t Y m l h Z G 8 u e 0 N v b H V t b j E 2 M j A 0 L D E 2 M j A z f S Z x d W 9 0 O y w m c X V v d D t T Z W N 0 a W 9 u M S 9 I b 2 p h M S 9 U a X B v I G N h b W J p Y W R v L n t D b 2 x 1 b W 4 x N j I w N S w x N j I w N H 0 m c X V v d D s s J n F 1 b 3 Q 7 U 2 V j d G l v b j E v S G 9 q Y T E v V G l w b y B j Y W 1 i a W F k b y 5 7 Q 2 9 s d W 1 u M T Y y M D Y s M T Y y M D V 9 J n F 1 b 3 Q 7 L C Z x d W 9 0 O 1 N l Y 3 R p b 2 4 x L 0 h v a m E x L 1 R p c G 8 g Y 2 F t Y m l h Z G 8 u e 0 N v b H V t b j E 2 M j A 3 L D E 2 M j A 2 f S Z x d W 9 0 O y w m c X V v d D t T Z W N 0 a W 9 u M S 9 I b 2 p h M S 9 U a X B v I G N h b W J p Y W R v L n t D b 2 x 1 b W 4 x N j I w O C w x N j I w N 3 0 m c X V v d D s s J n F 1 b 3 Q 7 U 2 V j d G l v b j E v S G 9 q Y T E v V G l w b y B j Y W 1 i a W F k b y 5 7 Q 2 9 s d W 1 u M T Y y M D k s M T Y y M D h 9 J n F 1 b 3 Q 7 L C Z x d W 9 0 O 1 N l Y 3 R p b 2 4 x L 0 h v a m E x L 1 R p c G 8 g Y 2 F t Y m l h Z G 8 u e 0 N v b H V t b j E 2 M j E w L D E 2 M j A 5 f S Z x d W 9 0 O y w m c X V v d D t T Z W N 0 a W 9 u M S 9 I b 2 p h M S 9 U a X B v I G N h b W J p Y W R v L n t D b 2 x 1 b W 4 x N j I x M S w x N j I x M H 0 m c X V v d D s s J n F 1 b 3 Q 7 U 2 V j d G l v b j E v S G 9 q Y T E v V G l w b y B j Y W 1 i a W F k b y 5 7 Q 2 9 s d W 1 u M T Y y M T I s M T Y y M T F 9 J n F 1 b 3 Q 7 L C Z x d W 9 0 O 1 N l Y 3 R p b 2 4 x L 0 h v a m E x L 1 R p c G 8 g Y 2 F t Y m l h Z G 8 u e 0 N v b H V t b j E 2 M j E z L D E 2 M j E y f S Z x d W 9 0 O y w m c X V v d D t T Z W N 0 a W 9 u M S 9 I b 2 p h M S 9 U a X B v I G N h b W J p Y W R v L n t D b 2 x 1 b W 4 x N j I x N C w x N j I x M 3 0 m c X V v d D s s J n F 1 b 3 Q 7 U 2 V j d G l v b j E v S G 9 q Y T E v V G l w b y B j Y W 1 i a W F k b y 5 7 Q 2 9 s d W 1 u M T Y y M T U s M T Y y M T R 9 J n F 1 b 3 Q 7 L C Z x d W 9 0 O 1 N l Y 3 R p b 2 4 x L 0 h v a m E x L 1 R p c G 8 g Y 2 F t Y m l h Z G 8 u e 0 N v b H V t b j E 2 M j E 2 L D E 2 M j E 1 f S Z x d W 9 0 O y w m c X V v d D t T Z W N 0 a W 9 u M S 9 I b 2 p h M S 9 U a X B v I G N h b W J p Y W R v L n t D b 2 x 1 b W 4 x N j I x N y w x N j I x N n 0 m c X V v d D s s J n F 1 b 3 Q 7 U 2 V j d G l v b j E v S G 9 q Y T E v V G l w b y B j Y W 1 i a W F k b y 5 7 Q 2 9 s d W 1 u M T Y y M T g s M T Y y M T d 9 J n F 1 b 3 Q 7 L C Z x d W 9 0 O 1 N l Y 3 R p b 2 4 x L 0 h v a m E x L 1 R p c G 8 g Y 2 F t Y m l h Z G 8 u e 0 N v b H V t b j E 2 M j E 5 L D E 2 M j E 4 f S Z x d W 9 0 O y w m c X V v d D t T Z W N 0 a W 9 u M S 9 I b 2 p h M S 9 U a X B v I G N h b W J p Y W R v L n t D b 2 x 1 b W 4 x N j I y M C w x N j I x O X 0 m c X V v d D s s J n F 1 b 3 Q 7 U 2 V j d G l v b j E v S G 9 q Y T E v V G l w b y B j Y W 1 i a W F k b y 5 7 Q 2 9 s d W 1 u M T Y y M j E s M T Y y M j B 9 J n F 1 b 3 Q 7 L C Z x d W 9 0 O 1 N l Y 3 R p b 2 4 x L 0 h v a m E x L 1 R p c G 8 g Y 2 F t Y m l h Z G 8 u e 0 N v b H V t b j E 2 M j I y L D E 2 M j I x f S Z x d W 9 0 O y w m c X V v d D t T Z W N 0 a W 9 u M S 9 I b 2 p h M S 9 U a X B v I G N h b W J p Y W R v L n t D b 2 x 1 b W 4 x N j I y M y w x N j I y M n 0 m c X V v d D s s J n F 1 b 3 Q 7 U 2 V j d G l v b j E v S G 9 q Y T E v V G l w b y B j Y W 1 i a W F k b y 5 7 Q 2 9 s d W 1 u M T Y y M j Q s M T Y y M j N 9 J n F 1 b 3 Q 7 L C Z x d W 9 0 O 1 N l Y 3 R p b 2 4 x L 0 h v a m E x L 1 R p c G 8 g Y 2 F t Y m l h Z G 8 u e 0 N v b H V t b j E 2 M j I 1 L D E 2 M j I 0 f S Z x d W 9 0 O y w m c X V v d D t T Z W N 0 a W 9 u M S 9 I b 2 p h M S 9 U a X B v I G N h b W J p Y W R v L n t D b 2 x 1 b W 4 x N j I y N i w x N j I y N X 0 m c X V v d D s s J n F 1 b 3 Q 7 U 2 V j d G l v b j E v S G 9 q Y T E v V G l w b y B j Y W 1 i a W F k b y 5 7 Q 2 9 s d W 1 u M T Y y M j c s M T Y y M j Z 9 J n F 1 b 3 Q 7 L C Z x d W 9 0 O 1 N l Y 3 R p b 2 4 x L 0 h v a m E x L 1 R p c G 8 g Y 2 F t Y m l h Z G 8 u e 0 N v b H V t b j E 2 M j I 4 L D E 2 M j I 3 f S Z x d W 9 0 O y w m c X V v d D t T Z W N 0 a W 9 u M S 9 I b 2 p h M S 9 U a X B v I G N h b W J p Y W R v L n t D b 2 x 1 b W 4 x N j I y O S w x N j I y O H 0 m c X V v d D s s J n F 1 b 3 Q 7 U 2 V j d G l v b j E v S G 9 q Y T E v V G l w b y B j Y W 1 i a W F k b y 5 7 Q 2 9 s d W 1 u M T Y y M z A s M T Y y M j l 9 J n F 1 b 3 Q 7 L C Z x d W 9 0 O 1 N l Y 3 R p b 2 4 x L 0 h v a m E x L 1 R p c G 8 g Y 2 F t Y m l h Z G 8 u e 0 N v b H V t b j E 2 M j M x L D E 2 M j M w f S Z x d W 9 0 O y w m c X V v d D t T Z W N 0 a W 9 u M S 9 I b 2 p h M S 9 U a X B v I G N h b W J p Y W R v L n t D b 2 x 1 b W 4 x N j I z M i w x N j I z M X 0 m c X V v d D s s J n F 1 b 3 Q 7 U 2 V j d G l v b j E v S G 9 q Y T E v V G l w b y B j Y W 1 i a W F k b y 5 7 Q 2 9 s d W 1 u M T Y y M z M s M T Y y M z J 9 J n F 1 b 3 Q 7 L C Z x d W 9 0 O 1 N l Y 3 R p b 2 4 x L 0 h v a m E x L 1 R p c G 8 g Y 2 F t Y m l h Z G 8 u e 0 N v b H V t b j E 2 M j M 0 L D E 2 M j M z f S Z x d W 9 0 O y w m c X V v d D t T Z W N 0 a W 9 u M S 9 I b 2 p h M S 9 U a X B v I G N h b W J p Y W R v L n t D b 2 x 1 b W 4 x N j I z N S w x N j I z N H 0 m c X V v d D s s J n F 1 b 3 Q 7 U 2 V j d G l v b j E v S G 9 q Y T E v V G l w b y B j Y W 1 i a W F k b y 5 7 Q 2 9 s d W 1 u M T Y y M z Y s M T Y y M z V 9 J n F 1 b 3 Q 7 L C Z x d W 9 0 O 1 N l Y 3 R p b 2 4 x L 0 h v a m E x L 1 R p c G 8 g Y 2 F t Y m l h Z G 8 u e 0 N v b H V t b j E 2 M j M 3 L D E 2 M j M 2 f S Z x d W 9 0 O y w m c X V v d D t T Z W N 0 a W 9 u M S 9 I b 2 p h M S 9 U a X B v I G N h b W J p Y W R v L n t D b 2 x 1 b W 4 x N j I z O C w x N j I z N 3 0 m c X V v d D s s J n F 1 b 3 Q 7 U 2 V j d G l v b j E v S G 9 q Y T E v V G l w b y B j Y W 1 i a W F k b y 5 7 Q 2 9 s d W 1 u M T Y y M z k s M T Y y M z h 9 J n F 1 b 3 Q 7 L C Z x d W 9 0 O 1 N l Y 3 R p b 2 4 x L 0 h v a m E x L 1 R p c G 8 g Y 2 F t Y m l h Z G 8 u e 0 N v b H V t b j E 2 M j Q w L D E 2 M j M 5 f S Z x d W 9 0 O y w m c X V v d D t T Z W N 0 a W 9 u M S 9 I b 2 p h M S 9 U a X B v I G N h b W J p Y W R v L n t D b 2 x 1 b W 4 x N j I 0 M S w x N j I 0 M H 0 m c X V v d D s s J n F 1 b 3 Q 7 U 2 V j d G l v b j E v S G 9 q Y T E v V G l w b y B j Y W 1 i a W F k b y 5 7 Q 2 9 s d W 1 u M T Y y N D I s M T Y y N D F 9 J n F 1 b 3 Q 7 L C Z x d W 9 0 O 1 N l Y 3 R p b 2 4 x L 0 h v a m E x L 1 R p c G 8 g Y 2 F t Y m l h Z G 8 u e 0 N v b H V t b j E 2 M j Q z L D E 2 M j Q y f S Z x d W 9 0 O y w m c X V v d D t T Z W N 0 a W 9 u M S 9 I b 2 p h M S 9 U a X B v I G N h b W J p Y W R v L n t D b 2 x 1 b W 4 x N j I 0 N C w x N j I 0 M 3 0 m c X V v d D s s J n F 1 b 3 Q 7 U 2 V j d G l v b j E v S G 9 q Y T E v V G l w b y B j Y W 1 i a W F k b y 5 7 Q 2 9 s d W 1 u M T Y y N D U s M T Y y N D R 9 J n F 1 b 3 Q 7 L C Z x d W 9 0 O 1 N l Y 3 R p b 2 4 x L 0 h v a m E x L 1 R p c G 8 g Y 2 F t Y m l h Z G 8 u e 0 N v b H V t b j E 2 M j Q 2 L D E 2 M j Q 1 f S Z x d W 9 0 O y w m c X V v d D t T Z W N 0 a W 9 u M S 9 I b 2 p h M S 9 U a X B v I G N h b W J p Y W R v L n t D b 2 x 1 b W 4 x N j I 0 N y w x N j I 0 N n 0 m c X V v d D s s J n F 1 b 3 Q 7 U 2 V j d G l v b j E v S G 9 q Y T E v V G l w b y B j Y W 1 i a W F k b y 5 7 Q 2 9 s d W 1 u M T Y y N D g s M T Y y N D d 9 J n F 1 b 3 Q 7 L C Z x d W 9 0 O 1 N l Y 3 R p b 2 4 x L 0 h v a m E x L 1 R p c G 8 g Y 2 F t Y m l h Z G 8 u e 0 N v b H V t b j E 2 M j Q 5 L D E 2 M j Q 4 f S Z x d W 9 0 O y w m c X V v d D t T Z W N 0 a W 9 u M S 9 I b 2 p h M S 9 U a X B v I G N h b W J p Y W R v L n t D b 2 x 1 b W 4 x N j I 1 M C w x N j I 0 O X 0 m c X V v d D s s J n F 1 b 3 Q 7 U 2 V j d G l v b j E v S G 9 q Y T E v V G l w b y B j Y W 1 i a W F k b y 5 7 Q 2 9 s d W 1 u M T Y y N T E s M T Y y N T B 9 J n F 1 b 3 Q 7 L C Z x d W 9 0 O 1 N l Y 3 R p b 2 4 x L 0 h v a m E x L 1 R p c G 8 g Y 2 F t Y m l h Z G 8 u e 0 N v b H V t b j E 2 M j U y L D E 2 M j U x f S Z x d W 9 0 O y w m c X V v d D t T Z W N 0 a W 9 u M S 9 I b 2 p h M S 9 U a X B v I G N h b W J p Y W R v L n t D b 2 x 1 b W 4 x N j I 1 M y w x N j I 1 M n 0 m c X V v d D s s J n F 1 b 3 Q 7 U 2 V j d G l v b j E v S G 9 q Y T E v V G l w b y B j Y W 1 i a W F k b y 5 7 Q 2 9 s d W 1 u M T Y y N T Q s M T Y y N T N 9 J n F 1 b 3 Q 7 L C Z x d W 9 0 O 1 N l Y 3 R p b 2 4 x L 0 h v a m E x L 1 R p c G 8 g Y 2 F t Y m l h Z G 8 u e 0 N v b H V t b j E 2 M j U 1 L D E 2 M j U 0 f S Z x d W 9 0 O y w m c X V v d D t T Z W N 0 a W 9 u M S 9 I b 2 p h M S 9 U a X B v I G N h b W J p Y W R v L n t D b 2 x 1 b W 4 x N j I 1 N i w x N j I 1 N X 0 m c X V v d D s s J n F 1 b 3 Q 7 U 2 V j d G l v b j E v S G 9 q Y T E v V G l w b y B j Y W 1 i a W F k b y 5 7 Q 2 9 s d W 1 u M T Y y N T c s M T Y y N T Z 9 J n F 1 b 3 Q 7 L C Z x d W 9 0 O 1 N l Y 3 R p b 2 4 x L 0 h v a m E x L 1 R p c G 8 g Y 2 F t Y m l h Z G 8 u e 0 N v b H V t b j E 2 M j U 4 L D E 2 M j U 3 f S Z x d W 9 0 O y w m c X V v d D t T Z W N 0 a W 9 u M S 9 I b 2 p h M S 9 U a X B v I G N h b W J p Y W R v L n t D b 2 x 1 b W 4 x N j I 1 O S w x N j I 1 O H 0 m c X V v d D s s J n F 1 b 3 Q 7 U 2 V j d G l v b j E v S G 9 q Y T E v V G l w b y B j Y W 1 i a W F k b y 5 7 Q 2 9 s d W 1 u M T Y y N j A s M T Y y N T l 9 J n F 1 b 3 Q 7 L C Z x d W 9 0 O 1 N l Y 3 R p b 2 4 x L 0 h v a m E x L 1 R p c G 8 g Y 2 F t Y m l h Z G 8 u e 0 N v b H V t b j E 2 M j Y x L D E 2 M j Y w f S Z x d W 9 0 O y w m c X V v d D t T Z W N 0 a W 9 u M S 9 I b 2 p h M S 9 U a X B v I G N h b W J p Y W R v L n t D b 2 x 1 b W 4 x N j I 2 M i w x N j I 2 M X 0 m c X V v d D s s J n F 1 b 3 Q 7 U 2 V j d G l v b j E v S G 9 q Y T E v V G l w b y B j Y W 1 i a W F k b y 5 7 Q 2 9 s d W 1 u M T Y y N j M s M T Y y N j J 9 J n F 1 b 3 Q 7 L C Z x d W 9 0 O 1 N l Y 3 R p b 2 4 x L 0 h v a m E x L 1 R p c G 8 g Y 2 F t Y m l h Z G 8 u e 0 N v b H V t b j E 2 M j Y 0 L D E 2 M j Y z f S Z x d W 9 0 O y w m c X V v d D t T Z W N 0 a W 9 u M S 9 I b 2 p h M S 9 U a X B v I G N h b W J p Y W R v L n t D b 2 x 1 b W 4 x N j I 2 N S w x N j I 2 N H 0 m c X V v d D s s J n F 1 b 3 Q 7 U 2 V j d G l v b j E v S G 9 q Y T E v V G l w b y B j Y W 1 i a W F k b y 5 7 Q 2 9 s d W 1 u M T Y y N j Y s M T Y y N j V 9 J n F 1 b 3 Q 7 L C Z x d W 9 0 O 1 N l Y 3 R p b 2 4 x L 0 h v a m E x L 1 R p c G 8 g Y 2 F t Y m l h Z G 8 u e 0 N v b H V t b j E 2 M j Y 3 L D E 2 M j Y 2 f S Z x d W 9 0 O y w m c X V v d D t T Z W N 0 a W 9 u M S 9 I b 2 p h M S 9 U a X B v I G N h b W J p Y W R v L n t D b 2 x 1 b W 4 x N j I 2 O C w x N j I 2 N 3 0 m c X V v d D s s J n F 1 b 3 Q 7 U 2 V j d G l v b j E v S G 9 q Y T E v V G l w b y B j Y W 1 i a W F k b y 5 7 Q 2 9 s d W 1 u M T Y y N j k s M T Y y N j h 9 J n F 1 b 3 Q 7 L C Z x d W 9 0 O 1 N l Y 3 R p b 2 4 x L 0 h v a m E x L 1 R p c G 8 g Y 2 F t Y m l h Z G 8 u e 0 N v b H V t b j E 2 M j c w L D E 2 M j Y 5 f S Z x d W 9 0 O y w m c X V v d D t T Z W N 0 a W 9 u M S 9 I b 2 p h M S 9 U a X B v I G N h b W J p Y W R v L n t D b 2 x 1 b W 4 x N j I 3 M S w x N j I 3 M H 0 m c X V v d D s s J n F 1 b 3 Q 7 U 2 V j d G l v b j E v S G 9 q Y T E v V G l w b y B j Y W 1 i a W F k b y 5 7 Q 2 9 s d W 1 u M T Y y N z I s M T Y y N z F 9 J n F 1 b 3 Q 7 L C Z x d W 9 0 O 1 N l Y 3 R p b 2 4 x L 0 h v a m E x L 1 R p c G 8 g Y 2 F t Y m l h Z G 8 u e 0 N v b H V t b j E 2 M j c z L D E 2 M j c y f S Z x d W 9 0 O y w m c X V v d D t T Z W N 0 a W 9 u M S 9 I b 2 p h M S 9 U a X B v I G N h b W J p Y W R v L n t D b 2 x 1 b W 4 x N j I 3 N C w x N j I 3 M 3 0 m c X V v d D s s J n F 1 b 3 Q 7 U 2 V j d G l v b j E v S G 9 q Y T E v V G l w b y B j Y W 1 i a W F k b y 5 7 Q 2 9 s d W 1 u M T Y y N z U s M T Y y N z R 9 J n F 1 b 3 Q 7 L C Z x d W 9 0 O 1 N l Y 3 R p b 2 4 x L 0 h v a m E x L 1 R p c G 8 g Y 2 F t Y m l h Z G 8 u e 0 N v b H V t b j E 2 M j c 2 L D E 2 M j c 1 f S Z x d W 9 0 O y w m c X V v d D t T Z W N 0 a W 9 u M S 9 I b 2 p h M S 9 U a X B v I G N h b W J p Y W R v L n t D b 2 x 1 b W 4 x N j I 3 N y w x N j I 3 N n 0 m c X V v d D s s J n F 1 b 3 Q 7 U 2 V j d G l v b j E v S G 9 q Y T E v V G l w b y B j Y W 1 i a W F k b y 5 7 Q 2 9 s d W 1 u M T Y y N z g s M T Y y N z d 9 J n F 1 b 3 Q 7 L C Z x d W 9 0 O 1 N l Y 3 R p b 2 4 x L 0 h v a m E x L 1 R p c G 8 g Y 2 F t Y m l h Z G 8 u e 0 N v b H V t b j E 2 M j c 5 L D E 2 M j c 4 f S Z x d W 9 0 O y w m c X V v d D t T Z W N 0 a W 9 u M S 9 I b 2 p h M S 9 U a X B v I G N h b W J p Y W R v L n t D b 2 x 1 b W 4 x N j I 4 M C w x N j I 3 O X 0 m c X V v d D s s J n F 1 b 3 Q 7 U 2 V j d G l v b j E v S G 9 q Y T E v V G l w b y B j Y W 1 i a W F k b y 5 7 Q 2 9 s d W 1 u M T Y y O D E s M T Y y O D B 9 J n F 1 b 3 Q 7 L C Z x d W 9 0 O 1 N l Y 3 R p b 2 4 x L 0 h v a m E x L 1 R p c G 8 g Y 2 F t Y m l h Z G 8 u e 0 N v b H V t b j E 2 M j g y L D E 2 M j g x f S Z x d W 9 0 O y w m c X V v d D t T Z W N 0 a W 9 u M S 9 I b 2 p h M S 9 U a X B v I G N h b W J p Y W R v L n t D b 2 x 1 b W 4 x N j I 4 M y w x N j I 4 M n 0 m c X V v d D s s J n F 1 b 3 Q 7 U 2 V j d G l v b j E v S G 9 q Y T E v V G l w b y B j Y W 1 i a W F k b y 5 7 Q 2 9 s d W 1 u M T Y y O D Q s M T Y y O D N 9 J n F 1 b 3 Q 7 L C Z x d W 9 0 O 1 N l Y 3 R p b 2 4 x L 0 h v a m E x L 1 R p c G 8 g Y 2 F t Y m l h Z G 8 u e 0 N v b H V t b j E 2 M j g 1 L D E 2 M j g 0 f S Z x d W 9 0 O y w m c X V v d D t T Z W N 0 a W 9 u M S 9 I b 2 p h M S 9 U a X B v I G N h b W J p Y W R v L n t D b 2 x 1 b W 4 x N j I 4 N i w x N j I 4 N X 0 m c X V v d D s s J n F 1 b 3 Q 7 U 2 V j d G l v b j E v S G 9 q Y T E v V G l w b y B j Y W 1 i a W F k b y 5 7 Q 2 9 s d W 1 u M T Y y O D c s M T Y y O D Z 9 J n F 1 b 3 Q 7 L C Z x d W 9 0 O 1 N l Y 3 R p b 2 4 x L 0 h v a m E x L 1 R p c G 8 g Y 2 F t Y m l h Z G 8 u e 0 N v b H V t b j E 2 M j g 4 L D E 2 M j g 3 f S Z x d W 9 0 O y w m c X V v d D t T Z W N 0 a W 9 u M S 9 I b 2 p h M S 9 U a X B v I G N h b W J p Y W R v L n t D b 2 x 1 b W 4 x N j I 4 O S w x N j I 4 O H 0 m c X V v d D s s J n F 1 b 3 Q 7 U 2 V j d G l v b j E v S G 9 q Y T E v V G l w b y B j Y W 1 i a W F k b y 5 7 Q 2 9 s d W 1 u M T Y y O T A s M T Y y O D l 9 J n F 1 b 3 Q 7 L C Z x d W 9 0 O 1 N l Y 3 R p b 2 4 x L 0 h v a m E x L 1 R p c G 8 g Y 2 F t Y m l h Z G 8 u e 0 N v b H V t b j E 2 M j k x L D E 2 M j k w f S Z x d W 9 0 O y w m c X V v d D t T Z W N 0 a W 9 u M S 9 I b 2 p h M S 9 U a X B v I G N h b W J p Y W R v L n t D b 2 x 1 b W 4 x N j I 5 M i w x N j I 5 M X 0 m c X V v d D s s J n F 1 b 3 Q 7 U 2 V j d G l v b j E v S G 9 q Y T E v V G l w b y B j Y W 1 i a W F k b y 5 7 Q 2 9 s d W 1 u M T Y y O T M s M T Y y O T J 9 J n F 1 b 3 Q 7 L C Z x d W 9 0 O 1 N l Y 3 R p b 2 4 x L 0 h v a m E x L 1 R p c G 8 g Y 2 F t Y m l h Z G 8 u e 0 N v b H V t b j E 2 M j k 0 L D E 2 M j k z f S Z x d W 9 0 O y w m c X V v d D t T Z W N 0 a W 9 u M S 9 I b 2 p h M S 9 U a X B v I G N h b W J p Y W R v L n t D b 2 x 1 b W 4 x N j I 5 N S w x N j I 5 N H 0 m c X V v d D s s J n F 1 b 3 Q 7 U 2 V j d G l v b j E v S G 9 q Y T E v V G l w b y B j Y W 1 i a W F k b y 5 7 Q 2 9 s d W 1 u M T Y y O T Y s M T Y y O T V 9 J n F 1 b 3 Q 7 L C Z x d W 9 0 O 1 N l Y 3 R p b 2 4 x L 0 h v a m E x L 1 R p c G 8 g Y 2 F t Y m l h Z G 8 u e 0 N v b H V t b j E 2 M j k 3 L D E 2 M j k 2 f S Z x d W 9 0 O y w m c X V v d D t T Z W N 0 a W 9 u M S 9 I b 2 p h M S 9 U a X B v I G N h b W J p Y W R v L n t D b 2 x 1 b W 4 x N j I 5 O C w x N j I 5 N 3 0 m c X V v d D s s J n F 1 b 3 Q 7 U 2 V j d G l v b j E v S G 9 q Y T E v V G l w b y B j Y W 1 i a W F k b y 5 7 Q 2 9 s d W 1 u M T Y y O T k s M T Y y O T h 9 J n F 1 b 3 Q 7 L C Z x d W 9 0 O 1 N l Y 3 R p b 2 4 x L 0 h v a m E x L 1 R p c G 8 g Y 2 F t Y m l h Z G 8 u e 0 N v b H V t b j E 2 M z A w L D E 2 M j k 5 f S Z x d W 9 0 O y w m c X V v d D t T Z W N 0 a W 9 u M S 9 I b 2 p h M S 9 U a X B v I G N h b W J p Y W R v L n t D b 2 x 1 b W 4 x N j M w M S w x N j M w M H 0 m c X V v d D s s J n F 1 b 3 Q 7 U 2 V j d G l v b j E v S G 9 q Y T E v V G l w b y B j Y W 1 i a W F k b y 5 7 Q 2 9 s d W 1 u M T Y z M D I s M T Y z M D F 9 J n F 1 b 3 Q 7 L C Z x d W 9 0 O 1 N l Y 3 R p b 2 4 x L 0 h v a m E x L 1 R p c G 8 g Y 2 F t Y m l h Z G 8 u e 0 N v b H V t b j E 2 M z A z L D E 2 M z A y f S Z x d W 9 0 O y w m c X V v d D t T Z W N 0 a W 9 u M S 9 I b 2 p h M S 9 U a X B v I G N h b W J p Y W R v L n t D b 2 x 1 b W 4 x N j M w N C w x N j M w M 3 0 m c X V v d D s s J n F 1 b 3 Q 7 U 2 V j d G l v b j E v S G 9 q Y T E v V G l w b y B j Y W 1 i a W F k b y 5 7 Q 2 9 s d W 1 u M T Y z M D U s M T Y z M D R 9 J n F 1 b 3 Q 7 L C Z x d W 9 0 O 1 N l Y 3 R p b 2 4 x L 0 h v a m E x L 1 R p c G 8 g Y 2 F t Y m l h Z G 8 u e 0 N v b H V t b j E 2 M z A 2 L D E 2 M z A 1 f S Z x d W 9 0 O y w m c X V v d D t T Z W N 0 a W 9 u M S 9 I b 2 p h M S 9 U a X B v I G N h b W J p Y W R v L n t D b 2 x 1 b W 4 x N j M w N y w x N j M w N n 0 m c X V v d D s s J n F 1 b 3 Q 7 U 2 V j d G l v b j E v S G 9 q Y T E v V G l w b y B j Y W 1 i a W F k b y 5 7 Q 2 9 s d W 1 u M T Y z M D g s M T Y z M D d 9 J n F 1 b 3 Q 7 L C Z x d W 9 0 O 1 N l Y 3 R p b 2 4 x L 0 h v a m E x L 1 R p c G 8 g Y 2 F t Y m l h Z G 8 u e 0 N v b H V t b j E 2 M z A 5 L D E 2 M z A 4 f S Z x d W 9 0 O y w m c X V v d D t T Z W N 0 a W 9 u M S 9 I b 2 p h M S 9 U a X B v I G N h b W J p Y W R v L n t D b 2 x 1 b W 4 x N j M x M C w x N j M w O X 0 m c X V v d D s s J n F 1 b 3 Q 7 U 2 V j d G l v b j E v S G 9 q Y T E v V G l w b y B j Y W 1 i a W F k b y 5 7 Q 2 9 s d W 1 u M T Y z M T E s M T Y z M T B 9 J n F 1 b 3 Q 7 L C Z x d W 9 0 O 1 N l Y 3 R p b 2 4 x L 0 h v a m E x L 1 R p c G 8 g Y 2 F t Y m l h Z G 8 u e 0 N v b H V t b j E 2 M z E y L D E 2 M z E x f S Z x d W 9 0 O y w m c X V v d D t T Z W N 0 a W 9 u M S 9 I b 2 p h M S 9 U a X B v I G N h b W J p Y W R v L n t D b 2 x 1 b W 4 x N j M x M y w x N j M x M n 0 m c X V v d D s s J n F 1 b 3 Q 7 U 2 V j d G l v b j E v S G 9 q Y T E v V G l w b y B j Y W 1 i a W F k b y 5 7 Q 2 9 s d W 1 u M T Y z M T Q s M T Y z M T N 9 J n F 1 b 3 Q 7 L C Z x d W 9 0 O 1 N l Y 3 R p b 2 4 x L 0 h v a m E x L 1 R p c G 8 g Y 2 F t Y m l h Z G 8 u e 0 N v b H V t b j E 2 M z E 1 L D E 2 M z E 0 f S Z x d W 9 0 O y w m c X V v d D t T Z W N 0 a W 9 u M S 9 I b 2 p h M S 9 U a X B v I G N h b W J p Y W R v L n t D b 2 x 1 b W 4 x N j M x N i w x N j M x N X 0 m c X V v d D s s J n F 1 b 3 Q 7 U 2 V j d G l v b j E v S G 9 q Y T E v V G l w b y B j Y W 1 i a W F k b y 5 7 Q 2 9 s d W 1 u M T Y z M T c s M T Y z M T Z 9 J n F 1 b 3 Q 7 L C Z x d W 9 0 O 1 N l Y 3 R p b 2 4 x L 0 h v a m E x L 1 R p c G 8 g Y 2 F t Y m l h Z G 8 u e 0 N v b H V t b j E 2 M z E 4 L D E 2 M z E 3 f S Z x d W 9 0 O y w m c X V v d D t T Z W N 0 a W 9 u M S 9 I b 2 p h M S 9 U a X B v I G N h b W J p Y W R v L n t D b 2 x 1 b W 4 x N j M x O S w x N j M x O H 0 m c X V v d D s s J n F 1 b 3 Q 7 U 2 V j d G l v b j E v S G 9 q Y T E v V G l w b y B j Y W 1 i a W F k b y 5 7 Q 2 9 s d W 1 u M T Y z M j A s M T Y z M T l 9 J n F 1 b 3 Q 7 L C Z x d W 9 0 O 1 N l Y 3 R p b 2 4 x L 0 h v a m E x L 1 R p c G 8 g Y 2 F t Y m l h Z G 8 u e 0 N v b H V t b j E 2 M z I x L D E 2 M z I w f S Z x d W 9 0 O y w m c X V v d D t T Z W N 0 a W 9 u M S 9 I b 2 p h M S 9 U a X B v I G N h b W J p Y W R v L n t D b 2 x 1 b W 4 x N j M y M i w x N j M y M X 0 m c X V v d D s s J n F 1 b 3 Q 7 U 2 V j d G l v b j E v S G 9 q Y T E v V G l w b y B j Y W 1 i a W F k b y 5 7 Q 2 9 s d W 1 u M T Y z M j M s M T Y z M j J 9 J n F 1 b 3 Q 7 L C Z x d W 9 0 O 1 N l Y 3 R p b 2 4 x L 0 h v a m E x L 1 R p c G 8 g Y 2 F t Y m l h Z G 8 u e 0 N v b H V t b j E 2 M z I 0 L D E 2 M z I z f S Z x d W 9 0 O y w m c X V v d D t T Z W N 0 a W 9 u M S 9 I b 2 p h M S 9 U a X B v I G N h b W J p Y W R v L n t D b 2 x 1 b W 4 x N j M y N S w x N j M y N H 0 m c X V v d D s s J n F 1 b 3 Q 7 U 2 V j d G l v b j E v S G 9 q Y T E v V G l w b y B j Y W 1 i a W F k b y 5 7 Q 2 9 s d W 1 u M T Y z M j Y s M T Y z M j V 9 J n F 1 b 3 Q 7 L C Z x d W 9 0 O 1 N l Y 3 R p b 2 4 x L 0 h v a m E x L 1 R p c G 8 g Y 2 F t Y m l h Z G 8 u e 0 N v b H V t b j E 2 M z I 3 L D E 2 M z I 2 f S Z x d W 9 0 O y w m c X V v d D t T Z W N 0 a W 9 u M S 9 I b 2 p h M S 9 U a X B v I G N h b W J p Y W R v L n t D b 2 x 1 b W 4 x N j M y O C w x N j M y N 3 0 m c X V v d D s s J n F 1 b 3 Q 7 U 2 V j d G l v b j E v S G 9 q Y T E v V G l w b y B j Y W 1 i a W F k b y 5 7 Q 2 9 s d W 1 u M T Y z M j k s M T Y z M j h 9 J n F 1 b 3 Q 7 L C Z x d W 9 0 O 1 N l Y 3 R p b 2 4 x L 0 h v a m E x L 1 R p c G 8 g Y 2 F t Y m l h Z G 8 u e 0 N v b H V t b j E 2 M z M w L D E 2 M z I 5 f S Z x d W 9 0 O y w m c X V v d D t T Z W N 0 a W 9 u M S 9 I b 2 p h M S 9 U a X B v I G N h b W J p Y W R v L n t D b 2 x 1 b W 4 x N j M z M S w x N j M z M H 0 m c X V v d D s s J n F 1 b 3 Q 7 U 2 V j d G l v b j E v S G 9 q Y T E v V G l w b y B j Y W 1 i a W F k b y 5 7 Q 2 9 s d W 1 u M T Y z M z I s M T Y z M z F 9 J n F 1 b 3 Q 7 L C Z x d W 9 0 O 1 N l Y 3 R p b 2 4 x L 0 h v a m E x L 1 R p c G 8 g Y 2 F t Y m l h Z G 8 u e 0 N v b H V t b j E 2 M z M z L D E 2 M z M y f S Z x d W 9 0 O y w m c X V v d D t T Z W N 0 a W 9 u M S 9 I b 2 p h M S 9 U a X B v I G N h b W J p Y W R v L n t D b 2 x 1 b W 4 x N j M z N C w x N j M z M 3 0 m c X V v d D s s J n F 1 b 3 Q 7 U 2 V j d G l v b j E v S G 9 q Y T E v V G l w b y B j Y W 1 i a W F k b y 5 7 Q 2 9 s d W 1 u M T Y z M z U s M T Y z M z R 9 J n F 1 b 3 Q 7 L C Z x d W 9 0 O 1 N l Y 3 R p b 2 4 x L 0 h v a m E x L 1 R p c G 8 g Y 2 F t Y m l h Z G 8 u e 0 N v b H V t b j E 2 M z M 2 L D E 2 M z M 1 f S Z x d W 9 0 O y w m c X V v d D t T Z W N 0 a W 9 u M S 9 I b 2 p h M S 9 U a X B v I G N h b W J p Y W R v L n t D b 2 x 1 b W 4 x N j M z N y w x N j M z N n 0 m c X V v d D s s J n F 1 b 3 Q 7 U 2 V j d G l v b j E v S G 9 q Y T E v V G l w b y B j Y W 1 i a W F k b y 5 7 Q 2 9 s d W 1 u M T Y z M z g s M T Y z M z d 9 J n F 1 b 3 Q 7 L C Z x d W 9 0 O 1 N l Y 3 R p b 2 4 x L 0 h v a m E x L 1 R p c G 8 g Y 2 F t Y m l h Z G 8 u e 0 N v b H V t b j E 2 M z M 5 L D E 2 M z M 4 f S Z x d W 9 0 O y w m c X V v d D t T Z W N 0 a W 9 u M S 9 I b 2 p h M S 9 U a X B v I G N h b W J p Y W R v L n t D b 2 x 1 b W 4 x N j M 0 M C w x N j M z O X 0 m c X V v d D s s J n F 1 b 3 Q 7 U 2 V j d G l v b j E v S G 9 q Y T E v V G l w b y B j Y W 1 i a W F k b y 5 7 Q 2 9 s d W 1 u M T Y z N D E s M T Y z N D B 9 J n F 1 b 3 Q 7 L C Z x d W 9 0 O 1 N l Y 3 R p b 2 4 x L 0 h v a m E x L 1 R p c G 8 g Y 2 F t Y m l h Z G 8 u e 0 N v b H V t b j E 2 M z Q y L D E 2 M z Q x f S Z x d W 9 0 O y w m c X V v d D t T Z W N 0 a W 9 u M S 9 I b 2 p h M S 9 U a X B v I G N h b W J p Y W R v L n t D b 2 x 1 b W 4 x N j M 0 M y w x N j M 0 M n 0 m c X V v d D s s J n F 1 b 3 Q 7 U 2 V j d G l v b j E v S G 9 q Y T E v V G l w b y B j Y W 1 i a W F k b y 5 7 Q 2 9 s d W 1 u M T Y z N D Q s M T Y z N D N 9 J n F 1 b 3 Q 7 L C Z x d W 9 0 O 1 N l Y 3 R p b 2 4 x L 0 h v a m E x L 1 R p c G 8 g Y 2 F t Y m l h Z G 8 u e 0 N v b H V t b j E 2 M z Q 1 L D E 2 M z Q 0 f S Z x d W 9 0 O y w m c X V v d D t T Z W N 0 a W 9 u M S 9 I b 2 p h M S 9 U a X B v I G N h b W J p Y W R v L n t D b 2 x 1 b W 4 x N j M 0 N i w x N j M 0 N X 0 m c X V v d D s s J n F 1 b 3 Q 7 U 2 V j d G l v b j E v S G 9 q Y T E v V G l w b y B j Y W 1 i a W F k b y 5 7 Q 2 9 s d W 1 u M T Y z N D c s M T Y z N D Z 9 J n F 1 b 3 Q 7 L C Z x d W 9 0 O 1 N l Y 3 R p b 2 4 x L 0 h v a m E x L 1 R p c G 8 g Y 2 F t Y m l h Z G 8 u e 0 N v b H V t b j E 2 M z Q 4 L D E 2 M z Q 3 f S Z x d W 9 0 O y w m c X V v d D t T Z W N 0 a W 9 u M S 9 I b 2 p h M S 9 U a X B v I G N h b W J p Y W R v L n t D b 2 x 1 b W 4 x N j M 0 O S w x N j M 0 O H 0 m c X V v d D s s J n F 1 b 3 Q 7 U 2 V j d G l v b j E v S G 9 q Y T E v V G l w b y B j Y W 1 i a W F k b y 5 7 Q 2 9 s d W 1 u M T Y z N T A s M T Y z N D l 9 J n F 1 b 3 Q 7 L C Z x d W 9 0 O 1 N l Y 3 R p b 2 4 x L 0 h v a m E x L 1 R p c G 8 g Y 2 F t Y m l h Z G 8 u e 0 N v b H V t b j E 2 M z U x L D E 2 M z U w f S Z x d W 9 0 O y w m c X V v d D t T Z W N 0 a W 9 u M S 9 I b 2 p h M S 9 U a X B v I G N h b W J p Y W R v L n t D b 2 x 1 b W 4 x N j M 1 M i w x N j M 1 M X 0 m c X V v d D s s J n F 1 b 3 Q 7 U 2 V j d G l v b j E v S G 9 q Y T E v V G l w b y B j Y W 1 i a W F k b y 5 7 Q 2 9 s d W 1 u M T Y z N T M s M T Y z N T J 9 J n F 1 b 3 Q 7 L C Z x d W 9 0 O 1 N l Y 3 R p b 2 4 x L 0 h v a m E x L 1 R p c G 8 g Y 2 F t Y m l h Z G 8 u e 0 N v b H V t b j E 2 M z U 0 L D E 2 M z U z f S Z x d W 9 0 O y w m c X V v d D t T Z W N 0 a W 9 u M S 9 I b 2 p h M S 9 U a X B v I G N h b W J p Y W R v L n t D b 2 x 1 b W 4 x N j M 1 N S w x N j M 1 N H 0 m c X V v d D s s J n F 1 b 3 Q 7 U 2 V j d G l v b j E v S G 9 q Y T E v V G l w b y B j Y W 1 i a W F k b y 5 7 Q 2 9 s d W 1 u M T Y z N T Y s M T Y z N T V 9 J n F 1 b 3 Q 7 L C Z x d W 9 0 O 1 N l Y 3 R p b 2 4 x L 0 h v a m E x L 1 R p c G 8 g Y 2 F t Y m l h Z G 8 u e 0 N v b H V t b j E 2 M z U 3 L D E 2 M z U 2 f S Z x d W 9 0 O y w m c X V v d D t T Z W N 0 a W 9 u M S 9 I b 2 p h M S 9 U a X B v I G N h b W J p Y W R v L n t D b 2 x 1 b W 4 x N j M 1 O C w x N j M 1 N 3 0 m c X V v d D s s J n F 1 b 3 Q 7 U 2 V j d G l v b j E v S G 9 q Y T E v V G l w b y B j Y W 1 i a W F k b y 5 7 Q 2 9 s d W 1 u M T Y z N T k s M T Y z N T h 9 J n F 1 b 3 Q 7 L C Z x d W 9 0 O 1 N l Y 3 R p b 2 4 x L 0 h v a m E x L 1 R p c G 8 g Y 2 F t Y m l h Z G 8 u e 0 N v b H V t b j E 2 M z Y w L D E 2 M z U 5 f S Z x d W 9 0 O y w m c X V v d D t T Z W N 0 a W 9 u M S 9 I b 2 p h M S 9 U a X B v I G N h b W J p Y W R v L n t D b 2 x 1 b W 4 x N j M 2 M S w x N j M 2 M H 0 m c X V v d D s s J n F 1 b 3 Q 7 U 2 V j d G l v b j E v S G 9 q Y T E v V G l w b y B j Y W 1 i a W F k b y 5 7 Q 2 9 s d W 1 u M T Y z N j I s M T Y z N j F 9 J n F 1 b 3 Q 7 L C Z x d W 9 0 O 1 N l Y 3 R p b 2 4 x L 0 h v a m E x L 1 R p c G 8 g Y 2 F t Y m l h Z G 8 u e 0 N v b H V t b j E 2 M z Y z L D E 2 M z Y y f S Z x d W 9 0 O 1 0 s J n F 1 b 3 Q 7 Q 2 9 s d W 1 u Q 2 9 1 b n Q m c X V v d D s 6 M T Y z N j M s J n F 1 b 3 Q 7 S 2 V 5 Q 2 9 s d W 1 u T m F t Z X M m c X V v d D s 6 W 1 0 s J n F 1 b 3 Q 7 Q 2 9 s d W 1 u S W R l b n R p d G l l c y Z x d W 9 0 O z p b J n F 1 b 3 Q 7 U 2 V j d G l v b j E v S G 9 q Y T E v V G l w b y B j Y W 1 i a W F k b y 5 7 Q 2 9 s d W 1 u M S w w f S Z x d W 9 0 O y w m c X V v d D t T Z W N 0 a W 9 u M S 9 I b 2 p h M S 9 U a X B v I G N h b W J p Y W R v L n t D b 2 x 1 b W 4 y L D F 9 J n F 1 b 3 Q 7 L C Z x d W 9 0 O 1 N l Y 3 R p b 2 4 x L 0 h v a m E x L 1 R p c G 8 g Y 2 F t Y m l h Z G 8 u e 0 N v b H V t b j M s M n 0 m c X V v d D s s J n F 1 b 3 Q 7 U 2 V j d G l v b j E v S G 9 q Y T E v V G l w b y B j Y W 1 i a W F k b y 5 7 Q 2 9 s d W 1 u N C w z f S Z x d W 9 0 O y w m c X V v d D t T Z W N 0 a W 9 u M S 9 I b 2 p h M S 9 U a X B v I G N h b W J p Y W R v L n t D b 2 x 1 b W 4 1 L D R 9 J n F 1 b 3 Q 7 L C Z x d W 9 0 O 1 N l Y 3 R p b 2 4 x L 0 h v a m E x L 1 R p c G 8 g Y 2 F t Y m l h Z G 8 u e 0 N v b H V t b j Y s N X 0 m c X V v d D s s J n F 1 b 3 Q 7 U 2 V j d G l v b j E v S G 9 q Y T E v V G l w b y B j Y W 1 i a W F k b y 5 7 Q 2 9 s d W 1 u N y w 2 f S Z x d W 9 0 O y w m c X V v d D t T Z W N 0 a W 9 u M S 9 I b 2 p h M S 9 U a X B v I G N h b W J p Y W R v L n t D b 2 x 1 b W 4 4 L D d 9 J n F 1 b 3 Q 7 L C Z x d W 9 0 O 1 N l Y 3 R p b 2 4 x L 0 h v a m E x L 1 R p c G 8 g Y 2 F t Y m l h Z G 8 u e 0 l O U 1 R J V F V U T y B E S V N U U k l U Q U w g R E U g R E V Q T 1 J U R S B Z I F J F Q 1 J F Q U N J w 5 N O I C 0 g S U R F U i w 4 f S Z x d W 9 0 O y w m c X V v d D t T Z W N 0 a W 9 u M S 9 I b 2 p h M S 9 U a X B v I G N h b W J p Y W R v L n t D b 2 x 1 b W 4 x M C w 5 f S Z x d W 9 0 O y w m c X V v d D t T Z W N 0 a W 9 u M S 9 I b 2 p h M S 9 U a X B v I G N h b W J p Y W R v L n t D b 2 x 1 b W 4 x M S w x M H 0 m c X V v d D s s J n F 1 b 3 Q 7 U 2 V j d G l v b j E v S G 9 q Y T E v V G l w b y B j Y W 1 i a W F k b y 5 7 Q 2 9 s d W 1 u M T I s M T F 9 J n F 1 b 3 Q 7 L C Z x d W 9 0 O 1 N l Y 3 R p b 2 4 x L 0 h v a m E x L 1 R p c G 8 g Y 2 F t Y m l h Z G 8 u e 0 N v b H V t b j E z L D E y f S Z x d W 9 0 O y w m c X V v d D t T Z W N 0 a W 9 u M S 9 I b 2 p h M S 9 U a X B v I G N h b W J p Y W R v L n t D b 2 x 1 b W 4 x N C w x M 3 0 m c X V v d D s s J n F 1 b 3 Q 7 U 2 V j d G l v b j E v S G 9 q Y T E v V G l w b y B j Y W 1 i a W F k b y 5 7 Q 2 9 s d W 1 u M T U s M T R 9 J n F 1 b 3 Q 7 L C Z x d W 9 0 O 1 N l Y 3 R p b 2 4 x L 0 h v a m E x L 1 R p c G 8 g Y 2 F t Y m l h Z G 8 u e 0 N v b H V t b j E 2 L D E 1 f S Z x d W 9 0 O y w m c X V v d D t T Z W N 0 a W 9 u M S 9 I b 2 p h M S 9 U a X B v I G N h b W J p Y W R v L n t D b 2 x 1 b W 4 x N y w x N n 0 m c X V v d D s s J n F 1 b 3 Q 7 U 2 V j d G l v b j E v S G 9 q Y T E v V G l w b y B j Y W 1 i a W F k b y 5 7 Q 2 9 s d W 1 u M T g s M T d 9 J n F 1 b 3 Q 7 L C Z x d W 9 0 O 1 N l Y 3 R p b 2 4 x L 0 h v a m E x L 1 R p c G 8 g Y 2 F t Y m l h Z G 8 u e 0 N v b H V t b j E 5 L D E 4 f S Z x d W 9 0 O y w m c X V v d D t T Z W N 0 a W 9 u M S 9 I b 2 p h M S 9 U a X B v I G N h b W J p Y W R v L n t D b 2 x 1 b W 4 y M C w x O X 0 m c X V v d D s s J n F 1 b 3 Q 7 U 2 V j d G l v b j E v S G 9 q Y T E v V G l w b y B j Y W 1 i a W F k b y 5 7 Q 2 9 s d W 1 u M j E s M j B 9 J n F 1 b 3 Q 7 L C Z x d W 9 0 O 1 N l Y 3 R p b 2 4 x L 0 h v a m E x L 1 R p c G 8 g Y 2 F t Y m l h Z G 8 u e 0 N v b H V t b j I y L D I x f S Z x d W 9 0 O y w m c X V v d D t T Z W N 0 a W 9 u M S 9 I b 2 p h M S 9 U a X B v I G N h b W J p Y W R v L n t D b 2 x 1 b W 4 y M y w y M n 0 m c X V v d D s s J n F 1 b 3 Q 7 U 2 V j d G l v b j E v S G 9 q Y T E v V G l w b y B j Y W 1 i a W F k b y 5 7 Q 2 9 s d W 1 u M j Q s M j N 9 J n F 1 b 3 Q 7 L C Z x d W 9 0 O 1 N l Y 3 R p b 2 4 x L 0 h v a m E x L 1 R p c G 8 g Y 2 F t Y m l h Z G 8 u e 0 N v b H V t b j I 1 L D I 0 f S Z x d W 9 0 O y w m c X V v d D t T Z W N 0 a W 9 u M S 9 I b 2 p h M S 9 U a X B v I G N h b W J p Y W R v L n t D b 2 x 1 b W 4 y N i w y N X 0 m c X V v d D s s J n F 1 b 3 Q 7 U 2 V j d G l v b j E v S G 9 q Y T E v V G l w b y B j Y W 1 i a W F k b y 5 7 Q 2 9 s d W 1 u M j c s M j Z 9 J n F 1 b 3 Q 7 L C Z x d W 9 0 O 1 N l Y 3 R p b 2 4 x L 0 h v a m E x L 1 R p c G 8 g Y 2 F t Y m l h Z G 8 u e 0 N v b H V t b j I 4 L D I 3 f S Z x d W 9 0 O y w m c X V v d D t T Z W N 0 a W 9 u M S 9 I b 2 p h M S 9 U a X B v I G N h b W J p Y W R v L n t D b 2 x 1 b W 4 y O S w y O H 0 m c X V v d D s s J n F 1 b 3 Q 7 U 2 V j d G l v b j E v S G 9 q Y T E v V G l w b y B j Y W 1 i a W F k b y 5 7 Q 2 9 s d W 1 u M z A s M j l 9 J n F 1 b 3 Q 7 L C Z x d W 9 0 O 1 N l Y 3 R p b 2 4 x L 0 h v a m E x L 1 R p c G 8 g Y 2 F t Y m l h Z G 8 u e 0 N v b H V t b j M x L D M w f S Z x d W 9 0 O y w m c X V v d D t T Z W N 0 a W 9 u M S 9 I b 2 p h M S 9 U a X B v I G N h b W J p Y W R v L n t D b 2 x 1 b W 4 z M i w z M X 0 m c X V v d D s s J n F 1 b 3 Q 7 U 2 V j d G l v b j E v S G 9 q Y T E v V G l w b y B j Y W 1 i a W F k b y 5 7 Q 2 9 s d W 1 u M z M s M z J 9 J n F 1 b 3 Q 7 L C Z x d W 9 0 O 1 N l Y 3 R p b 2 4 x L 0 h v a m E x L 1 R p c G 8 g Y 2 F t Y m l h Z G 8 u e 0 N v b H V t b j M 0 L D M z f S Z x d W 9 0 O y w m c X V v d D t T Z W N 0 a W 9 u M S 9 I b 2 p h M S 9 U a X B v I G N h b W J p Y W R v L n t D b 2 x 1 b W 4 z N S w z N H 0 m c X V v d D s s J n F 1 b 3 Q 7 U 2 V j d G l v b j E v S G 9 q Y T E v V G l w b y B j Y W 1 i a W F k b y 5 7 Q 2 9 s d W 1 u M z Y s M z V 9 J n F 1 b 3 Q 7 L C Z x d W 9 0 O 1 N l Y 3 R p b 2 4 x L 0 h v a m E x L 1 R p c G 8 g Y 2 F t Y m l h Z G 8 u e 0 N v b H V t b j M 3 L D M 2 f S Z x d W 9 0 O y w m c X V v d D t T Z W N 0 a W 9 u M S 9 I b 2 p h M S 9 U a X B v I G N h b W J p Y W R v L n t D b 2 x 1 b W 4 z O C w z N 3 0 m c X V v d D s s J n F 1 b 3 Q 7 U 2 V j d G l v b j E v S G 9 q Y T E v V G l w b y B j Y W 1 i a W F k b y 5 7 Q 2 9 s d W 1 u M z k s M z h 9 J n F 1 b 3 Q 7 L C Z x d W 9 0 O 1 N l Y 3 R p b 2 4 x L 0 h v a m E x L 1 R p c G 8 g Y 2 F t Y m l h Z G 8 u e 0 N v b H V t b j Q w L D M 5 f S Z x d W 9 0 O y w m c X V v d D t T Z W N 0 a W 9 u M S 9 I b 2 p h M S 9 U a X B v I G N h b W J p Y W R v L n t D b 2 x 1 b W 4 0 M S w 0 M H 0 m c X V v d D s s J n F 1 b 3 Q 7 U 2 V j d G l v b j E v S G 9 q Y T E v V G l w b y B j Y W 1 i a W F k b y 5 7 Q 2 9 s d W 1 u N D I s N D F 9 J n F 1 b 3 Q 7 L C Z x d W 9 0 O 1 N l Y 3 R p b 2 4 x L 0 h v a m E x L 1 R p c G 8 g Y 2 F t Y m l h Z G 8 u e 0 N v b H V t b j Q z L D Q y f S Z x d W 9 0 O y w m c X V v d D t T Z W N 0 a W 9 u M S 9 I b 2 p h M S 9 U a X B v I G N h b W J p Y W R v L n t D b 2 x 1 b W 4 0 N C w 0 M 3 0 m c X V v d D s s J n F 1 b 3 Q 7 U 2 V j d G l v b j E v S G 9 q Y T E v V G l w b y B j Y W 1 i a W F k b y 5 7 Q 2 9 s d W 1 u N D U s N D R 9 J n F 1 b 3 Q 7 L C Z x d W 9 0 O 1 N l Y 3 R p b 2 4 x L 0 h v a m E x L 1 R p c G 8 g Y 2 F t Y m l h Z G 8 u e 0 N v b H V t b j Q 2 L D Q 1 f S Z x d W 9 0 O y w m c X V v d D t T Z W N 0 a W 9 u M S 9 I b 2 p h M S 9 U a X B v I G N h b W J p Y W R v L n t D b 2 x 1 b W 4 0 N y w 0 N n 0 m c X V v d D s s J n F 1 b 3 Q 7 U 2 V j d G l v b j E v S G 9 q Y T E v V G l w b y B j Y W 1 i a W F k b y 5 7 Q 2 9 s d W 1 u N D g s N D d 9 J n F 1 b 3 Q 7 L C Z x d W 9 0 O 1 N l Y 3 R p b 2 4 x L 0 h v a m E x L 1 R p c G 8 g Y 2 F t Y m l h Z G 8 u e 0 N v b H V t b j Q 5 L D Q 4 f S Z x d W 9 0 O y w m c X V v d D t T Z W N 0 a W 9 u M S 9 I b 2 p h M S 9 U a X B v I G N h b W J p Y W R v L n t D b 2 x 1 b W 4 1 M C w 0 O X 0 m c X V v d D s s J n F 1 b 3 Q 7 U 2 V j d G l v b j E v S G 9 q Y T E v V G l w b y B j Y W 1 i a W F k b y 5 7 Q 2 9 s d W 1 u N T E s N T B 9 J n F 1 b 3 Q 7 L C Z x d W 9 0 O 1 N l Y 3 R p b 2 4 x L 0 h v a m E x L 1 R p c G 8 g Y 2 F t Y m l h Z G 8 u e 0 N v b H V t b j U y L D U x f S Z x d W 9 0 O y w m c X V v d D t T Z W N 0 a W 9 u M S 9 I b 2 p h M S 9 U a X B v I G N h b W J p Y W R v L n t D b 2 x 1 b W 4 1 M y w 1 M n 0 m c X V v d D s s J n F 1 b 3 Q 7 U 2 V j d G l v b j E v S G 9 q Y T E v V G l w b y B j Y W 1 i a W F k b y 5 7 Q 2 9 s d W 1 u N T Q s N T N 9 J n F 1 b 3 Q 7 L C Z x d W 9 0 O 1 N l Y 3 R p b 2 4 x L 0 h v a m E x L 1 R p c G 8 g Y 2 F t Y m l h Z G 8 u e 0 N v b H V t b j U 1 L D U 0 f S Z x d W 9 0 O y w m c X V v d D t T Z W N 0 a W 9 u M S 9 I b 2 p h M S 9 U a X B v I G N h b W J p Y W R v L n t D b 2 x 1 b W 4 1 N i w 1 N X 0 m c X V v d D s s J n F 1 b 3 Q 7 U 2 V j d G l v b j E v S G 9 q Y T E v V G l w b y B j Y W 1 i a W F k b y 5 7 Q 2 9 s d W 1 u N T c s N T Z 9 J n F 1 b 3 Q 7 L C Z x d W 9 0 O 1 N l Y 3 R p b 2 4 x L 0 h v a m E x L 1 R p c G 8 g Y 2 F t Y m l h Z G 8 u e 0 N v b H V t b j U 4 L D U 3 f S Z x d W 9 0 O y w m c X V v d D t T Z W N 0 a W 9 u M S 9 I b 2 p h M S 9 U a X B v I G N h b W J p Y W R v L n t D b 2 x 1 b W 4 1 O S w 1 O H 0 m c X V v d D s s J n F 1 b 3 Q 7 U 2 V j d G l v b j E v S G 9 q Y T E v V G l w b y B j Y W 1 i a W F k b y 5 7 Q 2 9 s d W 1 u N j A s N T l 9 J n F 1 b 3 Q 7 L C Z x d W 9 0 O 1 N l Y 3 R p b 2 4 x L 0 h v a m E x L 1 R p c G 8 g Y 2 F t Y m l h Z G 8 u e 0 N v b H V t b j Y x L D Y w f S Z x d W 9 0 O y w m c X V v d D t T Z W N 0 a W 9 u M S 9 I b 2 p h M S 9 U a X B v I G N h b W J p Y W R v L n t D b 2 x 1 b W 4 2 M i w 2 M X 0 m c X V v d D s s J n F 1 b 3 Q 7 U 2 V j d G l v b j E v S G 9 q Y T E v V G l w b y B j Y W 1 i a W F k b y 5 7 Q 2 9 s d W 1 u N j M s N j J 9 J n F 1 b 3 Q 7 L C Z x d W 9 0 O 1 N l Y 3 R p b 2 4 x L 0 h v a m E x L 1 R p c G 8 g Y 2 F t Y m l h Z G 8 u e 0 N v b H V t b j Y 0 L D Y z f S Z x d W 9 0 O y w m c X V v d D t T Z W N 0 a W 9 u M S 9 I b 2 p h M S 9 U a X B v I G N h b W J p Y W R v L n t D b 2 x 1 b W 4 2 N S w 2 N H 0 m c X V v d D s s J n F 1 b 3 Q 7 U 2 V j d G l v b j E v S G 9 q Y T E v V G l w b y B j Y W 1 i a W F k b y 5 7 Q 2 9 s d W 1 u N j Y s N j V 9 J n F 1 b 3 Q 7 L C Z x d W 9 0 O 1 N l Y 3 R p b 2 4 x L 0 h v a m E x L 1 R p c G 8 g Y 2 F t Y m l h Z G 8 u e 0 N v b H V t b j Y 3 L D Y 2 f S Z x d W 9 0 O y w m c X V v d D t T Z W N 0 a W 9 u M S 9 I b 2 p h M S 9 U a X B v I G N h b W J p Y W R v L n t D b 2 x 1 b W 4 2 O C w 2 N 3 0 m c X V v d D s s J n F 1 b 3 Q 7 U 2 V j d G l v b j E v S G 9 q Y T E v V G l w b y B j Y W 1 i a W F k b y 5 7 Q 2 9 s d W 1 u N j k s N j h 9 J n F 1 b 3 Q 7 L C Z x d W 9 0 O 1 N l Y 3 R p b 2 4 x L 0 h v a m E x L 1 R p c G 8 g Y 2 F t Y m l h Z G 8 u e 0 N v b H V t b j c w L D Y 5 f S Z x d W 9 0 O y w m c X V v d D t T Z W N 0 a W 9 u M S 9 I b 2 p h M S 9 U a X B v I G N h b W J p Y W R v L n t D b 2 x 1 b W 4 3 M S w 3 M H 0 m c X V v d D s s J n F 1 b 3 Q 7 U 2 V j d G l v b j E v S G 9 q Y T E v V G l w b y B j Y W 1 i a W F k b y 5 7 Q 2 9 s d W 1 u N z I s N z F 9 J n F 1 b 3 Q 7 L C Z x d W 9 0 O 1 N l Y 3 R p b 2 4 x L 0 h v a m E x L 1 R p c G 8 g Y 2 F t Y m l h Z G 8 u e 0 N v b H V t b j c z L D c y f S Z x d W 9 0 O y w m c X V v d D t T Z W N 0 a W 9 u M S 9 I b 2 p h M S 9 U a X B v I G N h b W J p Y W R v L n t D b 2 x 1 b W 4 3 N C w 3 M 3 0 m c X V v d D s s J n F 1 b 3 Q 7 U 2 V j d G l v b j E v S G 9 q Y T E v V G l w b y B j Y W 1 i a W F k b y 5 7 Q 2 9 s d W 1 u N z U s N z R 9 J n F 1 b 3 Q 7 L C Z x d W 9 0 O 1 N l Y 3 R p b 2 4 x L 0 h v a m E x L 1 R p c G 8 g Y 2 F t Y m l h Z G 8 u e 0 N v b H V t b j c 2 L D c 1 f S Z x d W 9 0 O y w m c X V v d D t T Z W N 0 a W 9 u M S 9 I b 2 p h M S 9 U a X B v I G N h b W J p Y W R v L n t D b 2 x 1 b W 4 3 N y w 3 N n 0 m c X V v d D s s J n F 1 b 3 Q 7 U 2 V j d G l v b j E v S G 9 q Y T E v V G l w b y B j Y W 1 i a W F k b y 5 7 Q 2 9 s d W 1 u N z g s N z d 9 J n F 1 b 3 Q 7 L C Z x d W 9 0 O 1 N l Y 3 R p b 2 4 x L 0 h v a m E x L 1 R p c G 8 g Y 2 F t Y m l h Z G 8 u e 0 N v b H V t b j c 5 L D c 4 f S Z x d W 9 0 O y w m c X V v d D t T Z W N 0 a W 9 u M S 9 I b 2 p h M S 9 U a X B v I G N h b W J p Y W R v L n t D b 2 x 1 b W 4 4 M C w 3 O X 0 m c X V v d D s s J n F 1 b 3 Q 7 U 2 V j d G l v b j E v S G 9 q Y T E v V G l w b y B j Y W 1 i a W F k b y 5 7 Q 2 9 s d W 1 u O D E s O D B 9 J n F 1 b 3 Q 7 L C Z x d W 9 0 O 1 N l Y 3 R p b 2 4 x L 0 h v a m E x L 1 R p c G 8 g Y 2 F t Y m l h Z G 8 u e 0 N v b H V t b j g y L D g x f S Z x d W 9 0 O y w m c X V v d D t T Z W N 0 a W 9 u M S 9 I b 2 p h M S 9 U a X B v I G N h b W J p Y W R v L n t D b 2 x 1 b W 4 4 M y w 4 M n 0 m c X V v d D s s J n F 1 b 3 Q 7 U 2 V j d G l v b j E v S G 9 q Y T E v V G l w b y B j Y W 1 i a W F k b y 5 7 Q 2 9 s d W 1 u O D Q s O D N 9 J n F 1 b 3 Q 7 L C Z x d W 9 0 O 1 N l Y 3 R p b 2 4 x L 0 h v a m E x L 1 R p c G 8 g Y 2 F t Y m l h Z G 8 u e 0 N v b H V t b j g 1 L D g 0 f S Z x d W 9 0 O y w m c X V v d D t T Z W N 0 a W 9 u M S 9 I b 2 p h M S 9 U a X B v I G N h b W J p Y W R v L n t D b 2 x 1 b W 4 4 N i w 4 N X 0 m c X V v d D s s J n F 1 b 3 Q 7 U 2 V j d G l v b j E v S G 9 q Y T E v V G l w b y B j Y W 1 i a W F k b y 5 7 Q 2 9 s d W 1 u O D c s O D Z 9 J n F 1 b 3 Q 7 L C Z x d W 9 0 O 1 N l Y 3 R p b 2 4 x L 0 h v a m E x L 1 R p c G 8 g Y 2 F t Y m l h Z G 8 u e 0 N v b H V t b j g 4 L D g 3 f S Z x d W 9 0 O y w m c X V v d D t T Z W N 0 a W 9 u M S 9 I b 2 p h M S 9 U a X B v I G N h b W J p Y W R v L n t D b 2 x 1 b W 4 4 O S w 4 O H 0 m c X V v d D s s J n F 1 b 3 Q 7 U 2 V j d G l v b j E v S G 9 q Y T E v V G l w b y B j Y W 1 i a W F k b y 5 7 Q 2 9 s d W 1 u O T A s O D l 9 J n F 1 b 3 Q 7 L C Z x d W 9 0 O 1 N l Y 3 R p b 2 4 x L 0 h v a m E x L 1 R p c G 8 g Y 2 F t Y m l h Z G 8 u e 0 N v b H V t b j k x L D k w f S Z x d W 9 0 O y w m c X V v d D t T Z W N 0 a W 9 u M S 9 I b 2 p h M S 9 U a X B v I G N h b W J p Y W R v L n t D b 2 x 1 b W 4 5 M i w 5 M X 0 m c X V v d D s s J n F 1 b 3 Q 7 U 2 V j d G l v b j E v S G 9 q Y T E v V G l w b y B j Y W 1 i a W F k b y 5 7 Q 2 9 s d W 1 u O T M s O T J 9 J n F 1 b 3 Q 7 L C Z x d W 9 0 O 1 N l Y 3 R p b 2 4 x L 0 h v a m E x L 1 R p c G 8 g Y 2 F t Y m l h Z G 8 u e 0 N v b H V t b j k 0 L D k z f S Z x d W 9 0 O y w m c X V v d D t T Z W N 0 a W 9 u M S 9 I b 2 p h M S 9 U a X B v I G N h b W J p Y W R v L n t D b 2 x 1 b W 4 5 N S w 5 N H 0 m c X V v d D s s J n F 1 b 3 Q 7 U 2 V j d G l v b j E v S G 9 q Y T E v V G l w b y B j Y W 1 i a W F k b y 5 7 Q 2 9 s d W 1 u O T Y s O T V 9 J n F 1 b 3 Q 7 L C Z x d W 9 0 O 1 N l Y 3 R p b 2 4 x L 0 h v a m E x L 1 R p c G 8 g Y 2 F t Y m l h Z G 8 u e 0 N v b H V t b j k 3 L D k 2 f S Z x d W 9 0 O y w m c X V v d D t T Z W N 0 a W 9 u M S 9 I b 2 p h M S 9 U a X B v I G N h b W J p Y W R v L n t D b 2 x 1 b W 4 5 O C w 5 N 3 0 m c X V v d D s s J n F 1 b 3 Q 7 U 2 V j d G l v b j E v S G 9 q Y T E v V G l w b y B j Y W 1 i a W F k b y 5 7 Q 2 9 s d W 1 u O T k s O T h 9 J n F 1 b 3 Q 7 L C Z x d W 9 0 O 1 N l Y 3 R p b 2 4 x L 0 h v a m E x L 1 R p c G 8 g Y 2 F t Y m l h Z G 8 u e 0 N v b H V t b j E w M C w 5 O X 0 m c X V v d D s s J n F 1 b 3 Q 7 U 2 V j d G l v b j E v S G 9 q Y T E v V G l w b y B j Y W 1 i a W F k b y 5 7 Q 2 9 s d W 1 u M T A x L D E w M H 0 m c X V v d D s s J n F 1 b 3 Q 7 U 2 V j d G l v b j E v S G 9 q Y T E v V G l w b y B j Y W 1 i a W F k b y 5 7 Q 2 9 s d W 1 u M T A y L D E w M X 0 m c X V v d D s s J n F 1 b 3 Q 7 U 2 V j d G l v b j E v S G 9 q Y T E v V G l w b y B j Y W 1 i a W F k b y 5 7 Q 2 9 s d W 1 u M T A z L D E w M n 0 m c X V v d D s s J n F 1 b 3 Q 7 U 2 V j d G l v b j E v S G 9 q Y T E v V G l w b y B j Y W 1 i a W F k b y 5 7 Q 2 9 s d W 1 u M T A 0 L D E w M 3 0 m c X V v d D s s J n F 1 b 3 Q 7 U 2 V j d G l v b j E v S G 9 q Y T E v V G l w b y B j Y W 1 i a W F k b y 5 7 Q 2 9 s d W 1 u M T A 1 L D E w N H 0 m c X V v d D s s J n F 1 b 3 Q 7 U 2 V j d G l v b j E v S G 9 q Y T E v V G l w b y B j Y W 1 i a W F k b y 5 7 Q 2 9 s d W 1 u M T A 2 L D E w N X 0 m c X V v d D s s J n F 1 b 3 Q 7 U 2 V j d G l v b j E v S G 9 q Y T E v V G l w b y B j Y W 1 i a W F k b y 5 7 Q 2 9 s d W 1 u M T A 3 L D E w N n 0 m c X V v d D s s J n F 1 b 3 Q 7 U 2 V j d G l v b j E v S G 9 q Y T E v V G l w b y B j Y W 1 i a W F k b y 5 7 Q 2 9 s d W 1 u M T A 4 L D E w N 3 0 m c X V v d D s s J n F 1 b 3 Q 7 U 2 V j d G l v b j E v S G 9 q Y T E v V G l w b y B j Y W 1 i a W F k b y 5 7 Q 2 9 s d W 1 u M T A 5 L D E w O H 0 m c X V v d D s s J n F 1 b 3 Q 7 U 2 V j d G l v b j E v S G 9 q Y T E v V G l w b y B j Y W 1 i a W F k b y 5 7 Q 2 9 s d W 1 u M T E w L D E w O X 0 m c X V v d D s s J n F 1 b 3 Q 7 U 2 V j d G l v b j E v S G 9 q Y T E v V G l w b y B j Y W 1 i a W F k b y 5 7 Q 2 9 s d W 1 u M T E x L D E x M H 0 m c X V v d D s s J n F 1 b 3 Q 7 U 2 V j d G l v b j E v S G 9 q Y T E v V G l w b y B j Y W 1 i a W F k b y 5 7 Q 2 9 s d W 1 u M T E y L D E x M X 0 m c X V v d D s s J n F 1 b 3 Q 7 U 2 V j d G l v b j E v S G 9 q Y T E v V G l w b y B j Y W 1 i a W F k b y 5 7 Q 2 9 s d W 1 u M T E z L D E x M n 0 m c X V v d D s s J n F 1 b 3 Q 7 U 2 V j d G l v b j E v S G 9 q Y T E v V G l w b y B j Y W 1 i a W F k b y 5 7 Q 2 9 s d W 1 u M T E 0 L D E x M 3 0 m c X V v d D s s J n F 1 b 3 Q 7 U 2 V j d G l v b j E v S G 9 q Y T E v V G l w b y B j Y W 1 i a W F k b y 5 7 Q 2 9 s d W 1 u M T E 1 L D E x N H 0 m c X V v d D s s J n F 1 b 3 Q 7 U 2 V j d G l v b j E v S G 9 q Y T E v V G l w b y B j Y W 1 i a W F k b y 5 7 Q 2 9 s d W 1 u M T E 2 L D E x N X 0 m c X V v d D s s J n F 1 b 3 Q 7 U 2 V j d G l v b j E v S G 9 q Y T E v V G l w b y B j Y W 1 i a W F k b y 5 7 Q 2 9 s d W 1 u M T E 3 L D E x N n 0 m c X V v d D s s J n F 1 b 3 Q 7 U 2 V j d G l v b j E v S G 9 q Y T E v V G l w b y B j Y W 1 i a W F k b y 5 7 Q 2 9 s d W 1 u M T E 4 L D E x N 3 0 m c X V v d D s s J n F 1 b 3 Q 7 U 2 V j d G l v b j E v S G 9 q Y T E v V G l w b y B j Y W 1 i a W F k b y 5 7 Q 2 9 s d W 1 u M T E 5 L D E x O H 0 m c X V v d D s s J n F 1 b 3 Q 7 U 2 V j d G l v b j E v S G 9 q Y T E v V G l w b y B j Y W 1 i a W F k b y 5 7 Q 2 9 s d W 1 u M T I w L D E x O X 0 m c X V v d D s s J n F 1 b 3 Q 7 U 2 V j d G l v b j E v S G 9 q Y T E v V G l w b y B j Y W 1 i a W F k b y 5 7 Q 2 9 s d W 1 u M T I x L D E y M H 0 m c X V v d D s s J n F 1 b 3 Q 7 U 2 V j d G l v b j E v S G 9 q Y T E v V G l w b y B j Y W 1 i a W F k b y 5 7 Q 2 9 s d W 1 u M T I y L D E y M X 0 m c X V v d D s s J n F 1 b 3 Q 7 U 2 V j d G l v b j E v S G 9 q Y T E v V G l w b y B j Y W 1 i a W F k b y 5 7 Q 2 9 s d W 1 u M T I z L D E y M n 0 m c X V v d D s s J n F 1 b 3 Q 7 U 2 V j d G l v b j E v S G 9 q Y T E v V G l w b y B j Y W 1 i a W F k b y 5 7 Q 2 9 s d W 1 u M T I 0 L D E y M 3 0 m c X V v d D s s J n F 1 b 3 Q 7 U 2 V j d G l v b j E v S G 9 q Y T E v V G l w b y B j Y W 1 i a W F k b y 5 7 Q 2 9 s d W 1 u M T I 1 L D E y N H 0 m c X V v d D s s J n F 1 b 3 Q 7 U 2 V j d G l v b j E v S G 9 q Y T E v V G l w b y B j Y W 1 i a W F k b y 5 7 Q 2 9 s d W 1 u M T I 2 L D E y N X 0 m c X V v d D s s J n F 1 b 3 Q 7 U 2 V j d G l v b j E v S G 9 q Y T E v V G l w b y B j Y W 1 i a W F k b y 5 7 Q 2 9 s d W 1 u M T I 3 L D E y N n 0 m c X V v d D s s J n F 1 b 3 Q 7 U 2 V j d G l v b j E v S G 9 q Y T E v V G l w b y B j Y W 1 i a W F k b y 5 7 Q 2 9 s d W 1 u M T I 4 L D E y N 3 0 m c X V v d D s s J n F 1 b 3 Q 7 U 2 V j d G l v b j E v S G 9 q Y T E v V G l w b y B j Y W 1 i a W F k b y 5 7 Q 2 9 s d W 1 u M T I 5 L D E y O H 0 m c X V v d D s s J n F 1 b 3 Q 7 U 2 V j d G l v b j E v S G 9 q Y T E v V G l w b y B j Y W 1 i a W F k b y 5 7 Q 2 9 s d W 1 u M T M w L D E y O X 0 m c X V v d D s s J n F 1 b 3 Q 7 U 2 V j d G l v b j E v S G 9 q Y T E v V G l w b y B j Y W 1 i a W F k b y 5 7 Q 2 9 s d W 1 u M T M x L D E z M H 0 m c X V v d D s s J n F 1 b 3 Q 7 U 2 V j d G l v b j E v S G 9 q Y T E v V G l w b y B j Y W 1 i a W F k b y 5 7 Q 2 9 s d W 1 u M T M y L D E z M X 0 m c X V v d D s s J n F 1 b 3 Q 7 U 2 V j d G l v b j E v S G 9 q Y T E v V G l w b y B j Y W 1 i a W F k b y 5 7 Q 2 9 s d W 1 u M T M z L D E z M n 0 m c X V v d D s s J n F 1 b 3 Q 7 U 2 V j d G l v b j E v S G 9 q Y T E v V G l w b y B j Y W 1 i a W F k b y 5 7 Q 2 9 s d W 1 u M T M 0 L D E z M 3 0 m c X V v d D s s J n F 1 b 3 Q 7 U 2 V j d G l v b j E v S G 9 q Y T E v V G l w b y B j Y W 1 i a W F k b y 5 7 Q 2 9 s d W 1 u M T M 1 L D E z N H 0 m c X V v d D s s J n F 1 b 3 Q 7 U 2 V j d G l v b j E v S G 9 q Y T E v V G l w b y B j Y W 1 i a W F k b y 5 7 Q 2 9 s d W 1 u M T M 2 L D E z N X 0 m c X V v d D s s J n F 1 b 3 Q 7 U 2 V j d G l v b j E v S G 9 q Y T E v V G l w b y B j Y W 1 i a W F k b y 5 7 Q 2 9 s d W 1 u M T M 3 L D E z N n 0 m c X V v d D s s J n F 1 b 3 Q 7 U 2 V j d G l v b j E v S G 9 q Y T E v V G l w b y B j Y W 1 i a W F k b y 5 7 Q 2 9 s d W 1 u M T M 4 L D E z N 3 0 m c X V v d D s s J n F 1 b 3 Q 7 U 2 V j d G l v b j E v S G 9 q Y T E v V G l w b y B j Y W 1 i a W F k b y 5 7 Q 2 9 s d W 1 u M T M 5 L D E z O H 0 m c X V v d D s s J n F 1 b 3 Q 7 U 2 V j d G l v b j E v S G 9 q Y T E v V G l w b y B j Y W 1 i a W F k b y 5 7 Q 2 9 s d W 1 u M T Q w L D E z O X 0 m c X V v d D s s J n F 1 b 3 Q 7 U 2 V j d G l v b j E v S G 9 q Y T E v V G l w b y B j Y W 1 i a W F k b y 5 7 Q 2 9 s d W 1 u M T Q x L D E 0 M H 0 m c X V v d D s s J n F 1 b 3 Q 7 U 2 V j d G l v b j E v S G 9 q Y T E v V G l w b y B j Y W 1 i a W F k b y 5 7 Q 2 9 s d W 1 u M T Q y L D E 0 M X 0 m c X V v d D s s J n F 1 b 3 Q 7 U 2 V j d G l v b j E v S G 9 q Y T E v V G l w b y B j Y W 1 i a W F k b y 5 7 Q 2 9 s d W 1 u M T Q z L D E 0 M n 0 m c X V v d D s s J n F 1 b 3 Q 7 U 2 V j d G l v b j E v S G 9 q Y T E v V G l w b y B j Y W 1 i a W F k b y 5 7 Q 2 9 s d W 1 u M T Q 0 L D E 0 M 3 0 m c X V v d D s s J n F 1 b 3 Q 7 U 2 V j d G l v b j E v S G 9 q Y T E v V G l w b y B j Y W 1 i a W F k b y 5 7 Q 2 9 s d W 1 u M T Q 1 L D E 0 N H 0 m c X V v d D s s J n F 1 b 3 Q 7 U 2 V j d G l v b j E v S G 9 q Y T E v V G l w b y B j Y W 1 i a W F k b y 5 7 Q 2 9 s d W 1 u M T Q 2 L D E 0 N X 0 m c X V v d D s s J n F 1 b 3 Q 7 U 2 V j d G l v b j E v S G 9 q Y T E v V G l w b y B j Y W 1 i a W F k b y 5 7 Q 2 9 s d W 1 u M T Q 3 L D E 0 N n 0 m c X V v d D s s J n F 1 b 3 Q 7 U 2 V j d G l v b j E v S G 9 q Y T E v V G l w b y B j Y W 1 i a W F k b y 5 7 Q 2 9 s d W 1 u M T Q 4 L D E 0 N 3 0 m c X V v d D s s J n F 1 b 3 Q 7 U 2 V j d G l v b j E v S G 9 q Y T E v V G l w b y B j Y W 1 i a W F k b y 5 7 Q 2 9 s d W 1 u M T Q 5 L D E 0 O H 0 m c X V v d D s s J n F 1 b 3 Q 7 U 2 V j d G l v b j E v S G 9 q Y T E v V G l w b y B j Y W 1 i a W F k b y 5 7 Q 2 9 s d W 1 u M T U w L D E 0 O X 0 m c X V v d D s s J n F 1 b 3 Q 7 U 2 V j d G l v b j E v S G 9 q Y T E v V G l w b y B j Y W 1 i a W F k b y 5 7 Q 2 9 s d W 1 u M T U x L D E 1 M H 0 m c X V v d D s s J n F 1 b 3 Q 7 U 2 V j d G l v b j E v S G 9 q Y T E v V G l w b y B j Y W 1 i a W F k b y 5 7 Q 2 9 s d W 1 u M T U y L D E 1 M X 0 m c X V v d D s s J n F 1 b 3 Q 7 U 2 V j d G l v b j E v S G 9 q Y T E v V G l w b y B j Y W 1 i a W F k b y 5 7 Q 2 9 s d W 1 u M T U z L D E 1 M n 0 m c X V v d D s s J n F 1 b 3 Q 7 U 2 V j d G l v b j E v S G 9 q Y T E v V G l w b y B j Y W 1 i a W F k b y 5 7 Q 2 9 s d W 1 u M T U 0 L D E 1 M 3 0 m c X V v d D s s J n F 1 b 3 Q 7 U 2 V j d G l v b j E v S G 9 q Y T E v V G l w b y B j Y W 1 i a W F k b y 5 7 Q 2 9 s d W 1 u M T U 1 L D E 1 N H 0 m c X V v d D s s J n F 1 b 3 Q 7 U 2 V j d G l v b j E v S G 9 q Y T E v V G l w b y B j Y W 1 i a W F k b y 5 7 Q 2 9 s d W 1 u M T U 2 L D E 1 N X 0 m c X V v d D s s J n F 1 b 3 Q 7 U 2 V j d G l v b j E v S G 9 q Y T E v V G l w b y B j Y W 1 i a W F k b y 5 7 Q 2 9 s d W 1 u M T U 3 L D E 1 N n 0 m c X V v d D s s J n F 1 b 3 Q 7 U 2 V j d G l v b j E v S G 9 q Y T E v V G l w b y B j Y W 1 i a W F k b y 5 7 Q 2 9 s d W 1 u M T U 4 L D E 1 N 3 0 m c X V v d D s s J n F 1 b 3 Q 7 U 2 V j d G l v b j E v S G 9 q Y T E v V G l w b y B j Y W 1 i a W F k b y 5 7 Q 2 9 s d W 1 u M T U 5 L D E 1 O H 0 m c X V v d D s s J n F 1 b 3 Q 7 U 2 V j d G l v b j E v S G 9 q Y T E v V G l w b y B j Y W 1 i a W F k b y 5 7 Q 2 9 s d W 1 u M T Y w L D E 1 O X 0 m c X V v d D s s J n F 1 b 3 Q 7 U 2 V j d G l v b j E v S G 9 q Y T E v V G l w b y B j Y W 1 i a W F k b y 5 7 Q 2 9 s d W 1 u M T Y x L D E 2 M H 0 m c X V v d D s s J n F 1 b 3 Q 7 U 2 V j d G l v b j E v S G 9 q Y T E v V G l w b y B j Y W 1 i a W F k b y 5 7 Q 2 9 s d W 1 u M T Y y L D E 2 M X 0 m c X V v d D s s J n F 1 b 3 Q 7 U 2 V j d G l v b j E v S G 9 q Y T E v V G l w b y B j Y W 1 i a W F k b y 5 7 Q 2 9 s d W 1 u M T Y z L D E 2 M n 0 m c X V v d D s s J n F 1 b 3 Q 7 U 2 V j d G l v b j E v S G 9 q Y T E v V G l w b y B j Y W 1 i a W F k b y 5 7 Q 2 9 s d W 1 u M T Y 0 L D E 2 M 3 0 m c X V v d D s s J n F 1 b 3 Q 7 U 2 V j d G l v b j E v S G 9 q Y T E v V G l w b y B j Y W 1 i a W F k b y 5 7 Q 2 9 s d W 1 u M T Y 1 L D E 2 N H 0 m c X V v d D s s J n F 1 b 3 Q 7 U 2 V j d G l v b j E v S G 9 q Y T E v V G l w b y B j Y W 1 i a W F k b y 5 7 Q 2 9 s d W 1 u M T Y 2 L D E 2 N X 0 m c X V v d D s s J n F 1 b 3 Q 7 U 2 V j d G l v b j E v S G 9 q Y T E v V G l w b y B j Y W 1 i a W F k b y 5 7 Q 2 9 s d W 1 u M T Y 3 L D E 2 N n 0 m c X V v d D s s J n F 1 b 3 Q 7 U 2 V j d G l v b j E v S G 9 q Y T E v V G l w b y B j Y W 1 i a W F k b y 5 7 Q 2 9 s d W 1 u M T Y 4 L D E 2 N 3 0 m c X V v d D s s J n F 1 b 3 Q 7 U 2 V j d G l v b j E v S G 9 q Y T E v V G l w b y B j Y W 1 i a W F k b y 5 7 Q 2 9 s d W 1 u M T Y 5 L D E 2 O H 0 m c X V v d D s s J n F 1 b 3 Q 7 U 2 V j d G l v b j E v S G 9 q Y T E v V G l w b y B j Y W 1 i a W F k b y 5 7 Q 2 9 s d W 1 u M T c w L D E 2 O X 0 m c X V v d D s s J n F 1 b 3 Q 7 U 2 V j d G l v b j E v S G 9 q Y T E v V G l w b y B j Y W 1 i a W F k b y 5 7 Q 2 9 s d W 1 u M T c x L D E 3 M H 0 m c X V v d D s s J n F 1 b 3 Q 7 U 2 V j d G l v b j E v S G 9 q Y T E v V G l w b y B j Y W 1 i a W F k b y 5 7 Q 2 9 s d W 1 u M T c y L D E 3 M X 0 m c X V v d D s s J n F 1 b 3 Q 7 U 2 V j d G l v b j E v S G 9 q Y T E v V G l w b y B j Y W 1 i a W F k b y 5 7 Q 2 9 s d W 1 u M T c z L D E 3 M n 0 m c X V v d D s s J n F 1 b 3 Q 7 U 2 V j d G l v b j E v S G 9 q Y T E v V G l w b y B j Y W 1 i a W F k b y 5 7 Q 2 9 s d W 1 u M T c 0 L D E 3 M 3 0 m c X V v d D s s J n F 1 b 3 Q 7 U 2 V j d G l v b j E v S G 9 q Y T E v V G l w b y B j Y W 1 i a W F k b y 5 7 Q 2 9 s d W 1 u M T c 1 L D E 3 N H 0 m c X V v d D s s J n F 1 b 3 Q 7 U 2 V j d G l v b j E v S G 9 q Y T E v V G l w b y B j Y W 1 i a W F k b y 5 7 Q 2 9 s d W 1 u M T c 2 L D E 3 N X 0 m c X V v d D s s J n F 1 b 3 Q 7 U 2 V j d G l v b j E v S G 9 q Y T E v V G l w b y B j Y W 1 i a W F k b y 5 7 Q 2 9 s d W 1 u M T c 3 L D E 3 N n 0 m c X V v d D s s J n F 1 b 3 Q 7 U 2 V j d G l v b j E v S G 9 q Y T E v V G l w b y B j Y W 1 i a W F k b y 5 7 Q 2 9 s d W 1 u M T c 4 L D E 3 N 3 0 m c X V v d D s s J n F 1 b 3 Q 7 U 2 V j d G l v b j E v S G 9 q Y T E v V G l w b y B j Y W 1 i a W F k b y 5 7 Q 2 9 s d W 1 u M T c 5 L D E 3 O H 0 m c X V v d D s s J n F 1 b 3 Q 7 U 2 V j d G l v b j E v S G 9 q Y T E v V G l w b y B j Y W 1 i a W F k b y 5 7 Q 2 9 s d W 1 u M T g w L D E 3 O X 0 m c X V v d D s s J n F 1 b 3 Q 7 U 2 V j d G l v b j E v S G 9 q Y T E v V G l w b y B j Y W 1 i a W F k b y 5 7 Q 2 9 s d W 1 u M T g x L D E 4 M H 0 m c X V v d D s s J n F 1 b 3 Q 7 U 2 V j d G l v b j E v S G 9 q Y T E v V G l w b y B j Y W 1 i a W F k b y 5 7 Q 2 9 s d W 1 u M T g y L D E 4 M X 0 m c X V v d D s s J n F 1 b 3 Q 7 U 2 V j d G l v b j E v S G 9 q Y T E v V G l w b y B j Y W 1 i a W F k b y 5 7 Q 2 9 s d W 1 u M T g z L D E 4 M n 0 m c X V v d D s s J n F 1 b 3 Q 7 U 2 V j d G l v b j E v S G 9 q Y T E v V G l w b y B j Y W 1 i a W F k b y 5 7 Q 2 9 s d W 1 u M T g 0 L D E 4 M 3 0 m c X V v d D s s J n F 1 b 3 Q 7 U 2 V j d G l v b j E v S G 9 q Y T E v V G l w b y B j Y W 1 i a W F k b y 5 7 Q 2 9 s d W 1 u M T g 1 L D E 4 N H 0 m c X V v d D s s J n F 1 b 3 Q 7 U 2 V j d G l v b j E v S G 9 q Y T E v V G l w b y B j Y W 1 i a W F k b y 5 7 Q 2 9 s d W 1 u M T g 2 L D E 4 N X 0 m c X V v d D s s J n F 1 b 3 Q 7 U 2 V j d G l v b j E v S G 9 q Y T E v V G l w b y B j Y W 1 i a W F k b y 5 7 Q 2 9 s d W 1 u M T g 3 L D E 4 N n 0 m c X V v d D s s J n F 1 b 3 Q 7 U 2 V j d G l v b j E v S G 9 q Y T E v V G l w b y B j Y W 1 i a W F k b y 5 7 Q 2 9 s d W 1 u M T g 4 L D E 4 N 3 0 m c X V v d D s s J n F 1 b 3 Q 7 U 2 V j d G l v b j E v S G 9 q Y T E v V G l w b y B j Y W 1 i a W F k b y 5 7 Q 2 9 s d W 1 u M T g 5 L D E 4 O H 0 m c X V v d D s s J n F 1 b 3 Q 7 U 2 V j d G l v b j E v S G 9 q Y T E v V G l w b y B j Y W 1 i a W F k b y 5 7 Q 2 9 s d W 1 u M T k w L D E 4 O X 0 m c X V v d D s s J n F 1 b 3 Q 7 U 2 V j d G l v b j E v S G 9 q Y T E v V G l w b y B j Y W 1 i a W F k b y 5 7 Q 2 9 s d W 1 u M T k x L D E 5 M H 0 m c X V v d D s s J n F 1 b 3 Q 7 U 2 V j d G l v b j E v S G 9 q Y T E v V G l w b y B j Y W 1 i a W F k b y 5 7 Q 2 9 s d W 1 u M T k y L D E 5 M X 0 m c X V v d D s s J n F 1 b 3 Q 7 U 2 V j d G l v b j E v S G 9 q Y T E v V G l w b y B j Y W 1 i a W F k b y 5 7 Q 2 9 s d W 1 u M T k z L D E 5 M n 0 m c X V v d D s s J n F 1 b 3 Q 7 U 2 V j d G l v b j E v S G 9 q Y T E v V G l w b y B j Y W 1 i a W F k b y 5 7 Q 2 9 s d W 1 u M T k 0 L D E 5 M 3 0 m c X V v d D s s J n F 1 b 3 Q 7 U 2 V j d G l v b j E v S G 9 q Y T E v V G l w b y B j Y W 1 i a W F k b y 5 7 Q 2 9 s d W 1 u M T k 1 L D E 5 N H 0 m c X V v d D s s J n F 1 b 3 Q 7 U 2 V j d G l v b j E v S G 9 q Y T E v V G l w b y B j Y W 1 i a W F k b y 5 7 Q 2 9 s d W 1 u M T k 2 L D E 5 N X 0 m c X V v d D s s J n F 1 b 3 Q 7 U 2 V j d G l v b j E v S G 9 q Y T E v V G l w b y B j Y W 1 i a W F k b y 5 7 Q 2 9 s d W 1 u M T k 3 L D E 5 N n 0 m c X V v d D s s J n F 1 b 3 Q 7 U 2 V j d G l v b j E v S G 9 q Y T E v V G l w b y B j Y W 1 i a W F k b y 5 7 Q 2 9 s d W 1 u M T k 4 L D E 5 N 3 0 m c X V v d D s s J n F 1 b 3 Q 7 U 2 V j d G l v b j E v S G 9 q Y T E v V G l w b y B j Y W 1 i a W F k b y 5 7 Q 2 9 s d W 1 u M T k 5 L D E 5 O H 0 m c X V v d D s s J n F 1 b 3 Q 7 U 2 V j d G l v b j E v S G 9 q Y T E v V G l w b y B j Y W 1 i a W F k b y 5 7 Q 2 9 s d W 1 u M j A w L D E 5 O X 0 m c X V v d D s s J n F 1 b 3 Q 7 U 2 V j d G l v b j E v S G 9 q Y T E v V G l w b y B j Y W 1 i a W F k b y 5 7 Q 2 9 s d W 1 u M j A x L D I w M H 0 m c X V v d D s s J n F 1 b 3 Q 7 U 2 V j d G l v b j E v S G 9 q Y T E v V G l w b y B j Y W 1 i a W F k b y 5 7 Q 2 9 s d W 1 u M j A y L D I w M X 0 m c X V v d D s s J n F 1 b 3 Q 7 U 2 V j d G l v b j E v S G 9 q Y T E v V G l w b y B j Y W 1 i a W F k b y 5 7 Q 2 9 s d W 1 u M j A z L D I w M n 0 m c X V v d D s s J n F 1 b 3 Q 7 U 2 V j d G l v b j E v S G 9 q Y T E v V G l w b y B j Y W 1 i a W F k b y 5 7 Q 2 9 s d W 1 u M j A 0 L D I w M 3 0 m c X V v d D s s J n F 1 b 3 Q 7 U 2 V j d G l v b j E v S G 9 q Y T E v V G l w b y B j Y W 1 i a W F k b y 5 7 Q 2 9 s d W 1 u M j A 1 L D I w N H 0 m c X V v d D s s J n F 1 b 3 Q 7 U 2 V j d G l v b j E v S G 9 q Y T E v V G l w b y B j Y W 1 i a W F k b y 5 7 Q 2 9 s d W 1 u M j A 2 L D I w N X 0 m c X V v d D s s J n F 1 b 3 Q 7 U 2 V j d G l v b j E v S G 9 q Y T E v V G l w b y B j Y W 1 i a W F k b y 5 7 Q 2 9 s d W 1 u M j A 3 L D I w N n 0 m c X V v d D s s J n F 1 b 3 Q 7 U 2 V j d G l v b j E v S G 9 q Y T E v V G l w b y B j Y W 1 i a W F k b y 5 7 Q 2 9 s d W 1 u M j A 4 L D I w N 3 0 m c X V v d D s s J n F 1 b 3 Q 7 U 2 V j d G l v b j E v S G 9 q Y T E v V G l w b y B j Y W 1 i a W F k b y 5 7 Q 2 9 s d W 1 u M j A 5 L D I w O H 0 m c X V v d D s s J n F 1 b 3 Q 7 U 2 V j d G l v b j E v S G 9 q Y T E v V G l w b y B j Y W 1 i a W F k b y 5 7 Q 2 9 s d W 1 u M j E w L D I w O X 0 m c X V v d D s s J n F 1 b 3 Q 7 U 2 V j d G l v b j E v S G 9 q Y T E v V G l w b y B j Y W 1 i a W F k b y 5 7 Q 2 9 s d W 1 u M j E x L D I x M H 0 m c X V v d D s s J n F 1 b 3 Q 7 U 2 V j d G l v b j E v S G 9 q Y T E v V G l w b y B j Y W 1 i a W F k b y 5 7 Q 2 9 s d W 1 u M j E y L D I x M X 0 m c X V v d D s s J n F 1 b 3 Q 7 U 2 V j d G l v b j E v S G 9 q Y T E v V G l w b y B j Y W 1 i a W F k b y 5 7 Q 2 9 s d W 1 u M j E z L D I x M n 0 m c X V v d D s s J n F 1 b 3 Q 7 U 2 V j d G l v b j E v S G 9 q Y T E v V G l w b y B j Y W 1 i a W F k b y 5 7 Q 2 9 s d W 1 u M j E 0 L D I x M 3 0 m c X V v d D s s J n F 1 b 3 Q 7 U 2 V j d G l v b j E v S G 9 q Y T E v V G l w b y B j Y W 1 i a W F k b y 5 7 Q 2 9 s d W 1 u M j E 1 L D I x N H 0 m c X V v d D s s J n F 1 b 3 Q 7 U 2 V j d G l v b j E v S G 9 q Y T E v V G l w b y B j Y W 1 i a W F k b y 5 7 Q 2 9 s d W 1 u M j E 2 L D I x N X 0 m c X V v d D s s J n F 1 b 3 Q 7 U 2 V j d G l v b j E v S G 9 q Y T E v V G l w b y B j Y W 1 i a W F k b y 5 7 Q 2 9 s d W 1 u M j E 3 L D I x N n 0 m c X V v d D s s J n F 1 b 3 Q 7 U 2 V j d G l v b j E v S G 9 q Y T E v V G l w b y B j Y W 1 i a W F k b y 5 7 Q 2 9 s d W 1 u M j E 4 L D I x N 3 0 m c X V v d D s s J n F 1 b 3 Q 7 U 2 V j d G l v b j E v S G 9 q Y T E v V G l w b y B j Y W 1 i a W F k b y 5 7 Q 2 9 s d W 1 u M j E 5 L D I x O H 0 m c X V v d D s s J n F 1 b 3 Q 7 U 2 V j d G l v b j E v S G 9 q Y T E v V G l w b y B j Y W 1 i a W F k b y 5 7 Q 2 9 s d W 1 u M j I w L D I x O X 0 m c X V v d D s s J n F 1 b 3 Q 7 U 2 V j d G l v b j E v S G 9 q Y T E v V G l w b y B j Y W 1 i a W F k b y 5 7 Q 2 9 s d W 1 u M j I x L D I y M H 0 m c X V v d D s s J n F 1 b 3 Q 7 U 2 V j d G l v b j E v S G 9 q Y T E v V G l w b y B j Y W 1 i a W F k b y 5 7 Q 2 9 s d W 1 u M j I y L D I y M X 0 m c X V v d D s s J n F 1 b 3 Q 7 U 2 V j d G l v b j E v S G 9 q Y T E v V G l w b y B j Y W 1 i a W F k b y 5 7 Q 2 9 s d W 1 u M j I z L D I y M n 0 m c X V v d D s s J n F 1 b 3 Q 7 U 2 V j d G l v b j E v S G 9 q Y T E v V G l w b y B j Y W 1 i a W F k b y 5 7 Q 2 9 s d W 1 u M j I 0 L D I y M 3 0 m c X V v d D s s J n F 1 b 3 Q 7 U 2 V j d G l v b j E v S G 9 q Y T E v V G l w b y B j Y W 1 i a W F k b y 5 7 Q 2 9 s d W 1 u M j I 1 L D I y N H 0 m c X V v d D s s J n F 1 b 3 Q 7 U 2 V j d G l v b j E v S G 9 q Y T E v V G l w b y B j Y W 1 i a W F k b y 5 7 Q 2 9 s d W 1 u M j I 2 L D I y N X 0 m c X V v d D s s J n F 1 b 3 Q 7 U 2 V j d G l v b j E v S G 9 q Y T E v V G l w b y B j Y W 1 i a W F k b y 5 7 Q 2 9 s d W 1 u M j I 3 L D I y N n 0 m c X V v d D s s J n F 1 b 3 Q 7 U 2 V j d G l v b j E v S G 9 q Y T E v V G l w b y B j Y W 1 i a W F k b y 5 7 Q 2 9 s d W 1 u M j I 4 L D I y N 3 0 m c X V v d D s s J n F 1 b 3 Q 7 U 2 V j d G l v b j E v S G 9 q Y T E v V G l w b y B j Y W 1 i a W F k b y 5 7 Q 2 9 s d W 1 u M j I 5 L D I y O H 0 m c X V v d D s s J n F 1 b 3 Q 7 U 2 V j d G l v b j E v S G 9 q Y T E v V G l w b y B j Y W 1 i a W F k b y 5 7 Q 2 9 s d W 1 u M j M w L D I y O X 0 m c X V v d D s s J n F 1 b 3 Q 7 U 2 V j d G l v b j E v S G 9 q Y T E v V G l w b y B j Y W 1 i a W F k b y 5 7 Q 2 9 s d W 1 u M j M x L D I z M H 0 m c X V v d D s s J n F 1 b 3 Q 7 U 2 V j d G l v b j E v S G 9 q Y T E v V G l w b y B j Y W 1 i a W F k b y 5 7 Q 2 9 s d W 1 u M j M y L D I z M X 0 m c X V v d D s s J n F 1 b 3 Q 7 U 2 V j d G l v b j E v S G 9 q Y T E v V G l w b y B j Y W 1 i a W F k b y 5 7 Q 2 9 s d W 1 u M j M z L D I z M n 0 m c X V v d D s s J n F 1 b 3 Q 7 U 2 V j d G l v b j E v S G 9 q Y T E v V G l w b y B j Y W 1 i a W F k b y 5 7 Q 2 9 s d W 1 u M j M 0 L D I z M 3 0 m c X V v d D s s J n F 1 b 3 Q 7 U 2 V j d G l v b j E v S G 9 q Y T E v V G l w b y B j Y W 1 i a W F k b y 5 7 Q 2 9 s d W 1 u M j M 1 L D I z N H 0 m c X V v d D s s J n F 1 b 3 Q 7 U 2 V j d G l v b j E v S G 9 q Y T E v V G l w b y B j Y W 1 i a W F k b y 5 7 Q 2 9 s d W 1 u M j M 2 L D I z N X 0 m c X V v d D s s J n F 1 b 3 Q 7 U 2 V j d G l v b j E v S G 9 q Y T E v V G l w b y B j Y W 1 i a W F k b y 5 7 Q 2 9 s d W 1 u M j M 3 L D I z N n 0 m c X V v d D s s J n F 1 b 3 Q 7 U 2 V j d G l v b j E v S G 9 q Y T E v V G l w b y B j Y W 1 i a W F k b y 5 7 Q 2 9 s d W 1 u M j M 4 L D I z N 3 0 m c X V v d D s s J n F 1 b 3 Q 7 U 2 V j d G l v b j E v S G 9 q Y T E v V G l w b y B j Y W 1 i a W F k b y 5 7 Q 2 9 s d W 1 u M j M 5 L D I z O H 0 m c X V v d D s s J n F 1 b 3 Q 7 U 2 V j d G l v b j E v S G 9 q Y T E v V G l w b y B j Y W 1 i a W F k b y 5 7 Q 2 9 s d W 1 u M j Q w L D I z O X 0 m c X V v d D s s J n F 1 b 3 Q 7 U 2 V j d G l v b j E v S G 9 q Y T E v V G l w b y B j Y W 1 i a W F k b y 5 7 Q 2 9 s d W 1 u M j Q x L D I 0 M H 0 m c X V v d D s s J n F 1 b 3 Q 7 U 2 V j d G l v b j E v S G 9 q Y T E v V G l w b y B j Y W 1 i a W F k b y 5 7 Q 2 9 s d W 1 u M j Q y L D I 0 M X 0 m c X V v d D s s J n F 1 b 3 Q 7 U 2 V j d G l v b j E v S G 9 q Y T E v V G l w b y B j Y W 1 i a W F k b y 5 7 Q 2 9 s d W 1 u M j Q z L D I 0 M n 0 m c X V v d D s s J n F 1 b 3 Q 7 U 2 V j d G l v b j E v S G 9 q Y T E v V G l w b y B j Y W 1 i a W F k b y 5 7 Q 2 9 s d W 1 u M j Q 0 L D I 0 M 3 0 m c X V v d D s s J n F 1 b 3 Q 7 U 2 V j d G l v b j E v S G 9 q Y T E v V G l w b y B j Y W 1 i a W F k b y 5 7 Q 2 9 s d W 1 u M j Q 1 L D I 0 N H 0 m c X V v d D s s J n F 1 b 3 Q 7 U 2 V j d G l v b j E v S G 9 q Y T E v V G l w b y B j Y W 1 i a W F k b y 5 7 Q 2 9 s d W 1 u M j Q 2 L D I 0 N X 0 m c X V v d D s s J n F 1 b 3 Q 7 U 2 V j d G l v b j E v S G 9 q Y T E v V G l w b y B j Y W 1 i a W F k b y 5 7 Q 2 9 s d W 1 u M j Q 3 L D I 0 N n 0 m c X V v d D s s J n F 1 b 3 Q 7 U 2 V j d G l v b j E v S G 9 q Y T E v V G l w b y B j Y W 1 i a W F k b y 5 7 Q 2 9 s d W 1 u M j Q 4 L D I 0 N 3 0 m c X V v d D s s J n F 1 b 3 Q 7 U 2 V j d G l v b j E v S G 9 q Y T E v V G l w b y B j Y W 1 i a W F k b y 5 7 Q 2 9 s d W 1 u M j Q 5 L D I 0 O H 0 m c X V v d D s s J n F 1 b 3 Q 7 U 2 V j d G l v b j E v S G 9 q Y T E v V G l w b y B j Y W 1 i a W F k b y 5 7 Q 2 9 s d W 1 u M j U w L D I 0 O X 0 m c X V v d D s s J n F 1 b 3 Q 7 U 2 V j d G l v b j E v S G 9 q Y T E v V G l w b y B j Y W 1 i a W F k b y 5 7 Q 2 9 s d W 1 u M j U x L D I 1 M H 0 m c X V v d D s s J n F 1 b 3 Q 7 U 2 V j d G l v b j E v S G 9 q Y T E v V G l w b y B j Y W 1 i a W F k b y 5 7 Q 2 9 s d W 1 u M j U y L D I 1 M X 0 m c X V v d D s s J n F 1 b 3 Q 7 U 2 V j d G l v b j E v S G 9 q Y T E v V G l w b y B j Y W 1 i a W F k b y 5 7 Q 2 9 s d W 1 u M j U z L D I 1 M n 0 m c X V v d D s s J n F 1 b 3 Q 7 U 2 V j d G l v b j E v S G 9 q Y T E v V G l w b y B j Y W 1 i a W F k b y 5 7 Q 2 9 s d W 1 u M j U 0 L D I 1 M 3 0 m c X V v d D s s J n F 1 b 3 Q 7 U 2 V j d G l v b j E v S G 9 q Y T E v V G l w b y B j Y W 1 i a W F k b y 5 7 Q 2 9 s d W 1 u M j U 1 L D I 1 N H 0 m c X V v d D s s J n F 1 b 3 Q 7 U 2 V j d G l v b j E v S G 9 q Y T E v V G l w b y B j Y W 1 i a W F k b y 5 7 Q 2 9 s d W 1 u M j U 2 L D I 1 N X 0 m c X V v d D s s J n F 1 b 3 Q 7 U 2 V j d G l v b j E v S G 9 q Y T E v V G l w b y B j Y W 1 i a W F k b y 5 7 Q 2 9 s d W 1 u M j U 3 L D I 1 N n 0 m c X V v d D s s J n F 1 b 3 Q 7 U 2 V j d G l v b j E v S G 9 q Y T E v V G l w b y B j Y W 1 i a W F k b y 5 7 Q 2 9 s d W 1 u M j U 4 L D I 1 N 3 0 m c X V v d D s s J n F 1 b 3 Q 7 U 2 V j d G l v b j E v S G 9 q Y T E v V G l w b y B j Y W 1 i a W F k b y 5 7 Q 2 9 s d W 1 u M j U 5 L D I 1 O H 0 m c X V v d D s s J n F 1 b 3 Q 7 U 2 V j d G l v b j E v S G 9 q Y T E v V G l w b y B j Y W 1 i a W F k b y 5 7 Q 2 9 s d W 1 u M j Y w L D I 1 O X 0 m c X V v d D s s J n F 1 b 3 Q 7 U 2 V j d G l v b j E v S G 9 q Y T E v V G l w b y B j Y W 1 i a W F k b y 5 7 Q 2 9 s d W 1 u M j Y x L D I 2 M H 0 m c X V v d D s s J n F 1 b 3 Q 7 U 2 V j d G l v b j E v S G 9 q Y T E v V G l w b y B j Y W 1 i a W F k b y 5 7 Q 2 9 s d W 1 u M j Y y L D I 2 M X 0 m c X V v d D s s J n F 1 b 3 Q 7 U 2 V j d G l v b j E v S G 9 q Y T E v V G l w b y B j Y W 1 i a W F k b y 5 7 Q 2 9 s d W 1 u M j Y z L D I 2 M n 0 m c X V v d D s s J n F 1 b 3 Q 7 U 2 V j d G l v b j E v S G 9 q Y T E v V G l w b y B j Y W 1 i a W F k b y 5 7 Q 2 9 s d W 1 u M j Y 0 L D I 2 M 3 0 m c X V v d D s s J n F 1 b 3 Q 7 U 2 V j d G l v b j E v S G 9 q Y T E v V G l w b y B j Y W 1 i a W F k b y 5 7 Q 2 9 s d W 1 u M j Y 1 L D I 2 N H 0 m c X V v d D s s J n F 1 b 3 Q 7 U 2 V j d G l v b j E v S G 9 q Y T E v V G l w b y B j Y W 1 i a W F k b y 5 7 Q 2 9 s d W 1 u M j Y 2 L D I 2 N X 0 m c X V v d D s s J n F 1 b 3 Q 7 U 2 V j d G l v b j E v S G 9 q Y T E v V G l w b y B j Y W 1 i a W F k b y 5 7 Q 2 9 s d W 1 u M j Y 3 L D I 2 N n 0 m c X V v d D s s J n F 1 b 3 Q 7 U 2 V j d G l v b j E v S G 9 q Y T E v V G l w b y B j Y W 1 i a W F k b y 5 7 Q 2 9 s d W 1 u M j Y 4 L D I 2 N 3 0 m c X V v d D s s J n F 1 b 3 Q 7 U 2 V j d G l v b j E v S G 9 q Y T E v V G l w b y B j Y W 1 i a W F k b y 5 7 Q 2 9 s d W 1 u M j Y 5 L D I 2 O H 0 m c X V v d D s s J n F 1 b 3 Q 7 U 2 V j d G l v b j E v S G 9 q Y T E v V G l w b y B j Y W 1 i a W F k b y 5 7 Q 2 9 s d W 1 u M j c w L D I 2 O X 0 m c X V v d D s s J n F 1 b 3 Q 7 U 2 V j d G l v b j E v S G 9 q Y T E v V G l w b y B j Y W 1 i a W F k b y 5 7 Q 2 9 s d W 1 u M j c x L D I 3 M H 0 m c X V v d D s s J n F 1 b 3 Q 7 U 2 V j d G l v b j E v S G 9 q Y T E v V G l w b y B j Y W 1 i a W F k b y 5 7 Q 2 9 s d W 1 u M j c y L D I 3 M X 0 m c X V v d D s s J n F 1 b 3 Q 7 U 2 V j d G l v b j E v S G 9 q Y T E v V G l w b y B j Y W 1 i a W F k b y 5 7 Q 2 9 s d W 1 u M j c z L D I 3 M n 0 m c X V v d D s s J n F 1 b 3 Q 7 U 2 V j d G l v b j E v S G 9 q Y T E v V G l w b y B j Y W 1 i a W F k b y 5 7 Q 2 9 s d W 1 u M j c 0 L D I 3 M 3 0 m c X V v d D s s J n F 1 b 3 Q 7 U 2 V j d G l v b j E v S G 9 q Y T E v V G l w b y B j Y W 1 i a W F k b y 5 7 Q 2 9 s d W 1 u M j c 1 L D I 3 N H 0 m c X V v d D s s J n F 1 b 3 Q 7 U 2 V j d G l v b j E v S G 9 q Y T E v V G l w b y B j Y W 1 i a W F k b y 5 7 Q 2 9 s d W 1 u M j c 2 L D I 3 N X 0 m c X V v d D s s J n F 1 b 3 Q 7 U 2 V j d G l v b j E v S G 9 q Y T E v V G l w b y B j Y W 1 i a W F k b y 5 7 Q 2 9 s d W 1 u M j c 3 L D I 3 N n 0 m c X V v d D s s J n F 1 b 3 Q 7 U 2 V j d G l v b j E v S G 9 q Y T E v V G l w b y B j Y W 1 i a W F k b y 5 7 Q 2 9 s d W 1 u M j c 4 L D I 3 N 3 0 m c X V v d D s s J n F 1 b 3 Q 7 U 2 V j d G l v b j E v S G 9 q Y T E v V G l w b y B j Y W 1 i a W F k b y 5 7 Q 2 9 s d W 1 u M j c 5 L D I 3 O H 0 m c X V v d D s s J n F 1 b 3 Q 7 U 2 V j d G l v b j E v S G 9 q Y T E v V G l w b y B j Y W 1 i a W F k b y 5 7 Q 2 9 s d W 1 u M j g w L D I 3 O X 0 m c X V v d D s s J n F 1 b 3 Q 7 U 2 V j d G l v b j E v S G 9 q Y T E v V G l w b y B j Y W 1 i a W F k b y 5 7 Q 2 9 s d W 1 u M j g x L D I 4 M H 0 m c X V v d D s s J n F 1 b 3 Q 7 U 2 V j d G l v b j E v S G 9 q Y T E v V G l w b y B j Y W 1 i a W F k b y 5 7 Q 2 9 s d W 1 u M j g y L D I 4 M X 0 m c X V v d D s s J n F 1 b 3 Q 7 U 2 V j d G l v b j E v S G 9 q Y T E v V G l w b y B j Y W 1 i a W F k b y 5 7 Q 2 9 s d W 1 u M j g z L D I 4 M n 0 m c X V v d D s s J n F 1 b 3 Q 7 U 2 V j d G l v b j E v S G 9 q Y T E v V G l w b y B j Y W 1 i a W F k b y 5 7 Q 2 9 s d W 1 u M j g 0 L D I 4 M 3 0 m c X V v d D s s J n F 1 b 3 Q 7 U 2 V j d G l v b j E v S G 9 q Y T E v V G l w b y B j Y W 1 i a W F k b y 5 7 Q 2 9 s d W 1 u M j g 1 L D I 4 N H 0 m c X V v d D s s J n F 1 b 3 Q 7 U 2 V j d G l v b j E v S G 9 q Y T E v V G l w b y B j Y W 1 i a W F k b y 5 7 Q 2 9 s d W 1 u M j g 2 L D I 4 N X 0 m c X V v d D s s J n F 1 b 3 Q 7 U 2 V j d G l v b j E v S G 9 q Y T E v V G l w b y B j Y W 1 i a W F k b y 5 7 Q 2 9 s d W 1 u M j g 3 L D I 4 N n 0 m c X V v d D s s J n F 1 b 3 Q 7 U 2 V j d G l v b j E v S G 9 q Y T E v V G l w b y B j Y W 1 i a W F k b y 5 7 Q 2 9 s d W 1 u M j g 4 L D I 4 N 3 0 m c X V v d D s s J n F 1 b 3 Q 7 U 2 V j d G l v b j E v S G 9 q Y T E v V G l w b y B j Y W 1 i a W F k b y 5 7 Q 2 9 s d W 1 u M j g 5 L D I 4 O H 0 m c X V v d D s s J n F 1 b 3 Q 7 U 2 V j d G l v b j E v S G 9 q Y T E v V G l w b y B j Y W 1 i a W F k b y 5 7 Q 2 9 s d W 1 u M j k w L D I 4 O X 0 m c X V v d D s s J n F 1 b 3 Q 7 U 2 V j d G l v b j E v S G 9 q Y T E v V G l w b y B j Y W 1 i a W F k b y 5 7 Q 2 9 s d W 1 u M j k x L D I 5 M H 0 m c X V v d D s s J n F 1 b 3 Q 7 U 2 V j d G l v b j E v S G 9 q Y T E v V G l w b y B j Y W 1 i a W F k b y 5 7 Q 2 9 s d W 1 u M j k y L D I 5 M X 0 m c X V v d D s s J n F 1 b 3 Q 7 U 2 V j d G l v b j E v S G 9 q Y T E v V G l w b y B j Y W 1 i a W F k b y 5 7 Q 2 9 s d W 1 u M j k z L D I 5 M n 0 m c X V v d D s s J n F 1 b 3 Q 7 U 2 V j d G l v b j E v S G 9 q Y T E v V G l w b y B j Y W 1 i a W F k b y 5 7 Q 2 9 s d W 1 u M j k 0 L D I 5 M 3 0 m c X V v d D s s J n F 1 b 3 Q 7 U 2 V j d G l v b j E v S G 9 q Y T E v V G l w b y B j Y W 1 i a W F k b y 5 7 Q 2 9 s d W 1 u M j k 1 L D I 5 N H 0 m c X V v d D s s J n F 1 b 3 Q 7 U 2 V j d G l v b j E v S G 9 q Y T E v V G l w b y B j Y W 1 i a W F k b y 5 7 Q 2 9 s d W 1 u M j k 2 L D I 5 N X 0 m c X V v d D s s J n F 1 b 3 Q 7 U 2 V j d G l v b j E v S G 9 q Y T E v V G l w b y B j Y W 1 i a W F k b y 5 7 Q 2 9 s d W 1 u M j k 3 L D I 5 N n 0 m c X V v d D s s J n F 1 b 3 Q 7 U 2 V j d G l v b j E v S G 9 q Y T E v V G l w b y B j Y W 1 i a W F k b y 5 7 Q 2 9 s d W 1 u M j k 4 L D I 5 N 3 0 m c X V v d D s s J n F 1 b 3 Q 7 U 2 V j d G l v b j E v S G 9 q Y T E v V G l w b y B j Y W 1 i a W F k b y 5 7 Q 2 9 s d W 1 u M j k 5 L D I 5 O H 0 m c X V v d D s s J n F 1 b 3 Q 7 U 2 V j d G l v b j E v S G 9 q Y T E v V G l w b y B j Y W 1 i a W F k b y 5 7 Q 2 9 s d W 1 u M z A w L D I 5 O X 0 m c X V v d D s s J n F 1 b 3 Q 7 U 2 V j d G l v b j E v S G 9 q Y T E v V G l w b y B j Y W 1 i a W F k b y 5 7 Q 2 9 s d W 1 u M z A x L D M w M H 0 m c X V v d D s s J n F 1 b 3 Q 7 U 2 V j d G l v b j E v S G 9 q Y T E v V G l w b y B j Y W 1 i a W F k b y 5 7 Q 2 9 s d W 1 u M z A y L D M w M X 0 m c X V v d D s s J n F 1 b 3 Q 7 U 2 V j d G l v b j E v S G 9 q Y T E v V G l w b y B j Y W 1 i a W F k b y 5 7 Q 2 9 s d W 1 u M z A z L D M w M n 0 m c X V v d D s s J n F 1 b 3 Q 7 U 2 V j d G l v b j E v S G 9 q Y T E v V G l w b y B j Y W 1 i a W F k b y 5 7 Q 2 9 s d W 1 u M z A 0 L D M w M 3 0 m c X V v d D s s J n F 1 b 3 Q 7 U 2 V j d G l v b j E v S G 9 q Y T E v V G l w b y B j Y W 1 i a W F k b y 5 7 Q 2 9 s d W 1 u M z A 1 L D M w N H 0 m c X V v d D s s J n F 1 b 3 Q 7 U 2 V j d G l v b j E v S G 9 q Y T E v V G l w b y B j Y W 1 i a W F k b y 5 7 Q 2 9 s d W 1 u M z A 2 L D M w N X 0 m c X V v d D s s J n F 1 b 3 Q 7 U 2 V j d G l v b j E v S G 9 q Y T E v V G l w b y B j Y W 1 i a W F k b y 5 7 Q 2 9 s d W 1 u M z A 3 L D M w N n 0 m c X V v d D s s J n F 1 b 3 Q 7 U 2 V j d G l v b j E v S G 9 q Y T E v V G l w b y B j Y W 1 i a W F k b y 5 7 Q 2 9 s d W 1 u M z A 4 L D M w N 3 0 m c X V v d D s s J n F 1 b 3 Q 7 U 2 V j d G l v b j E v S G 9 q Y T E v V G l w b y B j Y W 1 i a W F k b y 5 7 Q 2 9 s d W 1 u M z A 5 L D M w O H 0 m c X V v d D s s J n F 1 b 3 Q 7 U 2 V j d G l v b j E v S G 9 q Y T E v V G l w b y B j Y W 1 i a W F k b y 5 7 Q 2 9 s d W 1 u M z E w L D M w O X 0 m c X V v d D s s J n F 1 b 3 Q 7 U 2 V j d G l v b j E v S G 9 q Y T E v V G l w b y B j Y W 1 i a W F k b y 5 7 Q 2 9 s d W 1 u M z E x L D M x M H 0 m c X V v d D s s J n F 1 b 3 Q 7 U 2 V j d G l v b j E v S G 9 q Y T E v V G l w b y B j Y W 1 i a W F k b y 5 7 Q 2 9 s d W 1 u M z E y L D M x M X 0 m c X V v d D s s J n F 1 b 3 Q 7 U 2 V j d G l v b j E v S G 9 q Y T E v V G l w b y B j Y W 1 i a W F k b y 5 7 Q 2 9 s d W 1 u M z E z L D M x M n 0 m c X V v d D s s J n F 1 b 3 Q 7 U 2 V j d G l v b j E v S G 9 q Y T E v V G l w b y B j Y W 1 i a W F k b y 5 7 Q 2 9 s d W 1 u M z E 0 L D M x M 3 0 m c X V v d D s s J n F 1 b 3 Q 7 U 2 V j d G l v b j E v S G 9 q Y T E v V G l w b y B j Y W 1 i a W F k b y 5 7 Q 2 9 s d W 1 u M z E 1 L D M x N H 0 m c X V v d D s s J n F 1 b 3 Q 7 U 2 V j d G l v b j E v S G 9 q Y T E v V G l w b y B j Y W 1 i a W F k b y 5 7 Q 2 9 s d W 1 u M z E 2 L D M x N X 0 m c X V v d D s s J n F 1 b 3 Q 7 U 2 V j d G l v b j E v S G 9 q Y T E v V G l w b y B j Y W 1 i a W F k b y 5 7 Q 2 9 s d W 1 u M z E 3 L D M x N n 0 m c X V v d D s s J n F 1 b 3 Q 7 U 2 V j d G l v b j E v S G 9 q Y T E v V G l w b y B j Y W 1 i a W F k b y 5 7 Q 2 9 s d W 1 u M z E 4 L D M x N 3 0 m c X V v d D s s J n F 1 b 3 Q 7 U 2 V j d G l v b j E v S G 9 q Y T E v V G l w b y B j Y W 1 i a W F k b y 5 7 Q 2 9 s d W 1 u M z E 5 L D M x O H 0 m c X V v d D s s J n F 1 b 3 Q 7 U 2 V j d G l v b j E v S G 9 q Y T E v V G l w b y B j Y W 1 i a W F k b y 5 7 Q 2 9 s d W 1 u M z I w L D M x O X 0 m c X V v d D s s J n F 1 b 3 Q 7 U 2 V j d G l v b j E v S G 9 q Y T E v V G l w b y B j Y W 1 i a W F k b y 5 7 Q 2 9 s d W 1 u M z I x L D M y M H 0 m c X V v d D s s J n F 1 b 3 Q 7 U 2 V j d G l v b j E v S G 9 q Y T E v V G l w b y B j Y W 1 i a W F k b y 5 7 Q 2 9 s d W 1 u M z I y L D M y M X 0 m c X V v d D s s J n F 1 b 3 Q 7 U 2 V j d G l v b j E v S G 9 q Y T E v V G l w b y B j Y W 1 i a W F k b y 5 7 Q 2 9 s d W 1 u M z I z L D M y M n 0 m c X V v d D s s J n F 1 b 3 Q 7 U 2 V j d G l v b j E v S G 9 q Y T E v V G l w b y B j Y W 1 i a W F k b y 5 7 Q 2 9 s d W 1 u M z I 0 L D M y M 3 0 m c X V v d D s s J n F 1 b 3 Q 7 U 2 V j d G l v b j E v S G 9 q Y T E v V G l w b y B j Y W 1 i a W F k b y 5 7 Q 2 9 s d W 1 u M z I 1 L D M y N H 0 m c X V v d D s s J n F 1 b 3 Q 7 U 2 V j d G l v b j E v S G 9 q Y T E v V G l w b y B j Y W 1 i a W F k b y 5 7 Q 2 9 s d W 1 u M z I 2 L D M y N X 0 m c X V v d D s s J n F 1 b 3 Q 7 U 2 V j d G l v b j E v S G 9 q Y T E v V G l w b y B j Y W 1 i a W F k b y 5 7 Q 2 9 s d W 1 u M z I 3 L D M y N n 0 m c X V v d D s s J n F 1 b 3 Q 7 U 2 V j d G l v b j E v S G 9 q Y T E v V G l w b y B j Y W 1 i a W F k b y 5 7 Q 2 9 s d W 1 u M z I 4 L D M y N 3 0 m c X V v d D s s J n F 1 b 3 Q 7 U 2 V j d G l v b j E v S G 9 q Y T E v V G l w b y B j Y W 1 i a W F k b y 5 7 Q 2 9 s d W 1 u M z I 5 L D M y O H 0 m c X V v d D s s J n F 1 b 3 Q 7 U 2 V j d G l v b j E v S G 9 q Y T E v V G l w b y B j Y W 1 i a W F k b y 5 7 Q 2 9 s d W 1 u M z M w L D M y O X 0 m c X V v d D s s J n F 1 b 3 Q 7 U 2 V j d G l v b j E v S G 9 q Y T E v V G l w b y B j Y W 1 i a W F k b y 5 7 Q 2 9 s d W 1 u M z M x L D M z M H 0 m c X V v d D s s J n F 1 b 3 Q 7 U 2 V j d G l v b j E v S G 9 q Y T E v V G l w b y B j Y W 1 i a W F k b y 5 7 Q 2 9 s d W 1 u M z M y L D M z M X 0 m c X V v d D s s J n F 1 b 3 Q 7 U 2 V j d G l v b j E v S G 9 q Y T E v V G l w b y B j Y W 1 i a W F k b y 5 7 Q 2 9 s d W 1 u M z M z L D M z M n 0 m c X V v d D s s J n F 1 b 3 Q 7 U 2 V j d G l v b j E v S G 9 q Y T E v V G l w b y B j Y W 1 i a W F k b y 5 7 Q 2 9 s d W 1 u M z M 0 L D M z M 3 0 m c X V v d D s s J n F 1 b 3 Q 7 U 2 V j d G l v b j E v S G 9 q Y T E v V G l w b y B j Y W 1 i a W F k b y 5 7 Q 2 9 s d W 1 u M z M 1 L D M z N H 0 m c X V v d D s s J n F 1 b 3 Q 7 U 2 V j d G l v b j E v S G 9 q Y T E v V G l w b y B j Y W 1 i a W F k b y 5 7 Q 2 9 s d W 1 u M z M 2 L D M z N X 0 m c X V v d D s s J n F 1 b 3 Q 7 U 2 V j d G l v b j E v S G 9 q Y T E v V G l w b y B j Y W 1 i a W F k b y 5 7 Q 2 9 s d W 1 u M z M 3 L D M z N n 0 m c X V v d D s s J n F 1 b 3 Q 7 U 2 V j d G l v b j E v S G 9 q Y T E v V G l w b y B j Y W 1 i a W F k b y 5 7 Q 2 9 s d W 1 u M z M 4 L D M z N 3 0 m c X V v d D s s J n F 1 b 3 Q 7 U 2 V j d G l v b j E v S G 9 q Y T E v V G l w b y B j Y W 1 i a W F k b y 5 7 Q 2 9 s d W 1 u M z M 5 L D M z O H 0 m c X V v d D s s J n F 1 b 3 Q 7 U 2 V j d G l v b j E v S G 9 q Y T E v V G l w b y B j Y W 1 i a W F k b y 5 7 Q 2 9 s d W 1 u M z Q w L D M z O X 0 m c X V v d D s s J n F 1 b 3 Q 7 U 2 V j d G l v b j E v S G 9 q Y T E v V G l w b y B j Y W 1 i a W F k b y 5 7 Q 2 9 s d W 1 u M z Q x L D M 0 M H 0 m c X V v d D s s J n F 1 b 3 Q 7 U 2 V j d G l v b j E v S G 9 q Y T E v V G l w b y B j Y W 1 i a W F k b y 5 7 Q 2 9 s d W 1 u M z Q y L D M 0 M X 0 m c X V v d D s s J n F 1 b 3 Q 7 U 2 V j d G l v b j E v S G 9 q Y T E v V G l w b y B j Y W 1 i a W F k b y 5 7 Q 2 9 s d W 1 u M z Q z L D M 0 M n 0 m c X V v d D s s J n F 1 b 3 Q 7 U 2 V j d G l v b j E v S G 9 q Y T E v V G l w b y B j Y W 1 i a W F k b y 5 7 Q 2 9 s d W 1 u M z Q 0 L D M 0 M 3 0 m c X V v d D s s J n F 1 b 3 Q 7 U 2 V j d G l v b j E v S G 9 q Y T E v V G l w b y B j Y W 1 i a W F k b y 5 7 Q 2 9 s d W 1 u M z Q 1 L D M 0 N H 0 m c X V v d D s s J n F 1 b 3 Q 7 U 2 V j d G l v b j E v S G 9 q Y T E v V G l w b y B j Y W 1 i a W F k b y 5 7 Q 2 9 s d W 1 u M z Q 2 L D M 0 N X 0 m c X V v d D s s J n F 1 b 3 Q 7 U 2 V j d G l v b j E v S G 9 q Y T E v V G l w b y B j Y W 1 i a W F k b y 5 7 Q 2 9 s d W 1 u M z Q 3 L D M 0 N n 0 m c X V v d D s s J n F 1 b 3 Q 7 U 2 V j d G l v b j E v S G 9 q Y T E v V G l w b y B j Y W 1 i a W F k b y 5 7 Q 2 9 s d W 1 u M z Q 4 L D M 0 N 3 0 m c X V v d D s s J n F 1 b 3 Q 7 U 2 V j d G l v b j E v S G 9 q Y T E v V G l w b y B j Y W 1 i a W F k b y 5 7 Q 2 9 s d W 1 u M z Q 5 L D M 0 O H 0 m c X V v d D s s J n F 1 b 3 Q 7 U 2 V j d G l v b j E v S G 9 q Y T E v V G l w b y B j Y W 1 i a W F k b y 5 7 Q 2 9 s d W 1 u M z U w L D M 0 O X 0 m c X V v d D s s J n F 1 b 3 Q 7 U 2 V j d G l v b j E v S G 9 q Y T E v V G l w b y B j Y W 1 i a W F k b y 5 7 Q 2 9 s d W 1 u M z U x L D M 1 M H 0 m c X V v d D s s J n F 1 b 3 Q 7 U 2 V j d G l v b j E v S G 9 q Y T E v V G l w b y B j Y W 1 i a W F k b y 5 7 Q 2 9 s d W 1 u M z U y L D M 1 M X 0 m c X V v d D s s J n F 1 b 3 Q 7 U 2 V j d G l v b j E v S G 9 q Y T E v V G l w b y B j Y W 1 i a W F k b y 5 7 Q 2 9 s d W 1 u M z U z L D M 1 M n 0 m c X V v d D s s J n F 1 b 3 Q 7 U 2 V j d G l v b j E v S G 9 q Y T E v V G l w b y B j Y W 1 i a W F k b y 5 7 Q 2 9 s d W 1 u M z U 0 L D M 1 M 3 0 m c X V v d D s s J n F 1 b 3 Q 7 U 2 V j d G l v b j E v S G 9 q Y T E v V G l w b y B j Y W 1 i a W F k b y 5 7 Q 2 9 s d W 1 u M z U 1 L D M 1 N H 0 m c X V v d D s s J n F 1 b 3 Q 7 U 2 V j d G l v b j E v S G 9 q Y T E v V G l w b y B j Y W 1 i a W F k b y 5 7 Q 2 9 s d W 1 u M z U 2 L D M 1 N X 0 m c X V v d D s s J n F 1 b 3 Q 7 U 2 V j d G l v b j E v S G 9 q Y T E v V G l w b y B j Y W 1 i a W F k b y 5 7 Q 2 9 s d W 1 u M z U 3 L D M 1 N n 0 m c X V v d D s s J n F 1 b 3 Q 7 U 2 V j d G l v b j E v S G 9 q Y T E v V G l w b y B j Y W 1 i a W F k b y 5 7 Q 2 9 s d W 1 u M z U 4 L D M 1 N 3 0 m c X V v d D s s J n F 1 b 3 Q 7 U 2 V j d G l v b j E v S G 9 q Y T E v V G l w b y B j Y W 1 i a W F k b y 5 7 Q 2 9 s d W 1 u M z U 5 L D M 1 O H 0 m c X V v d D s s J n F 1 b 3 Q 7 U 2 V j d G l v b j E v S G 9 q Y T E v V G l w b y B j Y W 1 i a W F k b y 5 7 Q 2 9 s d W 1 u M z Y w L D M 1 O X 0 m c X V v d D s s J n F 1 b 3 Q 7 U 2 V j d G l v b j E v S G 9 q Y T E v V G l w b y B j Y W 1 i a W F k b y 5 7 Q 2 9 s d W 1 u M z Y x L D M 2 M H 0 m c X V v d D s s J n F 1 b 3 Q 7 U 2 V j d G l v b j E v S G 9 q Y T E v V G l w b y B j Y W 1 i a W F k b y 5 7 Q 2 9 s d W 1 u M z Y y L D M 2 M X 0 m c X V v d D s s J n F 1 b 3 Q 7 U 2 V j d G l v b j E v S G 9 q Y T E v V G l w b y B j Y W 1 i a W F k b y 5 7 Q 2 9 s d W 1 u M z Y z L D M 2 M n 0 m c X V v d D s s J n F 1 b 3 Q 7 U 2 V j d G l v b j E v S G 9 q Y T E v V G l w b y B j Y W 1 i a W F k b y 5 7 Q 2 9 s d W 1 u M z Y 0 L D M 2 M 3 0 m c X V v d D s s J n F 1 b 3 Q 7 U 2 V j d G l v b j E v S G 9 q Y T E v V G l w b y B j Y W 1 i a W F k b y 5 7 Q 2 9 s d W 1 u M z Y 1 L D M 2 N H 0 m c X V v d D s s J n F 1 b 3 Q 7 U 2 V j d G l v b j E v S G 9 q Y T E v V G l w b y B j Y W 1 i a W F k b y 5 7 Q 2 9 s d W 1 u M z Y 2 L D M 2 N X 0 m c X V v d D s s J n F 1 b 3 Q 7 U 2 V j d G l v b j E v S G 9 q Y T E v V G l w b y B j Y W 1 i a W F k b y 5 7 Q 2 9 s d W 1 u M z Y 3 L D M 2 N n 0 m c X V v d D s s J n F 1 b 3 Q 7 U 2 V j d G l v b j E v S G 9 q Y T E v V G l w b y B j Y W 1 i a W F k b y 5 7 Q 2 9 s d W 1 u M z Y 4 L D M 2 N 3 0 m c X V v d D s s J n F 1 b 3 Q 7 U 2 V j d G l v b j E v S G 9 q Y T E v V G l w b y B j Y W 1 i a W F k b y 5 7 Q 2 9 s d W 1 u M z Y 5 L D M 2 O H 0 m c X V v d D s s J n F 1 b 3 Q 7 U 2 V j d G l v b j E v S G 9 q Y T E v V G l w b y B j Y W 1 i a W F k b y 5 7 Q 2 9 s d W 1 u M z c w L D M 2 O X 0 m c X V v d D s s J n F 1 b 3 Q 7 U 2 V j d G l v b j E v S G 9 q Y T E v V G l w b y B j Y W 1 i a W F k b y 5 7 Q 2 9 s d W 1 u M z c x L D M 3 M H 0 m c X V v d D s s J n F 1 b 3 Q 7 U 2 V j d G l v b j E v S G 9 q Y T E v V G l w b y B j Y W 1 i a W F k b y 5 7 Q 2 9 s d W 1 u M z c y L D M 3 M X 0 m c X V v d D s s J n F 1 b 3 Q 7 U 2 V j d G l v b j E v S G 9 q Y T E v V G l w b y B j Y W 1 i a W F k b y 5 7 Q 2 9 s d W 1 u M z c z L D M 3 M n 0 m c X V v d D s s J n F 1 b 3 Q 7 U 2 V j d G l v b j E v S G 9 q Y T E v V G l w b y B j Y W 1 i a W F k b y 5 7 Q 2 9 s d W 1 u M z c 0 L D M 3 M 3 0 m c X V v d D s s J n F 1 b 3 Q 7 U 2 V j d G l v b j E v S G 9 q Y T E v V G l w b y B j Y W 1 i a W F k b y 5 7 Q 2 9 s d W 1 u M z c 1 L D M 3 N H 0 m c X V v d D s s J n F 1 b 3 Q 7 U 2 V j d G l v b j E v S G 9 q Y T E v V G l w b y B j Y W 1 i a W F k b y 5 7 Q 2 9 s d W 1 u M z c 2 L D M 3 N X 0 m c X V v d D s s J n F 1 b 3 Q 7 U 2 V j d G l v b j E v S G 9 q Y T E v V G l w b y B j Y W 1 i a W F k b y 5 7 Q 2 9 s d W 1 u M z c 3 L D M 3 N n 0 m c X V v d D s s J n F 1 b 3 Q 7 U 2 V j d G l v b j E v S G 9 q Y T E v V G l w b y B j Y W 1 i a W F k b y 5 7 Q 2 9 s d W 1 u M z c 4 L D M 3 N 3 0 m c X V v d D s s J n F 1 b 3 Q 7 U 2 V j d G l v b j E v S G 9 q Y T E v V G l w b y B j Y W 1 i a W F k b y 5 7 Q 2 9 s d W 1 u M z c 5 L D M 3 O H 0 m c X V v d D s s J n F 1 b 3 Q 7 U 2 V j d G l v b j E v S G 9 q Y T E v V G l w b y B j Y W 1 i a W F k b y 5 7 Q 2 9 s d W 1 u M z g w L D M 3 O X 0 m c X V v d D s s J n F 1 b 3 Q 7 U 2 V j d G l v b j E v S G 9 q Y T E v V G l w b y B j Y W 1 i a W F k b y 5 7 Q 2 9 s d W 1 u M z g x L D M 4 M H 0 m c X V v d D s s J n F 1 b 3 Q 7 U 2 V j d G l v b j E v S G 9 q Y T E v V G l w b y B j Y W 1 i a W F k b y 5 7 Q 2 9 s d W 1 u M z g y L D M 4 M X 0 m c X V v d D s s J n F 1 b 3 Q 7 U 2 V j d G l v b j E v S G 9 q Y T E v V G l w b y B j Y W 1 i a W F k b y 5 7 Q 2 9 s d W 1 u M z g z L D M 4 M n 0 m c X V v d D s s J n F 1 b 3 Q 7 U 2 V j d G l v b j E v S G 9 q Y T E v V G l w b y B j Y W 1 i a W F k b y 5 7 Q 2 9 s d W 1 u M z g 0 L D M 4 M 3 0 m c X V v d D s s J n F 1 b 3 Q 7 U 2 V j d G l v b j E v S G 9 q Y T E v V G l w b y B j Y W 1 i a W F k b y 5 7 Q 2 9 s d W 1 u M z g 1 L D M 4 N H 0 m c X V v d D s s J n F 1 b 3 Q 7 U 2 V j d G l v b j E v S G 9 q Y T E v V G l w b y B j Y W 1 i a W F k b y 5 7 Q 2 9 s d W 1 u M z g 2 L D M 4 N X 0 m c X V v d D s s J n F 1 b 3 Q 7 U 2 V j d G l v b j E v S G 9 q Y T E v V G l w b y B j Y W 1 i a W F k b y 5 7 Q 2 9 s d W 1 u M z g 3 L D M 4 N n 0 m c X V v d D s s J n F 1 b 3 Q 7 U 2 V j d G l v b j E v S G 9 q Y T E v V G l w b y B j Y W 1 i a W F k b y 5 7 Q 2 9 s d W 1 u M z g 4 L D M 4 N 3 0 m c X V v d D s s J n F 1 b 3 Q 7 U 2 V j d G l v b j E v S G 9 q Y T E v V G l w b y B j Y W 1 i a W F k b y 5 7 Q 2 9 s d W 1 u M z g 5 L D M 4 O H 0 m c X V v d D s s J n F 1 b 3 Q 7 U 2 V j d G l v b j E v S G 9 q Y T E v V G l w b y B j Y W 1 i a W F k b y 5 7 Q 2 9 s d W 1 u M z k w L D M 4 O X 0 m c X V v d D s s J n F 1 b 3 Q 7 U 2 V j d G l v b j E v S G 9 q Y T E v V G l w b y B j Y W 1 i a W F k b y 5 7 Q 2 9 s d W 1 u M z k x L D M 5 M H 0 m c X V v d D s s J n F 1 b 3 Q 7 U 2 V j d G l v b j E v S G 9 q Y T E v V G l w b y B j Y W 1 i a W F k b y 5 7 Q 2 9 s d W 1 u M z k y L D M 5 M X 0 m c X V v d D s s J n F 1 b 3 Q 7 U 2 V j d G l v b j E v S G 9 q Y T E v V G l w b y B j Y W 1 i a W F k b y 5 7 Q 2 9 s d W 1 u M z k z L D M 5 M n 0 m c X V v d D s s J n F 1 b 3 Q 7 U 2 V j d G l v b j E v S G 9 q Y T E v V G l w b y B j Y W 1 i a W F k b y 5 7 Q 2 9 s d W 1 u M z k 0 L D M 5 M 3 0 m c X V v d D s s J n F 1 b 3 Q 7 U 2 V j d G l v b j E v S G 9 q Y T E v V G l w b y B j Y W 1 i a W F k b y 5 7 Q 2 9 s d W 1 u M z k 1 L D M 5 N H 0 m c X V v d D s s J n F 1 b 3 Q 7 U 2 V j d G l v b j E v S G 9 q Y T E v V G l w b y B j Y W 1 i a W F k b y 5 7 Q 2 9 s d W 1 u M z k 2 L D M 5 N X 0 m c X V v d D s s J n F 1 b 3 Q 7 U 2 V j d G l v b j E v S G 9 q Y T E v V G l w b y B j Y W 1 i a W F k b y 5 7 Q 2 9 s d W 1 u M z k 3 L D M 5 N n 0 m c X V v d D s s J n F 1 b 3 Q 7 U 2 V j d G l v b j E v S G 9 q Y T E v V G l w b y B j Y W 1 i a W F k b y 5 7 Q 2 9 s d W 1 u M z k 4 L D M 5 N 3 0 m c X V v d D s s J n F 1 b 3 Q 7 U 2 V j d G l v b j E v S G 9 q Y T E v V G l w b y B j Y W 1 i a W F k b y 5 7 Q 2 9 s d W 1 u M z k 5 L D M 5 O H 0 m c X V v d D s s J n F 1 b 3 Q 7 U 2 V j d G l v b j E v S G 9 q Y T E v V G l w b y B j Y W 1 i a W F k b y 5 7 Q 2 9 s d W 1 u N D A w L D M 5 O X 0 m c X V v d D s s J n F 1 b 3 Q 7 U 2 V j d G l v b j E v S G 9 q Y T E v V G l w b y B j Y W 1 i a W F k b y 5 7 Q 2 9 s d W 1 u N D A x L D Q w M H 0 m c X V v d D s s J n F 1 b 3 Q 7 U 2 V j d G l v b j E v S G 9 q Y T E v V G l w b y B j Y W 1 i a W F k b y 5 7 Q 2 9 s d W 1 u N D A y L D Q w M X 0 m c X V v d D s s J n F 1 b 3 Q 7 U 2 V j d G l v b j E v S G 9 q Y T E v V G l w b y B j Y W 1 i a W F k b y 5 7 Q 2 9 s d W 1 u N D A z L D Q w M n 0 m c X V v d D s s J n F 1 b 3 Q 7 U 2 V j d G l v b j E v S G 9 q Y T E v V G l w b y B j Y W 1 i a W F k b y 5 7 Q 2 9 s d W 1 u N D A 0 L D Q w M 3 0 m c X V v d D s s J n F 1 b 3 Q 7 U 2 V j d G l v b j E v S G 9 q Y T E v V G l w b y B j Y W 1 i a W F k b y 5 7 Q 2 9 s d W 1 u N D A 1 L D Q w N H 0 m c X V v d D s s J n F 1 b 3 Q 7 U 2 V j d G l v b j E v S G 9 q Y T E v V G l w b y B j Y W 1 i a W F k b y 5 7 Q 2 9 s d W 1 u N D A 2 L D Q w N X 0 m c X V v d D s s J n F 1 b 3 Q 7 U 2 V j d G l v b j E v S G 9 q Y T E v V G l w b y B j Y W 1 i a W F k b y 5 7 Q 2 9 s d W 1 u N D A 3 L D Q w N n 0 m c X V v d D s s J n F 1 b 3 Q 7 U 2 V j d G l v b j E v S G 9 q Y T E v V G l w b y B j Y W 1 i a W F k b y 5 7 Q 2 9 s d W 1 u N D A 4 L D Q w N 3 0 m c X V v d D s s J n F 1 b 3 Q 7 U 2 V j d G l v b j E v S G 9 q Y T E v V G l w b y B j Y W 1 i a W F k b y 5 7 Q 2 9 s d W 1 u N D A 5 L D Q w O H 0 m c X V v d D s s J n F 1 b 3 Q 7 U 2 V j d G l v b j E v S G 9 q Y T E v V G l w b y B j Y W 1 i a W F k b y 5 7 Q 2 9 s d W 1 u N D E w L D Q w O X 0 m c X V v d D s s J n F 1 b 3 Q 7 U 2 V j d G l v b j E v S G 9 q Y T E v V G l w b y B j Y W 1 i a W F k b y 5 7 Q 2 9 s d W 1 u N D E x L D Q x M H 0 m c X V v d D s s J n F 1 b 3 Q 7 U 2 V j d G l v b j E v S G 9 q Y T E v V G l w b y B j Y W 1 i a W F k b y 5 7 Q 2 9 s d W 1 u N D E y L D Q x M X 0 m c X V v d D s s J n F 1 b 3 Q 7 U 2 V j d G l v b j E v S G 9 q Y T E v V G l w b y B j Y W 1 i a W F k b y 5 7 Q 2 9 s d W 1 u N D E z L D Q x M n 0 m c X V v d D s s J n F 1 b 3 Q 7 U 2 V j d G l v b j E v S G 9 q Y T E v V G l w b y B j Y W 1 i a W F k b y 5 7 Q 2 9 s d W 1 u N D E 0 L D Q x M 3 0 m c X V v d D s s J n F 1 b 3 Q 7 U 2 V j d G l v b j E v S G 9 q Y T E v V G l w b y B j Y W 1 i a W F k b y 5 7 Q 2 9 s d W 1 u N D E 1 L D Q x N H 0 m c X V v d D s s J n F 1 b 3 Q 7 U 2 V j d G l v b j E v S G 9 q Y T E v V G l w b y B j Y W 1 i a W F k b y 5 7 Q 2 9 s d W 1 u N D E 2 L D Q x N X 0 m c X V v d D s s J n F 1 b 3 Q 7 U 2 V j d G l v b j E v S G 9 q Y T E v V G l w b y B j Y W 1 i a W F k b y 5 7 Q 2 9 s d W 1 u N D E 3 L D Q x N n 0 m c X V v d D s s J n F 1 b 3 Q 7 U 2 V j d G l v b j E v S G 9 q Y T E v V G l w b y B j Y W 1 i a W F k b y 5 7 Q 2 9 s d W 1 u N D E 4 L D Q x N 3 0 m c X V v d D s s J n F 1 b 3 Q 7 U 2 V j d G l v b j E v S G 9 q Y T E v V G l w b y B j Y W 1 i a W F k b y 5 7 Q 2 9 s d W 1 u N D E 5 L D Q x O H 0 m c X V v d D s s J n F 1 b 3 Q 7 U 2 V j d G l v b j E v S G 9 q Y T E v V G l w b y B j Y W 1 i a W F k b y 5 7 Q 2 9 s d W 1 u N D I w L D Q x O X 0 m c X V v d D s s J n F 1 b 3 Q 7 U 2 V j d G l v b j E v S G 9 q Y T E v V G l w b y B j Y W 1 i a W F k b y 5 7 Q 2 9 s d W 1 u N D I x L D Q y M H 0 m c X V v d D s s J n F 1 b 3 Q 7 U 2 V j d G l v b j E v S G 9 q Y T E v V G l w b y B j Y W 1 i a W F k b y 5 7 Q 2 9 s d W 1 u N D I y L D Q y M X 0 m c X V v d D s s J n F 1 b 3 Q 7 U 2 V j d G l v b j E v S G 9 q Y T E v V G l w b y B j Y W 1 i a W F k b y 5 7 Q 2 9 s d W 1 u N D I z L D Q y M n 0 m c X V v d D s s J n F 1 b 3 Q 7 U 2 V j d G l v b j E v S G 9 q Y T E v V G l w b y B j Y W 1 i a W F k b y 5 7 Q 2 9 s d W 1 u N D I 0 L D Q y M 3 0 m c X V v d D s s J n F 1 b 3 Q 7 U 2 V j d G l v b j E v S G 9 q Y T E v V G l w b y B j Y W 1 i a W F k b y 5 7 Q 2 9 s d W 1 u N D I 1 L D Q y N H 0 m c X V v d D s s J n F 1 b 3 Q 7 U 2 V j d G l v b j E v S G 9 q Y T E v V G l w b y B j Y W 1 i a W F k b y 5 7 Q 2 9 s d W 1 u N D I 2 L D Q y N X 0 m c X V v d D s s J n F 1 b 3 Q 7 U 2 V j d G l v b j E v S G 9 q Y T E v V G l w b y B j Y W 1 i a W F k b y 5 7 Q 2 9 s d W 1 u N D I 3 L D Q y N n 0 m c X V v d D s s J n F 1 b 3 Q 7 U 2 V j d G l v b j E v S G 9 q Y T E v V G l w b y B j Y W 1 i a W F k b y 5 7 Q 2 9 s d W 1 u N D I 4 L D Q y N 3 0 m c X V v d D s s J n F 1 b 3 Q 7 U 2 V j d G l v b j E v S G 9 q Y T E v V G l w b y B j Y W 1 i a W F k b y 5 7 Q 2 9 s d W 1 u N D I 5 L D Q y O H 0 m c X V v d D s s J n F 1 b 3 Q 7 U 2 V j d G l v b j E v S G 9 q Y T E v V G l w b y B j Y W 1 i a W F k b y 5 7 Q 2 9 s d W 1 u N D M w L D Q y O X 0 m c X V v d D s s J n F 1 b 3 Q 7 U 2 V j d G l v b j E v S G 9 q Y T E v V G l w b y B j Y W 1 i a W F k b y 5 7 Q 2 9 s d W 1 u N D M x L D Q z M H 0 m c X V v d D s s J n F 1 b 3 Q 7 U 2 V j d G l v b j E v S G 9 q Y T E v V G l w b y B j Y W 1 i a W F k b y 5 7 Q 2 9 s d W 1 u N D M y L D Q z M X 0 m c X V v d D s s J n F 1 b 3 Q 7 U 2 V j d G l v b j E v S G 9 q Y T E v V G l w b y B j Y W 1 i a W F k b y 5 7 Q 2 9 s d W 1 u N D M z L D Q z M n 0 m c X V v d D s s J n F 1 b 3 Q 7 U 2 V j d G l v b j E v S G 9 q Y T E v V G l w b y B j Y W 1 i a W F k b y 5 7 Q 2 9 s d W 1 u N D M 0 L D Q z M 3 0 m c X V v d D s s J n F 1 b 3 Q 7 U 2 V j d G l v b j E v S G 9 q Y T E v V G l w b y B j Y W 1 i a W F k b y 5 7 Q 2 9 s d W 1 u N D M 1 L D Q z N H 0 m c X V v d D s s J n F 1 b 3 Q 7 U 2 V j d G l v b j E v S G 9 q Y T E v V G l w b y B j Y W 1 i a W F k b y 5 7 Q 2 9 s d W 1 u N D M 2 L D Q z N X 0 m c X V v d D s s J n F 1 b 3 Q 7 U 2 V j d G l v b j E v S G 9 q Y T E v V G l w b y B j Y W 1 i a W F k b y 5 7 Q 2 9 s d W 1 u N D M 3 L D Q z N n 0 m c X V v d D s s J n F 1 b 3 Q 7 U 2 V j d G l v b j E v S G 9 q Y T E v V G l w b y B j Y W 1 i a W F k b y 5 7 Q 2 9 s d W 1 u N D M 4 L D Q z N 3 0 m c X V v d D s s J n F 1 b 3 Q 7 U 2 V j d G l v b j E v S G 9 q Y T E v V G l w b y B j Y W 1 i a W F k b y 5 7 Q 2 9 s d W 1 u N D M 5 L D Q z O H 0 m c X V v d D s s J n F 1 b 3 Q 7 U 2 V j d G l v b j E v S G 9 q Y T E v V G l w b y B j Y W 1 i a W F k b y 5 7 Q 2 9 s d W 1 u N D Q w L D Q z O X 0 m c X V v d D s s J n F 1 b 3 Q 7 U 2 V j d G l v b j E v S G 9 q Y T E v V G l w b y B j Y W 1 i a W F k b y 5 7 Q 2 9 s d W 1 u N D Q x L D Q 0 M H 0 m c X V v d D s s J n F 1 b 3 Q 7 U 2 V j d G l v b j E v S G 9 q Y T E v V G l w b y B j Y W 1 i a W F k b y 5 7 Q 2 9 s d W 1 u N D Q y L D Q 0 M X 0 m c X V v d D s s J n F 1 b 3 Q 7 U 2 V j d G l v b j E v S G 9 q Y T E v V G l w b y B j Y W 1 i a W F k b y 5 7 Q 2 9 s d W 1 u N D Q z L D Q 0 M n 0 m c X V v d D s s J n F 1 b 3 Q 7 U 2 V j d G l v b j E v S G 9 q Y T E v V G l w b y B j Y W 1 i a W F k b y 5 7 Q 2 9 s d W 1 u N D Q 0 L D Q 0 M 3 0 m c X V v d D s s J n F 1 b 3 Q 7 U 2 V j d G l v b j E v S G 9 q Y T E v V G l w b y B j Y W 1 i a W F k b y 5 7 Q 2 9 s d W 1 u N D Q 1 L D Q 0 N H 0 m c X V v d D s s J n F 1 b 3 Q 7 U 2 V j d G l v b j E v S G 9 q Y T E v V G l w b y B j Y W 1 i a W F k b y 5 7 Q 2 9 s d W 1 u N D Q 2 L D Q 0 N X 0 m c X V v d D s s J n F 1 b 3 Q 7 U 2 V j d G l v b j E v S G 9 q Y T E v V G l w b y B j Y W 1 i a W F k b y 5 7 Q 2 9 s d W 1 u N D Q 3 L D Q 0 N n 0 m c X V v d D s s J n F 1 b 3 Q 7 U 2 V j d G l v b j E v S G 9 q Y T E v V G l w b y B j Y W 1 i a W F k b y 5 7 Q 2 9 s d W 1 u N D Q 4 L D Q 0 N 3 0 m c X V v d D s s J n F 1 b 3 Q 7 U 2 V j d G l v b j E v S G 9 q Y T E v V G l w b y B j Y W 1 i a W F k b y 5 7 Q 2 9 s d W 1 u N D Q 5 L D Q 0 O H 0 m c X V v d D s s J n F 1 b 3 Q 7 U 2 V j d G l v b j E v S G 9 q Y T E v V G l w b y B j Y W 1 i a W F k b y 5 7 Q 2 9 s d W 1 u N D U w L D Q 0 O X 0 m c X V v d D s s J n F 1 b 3 Q 7 U 2 V j d G l v b j E v S G 9 q Y T E v V G l w b y B j Y W 1 i a W F k b y 5 7 Q 2 9 s d W 1 u N D U x L D Q 1 M H 0 m c X V v d D s s J n F 1 b 3 Q 7 U 2 V j d G l v b j E v S G 9 q Y T E v V G l w b y B j Y W 1 i a W F k b y 5 7 Q 2 9 s d W 1 u N D U y L D Q 1 M X 0 m c X V v d D s s J n F 1 b 3 Q 7 U 2 V j d G l v b j E v S G 9 q Y T E v V G l w b y B j Y W 1 i a W F k b y 5 7 Q 2 9 s d W 1 u N D U z L D Q 1 M n 0 m c X V v d D s s J n F 1 b 3 Q 7 U 2 V j d G l v b j E v S G 9 q Y T E v V G l w b y B j Y W 1 i a W F k b y 5 7 Q 2 9 s d W 1 u N D U 0 L D Q 1 M 3 0 m c X V v d D s s J n F 1 b 3 Q 7 U 2 V j d G l v b j E v S G 9 q Y T E v V G l w b y B j Y W 1 i a W F k b y 5 7 Q 2 9 s d W 1 u N D U 1 L D Q 1 N H 0 m c X V v d D s s J n F 1 b 3 Q 7 U 2 V j d G l v b j E v S G 9 q Y T E v V G l w b y B j Y W 1 i a W F k b y 5 7 Q 2 9 s d W 1 u N D U 2 L D Q 1 N X 0 m c X V v d D s s J n F 1 b 3 Q 7 U 2 V j d G l v b j E v S G 9 q Y T E v V G l w b y B j Y W 1 i a W F k b y 5 7 Q 2 9 s d W 1 u N D U 3 L D Q 1 N n 0 m c X V v d D s s J n F 1 b 3 Q 7 U 2 V j d G l v b j E v S G 9 q Y T E v V G l w b y B j Y W 1 i a W F k b y 5 7 Q 2 9 s d W 1 u N D U 4 L D Q 1 N 3 0 m c X V v d D s s J n F 1 b 3 Q 7 U 2 V j d G l v b j E v S G 9 q Y T E v V G l w b y B j Y W 1 i a W F k b y 5 7 Q 2 9 s d W 1 u N D U 5 L D Q 1 O H 0 m c X V v d D s s J n F 1 b 3 Q 7 U 2 V j d G l v b j E v S G 9 q Y T E v V G l w b y B j Y W 1 i a W F k b y 5 7 Q 2 9 s d W 1 u N D Y w L D Q 1 O X 0 m c X V v d D s s J n F 1 b 3 Q 7 U 2 V j d G l v b j E v S G 9 q Y T E v V G l w b y B j Y W 1 i a W F k b y 5 7 Q 2 9 s d W 1 u N D Y x L D Q 2 M H 0 m c X V v d D s s J n F 1 b 3 Q 7 U 2 V j d G l v b j E v S G 9 q Y T E v V G l w b y B j Y W 1 i a W F k b y 5 7 Q 2 9 s d W 1 u N D Y y L D Q 2 M X 0 m c X V v d D s s J n F 1 b 3 Q 7 U 2 V j d G l v b j E v S G 9 q Y T E v V G l w b y B j Y W 1 i a W F k b y 5 7 Q 2 9 s d W 1 u N D Y z L D Q 2 M n 0 m c X V v d D s s J n F 1 b 3 Q 7 U 2 V j d G l v b j E v S G 9 q Y T E v V G l w b y B j Y W 1 i a W F k b y 5 7 Q 2 9 s d W 1 u N D Y 0 L D Q 2 M 3 0 m c X V v d D s s J n F 1 b 3 Q 7 U 2 V j d G l v b j E v S G 9 q Y T E v V G l w b y B j Y W 1 i a W F k b y 5 7 Q 2 9 s d W 1 u N D Y 1 L D Q 2 N H 0 m c X V v d D s s J n F 1 b 3 Q 7 U 2 V j d G l v b j E v S G 9 q Y T E v V G l w b y B j Y W 1 i a W F k b y 5 7 Q 2 9 s d W 1 u N D Y 2 L D Q 2 N X 0 m c X V v d D s s J n F 1 b 3 Q 7 U 2 V j d G l v b j E v S G 9 q Y T E v V G l w b y B j Y W 1 i a W F k b y 5 7 Q 2 9 s d W 1 u N D Y 3 L D Q 2 N n 0 m c X V v d D s s J n F 1 b 3 Q 7 U 2 V j d G l v b j E v S G 9 q Y T E v V G l w b y B j Y W 1 i a W F k b y 5 7 Q 2 9 s d W 1 u N D Y 4 L D Q 2 N 3 0 m c X V v d D s s J n F 1 b 3 Q 7 U 2 V j d G l v b j E v S G 9 q Y T E v V G l w b y B j Y W 1 i a W F k b y 5 7 Q 2 9 s d W 1 u N D Y 5 L D Q 2 O H 0 m c X V v d D s s J n F 1 b 3 Q 7 U 2 V j d G l v b j E v S G 9 q Y T E v V G l w b y B j Y W 1 i a W F k b y 5 7 Q 2 9 s d W 1 u N D c w L D Q 2 O X 0 m c X V v d D s s J n F 1 b 3 Q 7 U 2 V j d G l v b j E v S G 9 q Y T E v V G l w b y B j Y W 1 i a W F k b y 5 7 Q 2 9 s d W 1 u N D c x L D Q 3 M H 0 m c X V v d D s s J n F 1 b 3 Q 7 U 2 V j d G l v b j E v S G 9 q Y T E v V G l w b y B j Y W 1 i a W F k b y 5 7 Q 2 9 s d W 1 u N D c y L D Q 3 M X 0 m c X V v d D s s J n F 1 b 3 Q 7 U 2 V j d G l v b j E v S G 9 q Y T E v V G l w b y B j Y W 1 i a W F k b y 5 7 Q 2 9 s d W 1 u N D c z L D Q 3 M n 0 m c X V v d D s s J n F 1 b 3 Q 7 U 2 V j d G l v b j E v S G 9 q Y T E v V G l w b y B j Y W 1 i a W F k b y 5 7 Q 2 9 s d W 1 u N D c 0 L D Q 3 M 3 0 m c X V v d D s s J n F 1 b 3 Q 7 U 2 V j d G l v b j E v S G 9 q Y T E v V G l w b y B j Y W 1 i a W F k b y 5 7 Q 2 9 s d W 1 u N D c 1 L D Q 3 N H 0 m c X V v d D s s J n F 1 b 3 Q 7 U 2 V j d G l v b j E v S G 9 q Y T E v V G l w b y B j Y W 1 i a W F k b y 5 7 Q 2 9 s d W 1 u N D c 2 L D Q 3 N X 0 m c X V v d D s s J n F 1 b 3 Q 7 U 2 V j d G l v b j E v S G 9 q Y T E v V G l w b y B j Y W 1 i a W F k b y 5 7 Q 2 9 s d W 1 u N D c 3 L D Q 3 N n 0 m c X V v d D s s J n F 1 b 3 Q 7 U 2 V j d G l v b j E v S G 9 q Y T E v V G l w b y B j Y W 1 i a W F k b y 5 7 Q 2 9 s d W 1 u N D c 4 L D Q 3 N 3 0 m c X V v d D s s J n F 1 b 3 Q 7 U 2 V j d G l v b j E v S G 9 q Y T E v V G l w b y B j Y W 1 i a W F k b y 5 7 Q 2 9 s d W 1 u N D c 5 L D Q 3 O H 0 m c X V v d D s s J n F 1 b 3 Q 7 U 2 V j d G l v b j E v S G 9 q Y T E v V G l w b y B j Y W 1 i a W F k b y 5 7 Q 2 9 s d W 1 u N D g w L D Q 3 O X 0 m c X V v d D s s J n F 1 b 3 Q 7 U 2 V j d G l v b j E v S G 9 q Y T E v V G l w b y B j Y W 1 i a W F k b y 5 7 Q 2 9 s d W 1 u N D g x L D Q 4 M H 0 m c X V v d D s s J n F 1 b 3 Q 7 U 2 V j d G l v b j E v S G 9 q Y T E v V G l w b y B j Y W 1 i a W F k b y 5 7 Q 2 9 s d W 1 u N D g y L D Q 4 M X 0 m c X V v d D s s J n F 1 b 3 Q 7 U 2 V j d G l v b j E v S G 9 q Y T E v V G l w b y B j Y W 1 i a W F k b y 5 7 Q 2 9 s d W 1 u N D g z L D Q 4 M n 0 m c X V v d D s s J n F 1 b 3 Q 7 U 2 V j d G l v b j E v S G 9 q Y T E v V G l w b y B j Y W 1 i a W F k b y 5 7 Q 2 9 s d W 1 u N D g 0 L D Q 4 M 3 0 m c X V v d D s s J n F 1 b 3 Q 7 U 2 V j d G l v b j E v S G 9 q Y T E v V G l w b y B j Y W 1 i a W F k b y 5 7 Q 2 9 s d W 1 u N D g 1 L D Q 4 N H 0 m c X V v d D s s J n F 1 b 3 Q 7 U 2 V j d G l v b j E v S G 9 q Y T E v V G l w b y B j Y W 1 i a W F k b y 5 7 Q 2 9 s d W 1 u N D g 2 L D Q 4 N X 0 m c X V v d D s s J n F 1 b 3 Q 7 U 2 V j d G l v b j E v S G 9 q Y T E v V G l w b y B j Y W 1 i a W F k b y 5 7 Q 2 9 s d W 1 u N D g 3 L D Q 4 N n 0 m c X V v d D s s J n F 1 b 3 Q 7 U 2 V j d G l v b j E v S G 9 q Y T E v V G l w b y B j Y W 1 i a W F k b y 5 7 Q 2 9 s d W 1 u N D g 4 L D Q 4 N 3 0 m c X V v d D s s J n F 1 b 3 Q 7 U 2 V j d G l v b j E v S G 9 q Y T E v V G l w b y B j Y W 1 i a W F k b y 5 7 Q 2 9 s d W 1 u N D g 5 L D Q 4 O H 0 m c X V v d D s s J n F 1 b 3 Q 7 U 2 V j d G l v b j E v S G 9 q Y T E v V G l w b y B j Y W 1 i a W F k b y 5 7 Q 2 9 s d W 1 u N D k w L D Q 4 O X 0 m c X V v d D s s J n F 1 b 3 Q 7 U 2 V j d G l v b j E v S G 9 q Y T E v V G l w b y B j Y W 1 i a W F k b y 5 7 Q 2 9 s d W 1 u N D k x L D Q 5 M H 0 m c X V v d D s s J n F 1 b 3 Q 7 U 2 V j d G l v b j E v S G 9 q Y T E v V G l w b y B j Y W 1 i a W F k b y 5 7 Q 2 9 s d W 1 u N D k y L D Q 5 M X 0 m c X V v d D s s J n F 1 b 3 Q 7 U 2 V j d G l v b j E v S G 9 q Y T E v V G l w b y B j Y W 1 i a W F k b y 5 7 Q 2 9 s d W 1 u N D k z L D Q 5 M n 0 m c X V v d D s s J n F 1 b 3 Q 7 U 2 V j d G l v b j E v S G 9 q Y T E v V G l w b y B j Y W 1 i a W F k b y 5 7 Q 2 9 s d W 1 u N D k 0 L D Q 5 M 3 0 m c X V v d D s s J n F 1 b 3 Q 7 U 2 V j d G l v b j E v S G 9 q Y T E v V G l w b y B j Y W 1 i a W F k b y 5 7 Q 2 9 s d W 1 u N D k 1 L D Q 5 N H 0 m c X V v d D s s J n F 1 b 3 Q 7 U 2 V j d G l v b j E v S G 9 q Y T E v V G l w b y B j Y W 1 i a W F k b y 5 7 Q 2 9 s d W 1 u N D k 2 L D Q 5 N X 0 m c X V v d D s s J n F 1 b 3 Q 7 U 2 V j d G l v b j E v S G 9 q Y T E v V G l w b y B j Y W 1 i a W F k b y 5 7 Q 2 9 s d W 1 u N D k 3 L D Q 5 N n 0 m c X V v d D s s J n F 1 b 3 Q 7 U 2 V j d G l v b j E v S G 9 q Y T E v V G l w b y B j Y W 1 i a W F k b y 5 7 Q 2 9 s d W 1 u N D k 4 L D Q 5 N 3 0 m c X V v d D s s J n F 1 b 3 Q 7 U 2 V j d G l v b j E v S G 9 q Y T E v V G l w b y B j Y W 1 i a W F k b y 5 7 Q 2 9 s d W 1 u N D k 5 L D Q 5 O H 0 m c X V v d D s s J n F 1 b 3 Q 7 U 2 V j d G l v b j E v S G 9 q Y T E v V G l w b y B j Y W 1 i a W F k b y 5 7 Q 2 9 s d W 1 u N T A w L D Q 5 O X 0 m c X V v d D s s J n F 1 b 3 Q 7 U 2 V j d G l v b j E v S G 9 q Y T E v V G l w b y B j Y W 1 i a W F k b y 5 7 Q 2 9 s d W 1 u N T A x L D U w M H 0 m c X V v d D s s J n F 1 b 3 Q 7 U 2 V j d G l v b j E v S G 9 q Y T E v V G l w b y B j Y W 1 i a W F k b y 5 7 Q 2 9 s d W 1 u N T A y L D U w M X 0 m c X V v d D s s J n F 1 b 3 Q 7 U 2 V j d G l v b j E v S G 9 q Y T E v V G l w b y B j Y W 1 i a W F k b y 5 7 Q 2 9 s d W 1 u N T A z L D U w M n 0 m c X V v d D s s J n F 1 b 3 Q 7 U 2 V j d G l v b j E v S G 9 q Y T E v V G l w b y B j Y W 1 i a W F k b y 5 7 Q 2 9 s d W 1 u N T A 0 L D U w M 3 0 m c X V v d D s s J n F 1 b 3 Q 7 U 2 V j d G l v b j E v S G 9 q Y T E v V G l w b y B j Y W 1 i a W F k b y 5 7 Q 2 9 s d W 1 u N T A 1 L D U w N H 0 m c X V v d D s s J n F 1 b 3 Q 7 U 2 V j d G l v b j E v S G 9 q Y T E v V G l w b y B j Y W 1 i a W F k b y 5 7 Q 2 9 s d W 1 u N T A 2 L D U w N X 0 m c X V v d D s s J n F 1 b 3 Q 7 U 2 V j d G l v b j E v S G 9 q Y T E v V G l w b y B j Y W 1 i a W F k b y 5 7 Q 2 9 s d W 1 u N T A 3 L D U w N n 0 m c X V v d D s s J n F 1 b 3 Q 7 U 2 V j d G l v b j E v S G 9 q Y T E v V G l w b y B j Y W 1 i a W F k b y 5 7 Q 2 9 s d W 1 u N T A 4 L D U w N 3 0 m c X V v d D s s J n F 1 b 3 Q 7 U 2 V j d G l v b j E v S G 9 q Y T E v V G l w b y B j Y W 1 i a W F k b y 5 7 Q 2 9 s d W 1 u N T A 5 L D U w O H 0 m c X V v d D s s J n F 1 b 3 Q 7 U 2 V j d G l v b j E v S G 9 q Y T E v V G l w b y B j Y W 1 i a W F k b y 5 7 Q 2 9 s d W 1 u N T E w L D U w O X 0 m c X V v d D s s J n F 1 b 3 Q 7 U 2 V j d G l v b j E v S G 9 q Y T E v V G l w b y B j Y W 1 i a W F k b y 5 7 Q 2 9 s d W 1 u N T E x L D U x M H 0 m c X V v d D s s J n F 1 b 3 Q 7 U 2 V j d G l v b j E v S G 9 q Y T E v V G l w b y B j Y W 1 i a W F k b y 5 7 Q 2 9 s d W 1 u N T E y L D U x M X 0 m c X V v d D s s J n F 1 b 3 Q 7 U 2 V j d G l v b j E v S G 9 q Y T E v V G l w b y B j Y W 1 i a W F k b y 5 7 Q 2 9 s d W 1 u N T E z L D U x M n 0 m c X V v d D s s J n F 1 b 3 Q 7 U 2 V j d G l v b j E v S G 9 q Y T E v V G l w b y B j Y W 1 i a W F k b y 5 7 Q 2 9 s d W 1 u N T E 0 L D U x M 3 0 m c X V v d D s s J n F 1 b 3 Q 7 U 2 V j d G l v b j E v S G 9 q Y T E v V G l w b y B j Y W 1 i a W F k b y 5 7 Q 2 9 s d W 1 u N T E 1 L D U x N H 0 m c X V v d D s s J n F 1 b 3 Q 7 U 2 V j d G l v b j E v S G 9 q Y T E v V G l w b y B j Y W 1 i a W F k b y 5 7 Q 2 9 s d W 1 u N T E 2 L D U x N X 0 m c X V v d D s s J n F 1 b 3 Q 7 U 2 V j d G l v b j E v S G 9 q Y T E v V G l w b y B j Y W 1 i a W F k b y 5 7 Q 2 9 s d W 1 u N T E 3 L D U x N n 0 m c X V v d D s s J n F 1 b 3 Q 7 U 2 V j d G l v b j E v S G 9 q Y T E v V G l w b y B j Y W 1 i a W F k b y 5 7 Q 2 9 s d W 1 u N T E 4 L D U x N 3 0 m c X V v d D s s J n F 1 b 3 Q 7 U 2 V j d G l v b j E v S G 9 q Y T E v V G l w b y B j Y W 1 i a W F k b y 5 7 Q 2 9 s d W 1 u N T E 5 L D U x O H 0 m c X V v d D s s J n F 1 b 3 Q 7 U 2 V j d G l v b j E v S G 9 q Y T E v V G l w b y B j Y W 1 i a W F k b y 5 7 Q 2 9 s d W 1 u N T I w L D U x O X 0 m c X V v d D s s J n F 1 b 3 Q 7 U 2 V j d G l v b j E v S G 9 q Y T E v V G l w b y B j Y W 1 i a W F k b y 5 7 Q 2 9 s d W 1 u N T I x L D U y M H 0 m c X V v d D s s J n F 1 b 3 Q 7 U 2 V j d G l v b j E v S G 9 q Y T E v V G l w b y B j Y W 1 i a W F k b y 5 7 Q 2 9 s d W 1 u N T I y L D U y M X 0 m c X V v d D s s J n F 1 b 3 Q 7 U 2 V j d G l v b j E v S G 9 q Y T E v V G l w b y B j Y W 1 i a W F k b y 5 7 Q 2 9 s d W 1 u N T I z L D U y M n 0 m c X V v d D s s J n F 1 b 3 Q 7 U 2 V j d G l v b j E v S G 9 q Y T E v V G l w b y B j Y W 1 i a W F k b y 5 7 Q 2 9 s d W 1 u N T I 0 L D U y M 3 0 m c X V v d D s s J n F 1 b 3 Q 7 U 2 V j d G l v b j E v S G 9 q Y T E v V G l w b y B j Y W 1 i a W F k b y 5 7 Q 2 9 s d W 1 u N T I 1 L D U y N H 0 m c X V v d D s s J n F 1 b 3 Q 7 U 2 V j d G l v b j E v S G 9 q Y T E v V G l w b y B j Y W 1 i a W F k b y 5 7 Q 2 9 s d W 1 u N T I 2 L D U y N X 0 m c X V v d D s s J n F 1 b 3 Q 7 U 2 V j d G l v b j E v S G 9 q Y T E v V G l w b y B j Y W 1 i a W F k b y 5 7 Q 2 9 s d W 1 u N T I 3 L D U y N n 0 m c X V v d D s s J n F 1 b 3 Q 7 U 2 V j d G l v b j E v S G 9 q Y T E v V G l w b y B j Y W 1 i a W F k b y 5 7 Q 2 9 s d W 1 u N T I 4 L D U y N 3 0 m c X V v d D s s J n F 1 b 3 Q 7 U 2 V j d G l v b j E v S G 9 q Y T E v V G l w b y B j Y W 1 i a W F k b y 5 7 Q 2 9 s d W 1 u N T I 5 L D U y O H 0 m c X V v d D s s J n F 1 b 3 Q 7 U 2 V j d G l v b j E v S G 9 q Y T E v V G l w b y B j Y W 1 i a W F k b y 5 7 Q 2 9 s d W 1 u N T M w L D U y O X 0 m c X V v d D s s J n F 1 b 3 Q 7 U 2 V j d G l v b j E v S G 9 q Y T E v V G l w b y B j Y W 1 i a W F k b y 5 7 Q 2 9 s d W 1 u N T M x L D U z M H 0 m c X V v d D s s J n F 1 b 3 Q 7 U 2 V j d G l v b j E v S G 9 q Y T E v V G l w b y B j Y W 1 i a W F k b y 5 7 Q 2 9 s d W 1 u N T M y L D U z M X 0 m c X V v d D s s J n F 1 b 3 Q 7 U 2 V j d G l v b j E v S G 9 q Y T E v V G l w b y B j Y W 1 i a W F k b y 5 7 Q 2 9 s d W 1 u N T M z L D U z M n 0 m c X V v d D s s J n F 1 b 3 Q 7 U 2 V j d G l v b j E v S G 9 q Y T E v V G l w b y B j Y W 1 i a W F k b y 5 7 Q 2 9 s d W 1 u N T M 0 L D U z M 3 0 m c X V v d D s s J n F 1 b 3 Q 7 U 2 V j d G l v b j E v S G 9 q Y T E v V G l w b y B j Y W 1 i a W F k b y 5 7 Q 2 9 s d W 1 u N T M 1 L D U z N H 0 m c X V v d D s s J n F 1 b 3 Q 7 U 2 V j d G l v b j E v S G 9 q Y T E v V G l w b y B j Y W 1 i a W F k b y 5 7 Q 2 9 s d W 1 u N T M 2 L D U z N X 0 m c X V v d D s s J n F 1 b 3 Q 7 U 2 V j d G l v b j E v S G 9 q Y T E v V G l w b y B j Y W 1 i a W F k b y 5 7 Q 2 9 s d W 1 u N T M 3 L D U z N n 0 m c X V v d D s s J n F 1 b 3 Q 7 U 2 V j d G l v b j E v S G 9 q Y T E v V G l w b y B j Y W 1 i a W F k b y 5 7 Q 2 9 s d W 1 u N T M 4 L D U z N 3 0 m c X V v d D s s J n F 1 b 3 Q 7 U 2 V j d G l v b j E v S G 9 q Y T E v V G l w b y B j Y W 1 i a W F k b y 5 7 Q 2 9 s d W 1 u N T M 5 L D U z O H 0 m c X V v d D s s J n F 1 b 3 Q 7 U 2 V j d G l v b j E v S G 9 q Y T E v V G l w b y B j Y W 1 i a W F k b y 5 7 Q 2 9 s d W 1 u N T Q w L D U z O X 0 m c X V v d D s s J n F 1 b 3 Q 7 U 2 V j d G l v b j E v S G 9 q Y T E v V G l w b y B j Y W 1 i a W F k b y 5 7 Q 2 9 s d W 1 u N T Q x L D U 0 M H 0 m c X V v d D s s J n F 1 b 3 Q 7 U 2 V j d G l v b j E v S G 9 q Y T E v V G l w b y B j Y W 1 i a W F k b y 5 7 Q 2 9 s d W 1 u N T Q y L D U 0 M X 0 m c X V v d D s s J n F 1 b 3 Q 7 U 2 V j d G l v b j E v S G 9 q Y T E v V G l w b y B j Y W 1 i a W F k b y 5 7 Q 2 9 s d W 1 u N T Q z L D U 0 M n 0 m c X V v d D s s J n F 1 b 3 Q 7 U 2 V j d G l v b j E v S G 9 q Y T E v V G l w b y B j Y W 1 i a W F k b y 5 7 Q 2 9 s d W 1 u N T Q 0 L D U 0 M 3 0 m c X V v d D s s J n F 1 b 3 Q 7 U 2 V j d G l v b j E v S G 9 q Y T E v V G l w b y B j Y W 1 i a W F k b y 5 7 Q 2 9 s d W 1 u N T Q 1 L D U 0 N H 0 m c X V v d D s s J n F 1 b 3 Q 7 U 2 V j d G l v b j E v S G 9 q Y T E v V G l w b y B j Y W 1 i a W F k b y 5 7 Q 2 9 s d W 1 u N T Q 2 L D U 0 N X 0 m c X V v d D s s J n F 1 b 3 Q 7 U 2 V j d G l v b j E v S G 9 q Y T E v V G l w b y B j Y W 1 i a W F k b y 5 7 Q 2 9 s d W 1 u N T Q 3 L D U 0 N n 0 m c X V v d D s s J n F 1 b 3 Q 7 U 2 V j d G l v b j E v S G 9 q Y T E v V G l w b y B j Y W 1 i a W F k b y 5 7 Q 2 9 s d W 1 u N T Q 4 L D U 0 N 3 0 m c X V v d D s s J n F 1 b 3 Q 7 U 2 V j d G l v b j E v S G 9 q Y T E v V G l w b y B j Y W 1 i a W F k b y 5 7 Q 2 9 s d W 1 u N T Q 5 L D U 0 O H 0 m c X V v d D s s J n F 1 b 3 Q 7 U 2 V j d G l v b j E v S G 9 q Y T E v V G l w b y B j Y W 1 i a W F k b y 5 7 Q 2 9 s d W 1 u N T U w L D U 0 O X 0 m c X V v d D s s J n F 1 b 3 Q 7 U 2 V j d G l v b j E v S G 9 q Y T E v V G l w b y B j Y W 1 i a W F k b y 5 7 Q 2 9 s d W 1 u N T U x L D U 1 M H 0 m c X V v d D s s J n F 1 b 3 Q 7 U 2 V j d G l v b j E v S G 9 q Y T E v V G l w b y B j Y W 1 i a W F k b y 5 7 Q 2 9 s d W 1 u N T U y L D U 1 M X 0 m c X V v d D s s J n F 1 b 3 Q 7 U 2 V j d G l v b j E v S G 9 q Y T E v V G l w b y B j Y W 1 i a W F k b y 5 7 Q 2 9 s d W 1 u N T U z L D U 1 M n 0 m c X V v d D s s J n F 1 b 3 Q 7 U 2 V j d G l v b j E v S G 9 q Y T E v V G l w b y B j Y W 1 i a W F k b y 5 7 Q 2 9 s d W 1 u N T U 0 L D U 1 M 3 0 m c X V v d D s s J n F 1 b 3 Q 7 U 2 V j d G l v b j E v S G 9 q Y T E v V G l w b y B j Y W 1 i a W F k b y 5 7 Q 2 9 s d W 1 u N T U 1 L D U 1 N H 0 m c X V v d D s s J n F 1 b 3 Q 7 U 2 V j d G l v b j E v S G 9 q Y T E v V G l w b y B j Y W 1 i a W F k b y 5 7 Q 2 9 s d W 1 u N T U 2 L D U 1 N X 0 m c X V v d D s s J n F 1 b 3 Q 7 U 2 V j d G l v b j E v S G 9 q Y T E v V G l w b y B j Y W 1 i a W F k b y 5 7 Q 2 9 s d W 1 u N T U 3 L D U 1 N n 0 m c X V v d D s s J n F 1 b 3 Q 7 U 2 V j d G l v b j E v S G 9 q Y T E v V G l w b y B j Y W 1 i a W F k b y 5 7 Q 2 9 s d W 1 u N T U 4 L D U 1 N 3 0 m c X V v d D s s J n F 1 b 3 Q 7 U 2 V j d G l v b j E v S G 9 q Y T E v V G l w b y B j Y W 1 i a W F k b y 5 7 Q 2 9 s d W 1 u N T U 5 L D U 1 O H 0 m c X V v d D s s J n F 1 b 3 Q 7 U 2 V j d G l v b j E v S G 9 q Y T E v V G l w b y B j Y W 1 i a W F k b y 5 7 Q 2 9 s d W 1 u N T Y w L D U 1 O X 0 m c X V v d D s s J n F 1 b 3 Q 7 U 2 V j d G l v b j E v S G 9 q Y T E v V G l w b y B j Y W 1 i a W F k b y 5 7 Q 2 9 s d W 1 u N T Y x L D U 2 M H 0 m c X V v d D s s J n F 1 b 3 Q 7 U 2 V j d G l v b j E v S G 9 q Y T E v V G l w b y B j Y W 1 i a W F k b y 5 7 Q 2 9 s d W 1 u N T Y y L D U 2 M X 0 m c X V v d D s s J n F 1 b 3 Q 7 U 2 V j d G l v b j E v S G 9 q Y T E v V G l w b y B j Y W 1 i a W F k b y 5 7 Q 2 9 s d W 1 u N T Y z L D U 2 M n 0 m c X V v d D s s J n F 1 b 3 Q 7 U 2 V j d G l v b j E v S G 9 q Y T E v V G l w b y B j Y W 1 i a W F k b y 5 7 Q 2 9 s d W 1 u N T Y 0 L D U 2 M 3 0 m c X V v d D s s J n F 1 b 3 Q 7 U 2 V j d G l v b j E v S G 9 q Y T E v V G l w b y B j Y W 1 i a W F k b y 5 7 Q 2 9 s d W 1 u N T Y 1 L D U 2 N H 0 m c X V v d D s s J n F 1 b 3 Q 7 U 2 V j d G l v b j E v S G 9 q Y T E v V G l w b y B j Y W 1 i a W F k b y 5 7 Q 2 9 s d W 1 u N T Y 2 L D U 2 N X 0 m c X V v d D s s J n F 1 b 3 Q 7 U 2 V j d G l v b j E v S G 9 q Y T E v V G l w b y B j Y W 1 i a W F k b y 5 7 Q 2 9 s d W 1 u N T Y 3 L D U 2 N n 0 m c X V v d D s s J n F 1 b 3 Q 7 U 2 V j d G l v b j E v S G 9 q Y T E v V G l w b y B j Y W 1 i a W F k b y 5 7 Q 2 9 s d W 1 u N T Y 4 L D U 2 N 3 0 m c X V v d D s s J n F 1 b 3 Q 7 U 2 V j d G l v b j E v S G 9 q Y T E v V G l w b y B j Y W 1 i a W F k b y 5 7 Q 2 9 s d W 1 u N T Y 5 L D U 2 O H 0 m c X V v d D s s J n F 1 b 3 Q 7 U 2 V j d G l v b j E v S G 9 q Y T E v V G l w b y B j Y W 1 i a W F k b y 5 7 Q 2 9 s d W 1 u N T c w L D U 2 O X 0 m c X V v d D s s J n F 1 b 3 Q 7 U 2 V j d G l v b j E v S G 9 q Y T E v V G l w b y B j Y W 1 i a W F k b y 5 7 Q 2 9 s d W 1 u N T c x L D U 3 M H 0 m c X V v d D s s J n F 1 b 3 Q 7 U 2 V j d G l v b j E v S G 9 q Y T E v V G l w b y B j Y W 1 i a W F k b y 5 7 Q 2 9 s d W 1 u N T c y L D U 3 M X 0 m c X V v d D s s J n F 1 b 3 Q 7 U 2 V j d G l v b j E v S G 9 q Y T E v V G l w b y B j Y W 1 i a W F k b y 5 7 Q 2 9 s d W 1 u N T c z L D U 3 M n 0 m c X V v d D s s J n F 1 b 3 Q 7 U 2 V j d G l v b j E v S G 9 q Y T E v V G l w b y B j Y W 1 i a W F k b y 5 7 Q 2 9 s d W 1 u N T c 0 L D U 3 M 3 0 m c X V v d D s s J n F 1 b 3 Q 7 U 2 V j d G l v b j E v S G 9 q Y T E v V G l w b y B j Y W 1 i a W F k b y 5 7 Q 2 9 s d W 1 u N T c 1 L D U 3 N H 0 m c X V v d D s s J n F 1 b 3 Q 7 U 2 V j d G l v b j E v S G 9 q Y T E v V G l w b y B j Y W 1 i a W F k b y 5 7 Q 2 9 s d W 1 u N T c 2 L D U 3 N X 0 m c X V v d D s s J n F 1 b 3 Q 7 U 2 V j d G l v b j E v S G 9 q Y T E v V G l w b y B j Y W 1 i a W F k b y 5 7 Q 2 9 s d W 1 u N T c 3 L D U 3 N n 0 m c X V v d D s s J n F 1 b 3 Q 7 U 2 V j d G l v b j E v S G 9 q Y T E v V G l w b y B j Y W 1 i a W F k b y 5 7 Q 2 9 s d W 1 u N T c 4 L D U 3 N 3 0 m c X V v d D s s J n F 1 b 3 Q 7 U 2 V j d G l v b j E v S G 9 q Y T E v V G l w b y B j Y W 1 i a W F k b y 5 7 Q 2 9 s d W 1 u N T c 5 L D U 3 O H 0 m c X V v d D s s J n F 1 b 3 Q 7 U 2 V j d G l v b j E v S G 9 q Y T E v V G l w b y B j Y W 1 i a W F k b y 5 7 Q 2 9 s d W 1 u N T g w L D U 3 O X 0 m c X V v d D s s J n F 1 b 3 Q 7 U 2 V j d G l v b j E v S G 9 q Y T E v V G l w b y B j Y W 1 i a W F k b y 5 7 Q 2 9 s d W 1 u N T g x L D U 4 M H 0 m c X V v d D s s J n F 1 b 3 Q 7 U 2 V j d G l v b j E v S G 9 q Y T E v V G l w b y B j Y W 1 i a W F k b y 5 7 Q 2 9 s d W 1 u N T g y L D U 4 M X 0 m c X V v d D s s J n F 1 b 3 Q 7 U 2 V j d G l v b j E v S G 9 q Y T E v V G l w b y B j Y W 1 i a W F k b y 5 7 Q 2 9 s d W 1 u N T g z L D U 4 M n 0 m c X V v d D s s J n F 1 b 3 Q 7 U 2 V j d G l v b j E v S G 9 q Y T E v V G l w b y B j Y W 1 i a W F k b y 5 7 Q 2 9 s d W 1 u N T g 0 L D U 4 M 3 0 m c X V v d D s s J n F 1 b 3 Q 7 U 2 V j d G l v b j E v S G 9 q Y T E v V G l w b y B j Y W 1 i a W F k b y 5 7 Q 2 9 s d W 1 u N T g 1 L D U 4 N H 0 m c X V v d D s s J n F 1 b 3 Q 7 U 2 V j d G l v b j E v S G 9 q Y T E v V G l w b y B j Y W 1 i a W F k b y 5 7 Q 2 9 s d W 1 u N T g 2 L D U 4 N X 0 m c X V v d D s s J n F 1 b 3 Q 7 U 2 V j d G l v b j E v S G 9 q Y T E v V G l w b y B j Y W 1 i a W F k b y 5 7 Q 2 9 s d W 1 u N T g 3 L D U 4 N n 0 m c X V v d D s s J n F 1 b 3 Q 7 U 2 V j d G l v b j E v S G 9 q Y T E v V G l w b y B j Y W 1 i a W F k b y 5 7 Q 2 9 s d W 1 u N T g 4 L D U 4 N 3 0 m c X V v d D s s J n F 1 b 3 Q 7 U 2 V j d G l v b j E v S G 9 q Y T E v V G l w b y B j Y W 1 i a W F k b y 5 7 Q 2 9 s d W 1 u N T g 5 L D U 4 O H 0 m c X V v d D s s J n F 1 b 3 Q 7 U 2 V j d G l v b j E v S G 9 q Y T E v V G l w b y B j Y W 1 i a W F k b y 5 7 Q 2 9 s d W 1 u N T k w L D U 4 O X 0 m c X V v d D s s J n F 1 b 3 Q 7 U 2 V j d G l v b j E v S G 9 q Y T E v V G l w b y B j Y W 1 i a W F k b y 5 7 Q 2 9 s d W 1 u N T k x L D U 5 M H 0 m c X V v d D s s J n F 1 b 3 Q 7 U 2 V j d G l v b j E v S G 9 q Y T E v V G l w b y B j Y W 1 i a W F k b y 5 7 Q 2 9 s d W 1 u N T k y L D U 5 M X 0 m c X V v d D s s J n F 1 b 3 Q 7 U 2 V j d G l v b j E v S G 9 q Y T E v V G l w b y B j Y W 1 i a W F k b y 5 7 Q 2 9 s d W 1 u N T k z L D U 5 M n 0 m c X V v d D s s J n F 1 b 3 Q 7 U 2 V j d G l v b j E v S G 9 q Y T E v V G l w b y B j Y W 1 i a W F k b y 5 7 Q 2 9 s d W 1 u N T k 0 L D U 5 M 3 0 m c X V v d D s s J n F 1 b 3 Q 7 U 2 V j d G l v b j E v S G 9 q Y T E v V G l w b y B j Y W 1 i a W F k b y 5 7 Q 2 9 s d W 1 u N T k 1 L D U 5 N H 0 m c X V v d D s s J n F 1 b 3 Q 7 U 2 V j d G l v b j E v S G 9 q Y T E v V G l w b y B j Y W 1 i a W F k b y 5 7 Q 2 9 s d W 1 u N T k 2 L D U 5 N X 0 m c X V v d D s s J n F 1 b 3 Q 7 U 2 V j d G l v b j E v S G 9 q Y T E v V G l w b y B j Y W 1 i a W F k b y 5 7 Q 2 9 s d W 1 u N T k 3 L D U 5 N n 0 m c X V v d D s s J n F 1 b 3 Q 7 U 2 V j d G l v b j E v S G 9 q Y T E v V G l w b y B j Y W 1 i a W F k b y 5 7 Q 2 9 s d W 1 u N T k 4 L D U 5 N 3 0 m c X V v d D s s J n F 1 b 3 Q 7 U 2 V j d G l v b j E v S G 9 q Y T E v V G l w b y B j Y W 1 i a W F k b y 5 7 Q 2 9 s d W 1 u N T k 5 L D U 5 O H 0 m c X V v d D s s J n F 1 b 3 Q 7 U 2 V j d G l v b j E v S G 9 q Y T E v V G l w b y B j Y W 1 i a W F k b y 5 7 Q 2 9 s d W 1 u N j A w L D U 5 O X 0 m c X V v d D s s J n F 1 b 3 Q 7 U 2 V j d G l v b j E v S G 9 q Y T E v V G l w b y B j Y W 1 i a W F k b y 5 7 Q 2 9 s d W 1 u N j A x L D Y w M H 0 m c X V v d D s s J n F 1 b 3 Q 7 U 2 V j d G l v b j E v S G 9 q Y T E v V G l w b y B j Y W 1 i a W F k b y 5 7 Q 2 9 s d W 1 u N j A y L D Y w M X 0 m c X V v d D s s J n F 1 b 3 Q 7 U 2 V j d G l v b j E v S G 9 q Y T E v V G l w b y B j Y W 1 i a W F k b y 5 7 Q 2 9 s d W 1 u N j A z L D Y w M n 0 m c X V v d D s s J n F 1 b 3 Q 7 U 2 V j d G l v b j E v S G 9 q Y T E v V G l w b y B j Y W 1 i a W F k b y 5 7 Q 2 9 s d W 1 u N j A 0 L D Y w M 3 0 m c X V v d D s s J n F 1 b 3 Q 7 U 2 V j d G l v b j E v S G 9 q Y T E v V G l w b y B j Y W 1 i a W F k b y 5 7 Q 2 9 s d W 1 u N j A 1 L D Y w N H 0 m c X V v d D s s J n F 1 b 3 Q 7 U 2 V j d G l v b j E v S G 9 q Y T E v V G l w b y B j Y W 1 i a W F k b y 5 7 Q 2 9 s d W 1 u N j A 2 L D Y w N X 0 m c X V v d D s s J n F 1 b 3 Q 7 U 2 V j d G l v b j E v S G 9 q Y T E v V G l w b y B j Y W 1 i a W F k b y 5 7 Q 2 9 s d W 1 u N j A 3 L D Y w N n 0 m c X V v d D s s J n F 1 b 3 Q 7 U 2 V j d G l v b j E v S G 9 q Y T E v V G l w b y B j Y W 1 i a W F k b y 5 7 Q 2 9 s d W 1 u N j A 4 L D Y w N 3 0 m c X V v d D s s J n F 1 b 3 Q 7 U 2 V j d G l v b j E v S G 9 q Y T E v V G l w b y B j Y W 1 i a W F k b y 5 7 Q 2 9 s d W 1 u N j A 5 L D Y w O H 0 m c X V v d D s s J n F 1 b 3 Q 7 U 2 V j d G l v b j E v S G 9 q Y T E v V G l w b y B j Y W 1 i a W F k b y 5 7 Q 2 9 s d W 1 u N j E w L D Y w O X 0 m c X V v d D s s J n F 1 b 3 Q 7 U 2 V j d G l v b j E v S G 9 q Y T E v V G l w b y B j Y W 1 i a W F k b y 5 7 Q 2 9 s d W 1 u N j E x L D Y x M H 0 m c X V v d D s s J n F 1 b 3 Q 7 U 2 V j d G l v b j E v S G 9 q Y T E v V G l w b y B j Y W 1 i a W F k b y 5 7 Q 2 9 s d W 1 u N j E y L D Y x M X 0 m c X V v d D s s J n F 1 b 3 Q 7 U 2 V j d G l v b j E v S G 9 q Y T E v V G l w b y B j Y W 1 i a W F k b y 5 7 Q 2 9 s d W 1 u N j E z L D Y x M n 0 m c X V v d D s s J n F 1 b 3 Q 7 U 2 V j d G l v b j E v S G 9 q Y T E v V G l w b y B j Y W 1 i a W F k b y 5 7 Q 2 9 s d W 1 u N j E 0 L D Y x M 3 0 m c X V v d D s s J n F 1 b 3 Q 7 U 2 V j d G l v b j E v S G 9 q Y T E v V G l w b y B j Y W 1 i a W F k b y 5 7 Q 2 9 s d W 1 u N j E 1 L D Y x N H 0 m c X V v d D s s J n F 1 b 3 Q 7 U 2 V j d G l v b j E v S G 9 q Y T E v V G l w b y B j Y W 1 i a W F k b y 5 7 Q 2 9 s d W 1 u N j E 2 L D Y x N X 0 m c X V v d D s s J n F 1 b 3 Q 7 U 2 V j d G l v b j E v S G 9 q Y T E v V G l w b y B j Y W 1 i a W F k b y 5 7 Q 2 9 s d W 1 u N j E 3 L D Y x N n 0 m c X V v d D s s J n F 1 b 3 Q 7 U 2 V j d G l v b j E v S G 9 q Y T E v V G l w b y B j Y W 1 i a W F k b y 5 7 Q 2 9 s d W 1 u N j E 4 L D Y x N 3 0 m c X V v d D s s J n F 1 b 3 Q 7 U 2 V j d G l v b j E v S G 9 q Y T E v V G l w b y B j Y W 1 i a W F k b y 5 7 Q 2 9 s d W 1 u N j E 5 L D Y x O H 0 m c X V v d D s s J n F 1 b 3 Q 7 U 2 V j d G l v b j E v S G 9 q Y T E v V G l w b y B j Y W 1 i a W F k b y 5 7 Q 2 9 s d W 1 u N j I w L D Y x O X 0 m c X V v d D s s J n F 1 b 3 Q 7 U 2 V j d G l v b j E v S G 9 q Y T E v V G l w b y B j Y W 1 i a W F k b y 5 7 Q 2 9 s d W 1 u N j I x L D Y y M H 0 m c X V v d D s s J n F 1 b 3 Q 7 U 2 V j d G l v b j E v S G 9 q Y T E v V G l w b y B j Y W 1 i a W F k b y 5 7 Q 2 9 s d W 1 u N j I y L D Y y M X 0 m c X V v d D s s J n F 1 b 3 Q 7 U 2 V j d G l v b j E v S G 9 q Y T E v V G l w b y B j Y W 1 i a W F k b y 5 7 Q 2 9 s d W 1 u N j I z L D Y y M n 0 m c X V v d D s s J n F 1 b 3 Q 7 U 2 V j d G l v b j E v S G 9 q Y T E v V G l w b y B j Y W 1 i a W F k b y 5 7 Q 2 9 s d W 1 u N j I 0 L D Y y M 3 0 m c X V v d D s s J n F 1 b 3 Q 7 U 2 V j d G l v b j E v S G 9 q Y T E v V G l w b y B j Y W 1 i a W F k b y 5 7 Q 2 9 s d W 1 u N j I 1 L D Y y N H 0 m c X V v d D s s J n F 1 b 3 Q 7 U 2 V j d G l v b j E v S G 9 q Y T E v V G l w b y B j Y W 1 i a W F k b y 5 7 Q 2 9 s d W 1 u N j I 2 L D Y y N X 0 m c X V v d D s s J n F 1 b 3 Q 7 U 2 V j d G l v b j E v S G 9 q Y T E v V G l w b y B j Y W 1 i a W F k b y 5 7 Q 2 9 s d W 1 u N j I 3 L D Y y N n 0 m c X V v d D s s J n F 1 b 3 Q 7 U 2 V j d G l v b j E v S G 9 q Y T E v V G l w b y B j Y W 1 i a W F k b y 5 7 Q 2 9 s d W 1 u N j I 4 L D Y y N 3 0 m c X V v d D s s J n F 1 b 3 Q 7 U 2 V j d G l v b j E v S G 9 q Y T E v V G l w b y B j Y W 1 i a W F k b y 5 7 Q 2 9 s d W 1 u N j I 5 L D Y y O H 0 m c X V v d D s s J n F 1 b 3 Q 7 U 2 V j d G l v b j E v S G 9 q Y T E v V G l w b y B j Y W 1 i a W F k b y 5 7 Q 2 9 s d W 1 u N j M w L D Y y O X 0 m c X V v d D s s J n F 1 b 3 Q 7 U 2 V j d G l v b j E v S G 9 q Y T E v V G l w b y B j Y W 1 i a W F k b y 5 7 Q 2 9 s d W 1 u N j M x L D Y z M H 0 m c X V v d D s s J n F 1 b 3 Q 7 U 2 V j d G l v b j E v S G 9 q Y T E v V G l w b y B j Y W 1 i a W F k b y 5 7 Q 2 9 s d W 1 u N j M y L D Y z M X 0 m c X V v d D s s J n F 1 b 3 Q 7 U 2 V j d G l v b j E v S G 9 q Y T E v V G l w b y B j Y W 1 i a W F k b y 5 7 Q 2 9 s d W 1 u N j M z L D Y z M n 0 m c X V v d D s s J n F 1 b 3 Q 7 U 2 V j d G l v b j E v S G 9 q Y T E v V G l w b y B j Y W 1 i a W F k b y 5 7 Q 2 9 s d W 1 u N j M 0 L D Y z M 3 0 m c X V v d D s s J n F 1 b 3 Q 7 U 2 V j d G l v b j E v S G 9 q Y T E v V G l w b y B j Y W 1 i a W F k b y 5 7 Q 2 9 s d W 1 u N j M 1 L D Y z N H 0 m c X V v d D s s J n F 1 b 3 Q 7 U 2 V j d G l v b j E v S G 9 q Y T E v V G l w b y B j Y W 1 i a W F k b y 5 7 Q 2 9 s d W 1 u N j M 2 L D Y z N X 0 m c X V v d D s s J n F 1 b 3 Q 7 U 2 V j d G l v b j E v S G 9 q Y T E v V G l w b y B j Y W 1 i a W F k b y 5 7 Q 2 9 s d W 1 u N j M 3 L D Y z N n 0 m c X V v d D s s J n F 1 b 3 Q 7 U 2 V j d G l v b j E v S G 9 q Y T E v V G l w b y B j Y W 1 i a W F k b y 5 7 Q 2 9 s d W 1 u N j M 4 L D Y z N 3 0 m c X V v d D s s J n F 1 b 3 Q 7 U 2 V j d G l v b j E v S G 9 q Y T E v V G l w b y B j Y W 1 i a W F k b y 5 7 Q 2 9 s d W 1 u N j M 5 L D Y z O H 0 m c X V v d D s s J n F 1 b 3 Q 7 U 2 V j d G l v b j E v S G 9 q Y T E v V G l w b y B j Y W 1 i a W F k b y 5 7 Q 2 9 s d W 1 u N j Q w L D Y z O X 0 m c X V v d D s s J n F 1 b 3 Q 7 U 2 V j d G l v b j E v S G 9 q Y T E v V G l w b y B j Y W 1 i a W F k b y 5 7 Q 2 9 s d W 1 u N j Q x L D Y 0 M H 0 m c X V v d D s s J n F 1 b 3 Q 7 U 2 V j d G l v b j E v S G 9 q Y T E v V G l w b y B j Y W 1 i a W F k b y 5 7 Q 2 9 s d W 1 u N j Q y L D Y 0 M X 0 m c X V v d D s s J n F 1 b 3 Q 7 U 2 V j d G l v b j E v S G 9 q Y T E v V G l w b y B j Y W 1 i a W F k b y 5 7 Q 2 9 s d W 1 u N j Q z L D Y 0 M n 0 m c X V v d D s s J n F 1 b 3 Q 7 U 2 V j d G l v b j E v S G 9 q Y T E v V G l w b y B j Y W 1 i a W F k b y 5 7 Q 2 9 s d W 1 u N j Q 0 L D Y 0 M 3 0 m c X V v d D s s J n F 1 b 3 Q 7 U 2 V j d G l v b j E v S G 9 q Y T E v V G l w b y B j Y W 1 i a W F k b y 5 7 Q 2 9 s d W 1 u N j Q 1 L D Y 0 N H 0 m c X V v d D s s J n F 1 b 3 Q 7 U 2 V j d G l v b j E v S G 9 q Y T E v V G l w b y B j Y W 1 i a W F k b y 5 7 Q 2 9 s d W 1 u N j Q 2 L D Y 0 N X 0 m c X V v d D s s J n F 1 b 3 Q 7 U 2 V j d G l v b j E v S G 9 q Y T E v V G l w b y B j Y W 1 i a W F k b y 5 7 Q 2 9 s d W 1 u N j Q 3 L D Y 0 N n 0 m c X V v d D s s J n F 1 b 3 Q 7 U 2 V j d G l v b j E v S G 9 q Y T E v V G l w b y B j Y W 1 i a W F k b y 5 7 Q 2 9 s d W 1 u N j Q 4 L D Y 0 N 3 0 m c X V v d D s s J n F 1 b 3 Q 7 U 2 V j d G l v b j E v S G 9 q Y T E v V G l w b y B j Y W 1 i a W F k b y 5 7 Q 2 9 s d W 1 u N j Q 5 L D Y 0 O H 0 m c X V v d D s s J n F 1 b 3 Q 7 U 2 V j d G l v b j E v S G 9 q Y T E v V G l w b y B j Y W 1 i a W F k b y 5 7 Q 2 9 s d W 1 u N j U w L D Y 0 O X 0 m c X V v d D s s J n F 1 b 3 Q 7 U 2 V j d G l v b j E v S G 9 q Y T E v V G l w b y B j Y W 1 i a W F k b y 5 7 Q 2 9 s d W 1 u N j U x L D Y 1 M H 0 m c X V v d D s s J n F 1 b 3 Q 7 U 2 V j d G l v b j E v S G 9 q Y T E v V G l w b y B j Y W 1 i a W F k b y 5 7 Q 2 9 s d W 1 u N j U y L D Y 1 M X 0 m c X V v d D s s J n F 1 b 3 Q 7 U 2 V j d G l v b j E v S G 9 q Y T E v V G l w b y B j Y W 1 i a W F k b y 5 7 Q 2 9 s d W 1 u N j U z L D Y 1 M n 0 m c X V v d D s s J n F 1 b 3 Q 7 U 2 V j d G l v b j E v S G 9 q Y T E v V G l w b y B j Y W 1 i a W F k b y 5 7 Q 2 9 s d W 1 u N j U 0 L D Y 1 M 3 0 m c X V v d D s s J n F 1 b 3 Q 7 U 2 V j d G l v b j E v S G 9 q Y T E v V G l w b y B j Y W 1 i a W F k b y 5 7 Q 2 9 s d W 1 u N j U 1 L D Y 1 N H 0 m c X V v d D s s J n F 1 b 3 Q 7 U 2 V j d G l v b j E v S G 9 q Y T E v V G l w b y B j Y W 1 i a W F k b y 5 7 Q 2 9 s d W 1 u N j U 2 L D Y 1 N X 0 m c X V v d D s s J n F 1 b 3 Q 7 U 2 V j d G l v b j E v S G 9 q Y T E v V G l w b y B j Y W 1 i a W F k b y 5 7 Q 2 9 s d W 1 u N j U 3 L D Y 1 N n 0 m c X V v d D s s J n F 1 b 3 Q 7 U 2 V j d G l v b j E v S G 9 q Y T E v V G l w b y B j Y W 1 i a W F k b y 5 7 Q 2 9 s d W 1 u N j U 4 L D Y 1 N 3 0 m c X V v d D s s J n F 1 b 3 Q 7 U 2 V j d G l v b j E v S G 9 q Y T E v V G l w b y B j Y W 1 i a W F k b y 5 7 Q 2 9 s d W 1 u N j U 5 L D Y 1 O H 0 m c X V v d D s s J n F 1 b 3 Q 7 U 2 V j d G l v b j E v S G 9 q Y T E v V G l w b y B j Y W 1 i a W F k b y 5 7 Q 2 9 s d W 1 u N j Y w L D Y 1 O X 0 m c X V v d D s s J n F 1 b 3 Q 7 U 2 V j d G l v b j E v S G 9 q Y T E v V G l w b y B j Y W 1 i a W F k b y 5 7 Q 2 9 s d W 1 u N j Y x L D Y 2 M H 0 m c X V v d D s s J n F 1 b 3 Q 7 U 2 V j d G l v b j E v S G 9 q Y T E v V G l w b y B j Y W 1 i a W F k b y 5 7 Q 2 9 s d W 1 u N j Y y L D Y 2 M X 0 m c X V v d D s s J n F 1 b 3 Q 7 U 2 V j d G l v b j E v S G 9 q Y T E v V G l w b y B j Y W 1 i a W F k b y 5 7 Q 2 9 s d W 1 u N j Y z L D Y 2 M n 0 m c X V v d D s s J n F 1 b 3 Q 7 U 2 V j d G l v b j E v S G 9 q Y T E v V G l w b y B j Y W 1 i a W F k b y 5 7 Q 2 9 s d W 1 u N j Y 0 L D Y 2 M 3 0 m c X V v d D s s J n F 1 b 3 Q 7 U 2 V j d G l v b j E v S G 9 q Y T E v V G l w b y B j Y W 1 i a W F k b y 5 7 Q 2 9 s d W 1 u N j Y 1 L D Y 2 N H 0 m c X V v d D s s J n F 1 b 3 Q 7 U 2 V j d G l v b j E v S G 9 q Y T E v V G l w b y B j Y W 1 i a W F k b y 5 7 Q 2 9 s d W 1 u N j Y 2 L D Y 2 N X 0 m c X V v d D s s J n F 1 b 3 Q 7 U 2 V j d G l v b j E v S G 9 q Y T E v V G l w b y B j Y W 1 i a W F k b y 5 7 Q 2 9 s d W 1 u N j Y 3 L D Y 2 N n 0 m c X V v d D s s J n F 1 b 3 Q 7 U 2 V j d G l v b j E v S G 9 q Y T E v V G l w b y B j Y W 1 i a W F k b y 5 7 Q 2 9 s d W 1 u N j Y 4 L D Y 2 N 3 0 m c X V v d D s s J n F 1 b 3 Q 7 U 2 V j d G l v b j E v S G 9 q Y T E v V G l w b y B j Y W 1 i a W F k b y 5 7 Q 2 9 s d W 1 u N j Y 5 L D Y 2 O H 0 m c X V v d D s s J n F 1 b 3 Q 7 U 2 V j d G l v b j E v S G 9 q Y T E v V G l w b y B j Y W 1 i a W F k b y 5 7 Q 2 9 s d W 1 u N j c w L D Y 2 O X 0 m c X V v d D s s J n F 1 b 3 Q 7 U 2 V j d G l v b j E v S G 9 q Y T E v V G l w b y B j Y W 1 i a W F k b y 5 7 Q 2 9 s d W 1 u N j c x L D Y 3 M H 0 m c X V v d D s s J n F 1 b 3 Q 7 U 2 V j d G l v b j E v S G 9 q Y T E v V G l w b y B j Y W 1 i a W F k b y 5 7 Q 2 9 s d W 1 u N j c y L D Y 3 M X 0 m c X V v d D s s J n F 1 b 3 Q 7 U 2 V j d G l v b j E v S G 9 q Y T E v V G l w b y B j Y W 1 i a W F k b y 5 7 Q 2 9 s d W 1 u N j c z L D Y 3 M n 0 m c X V v d D s s J n F 1 b 3 Q 7 U 2 V j d G l v b j E v S G 9 q Y T E v V G l w b y B j Y W 1 i a W F k b y 5 7 Q 2 9 s d W 1 u N j c 0 L D Y 3 M 3 0 m c X V v d D s s J n F 1 b 3 Q 7 U 2 V j d G l v b j E v S G 9 q Y T E v V G l w b y B j Y W 1 i a W F k b y 5 7 Q 2 9 s d W 1 u N j c 1 L D Y 3 N H 0 m c X V v d D s s J n F 1 b 3 Q 7 U 2 V j d G l v b j E v S G 9 q Y T E v V G l w b y B j Y W 1 i a W F k b y 5 7 Q 2 9 s d W 1 u N j c 2 L D Y 3 N X 0 m c X V v d D s s J n F 1 b 3 Q 7 U 2 V j d G l v b j E v S G 9 q Y T E v V G l w b y B j Y W 1 i a W F k b y 5 7 Q 2 9 s d W 1 u N j c 3 L D Y 3 N n 0 m c X V v d D s s J n F 1 b 3 Q 7 U 2 V j d G l v b j E v S G 9 q Y T E v V G l w b y B j Y W 1 i a W F k b y 5 7 Q 2 9 s d W 1 u N j c 4 L D Y 3 N 3 0 m c X V v d D s s J n F 1 b 3 Q 7 U 2 V j d G l v b j E v S G 9 q Y T E v V G l w b y B j Y W 1 i a W F k b y 5 7 Q 2 9 s d W 1 u N j c 5 L D Y 3 O H 0 m c X V v d D s s J n F 1 b 3 Q 7 U 2 V j d G l v b j E v S G 9 q Y T E v V G l w b y B j Y W 1 i a W F k b y 5 7 Q 2 9 s d W 1 u N j g w L D Y 3 O X 0 m c X V v d D s s J n F 1 b 3 Q 7 U 2 V j d G l v b j E v S G 9 q Y T E v V G l w b y B j Y W 1 i a W F k b y 5 7 Q 2 9 s d W 1 u N j g x L D Y 4 M H 0 m c X V v d D s s J n F 1 b 3 Q 7 U 2 V j d G l v b j E v S G 9 q Y T E v V G l w b y B j Y W 1 i a W F k b y 5 7 Q 2 9 s d W 1 u N j g y L D Y 4 M X 0 m c X V v d D s s J n F 1 b 3 Q 7 U 2 V j d G l v b j E v S G 9 q Y T E v V G l w b y B j Y W 1 i a W F k b y 5 7 Q 2 9 s d W 1 u N j g z L D Y 4 M n 0 m c X V v d D s s J n F 1 b 3 Q 7 U 2 V j d G l v b j E v S G 9 q Y T E v V G l w b y B j Y W 1 i a W F k b y 5 7 Q 2 9 s d W 1 u N j g 0 L D Y 4 M 3 0 m c X V v d D s s J n F 1 b 3 Q 7 U 2 V j d G l v b j E v S G 9 q Y T E v V G l w b y B j Y W 1 i a W F k b y 5 7 Q 2 9 s d W 1 u N j g 1 L D Y 4 N H 0 m c X V v d D s s J n F 1 b 3 Q 7 U 2 V j d G l v b j E v S G 9 q Y T E v V G l w b y B j Y W 1 i a W F k b y 5 7 Q 2 9 s d W 1 u N j g 2 L D Y 4 N X 0 m c X V v d D s s J n F 1 b 3 Q 7 U 2 V j d G l v b j E v S G 9 q Y T E v V G l w b y B j Y W 1 i a W F k b y 5 7 Q 2 9 s d W 1 u N j g 3 L D Y 4 N n 0 m c X V v d D s s J n F 1 b 3 Q 7 U 2 V j d G l v b j E v S G 9 q Y T E v V G l w b y B j Y W 1 i a W F k b y 5 7 Q 2 9 s d W 1 u N j g 4 L D Y 4 N 3 0 m c X V v d D s s J n F 1 b 3 Q 7 U 2 V j d G l v b j E v S G 9 q Y T E v V G l w b y B j Y W 1 i a W F k b y 5 7 Q 2 9 s d W 1 u N j g 5 L D Y 4 O H 0 m c X V v d D s s J n F 1 b 3 Q 7 U 2 V j d G l v b j E v S G 9 q Y T E v V G l w b y B j Y W 1 i a W F k b y 5 7 Q 2 9 s d W 1 u N j k w L D Y 4 O X 0 m c X V v d D s s J n F 1 b 3 Q 7 U 2 V j d G l v b j E v S G 9 q Y T E v V G l w b y B j Y W 1 i a W F k b y 5 7 Q 2 9 s d W 1 u N j k x L D Y 5 M H 0 m c X V v d D s s J n F 1 b 3 Q 7 U 2 V j d G l v b j E v S G 9 q Y T E v V G l w b y B j Y W 1 i a W F k b y 5 7 Q 2 9 s d W 1 u N j k y L D Y 5 M X 0 m c X V v d D s s J n F 1 b 3 Q 7 U 2 V j d G l v b j E v S G 9 q Y T E v V G l w b y B j Y W 1 i a W F k b y 5 7 Q 2 9 s d W 1 u N j k z L D Y 5 M n 0 m c X V v d D s s J n F 1 b 3 Q 7 U 2 V j d G l v b j E v S G 9 q Y T E v V G l w b y B j Y W 1 i a W F k b y 5 7 Q 2 9 s d W 1 u N j k 0 L D Y 5 M 3 0 m c X V v d D s s J n F 1 b 3 Q 7 U 2 V j d G l v b j E v S G 9 q Y T E v V G l w b y B j Y W 1 i a W F k b y 5 7 Q 2 9 s d W 1 u N j k 1 L D Y 5 N H 0 m c X V v d D s s J n F 1 b 3 Q 7 U 2 V j d G l v b j E v S G 9 q Y T E v V G l w b y B j Y W 1 i a W F k b y 5 7 Q 2 9 s d W 1 u N j k 2 L D Y 5 N X 0 m c X V v d D s s J n F 1 b 3 Q 7 U 2 V j d G l v b j E v S G 9 q Y T E v V G l w b y B j Y W 1 i a W F k b y 5 7 Q 2 9 s d W 1 u N j k 3 L D Y 5 N n 0 m c X V v d D s s J n F 1 b 3 Q 7 U 2 V j d G l v b j E v S G 9 q Y T E v V G l w b y B j Y W 1 i a W F k b y 5 7 Q 2 9 s d W 1 u N j k 4 L D Y 5 N 3 0 m c X V v d D s s J n F 1 b 3 Q 7 U 2 V j d G l v b j E v S G 9 q Y T E v V G l w b y B j Y W 1 i a W F k b y 5 7 Q 2 9 s d W 1 u N j k 5 L D Y 5 O H 0 m c X V v d D s s J n F 1 b 3 Q 7 U 2 V j d G l v b j E v S G 9 q Y T E v V G l w b y B j Y W 1 i a W F k b y 5 7 Q 2 9 s d W 1 u N z A w L D Y 5 O X 0 m c X V v d D s s J n F 1 b 3 Q 7 U 2 V j d G l v b j E v S G 9 q Y T E v V G l w b y B j Y W 1 i a W F k b y 5 7 Q 2 9 s d W 1 u N z A x L D c w M H 0 m c X V v d D s s J n F 1 b 3 Q 7 U 2 V j d G l v b j E v S G 9 q Y T E v V G l w b y B j Y W 1 i a W F k b y 5 7 Q 2 9 s d W 1 u N z A y L D c w M X 0 m c X V v d D s s J n F 1 b 3 Q 7 U 2 V j d G l v b j E v S G 9 q Y T E v V G l w b y B j Y W 1 i a W F k b y 5 7 Q 2 9 s d W 1 u N z A z L D c w M n 0 m c X V v d D s s J n F 1 b 3 Q 7 U 2 V j d G l v b j E v S G 9 q Y T E v V G l w b y B j Y W 1 i a W F k b y 5 7 Q 2 9 s d W 1 u N z A 0 L D c w M 3 0 m c X V v d D s s J n F 1 b 3 Q 7 U 2 V j d G l v b j E v S G 9 q Y T E v V G l w b y B j Y W 1 i a W F k b y 5 7 Q 2 9 s d W 1 u N z A 1 L D c w N H 0 m c X V v d D s s J n F 1 b 3 Q 7 U 2 V j d G l v b j E v S G 9 q Y T E v V G l w b y B j Y W 1 i a W F k b y 5 7 Q 2 9 s d W 1 u N z A 2 L D c w N X 0 m c X V v d D s s J n F 1 b 3 Q 7 U 2 V j d G l v b j E v S G 9 q Y T E v V G l w b y B j Y W 1 i a W F k b y 5 7 Q 2 9 s d W 1 u N z A 3 L D c w N n 0 m c X V v d D s s J n F 1 b 3 Q 7 U 2 V j d G l v b j E v S G 9 q Y T E v V G l w b y B j Y W 1 i a W F k b y 5 7 Q 2 9 s d W 1 u N z A 4 L D c w N 3 0 m c X V v d D s s J n F 1 b 3 Q 7 U 2 V j d G l v b j E v S G 9 q Y T E v V G l w b y B j Y W 1 i a W F k b y 5 7 Q 2 9 s d W 1 u N z A 5 L D c w O H 0 m c X V v d D s s J n F 1 b 3 Q 7 U 2 V j d G l v b j E v S G 9 q Y T E v V G l w b y B j Y W 1 i a W F k b y 5 7 Q 2 9 s d W 1 u N z E w L D c w O X 0 m c X V v d D s s J n F 1 b 3 Q 7 U 2 V j d G l v b j E v S G 9 q Y T E v V G l w b y B j Y W 1 i a W F k b y 5 7 Q 2 9 s d W 1 u N z E x L D c x M H 0 m c X V v d D s s J n F 1 b 3 Q 7 U 2 V j d G l v b j E v S G 9 q Y T E v V G l w b y B j Y W 1 i a W F k b y 5 7 Q 2 9 s d W 1 u N z E y L D c x M X 0 m c X V v d D s s J n F 1 b 3 Q 7 U 2 V j d G l v b j E v S G 9 q Y T E v V G l w b y B j Y W 1 i a W F k b y 5 7 Q 2 9 s d W 1 u N z E z L D c x M n 0 m c X V v d D s s J n F 1 b 3 Q 7 U 2 V j d G l v b j E v S G 9 q Y T E v V G l w b y B j Y W 1 i a W F k b y 5 7 Q 2 9 s d W 1 u N z E 0 L D c x M 3 0 m c X V v d D s s J n F 1 b 3 Q 7 U 2 V j d G l v b j E v S G 9 q Y T E v V G l w b y B j Y W 1 i a W F k b y 5 7 Q 2 9 s d W 1 u N z E 1 L D c x N H 0 m c X V v d D s s J n F 1 b 3 Q 7 U 2 V j d G l v b j E v S G 9 q Y T E v V G l w b y B j Y W 1 i a W F k b y 5 7 Q 2 9 s d W 1 u N z E 2 L D c x N X 0 m c X V v d D s s J n F 1 b 3 Q 7 U 2 V j d G l v b j E v S G 9 q Y T E v V G l w b y B j Y W 1 i a W F k b y 5 7 Q 2 9 s d W 1 u N z E 3 L D c x N n 0 m c X V v d D s s J n F 1 b 3 Q 7 U 2 V j d G l v b j E v S G 9 q Y T E v V G l w b y B j Y W 1 i a W F k b y 5 7 Q 2 9 s d W 1 u N z E 4 L D c x N 3 0 m c X V v d D s s J n F 1 b 3 Q 7 U 2 V j d G l v b j E v S G 9 q Y T E v V G l w b y B j Y W 1 i a W F k b y 5 7 Q 2 9 s d W 1 u N z E 5 L D c x O H 0 m c X V v d D s s J n F 1 b 3 Q 7 U 2 V j d G l v b j E v S G 9 q Y T E v V G l w b y B j Y W 1 i a W F k b y 5 7 Q 2 9 s d W 1 u N z I w L D c x O X 0 m c X V v d D s s J n F 1 b 3 Q 7 U 2 V j d G l v b j E v S G 9 q Y T E v V G l w b y B j Y W 1 i a W F k b y 5 7 Q 2 9 s d W 1 u N z I x L D c y M H 0 m c X V v d D s s J n F 1 b 3 Q 7 U 2 V j d G l v b j E v S G 9 q Y T E v V G l w b y B j Y W 1 i a W F k b y 5 7 Q 2 9 s d W 1 u N z I y L D c y M X 0 m c X V v d D s s J n F 1 b 3 Q 7 U 2 V j d G l v b j E v S G 9 q Y T E v V G l w b y B j Y W 1 i a W F k b y 5 7 Q 2 9 s d W 1 u N z I z L D c y M n 0 m c X V v d D s s J n F 1 b 3 Q 7 U 2 V j d G l v b j E v S G 9 q Y T E v V G l w b y B j Y W 1 i a W F k b y 5 7 Q 2 9 s d W 1 u N z I 0 L D c y M 3 0 m c X V v d D s s J n F 1 b 3 Q 7 U 2 V j d G l v b j E v S G 9 q Y T E v V G l w b y B j Y W 1 i a W F k b y 5 7 Q 2 9 s d W 1 u N z I 1 L D c y N H 0 m c X V v d D s s J n F 1 b 3 Q 7 U 2 V j d G l v b j E v S G 9 q Y T E v V G l w b y B j Y W 1 i a W F k b y 5 7 Q 2 9 s d W 1 u N z I 2 L D c y N X 0 m c X V v d D s s J n F 1 b 3 Q 7 U 2 V j d G l v b j E v S G 9 q Y T E v V G l w b y B j Y W 1 i a W F k b y 5 7 Q 2 9 s d W 1 u N z I 3 L D c y N n 0 m c X V v d D s s J n F 1 b 3 Q 7 U 2 V j d G l v b j E v S G 9 q Y T E v V G l w b y B j Y W 1 i a W F k b y 5 7 Q 2 9 s d W 1 u N z I 4 L D c y N 3 0 m c X V v d D s s J n F 1 b 3 Q 7 U 2 V j d G l v b j E v S G 9 q Y T E v V G l w b y B j Y W 1 i a W F k b y 5 7 Q 2 9 s d W 1 u N z I 5 L D c y O H 0 m c X V v d D s s J n F 1 b 3 Q 7 U 2 V j d G l v b j E v S G 9 q Y T E v V G l w b y B j Y W 1 i a W F k b y 5 7 Q 2 9 s d W 1 u N z M w L D c y O X 0 m c X V v d D s s J n F 1 b 3 Q 7 U 2 V j d G l v b j E v S G 9 q Y T E v V G l w b y B j Y W 1 i a W F k b y 5 7 Q 2 9 s d W 1 u N z M x L D c z M H 0 m c X V v d D s s J n F 1 b 3 Q 7 U 2 V j d G l v b j E v S G 9 q Y T E v V G l w b y B j Y W 1 i a W F k b y 5 7 Q 2 9 s d W 1 u N z M y L D c z M X 0 m c X V v d D s s J n F 1 b 3 Q 7 U 2 V j d G l v b j E v S G 9 q Y T E v V G l w b y B j Y W 1 i a W F k b y 5 7 Q 2 9 s d W 1 u N z M z L D c z M n 0 m c X V v d D s s J n F 1 b 3 Q 7 U 2 V j d G l v b j E v S G 9 q Y T E v V G l w b y B j Y W 1 i a W F k b y 5 7 Q 2 9 s d W 1 u N z M 0 L D c z M 3 0 m c X V v d D s s J n F 1 b 3 Q 7 U 2 V j d G l v b j E v S G 9 q Y T E v V G l w b y B j Y W 1 i a W F k b y 5 7 Q 2 9 s d W 1 u N z M 1 L D c z N H 0 m c X V v d D s s J n F 1 b 3 Q 7 U 2 V j d G l v b j E v S G 9 q Y T E v V G l w b y B j Y W 1 i a W F k b y 5 7 Q 2 9 s d W 1 u N z M 2 L D c z N X 0 m c X V v d D s s J n F 1 b 3 Q 7 U 2 V j d G l v b j E v S G 9 q Y T E v V G l w b y B j Y W 1 i a W F k b y 5 7 Q 2 9 s d W 1 u N z M 3 L D c z N n 0 m c X V v d D s s J n F 1 b 3 Q 7 U 2 V j d G l v b j E v S G 9 q Y T E v V G l w b y B j Y W 1 i a W F k b y 5 7 Q 2 9 s d W 1 u N z M 4 L D c z N 3 0 m c X V v d D s s J n F 1 b 3 Q 7 U 2 V j d G l v b j E v S G 9 q Y T E v V G l w b y B j Y W 1 i a W F k b y 5 7 Q 2 9 s d W 1 u N z M 5 L D c z O H 0 m c X V v d D s s J n F 1 b 3 Q 7 U 2 V j d G l v b j E v S G 9 q Y T E v V G l w b y B j Y W 1 i a W F k b y 5 7 Q 2 9 s d W 1 u N z Q w L D c z O X 0 m c X V v d D s s J n F 1 b 3 Q 7 U 2 V j d G l v b j E v S G 9 q Y T E v V G l w b y B j Y W 1 i a W F k b y 5 7 Q 2 9 s d W 1 u N z Q x L D c 0 M H 0 m c X V v d D s s J n F 1 b 3 Q 7 U 2 V j d G l v b j E v S G 9 q Y T E v V G l w b y B j Y W 1 i a W F k b y 5 7 Q 2 9 s d W 1 u N z Q y L D c 0 M X 0 m c X V v d D s s J n F 1 b 3 Q 7 U 2 V j d G l v b j E v S G 9 q Y T E v V G l w b y B j Y W 1 i a W F k b y 5 7 Q 2 9 s d W 1 u N z Q z L D c 0 M n 0 m c X V v d D s s J n F 1 b 3 Q 7 U 2 V j d G l v b j E v S G 9 q Y T E v V G l w b y B j Y W 1 i a W F k b y 5 7 Q 2 9 s d W 1 u N z Q 0 L D c 0 M 3 0 m c X V v d D s s J n F 1 b 3 Q 7 U 2 V j d G l v b j E v S G 9 q Y T E v V G l w b y B j Y W 1 i a W F k b y 5 7 Q 2 9 s d W 1 u N z Q 1 L D c 0 N H 0 m c X V v d D s s J n F 1 b 3 Q 7 U 2 V j d G l v b j E v S G 9 q Y T E v V G l w b y B j Y W 1 i a W F k b y 5 7 Q 2 9 s d W 1 u N z Q 2 L D c 0 N X 0 m c X V v d D s s J n F 1 b 3 Q 7 U 2 V j d G l v b j E v S G 9 q Y T E v V G l w b y B j Y W 1 i a W F k b y 5 7 Q 2 9 s d W 1 u N z Q 3 L D c 0 N n 0 m c X V v d D s s J n F 1 b 3 Q 7 U 2 V j d G l v b j E v S G 9 q Y T E v V G l w b y B j Y W 1 i a W F k b y 5 7 Q 2 9 s d W 1 u N z Q 4 L D c 0 N 3 0 m c X V v d D s s J n F 1 b 3 Q 7 U 2 V j d G l v b j E v S G 9 q Y T E v V G l w b y B j Y W 1 i a W F k b y 5 7 Q 2 9 s d W 1 u N z Q 5 L D c 0 O H 0 m c X V v d D s s J n F 1 b 3 Q 7 U 2 V j d G l v b j E v S G 9 q Y T E v V G l w b y B j Y W 1 i a W F k b y 5 7 Q 2 9 s d W 1 u N z U w L D c 0 O X 0 m c X V v d D s s J n F 1 b 3 Q 7 U 2 V j d G l v b j E v S G 9 q Y T E v V G l w b y B j Y W 1 i a W F k b y 5 7 Q 2 9 s d W 1 u N z U x L D c 1 M H 0 m c X V v d D s s J n F 1 b 3 Q 7 U 2 V j d G l v b j E v S G 9 q Y T E v V G l w b y B j Y W 1 i a W F k b y 5 7 Q 2 9 s d W 1 u N z U y L D c 1 M X 0 m c X V v d D s s J n F 1 b 3 Q 7 U 2 V j d G l v b j E v S G 9 q Y T E v V G l w b y B j Y W 1 i a W F k b y 5 7 Q 2 9 s d W 1 u N z U z L D c 1 M n 0 m c X V v d D s s J n F 1 b 3 Q 7 U 2 V j d G l v b j E v S G 9 q Y T E v V G l w b y B j Y W 1 i a W F k b y 5 7 Q 2 9 s d W 1 u N z U 0 L D c 1 M 3 0 m c X V v d D s s J n F 1 b 3 Q 7 U 2 V j d G l v b j E v S G 9 q Y T E v V G l w b y B j Y W 1 i a W F k b y 5 7 Q 2 9 s d W 1 u N z U 1 L D c 1 N H 0 m c X V v d D s s J n F 1 b 3 Q 7 U 2 V j d G l v b j E v S G 9 q Y T E v V G l w b y B j Y W 1 i a W F k b y 5 7 Q 2 9 s d W 1 u N z U 2 L D c 1 N X 0 m c X V v d D s s J n F 1 b 3 Q 7 U 2 V j d G l v b j E v S G 9 q Y T E v V G l w b y B j Y W 1 i a W F k b y 5 7 Q 2 9 s d W 1 u N z U 3 L D c 1 N n 0 m c X V v d D s s J n F 1 b 3 Q 7 U 2 V j d G l v b j E v S G 9 q Y T E v V G l w b y B j Y W 1 i a W F k b y 5 7 Q 2 9 s d W 1 u N z U 4 L D c 1 N 3 0 m c X V v d D s s J n F 1 b 3 Q 7 U 2 V j d G l v b j E v S G 9 q Y T E v V G l w b y B j Y W 1 i a W F k b y 5 7 Q 2 9 s d W 1 u N z U 5 L D c 1 O H 0 m c X V v d D s s J n F 1 b 3 Q 7 U 2 V j d G l v b j E v S G 9 q Y T E v V G l w b y B j Y W 1 i a W F k b y 5 7 Q 2 9 s d W 1 u N z Y w L D c 1 O X 0 m c X V v d D s s J n F 1 b 3 Q 7 U 2 V j d G l v b j E v S G 9 q Y T E v V G l w b y B j Y W 1 i a W F k b y 5 7 Q 2 9 s d W 1 u N z Y x L D c 2 M H 0 m c X V v d D s s J n F 1 b 3 Q 7 U 2 V j d G l v b j E v S G 9 q Y T E v V G l w b y B j Y W 1 i a W F k b y 5 7 Q 2 9 s d W 1 u N z Y y L D c 2 M X 0 m c X V v d D s s J n F 1 b 3 Q 7 U 2 V j d G l v b j E v S G 9 q Y T E v V G l w b y B j Y W 1 i a W F k b y 5 7 Q 2 9 s d W 1 u N z Y z L D c 2 M n 0 m c X V v d D s s J n F 1 b 3 Q 7 U 2 V j d G l v b j E v S G 9 q Y T E v V G l w b y B j Y W 1 i a W F k b y 5 7 Q 2 9 s d W 1 u N z Y 0 L D c 2 M 3 0 m c X V v d D s s J n F 1 b 3 Q 7 U 2 V j d G l v b j E v S G 9 q Y T E v V G l w b y B j Y W 1 i a W F k b y 5 7 Q 2 9 s d W 1 u N z Y 1 L D c 2 N H 0 m c X V v d D s s J n F 1 b 3 Q 7 U 2 V j d G l v b j E v S G 9 q Y T E v V G l w b y B j Y W 1 i a W F k b y 5 7 Q 2 9 s d W 1 u N z Y 2 L D c 2 N X 0 m c X V v d D s s J n F 1 b 3 Q 7 U 2 V j d G l v b j E v S G 9 q Y T E v V G l w b y B j Y W 1 i a W F k b y 5 7 Q 2 9 s d W 1 u N z Y 3 L D c 2 N n 0 m c X V v d D s s J n F 1 b 3 Q 7 U 2 V j d G l v b j E v S G 9 q Y T E v V G l w b y B j Y W 1 i a W F k b y 5 7 Q 2 9 s d W 1 u N z Y 4 L D c 2 N 3 0 m c X V v d D s s J n F 1 b 3 Q 7 U 2 V j d G l v b j E v S G 9 q Y T E v V G l w b y B j Y W 1 i a W F k b y 5 7 Q 2 9 s d W 1 u N z Y 5 L D c 2 O H 0 m c X V v d D s s J n F 1 b 3 Q 7 U 2 V j d G l v b j E v S G 9 q Y T E v V G l w b y B j Y W 1 i a W F k b y 5 7 Q 2 9 s d W 1 u N z c w L D c 2 O X 0 m c X V v d D s s J n F 1 b 3 Q 7 U 2 V j d G l v b j E v S G 9 q Y T E v V G l w b y B j Y W 1 i a W F k b y 5 7 Q 2 9 s d W 1 u N z c x L D c 3 M H 0 m c X V v d D s s J n F 1 b 3 Q 7 U 2 V j d G l v b j E v S G 9 q Y T E v V G l w b y B j Y W 1 i a W F k b y 5 7 Q 2 9 s d W 1 u N z c y L D c 3 M X 0 m c X V v d D s s J n F 1 b 3 Q 7 U 2 V j d G l v b j E v S G 9 q Y T E v V G l w b y B j Y W 1 i a W F k b y 5 7 Q 2 9 s d W 1 u N z c z L D c 3 M n 0 m c X V v d D s s J n F 1 b 3 Q 7 U 2 V j d G l v b j E v S G 9 q Y T E v V G l w b y B j Y W 1 i a W F k b y 5 7 Q 2 9 s d W 1 u N z c 0 L D c 3 M 3 0 m c X V v d D s s J n F 1 b 3 Q 7 U 2 V j d G l v b j E v S G 9 q Y T E v V G l w b y B j Y W 1 i a W F k b y 5 7 Q 2 9 s d W 1 u N z c 1 L D c 3 N H 0 m c X V v d D s s J n F 1 b 3 Q 7 U 2 V j d G l v b j E v S G 9 q Y T E v V G l w b y B j Y W 1 i a W F k b y 5 7 Q 2 9 s d W 1 u N z c 2 L D c 3 N X 0 m c X V v d D s s J n F 1 b 3 Q 7 U 2 V j d G l v b j E v S G 9 q Y T E v V G l w b y B j Y W 1 i a W F k b y 5 7 Q 2 9 s d W 1 u N z c 3 L D c 3 N n 0 m c X V v d D s s J n F 1 b 3 Q 7 U 2 V j d G l v b j E v S G 9 q Y T E v V G l w b y B j Y W 1 i a W F k b y 5 7 Q 2 9 s d W 1 u N z c 4 L D c 3 N 3 0 m c X V v d D s s J n F 1 b 3 Q 7 U 2 V j d G l v b j E v S G 9 q Y T E v V G l w b y B j Y W 1 i a W F k b y 5 7 Q 2 9 s d W 1 u N z c 5 L D c 3 O H 0 m c X V v d D s s J n F 1 b 3 Q 7 U 2 V j d G l v b j E v S G 9 q Y T E v V G l w b y B j Y W 1 i a W F k b y 5 7 Q 2 9 s d W 1 u N z g w L D c 3 O X 0 m c X V v d D s s J n F 1 b 3 Q 7 U 2 V j d G l v b j E v S G 9 q Y T E v V G l w b y B j Y W 1 i a W F k b y 5 7 Q 2 9 s d W 1 u N z g x L D c 4 M H 0 m c X V v d D s s J n F 1 b 3 Q 7 U 2 V j d G l v b j E v S G 9 q Y T E v V G l w b y B j Y W 1 i a W F k b y 5 7 Q 2 9 s d W 1 u N z g y L D c 4 M X 0 m c X V v d D s s J n F 1 b 3 Q 7 U 2 V j d G l v b j E v S G 9 q Y T E v V G l w b y B j Y W 1 i a W F k b y 5 7 Q 2 9 s d W 1 u N z g z L D c 4 M n 0 m c X V v d D s s J n F 1 b 3 Q 7 U 2 V j d G l v b j E v S G 9 q Y T E v V G l w b y B j Y W 1 i a W F k b y 5 7 Q 2 9 s d W 1 u N z g 0 L D c 4 M 3 0 m c X V v d D s s J n F 1 b 3 Q 7 U 2 V j d G l v b j E v S G 9 q Y T E v V G l w b y B j Y W 1 i a W F k b y 5 7 Q 2 9 s d W 1 u N z g 1 L D c 4 N H 0 m c X V v d D s s J n F 1 b 3 Q 7 U 2 V j d G l v b j E v S G 9 q Y T E v V G l w b y B j Y W 1 i a W F k b y 5 7 Q 2 9 s d W 1 u N z g 2 L D c 4 N X 0 m c X V v d D s s J n F 1 b 3 Q 7 U 2 V j d G l v b j E v S G 9 q Y T E v V G l w b y B j Y W 1 i a W F k b y 5 7 Q 2 9 s d W 1 u N z g 3 L D c 4 N n 0 m c X V v d D s s J n F 1 b 3 Q 7 U 2 V j d G l v b j E v S G 9 q Y T E v V G l w b y B j Y W 1 i a W F k b y 5 7 Q 2 9 s d W 1 u N z g 4 L D c 4 N 3 0 m c X V v d D s s J n F 1 b 3 Q 7 U 2 V j d G l v b j E v S G 9 q Y T E v V G l w b y B j Y W 1 i a W F k b y 5 7 Q 2 9 s d W 1 u N z g 5 L D c 4 O H 0 m c X V v d D s s J n F 1 b 3 Q 7 U 2 V j d G l v b j E v S G 9 q Y T E v V G l w b y B j Y W 1 i a W F k b y 5 7 Q 2 9 s d W 1 u N z k w L D c 4 O X 0 m c X V v d D s s J n F 1 b 3 Q 7 U 2 V j d G l v b j E v S G 9 q Y T E v V G l w b y B j Y W 1 i a W F k b y 5 7 Q 2 9 s d W 1 u N z k x L D c 5 M H 0 m c X V v d D s s J n F 1 b 3 Q 7 U 2 V j d G l v b j E v S G 9 q Y T E v V G l w b y B j Y W 1 i a W F k b y 5 7 Q 2 9 s d W 1 u N z k y L D c 5 M X 0 m c X V v d D s s J n F 1 b 3 Q 7 U 2 V j d G l v b j E v S G 9 q Y T E v V G l w b y B j Y W 1 i a W F k b y 5 7 Q 2 9 s d W 1 u N z k z L D c 5 M n 0 m c X V v d D s s J n F 1 b 3 Q 7 U 2 V j d G l v b j E v S G 9 q Y T E v V G l w b y B j Y W 1 i a W F k b y 5 7 Q 2 9 s d W 1 u N z k 0 L D c 5 M 3 0 m c X V v d D s s J n F 1 b 3 Q 7 U 2 V j d G l v b j E v S G 9 q Y T E v V G l w b y B j Y W 1 i a W F k b y 5 7 Q 2 9 s d W 1 u N z k 1 L D c 5 N H 0 m c X V v d D s s J n F 1 b 3 Q 7 U 2 V j d G l v b j E v S G 9 q Y T E v V G l w b y B j Y W 1 i a W F k b y 5 7 Q 2 9 s d W 1 u N z k 2 L D c 5 N X 0 m c X V v d D s s J n F 1 b 3 Q 7 U 2 V j d G l v b j E v S G 9 q Y T E v V G l w b y B j Y W 1 i a W F k b y 5 7 Q 2 9 s d W 1 u N z k 3 L D c 5 N n 0 m c X V v d D s s J n F 1 b 3 Q 7 U 2 V j d G l v b j E v S G 9 q Y T E v V G l w b y B j Y W 1 i a W F k b y 5 7 Q 2 9 s d W 1 u N z k 4 L D c 5 N 3 0 m c X V v d D s s J n F 1 b 3 Q 7 U 2 V j d G l v b j E v S G 9 q Y T E v V G l w b y B j Y W 1 i a W F k b y 5 7 Q 2 9 s d W 1 u N z k 5 L D c 5 O H 0 m c X V v d D s s J n F 1 b 3 Q 7 U 2 V j d G l v b j E v S G 9 q Y T E v V G l w b y B j Y W 1 i a W F k b y 5 7 Q 2 9 s d W 1 u O D A w L D c 5 O X 0 m c X V v d D s s J n F 1 b 3 Q 7 U 2 V j d G l v b j E v S G 9 q Y T E v V G l w b y B j Y W 1 i a W F k b y 5 7 Q 2 9 s d W 1 u O D A x L D g w M H 0 m c X V v d D s s J n F 1 b 3 Q 7 U 2 V j d G l v b j E v S G 9 q Y T E v V G l w b y B j Y W 1 i a W F k b y 5 7 Q 2 9 s d W 1 u O D A y L D g w M X 0 m c X V v d D s s J n F 1 b 3 Q 7 U 2 V j d G l v b j E v S G 9 q Y T E v V G l w b y B j Y W 1 i a W F k b y 5 7 Q 2 9 s d W 1 u O D A z L D g w M n 0 m c X V v d D s s J n F 1 b 3 Q 7 U 2 V j d G l v b j E v S G 9 q Y T E v V G l w b y B j Y W 1 i a W F k b y 5 7 Q 2 9 s d W 1 u O D A 0 L D g w M 3 0 m c X V v d D s s J n F 1 b 3 Q 7 U 2 V j d G l v b j E v S G 9 q Y T E v V G l w b y B j Y W 1 i a W F k b y 5 7 Q 2 9 s d W 1 u O D A 1 L D g w N H 0 m c X V v d D s s J n F 1 b 3 Q 7 U 2 V j d G l v b j E v S G 9 q Y T E v V G l w b y B j Y W 1 i a W F k b y 5 7 Q 2 9 s d W 1 u O D A 2 L D g w N X 0 m c X V v d D s s J n F 1 b 3 Q 7 U 2 V j d G l v b j E v S G 9 q Y T E v V G l w b y B j Y W 1 i a W F k b y 5 7 Q 2 9 s d W 1 u O D A 3 L D g w N n 0 m c X V v d D s s J n F 1 b 3 Q 7 U 2 V j d G l v b j E v S G 9 q Y T E v V G l w b y B j Y W 1 i a W F k b y 5 7 Q 2 9 s d W 1 u O D A 4 L D g w N 3 0 m c X V v d D s s J n F 1 b 3 Q 7 U 2 V j d G l v b j E v S G 9 q Y T E v V G l w b y B j Y W 1 i a W F k b y 5 7 Q 2 9 s d W 1 u O D A 5 L D g w O H 0 m c X V v d D s s J n F 1 b 3 Q 7 U 2 V j d G l v b j E v S G 9 q Y T E v V G l w b y B j Y W 1 i a W F k b y 5 7 Q 2 9 s d W 1 u O D E w L D g w O X 0 m c X V v d D s s J n F 1 b 3 Q 7 U 2 V j d G l v b j E v S G 9 q Y T E v V G l w b y B j Y W 1 i a W F k b y 5 7 Q 2 9 s d W 1 u O D E x L D g x M H 0 m c X V v d D s s J n F 1 b 3 Q 7 U 2 V j d G l v b j E v S G 9 q Y T E v V G l w b y B j Y W 1 i a W F k b y 5 7 Q 2 9 s d W 1 u O D E y L D g x M X 0 m c X V v d D s s J n F 1 b 3 Q 7 U 2 V j d G l v b j E v S G 9 q Y T E v V G l w b y B j Y W 1 i a W F k b y 5 7 Q 2 9 s d W 1 u O D E z L D g x M n 0 m c X V v d D s s J n F 1 b 3 Q 7 U 2 V j d G l v b j E v S G 9 q Y T E v V G l w b y B j Y W 1 i a W F k b y 5 7 Q 2 9 s d W 1 u O D E 0 L D g x M 3 0 m c X V v d D s s J n F 1 b 3 Q 7 U 2 V j d G l v b j E v S G 9 q Y T E v V G l w b y B j Y W 1 i a W F k b y 5 7 Q 2 9 s d W 1 u O D E 1 L D g x N H 0 m c X V v d D s s J n F 1 b 3 Q 7 U 2 V j d G l v b j E v S G 9 q Y T E v V G l w b y B j Y W 1 i a W F k b y 5 7 Q 2 9 s d W 1 u O D E 2 L D g x N X 0 m c X V v d D s s J n F 1 b 3 Q 7 U 2 V j d G l v b j E v S G 9 q Y T E v V G l w b y B j Y W 1 i a W F k b y 5 7 Q 2 9 s d W 1 u O D E 3 L D g x N n 0 m c X V v d D s s J n F 1 b 3 Q 7 U 2 V j d G l v b j E v S G 9 q Y T E v V G l w b y B j Y W 1 i a W F k b y 5 7 Q 2 9 s d W 1 u O D E 4 L D g x N 3 0 m c X V v d D s s J n F 1 b 3 Q 7 U 2 V j d G l v b j E v S G 9 q Y T E v V G l w b y B j Y W 1 i a W F k b y 5 7 Q 2 9 s d W 1 u O D E 5 L D g x O H 0 m c X V v d D s s J n F 1 b 3 Q 7 U 2 V j d G l v b j E v S G 9 q Y T E v V G l w b y B j Y W 1 i a W F k b y 5 7 Q 2 9 s d W 1 u O D I w L D g x O X 0 m c X V v d D s s J n F 1 b 3 Q 7 U 2 V j d G l v b j E v S G 9 q Y T E v V G l w b y B j Y W 1 i a W F k b y 5 7 Q 2 9 s d W 1 u O D I x L D g y M H 0 m c X V v d D s s J n F 1 b 3 Q 7 U 2 V j d G l v b j E v S G 9 q Y T E v V G l w b y B j Y W 1 i a W F k b y 5 7 Q 2 9 s d W 1 u O D I y L D g y M X 0 m c X V v d D s s J n F 1 b 3 Q 7 U 2 V j d G l v b j E v S G 9 q Y T E v V G l w b y B j Y W 1 i a W F k b y 5 7 Q 2 9 s d W 1 u O D I z L D g y M n 0 m c X V v d D s s J n F 1 b 3 Q 7 U 2 V j d G l v b j E v S G 9 q Y T E v V G l w b y B j Y W 1 i a W F k b y 5 7 Q 2 9 s d W 1 u O D I 0 L D g y M 3 0 m c X V v d D s s J n F 1 b 3 Q 7 U 2 V j d G l v b j E v S G 9 q Y T E v V G l w b y B j Y W 1 i a W F k b y 5 7 Q 2 9 s d W 1 u O D I 1 L D g y N H 0 m c X V v d D s s J n F 1 b 3 Q 7 U 2 V j d G l v b j E v S G 9 q Y T E v V G l w b y B j Y W 1 i a W F k b y 5 7 Q 2 9 s d W 1 u O D I 2 L D g y N X 0 m c X V v d D s s J n F 1 b 3 Q 7 U 2 V j d G l v b j E v S G 9 q Y T E v V G l w b y B j Y W 1 i a W F k b y 5 7 Q 2 9 s d W 1 u O D I 3 L D g y N n 0 m c X V v d D s s J n F 1 b 3 Q 7 U 2 V j d G l v b j E v S G 9 q Y T E v V G l w b y B j Y W 1 i a W F k b y 5 7 Q 2 9 s d W 1 u O D I 4 L D g y N 3 0 m c X V v d D s s J n F 1 b 3 Q 7 U 2 V j d G l v b j E v S G 9 q Y T E v V G l w b y B j Y W 1 i a W F k b y 5 7 Q 2 9 s d W 1 u O D I 5 L D g y O H 0 m c X V v d D s s J n F 1 b 3 Q 7 U 2 V j d G l v b j E v S G 9 q Y T E v V G l w b y B j Y W 1 i a W F k b y 5 7 Q 2 9 s d W 1 u O D M w L D g y O X 0 m c X V v d D s s J n F 1 b 3 Q 7 U 2 V j d G l v b j E v S G 9 q Y T E v V G l w b y B j Y W 1 i a W F k b y 5 7 Q 2 9 s d W 1 u O D M x L D g z M H 0 m c X V v d D s s J n F 1 b 3 Q 7 U 2 V j d G l v b j E v S G 9 q Y T E v V G l w b y B j Y W 1 i a W F k b y 5 7 Q 2 9 s d W 1 u O D M y L D g z M X 0 m c X V v d D s s J n F 1 b 3 Q 7 U 2 V j d G l v b j E v S G 9 q Y T E v V G l w b y B j Y W 1 i a W F k b y 5 7 Q 2 9 s d W 1 u O D M z L D g z M n 0 m c X V v d D s s J n F 1 b 3 Q 7 U 2 V j d G l v b j E v S G 9 q Y T E v V G l w b y B j Y W 1 i a W F k b y 5 7 Q 2 9 s d W 1 u O D M 0 L D g z M 3 0 m c X V v d D s s J n F 1 b 3 Q 7 U 2 V j d G l v b j E v S G 9 q Y T E v V G l w b y B j Y W 1 i a W F k b y 5 7 Q 2 9 s d W 1 u O D M 1 L D g z N H 0 m c X V v d D s s J n F 1 b 3 Q 7 U 2 V j d G l v b j E v S G 9 q Y T E v V G l w b y B j Y W 1 i a W F k b y 5 7 Q 2 9 s d W 1 u O D M 2 L D g z N X 0 m c X V v d D s s J n F 1 b 3 Q 7 U 2 V j d G l v b j E v S G 9 q Y T E v V G l w b y B j Y W 1 i a W F k b y 5 7 Q 2 9 s d W 1 u O D M 3 L D g z N n 0 m c X V v d D s s J n F 1 b 3 Q 7 U 2 V j d G l v b j E v S G 9 q Y T E v V G l w b y B j Y W 1 i a W F k b y 5 7 Q 2 9 s d W 1 u O D M 4 L D g z N 3 0 m c X V v d D s s J n F 1 b 3 Q 7 U 2 V j d G l v b j E v S G 9 q Y T E v V G l w b y B j Y W 1 i a W F k b y 5 7 Q 2 9 s d W 1 u O D M 5 L D g z O H 0 m c X V v d D s s J n F 1 b 3 Q 7 U 2 V j d G l v b j E v S G 9 q Y T E v V G l w b y B j Y W 1 i a W F k b y 5 7 Q 2 9 s d W 1 u O D Q w L D g z O X 0 m c X V v d D s s J n F 1 b 3 Q 7 U 2 V j d G l v b j E v S G 9 q Y T E v V G l w b y B j Y W 1 i a W F k b y 5 7 Q 2 9 s d W 1 u O D Q x L D g 0 M H 0 m c X V v d D s s J n F 1 b 3 Q 7 U 2 V j d G l v b j E v S G 9 q Y T E v V G l w b y B j Y W 1 i a W F k b y 5 7 Q 2 9 s d W 1 u O D Q y L D g 0 M X 0 m c X V v d D s s J n F 1 b 3 Q 7 U 2 V j d G l v b j E v S G 9 q Y T E v V G l w b y B j Y W 1 i a W F k b y 5 7 Q 2 9 s d W 1 u O D Q z L D g 0 M n 0 m c X V v d D s s J n F 1 b 3 Q 7 U 2 V j d G l v b j E v S G 9 q Y T E v V G l w b y B j Y W 1 i a W F k b y 5 7 Q 2 9 s d W 1 u O D Q 0 L D g 0 M 3 0 m c X V v d D s s J n F 1 b 3 Q 7 U 2 V j d G l v b j E v S G 9 q Y T E v V G l w b y B j Y W 1 i a W F k b y 5 7 Q 2 9 s d W 1 u O D Q 1 L D g 0 N H 0 m c X V v d D s s J n F 1 b 3 Q 7 U 2 V j d G l v b j E v S G 9 q Y T E v V G l w b y B j Y W 1 i a W F k b y 5 7 Q 2 9 s d W 1 u O D Q 2 L D g 0 N X 0 m c X V v d D s s J n F 1 b 3 Q 7 U 2 V j d G l v b j E v S G 9 q Y T E v V G l w b y B j Y W 1 i a W F k b y 5 7 Q 2 9 s d W 1 u O D Q 3 L D g 0 N n 0 m c X V v d D s s J n F 1 b 3 Q 7 U 2 V j d G l v b j E v S G 9 q Y T E v V G l w b y B j Y W 1 i a W F k b y 5 7 Q 2 9 s d W 1 u O D Q 4 L D g 0 N 3 0 m c X V v d D s s J n F 1 b 3 Q 7 U 2 V j d G l v b j E v S G 9 q Y T E v V G l w b y B j Y W 1 i a W F k b y 5 7 Q 2 9 s d W 1 u O D Q 5 L D g 0 O H 0 m c X V v d D s s J n F 1 b 3 Q 7 U 2 V j d G l v b j E v S G 9 q Y T E v V G l w b y B j Y W 1 i a W F k b y 5 7 Q 2 9 s d W 1 u O D U w L D g 0 O X 0 m c X V v d D s s J n F 1 b 3 Q 7 U 2 V j d G l v b j E v S G 9 q Y T E v V G l w b y B j Y W 1 i a W F k b y 5 7 Q 2 9 s d W 1 u O D U x L D g 1 M H 0 m c X V v d D s s J n F 1 b 3 Q 7 U 2 V j d G l v b j E v S G 9 q Y T E v V G l w b y B j Y W 1 i a W F k b y 5 7 Q 2 9 s d W 1 u O D U y L D g 1 M X 0 m c X V v d D s s J n F 1 b 3 Q 7 U 2 V j d G l v b j E v S G 9 q Y T E v V G l w b y B j Y W 1 i a W F k b y 5 7 Q 2 9 s d W 1 u O D U z L D g 1 M n 0 m c X V v d D s s J n F 1 b 3 Q 7 U 2 V j d G l v b j E v S G 9 q Y T E v V G l w b y B j Y W 1 i a W F k b y 5 7 Q 2 9 s d W 1 u O D U 0 L D g 1 M 3 0 m c X V v d D s s J n F 1 b 3 Q 7 U 2 V j d G l v b j E v S G 9 q Y T E v V G l w b y B j Y W 1 i a W F k b y 5 7 Q 2 9 s d W 1 u O D U 1 L D g 1 N H 0 m c X V v d D s s J n F 1 b 3 Q 7 U 2 V j d G l v b j E v S G 9 q Y T E v V G l w b y B j Y W 1 i a W F k b y 5 7 Q 2 9 s d W 1 u O D U 2 L D g 1 N X 0 m c X V v d D s s J n F 1 b 3 Q 7 U 2 V j d G l v b j E v S G 9 q Y T E v V G l w b y B j Y W 1 i a W F k b y 5 7 Q 2 9 s d W 1 u O D U 3 L D g 1 N n 0 m c X V v d D s s J n F 1 b 3 Q 7 U 2 V j d G l v b j E v S G 9 q Y T E v V G l w b y B j Y W 1 i a W F k b y 5 7 Q 2 9 s d W 1 u O D U 4 L D g 1 N 3 0 m c X V v d D s s J n F 1 b 3 Q 7 U 2 V j d G l v b j E v S G 9 q Y T E v V G l w b y B j Y W 1 i a W F k b y 5 7 Q 2 9 s d W 1 u O D U 5 L D g 1 O H 0 m c X V v d D s s J n F 1 b 3 Q 7 U 2 V j d G l v b j E v S G 9 q Y T E v V G l w b y B j Y W 1 i a W F k b y 5 7 Q 2 9 s d W 1 u O D Y w L D g 1 O X 0 m c X V v d D s s J n F 1 b 3 Q 7 U 2 V j d G l v b j E v S G 9 q Y T E v V G l w b y B j Y W 1 i a W F k b y 5 7 Q 2 9 s d W 1 u O D Y x L D g 2 M H 0 m c X V v d D s s J n F 1 b 3 Q 7 U 2 V j d G l v b j E v S G 9 q Y T E v V G l w b y B j Y W 1 i a W F k b y 5 7 Q 2 9 s d W 1 u O D Y y L D g 2 M X 0 m c X V v d D s s J n F 1 b 3 Q 7 U 2 V j d G l v b j E v S G 9 q Y T E v V G l w b y B j Y W 1 i a W F k b y 5 7 Q 2 9 s d W 1 u O D Y z L D g 2 M n 0 m c X V v d D s s J n F 1 b 3 Q 7 U 2 V j d G l v b j E v S G 9 q Y T E v V G l w b y B j Y W 1 i a W F k b y 5 7 Q 2 9 s d W 1 u O D Y 0 L D g 2 M 3 0 m c X V v d D s s J n F 1 b 3 Q 7 U 2 V j d G l v b j E v S G 9 q Y T E v V G l w b y B j Y W 1 i a W F k b y 5 7 Q 2 9 s d W 1 u O D Y 1 L D g 2 N H 0 m c X V v d D s s J n F 1 b 3 Q 7 U 2 V j d G l v b j E v S G 9 q Y T E v V G l w b y B j Y W 1 i a W F k b y 5 7 Q 2 9 s d W 1 u O D Y 2 L D g 2 N X 0 m c X V v d D s s J n F 1 b 3 Q 7 U 2 V j d G l v b j E v S G 9 q Y T E v V G l w b y B j Y W 1 i a W F k b y 5 7 Q 2 9 s d W 1 u O D Y 3 L D g 2 N n 0 m c X V v d D s s J n F 1 b 3 Q 7 U 2 V j d G l v b j E v S G 9 q Y T E v V G l w b y B j Y W 1 i a W F k b y 5 7 Q 2 9 s d W 1 u O D Y 4 L D g 2 N 3 0 m c X V v d D s s J n F 1 b 3 Q 7 U 2 V j d G l v b j E v S G 9 q Y T E v V G l w b y B j Y W 1 i a W F k b y 5 7 Q 2 9 s d W 1 u O D Y 5 L D g 2 O H 0 m c X V v d D s s J n F 1 b 3 Q 7 U 2 V j d G l v b j E v S G 9 q Y T E v V G l w b y B j Y W 1 i a W F k b y 5 7 Q 2 9 s d W 1 u O D c w L D g 2 O X 0 m c X V v d D s s J n F 1 b 3 Q 7 U 2 V j d G l v b j E v S G 9 q Y T E v V G l w b y B j Y W 1 i a W F k b y 5 7 Q 2 9 s d W 1 u O D c x L D g 3 M H 0 m c X V v d D s s J n F 1 b 3 Q 7 U 2 V j d G l v b j E v S G 9 q Y T E v V G l w b y B j Y W 1 i a W F k b y 5 7 Q 2 9 s d W 1 u O D c y L D g 3 M X 0 m c X V v d D s s J n F 1 b 3 Q 7 U 2 V j d G l v b j E v S G 9 q Y T E v V G l w b y B j Y W 1 i a W F k b y 5 7 Q 2 9 s d W 1 u O D c z L D g 3 M n 0 m c X V v d D s s J n F 1 b 3 Q 7 U 2 V j d G l v b j E v S G 9 q Y T E v V G l w b y B j Y W 1 i a W F k b y 5 7 Q 2 9 s d W 1 u O D c 0 L D g 3 M 3 0 m c X V v d D s s J n F 1 b 3 Q 7 U 2 V j d G l v b j E v S G 9 q Y T E v V G l w b y B j Y W 1 i a W F k b y 5 7 Q 2 9 s d W 1 u O D c 1 L D g 3 N H 0 m c X V v d D s s J n F 1 b 3 Q 7 U 2 V j d G l v b j E v S G 9 q Y T E v V G l w b y B j Y W 1 i a W F k b y 5 7 Q 2 9 s d W 1 u O D c 2 L D g 3 N X 0 m c X V v d D s s J n F 1 b 3 Q 7 U 2 V j d G l v b j E v S G 9 q Y T E v V G l w b y B j Y W 1 i a W F k b y 5 7 Q 2 9 s d W 1 u O D c 3 L D g 3 N n 0 m c X V v d D s s J n F 1 b 3 Q 7 U 2 V j d G l v b j E v S G 9 q Y T E v V G l w b y B j Y W 1 i a W F k b y 5 7 Q 2 9 s d W 1 u O D c 4 L D g 3 N 3 0 m c X V v d D s s J n F 1 b 3 Q 7 U 2 V j d G l v b j E v S G 9 q Y T E v V G l w b y B j Y W 1 i a W F k b y 5 7 Q 2 9 s d W 1 u O D c 5 L D g 3 O H 0 m c X V v d D s s J n F 1 b 3 Q 7 U 2 V j d G l v b j E v S G 9 q Y T E v V G l w b y B j Y W 1 i a W F k b y 5 7 Q 2 9 s d W 1 u O D g w L D g 3 O X 0 m c X V v d D s s J n F 1 b 3 Q 7 U 2 V j d G l v b j E v S G 9 q Y T E v V G l w b y B j Y W 1 i a W F k b y 5 7 Q 2 9 s d W 1 u O D g x L D g 4 M H 0 m c X V v d D s s J n F 1 b 3 Q 7 U 2 V j d G l v b j E v S G 9 q Y T E v V G l w b y B j Y W 1 i a W F k b y 5 7 Q 2 9 s d W 1 u O D g y L D g 4 M X 0 m c X V v d D s s J n F 1 b 3 Q 7 U 2 V j d G l v b j E v S G 9 q Y T E v V G l w b y B j Y W 1 i a W F k b y 5 7 Q 2 9 s d W 1 u O D g z L D g 4 M n 0 m c X V v d D s s J n F 1 b 3 Q 7 U 2 V j d G l v b j E v S G 9 q Y T E v V G l w b y B j Y W 1 i a W F k b y 5 7 Q 2 9 s d W 1 u O D g 0 L D g 4 M 3 0 m c X V v d D s s J n F 1 b 3 Q 7 U 2 V j d G l v b j E v S G 9 q Y T E v V G l w b y B j Y W 1 i a W F k b y 5 7 Q 2 9 s d W 1 u O D g 1 L D g 4 N H 0 m c X V v d D s s J n F 1 b 3 Q 7 U 2 V j d G l v b j E v S G 9 q Y T E v V G l w b y B j Y W 1 i a W F k b y 5 7 Q 2 9 s d W 1 u O D g 2 L D g 4 N X 0 m c X V v d D s s J n F 1 b 3 Q 7 U 2 V j d G l v b j E v S G 9 q Y T E v V G l w b y B j Y W 1 i a W F k b y 5 7 Q 2 9 s d W 1 u O D g 3 L D g 4 N n 0 m c X V v d D s s J n F 1 b 3 Q 7 U 2 V j d G l v b j E v S G 9 q Y T E v V G l w b y B j Y W 1 i a W F k b y 5 7 Q 2 9 s d W 1 u O D g 4 L D g 4 N 3 0 m c X V v d D s s J n F 1 b 3 Q 7 U 2 V j d G l v b j E v S G 9 q Y T E v V G l w b y B j Y W 1 i a W F k b y 5 7 Q 2 9 s d W 1 u O D g 5 L D g 4 O H 0 m c X V v d D s s J n F 1 b 3 Q 7 U 2 V j d G l v b j E v S G 9 q Y T E v V G l w b y B j Y W 1 i a W F k b y 5 7 Q 2 9 s d W 1 u O D k w L D g 4 O X 0 m c X V v d D s s J n F 1 b 3 Q 7 U 2 V j d G l v b j E v S G 9 q Y T E v V G l w b y B j Y W 1 i a W F k b y 5 7 Q 2 9 s d W 1 u O D k x L D g 5 M H 0 m c X V v d D s s J n F 1 b 3 Q 7 U 2 V j d G l v b j E v S G 9 q Y T E v V G l w b y B j Y W 1 i a W F k b y 5 7 Q 2 9 s d W 1 u O D k y L D g 5 M X 0 m c X V v d D s s J n F 1 b 3 Q 7 U 2 V j d G l v b j E v S G 9 q Y T E v V G l w b y B j Y W 1 i a W F k b y 5 7 Q 2 9 s d W 1 u O D k z L D g 5 M n 0 m c X V v d D s s J n F 1 b 3 Q 7 U 2 V j d G l v b j E v S G 9 q Y T E v V G l w b y B j Y W 1 i a W F k b y 5 7 Q 2 9 s d W 1 u O D k 0 L D g 5 M 3 0 m c X V v d D s s J n F 1 b 3 Q 7 U 2 V j d G l v b j E v S G 9 q Y T E v V G l w b y B j Y W 1 i a W F k b y 5 7 Q 2 9 s d W 1 u O D k 1 L D g 5 N H 0 m c X V v d D s s J n F 1 b 3 Q 7 U 2 V j d G l v b j E v S G 9 q Y T E v V G l w b y B j Y W 1 i a W F k b y 5 7 Q 2 9 s d W 1 u O D k 2 L D g 5 N X 0 m c X V v d D s s J n F 1 b 3 Q 7 U 2 V j d G l v b j E v S G 9 q Y T E v V G l w b y B j Y W 1 i a W F k b y 5 7 Q 2 9 s d W 1 u O D k 3 L D g 5 N n 0 m c X V v d D s s J n F 1 b 3 Q 7 U 2 V j d G l v b j E v S G 9 q Y T E v V G l w b y B j Y W 1 i a W F k b y 5 7 Q 2 9 s d W 1 u O D k 4 L D g 5 N 3 0 m c X V v d D s s J n F 1 b 3 Q 7 U 2 V j d G l v b j E v S G 9 q Y T E v V G l w b y B j Y W 1 i a W F k b y 5 7 Q 2 9 s d W 1 u O D k 5 L D g 5 O H 0 m c X V v d D s s J n F 1 b 3 Q 7 U 2 V j d G l v b j E v S G 9 q Y T E v V G l w b y B j Y W 1 i a W F k b y 5 7 Q 2 9 s d W 1 u O T A w L D g 5 O X 0 m c X V v d D s s J n F 1 b 3 Q 7 U 2 V j d G l v b j E v S G 9 q Y T E v V G l w b y B j Y W 1 i a W F k b y 5 7 Q 2 9 s d W 1 u O T A x L D k w M H 0 m c X V v d D s s J n F 1 b 3 Q 7 U 2 V j d G l v b j E v S G 9 q Y T E v V G l w b y B j Y W 1 i a W F k b y 5 7 Q 2 9 s d W 1 u O T A y L D k w M X 0 m c X V v d D s s J n F 1 b 3 Q 7 U 2 V j d G l v b j E v S G 9 q Y T E v V G l w b y B j Y W 1 i a W F k b y 5 7 Q 2 9 s d W 1 u O T A z L D k w M n 0 m c X V v d D s s J n F 1 b 3 Q 7 U 2 V j d G l v b j E v S G 9 q Y T E v V G l w b y B j Y W 1 i a W F k b y 5 7 Q 2 9 s d W 1 u O T A 0 L D k w M 3 0 m c X V v d D s s J n F 1 b 3 Q 7 U 2 V j d G l v b j E v S G 9 q Y T E v V G l w b y B j Y W 1 i a W F k b y 5 7 Q 2 9 s d W 1 u O T A 1 L D k w N H 0 m c X V v d D s s J n F 1 b 3 Q 7 U 2 V j d G l v b j E v S G 9 q Y T E v V G l w b y B j Y W 1 i a W F k b y 5 7 Q 2 9 s d W 1 u O T A 2 L D k w N X 0 m c X V v d D s s J n F 1 b 3 Q 7 U 2 V j d G l v b j E v S G 9 q Y T E v V G l w b y B j Y W 1 i a W F k b y 5 7 Q 2 9 s d W 1 u O T A 3 L D k w N n 0 m c X V v d D s s J n F 1 b 3 Q 7 U 2 V j d G l v b j E v S G 9 q Y T E v V G l w b y B j Y W 1 i a W F k b y 5 7 Q 2 9 s d W 1 u O T A 4 L D k w N 3 0 m c X V v d D s s J n F 1 b 3 Q 7 U 2 V j d G l v b j E v S G 9 q Y T E v V G l w b y B j Y W 1 i a W F k b y 5 7 Q 2 9 s d W 1 u O T A 5 L D k w O H 0 m c X V v d D s s J n F 1 b 3 Q 7 U 2 V j d G l v b j E v S G 9 q Y T E v V G l w b y B j Y W 1 i a W F k b y 5 7 Q 2 9 s d W 1 u O T E w L D k w O X 0 m c X V v d D s s J n F 1 b 3 Q 7 U 2 V j d G l v b j E v S G 9 q Y T E v V G l w b y B j Y W 1 i a W F k b y 5 7 Q 2 9 s d W 1 u O T E x L D k x M H 0 m c X V v d D s s J n F 1 b 3 Q 7 U 2 V j d G l v b j E v S G 9 q Y T E v V G l w b y B j Y W 1 i a W F k b y 5 7 Q 2 9 s d W 1 u O T E y L D k x M X 0 m c X V v d D s s J n F 1 b 3 Q 7 U 2 V j d G l v b j E v S G 9 q Y T E v V G l w b y B j Y W 1 i a W F k b y 5 7 Q 2 9 s d W 1 u O T E z L D k x M n 0 m c X V v d D s s J n F 1 b 3 Q 7 U 2 V j d G l v b j E v S G 9 q Y T E v V G l w b y B j Y W 1 i a W F k b y 5 7 Q 2 9 s d W 1 u O T E 0 L D k x M 3 0 m c X V v d D s s J n F 1 b 3 Q 7 U 2 V j d G l v b j E v S G 9 q Y T E v V G l w b y B j Y W 1 i a W F k b y 5 7 Q 2 9 s d W 1 u O T E 1 L D k x N H 0 m c X V v d D s s J n F 1 b 3 Q 7 U 2 V j d G l v b j E v S G 9 q Y T E v V G l w b y B j Y W 1 i a W F k b y 5 7 Q 2 9 s d W 1 u O T E 2 L D k x N X 0 m c X V v d D s s J n F 1 b 3 Q 7 U 2 V j d G l v b j E v S G 9 q Y T E v V G l w b y B j Y W 1 i a W F k b y 5 7 Q 2 9 s d W 1 u O T E 3 L D k x N n 0 m c X V v d D s s J n F 1 b 3 Q 7 U 2 V j d G l v b j E v S G 9 q Y T E v V G l w b y B j Y W 1 i a W F k b y 5 7 Q 2 9 s d W 1 u O T E 4 L D k x N 3 0 m c X V v d D s s J n F 1 b 3 Q 7 U 2 V j d G l v b j E v S G 9 q Y T E v V G l w b y B j Y W 1 i a W F k b y 5 7 Q 2 9 s d W 1 u O T E 5 L D k x O H 0 m c X V v d D s s J n F 1 b 3 Q 7 U 2 V j d G l v b j E v S G 9 q Y T E v V G l w b y B j Y W 1 i a W F k b y 5 7 Q 2 9 s d W 1 u O T I w L D k x O X 0 m c X V v d D s s J n F 1 b 3 Q 7 U 2 V j d G l v b j E v S G 9 q Y T E v V G l w b y B j Y W 1 i a W F k b y 5 7 Q 2 9 s d W 1 u O T I x L D k y M H 0 m c X V v d D s s J n F 1 b 3 Q 7 U 2 V j d G l v b j E v S G 9 q Y T E v V G l w b y B j Y W 1 i a W F k b y 5 7 Q 2 9 s d W 1 u O T I y L D k y M X 0 m c X V v d D s s J n F 1 b 3 Q 7 U 2 V j d G l v b j E v S G 9 q Y T E v V G l w b y B j Y W 1 i a W F k b y 5 7 Q 2 9 s d W 1 u O T I z L D k y M n 0 m c X V v d D s s J n F 1 b 3 Q 7 U 2 V j d G l v b j E v S G 9 q Y T E v V G l w b y B j Y W 1 i a W F k b y 5 7 Q 2 9 s d W 1 u O T I 0 L D k y M 3 0 m c X V v d D s s J n F 1 b 3 Q 7 U 2 V j d G l v b j E v S G 9 q Y T E v V G l w b y B j Y W 1 i a W F k b y 5 7 Q 2 9 s d W 1 u O T I 1 L D k y N H 0 m c X V v d D s s J n F 1 b 3 Q 7 U 2 V j d G l v b j E v S G 9 q Y T E v V G l w b y B j Y W 1 i a W F k b y 5 7 Q 2 9 s d W 1 u O T I 2 L D k y N X 0 m c X V v d D s s J n F 1 b 3 Q 7 U 2 V j d G l v b j E v S G 9 q Y T E v V G l w b y B j Y W 1 i a W F k b y 5 7 Q 2 9 s d W 1 u O T I 3 L D k y N n 0 m c X V v d D s s J n F 1 b 3 Q 7 U 2 V j d G l v b j E v S G 9 q Y T E v V G l w b y B j Y W 1 i a W F k b y 5 7 Q 2 9 s d W 1 u O T I 4 L D k y N 3 0 m c X V v d D s s J n F 1 b 3 Q 7 U 2 V j d G l v b j E v S G 9 q Y T E v V G l w b y B j Y W 1 i a W F k b y 5 7 Q 2 9 s d W 1 u O T I 5 L D k y O H 0 m c X V v d D s s J n F 1 b 3 Q 7 U 2 V j d G l v b j E v S G 9 q Y T E v V G l w b y B j Y W 1 i a W F k b y 5 7 Q 2 9 s d W 1 u O T M w L D k y O X 0 m c X V v d D s s J n F 1 b 3 Q 7 U 2 V j d G l v b j E v S G 9 q Y T E v V G l w b y B j Y W 1 i a W F k b y 5 7 Q 2 9 s d W 1 u O T M x L D k z M H 0 m c X V v d D s s J n F 1 b 3 Q 7 U 2 V j d G l v b j E v S G 9 q Y T E v V G l w b y B j Y W 1 i a W F k b y 5 7 Q 2 9 s d W 1 u O T M y L D k z M X 0 m c X V v d D s s J n F 1 b 3 Q 7 U 2 V j d G l v b j E v S G 9 q Y T E v V G l w b y B j Y W 1 i a W F k b y 5 7 Q 2 9 s d W 1 u O T M z L D k z M n 0 m c X V v d D s s J n F 1 b 3 Q 7 U 2 V j d G l v b j E v S G 9 q Y T E v V G l w b y B j Y W 1 i a W F k b y 5 7 Q 2 9 s d W 1 u O T M 0 L D k z M 3 0 m c X V v d D s s J n F 1 b 3 Q 7 U 2 V j d G l v b j E v S G 9 q Y T E v V G l w b y B j Y W 1 i a W F k b y 5 7 Q 2 9 s d W 1 u O T M 1 L D k z N H 0 m c X V v d D s s J n F 1 b 3 Q 7 U 2 V j d G l v b j E v S G 9 q Y T E v V G l w b y B j Y W 1 i a W F k b y 5 7 Q 2 9 s d W 1 u O T M 2 L D k z N X 0 m c X V v d D s s J n F 1 b 3 Q 7 U 2 V j d G l v b j E v S G 9 q Y T E v V G l w b y B j Y W 1 i a W F k b y 5 7 Q 2 9 s d W 1 u O T M 3 L D k z N n 0 m c X V v d D s s J n F 1 b 3 Q 7 U 2 V j d G l v b j E v S G 9 q Y T E v V G l w b y B j Y W 1 i a W F k b y 5 7 Q 2 9 s d W 1 u O T M 4 L D k z N 3 0 m c X V v d D s s J n F 1 b 3 Q 7 U 2 V j d G l v b j E v S G 9 q Y T E v V G l w b y B j Y W 1 i a W F k b y 5 7 Q 2 9 s d W 1 u O T M 5 L D k z O H 0 m c X V v d D s s J n F 1 b 3 Q 7 U 2 V j d G l v b j E v S G 9 q Y T E v V G l w b y B j Y W 1 i a W F k b y 5 7 Q 2 9 s d W 1 u O T Q w L D k z O X 0 m c X V v d D s s J n F 1 b 3 Q 7 U 2 V j d G l v b j E v S G 9 q Y T E v V G l w b y B j Y W 1 i a W F k b y 5 7 Q 2 9 s d W 1 u O T Q x L D k 0 M H 0 m c X V v d D s s J n F 1 b 3 Q 7 U 2 V j d G l v b j E v S G 9 q Y T E v V G l w b y B j Y W 1 i a W F k b y 5 7 Q 2 9 s d W 1 u O T Q y L D k 0 M X 0 m c X V v d D s s J n F 1 b 3 Q 7 U 2 V j d G l v b j E v S G 9 q Y T E v V G l w b y B j Y W 1 i a W F k b y 5 7 Q 2 9 s d W 1 u O T Q z L D k 0 M n 0 m c X V v d D s s J n F 1 b 3 Q 7 U 2 V j d G l v b j E v S G 9 q Y T E v V G l w b y B j Y W 1 i a W F k b y 5 7 Q 2 9 s d W 1 u O T Q 0 L D k 0 M 3 0 m c X V v d D s s J n F 1 b 3 Q 7 U 2 V j d G l v b j E v S G 9 q Y T E v V G l w b y B j Y W 1 i a W F k b y 5 7 Q 2 9 s d W 1 u O T Q 1 L D k 0 N H 0 m c X V v d D s s J n F 1 b 3 Q 7 U 2 V j d G l v b j E v S G 9 q Y T E v V G l w b y B j Y W 1 i a W F k b y 5 7 Q 2 9 s d W 1 u O T Q 2 L D k 0 N X 0 m c X V v d D s s J n F 1 b 3 Q 7 U 2 V j d G l v b j E v S G 9 q Y T E v V G l w b y B j Y W 1 i a W F k b y 5 7 Q 2 9 s d W 1 u O T Q 3 L D k 0 N n 0 m c X V v d D s s J n F 1 b 3 Q 7 U 2 V j d G l v b j E v S G 9 q Y T E v V G l w b y B j Y W 1 i a W F k b y 5 7 Q 2 9 s d W 1 u O T Q 4 L D k 0 N 3 0 m c X V v d D s s J n F 1 b 3 Q 7 U 2 V j d G l v b j E v S G 9 q Y T E v V G l w b y B j Y W 1 i a W F k b y 5 7 Q 2 9 s d W 1 u O T Q 5 L D k 0 O H 0 m c X V v d D s s J n F 1 b 3 Q 7 U 2 V j d G l v b j E v S G 9 q Y T E v V G l w b y B j Y W 1 i a W F k b y 5 7 Q 2 9 s d W 1 u O T U w L D k 0 O X 0 m c X V v d D s s J n F 1 b 3 Q 7 U 2 V j d G l v b j E v S G 9 q Y T E v V G l w b y B j Y W 1 i a W F k b y 5 7 Q 2 9 s d W 1 u O T U x L D k 1 M H 0 m c X V v d D s s J n F 1 b 3 Q 7 U 2 V j d G l v b j E v S G 9 q Y T E v V G l w b y B j Y W 1 i a W F k b y 5 7 Q 2 9 s d W 1 u O T U y L D k 1 M X 0 m c X V v d D s s J n F 1 b 3 Q 7 U 2 V j d G l v b j E v S G 9 q Y T E v V G l w b y B j Y W 1 i a W F k b y 5 7 Q 2 9 s d W 1 u O T U z L D k 1 M n 0 m c X V v d D s s J n F 1 b 3 Q 7 U 2 V j d G l v b j E v S G 9 q Y T E v V G l w b y B j Y W 1 i a W F k b y 5 7 Q 2 9 s d W 1 u O T U 0 L D k 1 M 3 0 m c X V v d D s s J n F 1 b 3 Q 7 U 2 V j d G l v b j E v S G 9 q Y T E v V G l w b y B j Y W 1 i a W F k b y 5 7 Q 2 9 s d W 1 u O T U 1 L D k 1 N H 0 m c X V v d D s s J n F 1 b 3 Q 7 U 2 V j d G l v b j E v S G 9 q Y T E v V G l w b y B j Y W 1 i a W F k b y 5 7 Q 2 9 s d W 1 u O T U 2 L D k 1 N X 0 m c X V v d D s s J n F 1 b 3 Q 7 U 2 V j d G l v b j E v S G 9 q Y T E v V G l w b y B j Y W 1 i a W F k b y 5 7 Q 2 9 s d W 1 u O T U 3 L D k 1 N n 0 m c X V v d D s s J n F 1 b 3 Q 7 U 2 V j d G l v b j E v S G 9 q Y T E v V G l w b y B j Y W 1 i a W F k b y 5 7 Q 2 9 s d W 1 u O T U 4 L D k 1 N 3 0 m c X V v d D s s J n F 1 b 3 Q 7 U 2 V j d G l v b j E v S G 9 q Y T E v V G l w b y B j Y W 1 i a W F k b y 5 7 Q 2 9 s d W 1 u O T U 5 L D k 1 O H 0 m c X V v d D s s J n F 1 b 3 Q 7 U 2 V j d G l v b j E v S G 9 q Y T E v V G l w b y B j Y W 1 i a W F k b y 5 7 Q 2 9 s d W 1 u O T Y w L D k 1 O X 0 m c X V v d D s s J n F 1 b 3 Q 7 U 2 V j d G l v b j E v S G 9 q Y T E v V G l w b y B j Y W 1 i a W F k b y 5 7 Q 2 9 s d W 1 u O T Y x L D k 2 M H 0 m c X V v d D s s J n F 1 b 3 Q 7 U 2 V j d G l v b j E v S G 9 q Y T E v V G l w b y B j Y W 1 i a W F k b y 5 7 Q 2 9 s d W 1 u O T Y y L D k 2 M X 0 m c X V v d D s s J n F 1 b 3 Q 7 U 2 V j d G l v b j E v S G 9 q Y T E v V G l w b y B j Y W 1 i a W F k b y 5 7 Q 2 9 s d W 1 u O T Y z L D k 2 M n 0 m c X V v d D s s J n F 1 b 3 Q 7 U 2 V j d G l v b j E v S G 9 q Y T E v V G l w b y B j Y W 1 i a W F k b y 5 7 Q 2 9 s d W 1 u O T Y 0 L D k 2 M 3 0 m c X V v d D s s J n F 1 b 3 Q 7 U 2 V j d G l v b j E v S G 9 q Y T E v V G l w b y B j Y W 1 i a W F k b y 5 7 Q 2 9 s d W 1 u O T Y 1 L D k 2 N H 0 m c X V v d D s s J n F 1 b 3 Q 7 U 2 V j d G l v b j E v S G 9 q Y T E v V G l w b y B j Y W 1 i a W F k b y 5 7 Q 2 9 s d W 1 u O T Y 2 L D k 2 N X 0 m c X V v d D s s J n F 1 b 3 Q 7 U 2 V j d G l v b j E v S G 9 q Y T E v V G l w b y B j Y W 1 i a W F k b y 5 7 Q 2 9 s d W 1 u O T Y 3 L D k 2 N n 0 m c X V v d D s s J n F 1 b 3 Q 7 U 2 V j d G l v b j E v S G 9 q Y T E v V G l w b y B j Y W 1 i a W F k b y 5 7 Q 2 9 s d W 1 u O T Y 4 L D k 2 N 3 0 m c X V v d D s s J n F 1 b 3 Q 7 U 2 V j d G l v b j E v S G 9 q Y T E v V G l w b y B j Y W 1 i a W F k b y 5 7 Q 2 9 s d W 1 u O T Y 5 L D k 2 O H 0 m c X V v d D s s J n F 1 b 3 Q 7 U 2 V j d G l v b j E v S G 9 q Y T E v V G l w b y B j Y W 1 i a W F k b y 5 7 Q 2 9 s d W 1 u O T c w L D k 2 O X 0 m c X V v d D s s J n F 1 b 3 Q 7 U 2 V j d G l v b j E v S G 9 q Y T E v V G l w b y B j Y W 1 i a W F k b y 5 7 Q 2 9 s d W 1 u O T c x L D k 3 M H 0 m c X V v d D s s J n F 1 b 3 Q 7 U 2 V j d G l v b j E v S G 9 q Y T E v V G l w b y B j Y W 1 i a W F k b y 5 7 Q 2 9 s d W 1 u O T c y L D k 3 M X 0 m c X V v d D s s J n F 1 b 3 Q 7 U 2 V j d G l v b j E v S G 9 q Y T E v V G l w b y B j Y W 1 i a W F k b y 5 7 Q 2 9 s d W 1 u O T c z L D k 3 M n 0 m c X V v d D s s J n F 1 b 3 Q 7 U 2 V j d G l v b j E v S G 9 q Y T E v V G l w b y B j Y W 1 i a W F k b y 5 7 Q 2 9 s d W 1 u O T c 0 L D k 3 M 3 0 m c X V v d D s s J n F 1 b 3 Q 7 U 2 V j d G l v b j E v S G 9 q Y T E v V G l w b y B j Y W 1 i a W F k b y 5 7 Q 2 9 s d W 1 u O T c 1 L D k 3 N H 0 m c X V v d D s s J n F 1 b 3 Q 7 U 2 V j d G l v b j E v S G 9 q Y T E v V G l w b y B j Y W 1 i a W F k b y 5 7 Q 2 9 s d W 1 u O T c 2 L D k 3 N X 0 m c X V v d D s s J n F 1 b 3 Q 7 U 2 V j d G l v b j E v S G 9 q Y T E v V G l w b y B j Y W 1 i a W F k b y 5 7 Q 2 9 s d W 1 u O T c 3 L D k 3 N n 0 m c X V v d D s s J n F 1 b 3 Q 7 U 2 V j d G l v b j E v S G 9 q Y T E v V G l w b y B j Y W 1 i a W F k b y 5 7 Q 2 9 s d W 1 u O T c 4 L D k 3 N 3 0 m c X V v d D s s J n F 1 b 3 Q 7 U 2 V j d G l v b j E v S G 9 q Y T E v V G l w b y B j Y W 1 i a W F k b y 5 7 Q 2 9 s d W 1 u O T c 5 L D k 3 O H 0 m c X V v d D s s J n F 1 b 3 Q 7 U 2 V j d G l v b j E v S G 9 q Y T E v V G l w b y B j Y W 1 i a W F k b y 5 7 Q 2 9 s d W 1 u O T g w L D k 3 O X 0 m c X V v d D s s J n F 1 b 3 Q 7 U 2 V j d G l v b j E v S G 9 q Y T E v V G l w b y B j Y W 1 i a W F k b y 5 7 Q 2 9 s d W 1 u O T g x L D k 4 M H 0 m c X V v d D s s J n F 1 b 3 Q 7 U 2 V j d G l v b j E v S G 9 q Y T E v V G l w b y B j Y W 1 i a W F k b y 5 7 Q 2 9 s d W 1 u O T g y L D k 4 M X 0 m c X V v d D s s J n F 1 b 3 Q 7 U 2 V j d G l v b j E v S G 9 q Y T E v V G l w b y B j Y W 1 i a W F k b y 5 7 Q 2 9 s d W 1 u O T g z L D k 4 M n 0 m c X V v d D s s J n F 1 b 3 Q 7 U 2 V j d G l v b j E v S G 9 q Y T E v V G l w b y B j Y W 1 i a W F k b y 5 7 Q 2 9 s d W 1 u O T g 0 L D k 4 M 3 0 m c X V v d D s s J n F 1 b 3 Q 7 U 2 V j d G l v b j E v S G 9 q Y T E v V G l w b y B j Y W 1 i a W F k b y 5 7 Q 2 9 s d W 1 u O T g 1 L D k 4 N H 0 m c X V v d D s s J n F 1 b 3 Q 7 U 2 V j d G l v b j E v S G 9 q Y T E v V G l w b y B j Y W 1 i a W F k b y 5 7 Q 2 9 s d W 1 u O T g 2 L D k 4 N X 0 m c X V v d D s s J n F 1 b 3 Q 7 U 2 V j d G l v b j E v S G 9 q Y T E v V G l w b y B j Y W 1 i a W F k b y 5 7 Q 2 9 s d W 1 u O T g 3 L D k 4 N n 0 m c X V v d D s s J n F 1 b 3 Q 7 U 2 V j d G l v b j E v S G 9 q Y T E v V G l w b y B j Y W 1 i a W F k b y 5 7 Q 2 9 s d W 1 u O T g 4 L D k 4 N 3 0 m c X V v d D s s J n F 1 b 3 Q 7 U 2 V j d G l v b j E v S G 9 q Y T E v V G l w b y B j Y W 1 i a W F k b y 5 7 Q 2 9 s d W 1 u O T g 5 L D k 4 O H 0 m c X V v d D s s J n F 1 b 3 Q 7 U 2 V j d G l v b j E v S G 9 q Y T E v V G l w b y B j Y W 1 i a W F k b y 5 7 Q 2 9 s d W 1 u O T k w L D k 4 O X 0 m c X V v d D s s J n F 1 b 3 Q 7 U 2 V j d G l v b j E v S G 9 q Y T E v V G l w b y B j Y W 1 i a W F k b y 5 7 Q 2 9 s d W 1 u O T k x L D k 5 M H 0 m c X V v d D s s J n F 1 b 3 Q 7 U 2 V j d G l v b j E v S G 9 q Y T E v V G l w b y B j Y W 1 i a W F k b y 5 7 Q 2 9 s d W 1 u O T k y L D k 5 M X 0 m c X V v d D s s J n F 1 b 3 Q 7 U 2 V j d G l v b j E v S G 9 q Y T E v V G l w b y B j Y W 1 i a W F k b y 5 7 Q 2 9 s d W 1 u O T k z L D k 5 M n 0 m c X V v d D s s J n F 1 b 3 Q 7 U 2 V j d G l v b j E v S G 9 q Y T E v V G l w b y B j Y W 1 i a W F k b y 5 7 Q 2 9 s d W 1 u O T k 0 L D k 5 M 3 0 m c X V v d D s s J n F 1 b 3 Q 7 U 2 V j d G l v b j E v S G 9 q Y T E v V G l w b y B j Y W 1 i a W F k b y 5 7 Q 2 9 s d W 1 u O T k 1 L D k 5 N H 0 m c X V v d D s s J n F 1 b 3 Q 7 U 2 V j d G l v b j E v S G 9 q Y T E v V G l w b y B j Y W 1 i a W F k b y 5 7 Q 2 9 s d W 1 u O T k 2 L D k 5 N X 0 m c X V v d D s s J n F 1 b 3 Q 7 U 2 V j d G l v b j E v S G 9 q Y T E v V G l w b y B j Y W 1 i a W F k b y 5 7 Q 2 9 s d W 1 u O T k 3 L D k 5 N n 0 m c X V v d D s s J n F 1 b 3 Q 7 U 2 V j d G l v b j E v S G 9 q Y T E v V G l w b y B j Y W 1 i a W F k b y 5 7 Q 2 9 s d W 1 u O T k 4 L D k 5 N 3 0 m c X V v d D s s J n F 1 b 3 Q 7 U 2 V j d G l v b j E v S G 9 q Y T E v V G l w b y B j Y W 1 i a W F k b y 5 7 Q 2 9 s d W 1 u O T k 5 L D k 5 O H 0 m c X V v d D s s J n F 1 b 3 Q 7 U 2 V j d G l v b j E v S G 9 q Y T E v V G l w b y B j Y W 1 i a W F k b y 5 7 Q 2 9 s d W 1 u M T A w M C w 5 O T l 9 J n F 1 b 3 Q 7 L C Z x d W 9 0 O 1 N l Y 3 R p b 2 4 x L 0 h v a m E x L 1 R p c G 8 g Y 2 F t Y m l h Z G 8 u e 0 N v b H V t b j E w M D E s M T A w M H 0 m c X V v d D s s J n F 1 b 3 Q 7 U 2 V j d G l v b j E v S G 9 q Y T E v V G l w b y B j Y W 1 i a W F k b y 5 7 Q 2 9 s d W 1 u M T A w M i w x M D A x f S Z x d W 9 0 O y w m c X V v d D t T Z W N 0 a W 9 u M S 9 I b 2 p h M S 9 U a X B v I G N h b W J p Y W R v L n t D b 2 x 1 b W 4 x M D A z L D E w M D J 9 J n F 1 b 3 Q 7 L C Z x d W 9 0 O 1 N l Y 3 R p b 2 4 x L 0 h v a m E x L 1 R p c G 8 g Y 2 F t Y m l h Z G 8 u e 0 N v b H V t b j E w M D Q s M T A w M 3 0 m c X V v d D s s J n F 1 b 3 Q 7 U 2 V j d G l v b j E v S G 9 q Y T E v V G l w b y B j Y W 1 i a W F k b y 5 7 Q 2 9 s d W 1 u M T A w N S w x M D A 0 f S Z x d W 9 0 O y w m c X V v d D t T Z W N 0 a W 9 u M S 9 I b 2 p h M S 9 U a X B v I G N h b W J p Y W R v L n t D b 2 x 1 b W 4 x M D A 2 L D E w M D V 9 J n F 1 b 3 Q 7 L C Z x d W 9 0 O 1 N l Y 3 R p b 2 4 x L 0 h v a m E x L 1 R p c G 8 g Y 2 F t Y m l h Z G 8 u e 0 N v b H V t b j E w M D c s M T A w N n 0 m c X V v d D s s J n F 1 b 3 Q 7 U 2 V j d G l v b j E v S G 9 q Y T E v V G l w b y B j Y W 1 i a W F k b y 5 7 Q 2 9 s d W 1 u M T A w O C w x M D A 3 f S Z x d W 9 0 O y w m c X V v d D t T Z W N 0 a W 9 u M S 9 I b 2 p h M S 9 U a X B v I G N h b W J p Y W R v L n t D b 2 x 1 b W 4 x M D A 5 L D E w M D h 9 J n F 1 b 3 Q 7 L C Z x d W 9 0 O 1 N l Y 3 R p b 2 4 x L 0 h v a m E x L 1 R p c G 8 g Y 2 F t Y m l h Z G 8 u e 0 N v b H V t b j E w M T A s M T A w O X 0 m c X V v d D s s J n F 1 b 3 Q 7 U 2 V j d G l v b j E v S G 9 q Y T E v V G l w b y B j Y W 1 i a W F k b y 5 7 Q 2 9 s d W 1 u M T A x M S w x M D E w f S Z x d W 9 0 O y w m c X V v d D t T Z W N 0 a W 9 u M S 9 I b 2 p h M S 9 U a X B v I G N h b W J p Y W R v L n t D b 2 x 1 b W 4 x M D E y L D E w M T F 9 J n F 1 b 3 Q 7 L C Z x d W 9 0 O 1 N l Y 3 R p b 2 4 x L 0 h v a m E x L 1 R p c G 8 g Y 2 F t Y m l h Z G 8 u e 0 N v b H V t b j E w M T M s M T A x M n 0 m c X V v d D s s J n F 1 b 3 Q 7 U 2 V j d G l v b j E v S G 9 q Y T E v V G l w b y B j Y W 1 i a W F k b y 5 7 Q 2 9 s d W 1 u M T A x N C w x M D E z f S Z x d W 9 0 O y w m c X V v d D t T Z W N 0 a W 9 u M S 9 I b 2 p h M S 9 U a X B v I G N h b W J p Y W R v L n t D b 2 x 1 b W 4 x M D E 1 L D E w M T R 9 J n F 1 b 3 Q 7 L C Z x d W 9 0 O 1 N l Y 3 R p b 2 4 x L 0 h v a m E x L 1 R p c G 8 g Y 2 F t Y m l h Z G 8 u e 0 N v b H V t b j E w M T Y s M T A x N X 0 m c X V v d D s s J n F 1 b 3 Q 7 U 2 V j d G l v b j E v S G 9 q Y T E v V G l w b y B j Y W 1 i a W F k b y 5 7 Q 2 9 s d W 1 u M T A x N y w x M D E 2 f S Z x d W 9 0 O y w m c X V v d D t T Z W N 0 a W 9 u M S 9 I b 2 p h M S 9 U a X B v I G N h b W J p Y W R v L n t D b 2 x 1 b W 4 x M D E 4 L D E w M T d 9 J n F 1 b 3 Q 7 L C Z x d W 9 0 O 1 N l Y 3 R p b 2 4 x L 0 h v a m E x L 1 R p c G 8 g Y 2 F t Y m l h Z G 8 u e 0 N v b H V t b j E w M T k s M T A x O H 0 m c X V v d D s s J n F 1 b 3 Q 7 U 2 V j d G l v b j E v S G 9 q Y T E v V G l w b y B j Y W 1 i a W F k b y 5 7 Q 2 9 s d W 1 u M T A y M C w x M D E 5 f S Z x d W 9 0 O y w m c X V v d D t T Z W N 0 a W 9 u M S 9 I b 2 p h M S 9 U a X B v I G N h b W J p Y W R v L n t D b 2 x 1 b W 4 x M D I x L D E w M j B 9 J n F 1 b 3 Q 7 L C Z x d W 9 0 O 1 N l Y 3 R p b 2 4 x L 0 h v a m E x L 1 R p c G 8 g Y 2 F t Y m l h Z G 8 u e 0 N v b H V t b j E w M j I s M T A y M X 0 m c X V v d D s s J n F 1 b 3 Q 7 U 2 V j d G l v b j E v S G 9 q Y T E v V G l w b y B j Y W 1 i a W F k b y 5 7 Q 2 9 s d W 1 u M T A y M y w x M D I y f S Z x d W 9 0 O y w m c X V v d D t T Z W N 0 a W 9 u M S 9 I b 2 p h M S 9 U a X B v I G N h b W J p Y W R v L n t D b 2 x 1 b W 4 x M D I 0 L D E w M j N 9 J n F 1 b 3 Q 7 L C Z x d W 9 0 O 1 N l Y 3 R p b 2 4 x L 0 h v a m E x L 1 R p c G 8 g Y 2 F t Y m l h Z G 8 u e 0 N v b H V t b j E w M j U s M T A y N H 0 m c X V v d D s s J n F 1 b 3 Q 7 U 2 V j d G l v b j E v S G 9 q Y T E v V G l w b y B j Y W 1 i a W F k b y 5 7 Q 2 9 s d W 1 u M T A y N i w x M D I 1 f S Z x d W 9 0 O y w m c X V v d D t T Z W N 0 a W 9 u M S 9 I b 2 p h M S 9 U a X B v I G N h b W J p Y W R v L n t D b 2 x 1 b W 4 x M D I 3 L D E w M j Z 9 J n F 1 b 3 Q 7 L C Z x d W 9 0 O 1 N l Y 3 R p b 2 4 x L 0 h v a m E x L 1 R p c G 8 g Y 2 F t Y m l h Z G 8 u e 0 N v b H V t b j E w M j g s M T A y N 3 0 m c X V v d D s s J n F 1 b 3 Q 7 U 2 V j d G l v b j E v S G 9 q Y T E v V G l w b y B j Y W 1 i a W F k b y 5 7 Q 2 9 s d W 1 u M T A y O S w x M D I 4 f S Z x d W 9 0 O y w m c X V v d D t T Z W N 0 a W 9 u M S 9 I b 2 p h M S 9 U a X B v I G N h b W J p Y W R v L n t D b 2 x 1 b W 4 x M D M w L D E w M j l 9 J n F 1 b 3 Q 7 L C Z x d W 9 0 O 1 N l Y 3 R p b 2 4 x L 0 h v a m E x L 1 R p c G 8 g Y 2 F t Y m l h Z G 8 u e 0 N v b H V t b j E w M z E s M T A z M H 0 m c X V v d D s s J n F 1 b 3 Q 7 U 2 V j d G l v b j E v S G 9 q Y T E v V G l w b y B j Y W 1 i a W F k b y 5 7 Q 2 9 s d W 1 u M T A z M i w x M D M x f S Z x d W 9 0 O y w m c X V v d D t T Z W N 0 a W 9 u M S 9 I b 2 p h M S 9 U a X B v I G N h b W J p Y W R v L n t D b 2 x 1 b W 4 x M D M z L D E w M z J 9 J n F 1 b 3 Q 7 L C Z x d W 9 0 O 1 N l Y 3 R p b 2 4 x L 0 h v a m E x L 1 R p c G 8 g Y 2 F t Y m l h Z G 8 u e 0 N v b H V t b j E w M z Q s M T A z M 3 0 m c X V v d D s s J n F 1 b 3 Q 7 U 2 V j d G l v b j E v S G 9 q Y T E v V G l w b y B j Y W 1 i a W F k b y 5 7 Q 2 9 s d W 1 u M T A z N S w x M D M 0 f S Z x d W 9 0 O y w m c X V v d D t T Z W N 0 a W 9 u M S 9 I b 2 p h M S 9 U a X B v I G N h b W J p Y W R v L n t D b 2 x 1 b W 4 x M D M 2 L D E w M z V 9 J n F 1 b 3 Q 7 L C Z x d W 9 0 O 1 N l Y 3 R p b 2 4 x L 0 h v a m E x L 1 R p c G 8 g Y 2 F t Y m l h Z G 8 u e 0 N v b H V t b j E w M z c s M T A z N n 0 m c X V v d D s s J n F 1 b 3 Q 7 U 2 V j d G l v b j E v S G 9 q Y T E v V G l w b y B j Y W 1 i a W F k b y 5 7 Q 2 9 s d W 1 u M T A z O C w x M D M 3 f S Z x d W 9 0 O y w m c X V v d D t T Z W N 0 a W 9 u M S 9 I b 2 p h M S 9 U a X B v I G N h b W J p Y W R v L n t D b 2 x 1 b W 4 x M D M 5 L D E w M z h 9 J n F 1 b 3 Q 7 L C Z x d W 9 0 O 1 N l Y 3 R p b 2 4 x L 0 h v a m E x L 1 R p c G 8 g Y 2 F t Y m l h Z G 8 u e 0 N v b H V t b j E w N D A s M T A z O X 0 m c X V v d D s s J n F 1 b 3 Q 7 U 2 V j d G l v b j E v S G 9 q Y T E v V G l w b y B j Y W 1 i a W F k b y 5 7 Q 2 9 s d W 1 u M T A 0 M S w x M D Q w f S Z x d W 9 0 O y w m c X V v d D t T Z W N 0 a W 9 u M S 9 I b 2 p h M S 9 U a X B v I G N h b W J p Y W R v L n t D b 2 x 1 b W 4 x M D Q y L D E w N D F 9 J n F 1 b 3 Q 7 L C Z x d W 9 0 O 1 N l Y 3 R p b 2 4 x L 0 h v a m E x L 1 R p c G 8 g Y 2 F t Y m l h Z G 8 u e 0 N v b H V t b j E w N D M s M T A 0 M n 0 m c X V v d D s s J n F 1 b 3 Q 7 U 2 V j d G l v b j E v S G 9 q Y T E v V G l w b y B j Y W 1 i a W F k b y 5 7 Q 2 9 s d W 1 u M T A 0 N C w x M D Q z f S Z x d W 9 0 O y w m c X V v d D t T Z W N 0 a W 9 u M S 9 I b 2 p h M S 9 U a X B v I G N h b W J p Y W R v L n t D b 2 x 1 b W 4 x M D Q 1 L D E w N D R 9 J n F 1 b 3 Q 7 L C Z x d W 9 0 O 1 N l Y 3 R p b 2 4 x L 0 h v a m E x L 1 R p c G 8 g Y 2 F t Y m l h Z G 8 u e 0 N v b H V t b j E w N D Y s M T A 0 N X 0 m c X V v d D s s J n F 1 b 3 Q 7 U 2 V j d G l v b j E v S G 9 q Y T E v V G l w b y B j Y W 1 i a W F k b y 5 7 Q 2 9 s d W 1 u M T A 0 N y w x M D Q 2 f S Z x d W 9 0 O y w m c X V v d D t T Z W N 0 a W 9 u M S 9 I b 2 p h M S 9 U a X B v I G N h b W J p Y W R v L n t D b 2 x 1 b W 4 x M D Q 4 L D E w N D d 9 J n F 1 b 3 Q 7 L C Z x d W 9 0 O 1 N l Y 3 R p b 2 4 x L 0 h v a m E x L 1 R p c G 8 g Y 2 F t Y m l h Z G 8 u e 0 N v b H V t b j E w N D k s M T A 0 O H 0 m c X V v d D s s J n F 1 b 3 Q 7 U 2 V j d G l v b j E v S G 9 q Y T E v V G l w b y B j Y W 1 i a W F k b y 5 7 Q 2 9 s d W 1 u M T A 1 M C w x M D Q 5 f S Z x d W 9 0 O y w m c X V v d D t T Z W N 0 a W 9 u M S 9 I b 2 p h M S 9 U a X B v I G N h b W J p Y W R v L n t D b 2 x 1 b W 4 x M D U x L D E w N T B 9 J n F 1 b 3 Q 7 L C Z x d W 9 0 O 1 N l Y 3 R p b 2 4 x L 0 h v a m E x L 1 R p c G 8 g Y 2 F t Y m l h Z G 8 u e 0 N v b H V t b j E w N T I s M T A 1 M X 0 m c X V v d D s s J n F 1 b 3 Q 7 U 2 V j d G l v b j E v S G 9 q Y T E v V G l w b y B j Y W 1 i a W F k b y 5 7 Q 2 9 s d W 1 u M T A 1 M y w x M D U y f S Z x d W 9 0 O y w m c X V v d D t T Z W N 0 a W 9 u M S 9 I b 2 p h M S 9 U a X B v I G N h b W J p Y W R v L n t D b 2 x 1 b W 4 x M D U 0 L D E w N T N 9 J n F 1 b 3 Q 7 L C Z x d W 9 0 O 1 N l Y 3 R p b 2 4 x L 0 h v a m E x L 1 R p c G 8 g Y 2 F t Y m l h Z G 8 u e 0 N v b H V t b j E w N T U s M T A 1 N H 0 m c X V v d D s s J n F 1 b 3 Q 7 U 2 V j d G l v b j E v S G 9 q Y T E v V G l w b y B j Y W 1 i a W F k b y 5 7 Q 2 9 s d W 1 u M T A 1 N i w x M D U 1 f S Z x d W 9 0 O y w m c X V v d D t T Z W N 0 a W 9 u M S 9 I b 2 p h M S 9 U a X B v I G N h b W J p Y W R v L n t D b 2 x 1 b W 4 x M D U 3 L D E w N T Z 9 J n F 1 b 3 Q 7 L C Z x d W 9 0 O 1 N l Y 3 R p b 2 4 x L 0 h v a m E x L 1 R p c G 8 g Y 2 F t Y m l h Z G 8 u e 0 N v b H V t b j E w N T g s M T A 1 N 3 0 m c X V v d D s s J n F 1 b 3 Q 7 U 2 V j d G l v b j E v S G 9 q Y T E v V G l w b y B j Y W 1 i a W F k b y 5 7 Q 2 9 s d W 1 u M T A 1 O S w x M D U 4 f S Z x d W 9 0 O y w m c X V v d D t T Z W N 0 a W 9 u M S 9 I b 2 p h M S 9 U a X B v I G N h b W J p Y W R v L n t D b 2 x 1 b W 4 x M D Y w L D E w N T l 9 J n F 1 b 3 Q 7 L C Z x d W 9 0 O 1 N l Y 3 R p b 2 4 x L 0 h v a m E x L 1 R p c G 8 g Y 2 F t Y m l h Z G 8 u e 0 N v b H V t b j E w N j E s M T A 2 M H 0 m c X V v d D s s J n F 1 b 3 Q 7 U 2 V j d G l v b j E v S G 9 q Y T E v V G l w b y B j Y W 1 i a W F k b y 5 7 Q 2 9 s d W 1 u M T A 2 M i w x M D Y x f S Z x d W 9 0 O y w m c X V v d D t T Z W N 0 a W 9 u M S 9 I b 2 p h M S 9 U a X B v I G N h b W J p Y W R v L n t D b 2 x 1 b W 4 x M D Y z L D E w N j J 9 J n F 1 b 3 Q 7 L C Z x d W 9 0 O 1 N l Y 3 R p b 2 4 x L 0 h v a m E x L 1 R p c G 8 g Y 2 F t Y m l h Z G 8 u e 0 N v b H V t b j E w N j Q s M T A 2 M 3 0 m c X V v d D s s J n F 1 b 3 Q 7 U 2 V j d G l v b j E v S G 9 q Y T E v V G l w b y B j Y W 1 i a W F k b y 5 7 Q 2 9 s d W 1 u M T A 2 N S w x M D Y 0 f S Z x d W 9 0 O y w m c X V v d D t T Z W N 0 a W 9 u M S 9 I b 2 p h M S 9 U a X B v I G N h b W J p Y W R v L n t D b 2 x 1 b W 4 x M D Y 2 L D E w N j V 9 J n F 1 b 3 Q 7 L C Z x d W 9 0 O 1 N l Y 3 R p b 2 4 x L 0 h v a m E x L 1 R p c G 8 g Y 2 F t Y m l h Z G 8 u e 0 N v b H V t b j E w N j c s M T A 2 N n 0 m c X V v d D s s J n F 1 b 3 Q 7 U 2 V j d G l v b j E v S G 9 q Y T E v V G l w b y B j Y W 1 i a W F k b y 5 7 Q 2 9 s d W 1 u M T A 2 O C w x M D Y 3 f S Z x d W 9 0 O y w m c X V v d D t T Z W N 0 a W 9 u M S 9 I b 2 p h M S 9 U a X B v I G N h b W J p Y W R v L n t D b 2 x 1 b W 4 x M D Y 5 L D E w N j h 9 J n F 1 b 3 Q 7 L C Z x d W 9 0 O 1 N l Y 3 R p b 2 4 x L 0 h v a m E x L 1 R p c G 8 g Y 2 F t Y m l h Z G 8 u e 0 N v b H V t b j E w N z A s M T A 2 O X 0 m c X V v d D s s J n F 1 b 3 Q 7 U 2 V j d G l v b j E v S G 9 q Y T E v V G l w b y B j Y W 1 i a W F k b y 5 7 Q 2 9 s d W 1 u M T A 3 M S w x M D c w f S Z x d W 9 0 O y w m c X V v d D t T Z W N 0 a W 9 u M S 9 I b 2 p h M S 9 U a X B v I G N h b W J p Y W R v L n t D b 2 x 1 b W 4 x M D c y L D E w N z F 9 J n F 1 b 3 Q 7 L C Z x d W 9 0 O 1 N l Y 3 R p b 2 4 x L 0 h v a m E x L 1 R p c G 8 g Y 2 F t Y m l h Z G 8 u e 0 N v b H V t b j E w N z M s M T A 3 M n 0 m c X V v d D s s J n F 1 b 3 Q 7 U 2 V j d G l v b j E v S G 9 q Y T E v V G l w b y B j Y W 1 i a W F k b y 5 7 Q 2 9 s d W 1 u M T A 3 N C w x M D c z f S Z x d W 9 0 O y w m c X V v d D t T Z W N 0 a W 9 u M S 9 I b 2 p h M S 9 U a X B v I G N h b W J p Y W R v L n t D b 2 x 1 b W 4 x M D c 1 L D E w N z R 9 J n F 1 b 3 Q 7 L C Z x d W 9 0 O 1 N l Y 3 R p b 2 4 x L 0 h v a m E x L 1 R p c G 8 g Y 2 F t Y m l h Z G 8 u e 0 N v b H V t b j E w N z Y s M T A 3 N X 0 m c X V v d D s s J n F 1 b 3 Q 7 U 2 V j d G l v b j E v S G 9 q Y T E v V G l w b y B j Y W 1 i a W F k b y 5 7 Q 2 9 s d W 1 u M T A 3 N y w x M D c 2 f S Z x d W 9 0 O y w m c X V v d D t T Z W N 0 a W 9 u M S 9 I b 2 p h M S 9 U a X B v I G N h b W J p Y W R v L n t D b 2 x 1 b W 4 x M D c 4 L D E w N z d 9 J n F 1 b 3 Q 7 L C Z x d W 9 0 O 1 N l Y 3 R p b 2 4 x L 0 h v a m E x L 1 R p c G 8 g Y 2 F t Y m l h Z G 8 u e 0 N v b H V t b j E w N z k s M T A 3 O H 0 m c X V v d D s s J n F 1 b 3 Q 7 U 2 V j d G l v b j E v S G 9 q Y T E v V G l w b y B j Y W 1 i a W F k b y 5 7 Q 2 9 s d W 1 u M T A 4 M C w x M D c 5 f S Z x d W 9 0 O y w m c X V v d D t T Z W N 0 a W 9 u M S 9 I b 2 p h M S 9 U a X B v I G N h b W J p Y W R v L n t D b 2 x 1 b W 4 x M D g x L D E w O D B 9 J n F 1 b 3 Q 7 L C Z x d W 9 0 O 1 N l Y 3 R p b 2 4 x L 0 h v a m E x L 1 R p c G 8 g Y 2 F t Y m l h Z G 8 u e 0 N v b H V t b j E w O D I s M T A 4 M X 0 m c X V v d D s s J n F 1 b 3 Q 7 U 2 V j d G l v b j E v S G 9 q Y T E v V G l w b y B j Y W 1 i a W F k b y 5 7 Q 2 9 s d W 1 u M T A 4 M y w x M D g y f S Z x d W 9 0 O y w m c X V v d D t T Z W N 0 a W 9 u M S 9 I b 2 p h M S 9 U a X B v I G N h b W J p Y W R v L n t D b 2 x 1 b W 4 x M D g 0 L D E w O D N 9 J n F 1 b 3 Q 7 L C Z x d W 9 0 O 1 N l Y 3 R p b 2 4 x L 0 h v a m E x L 1 R p c G 8 g Y 2 F t Y m l h Z G 8 u e 0 N v b H V t b j E w O D U s M T A 4 N H 0 m c X V v d D s s J n F 1 b 3 Q 7 U 2 V j d G l v b j E v S G 9 q Y T E v V G l w b y B j Y W 1 i a W F k b y 5 7 Q 2 9 s d W 1 u M T A 4 N i w x M D g 1 f S Z x d W 9 0 O y w m c X V v d D t T Z W N 0 a W 9 u M S 9 I b 2 p h M S 9 U a X B v I G N h b W J p Y W R v L n t D b 2 x 1 b W 4 x M D g 3 L D E w O D Z 9 J n F 1 b 3 Q 7 L C Z x d W 9 0 O 1 N l Y 3 R p b 2 4 x L 0 h v a m E x L 1 R p c G 8 g Y 2 F t Y m l h Z G 8 u e 0 N v b H V t b j E w O D g s M T A 4 N 3 0 m c X V v d D s s J n F 1 b 3 Q 7 U 2 V j d G l v b j E v S G 9 q Y T E v V G l w b y B j Y W 1 i a W F k b y 5 7 Q 2 9 s d W 1 u M T A 4 O S w x M D g 4 f S Z x d W 9 0 O y w m c X V v d D t T Z W N 0 a W 9 u M S 9 I b 2 p h M S 9 U a X B v I G N h b W J p Y W R v L n t D b 2 x 1 b W 4 x M D k w L D E w O D l 9 J n F 1 b 3 Q 7 L C Z x d W 9 0 O 1 N l Y 3 R p b 2 4 x L 0 h v a m E x L 1 R p c G 8 g Y 2 F t Y m l h Z G 8 u e 0 N v b H V t b j E w O T E s M T A 5 M H 0 m c X V v d D s s J n F 1 b 3 Q 7 U 2 V j d G l v b j E v S G 9 q Y T E v V G l w b y B j Y W 1 i a W F k b y 5 7 Q 2 9 s d W 1 u M T A 5 M i w x M D k x f S Z x d W 9 0 O y w m c X V v d D t T Z W N 0 a W 9 u M S 9 I b 2 p h M S 9 U a X B v I G N h b W J p Y W R v L n t D b 2 x 1 b W 4 x M D k z L D E w O T J 9 J n F 1 b 3 Q 7 L C Z x d W 9 0 O 1 N l Y 3 R p b 2 4 x L 0 h v a m E x L 1 R p c G 8 g Y 2 F t Y m l h Z G 8 u e 0 N v b H V t b j E w O T Q s M T A 5 M 3 0 m c X V v d D s s J n F 1 b 3 Q 7 U 2 V j d G l v b j E v S G 9 q Y T E v V G l w b y B j Y W 1 i a W F k b y 5 7 Q 2 9 s d W 1 u M T A 5 N S w x M D k 0 f S Z x d W 9 0 O y w m c X V v d D t T Z W N 0 a W 9 u M S 9 I b 2 p h M S 9 U a X B v I G N h b W J p Y W R v L n t D b 2 x 1 b W 4 x M D k 2 L D E w O T V 9 J n F 1 b 3 Q 7 L C Z x d W 9 0 O 1 N l Y 3 R p b 2 4 x L 0 h v a m E x L 1 R p c G 8 g Y 2 F t Y m l h Z G 8 u e 0 N v b H V t b j E w O T c s M T A 5 N n 0 m c X V v d D s s J n F 1 b 3 Q 7 U 2 V j d G l v b j E v S G 9 q Y T E v V G l w b y B j Y W 1 i a W F k b y 5 7 Q 2 9 s d W 1 u M T A 5 O C w x M D k 3 f S Z x d W 9 0 O y w m c X V v d D t T Z W N 0 a W 9 u M S 9 I b 2 p h M S 9 U a X B v I G N h b W J p Y W R v L n t D b 2 x 1 b W 4 x M D k 5 L D E w O T h 9 J n F 1 b 3 Q 7 L C Z x d W 9 0 O 1 N l Y 3 R p b 2 4 x L 0 h v a m E x L 1 R p c G 8 g Y 2 F t Y m l h Z G 8 u e 0 N v b H V t b j E x M D A s M T A 5 O X 0 m c X V v d D s s J n F 1 b 3 Q 7 U 2 V j d G l v b j E v S G 9 q Y T E v V G l w b y B j Y W 1 i a W F k b y 5 7 Q 2 9 s d W 1 u M T E w M S w x M T A w f S Z x d W 9 0 O y w m c X V v d D t T Z W N 0 a W 9 u M S 9 I b 2 p h M S 9 U a X B v I G N h b W J p Y W R v L n t D b 2 x 1 b W 4 x M T A y L D E x M D F 9 J n F 1 b 3 Q 7 L C Z x d W 9 0 O 1 N l Y 3 R p b 2 4 x L 0 h v a m E x L 1 R p c G 8 g Y 2 F t Y m l h Z G 8 u e 0 N v b H V t b j E x M D M s M T E w M n 0 m c X V v d D s s J n F 1 b 3 Q 7 U 2 V j d G l v b j E v S G 9 q Y T E v V G l w b y B j Y W 1 i a W F k b y 5 7 Q 2 9 s d W 1 u M T E w N C w x M T A z f S Z x d W 9 0 O y w m c X V v d D t T Z W N 0 a W 9 u M S 9 I b 2 p h M S 9 U a X B v I G N h b W J p Y W R v L n t D b 2 x 1 b W 4 x M T A 1 L D E x M D R 9 J n F 1 b 3 Q 7 L C Z x d W 9 0 O 1 N l Y 3 R p b 2 4 x L 0 h v a m E x L 1 R p c G 8 g Y 2 F t Y m l h Z G 8 u e 0 N v b H V t b j E x M D Y s M T E w N X 0 m c X V v d D s s J n F 1 b 3 Q 7 U 2 V j d G l v b j E v S G 9 q Y T E v V G l w b y B j Y W 1 i a W F k b y 5 7 Q 2 9 s d W 1 u M T E w N y w x M T A 2 f S Z x d W 9 0 O y w m c X V v d D t T Z W N 0 a W 9 u M S 9 I b 2 p h M S 9 U a X B v I G N h b W J p Y W R v L n t D b 2 x 1 b W 4 x M T A 4 L D E x M D d 9 J n F 1 b 3 Q 7 L C Z x d W 9 0 O 1 N l Y 3 R p b 2 4 x L 0 h v a m E x L 1 R p c G 8 g Y 2 F t Y m l h Z G 8 u e 0 N v b H V t b j E x M D k s M T E w O H 0 m c X V v d D s s J n F 1 b 3 Q 7 U 2 V j d G l v b j E v S G 9 q Y T E v V G l w b y B j Y W 1 i a W F k b y 5 7 Q 2 9 s d W 1 u M T E x M C w x M T A 5 f S Z x d W 9 0 O y w m c X V v d D t T Z W N 0 a W 9 u M S 9 I b 2 p h M S 9 U a X B v I G N h b W J p Y W R v L n t D b 2 x 1 b W 4 x M T E x L D E x M T B 9 J n F 1 b 3 Q 7 L C Z x d W 9 0 O 1 N l Y 3 R p b 2 4 x L 0 h v a m E x L 1 R p c G 8 g Y 2 F t Y m l h Z G 8 u e 0 N v b H V t b j E x M T I s M T E x M X 0 m c X V v d D s s J n F 1 b 3 Q 7 U 2 V j d G l v b j E v S G 9 q Y T E v V G l w b y B j Y W 1 i a W F k b y 5 7 Q 2 9 s d W 1 u M T E x M y w x M T E y f S Z x d W 9 0 O y w m c X V v d D t T Z W N 0 a W 9 u M S 9 I b 2 p h M S 9 U a X B v I G N h b W J p Y W R v L n t D b 2 x 1 b W 4 x M T E 0 L D E x M T N 9 J n F 1 b 3 Q 7 L C Z x d W 9 0 O 1 N l Y 3 R p b 2 4 x L 0 h v a m E x L 1 R p c G 8 g Y 2 F t Y m l h Z G 8 u e 0 N v b H V t b j E x M T U s M T E x N H 0 m c X V v d D s s J n F 1 b 3 Q 7 U 2 V j d G l v b j E v S G 9 q Y T E v V G l w b y B j Y W 1 i a W F k b y 5 7 Q 2 9 s d W 1 u M T E x N i w x M T E 1 f S Z x d W 9 0 O y w m c X V v d D t T Z W N 0 a W 9 u M S 9 I b 2 p h M S 9 U a X B v I G N h b W J p Y W R v L n t D b 2 x 1 b W 4 x M T E 3 L D E x M T Z 9 J n F 1 b 3 Q 7 L C Z x d W 9 0 O 1 N l Y 3 R p b 2 4 x L 0 h v a m E x L 1 R p c G 8 g Y 2 F t Y m l h Z G 8 u e 0 N v b H V t b j E x M T g s M T E x N 3 0 m c X V v d D s s J n F 1 b 3 Q 7 U 2 V j d G l v b j E v S G 9 q Y T E v V G l w b y B j Y W 1 i a W F k b y 5 7 Q 2 9 s d W 1 u M T E x O S w x M T E 4 f S Z x d W 9 0 O y w m c X V v d D t T Z W N 0 a W 9 u M S 9 I b 2 p h M S 9 U a X B v I G N h b W J p Y W R v L n t D b 2 x 1 b W 4 x M T I w L D E x M T l 9 J n F 1 b 3 Q 7 L C Z x d W 9 0 O 1 N l Y 3 R p b 2 4 x L 0 h v a m E x L 1 R p c G 8 g Y 2 F t Y m l h Z G 8 u e 0 N v b H V t b j E x M j E s M T E y M H 0 m c X V v d D s s J n F 1 b 3 Q 7 U 2 V j d G l v b j E v S G 9 q Y T E v V G l w b y B j Y W 1 i a W F k b y 5 7 Q 2 9 s d W 1 u M T E y M i w x M T I x f S Z x d W 9 0 O y w m c X V v d D t T Z W N 0 a W 9 u M S 9 I b 2 p h M S 9 U a X B v I G N h b W J p Y W R v L n t D b 2 x 1 b W 4 x M T I z L D E x M j J 9 J n F 1 b 3 Q 7 L C Z x d W 9 0 O 1 N l Y 3 R p b 2 4 x L 0 h v a m E x L 1 R p c G 8 g Y 2 F t Y m l h Z G 8 u e 0 N v b H V t b j E x M j Q s M T E y M 3 0 m c X V v d D s s J n F 1 b 3 Q 7 U 2 V j d G l v b j E v S G 9 q Y T E v V G l w b y B j Y W 1 i a W F k b y 5 7 Q 2 9 s d W 1 u M T E y N S w x M T I 0 f S Z x d W 9 0 O y w m c X V v d D t T Z W N 0 a W 9 u M S 9 I b 2 p h M S 9 U a X B v I G N h b W J p Y W R v L n t D b 2 x 1 b W 4 x M T I 2 L D E x M j V 9 J n F 1 b 3 Q 7 L C Z x d W 9 0 O 1 N l Y 3 R p b 2 4 x L 0 h v a m E x L 1 R p c G 8 g Y 2 F t Y m l h Z G 8 u e 0 N v b H V t b j E x M j c s M T E y N n 0 m c X V v d D s s J n F 1 b 3 Q 7 U 2 V j d G l v b j E v S G 9 q Y T E v V G l w b y B j Y W 1 i a W F k b y 5 7 Q 2 9 s d W 1 u M T E y O C w x M T I 3 f S Z x d W 9 0 O y w m c X V v d D t T Z W N 0 a W 9 u M S 9 I b 2 p h M S 9 U a X B v I G N h b W J p Y W R v L n t D b 2 x 1 b W 4 x M T I 5 L D E x M j h 9 J n F 1 b 3 Q 7 L C Z x d W 9 0 O 1 N l Y 3 R p b 2 4 x L 0 h v a m E x L 1 R p c G 8 g Y 2 F t Y m l h Z G 8 u e 0 N v b H V t b j E x M z A s M T E y O X 0 m c X V v d D s s J n F 1 b 3 Q 7 U 2 V j d G l v b j E v S G 9 q Y T E v V G l w b y B j Y W 1 i a W F k b y 5 7 Q 2 9 s d W 1 u M T E z M S w x M T M w f S Z x d W 9 0 O y w m c X V v d D t T Z W N 0 a W 9 u M S 9 I b 2 p h M S 9 U a X B v I G N h b W J p Y W R v L n t D b 2 x 1 b W 4 x M T M y L D E x M z F 9 J n F 1 b 3 Q 7 L C Z x d W 9 0 O 1 N l Y 3 R p b 2 4 x L 0 h v a m E x L 1 R p c G 8 g Y 2 F t Y m l h Z G 8 u e 0 N v b H V t b j E x M z M s M T E z M n 0 m c X V v d D s s J n F 1 b 3 Q 7 U 2 V j d G l v b j E v S G 9 q Y T E v V G l w b y B j Y W 1 i a W F k b y 5 7 Q 2 9 s d W 1 u M T E z N C w x M T M z f S Z x d W 9 0 O y w m c X V v d D t T Z W N 0 a W 9 u M S 9 I b 2 p h M S 9 U a X B v I G N h b W J p Y W R v L n t D b 2 x 1 b W 4 x M T M 1 L D E x M z R 9 J n F 1 b 3 Q 7 L C Z x d W 9 0 O 1 N l Y 3 R p b 2 4 x L 0 h v a m E x L 1 R p c G 8 g Y 2 F t Y m l h Z G 8 u e 0 N v b H V t b j E x M z Y s M T E z N X 0 m c X V v d D s s J n F 1 b 3 Q 7 U 2 V j d G l v b j E v S G 9 q Y T E v V G l w b y B j Y W 1 i a W F k b y 5 7 Q 2 9 s d W 1 u M T E z N y w x M T M 2 f S Z x d W 9 0 O y w m c X V v d D t T Z W N 0 a W 9 u M S 9 I b 2 p h M S 9 U a X B v I G N h b W J p Y W R v L n t D b 2 x 1 b W 4 x M T M 4 L D E x M z d 9 J n F 1 b 3 Q 7 L C Z x d W 9 0 O 1 N l Y 3 R p b 2 4 x L 0 h v a m E x L 1 R p c G 8 g Y 2 F t Y m l h Z G 8 u e 0 N v b H V t b j E x M z k s M T E z O H 0 m c X V v d D s s J n F 1 b 3 Q 7 U 2 V j d G l v b j E v S G 9 q Y T E v V G l w b y B j Y W 1 i a W F k b y 5 7 Q 2 9 s d W 1 u M T E 0 M C w x M T M 5 f S Z x d W 9 0 O y w m c X V v d D t T Z W N 0 a W 9 u M S 9 I b 2 p h M S 9 U a X B v I G N h b W J p Y W R v L n t D b 2 x 1 b W 4 x M T Q x L D E x N D B 9 J n F 1 b 3 Q 7 L C Z x d W 9 0 O 1 N l Y 3 R p b 2 4 x L 0 h v a m E x L 1 R p c G 8 g Y 2 F t Y m l h Z G 8 u e 0 N v b H V t b j E x N D I s M T E 0 M X 0 m c X V v d D s s J n F 1 b 3 Q 7 U 2 V j d G l v b j E v S G 9 q Y T E v V G l w b y B j Y W 1 i a W F k b y 5 7 Q 2 9 s d W 1 u M T E 0 M y w x M T Q y f S Z x d W 9 0 O y w m c X V v d D t T Z W N 0 a W 9 u M S 9 I b 2 p h M S 9 U a X B v I G N h b W J p Y W R v L n t D b 2 x 1 b W 4 x M T Q 0 L D E x N D N 9 J n F 1 b 3 Q 7 L C Z x d W 9 0 O 1 N l Y 3 R p b 2 4 x L 0 h v a m E x L 1 R p c G 8 g Y 2 F t Y m l h Z G 8 u e 0 N v b H V t b j E x N D U s M T E 0 N H 0 m c X V v d D s s J n F 1 b 3 Q 7 U 2 V j d G l v b j E v S G 9 q Y T E v V G l w b y B j Y W 1 i a W F k b y 5 7 Q 2 9 s d W 1 u M T E 0 N i w x M T Q 1 f S Z x d W 9 0 O y w m c X V v d D t T Z W N 0 a W 9 u M S 9 I b 2 p h M S 9 U a X B v I G N h b W J p Y W R v L n t D b 2 x 1 b W 4 x M T Q 3 L D E x N D Z 9 J n F 1 b 3 Q 7 L C Z x d W 9 0 O 1 N l Y 3 R p b 2 4 x L 0 h v a m E x L 1 R p c G 8 g Y 2 F t Y m l h Z G 8 u e 0 N v b H V t b j E x N D g s M T E 0 N 3 0 m c X V v d D s s J n F 1 b 3 Q 7 U 2 V j d G l v b j E v S G 9 q Y T E v V G l w b y B j Y W 1 i a W F k b y 5 7 Q 2 9 s d W 1 u M T E 0 O S w x M T Q 4 f S Z x d W 9 0 O y w m c X V v d D t T Z W N 0 a W 9 u M S 9 I b 2 p h M S 9 U a X B v I G N h b W J p Y W R v L n t D b 2 x 1 b W 4 x M T U w L D E x N D l 9 J n F 1 b 3 Q 7 L C Z x d W 9 0 O 1 N l Y 3 R p b 2 4 x L 0 h v a m E x L 1 R p c G 8 g Y 2 F t Y m l h Z G 8 u e 0 N v b H V t b j E x N T E s M T E 1 M H 0 m c X V v d D s s J n F 1 b 3 Q 7 U 2 V j d G l v b j E v S G 9 q Y T E v V G l w b y B j Y W 1 i a W F k b y 5 7 Q 2 9 s d W 1 u M T E 1 M i w x M T U x f S Z x d W 9 0 O y w m c X V v d D t T Z W N 0 a W 9 u M S 9 I b 2 p h M S 9 U a X B v I G N h b W J p Y W R v L n t D b 2 x 1 b W 4 x M T U z L D E x N T J 9 J n F 1 b 3 Q 7 L C Z x d W 9 0 O 1 N l Y 3 R p b 2 4 x L 0 h v a m E x L 1 R p c G 8 g Y 2 F t Y m l h Z G 8 u e 0 N v b H V t b j E x N T Q s M T E 1 M 3 0 m c X V v d D s s J n F 1 b 3 Q 7 U 2 V j d G l v b j E v S G 9 q Y T E v V G l w b y B j Y W 1 i a W F k b y 5 7 Q 2 9 s d W 1 u M T E 1 N S w x M T U 0 f S Z x d W 9 0 O y w m c X V v d D t T Z W N 0 a W 9 u M S 9 I b 2 p h M S 9 U a X B v I G N h b W J p Y W R v L n t D b 2 x 1 b W 4 x M T U 2 L D E x N T V 9 J n F 1 b 3 Q 7 L C Z x d W 9 0 O 1 N l Y 3 R p b 2 4 x L 0 h v a m E x L 1 R p c G 8 g Y 2 F t Y m l h Z G 8 u e 0 N v b H V t b j E x N T c s M T E 1 N n 0 m c X V v d D s s J n F 1 b 3 Q 7 U 2 V j d G l v b j E v S G 9 q Y T E v V G l w b y B j Y W 1 i a W F k b y 5 7 Q 2 9 s d W 1 u M T E 1 O C w x M T U 3 f S Z x d W 9 0 O y w m c X V v d D t T Z W N 0 a W 9 u M S 9 I b 2 p h M S 9 U a X B v I G N h b W J p Y W R v L n t D b 2 x 1 b W 4 x M T U 5 L D E x N T h 9 J n F 1 b 3 Q 7 L C Z x d W 9 0 O 1 N l Y 3 R p b 2 4 x L 0 h v a m E x L 1 R p c G 8 g Y 2 F t Y m l h Z G 8 u e 0 N v b H V t b j E x N j A s M T E 1 O X 0 m c X V v d D s s J n F 1 b 3 Q 7 U 2 V j d G l v b j E v S G 9 q Y T E v V G l w b y B j Y W 1 i a W F k b y 5 7 Q 2 9 s d W 1 u M T E 2 M S w x M T Y w f S Z x d W 9 0 O y w m c X V v d D t T Z W N 0 a W 9 u M S 9 I b 2 p h M S 9 U a X B v I G N h b W J p Y W R v L n t D b 2 x 1 b W 4 x M T Y y L D E x N j F 9 J n F 1 b 3 Q 7 L C Z x d W 9 0 O 1 N l Y 3 R p b 2 4 x L 0 h v a m E x L 1 R p c G 8 g Y 2 F t Y m l h Z G 8 u e 0 N v b H V t b j E x N j M s M T E 2 M n 0 m c X V v d D s s J n F 1 b 3 Q 7 U 2 V j d G l v b j E v S G 9 q Y T E v V G l w b y B j Y W 1 i a W F k b y 5 7 Q 2 9 s d W 1 u M T E 2 N C w x M T Y z f S Z x d W 9 0 O y w m c X V v d D t T Z W N 0 a W 9 u M S 9 I b 2 p h M S 9 U a X B v I G N h b W J p Y W R v L n t D b 2 x 1 b W 4 x M T Y 1 L D E x N j R 9 J n F 1 b 3 Q 7 L C Z x d W 9 0 O 1 N l Y 3 R p b 2 4 x L 0 h v a m E x L 1 R p c G 8 g Y 2 F t Y m l h Z G 8 u e 0 N v b H V t b j E x N j Y s M T E 2 N X 0 m c X V v d D s s J n F 1 b 3 Q 7 U 2 V j d G l v b j E v S G 9 q Y T E v V G l w b y B j Y W 1 i a W F k b y 5 7 Q 2 9 s d W 1 u M T E 2 N y w x M T Y 2 f S Z x d W 9 0 O y w m c X V v d D t T Z W N 0 a W 9 u M S 9 I b 2 p h M S 9 U a X B v I G N h b W J p Y W R v L n t D b 2 x 1 b W 4 x M T Y 4 L D E x N j d 9 J n F 1 b 3 Q 7 L C Z x d W 9 0 O 1 N l Y 3 R p b 2 4 x L 0 h v a m E x L 1 R p c G 8 g Y 2 F t Y m l h Z G 8 u e 0 N v b H V t b j E x N j k s M T E 2 O H 0 m c X V v d D s s J n F 1 b 3 Q 7 U 2 V j d G l v b j E v S G 9 q Y T E v V G l w b y B j Y W 1 i a W F k b y 5 7 Q 2 9 s d W 1 u M T E 3 M C w x M T Y 5 f S Z x d W 9 0 O y w m c X V v d D t T Z W N 0 a W 9 u M S 9 I b 2 p h M S 9 U a X B v I G N h b W J p Y W R v L n t D b 2 x 1 b W 4 x M T c x L D E x N z B 9 J n F 1 b 3 Q 7 L C Z x d W 9 0 O 1 N l Y 3 R p b 2 4 x L 0 h v a m E x L 1 R p c G 8 g Y 2 F t Y m l h Z G 8 u e 0 N v b H V t b j E x N z I s M T E 3 M X 0 m c X V v d D s s J n F 1 b 3 Q 7 U 2 V j d G l v b j E v S G 9 q Y T E v V G l w b y B j Y W 1 i a W F k b y 5 7 Q 2 9 s d W 1 u M T E 3 M y w x M T c y f S Z x d W 9 0 O y w m c X V v d D t T Z W N 0 a W 9 u M S 9 I b 2 p h M S 9 U a X B v I G N h b W J p Y W R v L n t D b 2 x 1 b W 4 x M T c 0 L D E x N z N 9 J n F 1 b 3 Q 7 L C Z x d W 9 0 O 1 N l Y 3 R p b 2 4 x L 0 h v a m E x L 1 R p c G 8 g Y 2 F t Y m l h Z G 8 u e 0 N v b H V t b j E x N z U s M T E 3 N H 0 m c X V v d D s s J n F 1 b 3 Q 7 U 2 V j d G l v b j E v S G 9 q Y T E v V G l w b y B j Y W 1 i a W F k b y 5 7 Q 2 9 s d W 1 u M T E 3 N i w x M T c 1 f S Z x d W 9 0 O y w m c X V v d D t T Z W N 0 a W 9 u M S 9 I b 2 p h M S 9 U a X B v I G N h b W J p Y W R v L n t D b 2 x 1 b W 4 x M T c 3 L D E x N z Z 9 J n F 1 b 3 Q 7 L C Z x d W 9 0 O 1 N l Y 3 R p b 2 4 x L 0 h v a m E x L 1 R p c G 8 g Y 2 F t Y m l h Z G 8 u e 0 N v b H V t b j E x N z g s M T E 3 N 3 0 m c X V v d D s s J n F 1 b 3 Q 7 U 2 V j d G l v b j E v S G 9 q Y T E v V G l w b y B j Y W 1 i a W F k b y 5 7 Q 2 9 s d W 1 u M T E 3 O S w x M T c 4 f S Z x d W 9 0 O y w m c X V v d D t T Z W N 0 a W 9 u M S 9 I b 2 p h M S 9 U a X B v I G N h b W J p Y W R v L n t D b 2 x 1 b W 4 x M T g w L D E x N z l 9 J n F 1 b 3 Q 7 L C Z x d W 9 0 O 1 N l Y 3 R p b 2 4 x L 0 h v a m E x L 1 R p c G 8 g Y 2 F t Y m l h Z G 8 u e 0 N v b H V t b j E x O D E s M T E 4 M H 0 m c X V v d D s s J n F 1 b 3 Q 7 U 2 V j d G l v b j E v S G 9 q Y T E v V G l w b y B j Y W 1 i a W F k b y 5 7 Q 2 9 s d W 1 u M T E 4 M i w x M T g x f S Z x d W 9 0 O y w m c X V v d D t T Z W N 0 a W 9 u M S 9 I b 2 p h M S 9 U a X B v I G N h b W J p Y W R v L n t D b 2 x 1 b W 4 x M T g z L D E x O D J 9 J n F 1 b 3 Q 7 L C Z x d W 9 0 O 1 N l Y 3 R p b 2 4 x L 0 h v a m E x L 1 R p c G 8 g Y 2 F t Y m l h Z G 8 u e 0 N v b H V t b j E x O D Q s M T E 4 M 3 0 m c X V v d D s s J n F 1 b 3 Q 7 U 2 V j d G l v b j E v S G 9 q Y T E v V G l w b y B j Y W 1 i a W F k b y 5 7 Q 2 9 s d W 1 u M T E 4 N S w x M T g 0 f S Z x d W 9 0 O y w m c X V v d D t T Z W N 0 a W 9 u M S 9 I b 2 p h M S 9 U a X B v I G N h b W J p Y W R v L n t D b 2 x 1 b W 4 x M T g 2 L D E x O D V 9 J n F 1 b 3 Q 7 L C Z x d W 9 0 O 1 N l Y 3 R p b 2 4 x L 0 h v a m E x L 1 R p c G 8 g Y 2 F t Y m l h Z G 8 u e 0 N v b H V t b j E x O D c s M T E 4 N n 0 m c X V v d D s s J n F 1 b 3 Q 7 U 2 V j d G l v b j E v S G 9 q Y T E v V G l w b y B j Y W 1 i a W F k b y 5 7 Q 2 9 s d W 1 u M T E 4 O C w x M T g 3 f S Z x d W 9 0 O y w m c X V v d D t T Z W N 0 a W 9 u M S 9 I b 2 p h M S 9 U a X B v I G N h b W J p Y W R v L n t D b 2 x 1 b W 4 x M T g 5 L D E x O D h 9 J n F 1 b 3 Q 7 L C Z x d W 9 0 O 1 N l Y 3 R p b 2 4 x L 0 h v a m E x L 1 R p c G 8 g Y 2 F t Y m l h Z G 8 u e 0 N v b H V t b j E x O T A s M T E 4 O X 0 m c X V v d D s s J n F 1 b 3 Q 7 U 2 V j d G l v b j E v S G 9 q Y T E v V G l w b y B j Y W 1 i a W F k b y 5 7 Q 2 9 s d W 1 u M T E 5 M S w x M T k w f S Z x d W 9 0 O y w m c X V v d D t T Z W N 0 a W 9 u M S 9 I b 2 p h M S 9 U a X B v I G N h b W J p Y W R v L n t D b 2 x 1 b W 4 x M T k y L D E x O T F 9 J n F 1 b 3 Q 7 L C Z x d W 9 0 O 1 N l Y 3 R p b 2 4 x L 0 h v a m E x L 1 R p c G 8 g Y 2 F t Y m l h Z G 8 u e 0 N v b H V t b j E x O T M s M T E 5 M n 0 m c X V v d D s s J n F 1 b 3 Q 7 U 2 V j d G l v b j E v S G 9 q Y T E v V G l w b y B j Y W 1 i a W F k b y 5 7 Q 2 9 s d W 1 u M T E 5 N C w x M T k z f S Z x d W 9 0 O y w m c X V v d D t T Z W N 0 a W 9 u M S 9 I b 2 p h M S 9 U a X B v I G N h b W J p Y W R v L n t D b 2 x 1 b W 4 x M T k 1 L D E x O T R 9 J n F 1 b 3 Q 7 L C Z x d W 9 0 O 1 N l Y 3 R p b 2 4 x L 0 h v a m E x L 1 R p c G 8 g Y 2 F t Y m l h Z G 8 u e 0 N v b H V t b j E x O T Y s M T E 5 N X 0 m c X V v d D s s J n F 1 b 3 Q 7 U 2 V j d G l v b j E v S G 9 q Y T E v V G l w b y B j Y W 1 i a W F k b y 5 7 Q 2 9 s d W 1 u M T E 5 N y w x M T k 2 f S Z x d W 9 0 O y w m c X V v d D t T Z W N 0 a W 9 u M S 9 I b 2 p h M S 9 U a X B v I G N h b W J p Y W R v L n t D b 2 x 1 b W 4 x M T k 4 L D E x O T d 9 J n F 1 b 3 Q 7 L C Z x d W 9 0 O 1 N l Y 3 R p b 2 4 x L 0 h v a m E x L 1 R p c G 8 g Y 2 F t Y m l h Z G 8 u e 0 N v b H V t b j E x O T k s M T E 5 O H 0 m c X V v d D s s J n F 1 b 3 Q 7 U 2 V j d G l v b j E v S G 9 q Y T E v V G l w b y B j Y W 1 i a W F k b y 5 7 Q 2 9 s d W 1 u M T I w M C w x M T k 5 f S Z x d W 9 0 O y w m c X V v d D t T Z W N 0 a W 9 u M S 9 I b 2 p h M S 9 U a X B v I G N h b W J p Y W R v L n t D b 2 x 1 b W 4 x M j A x L D E y M D B 9 J n F 1 b 3 Q 7 L C Z x d W 9 0 O 1 N l Y 3 R p b 2 4 x L 0 h v a m E x L 1 R p c G 8 g Y 2 F t Y m l h Z G 8 u e 0 N v b H V t b j E y M D I s M T I w M X 0 m c X V v d D s s J n F 1 b 3 Q 7 U 2 V j d G l v b j E v S G 9 q Y T E v V G l w b y B j Y W 1 i a W F k b y 5 7 Q 2 9 s d W 1 u M T I w M y w x M j A y f S Z x d W 9 0 O y w m c X V v d D t T Z W N 0 a W 9 u M S 9 I b 2 p h M S 9 U a X B v I G N h b W J p Y W R v L n t D b 2 x 1 b W 4 x M j A 0 L D E y M D N 9 J n F 1 b 3 Q 7 L C Z x d W 9 0 O 1 N l Y 3 R p b 2 4 x L 0 h v a m E x L 1 R p c G 8 g Y 2 F t Y m l h Z G 8 u e 0 N v b H V t b j E y M D U s M T I w N H 0 m c X V v d D s s J n F 1 b 3 Q 7 U 2 V j d G l v b j E v S G 9 q Y T E v V G l w b y B j Y W 1 i a W F k b y 5 7 Q 2 9 s d W 1 u M T I w N i w x M j A 1 f S Z x d W 9 0 O y w m c X V v d D t T Z W N 0 a W 9 u M S 9 I b 2 p h M S 9 U a X B v I G N h b W J p Y W R v L n t D b 2 x 1 b W 4 x M j A 3 L D E y M D Z 9 J n F 1 b 3 Q 7 L C Z x d W 9 0 O 1 N l Y 3 R p b 2 4 x L 0 h v a m E x L 1 R p c G 8 g Y 2 F t Y m l h Z G 8 u e 0 N v b H V t b j E y M D g s M T I w N 3 0 m c X V v d D s s J n F 1 b 3 Q 7 U 2 V j d G l v b j E v S G 9 q Y T E v V G l w b y B j Y W 1 i a W F k b y 5 7 Q 2 9 s d W 1 u M T I w O S w x M j A 4 f S Z x d W 9 0 O y w m c X V v d D t T Z W N 0 a W 9 u M S 9 I b 2 p h M S 9 U a X B v I G N h b W J p Y W R v L n t D b 2 x 1 b W 4 x M j E w L D E y M D l 9 J n F 1 b 3 Q 7 L C Z x d W 9 0 O 1 N l Y 3 R p b 2 4 x L 0 h v a m E x L 1 R p c G 8 g Y 2 F t Y m l h Z G 8 u e 0 N v b H V t b j E y M T E s M T I x M H 0 m c X V v d D s s J n F 1 b 3 Q 7 U 2 V j d G l v b j E v S G 9 q Y T E v V G l w b y B j Y W 1 i a W F k b y 5 7 Q 2 9 s d W 1 u M T I x M i w x M j E x f S Z x d W 9 0 O y w m c X V v d D t T Z W N 0 a W 9 u M S 9 I b 2 p h M S 9 U a X B v I G N h b W J p Y W R v L n t D b 2 x 1 b W 4 x M j E z L D E y M T J 9 J n F 1 b 3 Q 7 L C Z x d W 9 0 O 1 N l Y 3 R p b 2 4 x L 0 h v a m E x L 1 R p c G 8 g Y 2 F t Y m l h Z G 8 u e 0 N v b H V t b j E y M T Q s M T I x M 3 0 m c X V v d D s s J n F 1 b 3 Q 7 U 2 V j d G l v b j E v S G 9 q Y T E v V G l w b y B j Y W 1 i a W F k b y 5 7 Q 2 9 s d W 1 u M T I x N S w x M j E 0 f S Z x d W 9 0 O y w m c X V v d D t T Z W N 0 a W 9 u M S 9 I b 2 p h M S 9 U a X B v I G N h b W J p Y W R v L n t D b 2 x 1 b W 4 x M j E 2 L D E y M T V 9 J n F 1 b 3 Q 7 L C Z x d W 9 0 O 1 N l Y 3 R p b 2 4 x L 0 h v a m E x L 1 R p c G 8 g Y 2 F t Y m l h Z G 8 u e 0 N v b H V t b j E y M T c s M T I x N n 0 m c X V v d D s s J n F 1 b 3 Q 7 U 2 V j d G l v b j E v S G 9 q Y T E v V G l w b y B j Y W 1 i a W F k b y 5 7 Q 2 9 s d W 1 u M T I x O C w x M j E 3 f S Z x d W 9 0 O y w m c X V v d D t T Z W N 0 a W 9 u M S 9 I b 2 p h M S 9 U a X B v I G N h b W J p Y W R v L n t D b 2 x 1 b W 4 x M j E 5 L D E y M T h 9 J n F 1 b 3 Q 7 L C Z x d W 9 0 O 1 N l Y 3 R p b 2 4 x L 0 h v a m E x L 1 R p c G 8 g Y 2 F t Y m l h Z G 8 u e 0 N v b H V t b j E y M j A s M T I x O X 0 m c X V v d D s s J n F 1 b 3 Q 7 U 2 V j d G l v b j E v S G 9 q Y T E v V G l w b y B j Y W 1 i a W F k b y 5 7 Q 2 9 s d W 1 u M T I y M S w x M j I w f S Z x d W 9 0 O y w m c X V v d D t T Z W N 0 a W 9 u M S 9 I b 2 p h M S 9 U a X B v I G N h b W J p Y W R v L n t D b 2 x 1 b W 4 x M j I y L D E y M j F 9 J n F 1 b 3 Q 7 L C Z x d W 9 0 O 1 N l Y 3 R p b 2 4 x L 0 h v a m E x L 1 R p c G 8 g Y 2 F t Y m l h Z G 8 u e 0 N v b H V t b j E y M j M s M T I y M n 0 m c X V v d D s s J n F 1 b 3 Q 7 U 2 V j d G l v b j E v S G 9 q Y T E v V G l w b y B j Y W 1 i a W F k b y 5 7 Q 2 9 s d W 1 u M T I y N C w x M j I z f S Z x d W 9 0 O y w m c X V v d D t T Z W N 0 a W 9 u M S 9 I b 2 p h M S 9 U a X B v I G N h b W J p Y W R v L n t D b 2 x 1 b W 4 x M j I 1 L D E y M j R 9 J n F 1 b 3 Q 7 L C Z x d W 9 0 O 1 N l Y 3 R p b 2 4 x L 0 h v a m E x L 1 R p c G 8 g Y 2 F t Y m l h Z G 8 u e 0 N v b H V t b j E y M j Y s M T I y N X 0 m c X V v d D s s J n F 1 b 3 Q 7 U 2 V j d G l v b j E v S G 9 q Y T E v V G l w b y B j Y W 1 i a W F k b y 5 7 Q 2 9 s d W 1 u M T I y N y w x M j I 2 f S Z x d W 9 0 O y w m c X V v d D t T Z W N 0 a W 9 u M S 9 I b 2 p h M S 9 U a X B v I G N h b W J p Y W R v L n t D b 2 x 1 b W 4 x M j I 4 L D E y M j d 9 J n F 1 b 3 Q 7 L C Z x d W 9 0 O 1 N l Y 3 R p b 2 4 x L 0 h v a m E x L 1 R p c G 8 g Y 2 F t Y m l h Z G 8 u e 0 N v b H V t b j E y M j k s M T I y O H 0 m c X V v d D s s J n F 1 b 3 Q 7 U 2 V j d G l v b j E v S G 9 q Y T E v V G l w b y B j Y W 1 i a W F k b y 5 7 Q 2 9 s d W 1 u M T I z M C w x M j I 5 f S Z x d W 9 0 O y w m c X V v d D t T Z W N 0 a W 9 u M S 9 I b 2 p h M S 9 U a X B v I G N h b W J p Y W R v L n t D b 2 x 1 b W 4 x M j M x L D E y M z B 9 J n F 1 b 3 Q 7 L C Z x d W 9 0 O 1 N l Y 3 R p b 2 4 x L 0 h v a m E x L 1 R p c G 8 g Y 2 F t Y m l h Z G 8 u e 0 N v b H V t b j E y M z I s M T I z M X 0 m c X V v d D s s J n F 1 b 3 Q 7 U 2 V j d G l v b j E v S G 9 q Y T E v V G l w b y B j Y W 1 i a W F k b y 5 7 Q 2 9 s d W 1 u M T I z M y w x M j M y f S Z x d W 9 0 O y w m c X V v d D t T Z W N 0 a W 9 u M S 9 I b 2 p h M S 9 U a X B v I G N h b W J p Y W R v L n t D b 2 x 1 b W 4 x M j M 0 L D E y M z N 9 J n F 1 b 3 Q 7 L C Z x d W 9 0 O 1 N l Y 3 R p b 2 4 x L 0 h v a m E x L 1 R p c G 8 g Y 2 F t Y m l h Z G 8 u e 0 N v b H V t b j E y M z U s M T I z N H 0 m c X V v d D s s J n F 1 b 3 Q 7 U 2 V j d G l v b j E v S G 9 q Y T E v V G l w b y B j Y W 1 i a W F k b y 5 7 Q 2 9 s d W 1 u M T I z N i w x M j M 1 f S Z x d W 9 0 O y w m c X V v d D t T Z W N 0 a W 9 u M S 9 I b 2 p h M S 9 U a X B v I G N h b W J p Y W R v L n t D b 2 x 1 b W 4 x M j M 3 L D E y M z Z 9 J n F 1 b 3 Q 7 L C Z x d W 9 0 O 1 N l Y 3 R p b 2 4 x L 0 h v a m E x L 1 R p c G 8 g Y 2 F t Y m l h Z G 8 u e 0 N v b H V t b j E y M z g s M T I z N 3 0 m c X V v d D s s J n F 1 b 3 Q 7 U 2 V j d G l v b j E v S G 9 q Y T E v V G l w b y B j Y W 1 i a W F k b y 5 7 Q 2 9 s d W 1 u M T I z O S w x M j M 4 f S Z x d W 9 0 O y w m c X V v d D t T Z W N 0 a W 9 u M S 9 I b 2 p h M S 9 U a X B v I G N h b W J p Y W R v L n t D b 2 x 1 b W 4 x M j Q w L D E y M z l 9 J n F 1 b 3 Q 7 L C Z x d W 9 0 O 1 N l Y 3 R p b 2 4 x L 0 h v a m E x L 1 R p c G 8 g Y 2 F t Y m l h Z G 8 u e 0 N v b H V t b j E y N D E s M T I 0 M H 0 m c X V v d D s s J n F 1 b 3 Q 7 U 2 V j d G l v b j E v S G 9 q Y T E v V G l w b y B j Y W 1 i a W F k b y 5 7 Q 2 9 s d W 1 u M T I 0 M i w x M j Q x f S Z x d W 9 0 O y w m c X V v d D t T Z W N 0 a W 9 u M S 9 I b 2 p h M S 9 U a X B v I G N h b W J p Y W R v L n t D b 2 x 1 b W 4 x M j Q z L D E y N D J 9 J n F 1 b 3 Q 7 L C Z x d W 9 0 O 1 N l Y 3 R p b 2 4 x L 0 h v a m E x L 1 R p c G 8 g Y 2 F t Y m l h Z G 8 u e 0 N v b H V t b j E y N D Q s M T I 0 M 3 0 m c X V v d D s s J n F 1 b 3 Q 7 U 2 V j d G l v b j E v S G 9 q Y T E v V G l w b y B j Y W 1 i a W F k b y 5 7 Q 2 9 s d W 1 u M T I 0 N S w x M j Q 0 f S Z x d W 9 0 O y w m c X V v d D t T Z W N 0 a W 9 u M S 9 I b 2 p h M S 9 U a X B v I G N h b W J p Y W R v L n t D b 2 x 1 b W 4 x M j Q 2 L D E y N D V 9 J n F 1 b 3 Q 7 L C Z x d W 9 0 O 1 N l Y 3 R p b 2 4 x L 0 h v a m E x L 1 R p c G 8 g Y 2 F t Y m l h Z G 8 u e 0 N v b H V t b j E y N D c s M T I 0 N n 0 m c X V v d D s s J n F 1 b 3 Q 7 U 2 V j d G l v b j E v S G 9 q Y T E v V G l w b y B j Y W 1 i a W F k b y 5 7 Q 2 9 s d W 1 u M T I 0 O C w x M j Q 3 f S Z x d W 9 0 O y w m c X V v d D t T Z W N 0 a W 9 u M S 9 I b 2 p h M S 9 U a X B v I G N h b W J p Y W R v L n t D b 2 x 1 b W 4 x M j Q 5 L D E y N D h 9 J n F 1 b 3 Q 7 L C Z x d W 9 0 O 1 N l Y 3 R p b 2 4 x L 0 h v a m E x L 1 R p c G 8 g Y 2 F t Y m l h Z G 8 u e 0 N v b H V t b j E y N T A s M T I 0 O X 0 m c X V v d D s s J n F 1 b 3 Q 7 U 2 V j d G l v b j E v S G 9 q Y T E v V G l w b y B j Y W 1 i a W F k b y 5 7 Q 2 9 s d W 1 u M T I 1 M S w x M j U w f S Z x d W 9 0 O y w m c X V v d D t T Z W N 0 a W 9 u M S 9 I b 2 p h M S 9 U a X B v I G N h b W J p Y W R v L n t D b 2 x 1 b W 4 x M j U y L D E y N T F 9 J n F 1 b 3 Q 7 L C Z x d W 9 0 O 1 N l Y 3 R p b 2 4 x L 0 h v a m E x L 1 R p c G 8 g Y 2 F t Y m l h Z G 8 u e 0 N v b H V t b j E y N T M s M T I 1 M n 0 m c X V v d D s s J n F 1 b 3 Q 7 U 2 V j d G l v b j E v S G 9 q Y T E v V G l w b y B j Y W 1 i a W F k b y 5 7 Q 2 9 s d W 1 u M T I 1 N C w x M j U z f S Z x d W 9 0 O y w m c X V v d D t T Z W N 0 a W 9 u M S 9 I b 2 p h M S 9 U a X B v I G N h b W J p Y W R v L n t D b 2 x 1 b W 4 x M j U 1 L D E y N T R 9 J n F 1 b 3 Q 7 L C Z x d W 9 0 O 1 N l Y 3 R p b 2 4 x L 0 h v a m E x L 1 R p c G 8 g Y 2 F t Y m l h Z G 8 u e 0 N v b H V t b j E y N T Y s M T I 1 N X 0 m c X V v d D s s J n F 1 b 3 Q 7 U 2 V j d G l v b j E v S G 9 q Y T E v V G l w b y B j Y W 1 i a W F k b y 5 7 Q 2 9 s d W 1 u M T I 1 N y w x M j U 2 f S Z x d W 9 0 O y w m c X V v d D t T Z W N 0 a W 9 u M S 9 I b 2 p h M S 9 U a X B v I G N h b W J p Y W R v L n t D b 2 x 1 b W 4 x M j U 4 L D E y N T d 9 J n F 1 b 3 Q 7 L C Z x d W 9 0 O 1 N l Y 3 R p b 2 4 x L 0 h v a m E x L 1 R p c G 8 g Y 2 F t Y m l h Z G 8 u e 0 N v b H V t b j E y N T k s M T I 1 O H 0 m c X V v d D s s J n F 1 b 3 Q 7 U 2 V j d G l v b j E v S G 9 q Y T E v V G l w b y B j Y W 1 i a W F k b y 5 7 Q 2 9 s d W 1 u M T I 2 M C w x M j U 5 f S Z x d W 9 0 O y w m c X V v d D t T Z W N 0 a W 9 u M S 9 I b 2 p h M S 9 U a X B v I G N h b W J p Y W R v L n t D b 2 x 1 b W 4 x M j Y x L D E y N j B 9 J n F 1 b 3 Q 7 L C Z x d W 9 0 O 1 N l Y 3 R p b 2 4 x L 0 h v a m E x L 1 R p c G 8 g Y 2 F t Y m l h Z G 8 u e 0 N v b H V t b j E y N j I s M T I 2 M X 0 m c X V v d D s s J n F 1 b 3 Q 7 U 2 V j d G l v b j E v S G 9 q Y T E v V G l w b y B j Y W 1 i a W F k b y 5 7 Q 2 9 s d W 1 u M T I 2 M y w x M j Y y f S Z x d W 9 0 O y w m c X V v d D t T Z W N 0 a W 9 u M S 9 I b 2 p h M S 9 U a X B v I G N h b W J p Y W R v L n t D b 2 x 1 b W 4 x M j Y 0 L D E y N j N 9 J n F 1 b 3 Q 7 L C Z x d W 9 0 O 1 N l Y 3 R p b 2 4 x L 0 h v a m E x L 1 R p c G 8 g Y 2 F t Y m l h Z G 8 u e 0 N v b H V t b j E y N j U s M T I 2 N H 0 m c X V v d D s s J n F 1 b 3 Q 7 U 2 V j d G l v b j E v S G 9 q Y T E v V G l w b y B j Y W 1 i a W F k b y 5 7 Q 2 9 s d W 1 u M T I 2 N i w x M j Y 1 f S Z x d W 9 0 O y w m c X V v d D t T Z W N 0 a W 9 u M S 9 I b 2 p h M S 9 U a X B v I G N h b W J p Y W R v L n t D b 2 x 1 b W 4 x M j Y 3 L D E y N j Z 9 J n F 1 b 3 Q 7 L C Z x d W 9 0 O 1 N l Y 3 R p b 2 4 x L 0 h v a m E x L 1 R p c G 8 g Y 2 F t Y m l h Z G 8 u e 0 N v b H V t b j E y N j g s M T I 2 N 3 0 m c X V v d D s s J n F 1 b 3 Q 7 U 2 V j d G l v b j E v S G 9 q Y T E v V G l w b y B j Y W 1 i a W F k b y 5 7 Q 2 9 s d W 1 u M T I 2 O S w x M j Y 4 f S Z x d W 9 0 O y w m c X V v d D t T Z W N 0 a W 9 u M S 9 I b 2 p h M S 9 U a X B v I G N h b W J p Y W R v L n t D b 2 x 1 b W 4 x M j c w L D E y N j l 9 J n F 1 b 3 Q 7 L C Z x d W 9 0 O 1 N l Y 3 R p b 2 4 x L 0 h v a m E x L 1 R p c G 8 g Y 2 F t Y m l h Z G 8 u e 0 N v b H V t b j E y N z E s M T I 3 M H 0 m c X V v d D s s J n F 1 b 3 Q 7 U 2 V j d G l v b j E v S G 9 q Y T E v V G l w b y B j Y W 1 i a W F k b y 5 7 Q 2 9 s d W 1 u M T I 3 M i w x M j c x f S Z x d W 9 0 O y w m c X V v d D t T Z W N 0 a W 9 u M S 9 I b 2 p h M S 9 U a X B v I G N h b W J p Y W R v L n t D b 2 x 1 b W 4 x M j c z L D E y N z J 9 J n F 1 b 3 Q 7 L C Z x d W 9 0 O 1 N l Y 3 R p b 2 4 x L 0 h v a m E x L 1 R p c G 8 g Y 2 F t Y m l h Z G 8 u e 0 N v b H V t b j E y N z Q s M T I 3 M 3 0 m c X V v d D s s J n F 1 b 3 Q 7 U 2 V j d G l v b j E v S G 9 q Y T E v V G l w b y B j Y W 1 i a W F k b y 5 7 Q 2 9 s d W 1 u M T I 3 N S w x M j c 0 f S Z x d W 9 0 O y w m c X V v d D t T Z W N 0 a W 9 u M S 9 I b 2 p h M S 9 U a X B v I G N h b W J p Y W R v L n t D b 2 x 1 b W 4 x M j c 2 L D E y N z V 9 J n F 1 b 3 Q 7 L C Z x d W 9 0 O 1 N l Y 3 R p b 2 4 x L 0 h v a m E x L 1 R p c G 8 g Y 2 F t Y m l h Z G 8 u e 0 N v b H V t b j E y N z c s M T I 3 N n 0 m c X V v d D s s J n F 1 b 3 Q 7 U 2 V j d G l v b j E v S G 9 q Y T E v V G l w b y B j Y W 1 i a W F k b y 5 7 Q 2 9 s d W 1 u M T I 3 O C w x M j c 3 f S Z x d W 9 0 O y w m c X V v d D t T Z W N 0 a W 9 u M S 9 I b 2 p h M S 9 U a X B v I G N h b W J p Y W R v L n t D b 2 x 1 b W 4 x M j c 5 L D E y N z h 9 J n F 1 b 3 Q 7 L C Z x d W 9 0 O 1 N l Y 3 R p b 2 4 x L 0 h v a m E x L 1 R p c G 8 g Y 2 F t Y m l h Z G 8 u e 0 N v b H V t b j E y O D A s M T I 3 O X 0 m c X V v d D s s J n F 1 b 3 Q 7 U 2 V j d G l v b j E v S G 9 q Y T E v V G l w b y B j Y W 1 i a W F k b y 5 7 Q 2 9 s d W 1 u M T I 4 M S w x M j g w f S Z x d W 9 0 O y w m c X V v d D t T Z W N 0 a W 9 u M S 9 I b 2 p h M S 9 U a X B v I G N h b W J p Y W R v L n t D b 2 x 1 b W 4 x M j g y L D E y O D F 9 J n F 1 b 3 Q 7 L C Z x d W 9 0 O 1 N l Y 3 R p b 2 4 x L 0 h v a m E x L 1 R p c G 8 g Y 2 F t Y m l h Z G 8 u e 0 N v b H V t b j E y O D M s M T I 4 M n 0 m c X V v d D s s J n F 1 b 3 Q 7 U 2 V j d G l v b j E v S G 9 q Y T E v V G l w b y B j Y W 1 i a W F k b y 5 7 Q 2 9 s d W 1 u M T I 4 N C w x M j g z f S Z x d W 9 0 O y w m c X V v d D t T Z W N 0 a W 9 u M S 9 I b 2 p h M S 9 U a X B v I G N h b W J p Y W R v L n t D b 2 x 1 b W 4 x M j g 1 L D E y O D R 9 J n F 1 b 3 Q 7 L C Z x d W 9 0 O 1 N l Y 3 R p b 2 4 x L 0 h v a m E x L 1 R p c G 8 g Y 2 F t Y m l h Z G 8 u e 0 N v b H V t b j E y O D Y s M T I 4 N X 0 m c X V v d D s s J n F 1 b 3 Q 7 U 2 V j d G l v b j E v S G 9 q Y T E v V G l w b y B j Y W 1 i a W F k b y 5 7 Q 2 9 s d W 1 u M T I 4 N y w x M j g 2 f S Z x d W 9 0 O y w m c X V v d D t T Z W N 0 a W 9 u M S 9 I b 2 p h M S 9 U a X B v I G N h b W J p Y W R v L n t D b 2 x 1 b W 4 x M j g 4 L D E y O D d 9 J n F 1 b 3 Q 7 L C Z x d W 9 0 O 1 N l Y 3 R p b 2 4 x L 0 h v a m E x L 1 R p c G 8 g Y 2 F t Y m l h Z G 8 u e 0 N v b H V t b j E y O D k s M T I 4 O H 0 m c X V v d D s s J n F 1 b 3 Q 7 U 2 V j d G l v b j E v S G 9 q Y T E v V G l w b y B j Y W 1 i a W F k b y 5 7 Q 2 9 s d W 1 u M T I 5 M C w x M j g 5 f S Z x d W 9 0 O y w m c X V v d D t T Z W N 0 a W 9 u M S 9 I b 2 p h M S 9 U a X B v I G N h b W J p Y W R v L n t D b 2 x 1 b W 4 x M j k x L D E y O T B 9 J n F 1 b 3 Q 7 L C Z x d W 9 0 O 1 N l Y 3 R p b 2 4 x L 0 h v a m E x L 1 R p c G 8 g Y 2 F t Y m l h Z G 8 u e 0 N v b H V t b j E y O T I s M T I 5 M X 0 m c X V v d D s s J n F 1 b 3 Q 7 U 2 V j d G l v b j E v S G 9 q Y T E v V G l w b y B j Y W 1 i a W F k b y 5 7 Q 2 9 s d W 1 u M T I 5 M y w x M j k y f S Z x d W 9 0 O y w m c X V v d D t T Z W N 0 a W 9 u M S 9 I b 2 p h M S 9 U a X B v I G N h b W J p Y W R v L n t D b 2 x 1 b W 4 x M j k 0 L D E y O T N 9 J n F 1 b 3 Q 7 L C Z x d W 9 0 O 1 N l Y 3 R p b 2 4 x L 0 h v a m E x L 1 R p c G 8 g Y 2 F t Y m l h Z G 8 u e 0 N v b H V t b j E y O T U s M T I 5 N H 0 m c X V v d D s s J n F 1 b 3 Q 7 U 2 V j d G l v b j E v S G 9 q Y T E v V G l w b y B j Y W 1 i a W F k b y 5 7 Q 2 9 s d W 1 u M T I 5 N i w x M j k 1 f S Z x d W 9 0 O y w m c X V v d D t T Z W N 0 a W 9 u M S 9 I b 2 p h M S 9 U a X B v I G N h b W J p Y W R v L n t D b 2 x 1 b W 4 x M j k 3 L D E y O T Z 9 J n F 1 b 3 Q 7 L C Z x d W 9 0 O 1 N l Y 3 R p b 2 4 x L 0 h v a m E x L 1 R p c G 8 g Y 2 F t Y m l h Z G 8 u e 0 N v b H V t b j E y O T g s M T I 5 N 3 0 m c X V v d D s s J n F 1 b 3 Q 7 U 2 V j d G l v b j E v S G 9 q Y T E v V G l w b y B j Y W 1 i a W F k b y 5 7 Q 2 9 s d W 1 u M T I 5 O S w x M j k 4 f S Z x d W 9 0 O y w m c X V v d D t T Z W N 0 a W 9 u M S 9 I b 2 p h M S 9 U a X B v I G N h b W J p Y W R v L n t D b 2 x 1 b W 4 x M z A w L D E y O T l 9 J n F 1 b 3 Q 7 L C Z x d W 9 0 O 1 N l Y 3 R p b 2 4 x L 0 h v a m E x L 1 R p c G 8 g Y 2 F t Y m l h Z G 8 u e 0 N v b H V t b j E z M D E s M T M w M H 0 m c X V v d D s s J n F 1 b 3 Q 7 U 2 V j d G l v b j E v S G 9 q Y T E v V G l w b y B j Y W 1 i a W F k b y 5 7 Q 2 9 s d W 1 u M T M w M i w x M z A x f S Z x d W 9 0 O y w m c X V v d D t T Z W N 0 a W 9 u M S 9 I b 2 p h M S 9 U a X B v I G N h b W J p Y W R v L n t D b 2 x 1 b W 4 x M z A z L D E z M D J 9 J n F 1 b 3 Q 7 L C Z x d W 9 0 O 1 N l Y 3 R p b 2 4 x L 0 h v a m E x L 1 R p c G 8 g Y 2 F t Y m l h Z G 8 u e 0 N v b H V t b j E z M D Q s M T M w M 3 0 m c X V v d D s s J n F 1 b 3 Q 7 U 2 V j d G l v b j E v S G 9 q Y T E v V G l w b y B j Y W 1 i a W F k b y 5 7 Q 2 9 s d W 1 u M T M w N S w x M z A 0 f S Z x d W 9 0 O y w m c X V v d D t T Z W N 0 a W 9 u M S 9 I b 2 p h M S 9 U a X B v I G N h b W J p Y W R v L n t D b 2 x 1 b W 4 x M z A 2 L D E z M D V 9 J n F 1 b 3 Q 7 L C Z x d W 9 0 O 1 N l Y 3 R p b 2 4 x L 0 h v a m E x L 1 R p c G 8 g Y 2 F t Y m l h Z G 8 u e 0 N v b H V t b j E z M D c s M T M w N n 0 m c X V v d D s s J n F 1 b 3 Q 7 U 2 V j d G l v b j E v S G 9 q Y T E v V G l w b y B j Y W 1 i a W F k b y 5 7 Q 2 9 s d W 1 u M T M w O C w x M z A 3 f S Z x d W 9 0 O y w m c X V v d D t T Z W N 0 a W 9 u M S 9 I b 2 p h M S 9 U a X B v I G N h b W J p Y W R v L n t D b 2 x 1 b W 4 x M z A 5 L D E z M D h 9 J n F 1 b 3 Q 7 L C Z x d W 9 0 O 1 N l Y 3 R p b 2 4 x L 0 h v a m E x L 1 R p c G 8 g Y 2 F t Y m l h Z G 8 u e 0 N v b H V t b j E z M T A s M T M w O X 0 m c X V v d D s s J n F 1 b 3 Q 7 U 2 V j d G l v b j E v S G 9 q Y T E v V G l w b y B j Y W 1 i a W F k b y 5 7 Q 2 9 s d W 1 u M T M x M S w x M z E w f S Z x d W 9 0 O y w m c X V v d D t T Z W N 0 a W 9 u M S 9 I b 2 p h M S 9 U a X B v I G N h b W J p Y W R v L n t D b 2 x 1 b W 4 x M z E y L D E z M T F 9 J n F 1 b 3 Q 7 L C Z x d W 9 0 O 1 N l Y 3 R p b 2 4 x L 0 h v a m E x L 1 R p c G 8 g Y 2 F t Y m l h Z G 8 u e 0 N v b H V t b j E z M T M s M T M x M n 0 m c X V v d D s s J n F 1 b 3 Q 7 U 2 V j d G l v b j E v S G 9 q Y T E v V G l w b y B j Y W 1 i a W F k b y 5 7 Q 2 9 s d W 1 u M T M x N C w x M z E z f S Z x d W 9 0 O y w m c X V v d D t T Z W N 0 a W 9 u M S 9 I b 2 p h M S 9 U a X B v I G N h b W J p Y W R v L n t D b 2 x 1 b W 4 x M z E 1 L D E z M T R 9 J n F 1 b 3 Q 7 L C Z x d W 9 0 O 1 N l Y 3 R p b 2 4 x L 0 h v a m E x L 1 R p c G 8 g Y 2 F t Y m l h Z G 8 u e 0 N v b H V t b j E z M T Y s M T M x N X 0 m c X V v d D s s J n F 1 b 3 Q 7 U 2 V j d G l v b j E v S G 9 q Y T E v V G l w b y B j Y W 1 i a W F k b y 5 7 Q 2 9 s d W 1 u M T M x N y w x M z E 2 f S Z x d W 9 0 O y w m c X V v d D t T Z W N 0 a W 9 u M S 9 I b 2 p h M S 9 U a X B v I G N h b W J p Y W R v L n t D b 2 x 1 b W 4 x M z E 4 L D E z M T d 9 J n F 1 b 3 Q 7 L C Z x d W 9 0 O 1 N l Y 3 R p b 2 4 x L 0 h v a m E x L 1 R p c G 8 g Y 2 F t Y m l h Z G 8 u e 0 N v b H V t b j E z M T k s M T M x O H 0 m c X V v d D s s J n F 1 b 3 Q 7 U 2 V j d G l v b j E v S G 9 q Y T E v V G l w b y B j Y W 1 i a W F k b y 5 7 Q 2 9 s d W 1 u M T M y M C w x M z E 5 f S Z x d W 9 0 O y w m c X V v d D t T Z W N 0 a W 9 u M S 9 I b 2 p h M S 9 U a X B v I G N h b W J p Y W R v L n t D b 2 x 1 b W 4 x M z I x L D E z M j B 9 J n F 1 b 3 Q 7 L C Z x d W 9 0 O 1 N l Y 3 R p b 2 4 x L 0 h v a m E x L 1 R p c G 8 g Y 2 F t Y m l h Z G 8 u e 0 N v b H V t b j E z M j I s M T M y M X 0 m c X V v d D s s J n F 1 b 3 Q 7 U 2 V j d G l v b j E v S G 9 q Y T E v V G l w b y B j Y W 1 i a W F k b y 5 7 Q 2 9 s d W 1 u M T M y M y w x M z I y f S Z x d W 9 0 O y w m c X V v d D t T Z W N 0 a W 9 u M S 9 I b 2 p h M S 9 U a X B v I G N h b W J p Y W R v L n t D b 2 x 1 b W 4 x M z I 0 L D E z M j N 9 J n F 1 b 3 Q 7 L C Z x d W 9 0 O 1 N l Y 3 R p b 2 4 x L 0 h v a m E x L 1 R p c G 8 g Y 2 F t Y m l h Z G 8 u e 0 N v b H V t b j E z M j U s M T M y N H 0 m c X V v d D s s J n F 1 b 3 Q 7 U 2 V j d G l v b j E v S G 9 q Y T E v V G l w b y B j Y W 1 i a W F k b y 5 7 Q 2 9 s d W 1 u M T M y N i w x M z I 1 f S Z x d W 9 0 O y w m c X V v d D t T Z W N 0 a W 9 u M S 9 I b 2 p h M S 9 U a X B v I G N h b W J p Y W R v L n t D b 2 x 1 b W 4 x M z I 3 L D E z M j Z 9 J n F 1 b 3 Q 7 L C Z x d W 9 0 O 1 N l Y 3 R p b 2 4 x L 0 h v a m E x L 1 R p c G 8 g Y 2 F t Y m l h Z G 8 u e 0 N v b H V t b j E z M j g s M T M y N 3 0 m c X V v d D s s J n F 1 b 3 Q 7 U 2 V j d G l v b j E v S G 9 q Y T E v V G l w b y B j Y W 1 i a W F k b y 5 7 Q 2 9 s d W 1 u M T M y O S w x M z I 4 f S Z x d W 9 0 O y w m c X V v d D t T Z W N 0 a W 9 u M S 9 I b 2 p h M S 9 U a X B v I G N h b W J p Y W R v L n t D b 2 x 1 b W 4 x M z M w L D E z M j l 9 J n F 1 b 3 Q 7 L C Z x d W 9 0 O 1 N l Y 3 R p b 2 4 x L 0 h v a m E x L 1 R p c G 8 g Y 2 F t Y m l h Z G 8 u e 0 N v b H V t b j E z M z E s M T M z M H 0 m c X V v d D s s J n F 1 b 3 Q 7 U 2 V j d G l v b j E v S G 9 q Y T E v V G l w b y B j Y W 1 i a W F k b y 5 7 Q 2 9 s d W 1 u M T M z M i w x M z M x f S Z x d W 9 0 O y w m c X V v d D t T Z W N 0 a W 9 u M S 9 I b 2 p h M S 9 U a X B v I G N h b W J p Y W R v L n t D b 2 x 1 b W 4 x M z M z L D E z M z J 9 J n F 1 b 3 Q 7 L C Z x d W 9 0 O 1 N l Y 3 R p b 2 4 x L 0 h v a m E x L 1 R p c G 8 g Y 2 F t Y m l h Z G 8 u e 0 N v b H V t b j E z M z Q s M T M z M 3 0 m c X V v d D s s J n F 1 b 3 Q 7 U 2 V j d G l v b j E v S G 9 q Y T E v V G l w b y B j Y W 1 i a W F k b y 5 7 Q 2 9 s d W 1 u M T M z N S w x M z M 0 f S Z x d W 9 0 O y w m c X V v d D t T Z W N 0 a W 9 u M S 9 I b 2 p h M S 9 U a X B v I G N h b W J p Y W R v L n t D b 2 x 1 b W 4 x M z M 2 L D E z M z V 9 J n F 1 b 3 Q 7 L C Z x d W 9 0 O 1 N l Y 3 R p b 2 4 x L 0 h v a m E x L 1 R p c G 8 g Y 2 F t Y m l h Z G 8 u e 0 N v b H V t b j E z M z c s M T M z N n 0 m c X V v d D s s J n F 1 b 3 Q 7 U 2 V j d G l v b j E v S G 9 q Y T E v V G l w b y B j Y W 1 i a W F k b y 5 7 Q 2 9 s d W 1 u M T M z O C w x M z M 3 f S Z x d W 9 0 O y w m c X V v d D t T Z W N 0 a W 9 u M S 9 I b 2 p h M S 9 U a X B v I G N h b W J p Y W R v L n t D b 2 x 1 b W 4 x M z M 5 L D E z M z h 9 J n F 1 b 3 Q 7 L C Z x d W 9 0 O 1 N l Y 3 R p b 2 4 x L 0 h v a m E x L 1 R p c G 8 g Y 2 F t Y m l h Z G 8 u e 0 N v b H V t b j E z N D A s M T M z O X 0 m c X V v d D s s J n F 1 b 3 Q 7 U 2 V j d G l v b j E v S G 9 q Y T E v V G l w b y B j Y W 1 i a W F k b y 5 7 Q 2 9 s d W 1 u M T M 0 M S w x M z Q w f S Z x d W 9 0 O y w m c X V v d D t T Z W N 0 a W 9 u M S 9 I b 2 p h M S 9 U a X B v I G N h b W J p Y W R v L n t D b 2 x 1 b W 4 x M z Q y L D E z N D F 9 J n F 1 b 3 Q 7 L C Z x d W 9 0 O 1 N l Y 3 R p b 2 4 x L 0 h v a m E x L 1 R p c G 8 g Y 2 F t Y m l h Z G 8 u e 0 N v b H V t b j E z N D M s M T M 0 M n 0 m c X V v d D s s J n F 1 b 3 Q 7 U 2 V j d G l v b j E v S G 9 q Y T E v V G l w b y B j Y W 1 i a W F k b y 5 7 Q 2 9 s d W 1 u M T M 0 N C w x M z Q z f S Z x d W 9 0 O y w m c X V v d D t T Z W N 0 a W 9 u M S 9 I b 2 p h M S 9 U a X B v I G N h b W J p Y W R v L n t D b 2 x 1 b W 4 x M z Q 1 L D E z N D R 9 J n F 1 b 3 Q 7 L C Z x d W 9 0 O 1 N l Y 3 R p b 2 4 x L 0 h v a m E x L 1 R p c G 8 g Y 2 F t Y m l h Z G 8 u e 0 N v b H V t b j E z N D Y s M T M 0 N X 0 m c X V v d D s s J n F 1 b 3 Q 7 U 2 V j d G l v b j E v S G 9 q Y T E v V G l w b y B j Y W 1 i a W F k b y 5 7 Q 2 9 s d W 1 u M T M 0 N y w x M z Q 2 f S Z x d W 9 0 O y w m c X V v d D t T Z W N 0 a W 9 u M S 9 I b 2 p h M S 9 U a X B v I G N h b W J p Y W R v L n t D b 2 x 1 b W 4 x M z Q 4 L D E z N D d 9 J n F 1 b 3 Q 7 L C Z x d W 9 0 O 1 N l Y 3 R p b 2 4 x L 0 h v a m E x L 1 R p c G 8 g Y 2 F t Y m l h Z G 8 u e 0 N v b H V t b j E z N D k s M T M 0 O H 0 m c X V v d D s s J n F 1 b 3 Q 7 U 2 V j d G l v b j E v S G 9 q Y T E v V G l w b y B j Y W 1 i a W F k b y 5 7 Q 2 9 s d W 1 u M T M 1 M C w x M z Q 5 f S Z x d W 9 0 O y w m c X V v d D t T Z W N 0 a W 9 u M S 9 I b 2 p h M S 9 U a X B v I G N h b W J p Y W R v L n t D b 2 x 1 b W 4 x M z U x L D E z N T B 9 J n F 1 b 3 Q 7 L C Z x d W 9 0 O 1 N l Y 3 R p b 2 4 x L 0 h v a m E x L 1 R p c G 8 g Y 2 F t Y m l h Z G 8 u e 0 N v b H V t b j E z N T I s M T M 1 M X 0 m c X V v d D s s J n F 1 b 3 Q 7 U 2 V j d G l v b j E v S G 9 q Y T E v V G l w b y B j Y W 1 i a W F k b y 5 7 Q 2 9 s d W 1 u M T M 1 M y w x M z U y f S Z x d W 9 0 O y w m c X V v d D t T Z W N 0 a W 9 u M S 9 I b 2 p h M S 9 U a X B v I G N h b W J p Y W R v L n t D b 2 x 1 b W 4 x M z U 0 L D E z N T N 9 J n F 1 b 3 Q 7 L C Z x d W 9 0 O 1 N l Y 3 R p b 2 4 x L 0 h v a m E x L 1 R p c G 8 g Y 2 F t Y m l h Z G 8 u e 0 N v b H V t b j E z N T U s M T M 1 N H 0 m c X V v d D s s J n F 1 b 3 Q 7 U 2 V j d G l v b j E v S G 9 q Y T E v V G l w b y B j Y W 1 i a W F k b y 5 7 Q 2 9 s d W 1 u M T M 1 N i w x M z U 1 f S Z x d W 9 0 O y w m c X V v d D t T Z W N 0 a W 9 u M S 9 I b 2 p h M S 9 U a X B v I G N h b W J p Y W R v L n t D b 2 x 1 b W 4 x M z U 3 L D E z N T Z 9 J n F 1 b 3 Q 7 L C Z x d W 9 0 O 1 N l Y 3 R p b 2 4 x L 0 h v a m E x L 1 R p c G 8 g Y 2 F t Y m l h Z G 8 u e 0 N v b H V t b j E z N T g s M T M 1 N 3 0 m c X V v d D s s J n F 1 b 3 Q 7 U 2 V j d G l v b j E v S G 9 q Y T E v V G l w b y B j Y W 1 i a W F k b y 5 7 Q 2 9 s d W 1 u M T M 1 O S w x M z U 4 f S Z x d W 9 0 O y w m c X V v d D t T Z W N 0 a W 9 u M S 9 I b 2 p h M S 9 U a X B v I G N h b W J p Y W R v L n t D b 2 x 1 b W 4 x M z Y w L D E z N T l 9 J n F 1 b 3 Q 7 L C Z x d W 9 0 O 1 N l Y 3 R p b 2 4 x L 0 h v a m E x L 1 R p c G 8 g Y 2 F t Y m l h Z G 8 u e 0 N v b H V t b j E z N j E s M T M 2 M H 0 m c X V v d D s s J n F 1 b 3 Q 7 U 2 V j d G l v b j E v S G 9 q Y T E v V G l w b y B j Y W 1 i a W F k b y 5 7 Q 2 9 s d W 1 u M T M 2 M i w x M z Y x f S Z x d W 9 0 O y w m c X V v d D t T Z W N 0 a W 9 u M S 9 I b 2 p h M S 9 U a X B v I G N h b W J p Y W R v L n t D b 2 x 1 b W 4 x M z Y z L D E z N j J 9 J n F 1 b 3 Q 7 L C Z x d W 9 0 O 1 N l Y 3 R p b 2 4 x L 0 h v a m E x L 1 R p c G 8 g Y 2 F t Y m l h Z G 8 u e 0 N v b H V t b j E z N j Q s M T M 2 M 3 0 m c X V v d D s s J n F 1 b 3 Q 7 U 2 V j d G l v b j E v S G 9 q Y T E v V G l w b y B j Y W 1 i a W F k b y 5 7 Q 2 9 s d W 1 u M T M 2 N S w x M z Y 0 f S Z x d W 9 0 O y w m c X V v d D t T Z W N 0 a W 9 u M S 9 I b 2 p h M S 9 U a X B v I G N h b W J p Y W R v L n t D b 2 x 1 b W 4 x M z Y 2 L D E z N j V 9 J n F 1 b 3 Q 7 L C Z x d W 9 0 O 1 N l Y 3 R p b 2 4 x L 0 h v a m E x L 1 R p c G 8 g Y 2 F t Y m l h Z G 8 u e 0 N v b H V t b j E z N j c s M T M 2 N n 0 m c X V v d D s s J n F 1 b 3 Q 7 U 2 V j d G l v b j E v S G 9 q Y T E v V G l w b y B j Y W 1 i a W F k b y 5 7 Q 2 9 s d W 1 u M T M 2 O C w x M z Y 3 f S Z x d W 9 0 O y w m c X V v d D t T Z W N 0 a W 9 u M S 9 I b 2 p h M S 9 U a X B v I G N h b W J p Y W R v L n t D b 2 x 1 b W 4 x M z Y 5 L D E z N j h 9 J n F 1 b 3 Q 7 L C Z x d W 9 0 O 1 N l Y 3 R p b 2 4 x L 0 h v a m E x L 1 R p c G 8 g Y 2 F t Y m l h Z G 8 u e 0 N v b H V t b j E z N z A s M T M 2 O X 0 m c X V v d D s s J n F 1 b 3 Q 7 U 2 V j d G l v b j E v S G 9 q Y T E v V G l w b y B j Y W 1 i a W F k b y 5 7 Q 2 9 s d W 1 u M T M 3 M S w x M z c w f S Z x d W 9 0 O y w m c X V v d D t T Z W N 0 a W 9 u M S 9 I b 2 p h M S 9 U a X B v I G N h b W J p Y W R v L n t D b 2 x 1 b W 4 x M z c y L D E z N z F 9 J n F 1 b 3 Q 7 L C Z x d W 9 0 O 1 N l Y 3 R p b 2 4 x L 0 h v a m E x L 1 R p c G 8 g Y 2 F t Y m l h Z G 8 u e 0 N v b H V t b j E z N z M s M T M 3 M n 0 m c X V v d D s s J n F 1 b 3 Q 7 U 2 V j d G l v b j E v S G 9 q Y T E v V G l w b y B j Y W 1 i a W F k b y 5 7 Q 2 9 s d W 1 u M T M 3 N C w x M z c z f S Z x d W 9 0 O y w m c X V v d D t T Z W N 0 a W 9 u M S 9 I b 2 p h M S 9 U a X B v I G N h b W J p Y W R v L n t D b 2 x 1 b W 4 x M z c 1 L D E z N z R 9 J n F 1 b 3 Q 7 L C Z x d W 9 0 O 1 N l Y 3 R p b 2 4 x L 0 h v a m E x L 1 R p c G 8 g Y 2 F t Y m l h Z G 8 u e 0 N v b H V t b j E z N z Y s M T M 3 N X 0 m c X V v d D s s J n F 1 b 3 Q 7 U 2 V j d G l v b j E v S G 9 q Y T E v V G l w b y B j Y W 1 i a W F k b y 5 7 Q 2 9 s d W 1 u M T M 3 N y w x M z c 2 f S Z x d W 9 0 O y w m c X V v d D t T Z W N 0 a W 9 u M S 9 I b 2 p h M S 9 U a X B v I G N h b W J p Y W R v L n t D b 2 x 1 b W 4 x M z c 4 L D E z N z d 9 J n F 1 b 3 Q 7 L C Z x d W 9 0 O 1 N l Y 3 R p b 2 4 x L 0 h v a m E x L 1 R p c G 8 g Y 2 F t Y m l h Z G 8 u e 0 N v b H V t b j E z N z k s M T M 3 O H 0 m c X V v d D s s J n F 1 b 3 Q 7 U 2 V j d G l v b j E v S G 9 q Y T E v V G l w b y B j Y W 1 i a W F k b y 5 7 Q 2 9 s d W 1 u M T M 4 M C w x M z c 5 f S Z x d W 9 0 O y w m c X V v d D t T Z W N 0 a W 9 u M S 9 I b 2 p h M S 9 U a X B v I G N h b W J p Y W R v L n t D b 2 x 1 b W 4 x M z g x L D E z O D B 9 J n F 1 b 3 Q 7 L C Z x d W 9 0 O 1 N l Y 3 R p b 2 4 x L 0 h v a m E x L 1 R p c G 8 g Y 2 F t Y m l h Z G 8 u e 0 N v b H V t b j E z O D I s M T M 4 M X 0 m c X V v d D s s J n F 1 b 3 Q 7 U 2 V j d G l v b j E v S G 9 q Y T E v V G l w b y B j Y W 1 i a W F k b y 5 7 Q 2 9 s d W 1 u M T M 4 M y w x M z g y f S Z x d W 9 0 O y w m c X V v d D t T Z W N 0 a W 9 u M S 9 I b 2 p h M S 9 U a X B v I G N h b W J p Y W R v L n t D b 2 x 1 b W 4 x M z g 0 L D E z O D N 9 J n F 1 b 3 Q 7 L C Z x d W 9 0 O 1 N l Y 3 R p b 2 4 x L 0 h v a m E x L 1 R p c G 8 g Y 2 F t Y m l h Z G 8 u e 0 N v b H V t b j E z O D U s M T M 4 N H 0 m c X V v d D s s J n F 1 b 3 Q 7 U 2 V j d G l v b j E v S G 9 q Y T E v V G l w b y B j Y W 1 i a W F k b y 5 7 Q 2 9 s d W 1 u M T M 4 N i w x M z g 1 f S Z x d W 9 0 O y w m c X V v d D t T Z W N 0 a W 9 u M S 9 I b 2 p h M S 9 U a X B v I G N h b W J p Y W R v L n t D b 2 x 1 b W 4 x M z g 3 L D E z O D Z 9 J n F 1 b 3 Q 7 L C Z x d W 9 0 O 1 N l Y 3 R p b 2 4 x L 0 h v a m E x L 1 R p c G 8 g Y 2 F t Y m l h Z G 8 u e 0 N v b H V t b j E z O D g s M T M 4 N 3 0 m c X V v d D s s J n F 1 b 3 Q 7 U 2 V j d G l v b j E v S G 9 q Y T E v V G l w b y B j Y W 1 i a W F k b y 5 7 Q 2 9 s d W 1 u M T M 4 O S w x M z g 4 f S Z x d W 9 0 O y w m c X V v d D t T Z W N 0 a W 9 u M S 9 I b 2 p h M S 9 U a X B v I G N h b W J p Y W R v L n t D b 2 x 1 b W 4 x M z k w L D E z O D l 9 J n F 1 b 3 Q 7 L C Z x d W 9 0 O 1 N l Y 3 R p b 2 4 x L 0 h v a m E x L 1 R p c G 8 g Y 2 F t Y m l h Z G 8 u e 0 N v b H V t b j E z O T E s M T M 5 M H 0 m c X V v d D s s J n F 1 b 3 Q 7 U 2 V j d G l v b j E v S G 9 q Y T E v V G l w b y B j Y W 1 i a W F k b y 5 7 Q 2 9 s d W 1 u M T M 5 M i w x M z k x f S Z x d W 9 0 O y w m c X V v d D t T Z W N 0 a W 9 u M S 9 I b 2 p h M S 9 U a X B v I G N h b W J p Y W R v L n t D b 2 x 1 b W 4 x M z k z L D E z O T J 9 J n F 1 b 3 Q 7 L C Z x d W 9 0 O 1 N l Y 3 R p b 2 4 x L 0 h v a m E x L 1 R p c G 8 g Y 2 F t Y m l h Z G 8 u e 0 N v b H V t b j E z O T Q s M T M 5 M 3 0 m c X V v d D s s J n F 1 b 3 Q 7 U 2 V j d G l v b j E v S G 9 q Y T E v V G l w b y B j Y W 1 i a W F k b y 5 7 Q 2 9 s d W 1 u M T M 5 N S w x M z k 0 f S Z x d W 9 0 O y w m c X V v d D t T Z W N 0 a W 9 u M S 9 I b 2 p h M S 9 U a X B v I G N h b W J p Y W R v L n t D b 2 x 1 b W 4 x M z k 2 L D E z O T V 9 J n F 1 b 3 Q 7 L C Z x d W 9 0 O 1 N l Y 3 R p b 2 4 x L 0 h v a m E x L 1 R p c G 8 g Y 2 F t Y m l h Z G 8 u e 0 N v b H V t b j E z O T c s M T M 5 N n 0 m c X V v d D s s J n F 1 b 3 Q 7 U 2 V j d G l v b j E v S G 9 q Y T E v V G l w b y B j Y W 1 i a W F k b y 5 7 Q 2 9 s d W 1 u M T M 5 O C w x M z k 3 f S Z x d W 9 0 O y w m c X V v d D t T Z W N 0 a W 9 u M S 9 I b 2 p h M S 9 U a X B v I G N h b W J p Y W R v L n t D b 2 x 1 b W 4 x M z k 5 L D E z O T h 9 J n F 1 b 3 Q 7 L C Z x d W 9 0 O 1 N l Y 3 R p b 2 4 x L 0 h v a m E x L 1 R p c G 8 g Y 2 F t Y m l h Z G 8 u e 0 N v b H V t b j E 0 M D A s M T M 5 O X 0 m c X V v d D s s J n F 1 b 3 Q 7 U 2 V j d G l v b j E v S G 9 q Y T E v V G l w b y B j Y W 1 i a W F k b y 5 7 Q 2 9 s d W 1 u M T Q w M S w x N D A w f S Z x d W 9 0 O y w m c X V v d D t T Z W N 0 a W 9 u M S 9 I b 2 p h M S 9 U a X B v I G N h b W J p Y W R v L n t D b 2 x 1 b W 4 x N D A y L D E 0 M D F 9 J n F 1 b 3 Q 7 L C Z x d W 9 0 O 1 N l Y 3 R p b 2 4 x L 0 h v a m E x L 1 R p c G 8 g Y 2 F t Y m l h Z G 8 u e 0 N v b H V t b j E 0 M D M s M T Q w M n 0 m c X V v d D s s J n F 1 b 3 Q 7 U 2 V j d G l v b j E v S G 9 q Y T E v V G l w b y B j Y W 1 i a W F k b y 5 7 Q 2 9 s d W 1 u M T Q w N C w x N D A z f S Z x d W 9 0 O y w m c X V v d D t T Z W N 0 a W 9 u M S 9 I b 2 p h M S 9 U a X B v I G N h b W J p Y W R v L n t D b 2 x 1 b W 4 x N D A 1 L D E 0 M D R 9 J n F 1 b 3 Q 7 L C Z x d W 9 0 O 1 N l Y 3 R p b 2 4 x L 0 h v a m E x L 1 R p c G 8 g Y 2 F t Y m l h Z G 8 u e 0 N v b H V t b j E 0 M D Y s M T Q w N X 0 m c X V v d D s s J n F 1 b 3 Q 7 U 2 V j d G l v b j E v S G 9 q Y T E v V G l w b y B j Y W 1 i a W F k b y 5 7 Q 2 9 s d W 1 u M T Q w N y w x N D A 2 f S Z x d W 9 0 O y w m c X V v d D t T Z W N 0 a W 9 u M S 9 I b 2 p h M S 9 U a X B v I G N h b W J p Y W R v L n t D b 2 x 1 b W 4 x N D A 4 L D E 0 M D d 9 J n F 1 b 3 Q 7 L C Z x d W 9 0 O 1 N l Y 3 R p b 2 4 x L 0 h v a m E x L 1 R p c G 8 g Y 2 F t Y m l h Z G 8 u e 0 N v b H V t b j E 0 M D k s M T Q w O H 0 m c X V v d D s s J n F 1 b 3 Q 7 U 2 V j d G l v b j E v S G 9 q Y T E v V G l w b y B j Y W 1 i a W F k b y 5 7 Q 2 9 s d W 1 u M T Q x M C w x N D A 5 f S Z x d W 9 0 O y w m c X V v d D t T Z W N 0 a W 9 u M S 9 I b 2 p h M S 9 U a X B v I G N h b W J p Y W R v L n t D b 2 x 1 b W 4 x N D E x L D E 0 M T B 9 J n F 1 b 3 Q 7 L C Z x d W 9 0 O 1 N l Y 3 R p b 2 4 x L 0 h v a m E x L 1 R p c G 8 g Y 2 F t Y m l h Z G 8 u e 0 N v b H V t b j E 0 M T I s M T Q x M X 0 m c X V v d D s s J n F 1 b 3 Q 7 U 2 V j d G l v b j E v S G 9 q Y T E v V G l w b y B j Y W 1 i a W F k b y 5 7 Q 2 9 s d W 1 u M T Q x M y w x N D E y f S Z x d W 9 0 O y w m c X V v d D t T Z W N 0 a W 9 u M S 9 I b 2 p h M S 9 U a X B v I G N h b W J p Y W R v L n t D b 2 x 1 b W 4 x N D E 0 L D E 0 M T N 9 J n F 1 b 3 Q 7 L C Z x d W 9 0 O 1 N l Y 3 R p b 2 4 x L 0 h v a m E x L 1 R p c G 8 g Y 2 F t Y m l h Z G 8 u e 0 N v b H V t b j E 0 M T U s M T Q x N H 0 m c X V v d D s s J n F 1 b 3 Q 7 U 2 V j d G l v b j E v S G 9 q Y T E v V G l w b y B j Y W 1 i a W F k b y 5 7 Q 2 9 s d W 1 u M T Q x N i w x N D E 1 f S Z x d W 9 0 O y w m c X V v d D t T Z W N 0 a W 9 u M S 9 I b 2 p h M S 9 U a X B v I G N h b W J p Y W R v L n t D b 2 x 1 b W 4 x N D E 3 L D E 0 M T Z 9 J n F 1 b 3 Q 7 L C Z x d W 9 0 O 1 N l Y 3 R p b 2 4 x L 0 h v a m E x L 1 R p c G 8 g Y 2 F t Y m l h Z G 8 u e 0 N v b H V t b j E 0 M T g s M T Q x N 3 0 m c X V v d D s s J n F 1 b 3 Q 7 U 2 V j d G l v b j E v S G 9 q Y T E v V G l w b y B j Y W 1 i a W F k b y 5 7 Q 2 9 s d W 1 u M T Q x O S w x N D E 4 f S Z x d W 9 0 O y w m c X V v d D t T Z W N 0 a W 9 u M S 9 I b 2 p h M S 9 U a X B v I G N h b W J p Y W R v L n t D b 2 x 1 b W 4 x N D I w L D E 0 M T l 9 J n F 1 b 3 Q 7 L C Z x d W 9 0 O 1 N l Y 3 R p b 2 4 x L 0 h v a m E x L 1 R p c G 8 g Y 2 F t Y m l h Z G 8 u e 0 N v b H V t b j E 0 M j E s M T Q y M H 0 m c X V v d D s s J n F 1 b 3 Q 7 U 2 V j d G l v b j E v S G 9 q Y T E v V G l w b y B j Y W 1 i a W F k b y 5 7 Q 2 9 s d W 1 u M T Q y M i w x N D I x f S Z x d W 9 0 O y w m c X V v d D t T Z W N 0 a W 9 u M S 9 I b 2 p h M S 9 U a X B v I G N h b W J p Y W R v L n t D b 2 x 1 b W 4 x N D I z L D E 0 M j J 9 J n F 1 b 3 Q 7 L C Z x d W 9 0 O 1 N l Y 3 R p b 2 4 x L 0 h v a m E x L 1 R p c G 8 g Y 2 F t Y m l h Z G 8 u e 0 N v b H V t b j E 0 M j Q s M T Q y M 3 0 m c X V v d D s s J n F 1 b 3 Q 7 U 2 V j d G l v b j E v S G 9 q Y T E v V G l w b y B j Y W 1 i a W F k b y 5 7 Q 2 9 s d W 1 u M T Q y N S w x N D I 0 f S Z x d W 9 0 O y w m c X V v d D t T Z W N 0 a W 9 u M S 9 I b 2 p h M S 9 U a X B v I G N h b W J p Y W R v L n t D b 2 x 1 b W 4 x N D I 2 L D E 0 M j V 9 J n F 1 b 3 Q 7 L C Z x d W 9 0 O 1 N l Y 3 R p b 2 4 x L 0 h v a m E x L 1 R p c G 8 g Y 2 F t Y m l h Z G 8 u e 0 N v b H V t b j E 0 M j c s M T Q y N n 0 m c X V v d D s s J n F 1 b 3 Q 7 U 2 V j d G l v b j E v S G 9 q Y T E v V G l w b y B j Y W 1 i a W F k b y 5 7 Q 2 9 s d W 1 u M T Q y O C w x N D I 3 f S Z x d W 9 0 O y w m c X V v d D t T Z W N 0 a W 9 u M S 9 I b 2 p h M S 9 U a X B v I G N h b W J p Y W R v L n t D b 2 x 1 b W 4 x N D I 5 L D E 0 M j h 9 J n F 1 b 3 Q 7 L C Z x d W 9 0 O 1 N l Y 3 R p b 2 4 x L 0 h v a m E x L 1 R p c G 8 g Y 2 F t Y m l h Z G 8 u e 0 N v b H V t b j E 0 M z A s M T Q y O X 0 m c X V v d D s s J n F 1 b 3 Q 7 U 2 V j d G l v b j E v S G 9 q Y T E v V G l w b y B j Y W 1 i a W F k b y 5 7 Q 2 9 s d W 1 u M T Q z M S w x N D M w f S Z x d W 9 0 O y w m c X V v d D t T Z W N 0 a W 9 u M S 9 I b 2 p h M S 9 U a X B v I G N h b W J p Y W R v L n t D b 2 x 1 b W 4 x N D M y L D E 0 M z F 9 J n F 1 b 3 Q 7 L C Z x d W 9 0 O 1 N l Y 3 R p b 2 4 x L 0 h v a m E x L 1 R p c G 8 g Y 2 F t Y m l h Z G 8 u e 0 N v b H V t b j E 0 M z M s M T Q z M n 0 m c X V v d D s s J n F 1 b 3 Q 7 U 2 V j d G l v b j E v S G 9 q Y T E v V G l w b y B j Y W 1 i a W F k b y 5 7 Q 2 9 s d W 1 u M T Q z N C w x N D M z f S Z x d W 9 0 O y w m c X V v d D t T Z W N 0 a W 9 u M S 9 I b 2 p h M S 9 U a X B v I G N h b W J p Y W R v L n t D b 2 x 1 b W 4 x N D M 1 L D E 0 M z R 9 J n F 1 b 3 Q 7 L C Z x d W 9 0 O 1 N l Y 3 R p b 2 4 x L 0 h v a m E x L 1 R p c G 8 g Y 2 F t Y m l h Z G 8 u e 0 N v b H V t b j E 0 M z Y s M T Q z N X 0 m c X V v d D s s J n F 1 b 3 Q 7 U 2 V j d G l v b j E v S G 9 q Y T E v V G l w b y B j Y W 1 i a W F k b y 5 7 Q 2 9 s d W 1 u M T Q z N y w x N D M 2 f S Z x d W 9 0 O y w m c X V v d D t T Z W N 0 a W 9 u M S 9 I b 2 p h M S 9 U a X B v I G N h b W J p Y W R v L n t D b 2 x 1 b W 4 x N D M 4 L D E 0 M z d 9 J n F 1 b 3 Q 7 L C Z x d W 9 0 O 1 N l Y 3 R p b 2 4 x L 0 h v a m E x L 1 R p c G 8 g Y 2 F t Y m l h Z G 8 u e 0 N v b H V t b j E 0 M z k s M T Q z O H 0 m c X V v d D s s J n F 1 b 3 Q 7 U 2 V j d G l v b j E v S G 9 q Y T E v V G l w b y B j Y W 1 i a W F k b y 5 7 Q 2 9 s d W 1 u M T Q 0 M C w x N D M 5 f S Z x d W 9 0 O y w m c X V v d D t T Z W N 0 a W 9 u M S 9 I b 2 p h M S 9 U a X B v I G N h b W J p Y W R v L n t D b 2 x 1 b W 4 x N D Q x L D E 0 N D B 9 J n F 1 b 3 Q 7 L C Z x d W 9 0 O 1 N l Y 3 R p b 2 4 x L 0 h v a m E x L 1 R p c G 8 g Y 2 F t Y m l h Z G 8 u e 0 N v b H V t b j E 0 N D I s M T Q 0 M X 0 m c X V v d D s s J n F 1 b 3 Q 7 U 2 V j d G l v b j E v S G 9 q Y T E v V G l w b y B j Y W 1 i a W F k b y 5 7 Q 2 9 s d W 1 u M T Q 0 M y w x N D Q y f S Z x d W 9 0 O y w m c X V v d D t T Z W N 0 a W 9 u M S 9 I b 2 p h M S 9 U a X B v I G N h b W J p Y W R v L n t D b 2 x 1 b W 4 x N D Q 0 L D E 0 N D N 9 J n F 1 b 3 Q 7 L C Z x d W 9 0 O 1 N l Y 3 R p b 2 4 x L 0 h v a m E x L 1 R p c G 8 g Y 2 F t Y m l h Z G 8 u e 0 N v b H V t b j E 0 N D U s M T Q 0 N H 0 m c X V v d D s s J n F 1 b 3 Q 7 U 2 V j d G l v b j E v S G 9 q Y T E v V G l w b y B j Y W 1 i a W F k b y 5 7 Q 2 9 s d W 1 u M T Q 0 N i w x N D Q 1 f S Z x d W 9 0 O y w m c X V v d D t T Z W N 0 a W 9 u M S 9 I b 2 p h M S 9 U a X B v I G N h b W J p Y W R v L n t D b 2 x 1 b W 4 x N D Q 3 L D E 0 N D Z 9 J n F 1 b 3 Q 7 L C Z x d W 9 0 O 1 N l Y 3 R p b 2 4 x L 0 h v a m E x L 1 R p c G 8 g Y 2 F t Y m l h Z G 8 u e 0 N v b H V t b j E 0 N D g s M T Q 0 N 3 0 m c X V v d D s s J n F 1 b 3 Q 7 U 2 V j d G l v b j E v S G 9 q Y T E v V G l w b y B j Y W 1 i a W F k b y 5 7 Q 2 9 s d W 1 u M T Q 0 O S w x N D Q 4 f S Z x d W 9 0 O y w m c X V v d D t T Z W N 0 a W 9 u M S 9 I b 2 p h M S 9 U a X B v I G N h b W J p Y W R v L n t D b 2 x 1 b W 4 x N D U w L D E 0 N D l 9 J n F 1 b 3 Q 7 L C Z x d W 9 0 O 1 N l Y 3 R p b 2 4 x L 0 h v a m E x L 1 R p c G 8 g Y 2 F t Y m l h Z G 8 u e 0 N v b H V t b j E 0 N T E s M T Q 1 M H 0 m c X V v d D s s J n F 1 b 3 Q 7 U 2 V j d G l v b j E v S G 9 q Y T E v V G l w b y B j Y W 1 i a W F k b y 5 7 Q 2 9 s d W 1 u M T Q 1 M i w x N D U x f S Z x d W 9 0 O y w m c X V v d D t T Z W N 0 a W 9 u M S 9 I b 2 p h M S 9 U a X B v I G N h b W J p Y W R v L n t D b 2 x 1 b W 4 x N D U z L D E 0 N T J 9 J n F 1 b 3 Q 7 L C Z x d W 9 0 O 1 N l Y 3 R p b 2 4 x L 0 h v a m E x L 1 R p c G 8 g Y 2 F t Y m l h Z G 8 u e 0 N v b H V t b j E 0 N T Q s M T Q 1 M 3 0 m c X V v d D s s J n F 1 b 3 Q 7 U 2 V j d G l v b j E v S G 9 q Y T E v V G l w b y B j Y W 1 i a W F k b y 5 7 Q 2 9 s d W 1 u M T Q 1 N S w x N D U 0 f S Z x d W 9 0 O y w m c X V v d D t T Z W N 0 a W 9 u M S 9 I b 2 p h M S 9 U a X B v I G N h b W J p Y W R v L n t D b 2 x 1 b W 4 x N D U 2 L D E 0 N T V 9 J n F 1 b 3 Q 7 L C Z x d W 9 0 O 1 N l Y 3 R p b 2 4 x L 0 h v a m E x L 1 R p c G 8 g Y 2 F t Y m l h Z G 8 u e 0 N v b H V t b j E 0 N T c s M T Q 1 N n 0 m c X V v d D s s J n F 1 b 3 Q 7 U 2 V j d G l v b j E v S G 9 q Y T E v V G l w b y B j Y W 1 i a W F k b y 5 7 Q 2 9 s d W 1 u M T Q 1 O C w x N D U 3 f S Z x d W 9 0 O y w m c X V v d D t T Z W N 0 a W 9 u M S 9 I b 2 p h M S 9 U a X B v I G N h b W J p Y W R v L n t D b 2 x 1 b W 4 x N D U 5 L D E 0 N T h 9 J n F 1 b 3 Q 7 L C Z x d W 9 0 O 1 N l Y 3 R p b 2 4 x L 0 h v a m E x L 1 R p c G 8 g Y 2 F t Y m l h Z G 8 u e 0 N v b H V t b j E 0 N j A s M T Q 1 O X 0 m c X V v d D s s J n F 1 b 3 Q 7 U 2 V j d G l v b j E v S G 9 q Y T E v V G l w b y B j Y W 1 i a W F k b y 5 7 Q 2 9 s d W 1 u M T Q 2 M S w x N D Y w f S Z x d W 9 0 O y w m c X V v d D t T Z W N 0 a W 9 u M S 9 I b 2 p h M S 9 U a X B v I G N h b W J p Y W R v L n t D b 2 x 1 b W 4 x N D Y y L D E 0 N j F 9 J n F 1 b 3 Q 7 L C Z x d W 9 0 O 1 N l Y 3 R p b 2 4 x L 0 h v a m E x L 1 R p c G 8 g Y 2 F t Y m l h Z G 8 u e 0 N v b H V t b j E 0 N j M s M T Q 2 M n 0 m c X V v d D s s J n F 1 b 3 Q 7 U 2 V j d G l v b j E v S G 9 q Y T E v V G l w b y B j Y W 1 i a W F k b y 5 7 Q 2 9 s d W 1 u M T Q 2 N C w x N D Y z f S Z x d W 9 0 O y w m c X V v d D t T Z W N 0 a W 9 u M S 9 I b 2 p h M S 9 U a X B v I G N h b W J p Y W R v L n t D b 2 x 1 b W 4 x N D Y 1 L D E 0 N j R 9 J n F 1 b 3 Q 7 L C Z x d W 9 0 O 1 N l Y 3 R p b 2 4 x L 0 h v a m E x L 1 R p c G 8 g Y 2 F t Y m l h Z G 8 u e 0 N v b H V t b j E 0 N j Y s M T Q 2 N X 0 m c X V v d D s s J n F 1 b 3 Q 7 U 2 V j d G l v b j E v S G 9 q Y T E v V G l w b y B j Y W 1 i a W F k b y 5 7 Q 2 9 s d W 1 u M T Q 2 N y w x N D Y 2 f S Z x d W 9 0 O y w m c X V v d D t T Z W N 0 a W 9 u M S 9 I b 2 p h M S 9 U a X B v I G N h b W J p Y W R v L n t D b 2 x 1 b W 4 x N D Y 4 L D E 0 N j d 9 J n F 1 b 3 Q 7 L C Z x d W 9 0 O 1 N l Y 3 R p b 2 4 x L 0 h v a m E x L 1 R p c G 8 g Y 2 F t Y m l h Z G 8 u e 0 N v b H V t b j E 0 N j k s M T Q 2 O H 0 m c X V v d D s s J n F 1 b 3 Q 7 U 2 V j d G l v b j E v S G 9 q Y T E v V G l w b y B j Y W 1 i a W F k b y 5 7 Q 2 9 s d W 1 u M T Q 3 M C w x N D Y 5 f S Z x d W 9 0 O y w m c X V v d D t T Z W N 0 a W 9 u M S 9 I b 2 p h M S 9 U a X B v I G N h b W J p Y W R v L n t D b 2 x 1 b W 4 x N D c x L D E 0 N z B 9 J n F 1 b 3 Q 7 L C Z x d W 9 0 O 1 N l Y 3 R p b 2 4 x L 0 h v a m E x L 1 R p c G 8 g Y 2 F t Y m l h Z G 8 u e 0 N v b H V t b j E 0 N z I s M T Q 3 M X 0 m c X V v d D s s J n F 1 b 3 Q 7 U 2 V j d G l v b j E v S G 9 q Y T E v V G l w b y B j Y W 1 i a W F k b y 5 7 Q 2 9 s d W 1 u M T Q 3 M y w x N D c y f S Z x d W 9 0 O y w m c X V v d D t T Z W N 0 a W 9 u M S 9 I b 2 p h M S 9 U a X B v I G N h b W J p Y W R v L n t D b 2 x 1 b W 4 x N D c 0 L D E 0 N z N 9 J n F 1 b 3 Q 7 L C Z x d W 9 0 O 1 N l Y 3 R p b 2 4 x L 0 h v a m E x L 1 R p c G 8 g Y 2 F t Y m l h Z G 8 u e 0 N v b H V t b j E 0 N z U s M T Q 3 N H 0 m c X V v d D s s J n F 1 b 3 Q 7 U 2 V j d G l v b j E v S G 9 q Y T E v V G l w b y B j Y W 1 i a W F k b y 5 7 Q 2 9 s d W 1 u M T Q 3 N i w x N D c 1 f S Z x d W 9 0 O y w m c X V v d D t T Z W N 0 a W 9 u M S 9 I b 2 p h M S 9 U a X B v I G N h b W J p Y W R v L n t D b 2 x 1 b W 4 x N D c 3 L D E 0 N z Z 9 J n F 1 b 3 Q 7 L C Z x d W 9 0 O 1 N l Y 3 R p b 2 4 x L 0 h v a m E x L 1 R p c G 8 g Y 2 F t Y m l h Z G 8 u e 0 N v b H V t b j E 0 N z g s M T Q 3 N 3 0 m c X V v d D s s J n F 1 b 3 Q 7 U 2 V j d G l v b j E v S G 9 q Y T E v V G l w b y B j Y W 1 i a W F k b y 5 7 Q 2 9 s d W 1 u M T Q 3 O S w x N D c 4 f S Z x d W 9 0 O y w m c X V v d D t T Z W N 0 a W 9 u M S 9 I b 2 p h M S 9 U a X B v I G N h b W J p Y W R v L n t D b 2 x 1 b W 4 x N D g w L D E 0 N z l 9 J n F 1 b 3 Q 7 L C Z x d W 9 0 O 1 N l Y 3 R p b 2 4 x L 0 h v a m E x L 1 R p c G 8 g Y 2 F t Y m l h Z G 8 u e 0 N v b H V t b j E 0 O D E s M T Q 4 M H 0 m c X V v d D s s J n F 1 b 3 Q 7 U 2 V j d G l v b j E v S G 9 q Y T E v V G l w b y B j Y W 1 i a W F k b y 5 7 Q 2 9 s d W 1 u M T Q 4 M i w x N D g x f S Z x d W 9 0 O y w m c X V v d D t T Z W N 0 a W 9 u M S 9 I b 2 p h M S 9 U a X B v I G N h b W J p Y W R v L n t D b 2 x 1 b W 4 x N D g z L D E 0 O D J 9 J n F 1 b 3 Q 7 L C Z x d W 9 0 O 1 N l Y 3 R p b 2 4 x L 0 h v a m E x L 1 R p c G 8 g Y 2 F t Y m l h Z G 8 u e 0 N v b H V t b j E 0 O D Q s M T Q 4 M 3 0 m c X V v d D s s J n F 1 b 3 Q 7 U 2 V j d G l v b j E v S G 9 q Y T E v V G l w b y B j Y W 1 i a W F k b y 5 7 Q 2 9 s d W 1 u M T Q 4 N S w x N D g 0 f S Z x d W 9 0 O y w m c X V v d D t T Z W N 0 a W 9 u M S 9 I b 2 p h M S 9 U a X B v I G N h b W J p Y W R v L n t D b 2 x 1 b W 4 x N D g 2 L D E 0 O D V 9 J n F 1 b 3 Q 7 L C Z x d W 9 0 O 1 N l Y 3 R p b 2 4 x L 0 h v a m E x L 1 R p c G 8 g Y 2 F t Y m l h Z G 8 u e 0 N v b H V t b j E 0 O D c s M T Q 4 N n 0 m c X V v d D s s J n F 1 b 3 Q 7 U 2 V j d G l v b j E v S G 9 q Y T E v V G l w b y B j Y W 1 i a W F k b y 5 7 Q 2 9 s d W 1 u M T Q 4 O C w x N D g 3 f S Z x d W 9 0 O y w m c X V v d D t T Z W N 0 a W 9 u M S 9 I b 2 p h M S 9 U a X B v I G N h b W J p Y W R v L n t D b 2 x 1 b W 4 x N D g 5 L D E 0 O D h 9 J n F 1 b 3 Q 7 L C Z x d W 9 0 O 1 N l Y 3 R p b 2 4 x L 0 h v a m E x L 1 R p c G 8 g Y 2 F t Y m l h Z G 8 u e 0 N v b H V t b j E 0 O T A s M T Q 4 O X 0 m c X V v d D s s J n F 1 b 3 Q 7 U 2 V j d G l v b j E v S G 9 q Y T E v V G l w b y B j Y W 1 i a W F k b y 5 7 Q 2 9 s d W 1 u M T Q 5 M S w x N D k w f S Z x d W 9 0 O y w m c X V v d D t T Z W N 0 a W 9 u M S 9 I b 2 p h M S 9 U a X B v I G N h b W J p Y W R v L n t D b 2 x 1 b W 4 x N D k y L D E 0 O T F 9 J n F 1 b 3 Q 7 L C Z x d W 9 0 O 1 N l Y 3 R p b 2 4 x L 0 h v a m E x L 1 R p c G 8 g Y 2 F t Y m l h Z G 8 u e 0 N v b H V t b j E 0 O T M s M T Q 5 M n 0 m c X V v d D s s J n F 1 b 3 Q 7 U 2 V j d G l v b j E v S G 9 q Y T E v V G l w b y B j Y W 1 i a W F k b y 5 7 Q 2 9 s d W 1 u M T Q 5 N C w x N D k z f S Z x d W 9 0 O y w m c X V v d D t T Z W N 0 a W 9 u M S 9 I b 2 p h M S 9 U a X B v I G N h b W J p Y W R v L n t D b 2 x 1 b W 4 x N D k 1 L D E 0 O T R 9 J n F 1 b 3 Q 7 L C Z x d W 9 0 O 1 N l Y 3 R p b 2 4 x L 0 h v a m E x L 1 R p c G 8 g Y 2 F t Y m l h Z G 8 u e 0 N v b H V t b j E 0 O T Y s M T Q 5 N X 0 m c X V v d D s s J n F 1 b 3 Q 7 U 2 V j d G l v b j E v S G 9 q Y T E v V G l w b y B j Y W 1 i a W F k b y 5 7 Q 2 9 s d W 1 u M T Q 5 N y w x N D k 2 f S Z x d W 9 0 O y w m c X V v d D t T Z W N 0 a W 9 u M S 9 I b 2 p h M S 9 U a X B v I G N h b W J p Y W R v L n t D b 2 x 1 b W 4 x N D k 4 L D E 0 O T d 9 J n F 1 b 3 Q 7 L C Z x d W 9 0 O 1 N l Y 3 R p b 2 4 x L 0 h v a m E x L 1 R p c G 8 g Y 2 F t Y m l h Z G 8 u e 0 N v b H V t b j E 0 O T k s M T Q 5 O H 0 m c X V v d D s s J n F 1 b 3 Q 7 U 2 V j d G l v b j E v S G 9 q Y T E v V G l w b y B j Y W 1 i a W F k b y 5 7 Q 2 9 s d W 1 u M T U w M C w x N D k 5 f S Z x d W 9 0 O y w m c X V v d D t T Z W N 0 a W 9 u M S 9 I b 2 p h M S 9 U a X B v I G N h b W J p Y W R v L n t D b 2 x 1 b W 4 x N T A x L D E 1 M D B 9 J n F 1 b 3 Q 7 L C Z x d W 9 0 O 1 N l Y 3 R p b 2 4 x L 0 h v a m E x L 1 R p c G 8 g Y 2 F t Y m l h Z G 8 u e 0 N v b H V t b j E 1 M D I s M T U w M X 0 m c X V v d D s s J n F 1 b 3 Q 7 U 2 V j d G l v b j E v S G 9 q Y T E v V G l w b y B j Y W 1 i a W F k b y 5 7 Q 2 9 s d W 1 u M T U w M y w x N T A y f S Z x d W 9 0 O y w m c X V v d D t T Z W N 0 a W 9 u M S 9 I b 2 p h M S 9 U a X B v I G N h b W J p Y W R v L n t D b 2 x 1 b W 4 x N T A 0 L D E 1 M D N 9 J n F 1 b 3 Q 7 L C Z x d W 9 0 O 1 N l Y 3 R p b 2 4 x L 0 h v a m E x L 1 R p c G 8 g Y 2 F t Y m l h Z G 8 u e 0 N v b H V t b j E 1 M D U s M T U w N H 0 m c X V v d D s s J n F 1 b 3 Q 7 U 2 V j d G l v b j E v S G 9 q Y T E v V G l w b y B j Y W 1 i a W F k b y 5 7 Q 2 9 s d W 1 u M T U w N i w x N T A 1 f S Z x d W 9 0 O y w m c X V v d D t T Z W N 0 a W 9 u M S 9 I b 2 p h M S 9 U a X B v I G N h b W J p Y W R v L n t D b 2 x 1 b W 4 x N T A 3 L D E 1 M D Z 9 J n F 1 b 3 Q 7 L C Z x d W 9 0 O 1 N l Y 3 R p b 2 4 x L 0 h v a m E x L 1 R p c G 8 g Y 2 F t Y m l h Z G 8 u e 0 N v b H V t b j E 1 M D g s M T U w N 3 0 m c X V v d D s s J n F 1 b 3 Q 7 U 2 V j d G l v b j E v S G 9 q Y T E v V G l w b y B j Y W 1 i a W F k b y 5 7 Q 2 9 s d W 1 u M T U w O S w x N T A 4 f S Z x d W 9 0 O y w m c X V v d D t T Z W N 0 a W 9 u M S 9 I b 2 p h M S 9 U a X B v I G N h b W J p Y W R v L n t D b 2 x 1 b W 4 x N T E w L D E 1 M D l 9 J n F 1 b 3 Q 7 L C Z x d W 9 0 O 1 N l Y 3 R p b 2 4 x L 0 h v a m E x L 1 R p c G 8 g Y 2 F t Y m l h Z G 8 u e 0 N v b H V t b j E 1 M T E s M T U x M H 0 m c X V v d D s s J n F 1 b 3 Q 7 U 2 V j d G l v b j E v S G 9 q Y T E v V G l w b y B j Y W 1 i a W F k b y 5 7 Q 2 9 s d W 1 u M T U x M i w x N T E x f S Z x d W 9 0 O y w m c X V v d D t T Z W N 0 a W 9 u M S 9 I b 2 p h M S 9 U a X B v I G N h b W J p Y W R v L n t D b 2 x 1 b W 4 x N T E z L D E 1 M T J 9 J n F 1 b 3 Q 7 L C Z x d W 9 0 O 1 N l Y 3 R p b 2 4 x L 0 h v a m E x L 1 R p c G 8 g Y 2 F t Y m l h Z G 8 u e 0 N v b H V t b j E 1 M T Q s M T U x M 3 0 m c X V v d D s s J n F 1 b 3 Q 7 U 2 V j d G l v b j E v S G 9 q Y T E v V G l w b y B j Y W 1 i a W F k b y 5 7 Q 2 9 s d W 1 u M T U x N S w x N T E 0 f S Z x d W 9 0 O y w m c X V v d D t T Z W N 0 a W 9 u M S 9 I b 2 p h M S 9 U a X B v I G N h b W J p Y W R v L n t D b 2 x 1 b W 4 x N T E 2 L D E 1 M T V 9 J n F 1 b 3 Q 7 L C Z x d W 9 0 O 1 N l Y 3 R p b 2 4 x L 0 h v a m E x L 1 R p c G 8 g Y 2 F t Y m l h Z G 8 u e 0 N v b H V t b j E 1 M T c s M T U x N n 0 m c X V v d D s s J n F 1 b 3 Q 7 U 2 V j d G l v b j E v S G 9 q Y T E v V G l w b y B j Y W 1 i a W F k b y 5 7 Q 2 9 s d W 1 u M T U x O C w x N T E 3 f S Z x d W 9 0 O y w m c X V v d D t T Z W N 0 a W 9 u M S 9 I b 2 p h M S 9 U a X B v I G N h b W J p Y W R v L n t D b 2 x 1 b W 4 x N T E 5 L D E 1 M T h 9 J n F 1 b 3 Q 7 L C Z x d W 9 0 O 1 N l Y 3 R p b 2 4 x L 0 h v a m E x L 1 R p c G 8 g Y 2 F t Y m l h Z G 8 u e 0 N v b H V t b j E 1 M j A s M T U x O X 0 m c X V v d D s s J n F 1 b 3 Q 7 U 2 V j d G l v b j E v S G 9 q Y T E v V G l w b y B j Y W 1 i a W F k b y 5 7 Q 2 9 s d W 1 u M T U y M S w x N T I w f S Z x d W 9 0 O y w m c X V v d D t T Z W N 0 a W 9 u M S 9 I b 2 p h M S 9 U a X B v I G N h b W J p Y W R v L n t D b 2 x 1 b W 4 x N T I y L D E 1 M j F 9 J n F 1 b 3 Q 7 L C Z x d W 9 0 O 1 N l Y 3 R p b 2 4 x L 0 h v a m E x L 1 R p c G 8 g Y 2 F t Y m l h Z G 8 u e 0 N v b H V t b j E 1 M j M s M T U y M n 0 m c X V v d D s s J n F 1 b 3 Q 7 U 2 V j d G l v b j E v S G 9 q Y T E v V G l w b y B j Y W 1 i a W F k b y 5 7 Q 2 9 s d W 1 u M T U y N C w x N T I z f S Z x d W 9 0 O y w m c X V v d D t T Z W N 0 a W 9 u M S 9 I b 2 p h M S 9 U a X B v I G N h b W J p Y W R v L n t D b 2 x 1 b W 4 x N T I 1 L D E 1 M j R 9 J n F 1 b 3 Q 7 L C Z x d W 9 0 O 1 N l Y 3 R p b 2 4 x L 0 h v a m E x L 1 R p c G 8 g Y 2 F t Y m l h Z G 8 u e 0 N v b H V t b j E 1 M j Y s M T U y N X 0 m c X V v d D s s J n F 1 b 3 Q 7 U 2 V j d G l v b j E v S G 9 q Y T E v V G l w b y B j Y W 1 i a W F k b y 5 7 Q 2 9 s d W 1 u M T U y N y w x N T I 2 f S Z x d W 9 0 O y w m c X V v d D t T Z W N 0 a W 9 u M S 9 I b 2 p h M S 9 U a X B v I G N h b W J p Y W R v L n t D b 2 x 1 b W 4 x N T I 4 L D E 1 M j d 9 J n F 1 b 3 Q 7 L C Z x d W 9 0 O 1 N l Y 3 R p b 2 4 x L 0 h v a m E x L 1 R p c G 8 g Y 2 F t Y m l h Z G 8 u e 0 N v b H V t b j E 1 M j k s M T U y O H 0 m c X V v d D s s J n F 1 b 3 Q 7 U 2 V j d G l v b j E v S G 9 q Y T E v V G l w b y B j Y W 1 i a W F k b y 5 7 Q 2 9 s d W 1 u M T U z M C w x N T I 5 f S Z x d W 9 0 O y w m c X V v d D t T Z W N 0 a W 9 u M S 9 I b 2 p h M S 9 U a X B v I G N h b W J p Y W R v L n t D b 2 x 1 b W 4 x N T M x L D E 1 M z B 9 J n F 1 b 3 Q 7 L C Z x d W 9 0 O 1 N l Y 3 R p b 2 4 x L 0 h v a m E x L 1 R p c G 8 g Y 2 F t Y m l h Z G 8 u e 0 N v b H V t b j E 1 M z I s M T U z M X 0 m c X V v d D s s J n F 1 b 3 Q 7 U 2 V j d G l v b j E v S G 9 q Y T E v V G l w b y B j Y W 1 i a W F k b y 5 7 Q 2 9 s d W 1 u M T U z M y w x N T M y f S Z x d W 9 0 O y w m c X V v d D t T Z W N 0 a W 9 u M S 9 I b 2 p h M S 9 U a X B v I G N h b W J p Y W R v L n t D b 2 x 1 b W 4 x N T M 0 L D E 1 M z N 9 J n F 1 b 3 Q 7 L C Z x d W 9 0 O 1 N l Y 3 R p b 2 4 x L 0 h v a m E x L 1 R p c G 8 g Y 2 F t Y m l h Z G 8 u e 0 N v b H V t b j E 1 M z U s M T U z N H 0 m c X V v d D s s J n F 1 b 3 Q 7 U 2 V j d G l v b j E v S G 9 q Y T E v V G l w b y B j Y W 1 i a W F k b y 5 7 Q 2 9 s d W 1 u M T U z N i w x N T M 1 f S Z x d W 9 0 O y w m c X V v d D t T Z W N 0 a W 9 u M S 9 I b 2 p h M S 9 U a X B v I G N h b W J p Y W R v L n t D b 2 x 1 b W 4 x N T M 3 L D E 1 M z Z 9 J n F 1 b 3 Q 7 L C Z x d W 9 0 O 1 N l Y 3 R p b 2 4 x L 0 h v a m E x L 1 R p c G 8 g Y 2 F t Y m l h Z G 8 u e 0 N v b H V t b j E 1 M z g s M T U z N 3 0 m c X V v d D s s J n F 1 b 3 Q 7 U 2 V j d G l v b j E v S G 9 q Y T E v V G l w b y B j Y W 1 i a W F k b y 5 7 Q 2 9 s d W 1 u M T U z O S w x N T M 4 f S Z x d W 9 0 O y w m c X V v d D t T Z W N 0 a W 9 u M S 9 I b 2 p h M S 9 U a X B v I G N h b W J p Y W R v L n t D b 2 x 1 b W 4 x N T Q w L D E 1 M z l 9 J n F 1 b 3 Q 7 L C Z x d W 9 0 O 1 N l Y 3 R p b 2 4 x L 0 h v a m E x L 1 R p c G 8 g Y 2 F t Y m l h Z G 8 u e 0 N v b H V t b j E 1 N D E s M T U 0 M H 0 m c X V v d D s s J n F 1 b 3 Q 7 U 2 V j d G l v b j E v S G 9 q Y T E v V G l w b y B j Y W 1 i a W F k b y 5 7 Q 2 9 s d W 1 u M T U 0 M i w x N T Q x f S Z x d W 9 0 O y w m c X V v d D t T Z W N 0 a W 9 u M S 9 I b 2 p h M S 9 U a X B v I G N h b W J p Y W R v L n t D b 2 x 1 b W 4 x N T Q z L D E 1 N D J 9 J n F 1 b 3 Q 7 L C Z x d W 9 0 O 1 N l Y 3 R p b 2 4 x L 0 h v a m E x L 1 R p c G 8 g Y 2 F t Y m l h Z G 8 u e 0 N v b H V t b j E 1 N D Q s M T U 0 M 3 0 m c X V v d D s s J n F 1 b 3 Q 7 U 2 V j d G l v b j E v S G 9 q Y T E v V G l w b y B j Y W 1 i a W F k b y 5 7 Q 2 9 s d W 1 u M T U 0 N S w x N T Q 0 f S Z x d W 9 0 O y w m c X V v d D t T Z W N 0 a W 9 u M S 9 I b 2 p h M S 9 U a X B v I G N h b W J p Y W R v L n t D b 2 x 1 b W 4 x N T Q 2 L D E 1 N D V 9 J n F 1 b 3 Q 7 L C Z x d W 9 0 O 1 N l Y 3 R p b 2 4 x L 0 h v a m E x L 1 R p c G 8 g Y 2 F t Y m l h Z G 8 u e 0 N v b H V t b j E 1 N D c s M T U 0 N n 0 m c X V v d D s s J n F 1 b 3 Q 7 U 2 V j d G l v b j E v S G 9 q Y T E v V G l w b y B j Y W 1 i a W F k b y 5 7 Q 2 9 s d W 1 u M T U 0 O C w x N T Q 3 f S Z x d W 9 0 O y w m c X V v d D t T Z W N 0 a W 9 u M S 9 I b 2 p h M S 9 U a X B v I G N h b W J p Y W R v L n t D b 2 x 1 b W 4 x N T Q 5 L D E 1 N D h 9 J n F 1 b 3 Q 7 L C Z x d W 9 0 O 1 N l Y 3 R p b 2 4 x L 0 h v a m E x L 1 R p c G 8 g Y 2 F t Y m l h Z G 8 u e 0 N v b H V t b j E 1 N T A s M T U 0 O X 0 m c X V v d D s s J n F 1 b 3 Q 7 U 2 V j d G l v b j E v S G 9 q Y T E v V G l w b y B j Y W 1 i a W F k b y 5 7 Q 2 9 s d W 1 u M T U 1 M S w x N T U w f S Z x d W 9 0 O y w m c X V v d D t T Z W N 0 a W 9 u M S 9 I b 2 p h M S 9 U a X B v I G N h b W J p Y W R v L n t D b 2 x 1 b W 4 x N T U y L D E 1 N T F 9 J n F 1 b 3 Q 7 L C Z x d W 9 0 O 1 N l Y 3 R p b 2 4 x L 0 h v a m E x L 1 R p c G 8 g Y 2 F t Y m l h Z G 8 u e 0 N v b H V t b j E 1 N T M s M T U 1 M n 0 m c X V v d D s s J n F 1 b 3 Q 7 U 2 V j d G l v b j E v S G 9 q Y T E v V G l w b y B j Y W 1 i a W F k b y 5 7 Q 2 9 s d W 1 u M T U 1 N C w x N T U z f S Z x d W 9 0 O y w m c X V v d D t T Z W N 0 a W 9 u M S 9 I b 2 p h M S 9 U a X B v I G N h b W J p Y W R v L n t D b 2 x 1 b W 4 x N T U 1 L D E 1 N T R 9 J n F 1 b 3 Q 7 L C Z x d W 9 0 O 1 N l Y 3 R p b 2 4 x L 0 h v a m E x L 1 R p c G 8 g Y 2 F t Y m l h Z G 8 u e 0 N v b H V t b j E 1 N T Y s M T U 1 N X 0 m c X V v d D s s J n F 1 b 3 Q 7 U 2 V j d G l v b j E v S G 9 q Y T E v V G l w b y B j Y W 1 i a W F k b y 5 7 Q 2 9 s d W 1 u M T U 1 N y w x N T U 2 f S Z x d W 9 0 O y w m c X V v d D t T Z W N 0 a W 9 u M S 9 I b 2 p h M S 9 U a X B v I G N h b W J p Y W R v L n t D b 2 x 1 b W 4 x N T U 4 L D E 1 N T d 9 J n F 1 b 3 Q 7 L C Z x d W 9 0 O 1 N l Y 3 R p b 2 4 x L 0 h v a m E x L 1 R p c G 8 g Y 2 F t Y m l h Z G 8 u e 0 N v b H V t b j E 1 N T k s M T U 1 O H 0 m c X V v d D s s J n F 1 b 3 Q 7 U 2 V j d G l v b j E v S G 9 q Y T E v V G l w b y B j Y W 1 i a W F k b y 5 7 Q 2 9 s d W 1 u M T U 2 M C w x N T U 5 f S Z x d W 9 0 O y w m c X V v d D t T Z W N 0 a W 9 u M S 9 I b 2 p h M S 9 U a X B v I G N h b W J p Y W R v L n t D b 2 x 1 b W 4 x N T Y x L D E 1 N j B 9 J n F 1 b 3 Q 7 L C Z x d W 9 0 O 1 N l Y 3 R p b 2 4 x L 0 h v a m E x L 1 R p c G 8 g Y 2 F t Y m l h Z G 8 u e 0 N v b H V t b j E 1 N j I s M T U 2 M X 0 m c X V v d D s s J n F 1 b 3 Q 7 U 2 V j d G l v b j E v S G 9 q Y T E v V G l w b y B j Y W 1 i a W F k b y 5 7 Q 2 9 s d W 1 u M T U 2 M y w x N T Y y f S Z x d W 9 0 O y w m c X V v d D t T Z W N 0 a W 9 u M S 9 I b 2 p h M S 9 U a X B v I G N h b W J p Y W R v L n t D b 2 x 1 b W 4 x N T Y 0 L D E 1 N j N 9 J n F 1 b 3 Q 7 L C Z x d W 9 0 O 1 N l Y 3 R p b 2 4 x L 0 h v a m E x L 1 R p c G 8 g Y 2 F t Y m l h Z G 8 u e 0 N v b H V t b j E 1 N j U s M T U 2 N H 0 m c X V v d D s s J n F 1 b 3 Q 7 U 2 V j d G l v b j E v S G 9 q Y T E v V G l w b y B j Y W 1 i a W F k b y 5 7 Q 2 9 s d W 1 u M T U 2 N i w x N T Y 1 f S Z x d W 9 0 O y w m c X V v d D t T Z W N 0 a W 9 u M S 9 I b 2 p h M S 9 U a X B v I G N h b W J p Y W R v L n t D b 2 x 1 b W 4 x N T Y 3 L D E 1 N j Z 9 J n F 1 b 3 Q 7 L C Z x d W 9 0 O 1 N l Y 3 R p b 2 4 x L 0 h v a m E x L 1 R p c G 8 g Y 2 F t Y m l h Z G 8 u e 0 N v b H V t b j E 1 N j g s M T U 2 N 3 0 m c X V v d D s s J n F 1 b 3 Q 7 U 2 V j d G l v b j E v S G 9 q Y T E v V G l w b y B j Y W 1 i a W F k b y 5 7 Q 2 9 s d W 1 u M T U 2 O S w x N T Y 4 f S Z x d W 9 0 O y w m c X V v d D t T Z W N 0 a W 9 u M S 9 I b 2 p h M S 9 U a X B v I G N h b W J p Y W R v L n t D b 2 x 1 b W 4 x N T c w L D E 1 N j l 9 J n F 1 b 3 Q 7 L C Z x d W 9 0 O 1 N l Y 3 R p b 2 4 x L 0 h v a m E x L 1 R p c G 8 g Y 2 F t Y m l h Z G 8 u e 0 N v b H V t b j E 1 N z E s M T U 3 M H 0 m c X V v d D s s J n F 1 b 3 Q 7 U 2 V j d G l v b j E v S G 9 q Y T E v V G l w b y B j Y W 1 i a W F k b y 5 7 Q 2 9 s d W 1 u M T U 3 M i w x N T c x f S Z x d W 9 0 O y w m c X V v d D t T Z W N 0 a W 9 u M S 9 I b 2 p h M S 9 U a X B v I G N h b W J p Y W R v L n t D b 2 x 1 b W 4 x N T c z L D E 1 N z J 9 J n F 1 b 3 Q 7 L C Z x d W 9 0 O 1 N l Y 3 R p b 2 4 x L 0 h v a m E x L 1 R p c G 8 g Y 2 F t Y m l h Z G 8 u e 0 N v b H V t b j E 1 N z Q s M T U 3 M 3 0 m c X V v d D s s J n F 1 b 3 Q 7 U 2 V j d G l v b j E v S G 9 q Y T E v V G l w b y B j Y W 1 i a W F k b y 5 7 Q 2 9 s d W 1 u M T U 3 N S w x N T c 0 f S Z x d W 9 0 O y w m c X V v d D t T Z W N 0 a W 9 u M S 9 I b 2 p h M S 9 U a X B v I G N h b W J p Y W R v L n t D b 2 x 1 b W 4 x N T c 2 L D E 1 N z V 9 J n F 1 b 3 Q 7 L C Z x d W 9 0 O 1 N l Y 3 R p b 2 4 x L 0 h v a m E x L 1 R p c G 8 g Y 2 F t Y m l h Z G 8 u e 0 N v b H V t b j E 1 N z c s M T U 3 N n 0 m c X V v d D s s J n F 1 b 3 Q 7 U 2 V j d G l v b j E v S G 9 q Y T E v V G l w b y B j Y W 1 i a W F k b y 5 7 Q 2 9 s d W 1 u M T U 3 O C w x N T c 3 f S Z x d W 9 0 O y w m c X V v d D t T Z W N 0 a W 9 u M S 9 I b 2 p h M S 9 U a X B v I G N h b W J p Y W R v L n t D b 2 x 1 b W 4 x N T c 5 L D E 1 N z h 9 J n F 1 b 3 Q 7 L C Z x d W 9 0 O 1 N l Y 3 R p b 2 4 x L 0 h v a m E x L 1 R p c G 8 g Y 2 F t Y m l h Z G 8 u e 0 N v b H V t b j E 1 O D A s M T U 3 O X 0 m c X V v d D s s J n F 1 b 3 Q 7 U 2 V j d G l v b j E v S G 9 q Y T E v V G l w b y B j Y W 1 i a W F k b y 5 7 Q 2 9 s d W 1 u M T U 4 M S w x N T g w f S Z x d W 9 0 O y w m c X V v d D t T Z W N 0 a W 9 u M S 9 I b 2 p h M S 9 U a X B v I G N h b W J p Y W R v L n t D b 2 x 1 b W 4 x N T g y L D E 1 O D F 9 J n F 1 b 3 Q 7 L C Z x d W 9 0 O 1 N l Y 3 R p b 2 4 x L 0 h v a m E x L 1 R p c G 8 g Y 2 F t Y m l h Z G 8 u e 0 N v b H V t b j E 1 O D M s M T U 4 M n 0 m c X V v d D s s J n F 1 b 3 Q 7 U 2 V j d G l v b j E v S G 9 q Y T E v V G l w b y B j Y W 1 i a W F k b y 5 7 Q 2 9 s d W 1 u M T U 4 N C w x N T g z f S Z x d W 9 0 O y w m c X V v d D t T Z W N 0 a W 9 u M S 9 I b 2 p h M S 9 U a X B v I G N h b W J p Y W R v L n t D b 2 x 1 b W 4 x N T g 1 L D E 1 O D R 9 J n F 1 b 3 Q 7 L C Z x d W 9 0 O 1 N l Y 3 R p b 2 4 x L 0 h v a m E x L 1 R p c G 8 g Y 2 F t Y m l h Z G 8 u e 0 N v b H V t b j E 1 O D Y s M T U 4 N X 0 m c X V v d D s s J n F 1 b 3 Q 7 U 2 V j d G l v b j E v S G 9 q Y T E v V G l w b y B j Y W 1 i a W F k b y 5 7 Q 2 9 s d W 1 u M T U 4 N y w x N T g 2 f S Z x d W 9 0 O y w m c X V v d D t T Z W N 0 a W 9 u M S 9 I b 2 p h M S 9 U a X B v I G N h b W J p Y W R v L n t D b 2 x 1 b W 4 x N T g 4 L D E 1 O D d 9 J n F 1 b 3 Q 7 L C Z x d W 9 0 O 1 N l Y 3 R p b 2 4 x L 0 h v a m E x L 1 R p c G 8 g Y 2 F t Y m l h Z G 8 u e 0 N v b H V t b j E 1 O D k s M T U 4 O H 0 m c X V v d D s s J n F 1 b 3 Q 7 U 2 V j d G l v b j E v S G 9 q Y T E v V G l w b y B j Y W 1 i a W F k b y 5 7 Q 2 9 s d W 1 u M T U 5 M C w x N T g 5 f S Z x d W 9 0 O y w m c X V v d D t T Z W N 0 a W 9 u M S 9 I b 2 p h M S 9 U a X B v I G N h b W J p Y W R v L n t D b 2 x 1 b W 4 x N T k x L D E 1 O T B 9 J n F 1 b 3 Q 7 L C Z x d W 9 0 O 1 N l Y 3 R p b 2 4 x L 0 h v a m E x L 1 R p c G 8 g Y 2 F t Y m l h Z G 8 u e 0 N v b H V t b j E 1 O T I s M T U 5 M X 0 m c X V v d D s s J n F 1 b 3 Q 7 U 2 V j d G l v b j E v S G 9 q Y T E v V G l w b y B j Y W 1 i a W F k b y 5 7 Q 2 9 s d W 1 u M T U 5 M y w x N T k y f S Z x d W 9 0 O y w m c X V v d D t T Z W N 0 a W 9 u M S 9 I b 2 p h M S 9 U a X B v I G N h b W J p Y W R v L n t D b 2 x 1 b W 4 x N T k 0 L D E 1 O T N 9 J n F 1 b 3 Q 7 L C Z x d W 9 0 O 1 N l Y 3 R p b 2 4 x L 0 h v a m E x L 1 R p c G 8 g Y 2 F t Y m l h Z G 8 u e 0 N v b H V t b j E 1 O T U s M T U 5 N H 0 m c X V v d D s s J n F 1 b 3 Q 7 U 2 V j d G l v b j E v S G 9 q Y T E v V G l w b y B j Y W 1 i a W F k b y 5 7 Q 2 9 s d W 1 u M T U 5 N i w x N T k 1 f S Z x d W 9 0 O y w m c X V v d D t T Z W N 0 a W 9 u M S 9 I b 2 p h M S 9 U a X B v I G N h b W J p Y W R v L n t D b 2 x 1 b W 4 x N T k 3 L D E 1 O T Z 9 J n F 1 b 3 Q 7 L C Z x d W 9 0 O 1 N l Y 3 R p b 2 4 x L 0 h v a m E x L 1 R p c G 8 g Y 2 F t Y m l h Z G 8 u e 0 N v b H V t b j E 1 O T g s M T U 5 N 3 0 m c X V v d D s s J n F 1 b 3 Q 7 U 2 V j d G l v b j E v S G 9 q Y T E v V G l w b y B j Y W 1 i a W F k b y 5 7 Q 2 9 s d W 1 u M T U 5 O S w x N T k 4 f S Z x d W 9 0 O y w m c X V v d D t T Z W N 0 a W 9 u M S 9 I b 2 p h M S 9 U a X B v I G N h b W J p Y W R v L n t D b 2 x 1 b W 4 x N j A w L D E 1 O T l 9 J n F 1 b 3 Q 7 L C Z x d W 9 0 O 1 N l Y 3 R p b 2 4 x L 0 h v a m E x L 1 R p c G 8 g Y 2 F t Y m l h Z G 8 u e 0 N v b H V t b j E 2 M D E s M T Y w M H 0 m c X V v d D s s J n F 1 b 3 Q 7 U 2 V j d G l v b j E v S G 9 q Y T E v V G l w b y B j Y W 1 i a W F k b y 5 7 Q 2 9 s d W 1 u M T Y w M i w x N j A x f S Z x d W 9 0 O y w m c X V v d D t T Z W N 0 a W 9 u M S 9 I b 2 p h M S 9 U a X B v I G N h b W J p Y W R v L n t D b 2 x 1 b W 4 x N j A z L D E 2 M D J 9 J n F 1 b 3 Q 7 L C Z x d W 9 0 O 1 N l Y 3 R p b 2 4 x L 0 h v a m E x L 1 R p c G 8 g Y 2 F t Y m l h Z G 8 u e 0 N v b H V t b j E 2 M D Q s M T Y w M 3 0 m c X V v d D s s J n F 1 b 3 Q 7 U 2 V j d G l v b j E v S G 9 q Y T E v V G l w b y B j Y W 1 i a W F k b y 5 7 Q 2 9 s d W 1 u M T Y w N S w x N j A 0 f S Z x d W 9 0 O y w m c X V v d D t T Z W N 0 a W 9 u M S 9 I b 2 p h M S 9 U a X B v I G N h b W J p Y W R v L n t D b 2 x 1 b W 4 x N j A 2 L D E 2 M D V 9 J n F 1 b 3 Q 7 L C Z x d W 9 0 O 1 N l Y 3 R p b 2 4 x L 0 h v a m E x L 1 R p c G 8 g Y 2 F t Y m l h Z G 8 u e 0 N v b H V t b j E 2 M D c s M T Y w N n 0 m c X V v d D s s J n F 1 b 3 Q 7 U 2 V j d G l v b j E v S G 9 q Y T E v V G l w b y B j Y W 1 i a W F k b y 5 7 Q 2 9 s d W 1 u M T Y w O C w x N j A 3 f S Z x d W 9 0 O y w m c X V v d D t T Z W N 0 a W 9 u M S 9 I b 2 p h M S 9 U a X B v I G N h b W J p Y W R v L n t D b 2 x 1 b W 4 x N j A 5 L D E 2 M D h 9 J n F 1 b 3 Q 7 L C Z x d W 9 0 O 1 N l Y 3 R p b 2 4 x L 0 h v a m E x L 1 R p c G 8 g Y 2 F t Y m l h Z G 8 u e 0 N v b H V t b j E 2 M T A s M T Y w O X 0 m c X V v d D s s J n F 1 b 3 Q 7 U 2 V j d G l v b j E v S G 9 q Y T E v V G l w b y B j Y W 1 i a W F k b y 5 7 Q 2 9 s d W 1 u M T Y x M S w x N j E w f S Z x d W 9 0 O y w m c X V v d D t T Z W N 0 a W 9 u M S 9 I b 2 p h M S 9 U a X B v I G N h b W J p Y W R v L n t D b 2 x 1 b W 4 x N j E y L D E 2 M T F 9 J n F 1 b 3 Q 7 L C Z x d W 9 0 O 1 N l Y 3 R p b 2 4 x L 0 h v a m E x L 1 R p c G 8 g Y 2 F t Y m l h Z G 8 u e 0 N v b H V t b j E 2 M T M s M T Y x M n 0 m c X V v d D s s J n F 1 b 3 Q 7 U 2 V j d G l v b j E v S G 9 q Y T E v V G l w b y B j Y W 1 i a W F k b y 5 7 Q 2 9 s d W 1 u M T Y x N C w x N j E z f S Z x d W 9 0 O y w m c X V v d D t T Z W N 0 a W 9 u M S 9 I b 2 p h M S 9 U a X B v I G N h b W J p Y W R v L n t D b 2 x 1 b W 4 x N j E 1 L D E 2 M T R 9 J n F 1 b 3 Q 7 L C Z x d W 9 0 O 1 N l Y 3 R p b 2 4 x L 0 h v a m E x L 1 R p c G 8 g Y 2 F t Y m l h Z G 8 u e 0 N v b H V t b j E 2 M T Y s M T Y x N X 0 m c X V v d D s s J n F 1 b 3 Q 7 U 2 V j d G l v b j E v S G 9 q Y T E v V G l w b y B j Y W 1 i a W F k b y 5 7 Q 2 9 s d W 1 u M T Y x N y w x N j E 2 f S Z x d W 9 0 O y w m c X V v d D t T Z W N 0 a W 9 u M S 9 I b 2 p h M S 9 U a X B v I G N h b W J p Y W R v L n t D b 2 x 1 b W 4 x N j E 4 L D E 2 M T d 9 J n F 1 b 3 Q 7 L C Z x d W 9 0 O 1 N l Y 3 R p b 2 4 x L 0 h v a m E x L 1 R p c G 8 g Y 2 F t Y m l h Z G 8 u e 0 N v b H V t b j E 2 M T k s M T Y x O H 0 m c X V v d D s s J n F 1 b 3 Q 7 U 2 V j d G l v b j E v S G 9 q Y T E v V G l w b y B j Y W 1 i a W F k b y 5 7 Q 2 9 s d W 1 u M T Y y M C w x N j E 5 f S Z x d W 9 0 O y w m c X V v d D t T Z W N 0 a W 9 u M S 9 I b 2 p h M S 9 U a X B v I G N h b W J p Y W R v L n t D b 2 x 1 b W 4 x N j I x L D E 2 M j B 9 J n F 1 b 3 Q 7 L C Z x d W 9 0 O 1 N l Y 3 R p b 2 4 x L 0 h v a m E x L 1 R p c G 8 g Y 2 F t Y m l h Z G 8 u e 0 N v b H V t b j E 2 M j I s M T Y y M X 0 m c X V v d D s s J n F 1 b 3 Q 7 U 2 V j d G l v b j E v S G 9 q Y T E v V G l w b y B j Y W 1 i a W F k b y 5 7 Q 2 9 s d W 1 u M T Y y M y w x N j I y f S Z x d W 9 0 O y w m c X V v d D t T Z W N 0 a W 9 u M S 9 I b 2 p h M S 9 U a X B v I G N h b W J p Y W R v L n t D b 2 x 1 b W 4 x N j I 0 L D E 2 M j N 9 J n F 1 b 3 Q 7 L C Z x d W 9 0 O 1 N l Y 3 R p b 2 4 x L 0 h v a m E x L 1 R p c G 8 g Y 2 F t Y m l h Z G 8 u e 0 N v b H V t b j E 2 M j U s M T Y y N H 0 m c X V v d D s s J n F 1 b 3 Q 7 U 2 V j d G l v b j E v S G 9 q Y T E v V G l w b y B j Y W 1 i a W F k b y 5 7 Q 2 9 s d W 1 u M T Y y N i w x N j I 1 f S Z x d W 9 0 O y w m c X V v d D t T Z W N 0 a W 9 u M S 9 I b 2 p h M S 9 U a X B v I G N h b W J p Y W R v L n t D b 2 x 1 b W 4 x N j I 3 L D E 2 M j Z 9 J n F 1 b 3 Q 7 L C Z x d W 9 0 O 1 N l Y 3 R p b 2 4 x L 0 h v a m E x L 1 R p c G 8 g Y 2 F t Y m l h Z G 8 u e 0 N v b H V t b j E 2 M j g s M T Y y N 3 0 m c X V v d D s s J n F 1 b 3 Q 7 U 2 V j d G l v b j E v S G 9 q Y T E v V G l w b y B j Y W 1 i a W F k b y 5 7 Q 2 9 s d W 1 u M T Y y O S w x N j I 4 f S Z x d W 9 0 O y w m c X V v d D t T Z W N 0 a W 9 u M S 9 I b 2 p h M S 9 U a X B v I G N h b W J p Y W R v L n t D b 2 x 1 b W 4 x N j M w L D E 2 M j l 9 J n F 1 b 3 Q 7 L C Z x d W 9 0 O 1 N l Y 3 R p b 2 4 x L 0 h v a m E x L 1 R p c G 8 g Y 2 F t Y m l h Z G 8 u e 0 N v b H V t b j E 2 M z E s M T Y z M H 0 m c X V v d D s s J n F 1 b 3 Q 7 U 2 V j d G l v b j E v S G 9 q Y T E v V G l w b y B j Y W 1 i a W F k b y 5 7 Q 2 9 s d W 1 u M T Y z M i w x N j M x f S Z x d W 9 0 O y w m c X V v d D t T Z W N 0 a W 9 u M S 9 I b 2 p h M S 9 U a X B v I G N h b W J p Y W R v L n t D b 2 x 1 b W 4 x N j M z L D E 2 M z J 9 J n F 1 b 3 Q 7 L C Z x d W 9 0 O 1 N l Y 3 R p b 2 4 x L 0 h v a m E x L 1 R p c G 8 g Y 2 F t Y m l h Z G 8 u e 0 N v b H V t b j E 2 M z Q s M T Y z M 3 0 m c X V v d D s s J n F 1 b 3 Q 7 U 2 V j d G l v b j E v S G 9 q Y T E v V G l w b y B j Y W 1 i a W F k b y 5 7 Q 2 9 s d W 1 u M T Y z N S w x N j M 0 f S Z x d W 9 0 O y w m c X V v d D t T Z W N 0 a W 9 u M S 9 I b 2 p h M S 9 U a X B v I G N h b W J p Y W R v L n t D b 2 x 1 b W 4 x N j M 2 L D E 2 M z V 9 J n F 1 b 3 Q 7 L C Z x d W 9 0 O 1 N l Y 3 R p b 2 4 x L 0 h v a m E x L 1 R p c G 8 g Y 2 F t Y m l h Z G 8 u e 0 N v b H V t b j E 2 M z c s M T Y z N n 0 m c X V v d D s s J n F 1 b 3 Q 7 U 2 V j d G l v b j E v S G 9 q Y T E v V G l w b y B j Y W 1 i a W F k b y 5 7 Q 2 9 s d W 1 u M T Y z O C w x N j M 3 f S Z x d W 9 0 O y w m c X V v d D t T Z W N 0 a W 9 u M S 9 I b 2 p h M S 9 U a X B v I G N h b W J p Y W R v L n t D b 2 x 1 b W 4 x N j M 5 L D E 2 M z h 9 J n F 1 b 3 Q 7 L C Z x d W 9 0 O 1 N l Y 3 R p b 2 4 x L 0 h v a m E x L 1 R p c G 8 g Y 2 F t Y m l h Z G 8 u e 0 N v b H V t b j E 2 N D A s M T Y z O X 0 m c X V v d D s s J n F 1 b 3 Q 7 U 2 V j d G l v b j E v S G 9 q Y T E v V G l w b y B j Y W 1 i a W F k b y 5 7 Q 2 9 s d W 1 u M T Y 0 M S w x N j Q w f S Z x d W 9 0 O y w m c X V v d D t T Z W N 0 a W 9 u M S 9 I b 2 p h M S 9 U a X B v I G N h b W J p Y W R v L n t D b 2 x 1 b W 4 x N j Q y L D E 2 N D F 9 J n F 1 b 3 Q 7 L C Z x d W 9 0 O 1 N l Y 3 R p b 2 4 x L 0 h v a m E x L 1 R p c G 8 g Y 2 F t Y m l h Z G 8 u e 0 N v b H V t b j E 2 N D M s M T Y 0 M n 0 m c X V v d D s s J n F 1 b 3 Q 7 U 2 V j d G l v b j E v S G 9 q Y T E v V G l w b y B j Y W 1 i a W F k b y 5 7 Q 2 9 s d W 1 u M T Y 0 N C w x N j Q z f S Z x d W 9 0 O y w m c X V v d D t T Z W N 0 a W 9 u M S 9 I b 2 p h M S 9 U a X B v I G N h b W J p Y W R v L n t D b 2 x 1 b W 4 x N j Q 1 L D E 2 N D R 9 J n F 1 b 3 Q 7 L C Z x d W 9 0 O 1 N l Y 3 R p b 2 4 x L 0 h v a m E x L 1 R p c G 8 g Y 2 F t Y m l h Z G 8 u e 0 N v b H V t b j E 2 N D Y s M T Y 0 N X 0 m c X V v d D s s J n F 1 b 3 Q 7 U 2 V j d G l v b j E v S G 9 q Y T E v V G l w b y B j Y W 1 i a W F k b y 5 7 Q 2 9 s d W 1 u M T Y 0 N y w x N j Q 2 f S Z x d W 9 0 O y w m c X V v d D t T Z W N 0 a W 9 u M S 9 I b 2 p h M S 9 U a X B v I G N h b W J p Y W R v L n t D b 2 x 1 b W 4 x N j Q 4 L D E 2 N D d 9 J n F 1 b 3 Q 7 L C Z x d W 9 0 O 1 N l Y 3 R p b 2 4 x L 0 h v a m E x L 1 R p c G 8 g Y 2 F t Y m l h Z G 8 u e 0 N v b H V t b j E 2 N D k s M T Y 0 O H 0 m c X V v d D s s J n F 1 b 3 Q 7 U 2 V j d G l v b j E v S G 9 q Y T E v V G l w b y B j Y W 1 i a W F k b y 5 7 Q 2 9 s d W 1 u M T Y 1 M C w x N j Q 5 f S Z x d W 9 0 O y w m c X V v d D t T Z W N 0 a W 9 u M S 9 I b 2 p h M S 9 U a X B v I G N h b W J p Y W R v L n t D b 2 x 1 b W 4 x N j U x L D E 2 N T B 9 J n F 1 b 3 Q 7 L C Z x d W 9 0 O 1 N l Y 3 R p b 2 4 x L 0 h v a m E x L 1 R p c G 8 g Y 2 F t Y m l h Z G 8 u e 0 N v b H V t b j E 2 N T I s M T Y 1 M X 0 m c X V v d D s s J n F 1 b 3 Q 7 U 2 V j d G l v b j E v S G 9 q Y T E v V G l w b y B j Y W 1 i a W F k b y 5 7 Q 2 9 s d W 1 u M T Y 1 M y w x N j U y f S Z x d W 9 0 O y w m c X V v d D t T Z W N 0 a W 9 u M S 9 I b 2 p h M S 9 U a X B v I G N h b W J p Y W R v L n t D b 2 x 1 b W 4 x N j U 0 L D E 2 N T N 9 J n F 1 b 3 Q 7 L C Z x d W 9 0 O 1 N l Y 3 R p b 2 4 x L 0 h v a m E x L 1 R p c G 8 g Y 2 F t Y m l h Z G 8 u e 0 N v b H V t b j E 2 N T U s M T Y 1 N H 0 m c X V v d D s s J n F 1 b 3 Q 7 U 2 V j d G l v b j E v S G 9 q Y T E v V G l w b y B j Y W 1 i a W F k b y 5 7 Q 2 9 s d W 1 u M T Y 1 N i w x N j U 1 f S Z x d W 9 0 O y w m c X V v d D t T Z W N 0 a W 9 u M S 9 I b 2 p h M S 9 U a X B v I G N h b W J p Y W R v L n t D b 2 x 1 b W 4 x N j U 3 L D E 2 N T Z 9 J n F 1 b 3 Q 7 L C Z x d W 9 0 O 1 N l Y 3 R p b 2 4 x L 0 h v a m E x L 1 R p c G 8 g Y 2 F t Y m l h Z G 8 u e 0 N v b H V t b j E 2 N T g s M T Y 1 N 3 0 m c X V v d D s s J n F 1 b 3 Q 7 U 2 V j d G l v b j E v S G 9 q Y T E v V G l w b y B j Y W 1 i a W F k b y 5 7 Q 2 9 s d W 1 u M T Y 1 O S w x N j U 4 f S Z x d W 9 0 O y w m c X V v d D t T Z W N 0 a W 9 u M S 9 I b 2 p h M S 9 U a X B v I G N h b W J p Y W R v L n t D b 2 x 1 b W 4 x N j Y w L D E 2 N T l 9 J n F 1 b 3 Q 7 L C Z x d W 9 0 O 1 N l Y 3 R p b 2 4 x L 0 h v a m E x L 1 R p c G 8 g Y 2 F t Y m l h Z G 8 u e 0 N v b H V t b j E 2 N j E s M T Y 2 M H 0 m c X V v d D s s J n F 1 b 3 Q 7 U 2 V j d G l v b j E v S G 9 q Y T E v V G l w b y B j Y W 1 i a W F k b y 5 7 Q 2 9 s d W 1 u M T Y 2 M i w x N j Y x f S Z x d W 9 0 O y w m c X V v d D t T Z W N 0 a W 9 u M S 9 I b 2 p h M S 9 U a X B v I G N h b W J p Y W R v L n t D b 2 x 1 b W 4 x N j Y z L D E 2 N j J 9 J n F 1 b 3 Q 7 L C Z x d W 9 0 O 1 N l Y 3 R p b 2 4 x L 0 h v a m E x L 1 R p c G 8 g Y 2 F t Y m l h Z G 8 u e 0 N v b H V t b j E 2 N j Q s M T Y 2 M 3 0 m c X V v d D s s J n F 1 b 3 Q 7 U 2 V j d G l v b j E v S G 9 q Y T E v V G l w b y B j Y W 1 i a W F k b y 5 7 Q 2 9 s d W 1 u M T Y 2 N S w x N j Y 0 f S Z x d W 9 0 O y w m c X V v d D t T Z W N 0 a W 9 u M S 9 I b 2 p h M S 9 U a X B v I G N h b W J p Y W R v L n t D b 2 x 1 b W 4 x N j Y 2 L D E 2 N j V 9 J n F 1 b 3 Q 7 L C Z x d W 9 0 O 1 N l Y 3 R p b 2 4 x L 0 h v a m E x L 1 R p c G 8 g Y 2 F t Y m l h Z G 8 u e 0 N v b H V t b j E 2 N j c s M T Y 2 N n 0 m c X V v d D s s J n F 1 b 3 Q 7 U 2 V j d G l v b j E v S G 9 q Y T E v V G l w b y B j Y W 1 i a W F k b y 5 7 Q 2 9 s d W 1 u M T Y 2 O C w x N j Y 3 f S Z x d W 9 0 O y w m c X V v d D t T Z W N 0 a W 9 u M S 9 I b 2 p h M S 9 U a X B v I G N h b W J p Y W R v L n t D b 2 x 1 b W 4 x N j Y 5 L D E 2 N j h 9 J n F 1 b 3 Q 7 L C Z x d W 9 0 O 1 N l Y 3 R p b 2 4 x L 0 h v a m E x L 1 R p c G 8 g Y 2 F t Y m l h Z G 8 u e 0 N v b H V t b j E 2 N z A s M T Y 2 O X 0 m c X V v d D s s J n F 1 b 3 Q 7 U 2 V j d G l v b j E v S G 9 q Y T E v V G l w b y B j Y W 1 i a W F k b y 5 7 Q 2 9 s d W 1 u M T Y 3 M S w x N j c w f S Z x d W 9 0 O y w m c X V v d D t T Z W N 0 a W 9 u M S 9 I b 2 p h M S 9 U a X B v I G N h b W J p Y W R v L n t D b 2 x 1 b W 4 x N j c y L D E 2 N z F 9 J n F 1 b 3 Q 7 L C Z x d W 9 0 O 1 N l Y 3 R p b 2 4 x L 0 h v a m E x L 1 R p c G 8 g Y 2 F t Y m l h Z G 8 u e 0 N v b H V t b j E 2 N z M s M T Y 3 M n 0 m c X V v d D s s J n F 1 b 3 Q 7 U 2 V j d G l v b j E v S G 9 q Y T E v V G l w b y B j Y W 1 i a W F k b y 5 7 Q 2 9 s d W 1 u M T Y 3 N C w x N j c z f S Z x d W 9 0 O y w m c X V v d D t T Z W N 0 a W 9 u M S 9 I b 2 p h M S 9 U a X B v I G N h b W J p Y W R v L n t D b 2 x 1 b W 4 x N j c 1 L D E 2 N z R 9 J n F 1 b 3 Q 7 L C Z x d W 9 0 O 1 N l Y 3 R p b 2 4 x L 0 h v a m E x L 1 R p c G 8 g Y 2 F t Y m l h Z G 8 u e 0 N v b H V t b j E 2 N z Y s M T Y 3 N X 0 m c X V v d D s s J n F 1 b 3 Q 7 U 2 V j d G l v b j E v S G 9 q Y T E v V G l w b y B j Y W 1 i a W F k b y 5 7 Q 2 9 s d W 1 u M T Y 3 N y w x N j c 2 f S Z x d W 9 0 O y w m c X V v d D t T Z W N 0 a W 9 u M S 9 I b 2 p h M S 9 U a X B v I G N h b W J p Y W R v L n t D b 2 x 1 b W 4 x N j c 4 L D E 2 N z d 9 J n F 1 b 3 Q 7 L C Z x d W 9 0 O 1 N l Y 3 R p b 2 4 x L 0 h v a m E x L 1 R p c G 8 g Y 2 F t Y m l h Z G 8 u e 0 N v b H V t b j E 2 N z k s M T Y 3 O H 0 m c X V v d D s s J n F 1 b 3 Q 7 U 2 V j d G l v b j E v S G 9 q Y T E v V G l w b y B j Y W 1 i a W F k b y 5 7 Q 2 9 s d W 1 u M T Y 4 M C w x N j c 5 f S Z x d W 9 0 O y w m c X V v d D t T Z W N 0 a W 9 u M S 9 I b 2 p h M S 9 U a X B v I G N h b W J p Y W R v L n t D b 2 x 1 b W 4 x N j g x L D E 2 O D B 9 J n F 1 b 3 Q 7 L C Z x d W 9 0 O 1 N l Y 3 R p b 2 4 x L 0 h v a m E x L 1 R p c G 8 g Y 2 F t Y m l h Z G 8 u e 0 N v b H V t b j E 2 O D I s M T Y 4 M X 0 m c X V v d D s s J n F 1 b 3 Q 7 U 2 V j d G l v b j E v S G 9 q Y T E v V G l w b y B j Y W 1 i a W F k b y 5 7 Q 2 9 s d W 1 u M T Y 4 M y w x N j g y f S Z x d W 9 0 O y w m c X V v d D t T Z W N 0 a W 9 u M S 9 I b 2 p h M S 9 U a X B v I G N h b W J p Y W R v L n t D b 2 x 1 b W 4 x N j g 0 L D E 2 O D N 9 J n F 1 b 3 Q 7 L C Z x d W 9 0 O 1 N l Y 3 R p b 2 4 x L 0 h v a m E x L 1 R p c G 8 g Y 2 F t Y m l h Z G 8 u e 0 N v b H V t b j E 2 O D U s M T Y 4 N H 0 m c X V v d D s s J n F 1 b 3 Q 7 U 2 V j d G l v b j E v S G 9 q Y T E v V G l w b y B j Y W 1 i a W F k b y 5 7 Q 2 9 s d W 1 u M T Y 4 N i w x N j g 1 f S Z x d W 9 0 O y w m c X V v d D t T Z W N 0 a W 9 u M S 9 I b 2 p h M S 9 U a X B v I G N h b W J p Y W R v L n t D b 2 x 1 b W 4 x N j g 3 L D E 2 O D Z 9 J n F 1 b 3 Q 7 L C Z x d W 9 0 O 1 N l Y 3 R p b 2 4 x L 0 h v a m E x L 1 R p c G 8 g Y 2 F t Y m l h Z G 8 u e 0 N v b H V t b j E 2 O D g s M T Y 4 N 3 0 m c X V v d D s s J n F 1 b 3 Q 7 U 2 V j d G l v b j E v S G 9 q Y T E v V G l w b y B j Y W 1 i a W F k b y 5 7 Q 2 9 s d W 1 u M T Y 4 O S w x N j g 4 f S Z x d W 9 0 O y w m c X V v d D t T Z W N 0 a W 9 u M S 9 I b 2 p h M S 9 U a X B v I G N h b W J p Y W R v L n t D b 2 x 1 b W 4 x N j k w L D E 2 O D l 9 J n F 1 b 3 Q 7 L C Z x d W 9 0 O 1 N l Y 3 R p b 2 4 x L 0 h v a m E x L 1 R p c G 8 g Y 2 F t Y m l h Z G 8 u e 0 N v b H V t b j E 2 O T E s M T Y 5 M H 0 m c X V v d D s s J n F 1 b 3 Q 7 U 2 V j d G l v b j E v S G 9 q Y T E v V G l w b y B j Y W 1 i a W F k b y 5 7 Q 2 9 s d W 1 u M T Y 5 M i w x N j k x f S Z x d W 9 0 O y w m c X V v d D t T Z W N 0 a W 9 u M S 9 I b 2 p h M S 9 U a X B v I G N h b W J p Y W R v L n t D b 2 x 1 b W 4 x N j k z L D E 2 O T J 9 J n F 1 b 3 Q 7 L C Z x d W 9 0 O 1 N l Y 3 R p b 2 4 x L 0 h v a m E x L 1 R p c G 8 g Y 2 F t Y m l h Z G 8 u e 0 N v b H V t b j E 2 O T Q s M T Y 5 M 3 0 m c X V v d D s s J n F 1 b 3 Q 7 U 2 V j d G l v b j E v S G 9 q Y T E v V G l w b y B j Y W 1 i a W F k b y 5 7 Q 2 9 s d W 1 u M T Y 5 N S w x N j k 0 f S Z x d W 9 0 O y w m c X V v d D t T Z W N 0 a W 9 u M S 9 I b 2 p h M S 9 U a X B v I G N h b W J p Y W R v L n t D b 2 x 1 b W 4 x N j k 2 L D E 2 O T V 9 J n F 1 b 3 Q 7 L C Z x d W 9 0 O 1 N l Y 3 R p b 2 4 x L 0 h v a m E x L 1 R p c G 8 g Y 2 F t Y m l h Z G 8 u e 0 N v b H V t b j E 2 O T c s M T Y 5 N n 0 m c X V v d D s s J n F 1 b 3 Q 7 U 2 V j d G l v b j E v S G 9 q Y T E v V G l w b y B j Y W 1 i a W F k b y 5 7 Q 2 9 s d W 1 u M T Y 5 O C w x N j k 3 f S Z x d W 9 0 O y w m c X V v d D t T Z W N 0 a W 9 u M S 9 I b 2 p h M S 9 U a X B v I G N h b W J p Y W R v L n t D b 2 x 1 b W 4 x N j k 5 L D E 2 O T h 9 J n F 1 b 3 Q 7 L C Z x d W 9 0 O 1 N l Y 3 R p b 2 4 x L 0 h v a m E x L 1 R p c G 8 g Y 2 F t Y m l h Z G 8 u e 0 N v b H V t b j E 3 M D A s M T Y 5 O X 0 m c X V v d D s s J n F 1 b 3 Q 7 U 2 V j d G l v b j E v S G 9 q Y T E v V G l w b y B j Y W 1 i a W F k b y 5 7 Q 2 9 s d W 1 u M T c w M S w x N z A w f S Z x d W 9 0 O y w m c X V v d D t T Z W N 0 a W 9 u M S 9 I b 2 p h M S 9 U a X B v I G N h b W J p Y W R v L n t D b 2 x 1 b W 4 x N z A y L D E 3 M D F 9 J n F 1 b 3 Q 7 L C Z x d W 9 0 O 1 N l Y 3 R p b 2 4 x L 0 h v a m E x L 1 R p c G 8 g Y 2 F t Y m l h Z G 8 u e 0 N v b H V t b j E 3 M D M s M T c w M n 0 m c X V v d D s s J n F 1 b 3 Q 7 U 2 V j d G l v b j E v S G 9 q Y T E v V G l w b y B j Y W 1 i a W F k b y 5 7 Q 2 9 s d W 1 u M T c w N C w x N z A z f S Z x d W 9 0 O y w m c X V v d D t T Z W N 0 a W 9 u M S 9 I b 2 p h M S 9 U a X B v I G N h b W J p Y W R v L n t D b 2 x 1 b W 4 x N z A 1 L D E 3 M D R 9 J n F 1 b 3 Q 7 L C Z x d W 9 0 O 1 N l Y 3 R p b 2 4 x L 0 h v a m E x L 1 R p c G 8 g Y 2 F t Y m l h Z G 8 u e 0 N v b H V t b j E 3 M D Y s M T c w N X 0 m c X V v d D s s J n F 1 b 3 Q 7 U 2 V j d G l v b j E v S G 9 q Y T E v V G l w b y B j Y W 1 i a W F k b y 5 7 Q 2 9 s d W 1 u M T c w N y w x N z A 2 f S Z x d W 9 0 O y w m c X V v d D t T Z W N 0 a W 9 u M S 9 I b 2 p h M S 9 U a X B v I G N h b W J p Y W R v L n t D b 2 x 1 b W 4 x N z A 4 L D E 3 M D d 9 J n F 1 b 3 Q 7 L C Z x d W 9 0 O 1 N l Y 3 R p b 2 4 x L 0 h v a m E x L 1 R p c G 8 g Y 2 F t Y m l h Z G 8 u e 0 N v b H V t b j E 3 M D k s M T c w O H 0 m c X V v d D s s J n F 1 b 3 Q 7 U 2 V j d G l v b j E v S G 9 q Y T E v V G l w b y B j Y W 1 i a W F k b y 5 7 Q 2 9 s d W 1 u M T c x M C w x N z A 5 f S Z x d W 9 0 O y w m c X V v d D t T Z W N 0 a W 9 u M S 9 I b 2 p h M S 9 U a X B v I G N h b W J p Y W R v L n t D b 2 x 1 b W 4 x N z E x L D E 3 M T B 9 J n F 1 b 3 Q 7 L C Z x d W 9 0 O 1 N l Y 3 R p b 2 4 x L 0 h v a m E x L 1 R p c G 8 g Y 2 F t Y m l h Z G 8 u e 0 N v b H V t b j E 3 M T I s M T c x M X 0 m c X V v d D s s J n F 1 b 3 Q 7 U 2 V j d G l v b j E v S G 9 q Y T E v V G l w b y B j Y W 1 i a W F k b y 5 7 Q 2 9 s d W 1 u M T c x M y w x N z E y f S Z x d W 9 0 O y w m c X V v d D t T Z W N 0 a W 9 u M S 9 I b 2 p h M S 9 U a X B v I G N h b W J p Y W R v L n t D b 2 x 1 b W 4 x N z E 0 L D E 3 M T N 9 J n F 1 b 3 Q 7 L C Z x d W 9 0 O 1 N l Y 3 R p b 2 4 x L 0 h v a m E x L 1 R p c G 8 g Y 2 F t Y m l h Z G 8 u e 0 N v b H V t b j E 3 M T U s M T c x N H 0 m c X V v d D s s J n F 1 b 3 Q 7 U 2 V j d G l v b j E v S G 9 q Y T E v V G l w b y B j Y W 1 i a W F k b y 5 7 Q 2 9 s d W 1 u M T c x N i w x N z E 1 f S Z x d W 9 0 O y w m c X V v d D t T Z W N 0 a W 9 u M S 9 I b 2 p h M S 9 U a X B v I G N h b W J p Y W R v L n t D b 2 x 1 b W 4 x N z E 3 L D E 3 M T Z 9 J n F 1 b 3 Q 7 L C Z x d W 9 0 O 1 N l Y 3 R p b 2 4 x L 0 h v a m E x L 1 R p c G 8 g Y 2 F t Y m l h Z G 8 u e 0 N v b H V t b j E 3 M T g s M T c x N 3 0 m c X V v d D s s J n F 1 b 3 Q 7 U 2 V j d G l v b j E v S G 9 q Y T E v V G l w b y B j Y W 1 i a W F k b y 5 7 Q 2 9 s d W 1 u M T c x O S w x N z E 4 f S Z x d W 9 0 O y w m c X V v d D t T Z W N 0 a W 9 u M S 9 I b 2 p h M S 9 U a X B v I G N h b W J p Y W R v L n t D b 2 x 1 b W 4 x N z I w L D E 3 M T l 9 J n F 1 b 3 Q 7 L C Z x d W 9 0 O 1 N l Y 3 R p b 2 4 x L 0 h v a m E x L 1 R p c G 8 g Y 2 F t Y m l h Z G 8 u e 0 N v b H V t b j E 3 M j E s M T c y M H 0 m c X V v d D s s J n F 1 b 3 Q 7 U 2 V j d G l v b j E v S G 9 q Y T E v V G l w b y B j Y W 1 i a W F k b y 5 7 Q 2 9 s d W 1 u M T c y M i w x N z I x f S Z x d W 9 0 O y w m c X V v d D t T Z W N 0 a W 9 u M S 9 I b 2 p h M S 9 U a X B v I G N h b W J p Y W R v L n t D b 2 x 1 b W 4 x N z I z L D E 3 M j J 9 J n F 1 b 3 Q 7 L C Z x d W 9 0 O 1 N l Y 3 R p b 2 4 x L 0 h v a m E x L 1 R p c G 8 g Y 2 F t Y m l h Z G 8 u e 0 N v b H V t b j E 3 M j Q s M T c y M 3 0 m c X V v d D s s J n F 1 b 3 Q 7 U 2 V j d G l v b j E v S G 9 q Y T E v V G l w b y B j Y W 1 i a W F k b y 5 7 Q 2 9 s d W 1 u M T c y N S w x N z I 0 f S Z x d W 9 0 O y w m c X V v d D t T Z W N 0 a W 9 u M S 9 I b 2 p h M S 9 U a X B v I G N h b W J p Y W R v L n t D b 2 x 1 b W 4 x N z I 2 L D E 3 M j V 9 J n F 1 b 3 Q 7 L C Z x d W 9 0 O 1 N l Y 3 R p b 2 4 x L 0 h v a m E x L 1 R p c G 8 g Y 2 F t Y m l h Z G 8 u e 0 N v b H V t b j E 3 M j c s M T c y N n 0 m c X V v d D s s J n F 1 b 3 Q 7 U 2 V j d G l v b j E v S G 9 q Y T E v V G l w b y B j Y W 1 i a W F k b y 5 7 Q 2 9 s d W 1 u M T c y O C w x N z I 3 f S Z x d W 9 0 O y w m c X V v d D t T Z W N 0 a W 9 u M S 9 I b 2 p h M S 9 U a X B v I G N h b W J p Y W R v L n t D b 2 x 1 b W 4 x N z I 5 L D E 3 M j h 9 J n F 1 b 3 Q 7 L C Z x d W 9 0 O 1 N l Y 3 R p b 2 4 x L 0 h v a m E x L 1 R p c G 8 g Y 2 F t Y m l h Z G 8 u e 0 N v b H V t b j E 3 M z A s M T c y O X 0 m c X V v d D s s J n F 1 b 3 Q 7 U 2 V j d G l v b j E v S G 9 q Y T E v V G l w b y B j Y W 1 i a W F k b y 5 7 Q 2 9 s d W 1 u M T c z M S w x N z M w f S Z x d W 9 0 O y w m c X V v d D t T Z W N 0 a W 9 u M S 9 I b 2 p h M S 9 U a X B v I G N h b W J p Y W R v L n t D b 2 x 1 b W 4 x N z M y L D E 3 M z F 9 J n F 1 b 3 Q 7 L C Z x d W 9 0 O 1 N l Y 3 R p b 2 4 x L 0 h v a m E x L 1 R p c G 8 g Y 2 F t Y m l h Z G 8 u e 0 N v b H V t b j E 3 M z M s M T c z M n 0 m c X V v d D s s J n F 1 b 3 Q 7 U 2 V j d G l v b j E v S G 9 q Y T E v V G l w b y B j Y W 1 i a W F k b y 5 7 Q 2 9 s d W 1 u M T c z N C w x N z M z f S Z x d W 9 0 O y w m c X V v d D t T Z W N 0 a W 9 u M S 9 I b 2 p h M S 9 U a X B v I G N h b W J p Y W R v L n t D b 2 x 1 b W 4 x N z M 1 L D E 3 M z R 9 J n F 1 b 3 Q 7 L C Z x d W 9 0 O 1 N l Y 3 R p b 2 4 x L 0 h v a m E x L 1 R p c G 8 g Y 2 F t Y m l h Z G 8 u e 0 N v b H V t b j E 3 M z Y s M T c z N X 0 m c X V v d D s s J n F 1 b 3 Q 7 U 2 V j d G l v b j E v S G 9 q Y T E v V G l w b y B j Y W 1 i a W F k b y 5 7 Q 2 9 s d W 1 u M T c z N y w x N z M 2 f S Z x d W 9 0 O y w m c X V v d D t T Z W N 0 a W 9 u M S 9 I b 2 p h M S 9 U a X B v I G N h b W J p Y W R v L n t D b 2 x 1 b W 4 x N z M 4 L D E 3 M z d 9 J n F 1 b 3 Q 7 L C Z x d W 9 0 O 1 N l Y 3 R p b 2 4 x L 0 h v a m E x L 1 R p c G 8 g Y 2 F t Y m l h Z G 8 u e 0 N v b H V t b j E 3 M z k s M T c z O H 0 m c X V v d D s s J n F 1 b 3 Q 7 U 2 V j d G l v b j E v S G 9 q Y T E v V G l w b y B j Y W 1 i a W F k b y 5 7 Q 2 9 s d W 1 u M T c 0 M C w x N z M 5 f S Z x d W 9 0 O y w m c X V v d D t T Z W N 0 a W 9 u M S 9 I b 2 p h M S 9 U a X B v I G N h b W J p Y W R v L n t D b 2 x 1 b W 4 x N z Q x L D E 3 N D B 9 J n F 1 b 3 Q 7 L C Z x d W 9 0 O 1 N l Y 3 R p b 2 4 x L 0 h v a m E x L 1 R p c G 8 g Y 2 F t Y m l h Z G 8 u e 0 N v b H V t b j E 3 N D I s M T c 0 M X 0 m c X V v d D s s J n F 1 b 3 Q 7 U 2 V j d G l v b j E v S G 9 q Y T E v V G l w b y B j Y W 1 i a W F k b y 5 7 Q 2 9 s d W 1 u M T c 0 M y w x N z Q y f S Z x d W 9 0 O y w m c X V v d D t T Z W N 0 a W 9 u M S 9 I b 2 p h M S 9 U a X B v I G N h b W J p Y W R v L n t D b 2 x 1 b W 4 x N z Q 0 L D E 3 N D N 9 J n F 1 b 3 Q 7 L C Z x d W 9 0 O 1 N l Y 3 R p b 2 4 x L 0 h v a m E x L 1 R p c G 8 g Y 2 F t Y m l h Z G 8 u e 0 N v b H V t b j E 3 N D U s M T c 0 N H 0 m c X V v d D s s J n F 1 b 3 Q 7 U 2 V j d G l v b j E v S G 9 q Y T E v V G l w b y B j Y W 1 i a W F k b y 5 7 Q 2 9 s d W 1 u M T c 0 N i w x N z Q 1 f S Z x d W 9 0 O y w m c X V v d D t T Z W N 0 a W 9 u M S 9 I b 2 p h M S 9 U a X B v I G N h b W J p Y W R v L n t D b 2 x 1 b W 4 x N z Q 3 L D E 3 N D Z 9 J n F 1 b 3 Q 7 L C Z x d W 9 0 O 1 N l Y 3 R p b 2 4 x L 0 h v a m E x L 1 R p c G 8 g Y 2 F t Y m l h Z G 8 u e 0 N v b H V t b j E 3 N D g s M T c 0 N 3 0 m c X V v d D s s J n F 1 b 3 Q 7 U 2 V j d G l v b j E v S G 9 q Y T E v V G l w b y B j Y W 1 i a W F k b y 5 7 Q 2 9 s d W 1 u M T c 0 O S w x N z Q 4 f S Z x d W 9 0 O y w m c X V v d D t T Z W N 0 a W 9 u M S 9 I b 2 p h M S 9 U a X B v I G N h b W J p Y W R v L n t D b 2 x 1 b W 4 x N z U w L D E 3 N D l 9 J n F 1 b 3 Q 7 L C Z x d W 9 0 O 1 N l Y 3 R p b 2 4 x L 0 h v a m E x L 1 R p c G 8 g Y 2 F t Y m l h Z G 8 u e 0 N v b H V t b j E 3 N T E s M T c 1 M H 0 m c X V v d D s s J n F 1 b 3 Q 7 U 2 V j d G l v b j E v S G 9 q Y T E v V G l w b y B j Y W 1 i a W F k b y 5 7 Q 2 9 s d W 1 u M T c 1 M i w x N z U x f S Z x d W 9 0 O y w m c X V v d D t T Z W N 0 a W 9 u M S 9 I b 2 p h M S 9 U a X B v I G N h b W J p Y W R v L n t D b 2 x 1 b W 4 x N z U z L D E 3 N T J 9 J n F 1 b 3 Q 7 L C Z x d W 9 0 O 1 N l Y 3 R p b 2 4 x L 0 h v a m E x L 1 R p c G 8 g Y 2 F t Y m l h Z G 8 u e 0 N v b H V t b j E 3 N T Q s M T c 1 M 3 0 m c X V v d D s s J n F 1 b 3 Q 7 U 2 V j d G l v b j E v S G 9 q Y T E v V G l w b y B j Y W 1 i a W F k b y 5 7 Q 2 9 s d W 1 u M T c 1 N S w x N z U 0 f S Z x d W 9 0 O y w m c X V v d D t T Z W N 0 a W 9 u M S 9 I b 2 p h M S 9 U a X B v I G N h b W J p Y W R v L n t D b 2 x 1 b W 4 x N z U 2 L D E 3 N T V 9 J n F 1 b 3 Q 7 L C Z x d W 9 0 O 1 N l Y 3 R p b 2 4 x L 0 h v a m E x L 1 R p c G 8 g Y 2 F t Y m l h Z G 8 u e 0 N v b H V t b j E 3 N T c s M T c 1 N n 0 m c X V v d D s s J n F 1 b 3 Q 7 U 2 V j d G l v b j E v S G 9 q Y T E v V G l w b y B j Y W 1 i a W F k b y 5 7 Q 2 9 s d W 1 u M T c 1 O C w x N z U 3 f S Z x d W 9 0 O y w m c X V v d D t T Z W N 0 a W 9 u M S 9 I b 2 p h M S 9 U a X B v I G N h b W J p Y W R v L n t D b 2 x 1 b W 4 x N z U 5 L D E 3 N T h 9 J n F 1 b 3 Q 7 L C Z x d W 9 0 O 1 N l Y 3 R p b 2 4 x L 0 h v a m E x L 1 R p c G 8 g Y 2 F t Y m l h Z G 8 u e 0 N v b H V t b j E 3 N j A s M T c 1 O X 0 m c X V v d D s s J n F 1 b 3 Q 7 U 2 V j d G l v b j E v S G 9 q Y T E v V G l w b y B j Y W 1 i a W F k b y 5 7 Q 2 9 s d W 1 u M T c 2 M S w x N z Y w f S Z x d W 9 0 O y w m c X V v d D t T Z W N 0 a W 9 u M S 9 I b 2 p h M S 9 U a X B v I G N h b W J p Y W R v L n t D b 2 x 1 b W 4 x N z Y y L D E 3 N j F 9 J n F 1 b 3 Q 7 L C Z x d W 9 0 O 1 N l Y 3 R p b 2 4 x L 0 h v a m E x L 1 R p c G 8 g Y 2 F t Y m l h Z G 8 u e 0 N v b H V t b j E 3 N j M s M T c 2 M n 0 m c X V v d D s s J n F 1 b 3 Q 7 U 2 V j d G l v b j E v S G 9 q Y T E v V G l w b y B j Y W 1 i a W F k b y 5 7 Q 2 9 s d W 1 u M T c 2 N C w x N z Y z f S Z x d W 9 0 O y w m c X V v d D t T Z W N 0 a W 9 u M S 9 I b 2 p h M S 9 U a X B v I G N h b W J p Y W R v L n t D b 2 x 1 b W 4 x N z Y 1 L D E 3 N j R 9 J n F 1 b 3 Q 7 L C Z x d W 9 0 O 1 N l Y 3 R p b 2 4 x L 0 h v a m E x L 1 R p c G 8 g Y 2 F t Y m l h Z G 8 u e 0 N v b H V t b j E 3 N j Y s M T c 2 N X 0 m c X V v d D s s J n F 1 b 3 Q 7 U 2 V j d G l v b j E v S G 9 q Y T E v V G l w b y B j Y W 1 i a W F k b y 5 7 Q 2 9 s d W 1 u M T c 2 N y w x N z Y 2 f S Z x d W 9 0 O y w m c X V v d D t T Z W N 0 a W 9 u M S 9 I b 2 p h M S 9 U a X B v I G N h b W J p Y W R v L n t D b 2 x 1 b W 4 x N z Y 4 L D E 3 N j d 9 J n F 1 b 3 Q 7 L C Z x d W 9 0 O 1 N l Y 3 R p b 2 4 x L 0 h v a m E x L 1 R p c G 8 g Y 2 F t Y m l h Z G 8 u e 0 N v b H V t b j E 3 N j k s M T c 2 O H 0 m c X V v d D s s J n F 1 b 3 Q 7 U 2 V j d G l v b j E v S G 9 q Y T E v V G l w b y B j Y W 1 i a W F k b y 5 7 Q 2 9 s d W 1 u M T c 3 M C w x N z Y 5 f S Z x d W 9 0 O y w m c X V v d D t T Z W N 0 a W 9 u M S 9 I b 2 p h M S 9 U a X B v I G N h b W J p Y W R v L n t D b 2 x 1 b W 4 x N z c x L D E 3 N z B 9 J n F 1 b 3 Q 7 L C Z x d W 9 0 O 1 N l Y 3 R p b 2 4 x L 0 h v a m E x L 1 R p c G 8 g Y 2 F t Y m l h Z G 8 u e 0 N v b H V t b j E 3 N z I s M T c 3 M X 0 m c X V v d D s s J n F 1 b 3 Q 7 U 2 V j d G l v b j E v S G 9 q Y T E v V G l w b y B j Y W 1 i a W F k b y 5 7 Q 2 9 s d W 1 u M T c 3 M y w x N z c y f S Z x d W 9 0 O y w m c X V v d D t T Z W N 0 a W 9 u M S 9 I b 2 p h M S 9 U a X B v I G N h b W J p Y W R v L n t D b 2 x 1 b W 4 x N z c 0 L D E 3 N z N 9 J n F 1 b 3 Q 7 L C Z x d W 9 0 O 1 N l Y 3 R p b 2 4 x L 0 h v a m E x L 1 R p c G 8 g Y 2 F t Y m l h Z G 8 u e 0 N v b H V t b j E 3 N z U s M T c 3 N H 0 m c X V v d D s s J n F 1 b 3 Q 7 U 2 V j d G l v b j E v S G 9 q Y T E v V G l w b y B j Y W 1 i a W F k b y 5 7 Q 2 9 s d W 1 u M T c 3 N i w x N z c 1 f S Z x d W 9 0 O y w m c X V v d D t T Z W N 0 a W 9 u M S 9 I b 2 p h M S 9 U a X B v I G N h b W J p Y W R v L n t D b 2 x 1 b W 4 x N z c 3 L D E 3 N z Z 9 J n F 1 b 3 Q 7 L C Z x d W 9 0 O 1 N l Y 3 R p b 2 4 x L 0 h v a m E x L 1 R p c G 8 g Y 2 F t Y m l h Z G 8 u e 0 N v b H V t b j E 3 N z g s M T c 3 N 3 0 m c X V v d D s s J n F 1 b 3 Q 7 U 2 V j d G l v b j E v S G 9 q Y T E v V G l w b y B j Y W 1 i a W F k b y 5 7 Q 2 9 s d W 1 u M T c 3 O S w x N z c 4 f S Z x d W 9 0 O y w m c X V v d D t T Z W N 0 a W 9 u M S 9 I b 2 p h M S 9 U a X B v I G N h b W J p Y W R v L n t D b 2 x 1 b W 4 x N z g w L D E 3 N z l 9 J n F 1 b 3 Q 7 L C Z x d W 9 0 O 1 N l Y 3 R p b 2 4 x L 0 h v a m E x L 1 R p c G 8 g Y 2 F t Y m l h Z G 8 u e 0 N v b H V t b j E 3 O D E s M T c 4 M H 0 m c X V v d D s s J n F 1 b 3 Q 7 U 2 V j d G l v b j E v S G 9 q Y T E v V G l w b y B j Y W 1 i a W F k b y 5 7 Q 2 9 s d W 1 u M T c 4 M i w x N z g x f S Z x d W 9 0 O y w m c X V v d D t T Z W N 0 a W 9 u M S 9 I b 2 p h M S 9 U a X B v I G N h b W J p Y W R v L n t D b 2 x 1 b W 4 x N z g z L D E 3 O D J 9 J n F 1 b 3 Q 7 L C Z x d W 9 0 O 1 N l Y 3 R p b 2 4 x L 0 h v a m E x L 1 R p c G 8 g Y 2 F t Y m l h Z G 8 u e 0 N v b H V t b j E 3 O D Q s M T c 4 M 3 0 m c X V v d D s s J n F 1 b 3 Q 7 U 2 V j d G l v b j E v S G 9 q Y T E v V G l w b y B j Y W 1 i a W F k b y 5 7 Q 2 9 s d W 1 u M T c 4 N S w x N z g 0 f S Z x d W 9 0 O y w m c X V v d D t T Z W N 0 a W 9 u M S 9 I b 2 p h M S 9 U a X B v I G N h b W J p Y W R v L n t D b 2 x 1 b W 4 x N z g 2 L D E 3 O D V 9 J n F 1 b 3 Q 7 L C Z x d W 9 0 O 1 N l Y 3 R p b 2 4 x L 0 h v a m E x L 1 R p c G 8 g Y 2 F t Y m l h Z G 8 u e 0 N v b H V t b j E 3 O D c s M T c 4 N n 0 m c X V v d D s s J n F 1 b 3 Q 7 U 2 V j d G l v b j E v S G 9 q Y T E v V G l w b y B j Y W 1 i a W F k b y 5 7 Q 2 9 s d W 1 u M T c 4 O C w x N z g 3 f S Z x d W 9 0 O y w m c X V v d D t T Z W N 0 a W 9 u M S 9 I b 2 p h M S 9 U a X B v I G N h b W J p Y W R v L n t D b 2 x 1 b W 4 x N z g 5 L D E 3 O D h 9 J n F 1 b 3 Q 7 L C Z x d W 9 0 O 1 N l Y 3 R p b 2 4 x L 0 h v a m E x L 1 R p c G 8 g Y 2 F t Y m l h Z G 8 u e 0 N v b H V t b j E 3 O T A s M T c 4 O X 0 m c X V v d D s s J n F 1 b 3 Q 7 U 2 V j d G l v b j E v S G 9 q Y T E v V G l w b y B j Y W 1 i a W F k b y 5 7 Q 2 9 s d W 1 u M T c 5 M S w x N z k w f S Z x d W 9 0 O y w m c X V v d D t T Z W N 0 a W 9 u M S 9 I b 2 p h M S 9 U a X B v I G N h b W J p Y W R v L n t D b 2 x 1 b W 4 x N z k y L D E 3 O T F 9 J n F 1 b 3 Q 7 L C Z x d W 9 0 O 1 N l Y 3 R p b 2 4 x L 0 h v a m E x L 1 R p c G 8 g Y 2 F t Y m l h Z G 8 u e 0 N v b H V t b j E 3 O T M s M T c 5 M n 0 m c X V v d D s s J n F 1 b 3 Q 7 U 2 V j d G l v b j E v S G 9 q Y T E v V G l w b y B j Y W 1 i a W F k b y 5 7 Q 2 9 s d W 1 u M T c 5 N C w x N z k z f S Z x d W 9 0 O y w m c X V v d D t T Z W N 0 a W 9 u M S 9 I b 2 p h M S 9 U a X B v I G N h b W J p Y W R v L n t D b 2 x 1 b W 4 x N z k 1 L D E 3 O T R 9 J n F 1 b 3 Q 7 L C Z x d W 9 0 O 1 N l Y 3 R p b 2 4 x L 0 h v a m E x L 1 R p c G 8 g Y 2 F t Y m l h Z G 8 u e 0 N v b H V t b j E 3 O T Y s M T c 5 N X 0 m c X V v d D s s J n F 1 b 3 Q 7 U 2 V j d G l v b j E v S G 9 q Y T E v V G l w b y B j Y W 1 i a W F k b y 5 7 Q 2 9 s d W 1 u M T c 5 N y w x N z k 2 f S Z x d W 9 0 O y w m c X V v d D t T Z W N 0 a W 9 u M S 9 I b 2 p h M S 9 U a X B v I G N h b W J p Y W R v L n t D b 2 x 1 b W 4 x N z k 4 L D E 3 O T d 9 J n F 1 b 3 Q 7 L C Z x d W 9 0 O 1 N l Y 3 R p b 2 4 x L 0 h v a m E x L 1 R p c G 8 g Y 2 F t Y m l h Z G 8 u e 0 N v b H V t b j E 3 O T k s M T c 5 O H 0 m c X V v d D s s J n F 1 b 3 Q 7 U 2 V j d G l v b j E v S G 9 q Y T E v V G l w b y B j Y W 1 i a W F k b y 5 7 Q 2 9 s d W 1 u M T g w M C w x N z k 5 f S Z x d W 9 0 O y w m c X V v d D t T Z W N 0 a W 9 u M S 9 I b 2 p h M S 9 U a X B v I G N h b W J p Y W R v L n t D b 2 x 1 b W 4 x O D A x L D E 4 M D B 9 J n F 1 b 3 Q 7 L C Z x d W 9 0 O 1 N l Y 3 R p b 2 4 x L 0 h v a m E x L 1 R p c G 8 g Y 2 F t Y m l h Z G 8 u e 0 N v b H V t b j E 4 M D I s M T g w M X 0 m c X V v d D s s J n F 1 b 3 Q 7 U 2 V j d G l v b j E v S G 9 q Y T E v V G l w b y B j Y W 1 i a W F k b y 5 7 Q 2 9 s d W 1 u M T g w M y w x O D A y f S Z x d W 9 0 O y w m c X V v d D t T Z W N 0 a W 9 u M S 9 I b 2 p h M S 9 U a X B v I G N h b W J p Y W R v L n t D b 2 x 1 b W 4 x O D A 0 L D E 4 M D N 9 J n F 1 b 3 Q 7 L C Z x d W 9 0 O 1 N l Y 3 R p b 2 4 x L 0 h v a m E x L 1 R p c G 8 g Y 2 F t Y m l h Z G 8 u e 0 N v b H V t b j E 4 M D U s M T g w N H 0 m c X V v d D s s J n F 1 b 3 Q 7 U 2 V j d G l v b j E v S G 9 q Y T E v V G l w b y B j Y W 1 i a W F k b y 5 7 Q 2 9 s d W 1 u M T g w N i w x O D A 1 f S Z x d W 9 0 O y w m c X V v d D t T Z W N 0 a W 9 u M S 9 I b 2 p h M S 9 U a X B v I G N h b W J p Y W R v L n t D b 2 x 1 b W 4 x O D A 3 L D E 4 M D Z 9 J n F 1 b 3 Q 7 L C Z x d W 9 0 O 1 N l Y 3 R p b 2 4 x L 0 h v a m E x L 1 R p c G 8 g Y 2 F t Y m l h Z G 8 u e 0 N v b H V t b j E 4 M D g s M T g w N 3 0 m c X V v d D s s J n F 1 b 3 Q 7 U 2 V j d G l v b j E v S G 9 q Y T E v V G l w b y B j Y W 1 i a W F k b y 5 7 Q 2 9 s d W 1 u M T g w O S w x O D A 4 f S Z x d W 9 0 O y w m c X V v d D t T Z W N 0 a W 9 u M S 9 I b 2 p h M S 9 U a X B v I G N h b W J p Y W R v L n t D b 2 x 1 b W 4 x O D E w L D E 4 M D l 9 J n F 1 b 3 Q 7 L C Z x d W 9 0 O 1 N l Y 3 R p b 2 4 x L 0 h v a m E x L 1 R p c G 8 g Y 2 F t Y m l h Z G 8 u e 0 N v b H V t b j E 4 M T E s M T g x M H 0 m c X V v d D s s J n F 1 b 3 Q 7 U 2 V j d G l v b j E v S G 9 q Y T E v V G l w b y B j Y W 1 i a W F k b y 5 7 Q 2 9 s d W 1 u M T g x M i w x O D E x f S Z x d W 9 0 O y w m c X V v d D t T Z W N 0 a W 9 u M S 9 I b 2 p h M S 9 U a X B v I G N h b W J p Y W R v L n t D b 2 x 1 b W 4 x O D E z L D E 4 M T J 9 J n F 1 b 3 Q 7 L C Z x d W 9 0 O 1 N l Y 3 R p b 2 4 x L 0 h v a m E x L 1 R p c G 8 g Y 2 F t Y m l h Z G 8 u e 0 N v b H V t b j E 4 M T Q s M T g x M 3 0 m c X V v d D s s J n F 1 b 3 Q 7 U 2 V j d G l v b j E v S G 9 q Y T E v V G l w b y B j Y W 1 i a W F k b y 5 7 Q 2 9 s d W 1 u M T g x N S w x O D E 0 f S Z x d W 9 0 O y w m c X V v d D t T Z W N 0 a W 9 u M S 9 I b 2 p h M S 9 U a X B v I G N h b W J p Y W R v L n t D b 2 x 1 b W 4 x O D E 2 L D E 4 M T V 9 J n F 1 b 3 Q 7 L C Z x d W 9 0 O 1 N l Y 3 R p b 2 4 x L 0 h v a m E x L 1 R p c G 8 g Y 2 F t Y m l h Z G 8 u e 0 N v b H V t b j E 4 M T c s M T g x N n 0 m c X V v d D s s J n F 1 b 3 Q 7 U 2 V j d G l v b j E v S G 9 q Y T E v V G l w b y B j Y W 1 i a W F k b y 5 7 Q 2 9 s d W 1 u M T g x O C w x O D E 3 f S Z x d W 9 0 O y w m c X V v d D t T Z W N 0 a W 9 u M S 9 I b 2 p h M S 9 U a X B v I G N h b W J p Y W R v L n t D b 2 x 1 b W 4 x O D E 5 L D E 4 M T h 9 J n F 1 b 3 Q 7 L C Z x d W 9 0 O 1 N l Y 3 R p b 2 4 x L 0 h v a m E x L 1 R p c G 8 g Y 2 F t Y m l h Z G 8 u e 0 N v b H V t b j E 4 M j A s M T g x O X 0 m c X V v d D s s J n F 1 b 3 Q 7 U 2 V j d G l v b j E v S G 9 q Y T E v V G l w b y B j Y W 1 i a W F k b y 5 7 Q 2 9 s d W 1 u M T g y M S w x O D I w f S Z x d W 9 0 O y w m c X V v d D t T Z W N 0 a W 9 u M S 9 I b 2 p h M S 9 U a X B v I G N h b W J p Y W R v L n t D b 2 x 1 b W 4 x O D I y L D E 4 M j F 9 J n F 1 b 3 Q 7 L C Z x d W 9 0 O 1 N l Y 3 R p b 2 4 x L 0 h v a m E x L 1 R p c G 8 g Y 2 F t Y m l h Z G 8 u e 0 N v b H V t b j E 4 M j M s M T g y M n 0 m c X V v d D s s J n F 1 b 3 Q 7 U 2 V j d G l v b j E v S G 9 q Y T E v V G l w b y B j Y W 1 i a W F k b y 5 7 Q 2 9 s d W 1 u M T g y N C w x O D I z f S Z x d W 9 0 O y w m c X V v d D t T Z W N 0 a W 9 u M S 9 I b 2 p h M S 9 U a X B v I G N h b W J p Y W R v L n t D b 2 x 1 b W 4 x O D I 1 L D E 4 M j R 9 J n F 1 b 3 Q 7 L C Z x d W 9 0 O 1 N l Y 3 R p b 2 4 x L 0 h v a m E x L 1 R p c G 8 g Y 2 F t Y m l h Z G 8 u e 0 N v b H V t b j E 4 M j Y s M T g y N X 0 m c X V v d D s s J n F 1 b 3 Q 7 U 2 V j d G l v b j E v S G 9 q Y T E v V G l w b y B j Y W 1 i a W F k b y 5 7 Q 2 9 s d W 1 u M T g y N y w x O D I 2 f S Z x d W 9 0 O y w m c X V v d D t T Z W N 0 a W 9 u M S 9 I b 2 p h M S 9 U a X B v I G N h b W J p Y W R v L n t D b 2 x 1 b W 4 x O D I 4 L D E 4 M j d 9 J n F 1 b 3 Q 7 L C Z x d W 9 0 O 1 N l Y 3 R p b 2 4 x L 0 h v a m E x L 1 R p c G 8 g Y 2 F t Y m l h Z G 8 u e 0 N v b H V t b j E 4 M j k s M T g y O H 0 m c X V v d D s s J n F 1 b 3 Q 7 U 2 V j d G l v b j E v S G 9 q Y T E v V G l w b y B j Y W 1 i a W F k b y 5 7 Q 2 9 s d W 1 u M T g z M C w x O D I 5 f S Z x d W 9 0 O y w m c X V v d D t T Z W N 0 a W 9 u M S 9 I b 2 p h M S 9 U a X B v I G N h b W J p Y W R v L n t D b 2 x 1 b W 4 x O D M x L D E 4 M z B 9 J n F 1 b 3 Q 7 L C Z x d W 9 0 O 1 N l Y 3 R p b 2 4 x L 0 h v a m E x L 1 R p c G 8 g Y 2 F t Y m l h Z G 8 u e 0 N v b H V t b j E 4 M z I s M T g z M X 0 m c X V v d D s s J n F 1 b 3 Q 7 U 2 V j d G l v b j E v S G 9 q Y T E v V G l w b y B j Y W 1 i a W F k b y 5 7 Q 2 9 s d W 1 u M T g z M y w x O D M y f S Z x d W 9 0 O y w m c X V v d D t T Z W N 0 a W 9 u M S 9 I b 2 p h M S 9 U a X B v I G N h b W J p Y W R v L n t D b 2 x 1 b W 4 x O D M 0 L D E 4 M z N 9 J n F 1 b 3 Q 7 L C Z x d W 9 0 O 1 N l Y 3 R p b 2 4 x L 0 h v a m E x L 1 R p c G 8 g Y 2 F t Y m l h Z G 8 u e 0 N v b H V t b j E 4 M z U s M T g z N H 0 m c X V v d D s s J n F 1 b 3 Q 7 U 2 V j d G l v b j E v S G 9 q Y T E v V G l w b y B j Y W 1 i a W F k b y 5 7 Q 2 9 s d W 1 u M T g z N i w x O D M 1 f S Z x d W 9 0 O y w m c X V v d D t T Z W N 0 a W 9 u M S 9 I b 2 p h M S 9 U a X B v I G N h b W J p Y W R v L n t D b 2 x 1 b W 4 x O D M 3 L D E 4 M z Z 9 J n F 1 b 3 Q 7 L C Z x d W 9 0 O 1 N l Y 3 R p b 2 4 x L 0 h v a m E x L 1 R p c G 8 g Y 2 F t Y m l h Z G 8 u e 0 N v b H V t b j E 4 M z g s M T g z N 3 0 m c X V v d D s s J n F 1 b 3 Q 7 U 2 V j d G l v b j E v S G 9 q Y T E v V G l w b y B j Y W 1 i a W F k b y 5 7 Q 2 9 s d W 1 u M T g z O S w x O D M 4 f S Z x d W 9 0 O y w m c X V v d D t T Z W N 0 a W 9 u M S 9 I b 2 p h M S 9 U a X B v I G N h b W J p Y W R v L n t D b 2 x 1 b W 4 x O D Q w L D E 4 M z l 9 J n F 1 b 3 Q 7 L C Z x d W 9 0 O 1 N l Y 3 R p b 2 4 x L 0 h v a m E x L 1 R p c G 8 g Y 2 F t Y m l h Z G 8 u e 0 N v b H V t b j E 4 N D E s M T g 0 M H 0 m c X V v d D s s J n F 1 b 3 Q 7 U 2 V j d G l v b j E v S G 9 q Y T E v V G l w b y B j Y W 1 i a W F k b y 5 7 Q 2 9 s d W 1 u M T g 0 M i w x O D Q x f S Z x d W 9 0 O y w m c X V v d D t T Z W N 0 a W 9 u M S 9 I b 2 p h M S 9 U a X B v I G N h b W J p Y W R v L n t D b 2 x 1 b W 4 x O D Q z L D E 4 N D J 9 J n F 1 b 3 Q 7 L C Z x d W 9 0 O 1 N l Y 3 R p b 2 4 x L 0 h v a m E x L 1 R p c G 8 g Y 2 F t Y m l h Z G 8 u e 0 N v b H V t b j E 4 N D Q s M T g 0 M 3 0 m c X V v d D s s J n F 1 b 3 Q 7 U 2 V j d G l v b j E v S G 9 q Y T E v V G l w b y B j Y W 1 i a W F k b y 5 7 Q 2 9 s d W 1 u M T g 0 N S w x O D Q 0 f S Z x d W 9 0 O y w m c X V v d D t T Z W N 0 a W 9 u M S 9 I b 2 p h M S 9 U a X B v I G N h b W J p Y W R v L n t D b 2 x 1 b W 4 x O D Q 2 L D E 4 N D V 9 J n F 1 b 3 Q 7 L C Z x d W 9 0 O 1 N l Y 3 R p b 2 4 x L 0 h v a m E x L 1 R p c G 8 g Y 2 F t Y m l h Z G 8 u e 0 N v b H V t b j E 4 N D c s M T g 0 N n 0 m c X V v d D s s J n F 1 b 3 Q 7 U 2 V j d G l v b j E v S G 9 q Y T E v V G l w b y B j Y W 1 i a W F k b y 5 7 Q 2 9 s d W 1 u M T g 0 O C w x O D Q 3 f S Z x d W 9 0 O y w m c X V v d D t T Z W N 0 a W 9 u M S 9 I b 2 p h M S 9 U a X B v I G N h b W J p Y W R v L n t D b 2 x 1 b W 4 x O D Q 5 L D E 4 N D h 9 J n F 1 b 3 Q 7 L C Z x d W 9 0 O 1 N l Y 3 R p b 2 4 x L 0 h v a m E x L 1 R p c G 8 g Y 2 F t Y m l h Z G 8 u e 0 N v b H V t b j E 4 N T A s M T g 0 O X 0 m c X V v d D s s J n F 1 b 3 Q 7 U 2 V j d G l v b j E v S G 9 q Y T E v V G l w b y B j Y W 1 i a W F k b y 5 7 Q 2 9 s d W 1 u M T g 1 M S w x O D U w f S Z x d W 9 0 O y w m c X V v d D t T Z W N 0 a W 9 u M S 9 I b 2 p h M S 9 U a X B v I G N h b W J p Y W R v L n t D b 2 x 1 b W 4 x O D U y L D E 4 N T F 9 J n F 1 b 3 Q 7 L C Z x d W 9 0 O 1 N l Y 3 R p b 2 4 x L 0 h v a m E x L 1 R p c G 8 g Y 2 F t Y m l h Z G 8 u e 0 N v b H V t b j E 4 N T M s M T g 1 M n 0 m c X V v d D s s J n F 1 b 3 Q 7 U 2 V j d G l v b j E v S G 9 q Y T E v V G l w b y B j Y W 1 i a W F k b y 5 7 Q 2 9 s d W 1 u M T g 1 N C w x O D U z f S Z x d W 9 0 O y w m c X V v d D t T Z W N 0 a W 9 u M S 9 I b 2 p h M S 9 U a X B v I G N h b W J p Y W R v L n t D b 2 x 1 b W 4 x O D U 1 L D E 4 N T R 9 J n F 1 b 3 Q 7 L C Z x d W 9 0 O 1 N l Y 3 R p b 2 4 x L 0 h v a m E x L 1 R p c G 8 g Y 2 F t Y m l h Z G 8 u e 0 N v b H V t b j E 4 N T Y s M T g 1 N X 0 m c X V v d D s s J n F 1 b 3 Q 7 U 2 V j d G l v b j E v S G 9 q Y T E v V G l w b y B j Y W 1 i a W F k b y 5 7 Q 2 9 s d W 1 u M T g 1 N y w x O D U 2 f S Z x d W 9 0 O y w m c X V v d D t T Z W N 0 a W 9 u M S 9 I b 2 p h M S 9 U a X B v I G N h b W J p Y W R v L n t D b 2 x 1 b W 4 x O D U 4 L D E 4 N T d 9 J n F 1 b 3 Q 7 L C Z x d W 9 0 O 1 N l Y 3 R p b 2 4 x L 0 h v a m E x L 1 R p c G 8 g Y 2 F t Y m l h Z G 8 u e 0 N v b H V t b j E 4 N T k s M T g 1 O H 0 m c X V v d D s s J n F 1 b 3 Q 7 U 2 V j d G l v b j E v S G 9 q Y T E v V G l w b y B j Y W 1 i a W F k b y 5 7 Q 2 9 s d W 1 u M T g 2 M C w x O D U 5 f S Z x d W 9 0 O y w m c X V v d D t T Z W N 0 a W 9 u M S 9 I b 2 p h M S 9 U a X B v I G N h b W J p Y W R v L n t D b 2 x 1 b W 4 x O D Y x L D E 4 N j B 9 J n F 1 b 3 Q 7 L C Z x d W 9 0 O 1 N l Y 3 R p b 2 4 x L 0 h v a m E x L 1 R p c G 8 g Y 2 F t Y m l h Z G 8 u e 0 N v b H V t b j E 4 N j I s M T g 2 M X 0 m c X V v d D s s J n F 1 b 3 Q 7 U 2 V j d G l v b j E v S G 9 q Y T E v V G l w b y B j Y W 1 i a W F k b y 5 7 Q 2 9 s d W 1 u M T g 2 M y w x O D Y y f S Z x d W 9 0 O y w m c X V v d D t T Z W N 0 a W 9 u M S 9 I b 2 p h M S 9 U a X B v I G N h b W J p Y W R v L n t D b 2 x 1 b W 4 x O D Y 0 L D E 4 N j N 9 J n F 1 b 3 Q 7 L C Z x d W 9 0 O 1 N l Y 3 R p b 2 4 x L 0 h v a m E x L 1 R p c G 8 g Y 2 F t Y m l h Z G 8 u e 0 N v b H V t b j E 4 N j U s M T g 2 N H 0 m c X V v d D s s J n F 1 b 3 Q 7 U 2 V j d G l v b j E v S G 9 q Y T E v V G l w b y B j Y W 1 i a W F k b y 5 7 Q 2 9 s d W 1 u M T g 2 N i w x O D Y 1 f S Z x d W 9 0 O y w m c X V v d D t T Z W N 0 a W 9 u M S 9 I b 2 p h M S 9 U a X B v I G N h b W J p Y W R v L n t D b 2 x 1 b W 4 x O D Y 3 L D E 4 N j Z 9 J n F 1 b 3 Q 7 L C Z x d W 9 0 O 1 N l Y 3 R p b 2 4 x L 0 h v a m E x L 1 R p c G 8 g Y 2 F t Y m l h Z G 8 u e 0 N v b H V t b j E 4 N j g s M T g 2 N 3 0 m c X V v d D s s J n F 1 b 3 Q 7 U 2 V j d G l v b j E v S G 9 q Y T E v V G l w b y B j Y W 1 i a W F k b y 5 7 Q 2 9 s d W 1 u M T g 2 O S w x O D Y 4 f S Z x d W 9 0 O y w m c X V v d D t T Z W N 0 a W 9 u M S 9 I b 2 p h M S 9 U a X B v I G N h b W J p Y W R v L n t D b 2 x 1 b W 4 x O D c w L D E 4 N j l 9 J n F 1 b 3 Q 7 L C Z x d W 9 0 O 1 N l Y 3 R p b 2 4 x L 0 h v a m E x L 1 R p c G 8 g Y 2 F t Y m l h Z G 8 u e 0 N v b H V t b j E 4 N z E s M T g 3 M H 0 m c X V v d D s s J n F 1 b 3 Q 7 U 2 V j d G l v b j E v S G 9 q Y T E v V G l w b y B j Y W 1 i a W F k b y 5 7 Q 2 9 s d W 1 u M T g 3 M i w x O D c x f S Z x d W 9 0 O y w m c X V v d D t T Z W N 0 a W 9 u M S 9 I b 2 p h M S 9 U a X B v I G N h b W J p Y W R v L n t D b 2 x 1 b W 4 x O D c z L D E 4 N z J 9 J n F 1 b 3 Q 7 L C Z x d W 9 0 O 1 N l Y 3 R p b 2 4 x L 0 h v a m E x L 1 R p c G 8 g Y 2 F t Y m l h Z G 8 u e 0 N v b H V t b j E 4 N z Q s M T g 3 M 3 0 m c X V v d D s s J n F 1 b 3 Q 7 U 2 V j d G l v b j E v S G 9 q Y T E v V G l w b y B j Y W 1 i a W F k b y 5 7 Q 2 9 s d W 1 u M T g 3 N S w x O D c 0 f S Z x d W 9 0 O y w m c X V v d D t T Z W N 0 a W 9 u M S 9 I b 2 p h M S 9 U a X B v I G N h b W J p Y W R v L n t D b 2 x 1 b W 4 x O D c 2 L D E 4 N z V 9 J n F 1 b 3 Q 7 L C Z x d W 9 0 O 1 N l Y 3 R p b 2 4 x L 0 h v a m E x L 1 R p c G 8 g Y 2 F t Y m l h Z G 8 u e 0 N v b H V t b j E 4 N z c s M T g 3 N n 0 m c X V v d D s s J n F 1 b 3 Q 7 U 2 V j d G l v b j E v S G 9 q Y T E v V G l w b y B j Y W 1 i a W F k b y 5 7 Q 2 9 s d W 1 u M T g 3 O C w x O D c 3 f S Z x d W 9 0 O y w m c X V v d D t T Z W N 0 a W 9 u M S 9 I b 2 p h M S 9 U a X B v I G N h b W J p Y W R v L n t D b 2 x 1 b W 4 x O D c 5 L D E 4 N z h 9 J n F 1 b 3 Q 7 L C Z x d W 9 0 O 1 N l Y 3 R p b 2 4 x L 0 h v a m E x L 1 R p c G 8 g Y 2 F t Y m l h Z G 8 u e 0 N v b H V t b j E 4 O D A s M T g 3 O X 0 m c X V v d D s s J n F 1 b 3 Q 7 U 2 V j d G l v b j E v S G 9 q Y T E v V G l w b y B j Y W 1 i a W F k b y 5 7 Q 2 9 s d W 1 u M T g 4 M S w x O D g w f S Z x d W 9 0 O y w m c X V v d D t T Z W N 0 a W 9 u M S 9 I b 2 p h M S 9 U a X B v I G N h b W J p Y W R v L n t D b 2 x 1 b W 4 x O D g y L D E 4 O D F 9 J n F 1 b 3 Q 7 L C Z x d W 9 0 O 1 N l Y 3 R p b 2 4 x L 0 h v a m E x L 1 R p c G 8 g Y 2 F t Y m l h Z G 8 u e 0 N v b H V t b j E 4 O D M s M T g 4 M n 0 m c X V v d D s s J n F 1 b 3 Q 7 U 2 V j d G l v b j E v S G 9 q Y T E v V G l w b y B j Y W 1 i a W F k b y 5 7 Q 2 9 s d W 1 u M T g 4 N C w x O D g z f S Z x d W 9 0 O y w m c X V v d D t T Z W N 0 a W 9 u M S 9 I b 2 p h M S 9 U a X B v I G N h b W J p Y W R v L n t D b 2 x 1 b W 4 x O D g 1 L D E 4 O D R 9 J n F 1 b 3 Q 7 L C Z x d W 9 0 O 1 N l Y 3 R p b 2 4 x L 0 h v a m E x L 1 R p c G 8 g Y 2 F t Y m l h Z G 8 u e 0 N v b H V t b j E 4 O D Y s M T g 4 N X 0 m c X V v d D s s J n F 1 b 3 Q 7 U 2 V j d G l v b j E v S G 9 q Y T E v V G l w b y B j Y W 1 i a W F k b y 5 7 Q 2 9 s d W 1 u M T g 4 N y w x O D g 2 f S Z x d W 9 0 O y w m c X V v d D t T Z W N 0 a W 9 u M S 9 I b 2 p h M S 9 U a X B v I G N h b W J p Y W R v L n t D b 2 x 1 b W 4 x O D g 4 L D E 4 O D d 9 J n F 1 b 3 Q 7 L C Z x d W 9 0 O 1 N l Y 3 R p b 2 4 x L 0 h v a m E x L 1 R p c G 8 g Y 2 F t Y m l h Z G 8 u e 0 N v b H V t b j E 4 O D k s M T g 4 O H 0 m c X V v d D s s J n F 1 b 3 Q 7 U 2 V j d G l v b j E v S G 9 q Y T E v V G l w b y B j Y W 1 i a W F k b y 5 7 Q 2 9 s d W 1 u M T g 5 M C w x O D g 5 f S Z x d W 9 0 O y w m c X V v d D t T Z W N 0 a W 9 u M S 9 I b 2 p h M S 9 U a X B v I G N h b W J p Y W R v L n t D b 2 x 1 b W 4 x O D k x L D E 4 O T B 9 J n F 1 b 3 Q 7 L C Z x d W 9 0 O 1 N l Y 3 R p b 2 4 x L 0 h v a m E x L 1 R p c G 8 g Y 2 F t Y m l h Z G 8 u e 0 N v b H V t b j E 4 O T I s M T g 5 M X 0 m c X V v d D s s J n F 1 b 3 Q 7 U 2 V j d G l v b j E v S G 9 q Y T E v V G l w b y B j Y W 1 i a W F k b y 5 7 Q 2 9 s d W 1 u M T g 5 M y w x O D k y f S Z x d W 9 0 O y w m c X V v d D t T Z W N 0 a W 9 u M S 9 I b 2 p h M S 9 U a X B v I G N h b W J p Y W R v L n t D b 2 x 1 b W 4 x O D k 0 L D E 4 O T N 9 J n F 1 b 3 Q 7 L C Z x d W 9 0 O 1 N l Y 3 R p b 2 4 x L 0 h v a m E x L 1 R p c G 8 g Y 2 F t Y m l h Z G 8 u e 0 N v b H V t b j E 4 O T U s M T g 5 N H 0 m c X V v d D s s J n F 1 b 3 Q 7 U 2 V j d G l v b j E v S G 9 q Y T E v V G l w b y B j Y W 1 i a W F k b y 5 7 Q 2 9 s d W 1 u M T g 5 N i w x O D k 1 f S Z x d W 9 0 O y w m c X V v d D t T Z W N 0 a W 9 u M S 9 I b 2 p h M S 9 U a X B v I G N h b W J p Y W R v L n t D b 2 x 1 b W 4 x O D k 3 L D E 4 O T Z 9 J n F 1 b 3 Q 7 L C Z x d W 9 0 O 1 N l Y 3 R p b 2 4 x L 0 h v a m E x L 1 R p c G 8 g Y 2 F t Y m l h Z G 8 u e 0 N v b H V t b j E 4 O T g s M T g 5 N 3 0 m c X V v d D s s J n F 1 b 3 Q 7 U 2 V j d G l v b j E v S G 9 q Y T E v V G l w b y B j Y W 1 i a W F k b y 5 7 Q 2 9 s d W 1 u M T g 5 O S w x O D k 4 f S Z x d W 9 0 O y w m c X V v d D t T Z W N 0 a W 9 u M S 9 I b 2 p h M S 9 U a X B v I G N h b W J p Y W R v L n t D b 2 x 1 b W 4 x O T A w L D E 4 O T l 9 J n F 1 b 3 Q 7 L C Z x d W 9 0 O 1 N l Y 3 R p b 2 4 x L 0 h v a m E x L 1 R p c G 8 g Y 2 F t Y m l h Z G 8 u e 0 N v b H V t b j E 5 M D E s M T k w M H 0 m c X V v d D s s J n F 1 b 3 Q 7 U 2 V j d G l v b j E v S G 9 q Y T E v V G l w b y B j Y W 1 i a W F k b y 5 7 Q 2 9 s d W 1 u M T k w M i w x O T A x f S Z x d W 9 0 O y w m c X V v d D t T Z W N 0 a W 9 u M S 9 I b 2 p h M S 9 U a X B v I G N h b W J p Y W R v L n t D b 2 x 1 b W 4 x O T A z L D E 5 M D J 9 J n F 1 b 3 Q 7 L C Z x d W 9 0 O 1 N l Y 3 R p b 2 4 x L 0 h v a m E x L 1 R p c G 8 g Y 2 F t Y m l h Z G 8 u e 0 N v b H V t b j E 5 M D Q s M T k w M 3 0 m c X V v d D s s J n F 1 b 3 Q 7 U 2 V j d G l v b j E v S G 9 q Y T E v V G l w b y B j Y W 1 i a W F k b y 5 7 Q 2 9 s d W 1 u M T k w N S w x O T A 0 f S Z x d W 9 0 O y w m c X V v d D t T Z W N 0 a W 9 u M S 9 I b 2 p h M S 9 U a X B v I G N h b W J p Y W R v L n t D b 2 x 1 b W 4 x O T A 2 L D E 5 M D V 9 J n F 1 b 3 Q 7 L C Z x d W 9 0 O 1 N l Y 3 R p b 2 4 x L 0 h v a m E x L 1 R p c G 8 g Y 2 F t Y m l h Z G 8 u e 0 N v b H V t b j E 5 M D c s M T k w N n 0 m c X V v d D s s J n F 1 b 3 Q 7 U 2 V j d G l v b j E v S G 9 q Y T E v V G l w b y B j Y W 1 i a W F k b y 5 7 Q 2 9 s d W 1 u M T k w O C w x O T A 3 f S Z x d W 9 0 O y w m c X V v d D t T Z W N 0 a W 9 u M S 9 I b 2 p h M S 9 U a X B v I G N h b W J p Y W R v L n t D b 2 x 1 b W 4 x O T A 5 L D E 5 M D h 9 J n F 1 b 3 Q 7 L C Z x d W 9 0 O 1 N l Y 3 R p b 2 4 x L 0 h v a m E x L 1 R p c G 8 g Y 2 F t Y m l h Z G 8 u e 0 N v b H V t b j E 5 M T A s M T k w O X 0 m c X V v d D s s J n F 1 b 3 Q 7 U 2 V j d G l v b j E v S G 9 q Y T E v V G l w b y B j Y W 1 i a W F k b y 5 7 Q 2 9 s d W 1 u M T k x M S w x O T E w f S Z x d W 9 0 O y w m c X V v d D t T Z W N 0 a W 9 u M S 9 I b 2 p h M S 9 U a X B v I G N h b W J p Y W R v L n t D b 2 x 1 b W 4 x O T E y L D E 5 M T F 9 J n F 1 b 3 Q 7 L C Z x d W 9 0 O 1 N l Y 3 R p b 2 4 x L 0 h v a m E x L 1 R p c G 8 g Y 2 F t Y m l h Z G 8 u e 0 N v b H V t b j E 5 M T M s M T k x M n 0 m c X V v d D s s J n F 1 b 3 Q 7 U 2 V j d G l v b j E v S G 9 q Y T E v V G l w b y B j Y W 1 i a W F k b y 5 7 Q 2 9 s d W 1 u M T k x N C w x O T E z f S Z x d W 9 0 O y w m c X V v d D t T Z W N 0 a W 9 u M S 9 I b 2 p h M S 9 U a X B v I G N h b W J p Y W R v L n t D b 2 x 1 b W 4 x O T E 1 L D E 5 M T R 9 J n F 1 b 3 Q 7 L C Z x d W 9 0 O 1 N l Y 3 R p b 2 4 x L 0 h v a m E x L 1 R p c G 8 g Y 2 F t Y m l h Z G 8 u e 0 N v b H V t b j E 5 M T Y s M T k x N X 0 m c X V v d D s s J n F 1 b 3 Q 7 U 2 V j d G l v b j E v S G 9 q Y T E v V G l w b y B j Y W 1 i a W F k b y 5 7 Q 2 9 s d W 1 u M T k x N y w x O T E 2 f S Z x d W 9 0 O y w m c X V v d D t T Z W N 0 a W 9 u M S 9 I b 2 p h M S 9 U a X B v I G N h b W J p Y W R v L n t D b 2 x 1 b W 4 x O T E 4 L D E 5 M T d 9 J n F 1 b 3 Q 7 L C Z x d W 9 0 O 1 N l Y 3 R p b 2 4 x L 0 h v a m E x L 1 R p c G 8 g Y 2 F t Y m l h Z G 8 u e 0 N v b H V t b j E 5 M T k s M T k x O H 0 m c X V v d D s s J n F 1 b 3 Q 7 U 2 V j d G l v b j E v S G 9 q Y T E v V G l w b y B j Y W 1 i a W F k b y 5 7 Q 2 9 s d W 1 u M T k y M C w x O T E 5 f S Z x d W 9 0 O y w m c X V v d D t T Z W N 0 a W 9 u M S 9 I b 2 p h M S 9 U a X B v I G N h b W J p Y W R v L n t D b 2 x 1 b W 4 x O T I x L D E 5 M j B 9 J n F 1 b 3 Q 7 L C Z x d W 9 0 O 1 N l Y 3 R p b 2 4 x L 0 h v a m E x L 1 R p c G 8 g Y 2 F t Y m l h Z G 8 u e 0 N v b H V t b j E 5 M j I s M T k y M X 0 m c X V v d D s s J n F 1 b 3 Q 7 U 2 V j d G l v b j E v S G 9 q Y T E v V G l w b y B j Y W 1 i a W F k b y 5 7 Q 2 9 s d W 1 u M T k y M y w x O T I y f S Z x d W 9 0 O y w m c X V v d D t T Z W N 0 a W 9 u M S 9 I b 2 p h M S 9 U a X B v I G N h b W J p Y W R v L n t D b 2 x 1 b W 4 x O T I 0 L D E 5 M j N 9 J n F 1 b 3 Q 7 L C Z x d W 9 0 O 1 N l Y 3 R p b 2 4 x L 0 h v a m E x L 1 R p c G 8 g Y 2 F t Y m l h Z G 8 u e 0 N v b H V t b j E 5 M j U s M T k y N H 0 m c X V v d D s s J n F 1 b 3 Q 7 U 2 V j d G l v b j E v S G 9 q Y T E v V G l w b y B j Y W 1 i a W F k b y 5 7 Q 2 9 s d W 1 u M T k y N i w x O T I 1 f S Z x d W 9 0 O y w m c X V v d D t T Z W N 0 a W 9 u M S 9 I b 2 p h M S 9 U a X B v I G N h b W J p Y W R v L n t D b 2 x 1 b W 4 x O T I 3 L D E 5 M j Z 9 J n F 1 b 3 Q 7 L C Z x d W 9 0 O 1 N l Y 3 R p b 2 4 x L 0 h v a m E x L 1 R p c G 8 g Y 2 F t Y m l h Z G 8 u e 0 N v b H V t b j E 5 M j g s M T k y N 3 0 m c X V v d D s s J n F 1 b 3 Q 7 U 2 V j d G l v b j E v S G 9 q Y T E v V G l w b y B j Y W 1 i a W F k b y 5 7 Q 2 9 s d W 1 u M T k y O S w x O T I 4 f S Z x d W 9 0 O y w m c X V v d D t T Z W N 0 a W 9 u M S 9 I b 2 p h M S 9 U a X B v I G N h b W J p Y W R v L n t D b 2 x 1 b W 4 x O T M w L D E 5 M j l 9 J n F 1 b 3 Q 7 L C Z x d W 9 0 O 1 N l Y 3 R p b 2 4 x L 0 h v a m E x L 1 R p c G 8 g Y 2 F t Y m l h Z G 8 u e 0 N v b H V t b j E 5 M z E s M T k z M H 0 m c X V v d D s s J n F 1 b 3 Q 7 U 2 V j d G l v b j E v S G 9 q Y T E v V G l w b y B j Y W 1 i a W F k b y 5 7 Q 2 9 s d W 1 u M T k z M i w x O T M x f S Z x d W 9 0 O y w m c X V v d D t T Z W N 0 a W 9 u M S 9 I b 2 p h M S 9 U a X B v I G N h b W J p Y W R v L n t D b 2 x 1 b W 4 x O T M z L D E 5 M z J 9 J n F 1 b 3 Q 7 L C Z x d W 9 0 O 1 N l Y 3 R p b 2 4 x L 0 h v a m E x L 1 R p c G 8 g Y 2 F t Y m l h Z G 8 u e 0 N v b H V t b j E 5 M z Q s M T k z M 3 0 m c X V v d D s s J n F 1 b 3 Q 7 U 2 V j d G l v b j E v S G 9 q Y T E v V G l w b y B j Y W 1 i a W F k b y 5 7 Q 2 9 s d W 1 u M T k z N S w x O T M 0 f S Z x d W 9 0 O y w m c X V v d D t T Z W N 0 a W 9 u M S 9 I b 2 p h M S 9 U a X B v I G N h b W J p Y W R v L n t D b 2 x 1 b W 4 x O T M 2 L D E 5 M z V 9 J n F 1 b 3 Q 7 L C Z x d W 9 0 O 1 N l Y 3 R p b 2 4 x L 0 h v a m E x L 1 R p c G 8 g Y 2 F t Y m l h Z G 8 u e 0 N v b H V t b j E 5 M z c s M T k z N n 0 m c X V v d D s s J n F 1 b 3 Q 7 U 2 V j d G l v b j E v S G 9 q Y T E v V G l w b y B j Y W 1 i a W F k b y 5 7 Q 2 9 s d W 1 u M T k z O C w x O T M 3 f S Z x d W 9 0 O y w m c X V v d D t T Z W N 0 a W 9 u M S 9 I b 2 p h M S 9 U a X B v I G N h b W J p Y W R v L n t D b 2 x 1 b W 4 x O T M 5 L D E 5 M z h 9 J n F 1 b 3 Q 7 L C Z x d W 9 0 O 1 N l Y 3 R p b 2 4 x L 0 h v a m E x L 1 R p c G 8 g Y 2 F t Y m l h Z G 8 u e 0 N v b H V t b j E 5 N D A s M T k z O X 0 m c X V v d D s s J n F 1 b 3 Q 7 U 2 V j d G l v b j E v S G 9 q Y T E v V G l w b y B j Y W 1 i a W F k b y 5 7 Q 2 9 s d W 1 u M T k 0 M S w x O T Q w f S Z x d W 9 0 O y w m c X V v d D t T Z W N 0 a W 9 u M S 9 I b 2 p h M S 9 U a X B v I G N h b W J p Y W R v L n t D b 2 x 1 b W 4 x O T Q y L D E 5 N D F 9 J n F 1 b 3 Q 7 L C Z x d W 9 0 O 1 N l Y 3 R p b 2 4 x L 0 h v a m E x L 1 R p c G 8 g Y 2 F t Y m l h Z G 8 u e 0 N v b H V t b j E 5 N D M s M T k 0 M n 0 m c X V v d D s s J n F 1 b 3 Q 7 U 2 V j d G l v b j E v S G 9 q Y T E v V G l w b y B j Y W 1 i a W F k b y 5 7 Q 2 9 s d W 1 u M T k 0 N C w x O T Q z f S Z x d W 9 0 O y w m c X V v d D t T Z W N 0 a W 9 u M S 9 I b 2 p h M S 9 U a X B v I G N h b W J p Y W R v L n t D b 2 x 1 b W 4 x O T Q 1 L D E 5 N D R 9 J n F 1 b 3 Q 7 L C Z x d W 9 0 O 1 N l Y 3 R p b 2 4 x L 0 h v a m E x L 1 R p c G 8 g Y 2 F t Y m l h Z G 8 u e 0 N v b H V t b j E 5 N D Y s M T k 0 N X 0 m c X V v d D s s J n F 1 b 3 Q 7 U 2 V j d G l v b j E v S G 9 q Y T E v V G l w b y B j Y W 1 i a W F k b y 5 7 Q 2 9 s d W 1 u M T k 0 N y w x O T Q 2 f S Z x d W 9 0 O y w m c X V v d D t T Z W N 0 a W 9 u M S 9 I b 2 p h M S 9 U a X B v I G N h b W J p Y W R v L n t D b 2 x 1 b W 4 x O T Q 4 L D E 5 N D d 9 J n F 1 b 3 Q 7 L C Z x d W 9 0 O 1 N l Y 3 R p b 2 4 x L 0 h v a m E x L 1 R p c G 8 g Y 2 F t Y m l h Z G 8 u e 0 N v b H V t b j E 5 N D k s M T k 0 O H 0 m c X V v d D s s J n F 1 b 3 Q 7 U 2 V j d G l v b j E v S G 9 q Y T E v V G l w b y B j Y W 1 i a W F k b y 5 7 Q 2 9 s d W 1 u M T k 1 M C w x O T Q 5 f S Z x d W 9 0 O y w m c X V v d D t T Z W N 0 a W 9 u M S 9 I b 2 p h M S 9 U a X B v I G N h b W J p Y W R v L n t D b 2 x 1 b W 4 x O T U x L D E 5 N T B 9 J n F 1 b 3 Q 7 L C Z x d W 9 0 O 1 N l Y 3 R p b 2 4 x L 0 h v a m E x L 1 R p c G 8 g Y 2 F t Y m l h Z G 8 u e 0 N v b H V t b j E 5 N T I s M T k 1 M X 0 m c X V v d D s s J n F 1 b 3 Q 7 U 2 V j d G l v b j E v S G 9 q Y T E v V G l w b y B j Y W 1 i a W F k b y 5 7 Q 2 9 s d W 1 u M T k 1 M y w x O T U y f S Z x d W 9 0 O y w m c X V v d D t T Z W N 0 a W 9 u M S 9 I b 2 p h M S 9 U a X B v I G N h b W J p Y W R v L n t D b 2 x 1 b W 4 x O T U 0 L D E 5 N T N 9 J n F 1 b 3 Q 7 L C Z x d W 9 0 O 1 N l Y 3 R p b 2 4 x L 0 h v a m E x L 1 R p c G 8 g Y 2 F t Y m l h Z G 8 u e 0 N v b H V t b j E 5 N T U s M T k 1 N H 0 m c X V v d D s s J n F 1 b 3 Q 7 U 2 V j d G l v b j E v S G 9 q Y T E v V G l w b y B j Y W 1 i a W F k b y 5 7 Q 2 9 s d W 1 u M T k 1 N i w x O T U 1 f S Z x d W 9 0 O y w m c X V v d D t T Z W N 0 a W 9 u M S 9 I b 2 p h M S 9 U a X B v I G N h b W J p Y W R v L n t D b 2 x 1 b W 4 x O T U 3 L D E 5 N T Z 9 J n F 1 b 3 Q 7 L C Z x d W 9 0 O 1 N l Y 3 R p b 2 4 x L 0 h v a m E x L 1 R p c G 8 g Y 2 F t Y m l h Z G 8 u e 0 N v b H V t b j E 5 N T g s M T k 1 N 3 0 m c X V v d D s s J n F 1 b 3 Q 7 U 2 V j d G l v b j E v S G 9 q Y T E v V G l w b y B j Y W 1 i a W F k b y 5 7 Q 2 9 s d W 1 u M T k 1 O S w x O T U 4 f S Z x d W 9 0 O y w m c X V v d D t T Z W N 0 a W 9 u M S 9 I b 2 p h M S 9 U a X B v I G N h b W J p Y W R v L n t D b 2 x 1 b W 4 x O T Y w L D E 5 N T l 9 J n F 1 b 3 Q 7 L C Z x d W 9 0 O 1 N l Y 3 R p b 2 4 x L 0 h v a m E x L 1 R p c G 8 g Y 2 F t Y m l h Z G 8 u e 0 N v b H V t b j E 5 N j E s M T k 2 M H 0 m c X V v d D s s J n F 1 b 3 Q 7 U 2 V j d G l v b j E v S G 9 q Y T E v V G l w b y B j Y W 1 i a W F k b y 5 7 Q 2 9 s d W 1 u M T k 2 M i w x O T Y x f S Z x d W 9 0 O y w m c X V v d D t T Z W N 0 a W 9 u M S 9 I b 2 p h M S 9 U a X B v I G N h b W J p Y W R v L n t D b 2 x 1 b W 4 x O T Y z L D E 5 N j J 9 J n F 1 b 3 Q 7 L C Z x d W 9 0 O 1 N l Y 3 R p b 2 4 x L 0 h v a m E x L 1 R p c G 8 g Y 2 F t Y m l h Z G 8 u e 0 N v b H V t b j E 5 N j Q s M T k 2 M 3 0 m c X V v d D s s J n F 1 b 3 Q 7 U 2 V j d G l v b j E v S G 9 q Y T E v V G l w b y B j Y W 1 i a W F k b y 5 7 Q 2 9 s d W 1 u M T k 2 N S w x O T Y 0 f S Z x d W 9 0 O y w m c X V v d D t T Z W N 0 a W 9 u M S 9 I b 2 p h M S 9 U a X B v I G N h b W J p Y W R v L n t D b 2 x 1 b W 4 x O T Y 2 L D E 5 N j V 9 J n F 1 b 3 Q 7 L C Z x d W 9 0 O 1 N l Y 3 R p b 2 4 x L 0 h v a m E x L 1 R p c G 8 g Y 2 F t Y m l h Z G 8 u e 0 N v b H V t b j E 5 N j c s M T k 2 N n 0 m c X V v d D s s J n F 1 b 3 Q 7 U 2 V j d G l v b j E v S G 9 q Y T E v V G l w b y B j Y W 1 i a W F k b y 5 7 Q 2 9 s d W 1 u M T k 2 O C w x O T Y 3 f S Z x d W 9 0 O y w m c X V v d D t T Z W N 0 a W 9 u M S 9 I b 2 p h M S 9 U a X B v I G N h b W J p Y W R v L n t D b 2 x 1 b W 4 x O T Y 5 L D E 5 N j h 9 J n F 1 b 3 Q 7 L C Z x d W 9 0 O 1 N l Y 3 R p b 2 4 x L 0 h v a m E x L 1 R p c G 8 g Y 2 F t Y m l h Z G 8 u e 0 N v b H V t b j E 5 N z A s M T k 2 O X 0 m c X V v d D s s J n F 1 b 3 Q 7 U 2 V j d G l v b j E v S G 9 q Y T E v V G l w b y B j Y W 1 i a W F k b y 5 7 Q 2 9 s d W 1 u M T k 3 M S w x O T c w f S Z x d W 9 0 O y w m c X V v d D t T Z W N 0 a W 9 u M S 9 I b 2 p h M S 9 U a X B v I G N h b W J p Y W R v L n t D b 2 x 1 b W 4 x O T c y L D E 5 N z F 9 J n F 1 b 3 Q 7 L C Z x d W 9 0 O 1 N l Y 3 R p b 2 4 x L 0 h v a m E x L 1 R p c G 8 g Y 2 F t Y m l h Z G 8 u e 0 N v b H V t b j E 5 N z M s M T k 3 M n 0 m c X V v d D s s J n F 1 b 3 Q 7 U 2 V j d G l v b j E v S G 9 q Y T E v V G l w b y B j Y W 1 i a W F k b y 5 7 Q 2 9 s d W 1 u M T k 3 N C w x O T c z f S Z x d W 9 0 O y w m c X V v d D t T Z W N 0 a W 9 u M S 9 I b 2 p h M S 9 U a X B v I G N h b W J p Y W R v L n t D b 2 x 1 b W 4 x O T c 1 L D E 5 N z R 9 J n F 1 b 3 Q 7 L C Z x d W 9 0 O 1 N l Y 3 R p b 2 4 x L 0 h v a m E x L 1 R p c G 8 g Y 2 F t Y m l h Z G 8 u e 0 N v b H V t b j E 5 N z Y s M T k 3 N X 0 m c X V v d D s s J n F 1 b 3 Q 7 U 2 V j d G l v b j E v S G 9 q Y T E v V G l w b y B j Y W 1 i a W F k b y 5 7 Q 2 9 s d W 1 u M T k 3 N y w x O T c 2 f S Z x d W 9 0 O y w m c X V v d D t T Z W N 0 a W 9 u M S 9 I b 2 p h M S 9 U a X B v I G N h b W J p Y W R v L n t D b 2 x 1 b W 4 x O T c 4 L D E 5 N z d 9 J n F 1 b 3 Q 7 L C Z x d W 9 0 O 1 N l Y 3 R p b 2 4 x L 0 h v a m E x L 1 R p c G 8 g Y 2 F t Y m l h Z G 8 u e 0 N v b H V t b j E 5 N z k s M T k 3 O H 0 m c X V v d D s s J n F 1 b 3 Q 7 U 2 V j d G l v b j E v S G 9 q Y T E v V G l w b y B j Y W 1 i a W F k b y 5 7 Q 2 9 s d W 1 u M T k 4 M C w x O T c 5 f S Z x d W 9 0 O y w m c X V v d D t T Z W N 0 a W 9 u M S 9 I b 2 p h M S 9 U a X B v I G N h b W J p Y W R v L n t D b 2 x 1 b W 4 x O T g x L D E 5 O D B 9 J n F 1 b 3 Q 7 L C Z x d W 9 0 O 1 N l Y 3 R p b 2 4 x L 0 h v a m E x L 1 R p c G 8 g Y 2 F t Y m l h Z G 8 u e 0 N v b H V t b j E 5 O D I s M T k 4 M X 0 m c X V v d D s s J n F 1 b 3 Q 7 U 2 V j d G l v b j E v S G 9 q Y T E v V G l w b y B j Y W 1 i a W F k b y 5 7 Q 2 9 s d W 1 u M T k 4 M y w x O T g y f S Z x d W 9 0 O y w m c X V v d D t T Z W N 0 a W 9 u M S 9 I b 2 p h M S 9 U a X B v I G N h b W J p Y W R v L n t D b 2 x 1 b W 4 x O T g 0 L D E 5 O D N 9 J n F 1 b 3 Q 7 L C Z x d W 9 0 O 1 N l Y 3 R p b 2 4 x L 0 h v a m E x L 1 R p c G 8 g Y 2 F t Y m l h Z G 8 u e 0 N v b H V t b j E 5 O D U s M T k 4 N H 0 m c X V v d D s s J n F 1 b 3 Q 7 U 2 V j d G l v b j E v S G 9 q Y T E v V G l w b y B j Y W 1 i a W F k b y 5 7 Q 2 9 s d W 1 u M T k 4 N i w x O T g 1 f S Z x d W 9 0 O y w m c X V v d D t T Z W N 0 a W 9 u M S 9 I b 2 p h M S 9 U a X B v I G N h b W J p Y W R v L n t D b 2 x 1 b W 4 x O T g 3 L D E 5 O D Z 9 J n F 1 b 3 Q 7 L C Z x d W 9 0 O 1 N l Y 3 R p b 2 4 x L 0 h v a m E x L 1 R p c G 8 g Y 2 F t Y m l h Z G 8 u e 0 N v b H V t b j E 5 O D g s M T k 4 N 3 0 m c X V v d D s s J n F 1 b 3 Q 7 U 2 V j d G l v b j E v S G 9 q Y T E v V G l w b y B j Y W 1 i a W F k b y 5 7 Q 2 9 s d W 1 u M T k 4 O S w x O T g 4 f S Z x d W 9 0 O y w m c X V v d D t T Z W N 0 a W 9 u M S 9 I b 2 p h M S 9 U a X B v I G N h b W J p Y W R v L n t D b 2 x 1 b W 4 x O T k w L D E 5 O D l 9 J n F 1 b 3 Q 7 L C Z x d W 9 0 O 1 N l Y 3 R p b 2 4 x L 0 h v a m E x L 1 R p c G 8 g Y 2 F t Y m l h Z G 8 u e 0 N v b H V t b j E 5 O T E s M T k 5 M H 0 m c X V v d D s s J n F 1 b 3 Q 7 U 2 V j d G l v b j E v S G 9 q Y T E v V G l w b y B j Y W 1 i a W F k b y 5 7 Q 2 9 s d W 1 u M T k 5 M i w x O T k x f S Z x d W 9 0 O y w m c X V v d D t T Z W N 0 a W 9 u M S 9 I b 2 p h M S 9 U a X B v I G N h b W J p Y W R v L n t D b 2 x 1 b W 4 x O T k z L D E 5 O T J 9 J n F 1 b 3 Q 7 L C Z x d W 9 0 O 1 N l Y 3 R p b 2 4 x L 0 h v a m E x L 1 R p c G 8 g Y 2 F t Y m l h Z G 8 u e 0 N v b H V t b j E 5 O T Q s M T k 5 M 3 0 m c X V v d D s s J n F 1 b 3 Q 7 U 2 V j d G l v b j E v S G 9 q Y T E v V G l w b y B j Y W 1 i a W F k b y 5 7 Q 2 9 s d W 1 u M T k 5 N S w x O T k 0 f S Z x d W 9 0 O y w m c X V v d D t T Z W N 0 a W 9 u M S 9 I b 2 p h M S 9 U a X B v I G N h b W J p Y W R v L n t D b 2 x 1 b W 4 x O T k 2 L D E 5 O T V 9 J n F 1 b 3 Q 7 L C Z x d W 9 0 O 1 N l Y 3 R p b 2 4 x L 0 h v a m E x L 1 R p c G 8 g Y 2 F t Y m l h Z G 8 u e 0 N v b H V t b j E 5 O T c s M T k 5 N n 0 m c X V v d D s s J n F 1 b 3 Q 7 U 2 V j d G l v b j E v S G 9 q Y T E v V G l w b y B j Y W 1 i a W F k b y 5 7 Q 2 9 s d W 1 u M T k 5 O C w x O T k 3 f S Z x d W 9 0 O y w m c X V v d D t T Z W N 0 a W 9 u M S 9 I b 2 p h M S 9 U a X B v I G N h b W J p Y W R v L n t D b 2 x 1 b W 4 x O T k 5 L D E 5 O T h 9 J n F 1 b 3 Q 7 L C Z x d W 9 0 O 1 N l Y 3 R p b 2 4 x L 0 h v a m E x L 1 R p c G 8 g Y 2 F t Y m l h Z G 8 u e 0 N v b H V t b j I w M D A s M T k 5 O X 0 m c X V v d D s s J n F 1 b 3 Q 7 U 2 V j d G l v b j E v S G 9 q Y T E v V G l w b y B j Y W 1 i a W F k b y 5 7 Q 2 9 s d W 1 u M j A w M S w y M D A w f S Z x d W 9 0 O y w m c X V v d D t T Z W N 0 a W 9 u M S 9 I b 2 p h M S 9 U a X B v I G N h b W J p Y W R v L n t D b 2 x 1 b W 4 y M D A y L D I w M D F 9 J n F 1 b 3 Q 7 L C Z x d W 9 0 O 1 N l Y 3 R p b 2 4 x L 0 h v a m E x L 1 R p c G 8 g Y 2 F t Y m l h Z G 8 u e 0 N v b H V t b j I w M D M s M j A w M n 0 m c X V v d D s s J n F 1 b 3 Q 7 U 2 V j d G l v b j E v S G 9 q Y T E v V G l w b y B j Y W 1 i a W F k b y 5 7 Q 2 9 s d W 1 u M j A w N C w y M D A z f S Z x d W 9 0 O y w m c X V v d D t T Z W N 0 a W 9 u M S 9 I b 2 p h M S 9 U a X B v I G N h b W J p Y W R v L n t D b 2 x 1 b W 4 y M D A 1 L D I w M D R 9 J n F 1 b 3 Q 7 L C Z x d W 9 0 O 1 N l Y 3 R p b 2 4 x L 0 h v a m E x L 1 R p c G 8 g Y 2 F t Y m l h Z G 8 u e 0 N v b H V t b j I w M D Y s M j A w N X 0 m c X V v d D s s J n F 1 b 3 Q 7 U 2 V j d G l v b j E v S G 9 q Y T E v V G l w b y B j Y W 1 i a W F k b y 5 7 Q 2 9 s d W 1 u M j A w N y w y M D A 2 f S Z x d W 9 0 O y w m c X V v d D t T Z W N 0 a W 9 u M S 9 I b 2 p h M S 9 U a X B v I G N h b W J p Y W R v L n t D b 2 x 1 b W 4 y M D A 4 L D I w M D d 9 J n F 1 b 3 Q 7 L C Z x d W 9 0 O 1 N l Y 3 R p b 2 4 x L 0 h v a m E x L 1 R p c G 8 g Y 2 F t Y m l h Z G 8 u e 0 N v b H V t b j I w M D k s M j A w O H 0 m c X V v d D s s J n F 1 b 3 Q 7 U 2 V j d G l v b j E v S G 9 q Y T E v V G l w b y B j Y W 1 i a W F k b y 5 7 Q 2 9 s d W 1 u M j A x M C w y M D A 5 f S Z x d W 9 0 O y w m c X V v d D t T Z W N 0 a W 9 u M S 9 I b 2 p h M S 9 U a X B v I G N h b W J p Y W R v L n t D b 2 x 1 b W 4 y M D E x L D I w M T B 9 J n F 1 b 3 Q 7 L C Z x d W 9 0 O 1 N l Y 3 R p b 2 4 x L 0 h v a m E x L 1 R p c G 8 g Y 2 F t Y m l h Z G 8 u e 0 N v b H V t b j I w M T I s M j A x M X 0 m c X V v d D s s J n F 1 b 3 Q 7 U 2 V j d G l v b j E v S G 9 q Y T E v V G l w b y B j Y W 1 i a W F k b y 5 7 Q 2 9 s d W 1 u M j A x M y w y M D E y f S Z x d W 9 0 O y w m c X V v d D t T Z W N 0 a W 9 u M S 9 I b 2 p h M S 9 U a X B v I G N h b W J p Y W R v L n t D b 2 x 1 b W 4 y M D E 0 L D I w M T N 9 J n F 1 b 3 Q 7 L C Z x d W 9 0 O 1 N l Y 3 R p b 2 4 x L 0 h v a m E x L 1 R p c G 8 g Y 2 F t Y m l h Z G 8 u e 0 N v b H V t b j I w M T U s M j A x N H 0 m c X V v d D s s J n F 1 b 3 Q 7 U 2 V j d G l v b j E v S G 9 q Y T E v V G l w b y B j Y W 1 i a W F k b y 5 7 Q 2 9 s d W 1 u M j A x N i w y M D E 1 f S Z x d W 9 0 O y w m c X V v d D t T Z W N 0 a W 9 u M S 9 I b 2 p h M S 9 U a X B v I G N h b W J p Y W R v L n t D b 2 x 1 b W 4 y M D E 3 L D I w M T Z 9 J n F 1 b 3 Q 7 L C Z x d W 9 0 O 1 N l Y 3 R p b 2 4 x L 0 h v a m E x L 1 R p c G 8 g Y 2 F t Y m l h Z G 8 u e 0 N v b H V t b j I w M T g s M j A x N 3 0 m c X V v d D s s J n F 1 b 3 Q 7 U 2 V j d G l v b j E v S G 9 q Y T E v V G l w b y B j Y W 1 i a W F k b y 5 7 Q 2 9 s d W 1 u M j A x O S w y M D E 4 f S Z x d W 9 0 O y w m c X V v d D t T Z W N 0 a W 9 u M S 9 I b 2 p h M S 9 U a X B v I G N h b W J p Y W R v L n t D b 2 x 1 b W 4 y M D I w L D I w M T l 9 J n F 1 b 3 Q 7 L C Z x d W 9 0 O 1 N l Y 3 R p b 2 4 x L 0 h v a m E x L 1 R p c G 8 g Y 2 F t Y m l h Z G 8 u e 0 N v b H V t b j I w M j E s M j A y M H 0 m c X V v d D s s J n F 1 b 3 Q 7 U 2 V j d G l v b j E v S G 9 q Y T E v V G l w b y B j Y W 1 i a W F k b y 5 7 Q 2 9 s d W 1 u M j A y M i w y M D I x f S Z x d W 9 0 O y w m c X V v d D t T Z W N 0 a W 9 u M S 9 I b 2 p h M S 9 U a X B v I G N h b W J p Y W R v L n t D b 2 x 1 b W 4 y M D I z L D I w M j J 9 J n F 1 b 3 Q 7 L C Z x d W 9 0 O 1 N l Y 3 R p b 2 4 x L 0 h v a m E x L 1 R p c G 8 g Y 2 F t Y m l h Z G 8 u e 0 N v b H V t b j I w M j Q s M j A y M 3 0 m c X V v d D s s J n F 1 b 3 Q 7 U 2 V j d G l v b j E v S G 9 q Y T E v V G l w b y B j Y W 1 i a W F k b y 5 7 Q 2 9 s d W 1 u M j A y N S w y M D I 0 f S Z x d W 9 0 O y w m c X V v d D t T Z W N 0 a W 9 u M S 9 I b 2 p h M S 9 U a X B v I G N h b W J p Y W R v L n t D b 2 x 1 b W 4 y M D I 2 L D I w M j V 9 J n F 1 b 3 Q 7 L C Z x d W 9 0 O 1 N l Y 3 R p b 2 4 x L 0 h v a m E x L 1 R p c G 8 g Y 2 F t Y m l h Z G 8 u e 0 N v b H V t b j I w M j c s M j A y N n 0 m c X V v d D s s J n F 1 b 3 Q 7 U 2 V j d G l v b j E v S G 9 q Y T E v V G l w b y B j Y W 1 i a W F k b y 5 7 Q 2 9 s d W 1 u M j A y O C w y M D I 3 f S Z x d W 9 0 O y w m c X V v d D t T Z W N 0 a W 9 u M S 9 I b 2 p h M S 9 U a X B v I G N h b W J p Y W R v L n t D b 2 x 1 b W 4 y M D I 5 L D I w M j h 9 J n F 1 b 3 Q 7 L C Z x d W 9 0 O 1 N l Y 3 R p b 2 4 x L 0 h v a m E x L 1 R p c G 8 g Y 2 F t Y m l h Z G 8 u e 0 N v b H V t b j I w M z A s M j A y O X 0 m c X V v d D s s J n F 1 b 3 Q 7 U 2 V j d G l v b j E v S G 9 q Y T E v V G l w b y B j Y W 1 i a W F k b y 5 7 Q 2 9 s d W 1 u M j A z M S w y M D M w f S Z x d W 9 0 O y w m c X V v d D t T Z W N 0 a W 9 u M S 9 I b 2 p h M S 9 U a X B v I G N h b W J p Y W R v L n t D b 2 x 1 b W 4 y M D M y L D I w M z F 9 J n F 1 b 3 Q 7 L C Z x d W 9 0 O 1 N l Y 3 R p b 2 4 x L 0 h v a m E x L 1 R p c G 8 g Y 2 F t Y m l h Z G 8 u e 0 N v b H V t b j I w M z M s M j A z M n 0 m c X V v d D s s J n F 1 b 3 Q 7 U 2 V j d G l v b j E v S G 9 q Y T E v V G l w b y B j Y W 1 i a W F k b y 5 7 Q 2 9 s d W 1 u M j A z N C w y M D M z f S Z x d W 9 0 O y w m c X V v d D t T Z W N 0 a W 9 u M S 9 I b 2 p h M S 9 U a X B v I G N h b W J p Y W R v L n t D b 2 x 1 b W 4 y M D M 1 L D I w M z R 9 J n F 1 b 3 Q 7 L C Z x d W 9 0 O 1 N l Y 3 R p b 2 4 x L 0 h v a m E x L 1 R p c G 8 g Y 2 F t Y m l h Z G 8 u e 0 N v b H V t b j I w M z Y s M j A z N X 0 m c X V v d D s s J n F 1 b 3 Q 7 U 2 V j d G l v b j E v S G 9 q Y T E v V G l w b y B j Y W 1 i a W F k b y 5 7 Q 2 9 s d W 1 u M j A z N y w y M D M 2 f S Z x d W 9 0 O y w m c X V v d D t T Z W N 0 a W 9 u M S 9 I b 2 p h M S 9 U a X B v I G N h b W J p Y W R v L n t D b 2 x 1 b W 4 y M D M 4 L D I w M z d 9 J n F 1 b 3 Q 7 L C Z x d W 9 0 O 1 N l Y 3 R p b 2 4 x L 0 h v a m E x L 1 R p c G 8 g Y 2 F t Y m l h Z G 8 u e 0 N v b H V t b j I w M z k s M j A z O H 0 m c X V v d D s s J n F 1 b 3 Q 7 U 2 V j d G l v b j E v S G 9 q Y T E v V G l w b y B j Y W 1 i a W F k b y 5 7 Q 2 9 s d W 1 u M j A 0 M C w y M D M 5 f S Z x d W 9 0 O y w m c X V v d D t T Z W N 0 a W 9 u M S 9 I b 2 p h M S 9 U a X B v I G N h b W J p Y W R v L n t D b 2 x 1 b W 4 y M D Q x L D I w N D B 9 J n F 1 b 3 Q 7 L C Z x d W 9 0 O 1 N l Y 3 R p b 2 4 x L 0 h v a m E x L 1 R p c G 8 g Y 2 F t Y m l h Z G 8 u e 0 N v b H V t b j I w N D I s M j A 0 M X 0 m c X V v d D s s J n F 1 b 3 Q 7 U 2 V j d G l v b j E v S G 9 q Y T E v V G l w b y B j Y W 1 i a W F k b y 5 7 Q 2 9 s d W 1 u M j A 0 M y w y M D Q y f S Z x d W 9 0 O y w m c X V v d D t T Z W N 0 a W 9 u M S 9 I b 2 p h M S 9 U a X B v I G N h b W J p Y W R v L n t D b 2 x 1 b W 4 y M D Q 0 L D I w N D N 9 J n F 1 b 3 Q 7 L C Z x d W 9 0 O 1 N l Y 3 R p b 2 4 x L 0 h v a m E x L 1 R p c G 8 g Y 2 F t Y m l h Z G 8 u e 0 N v b H V t b j I w N D U s M j A 0 N H 0 m c X V v d D s s J n F 1 b 3 Q 7 U 2 V j d G l v b j E v S G 9 q Y T E v V G l w b y B j Y W 1 i a W F k b y 5 7 Q 2 9 s d W 1 u M j A 0 N i w y M D Q 1 f S Z x d W 9 0 O y w m c X V v d D t T Z W N 0 a W 9 u M S 9 I b 2 p h M S 9 U a X B v I G N h b W J p Y W R v L n t D b 2 x 1 b W 4 y M D Q 3 L D I w N D Z 9 J n F 1 b 3 Q 7 L C Z x d W 9 0 O 1 N l Y 3 R p b 2 4 x L 0 h v a m E x L 1 R p c G 8 g Y 2 F t Y m l h Z G 8 u e 0 N v b H V t b j I w N D g s M j A 0 N 3 0 m c X V v d D s s J n F 1 b 3 Q 7 U 2 V j d G l v b j E v S G 9 q Y T E v V G l w b y B j Y W 1 i a W F k b y 5 7 Q 2 9 s d W 1 u M j A 0 O S w y M D Q 4 f S Z x d W 9 0 O y w m c X V v d D t T Z W N 0 a W 9 u M S 9 I b 2 p h M S 9 U a X B v I G N h b W J p Y W R v L n t D b 2 x 1 b W 4 y M D U w L D I w N D l 9 J n F 1 b 3 Q 7 L C Z x d W 9 0 O 1 N l Y 3 R p b 2 4 x L 0 h v a m E x L 1 R p c G 8 g Y 2 F t Y m l h Z G 8 u e 0 N v b H V t b j I w N T E s M j A 1 M H 0 m c X V v d D s s J n F 1 b 3 Q 7 U 2 V j d G l v b j E v S G 9 q Y T E v V G l w b y B j Y W 1 i a W F k b y 5 7 Q 2 9 s d W 1 u M j A 1 M i w y M D U x f S Z x d W 9 0 O y w m c X V v d D t T Z W N 0 a W 9 u M S 9 I b 2 p h M S 9 U a X B v I G N h b W J p Y W R v L n t D b 2 x 1 b W 4 y M D U z L D I w N T J 9 J n F 1 b 3 Q 7 L C Z x d W 9 0 O 1 N l Y 3 R p b 2 4 x L 0 h v a m E x L 1 R p c G 8 g Y 2 F t Y m l h Z G 8 u e 0 N v b H V t b j I w N T Q s M j A 1 M 3 0 m c X V v d D s s J n F 1 b 3 Q 7 U 2 V j d G l v b j E v S G 9 q Y T E v V G l w b y B j Y W 1 i a W F k b y 5 7 Q 2 9 s d W 1 u M j A 1 N S w y M D U 0 f S Z x d W 9 0 O y w m c X V v d D t T Z W N 0 a W 9 u M S 9 I b 2 p h M S 9 U a X B v I G N h b W J p Y W R v L n t D b 2 x 1 b W 4 y M D U 2 L D I w N T V 9 J n F 1 b 3 Q 7 L C Z x d W 9 0 O 1 N l Y 3 R p b 2 4 x L 0 h v a m E x L 1 R p c G 8 g Y 2 F t Y m l h Z G 8 u e 0 N v b H V t b j I w N T c s M j A 1 N n 0 m c X V v d D s s J n F 1 b 3 Q 7 U 2 V j d G l v b j E v S G 9 q Y T E v V G l w b y B j Y W 1 i a W F k b y 5 7 Q 2 9 s d W 1 u M j A 1 O C w y M D U 3 f S Z x d W 9 0 O y w m c X V v d D t T Z W N 0 a W 9 u M S 9 I b 2 p h M S 9 U a X B v I G N h b W J p Y W R v L n t D b 2 x 1 b W 4 y M D U 5 L D I w N T h 9 J n F 1 b 3 Q 7 L C Z x d W 9 0 O 1 N l Y 3 R p b 2 4 x L 0 h v a m E x L 1 R p c G 8 g Y 2 F t Y m l h Z G 8 u e 0 N v b H V t b j I w N j A s M j A 1 O X 0 m c X V v d D s s J n F 1 b 3 Q 7 U 2 V j d G l v b j E v S G 9 q Y T E v V G l w b y B j Y W 1 i a W F k b y 5 7 Q 2 9 s d W 1 u M j A 2 M S w y M D Y w f S Z x d W 9 0 O y w m c X V v d D t T Z W N 0 a W 9 u M S 9 I b 2 p h M S 9 U a X B v I G N h b W J p Y W R v L n t D b 2 x 1 b W 4 y M D Y y L D I w N j F 9 J n F 1 b 3 Q 7 L C Z x d W 9 0 O 1 N l Y 3 R p b 2 4 x L 0 h v a m E x L 1 R p c G 8 g Y 2 F t Y m l h Z G 8 u e 0 N v b H V t b j I w N j M s M j A 2 M n 0 m c X V v d D s s J n F 1 b 3 Q 7 U 2 V j d G l v b j E v S G 9 q Y T E v V G l w b y B j Y W 1 i a W F k b y 5 7 Q 2 9 s d W 1 u M j A 2 N C w y M D Y z f S Z x d W 9 0 O y w m c X V v d D t T Z W N 0 a W 9 u M S 9 I b 2 p h M S 9 U a X B v I G N h b W J p Y W R v L n t D b 2 x 1 b W 4 y M D Y 1 L D I w N j R 9 J n F 1 b 3 Q 7 L C Z x d W 9 0 O 1 N l Y 3 R p b 2 4 x L 0 h v a m E x L 1 R p c G 8 g Y 2 F t Y m l h Z G 8 u e 0 N v b H V t b j I w N j Y s M j A 2 N X 0 m c X V v d D s s J n F 1 b 3 Q 7 U 2 V j d G l v b j E v S G 9 q Y T E v V G l w b y B j Y W 1 i a W F k b y 5 7 Q 2 9 s d W 1 u M j A 2 N y w y M D Y 2 f S Z x d W 9 0 O y w m c X V v d D t T Z W N 0 a W 9 u M S 9 I b 2 p h M S 9 U a X B v I G N h b W J p Y W R v L n t D b 2 x 1 b W 4 y M D Y 4 L D I w N j d 9 J n F 1 b 3 Q 7 L C Z x d W 9 0 O 1 N l Y 3 R p b 2 4 x L 0 h v a m E x L 1 R p c G 8 g Y 2 F t Y m l h Z G 8 u e 0 N v b H V t b j I w N j k s M j A 2 O H 0 m c X V v d D s s J n F 1 b 3 Q 7 U 2 V j d G l v b j E v S G 9 q Y T E v V G l w b y B j Y W 1 i a W F k b y 5 7 Q 2 9 s d W 1 u M j A 3 M C w y M D Y 5 f S Z x d W 9 0 O y w m c X V v d D t T Z W N 0 a W 9 u M S 9 I b 2 p h M S 9 U a X B v I G N h b W J p Y W R v L n t D b 2 x 1 b W 4 y M D c x L D I w N z B 9 J n F 1 b 3 Q 7 L C Z x d W 9 0 O 1 N l Y 3 R p b 2 4 x L 0 h v a m E x L 1 R p c G 8 g Y 2 F t Y m l h Z G 8 u e 0 N v b H V t b j I w N z I s M j A 3 M X 0 m c X V v d D s s J n F 1 b 3 Q 7 U 2 V j d G l v b j E v S G 9 q Y T E v V G l w b y B j Y W 1 i a W F k b y 5 7 Q 2 9 s d W 1 u M j A 3 M y w y M D c y f S Z x d W 9 0 O y w m c X V v d D t T Z W N 0 a W 9 u M S 9 I b 2 p h M S 9 U a X B v I G N h b W J p Y W R v L n t D b 2 x 1 b W 4 y M D c 0 L D I w N z N 9 J n F 1 b 3 Q 7 L C Z x d W 9 0 O 1 N l Y 3 R p b 2 4 x L 0 h v a m E x L 1 R p c G 8 g Y 2 F t Y m l h Z G 8 u e 0 N v b H V t b j I w N z U s M j A 3 N H 0 m c X V v d D s s J n F 1 b 3 Q 7 U 2 V j d G l v b j E v S G 9 q Y T E v V G l w b y B j Y W 1 i a W F k b y 5 7 Q 2 9 s d W 1 u M j A 3 N i w y M D c 1 f S Z x d W 9 0 O y w m c X V v d D t T Z W N 0 a W 9 u M S 9 I b 2 p h M S 9 U a X B v I G N h b W J p Y W R v L n t D b 2 x 1 b W 4 y M D c 3 L D I w N z Z 9 J n F 1 b 3 Q 7 L C Z x d W 9 0 O 1 N l Y 3 R p b 2 4 x L 0 h v a m E x L 1 R p c G 8 g Y 2 F t Y m l h Z G 8 u e 0 N v b H V t b j I w N z g s M j A 3 N 3 0 m c X V v d D s s J n F 1 b 3 Q 7 U 2 V j d G l v b j E v S G 9 q Y T E v V G l w b y B j Y W 1 i a W F k b y 5 7 Q 2 9 s d W 1 u M j A 3 O S w y M D c 4 f S Z x d W 9 0 O y w m c X V v d D t T Z W N 0 a W 9 u M S 9 I b 2 p h M S 9 U a X B v I G N h b W J p Y W R v L n t D b 2 x 1 b W 4 y M D g w L D I w N z l 9 J n F 1 b 3 Q 7 L C Z x d W 9 0 O 1 N l Y 3 R p b 2 4 x L 0 h v a m E x L 1 R p c G 8 g Y 2 F t Y m l h Z G 8 u e 0 N v b H V t b j I w O D E s M j A 4 M H 0 m c X V v d D s s J n F 1 b 3 Q 7 U 2 V j d G l v b j E v S G 9 q Y T E v V G l w b y B j Y W 1 i a W F k b y 5 7 Q 2 9 s d W 1 u M j A 4 M i w y M D g x f S Z x d W 9 0 O y w m c X V v d D t T Z W N 0 a W 9 u M S 9 I b 2 p h M S 9 U a X B v I G N h b W J p Y W R v L n t D b 2 x 1 b W 4 y M D g z L D I w O D J 9 J n F 1 b 3 Q 7 L C Z x d W 9 0 O 1 N l Y 3 R p b 2 4 x L 0 h v a m E x L 1 R p c G 8 g Y 2 F t Y m l h Z G 8 u e 0 N v b H V t b j I w O D Q s M j A 4 M 3 0 m c X V v d D s s J n F 1 b 3 Q 7 U 2 V j d G l v b j E v S G 9 q Y T E v V G l w b y B j Y W 1 i a W F k b y 5 7 Q 2 9 s d W 1 u M j A 4 N S w y M D g 0 f S Z x d W 9 0 O y w m c X V v d D t T Z W N 0 a W 9 u M S 9 I b 2 p h M S 9 U a X B v I G N h b W J p Y W R v L n t D b 2 x 1 b W 4 y M D g 2 L D I w O D V 9 J n F 1 b 3 Q 7 L C Z x d W 9 0 O 1 N l Y 3 R p b 2 4 x L 0 h v a m E x L 1 R p c G 8 g Y 2 F t Y m l h Z G 8 u e 0 N v b H V t b j I w O D c s M j A 4 N n 0 m c X V v d D s s J n F 1 b 3 Q 7 U 2 V j d G l v b j E v S G 9 q Y T E v V G l w b y B j Y W 1 i a W F k b y 5 7 Q 2 9 s d W 1 u M j A 4 O C w y M D g 3 f S Z x d W 9 0 O y w m c X V v d D t T Z W N 0 a W 9 u M S 9 I b 2 p h M S 9 U a X B v I G N h b W J p Y W R v L n t D b 2 x 1 b W 4 y M D g 5 L D I w O D h 9 J n F 1 b 3 Q 7 L C Z x d W 9 0 O 1 N l Y 3 R p b 2 4 x L 0 h v a m E x L 1 R p c G 8 g Y 2 F t Y m l h Z G 8 u e 0 N v b H V t b j I w O T A s M j A 4 O X 0 m c X V v d D s s J n F 1 b 3 Q 7 U 2 V j d G l v b j E v S G 9 q Y T E v V G l w b y B j Y W 1 i a W F k b y 5 7 Q 2 9 s d W 1 u M j A 5 M S w y M D k w f S Z x d W 9 0 O y w m c X V v d D t T Z W N 0 a W 9 u M S 9 I b 2 p h M S 9 U a X B v I G N h b W J p Y W R v L n t D b 2 x 1 b W 4 y M D k y L D I w O T F 9 J n F 1 b 3 Q 7 L C Z x d W 9 0 O 1 N l Y 3 R p b 2 4 x L 0 h v a m E x L 1 R p c G 8 g Y 2 F t Y m l h Z G 8 u e 0 N v b H V t b j I w O T M s M j A 5 M n 0 m c X V v d D s s J n F 1 b 3 Q 7 U 2 V j d G l v b j E v S G 9 q Y T E v V G l w b y B j Y W 1 i a W F k b y 5 7 Q 2 9 s d W 1 u M j A 5 N C w y M D k z f S Z x d W 9 0 O y w m c X V v d D t T Z W N 0 a W 9 u M S 9 I b 2 p h M S 9 U a X B v I G N h b W J p Y W R v L n t D b 2 x 1 b W 4 y M D k 1 L D I w O T R 9 J n F 1 b 3 Q 7 L C Z x d W 9 0 O 1 N l Y 3 R p b 2 4 x L 0 h v a m E x L 1 R p c G 8 g Y 2 F t Y m l h Z G 8 u e 0 N v b H V t b j I w O T Y s M j A 5 N X 0 m c X V v d D s s J n F 1 b 3 Q 7 U 2 V j d G l v b j E v S G 9 q Y T E v V G l w b y B j Y W 1 i a W F k b y 5 7 Q 2 9 s d W 1 u M j A 5 N y w y M D k 2 f S Z x d W 9 0 O y w m c X V v d D t T Z W N 0 a W 9 u M S 9 I b 2 p h M S 9 U a X B v I G N h b W J p Y W R v L n t D b 2 x 1 b W 4 y M D k 4 L D I w O T d 9 J n F 1 b 3 Q 7 L C Z x d W 9 0 O 1 N l Y 3 R p b 2 4 x L 0 h v a m E x L 1 R p c G 8 g Y 2 F t Y m l h Z G 8 u e 0 N v b H V t b j I w O T k s M j A 5 O H 0 m c X V v d D s s J n F 1 b 3 Q 7 U 2 V j d G l v b j E v S G 9 q Y T E v V G l w b y B j Y W 1 i a W F k b y 5 7 Q 2 9 s d W 1 u M j E w M C w y M D k 5 f S Z x d W 9 0 O y w m c X V v d D t T Z W N 0 a W 9 u M S 9 I b 2 p h M S 9 U a X B v I G N h b W J p Y W R v L n t D b 2 x 1 b W 4 y M T A x L D I x M D B 9 J n F 1 b 3 Q 7 L C Z x d W 9 0 O 1 N l Y 3 R p b 2 4 x L 0 h v a m E x L 1 R p c G 8 g Y 2 F t Y m l h Z G 8 u e 0 N v b H V t b j I x M D I s M j E w M X 0 m c X V v d D s s J n F 1 b 3 Q 7 U 2 V j d G l v b j E v S G 9 q Y T E v V G l w b y B j Y W 1 i a W F k b y 5 7 Q 2 9 s d W 1 u M j E w M y w y M T A y f S Z x d W 9 0 O y w m c X V v d D t T Z W N 0 a W 9 u M S 9 I b 2 p h M S 9 U a X B v I G N h b W J p Y W R v L n t D b 2 x 1 b W 4 y M T A 0 L D I x M D N 9 J n F 1 b 3 Q 7 L C Z x d W 9 0 O 1 N l Y 3 R p b 2 4 x L 0 h v a m E x L 1 R p c G 8 g Y 2 F t Y m l h Z G 8 u e 0 N v b H V t b j I x M D U s M j E w N H 0 m c X V v d D s s J n F 1 b 3 Q 7 U 2 V j d G l v b j E v S G 9 q Y T E v V G l w b y B j Y W 1 i a W F k b y 5 7 Q 2 9 s d W 1 u M j E w N i w y M T A 1 f S Z x d W 9 0 O y w m c X V v d D t T Z W N 0 a W 9 u M S 9 I b 2 p h M S 9 U a X B v I G N h b W J p Y W R v L n t D b 2 x 1 b W 4 y M T A 3 L D I x M D Z 9 J n F 1 b 3 Q 7 L C Z x d W 9 0 O 1 N l Y 3 R p b 2 4 x L 0 h v a m E x L 1 R p c G 8 g Y 2 F t Y m l h Z G 8 u e 0 N v b H V t b j I x M D g s M j E w N 3 0 m c X V v d D s s J n F 1 b 3 Q 7 U 2 V j d G l v b j E v S G 9 q Y T E v V G l w b y B j Y W 1 i a W F k b y 5 7 Q 2 9 s d W 1 u M j E w O S w y M T A 4 f S Z x d W 9 0 O y w m c X V v d D t T Z W N 0 a W 9 u M S 9 I b 2 p h M S 9 U a X B v I G N h b W J p Y W R v L n t D b 2 x 1 b W 4 y M T E w L D I x M D l 9 J n F 1 b 3 Q 7 L C Z x d W 9 0 O 1 N l Y 3 R p b 2 4 x L 0 h v a m E x L 1 R p c G 8 g Y 2 F t Y m l h Z G 8 u e 0 N v b H V t b j I x M T E s M j E x M H 0 m c X V v d D s s J n F 1 b 3 Q 7 U 2 V j d G l v b j E v S G 9 q Y T E v V G l w b y B j Y W 1 i a W F k b y 5 7 Q 2 9 s d W 1 u M j E x M i w y M T E x f S Z x d W 9 0 O y w m c X V v d D t T Z W N 0 a W 9 u M S 9 I b 2 p h M S 9 U a X B v I G N h b W J p Y W R v L n t D b 2 x 1 b W 4 y M T E z L D I x M T J 9 J n F 1 b 3 Q 7 L C Z x d W 9 0 O 1 N l Y 3 R p b 2 4 x L 0 h v a m E x L 1 R p c G 8 g Y 2 F t Y m l h Z G 8 u e 0 N v b H V t b j I x M T Q s M j E x M 3 0 m c X V v d D s s J n F 1 b 3 Q 7 U 2 V j d G l v b j E v S G 9 q Y T E v V G l w b y B j Y W 1 i a W F k b y 5 7 Q 2 9 s d W 1 u M j E x N S w y M T E 0 f S Z x d W 9 0 O y w m c X V v d D t T Z W N 0 a W 9 u M S 9 I b 2 p h M S 9 U a X B v I G N h b W J p Y W R v L n t D b 2 x 1 b W 4 y M T E 2 L D I x M T V 9 J n F 1 b 3 Q 7 L C Z x d W 9 0 O 1 N l Y 3 R p b 2 4 x L 0 h v a m E x L 1 R p c G 8 g Y 2 F t Y m l h Z G 8 u e 0 N v b H V t b j I x M T c s M j E x N n 0 m c X V v d D s s J n F 1 b 3 Q 7 U 2 V j d G l v b j E v S G 9 q Y T E v V G l w b y B j Y W 1 i a W F k b y 5 7 Q 2 9 s d W 1 u M j E x O C w y M T E 3 f S Z x d W 9 0 O y w m c X V v d D t T Z W N 0 a W 9 u M S 9 I b 2 p h M S 9 U a X B v I G N h b W J p Y W R v L n t D b 2 x 1 b W 4 y M T E 5 L D I x M T h 9 J n F 1 b 3 Q 7 L C Z x d W 9 0 O 1 N l Y 3 R p b 2 4 x L 0 h v a m E x L 1 R p c G 8 g Y 2 F t Y m l h Z G 8 u e 0 N v b H V t b j I x M j A s M j E x O X 0 m c X V v d D s s J n F 1 b 3 Q 7 U 2 V j d G l v b j E v S G 9 q Y T E v V G l w b y B j Y W 1 i a W F k b y 5 7 Q 2 9 s d W 1 u M j E y M S w y M T I w f S Z x d W 9 0 O y w m c X V v d D t T Z W N 0 a W 9 u M S 9 I b 2 p h M S 9 U a X B v I G N h b W J p Y W R v L n t D b 2 x 1 b W 4 y M T I y L D I x M j F 9 J n F 1 b 3 Q 7 L C Z x d W 9 0 O 1 N l Y 3 R p b 2 4 x L 0 h v a m E x L 1 R p c G 8 g Y 2 F t Y m l h Z G 8 u e 0 N v b H V t b j I x M j M s M j E y M n 0 m c X V v d D s s J n F 1 b 3 Q 7 U 2 V j d G l v b j E v S G 9 q Y T E v V G l w b y B j Y W 1 i a W F k b y 5 7 Q 2 9 s d W 1 u M j E y N C w y M T I z f S Z x d W 9 0 O y w m c X V v d D t T Z W N 0 a W 9 u M S 9 I b 2 p h M S 9 U a X B v I G N h b W J p Y W R v L n t D b 2 x 1 b W 4 y M T I 1 L D I x M j R 9 J n F 1 b 3 Q 7 L C Z x d W 9 0 O 1 N l Y 3 R p b 2 4 x L 0 h v a m E x L 1 R p c G 8 g Y 2 F t Y m l h Z G 8 u e 0 N v b H V t b j I x M j Y s M j E y N X 0 m c X V v d D s s J n F 1 b 3 Q 7 U 2 V j d G l v b j E v S G 9 q Y T E v V G l w b y B j Y W 1 i a W F k b y 5 7 Q 2 9 s d W 1 u M j E y N y w y M T I 2 f S Z x d W 9 0 O y w m c X V v d D t T Z W N 0 a W 9 u M S 9 I b 2 p h M S 9 U a X B v I G N h b W J p Y W R v L n t D b 2 x 1 b W 4 y M T I 4 L D I x M j d 9 J n F 1 b 3 Q 7 L C Z x d W 9 0 O 1 N l Y 3 R p b 2 4 x L 0 h v a m E x L 1 R p c G 8 g Y 2 F t Y m l h Z G 8 u e 0 N v b H V t b j I x M j k s M j E y O H 0 m c X V v d D s s J n F 1 b 3 Q 7 U 2 V j d G l v b j E v S G 9 q Y T E v V G l w b y B j Y W 1 i a W F k b y 5 7 Q 2 9 s d W 1 u M j E z M C w y M T I 5 f S Z x d W 9 0 O y w m c X V v d D t T Z W N 0 a W 9 u M S 9 I b 2 p h M S 9 U a X B v I G N h b W J p Y W R v L n t D b 2 x 1 b W 4 y M T M x L D I x M z B 9 J n F 1 b 3 Q 7 L C Z x d W 9 0 O 1 N l Y 3 R p b 2 4 x L 0 h v a m E x L 1 R p c G 8 g Y 2 F t Y m l h Z G 8 u e 0 N v b H V t b j I x M z I s M j E z M X 0 m c X V v d D s s J n F 1 b 3 Q 7 U 2 V j d G l v b j E v S G 9 q Y T E v V G l w b y B j Y W 1 i a W F k b y 5 7 Q 2 9 s d W 1 u M j E z M y w y M T M y f S Z x d W 9 0 O y w m c X V v d D t T Z W N 0 a W 9 u M S 9 I b 2 p h M S 9 U a X B v I G N h b W J p Y W R v L n t D b 2 x 1 b W 4 y M T M 0 L D I x M z N 9 J n F 1 b 3 Q 7 L C Z x d W 9 0 O 1 N l Y 3 R p b 2 4 x L 0 h v a m E x L 1 R p c G 8 g Y 2 F t Y m l h Z G 8 u e 0 N v b H V t b j I x M z U s M j E z N H 0 m c X V v d D s s J n F 1 b 3 Q 7 U 2 V j d G l v b j E v S G 9 q Y T E v V G l w b y B j Y W 1 i a W F k b y 5 7 Q 2 9 s d W 1 u M j E z N i w y M T M 1 f S Z x d W 9 0 O y w m c X V v d D t T Z W N 0 a W 9 u M S 9 I b 2 p h M S 9 U a X B v I G N h b W J p Y W R v L n t D b 2 x 1 b W 4 y M T M 3 L D I x M z Z 9 J n F 1 b 3 Q 7 L C Z x d W 9 0 O 1 N l Y 3 R p b 2 4 x L 0 h v a m E x L 1 R p c G 8 g Y 2 F t Y m l h Z G 8 u e 0 N v b H V t b j I x M z g s M j E z N 3 0 m c X V v d D s s J n F 1 b 3 Q 7 U 2 V j d G l v b j E v S G 9 q Y T E v V G l w b y B j Y W 1 i a W F k b y 5 7 Q 2 9 s d W 1 u M j E z O S w y M T M 4 f S Z x d W 9 0 O y w m c X V v d D t T Z W N 0 a W 9 u M S 9 I b 2 p h M S 9 U a X B v I G N h b W J p Y W R v L n t D b 2 x 1 b W 4 y M T Q w L D I x M z l 9 J n F 1 b 3 Q 7 L C Z x d W 9 0 O 1 N l Y 3 R p b 2 4 x L 0 h v a m E x L 1 R p c G 8 g Y 2 F t Y m l h Z G 8 u e 0 N v b H V t b j I x N D E s M j E 0 M H 0 m c X V v d D s s J n F 1 b 3 Q 7 U 2 V j d G l v b j E v S G 9 q Y T E v V G l w b y B j Y W 1 i a W F k b y 5 7 Q 2 9 s d W 1 u M j E 0 M i w y M T Q x f S Z x d W 9 0 O y w m c X V v d D t T Z W N 0 a W 9 u M S 9 I b 2 p h M S 9 U a X B v I G N h b W J p Y W R v L n t D b 2 x 1 b W 4 y M T Q z L D I x N D J 9 J n F 1 b 3 Q 7 L C Z x d W 9 0 O 1 N l Y 3 R p b 2 4 x L 0 h v a m E x L 1 R p c G 8 g Y 2 F t Y m l h Z G 8 u e 0 N v b H V t b j I x N D Q s M j E 0 M 3 0 m c X V v d D s s J n F 1 b 3 Q 7 U 2 V j d G l v b j E v S G 9 q Y T E v V G l w b y B j Y W 1 i a W F k b y 5 7 Q 2 9 s d W 1 u M j E 0 N S w y M T Q 0 f S Z x d W 9 0 O y w m c X V v d D t T Z W N 0 a W 9 u M S 9 I b 2 p h M S 9 U a X B v I G N h b W J p Y W R v L n t D b 2 x 1 b W 4 y M T Q 2 L D I x N D V 9 J n F 1 b 3 Q 7 L C Z x d W 9 0 O 1 N l Y 3 R p b 2 4 x L 0 h v a m E x L 1 R p c G 8 g Y 2 F t Y m l h Z G 8 u e 0 N v b H V t b j I x N D c s M j E 0 N n 0 m c X V v d D s s J n F 1 b 3 Q 7 U 2 V j d G l v b j E v S G 9 q Y T E v V G l w b y B j Y W 1 i a W F k b y 5 7 Q 2 9 s d W 1 u M j E 0 O C w y M T Q 3 f S Z x d W 9 0 O y w m c X V v d D t T Z W N 0 a W 9 u M S 9 I b 2 p h M S 9 U a X B v I G N h b W J p Y W R v L n t D b 2 x 1 b W 4 y M T Q 5 L D I x N D h 9 J n F 1 b 3 Q 7 L C Z x d W 9 0 O 1 N l Y 3 R p b 2 4 x L 0 h v a m E x L 1 R p c G 8 g Y 2 F t Y m l h Z G 8 u e 0 N v b H V t b j I x N T A s M j E 0 O X 0 m c X V v d D s s J n F 1 b 3 Q 7 U 2 V j d G l v b j E v S G 9 q Y T E v V G l w b y B j Y W 1 i a W F k b y 5 7 Q 2 9 s d W 1 u M j E 1 M S w y M T U w f S Z x d W 9 0 O y w m c X V v d D t T Z W N 0 a W 9 u M S 9 I b 2 p h M S 9 U a X B v I G N h b W J p Y W R v L n t D b 2 x 1 b W 4 y M T U y L D I x N T F 9 J n F 1 b 3 Q 7 L C Z x d W 9 0 O 1 N l Y 3 R p b 2 4 x L 0 h v a m E x L 1 R p c G 8 g Y 2 F t Y m l h Z G 8 u e 0 N v b H V t b j I x N T M s M j E 1 M n 0 m c X V v d D s s J n F 1 b 3 Q 7 U 2 V j d G l v b j E v S G 9 q Y T E v V G l w b y B j Y W 1 i a W F k b y 5 7 Q 2 9 s d W 1 u M j E 1 N C w y M T U z f S Z x d W 9 0 O y w m c X V v d D t T Z W N 0 a W 9 u M S 9 I b 2 p h M S 9 U a X B v I G N h b W J p Y W R v L n t D b 2 x 1 b W 4 y M T U 1 L D I x N T R 9 J n F 1 b 3 Q 7 L C Z x d W 9 0 O 1 N l Y 3 R p b 2 4 x L 0 h v a m E x L 1 R p c G 8 g Y 2 F t Y m l h Z G 8 u e 0 N v b H V t b j I x N T Y s M j E 1 N X 0 m c X V v d D s s J n F 1 b 3 Q 7 U 2 V j d G l v b j E v S G 9 q Y T E v V G l w b y B j Y W 1 i a W F k b y 5 7 Q 2 9 s d W 1 u M j E 1 N y w y M T U 2 f S Z x d W 9 0 O y w m c X V v d D t T Z W N 0 a W 9 u M S 9 I b 2 p h M S 9 U a X B v I G N h b W J p Y W R v L n t D b 2 x 1 b W 4 y M T U 4 L D I x N T d 9 J n F 1 b 3 Q 7 L C Z x d W 9 0 O 1 N l Y 3 R p b 2 4 x L 0 h v a m E x L 1 R p c G 8 g Y 2 F t Y m l h Z G 8 u e 0 N v b H V t b j I x N T k s M j E 1 O H 0 m c X V v d D s s J n F 1 b 3 Q 7 U 2 V j d G l v b j E v S G 9 q Y T E v V G l w b y B j Y W 1 i a W F k b y 5 7 Q 2 9 s d W 1 u M j E 2 M C w y M T U 5 f S Z x d W 9 0 O y w m c X V v d D t T Z W N 0 a W 9 u M S 9 I b 2 p h M S 9 U a X B v I G N h b W J p Y W R v L n t D b 2 x 1 b W 4 y M T Y x L D I x N j B 9 J n F 1 b 3 Q 7 L C Z x d W 9 0 O 1 N l Y 3 R p b 2 4 x L 0 h v a m E x L 1 R p c G 8 g Y 2 F t Y m l h Z G 8 u e 0 N v b H V t b j I x N j I s M j E 2 M X 0 m c X V v d D s s J n F 1 b 3 Q 7 U 2 V j d G l v b j E v S G 9 q Y T E v V G l w b y B j Y W 1 i a W F k b y 5 7 Q 2 9 s d W 1 u M j E 2 M y w y M T Y y f S Z x d W 9 0 O y w m c X V v d D t T Z W N 0 a W 9 u M S 9 I b 2 p h M S 9 U a X B v I G N h b W J p Y W R v L n t D b 2 x 1 b W 4 y M T Y 0 L D I x N j N 9 J n F 1 b 3 Q 7 L C Z x d W 9 0 O 1 N l Y 3 R p b 2 4 x L 0 h v a m E x L 1 R p c G 8 g Y 2 F t Y m l h Z G 8 u e 0 N v b H V t b j I x N j U s M j E 2 N H 0 m c X V v d D s s J n F 1 b 3 Q 7 U 2 V j d G l v b j E v S G 9 q Y T E v V G l w b y B j Y W 1 i a W F k b y 5 7 Q 2 9 s d W 1 u M j E 2 N i w y M T Y 1 f S Z x d W 9 0 O y w m c X V v d D t T Z W N 0 a W 9 u M S 9 I b 2 p h M S 9 U a X B v I G N h b W J p Y W R v L n t D b 2 x 1 b W 4 y M T Y 3 L D I x N j Z 9 J n F 1 b 3 Q 7 L C Z x d W 9 0 O 1 N l Y 3 R p b 2 4 x L 0 h v a m E x L 1 R p c G 8 g Y 2 F t Y m l h Z G 8 u e 0 N v b H V t b j I x N j g s M j E 2 N 3 0 m c X V v d D s s J n F 1 b 3 Q 7 U 2 V j d G l v b j E v S G 9 q Y T E v V G l w b y B j Y W 1 i a W F k b y 5 7 Q 2 9 s d W 1 u M j E 2 O S w y M T Y 4 f S Z x d W 9 0 O y w m c X V v d D t T Z W N 0 a W 9 u M S 9 I b 2 p h M S 9 U a X B v I G N h b W J p Y W R v L n t D b 2 x 1 b W 4 y M T c w L D I x N j l 9 J n F 1 b 3 Q 7 L C Z x d W 9 0 O 1 N l Y 3 R p b 2 4 x L 0 h v a m E x L 1 R p c G 8 g Y 2 F t Y m l h Z G 8 u e 0 N v b H V t b j I x N z E s M j E 3 M H 0 m c X V v d D s s J n F 1 b 3 Q 7 U 2 V j d G l v b j E v S G 9 q Y T E v V G l w b y B j Y W 1 i a W F k b y 5 7 Q 2 9 s d W 1 u M j E 3 M i w y M T c x f S Z x d W 9 0 O y w m c X V v d D t T Z W N 0 a W 9 u M S 9 I b 2 p h M S 9 U a X B v I G N h b W J p Y W R v L n t D b 2 x 1 b W 4 y M T c z L D I x N z J 9 J n F 1 b 3 Q 7 L C Z x d W 9 0 O 1 N l Y 3 R p b 2 4 x L 0 h v a m E x L 1 R p c G 8 g Y 2 F t Y m l h Z G 8 u e 0 N v b H V t b j I x N z Q s M j E 3 M 3 0 m c X V v d D s s J n F 1 b 3 Q 7 U 2 V j d G l v b j E v S G 9 q Y T E v V G l w b y B j Y W 1 i a W F k b y 5 7 Q 2 9 s d W 1 u M j E 3 N S w y M T c 0 f S Z x d W 9 0 O y w m c X V v d D t T Z W N 0 a W 9 u M S 9 I b 2 p h M S 9 U a X B v I G N h b W J p Y W R v L n t D b 2 x 1 b W 4 y M T c 2 L D I x N z V 9 J n F 1 b 3 Q 7 L C Z x d W 9 0 O 1 N l Y 3 R p b 2 4 x L 0 h v a m E x L 1 R p c G 8 g Y 2 F t Y m l h Z G 8 u e 0 N v b H V t b j I x N z c s M j E 3 N n 0 m c X V v d D s s J n F 1 b 3 Q 7 U 2 V j d G l v b j E v S G 9 q Y T E v V G l w b y B j Y W 1 i a W F k b y 5 7 Q 2 9 s d W 1 u M j E 3 O C w y M T c 3 f S Z x d W 9 0 O y w m c X V v d D t T Z W N 0 a W 9 u M S 9 I b 2 p h M S 9 U a X B v I G N h b W J p Y W R v L n t D b 2 x 1 b W 4 y M T c 5 L D I x N z h 9 J n F 1 b 3 Q 7 L C Z x d W 9 0 O 1 N l Y 3 R p b 2 4 x L 0 h v a m E x L 1 R p c G 8 g Y 2 F t Y m l h Z G 8 u e 0 N v b H V t b j I x O D A s M j E 3 O X 0 m c X V v d D s s J n F 1 b 3 Q 7 U 2 V j d G l v b j E v S G 9 q Y T E v V G l w b y B j Y W 1 i a W F k b y 5 7 Q 2 9 s d W 1 u M j E 4 M S w y M T g w f S Z x d W 9 0 O y w m c X V v d D t T Z W N 0 a W 9 u M S 9 I b 2 p h M S 9 U a X B v I G N h b W J p Y W R v L n t D b 2 x 1 b W 4 y M T g y L D I x O D F 9 J n F 1 b 3 Q 7 L C Z x d W 9 0 O 1 N l Y 3 R p b 2 4 x L 0 h v a m E x L 1 R p c G 8 g Y 2 F t Y m l h Z G 8 u e 0 N v b H V t b j I x O D M s M j E 4 M n 0 m c X V v d D s s J n F 1 b 3 Q 7 U 2 V j d G l v b j E v S G 9 q Y T E v V G l w b y B j Y W 1 i a W F k b y 5 7 Q 2 9 s d W 1 u M j E 4 N C w y M T g z f S Z x d W 9 0 O y w m c X V v d D t T Z W N 0 a W 9 u M S 9 I b 2 p h M S 9 U a X B v I G N h b W J p Y W R v L n t D b 2 x 1 b W 4 y M T g 1 L D I x O D R 9 J n F 1 b 3 Q 7 L C Z x d W 9 0 O 1 N l Y 3 R p b 2 4 x L 0 h v a m E x L 1 R p c G 8 g Y 2 F t Y m l h Z G 8 u e 0 N v b H V t b j I x O D Y s M j E 4 N X 0 m c X V v d D s s J n F 1 b 3 Q 7 U 2 V j d G l v b j E v S G 9 q Y T E v V G l w b y B j Y W 1 i a W F k b y 5 7 Q 2 9 s d W 1 u M j E 4 N y w y M T g 2 f S Z x d W 9 0 O y w m c X V v d D t T Z W N 0 a W 9 u M S 9 I b 2 p h M S 9 U a X B v I G N h b W J p Y W R v L n t D b 2 x 1 b W 4 y M T g 4 L D I x O D d 9 J n F 1 b 3 Q 7 L C Z x d W 9 0 O 1 N l Y 3 R p b 2 4 x L 0 h v a m E x L 1 R p c G 8 g Y 2 F t Y m l h Z G 8 u e 0 N v b H V t b j I x O D k s M j E 4 O H 0 m c X V v d D s s J n F 1 b 3 Q 7 U 2 V j d G l v b j E v S G 9 q Y T E v V G l w b y B j Y W 1 i a W F k b y 5 7 Q 2 9 s d W 1 u M j E 5 M C w y M T g 5 f S Z x d W 9 0 O y w m c X V v d D t T Z W N 0 a W 9 u M S 9 I b 2 p h M S 9 U a X B v I G N h b W J p Y W R v L n t D b 2 x 1 b W 4 y M T k x L D I x O T B 9 J n F 1 b 3 Q 7 L C Z x d W 9 0 O 1 N l Y 3 R p b 2 4 x L 0 h v a m E x L 1 R p c G 8 g Y 2 F t Y m l h Z G 8 u e 0 N v b H V t b j I x O T I s M j E 5 M X 0 m c X V v d D s s J n F 1 b 3 Q 7 U 2 V j d G l v b j E v S G 9 q Y T E v V G l w b y B j Y W 1 i a W F k b y 5 7 Q 2 9 s d W 1 u M j E 5 M y w y M T k y f S Z x d W 9 0 O y w m c X V v d D t T Z W N 0 a W 9 u M S 9 I b 2 p h M S 9 U a X B v I G N h b W J p Y W R v L n t D b 2 x 1 b W 4 y M T k 0 L D I x O T N 9 J n F 1 b 3 Q 7 L C Z x d W 9 0 O 1 N l Y 3 R p b 2 4 x L 0 h v a m E x L 1 R p c G 8 g Y 2 F t Y m l h Z G 8 u e 0 N v b H V t b j I x O T U s M j E 5 N H 0 m c X V v d D s s J n F 1 b 3 Q 7 U 2 V j d G l v b j E v S G 9 q Y T E v V G l w b y B j Y W 1 i a W F k b y 5 7 Q 2 9 s d W 1 u M j E 5 N i w y M T k 1 f S Z x d W 9 0 O y w m c X V v d D t T Z W N 0 a W 9 u M S 9 I b 2 p h M S 9 U a X B v I G N h b W J p Y W R v L n t D b 2 x 1 b W 4 y M T k 3 L D I x O T Z 9 J n F 1 b 3 Q 7 L C Z x d W 9 0 O 1 N l Y 3 R p b 2 4 x L 0 h v a m E x L 1 R p c G 8 g Y 2 F t Y m l h Z G 8 u e 0 N v b H V t b j I x O T g s M j E 5 N 3 0 m c X V v d D s s J n F 1 b 3 Q 7 U 2 V j d G l v b j E v S G 9 q Y T E v V G l w b y B j Y W 1 i a W F k b y 5 7 Q 2 9 s d W 1 u M j E 5 O S w y M T k 4 f S Z x d W 9 0 O y w m c X V v d D t T Z W N 0 a W 9 u M S 9 I b 2 p h M S 9 U a X B v I G N h b W J p Y W R v L n t D b 2 x 1 b W 4 y M j A w L D I x O T l 9 J n F 1 b 3 Q 7 L C Z x d W 9 0 O 1 N l Y 3 R p b 2 4 x L 0 h v a m E x L 1 R p c G 8 g Y 2 F t Y m l h Z G 8 u e 0 N v b H V t b j I y M D E s M j I w M H 0 m c X V v d D s s J n F 1 b 3 Q 7 U 2 V j d G l v b j E v S G 9 q Y T E v V G l w b y B j Y W 1 i a W F k b y 5 7 Q 2 9 s d W 1 u M j I w M i w y M j A x f S Z x d W 9 0 O y w m c X V v d D t T Z W N 0 a W 9 u M S 9 I b 2 p h M S 9 U a X B v I G N h b W J p Y W R v L n t D b 2 x 1 b W 4 y M j A z L D I y M D J 9 J n F 1 b 3 Q 7 L C Z x d W 9 0 O 1 N l Y 3 R p b 2 4 x L 0 h v a m E x L 1 R p c G 8 g Y 2 F t Y m l h Z G 8 u e 0 N v b H V t b j I y M D Q s M j I w M 3 0 m c X V v d D s s J n F 1 b 3 Q 7 U 2 V j d G l v b j E v S G 9 q Y T E v V G l w b y B j Y W 1 i a W F k b y 5 7 Q 2 9 s d W 1 u M j I w N S w y M j A 0 f S Z x d W 9 0 O y w m c X V v d D t T Z W N 0 a W 9 u M S 9 I b 2 p h M S 9 U a X B v I G N h b W J p Y W R v L n t D b 2 x 1 b W 4 y M j A 2 L D I y M D V 9 J n F 1 b 3 Q 7 L C Z x d W 9 0 O 1 N l Y 3 R p b 2 4 x L 0 h v a m E x L 1 R p c G 8 g Y 2 F t Y m l h Z G 8 u e 0 N v b H V t b j I y M D c s M j I w N n 0 m c X V v d D s s J n F 1 b 3 Q 7 U 2 V j d G l v b j E v S G 9 q Y T E v V G l w b y B j Y W 1 i a W F k b y 5 7 Q 2 9 s d W 1 u M j I w O C w y M j A 3 f S Z x d W 9 0 O y w m c X V v d D t T Z W N 0 a W 9 u M S 9 I b 2 p h M S 9 U a X B v I G N h b W J p Y W R v L n t D b 2 x 1 b W 4 y M j A 5 L D I y M D h 9 J n F 1 b 3 Q 7 L C Z x d W 9 0 O 1 N l Y 3 R p b 2 4 x L 0 h v a m E x L 1 R p c G 8 g Y 2 F t Y m l h Z G 8 u e 0 N v b H V t b j I y M T A s M j I w O X 0 m c X V v d D s s J n F 1 b 3 Q 7 U 2 V j d G l v b j E v S G 9 q Y T E v V G l w b y B j Y W 1 i a W F k b y 5 7 Q 2 9 s d W 1 u M j I x M S w y M j E w f S Z x d W 9 0 O y w m c X V v d D t T Z W N 0 a W 9 u M S 9 I b 2 p h M S 9 U a X B v I G N h b W J p Y W R v L n t D b 2 x 1 b W 4 y M j E y L D I y M T F 9 J n F 1 b 3 Q 7 L C Z x d W 9 0 O 1 N l Y 3 R p b 2 4 x L 0 h v a m E x L 1 R p c G 8 g Y 2 F t Y m l h Z G 8 u e 0 N v b H V t b j I y M T M s M j I x M n 0 m c X V v d D s s J n F 1 b 3 Q 7 U 2 V j d G l v b j E v S G 9 q Y T E v V G l w b y B j Y W 1 i a W F k b y 5 7 Q 2 9 s d W 1 u M j I x N C w y M j E z f S Z x d W 9 0 O y w m c X V v d D t T Z W N 0 a W 9 u M S 9 I b 2 p h M S 9 U a X B v I G N h b W J p Y W R v L n t D b 2 x 1 b W 4 y M j E 1 L D I y M T R 9 J n F 1 b 3 Q 7 L C Z x d W 9 0 O 1 N l Y 3 R p b 2 4 x L 0 h v a m E x L 1 R p c G 8 g Y 2 F t Y m l h Z G 8 u e 0 N v b H V t b j I y M T Y s M j I x N X 0 m c X V v d D s s J n F 1 b 3 Q 7 U 2 V j d G l v b j E v S G 9 q Y T E v V G l w b y B j Y W 1 i a W F k b y 5 7 Q 2 9 s d W 1 u M j I x N y w y M j E 2 f S Z x d W 9 0 O y w m c X V v d D t T Z W N 0 a W 9 u M S 9 I b 2 p h M S 9 U a X B v I G N h b W J p Y W R v L n t D b 2 x 1 b W 4 y M j E 4 L D I y M T d 9 J n F 1 b 3 Q 7 L C Z x d W 9 0 O 1 N l Y 3 R p b 2 4 x L 0 h v a m E x L 1 R p c G 8 g Y 2 F t Y m l h Z G 8 u e 0 N v b H V t b j I y M T k s M j I x O H 0 m c X V v d D s s J n F 1 b 3 Q 7 U 2 V j d G l v b j E v S G 9 q Y T E v V G l w b y B j Y W 1 i a W F k b y 5 7 Q 2 9 s d W 1 u M j I y M C w y M j E 5 f S Z x d W 9 0 O y w m c X V v d D t T Z W N 0 a W 9 u M S 9 I b 2 p h M S 9 U a X B v I G N h b W J p Y W R v L n t D b 2 x 1 b W 4 y M j I x L D I y M j B 9 J n F 1 b 3 Q 7 L C Z x d W 9 0 O 1 N l Y 3 R p b 2 4 x L 0 h v a m E x L 1 R p c G 8 g Y 2 F t Y m l h Z G 8 u e 0 N v b H V t b j I y M j I s M j I y M X 0 m c X V v d D s s J n F 1 b 3 Q 7 U 2 V j d G l v b j E v S G 9 q Y T E v V G l w b y B j Y W 1 i a W F k b y 5 7 Q 2 9 s d W 1 u M j I y M y w y M j I y f S Z x d W 9 0 O y w m c X V v d D t T Z W N 0 a W 9 u M S 9 I b 2 p h M S 9 U a X B v I G N h b W J p Y W R v L n t D b 2 x 1 b W 4 y M j I 0 L D I y M j N 9 J n F 1 b 3 Q 7 L C Z x d W 9 0 O 1 N l Y 3 R p b 2 4 x L 0 h v a m E x L 1 R p c G 8 g Y 2 F t Y m l h Z G 8 u e 0 N v b H V t b j I y M j U s M j I y N H 0 m c X V v d D s s J n F 1 b 3 Q 7 U 2 V j d G l v b j E v S G 9 q Y T E v V G l w b y B j Y W 1 i a W F k b y 5 7 Q 2 9 s d W 1 u M j I y N i w y M j I 1 f S Z x d W 9 0 O y w m c X V v d D t T Z W N 0 a W 9 u M S 9 I b 2 p h M S 9 U a X B v I G N h b W J p Y W R v L n t D b 2 x 1 b W 4 y M j I 3 L D I y M j Z 9 J n F 1 b 3 Q 7 L C Z x d W 9 0 O 1 N l Y 3 R p b 2 4 x L 0 h v a m E x L 1 R p c G 8 g Y 2 F t Y m l h Z G 8 u e 0 N v b H V t b j I y M j g s M j I y N 3 0 m c X V v d D s s J n F 1 b 3 Q 7 U 2 V j d G l v b j E v S G 9 q Y T E v V G l w b y B j Y W 1 i a W F k b y 5 7 Q 2 9 s d W 1 u M j I y O S w y M j I 4 f S Z x d W 9 0 O y w m c X V v d D t T Z W N 0 a W 9 u M S 9 I b 2 p h M S 9 U a X B v I G N h b W J p Y W R v L n t D b 2 x 1 b W 4 y M j M w L D I y M j l 9 J n F 1 b 3 Q 7 L C Z x d W 9 0 O 1 N l Y 3 R p b 2 4 x L 0 h v a m E x L 1 R p c G 8 g Y 2 F t Y m l h Z G 8 u e 0 N v b H V t b j I y M z E s M j I z M H 0 m c X V v d D s s J n F 1 b 3 Q 7 U 2 V j d G l v b j E v S G 9 q Y T E v V G l w b y B j Y W 1 i a W F k b y 5 7 Q 2 9 s d W 1 u M j I z M i w y M j M x f S Z x d W 9 0 O y w m c X V v d D t T Z W N 0 a W 9 u M S 9 I b 2 p h M S 9 U a X B v I G N h b W J p Y W R v L n t D b 2 x 1 b W 4 y M j M z L D I y M z J 9 J n F 1 b 3 Q 7 L C Z x d W 9 0 O 1 N l Y 3 R p b 2 4 x L 0 h v a m E x L 1 R p c G 8 g Y 2 F t Y m l h Z G 8 u e 0 N v b H V t b j I y M z Q s M j I z M 3 0 m c X V v d D s s J n F 1 b 3 Q 7 U 2 V j d G l v b j E v S G 9 q Y T E v V G l w b y B j Y W 1 i a W F k b y 5 7 Q 2 9 s d W 1 u M j I z N S w y M j M 0 f S Z x d W 9 0 O y w m c X V v d D t T Z W N 0 a W 9 u M S 9 I b 2 p h M S 9 U a X B v I G N h b W J p Y W R v L n t D b 2 x 1 b W 4 y M j M 2 L D I y M z V 9 J n F 1 b 3 Q 7 L C Z x d W 9 0 O 1 N l Y 3 R p b 2 4 x L 0 h v a m E x L 1 R p c G 8 g Y 2 F t Y m l h Z G 8 u e 0 N v b H V t b j I y M z c s M j I z N n 0 m c X V v d D s s J n F 1 b 3 Q 7 U 2 V j d G l v b j E v S G 9 q Y T E v V G l w b y B j Y W 1 i a W F k b y 5 7 Q 2 9 s d W 1 u M j I z O C w y M j M 3 f S Z x d W 9 0 O y w m c X V v d D t T Z W N 0 a W 9 u M S 9 I b 2 p h M S 9 U a X B v I G N h b W J p Y W R v L n t D b 2 x 1 b W 4 y M j M 5 L D I y M z h 9 J n F 1 b 3 Q 7 L C Z x d W 9 0 O 1 N l Y 3 R p b 2 4 x L 0 h v a m E x L 1 R p c G 8 g Y 2 F t Y m l h Z G 8 u e 0 N v b H V t b j I y N D A s M j I z O X 0 m c X V v d D s s J n F 1 b 3 Q 7 U 2 V j d G l v b j E v S G 9 q Y T E v V G l w b y B j Y W 1 i a W F k b y 5 7 Q 2 9 s d W 1 u M j I 0 M S w y M j Q w f S Z x d W 9 0 O y w m c X V v d D t T Z W N 0 a W 9 u M S 9 I b 2 p h M S 9 U a X B v I G N h b W J p Y W R v L n t D b 2 x 1 b W 4 y M j Q y L D I y N D F 9 J n F 1 b 3 Q 7 L C Z x d W 9 0 O 1 N l Y 3 R p b 2 4 x L 0 h v a m E x L 1 R p c G 8 g Y 2 F t Y m l h Z G 8 u e 0 N v b H V t b j I y N D M s M j I 0 M n 0 m c X V v d D s s J n F 1 b 3 Q 7 U 2 V j d G l v b j E v S G 9 q Y T E v V G l w b y B j Y W 1 i a W F k b y 5 7 Q 2 9 s d W 1 u M j I 0 N C w y M j Q z f S Z x d W 9 0 O y w m c X V v d D t T Z W N 0 a W 9 u M S 9 I b 2 p h M S 9 U a X B v I G N h b W J p Y W R v L n t D b 2 x 1 b W 4 y M j Q 1 L D I y N D R 9 J n F 1 b 3 Q 7 L C Z x d W 9 0 O 1 N l Y 3 R p b 2 4 x L 0 h v a m E x L 1 R p c G 8 g Y 2 F t Y m l h Z G 8 u e 0 N v b H V t b j I y N D Y s M j I 0 N X 0 m c X V v d D s s J n F 1 b 3 Q 7 U 2 V j d G l v b j E v S G 9 q Y T E v V G l w b y B j Y W 1 i a W F k b y 5 7 Q 2 9 s d W 1 u M j I 0 N y w y M j Q 2 f S Z x d W 9 0 O y w m c X V v d D t T Z W N 0 a W 9 u M S 9 I b 2 p h M S 9 U a X B v I G N h b W J p Y W R v L n t D b 2 x 1 b W 4 y M j Q 4 L D I y N D d 9 J n F 1 b 3 Q 7 L C Z x d W 9 0 O 1 N l Y 3 R p b 2 4 x L 0 h v a m E x L 1 R p c G 8 g Y 2 F t Y m l h Z G 8 u e 0 N v b H V t b j I y N D k s M j I 0 O H 0 m c X V v d D s s J n F 1 b 3 Q 7 U 2 V j d G l v b j E v S G 9 q Y T E v V G l w b y B j Y W 1 i a W F k b y 5 7 Q 2 9 s d W 1 u M j I 1 M C w y M j Q 5 f S Z x d W 9 0 O y w m c X V v d D t T Z W N 0 a W 9 u M S 9 I b 2 p h M S 9 U a X B v I G N h b W J p Y W R v L n t D b 2 x 1 b W 4 y M j U x L D I y N T B 9 J n F 1 b 3 Q 7 L C Z x d W 9 0 O 1 N l Y 3 R p b 2 4 x L 0 h v a m E x L 1 R p c G 8 g Y 2 F t Y m l h Z G 8 u e 0 N v b H V t b j I y N T I s M j I 1 M X 0 m c X V v d D s s J n F 1 b 3 Q 7 U 2 V j d G l v b j E v S G 9 q Y T E v V G l w b y B j Y W 1 i a W F k b y 5 7 Q 2 9 s d W 1 u M j I 1 M y w y M j U y f S Z x d W 9 0 O y w m c X V v d D t T Z W N 0 a W 9 u M S 9 I b 2 p h M S 9 U a X B v I G N h b W J p Y W R v L n t D b 2 x 1 b W 4 y M j U 0 L D I y N T N 9 J n F 1 b 3 Q 7 L C Z x d W 9 0 O 1 N l Y 3 R p b 2 4 x L 0 h v a m E x L 1 R p c G 8 g Y 2 F t Y m l h Z G 8 u e 0 N v b H V t b j I y N T U s M j I 1 N H 0 m c X V v d D s s J n F 1 b 3 Q 7 U 2 V j d G l v b j E v S G 9 q Y T E v V G l w b y B j Y W 1 i a W F k b y 5 7 Q 2 9 s d W 1 u M j I 1 N i w y M j U 1 f S Z x d W 9 0 O y w m c X V v d D t T Z W N 0 a W 9 u M S 9 I b 2 p h M S 9 U a X B v I G N h b W J p Y W R v L n t D b 2 x 1 b W 4 y M j U 3 L D I y N T Z 9 J n F 1 b 3 Q 7 L C Z x d W 9 0 O 1 N l Y 3 R p b 2 4 x L 0 h v a m E x L 1 R p c G 8 g Y 2 F t Y m l h Z G 8 u e 0 N v b H V t b j I y N T g s M j I 1 N 3 0 m c X V v d D s s J n F 1 b 3 Q 7 U 2 V j d G l v b j E v S G 9 q Y T E v V G l w b y B j Y W 1 i a W F k b y 5 7 Q 2 9 s d W 1 u M j I 1 O S w y M j U 4 f S Z x d W 9 0 O y w m c X V v d D t T Z W N 0 a W 9 u M S 9 I b 2 p h M S 9 U a X B v I G N h b W J p Y W R v L n t D b 2 x 1 b W 4 y M j Y w L D I y N T l 9 J n F 1 b 3 Q 7 L C Z x d W 9 0 O 1 N l Y 3 R p b 2 4 x L 0 h v a m E x L 1 R p c G 8 g Y 2 F t Y m l h Z G 8 u e 0 N v b H V t b j I y N j E s M j I 2 M H 0 m c X V v d D s s J n F 1 b 3 Q 7 U 2 V j d G l v b j E v S G 9 q Y T E v V G l w b y B j Y W 1 i a W F k b y 5 7 Q 2 9 s d W 1 u M j I 2 M i w y M j Y x f S Z x d W 9 0 O y w m c X V v d D t T Z W N 0 a W 9 u M S 9 I b 2 p h M S 9 U a X B v I G N h b W J p Y W R v L n t D b 2 x 1 b W 4 y M j Y z L D I y N j J 9 J n F 1 b 3 Q 7 L C Z x d W 9 0 O 1 N l Y 3 R p b 2 4 x L 0 h v a m E x L 1 R p c G 8 g Y 2 F t Y m l h Z G 8 u e 0 N v b H V t b j I y N j Q s M j I 2 M 3 0 m c X V v d D s s J n F 1 b 3 Q 7 U 2 V j d G l v b j E v S G 9 q Y T E v V G l w b y B j Y W 1 i a W F k b y 5 7 Q 2 9 s d W 1 u M j I 2 N S w y M j Y 0 f S Z x d W 9 0 O y w m c X V v d D t T Z W N 0 a W 9 u M S 9 I b 2 p h M S 9 U a X B v I G N h b W J p Y W R v L n t D b 2 x 1 b W 4 y M j Y 2 L D I y N j V 9 J n F 1 b 3 Q 7 L C Z x d W 9 0 O 1 N l Y 3 R p b 2 4 x L 0 h v a m E x L 1 R p c G 8 g Y 2 F t Y m l h Z G 8 u e 0 N v b H V t b j I y N j c s M j I 2 N n 0 m c X V v d D s s J n F 1 b 3 Q 7 U 2 V j d G l v b j E v S G 9 q Y T E v V G l w b y B j Y W 1 i a W F k b y 5 7 Q 2 9 s d W 1 u M j I 2 O C w y M j Y 3 f S Z x d W 9 0 O y w m c X V v d D t T Z W N 0 a W 9 u M S 9 I b 2 p h M S 9 U a X B v I G N h b W J p Y W R v L n t D b 2 x 1 b W 4 y M j Y 5 L D I y N j h 9 J n F 1 b 3 Q 7 L C Z x d W 9 0 O 1 N l Y 3 R p b 2 4 x L 0 h v a m E x L 1 R p c G 8 g Y 2 F t Y m l h Z G 8 u e 0 N v b H V t b j I y N z A s M j I 2 O X 0 m c X V v d D s s J n F 1 b 3 Q 7 U 2 V j d G l v b j E v S G 9 q Y T E v V G l w b y B j Y W 1 i a W F k b y 5 7 Q 2 9 s d W 1 u M j I 3 M S w y M j c w f S Z x d W 9 0 O y w m c X V v d D t T Z W N 0 a W 9 u M S 9 I b 2 p h M S 9 U a X B v I G N h b W J p Y W R v L n t D b 2 x 1 b W 4 y M j c y L D I y N z F 9 J n F 1 b 3 Q 7 L C Z x d W 9 0 O 1 N l Y 3 R p b 2 4 x L 0 h v a m E x L 1 R p c G 8 g Y 2 F t Y m l h Z G 8 u e 0 N v b H V t b j I y N z M s M j I 3 M n 0 m c X V v d D s s J n F 1 b 3 Q 7 U 2 V j d G l v b j E v S G 9 q Y T E v V G l w b y B j Y W 1 i a W F k b y 5 7 Q 2 9 s d W 1 u M j I 3 N C w y M j c z f S Z x d W 9 0 O y w m c X V v d D t T Z W N 0 a W 9 u M S 9 I b 2 p h M S 9 U a X B v I G N h b W J p Y W R v L n t D b 2 x 1 b W 4 y M j c 1 L D I y N z R 9 J n F 1 b 3 Q 7 L C Z x d W 9 0 O 1 N l Y 3 R p b 2 4 x L 0 h v a m E x L 1 R p c G 8 g Y 2 F t Y m l h Z G 8 u e 0 N v b H V t b j I y N z Y s M j I 3 N X 0 m c X V v d D s s J n F 1 b 3 Q 7 U 2 V j d G l v b j E v S G 9 q Y T E v V G l w b y B j Y W 1 i a W F k b y 5 7 Q 2 9 s d W 1 u M j I 3 N y w y M j c 2 f S Z x d W 9 0 O y w m c X V v d D t T Z W N 0 a W 9 u M S 9 I b 2 p h M S 9 U a X B v I G N h b W J p Y W R v L n t D b 2 x 1 b W 4 y M j c 4 L D I y N z d 9 J n F 1 b 3 Q 7 L C Z x d W 9 0 O 1 N l Y 3 R p b 2 4 x L 0 h v a m E x L 1 R p c G 8 g Y 2 F t Y m l h Z G 8 u e 0 N v b H V t b j I y N z k s M j I 3 O H 0 m c X V v d D s s J n F 1 b 3 Q 7 U 2 V j d G l v b j E v S G 9 q Y T E v V G l w b y B j Y W 1 i a W F k b y 5 7 Q 2 9 s d W 1 u M j I 4 M C w y M j c 5 f S Z x d W 9 0 O y w m c X V v d D t T Z W N 0 a W 9 u M S 9 I b 2 p h M S 9 U a X B v I G N h b W J p Y W R v L n t D b 2 x 1 b W 4 y M j g x L D I y O D B 9 J n F 1 b 3 Q 7 L C Z x d W 9 0 O 1 N l Y 3 R p b 2 4 x L 0 h v a m E x L 1 R p c G 8 g Y 2 F t Y m l h Z G 8 u e 0 N v b H V t b j I y O D I s M j I 4 M X 0 m c X V v d D s s J n F 1 b 3 Q 7 U 2 V j d G l v b j E v S G 9 q Y T E v V G l w b y B j Y W 1 i a W F k b y 5 7 Q 2 9 s d W 1 u M j I 4 M y w y M j g y f S Z x d W 9 0 O y w m c X V v d D t T Z W N 0 a W 9 u M S 9 I b 2 p h M S 9 U a X B v I G N h b W J p Y W R v L n t D b 2 x 1 b W 4 y M j g 0 L D I y O D N 9 J n F 1 b 3 Q 7 L C Z x d W 9 0 O 1 N l Y 3 R p b 2 4 x L 0 h v a m E x L 1 R p c G 8 g Y 2 F t Y m l h Z G 8 u e 0 N v b H V t b j I y O D U s M j I 4 N H 0 m c X V v d D s s J n F 1 b 3 Q 7 U 2 V j d G l v b j E v S G 9 q Y T E v V G l w b y B j Y W 1 i a W F k b y 5 7 Q 2 9 s d W 1 u M j I 4 N i w y M j g 1 f S Z x d W 9 0 O y w m c X V v d D t T Z W N 0 a W 9 u M S 9 I b 2 p h M S 9 U a X B v I G N h b W J p Y W R v L n t D b 2 x 1 b W 4 y M j g 3 L D I y O D Z 9 J n F 1 b 3 Q 7 L C Z x d W 9 0 O 1 N l Y 3 R p b 2 4 x L 0 h v a m E x L 1 R p c G 8 g Y 2 F t Y m l h Z G 8 u e 0 N v b H V t b j I y O D g s M j I 4 N 3 0 m c X V v d D s s J n F 1 b 3 Q 7 U 2 V j d G l v b j E v S G 9 q Y T E v V G l w b y B j Y W 1 i a W F k b y 5 7 Q 2 9 s d W 1 u M j I 4 O S w y M j g 4 f S Z x d W 9 0 O y w m c X V v d D t T Z W N 0 a W 9 u M S 9 I b 2 p h M S 9 U a X B v I G N h b W J p Y W R v L n t D b 2 x 1 b W 4 y M j k w L D I y O D l 9 J n F 1 b 3 Q 7 L C Z x d W 9 0 O 1 N l Y 3 R p b 2 4 x L 0 h v a m E x L 1 R p c G 8 g Y 2 F t Y m l h Z G 8 u e 0 N v b H V t b j I y O T E s M j I 5 M H 0 m c X V v d D s s J n F 1 b 3 Q 7 U 2 V j d G l v b j E v S G 9 q Y T E v V G l w b y B j Y W 1 i a W F k b y 5 7 Q 2 9 s d W 1 u M j I 5 M i w y M j k x f S Z x d W 9 0 O y w m c X V v d D t T Z W N 0 a W 9 u M S 9 I b 2 p h M S 9 U a X B v I G N h b W J p Y W R v L n t D b 2 x 1 b W 4 y M j k z L D I y O T J 9 J n F 1 b 3 Q 7 L C Z x d W 9 0 O 1 N l Y 3 R p b 2 4 x L 0 h v a m E x L 1 R p c G 8 g Y 2 F t Y m l h Z G 8 u e 0 N v b H V t b j I y O T Q s M j I 5 M 3 0 m c X V v d D s s J n F 1 b 3 Q 7 U 2 V j d G l v b j E v S G 9 q Y T E v V G l w b y B j Y W 1 i a W F k b y 5 7 Q 2 9 s d W 1 u M j I 5 N S w y M j k 0 f S Z x d W 9 0 O y w m c X V v d D t T Z W N 0 a W 9 u M S 9 I b 2 p h M S 9 U a X B v I G N h b W J p Y W R v L n t D b 2 x 1 b W 4 y M j k 2 L D I y O T V 9 J n F 1 b 3 Q 7 L C Z x d W 9 0 O 1 N l Y 3 R p b 2 4 x L 0 h v a m E x L 1 R p c G 8 g Y 2 F t Y m l h Z G 8 u e 0 N v b H V t b j I y O T c s M j I 5 N n 0 m c X V v d D s s J n F 1 b 3 Q 7 U 2 V j d G l v b j E v S G 9 q Y T E v V G l w b y B j Y W 1 i a W F k b y 5 7 Q 2 9 s d W 1 u M j I 5 O C w y M j k 3 f S Z x d W 9 0 O y w m c X V v d D t T Z W N 0 a W 9 u M S 9 I b 2 p h M S 9 U a X B v I G N h b W J p Y W R v L n t D b 2 x 1 b W 4 y M j k 5 L D I y O T h 9 J n F 1 b 3 Q 7 L C Z x d W 9 0 O 1 N l Y 3 R p b 2 4 x L 0 h v a m E x L 1 R p c G 8 g Y 2 F t Y m l h Z G 8 u e 0 N v b H V t b j I z M D A s M j I 5 O X 0 m c X V v d D s s J n F 1 b 3 Q 7 U 2 V j d G l v b j E v S G 9 q Y T E v V G l w b y B j Y W 1 i a W F k b y 5 7 Q 2 9 s d W 1 u M j M w M S w y M z A w f S Z x d W 9 0 O y w m c X V v d D t T Z W N 0 a W 9 u M S 9 I b 2 p h M S 9 U a X B v I G N h b W J p Y W R v L n t D b 2 x 1 b W 4 y M z A y L D I z M D F 9 J n F 1 b 3 Q 7 L C Z x d W 9 0 O 1 N l Y 3 R p b 2 4 x L 0 h v a m E x L 1 R p c G 8 g Y 2 F t Y m l h Z G 8 u e 0 N v b H V t b j I z M D M s M j M w M n 0 m c X V v d D s s J n F 1 b 3 Q 7 U 2 V j d G l v b j E v S G 9 q Y T E v V G l w b y B j Y W 1 i a W F k b y 5 7 Q 2 9 s d W 1 u M j M w N C w y M z A z f S Z x d W 9 0 O y w m c X V v d D t T Z W N 0 a W 9 u M S 9 I b 2 p h M S 9 U a X B v I G N h b W J p Y W R v L n t D b 2 x 1 b W 4 y M z A 1 L D I z M D R 9 J n F 1 b 3 Q 7 L C Z x d W 9 0 O 1 N l Y 3 R p b 2 4 x L 0 h v a m E x L 1 R p c G 8 g Y 2 F t Y m l h Z G 8 u e 0 N v b H V t b j I z M D Y s M j M w N X 0 m c X V v d D s s J n F 1 b 3 Q 7 U 2 V j d G l v b j E v S G 9 q Y T E v V G l w b y B j Y W 1 i a W F k b y 5 7 Q 2 9 s d W 1 u M j M w N y w y M z A 2 f S Z x d W 9 0 O y w m c X V v d D t T Z W N 0 a W 9 u M S 9 I b 2 p h M S 9 U a X B v I G N h b W J p Y W R v L n t D b 2 x 1 b W 4 y M z A 4 L D I z M D d 9 J n F 1 b 3 Q 7 L C Z x d W 9 0 O 1 N l Y 3 R p b 2 4 x L 0 h v a m E x L 1 R p c G 8 g Y 2 F t Y m l h Z G 8 u e 0 N v b H V t b j I z M D k s M j M w O H 0 m c X V v d D s s J n F 1 b 3 Q 7 U 2 V j d G l v b j E v S G 9 q Y T E v V G l w b y B j Y W 1 i a W F k b y 5 7 Q 2 9 s d W 1 u M j M x M C w y M z A 5 f S Z x d W 9 0 O y w m c X V v d D t T Z W N 0 a W 9 u M S 9 I b 2 p h M S 9 U a X B v I G N h b W J p Y W R v L n t D b 2 x 1 b W 4 y M z E x L D I z M T B 9 J n F 1 b 3 Q 7 L C Z x d W 9 0 O 1 N l Y 3 R p b 2 4 x L 0 h v a m E x L 1 R p c G 8 g Y 2 F t Y m l h Z G 8 u e 0 N v b H V t b j I z M T I s M j M x M X 0 m c X V v d D s s J n F 1 b 3 Q 7 U 2 V j d G l v b j E v S G 9 q Y T E v V G l w b y B j Y W 1 i a W F k b y 5 7 Q 2 9 s d W 1 u M j M x M y w y M z E y f S Z x d W 9 0 O y w m c X V v d D t T Z W N 0 a W 9 u M S 9 I b 2 p h M S 9 U a X B v I G N h b W J p Y W R v L n t D b 2 x 1 b W 4 y M z E 0 L D I z M T N 9 J n F 1 b 3 Q 7 L C Z x d W 9 0 O 1 N l Y 3 R p b 2 4 x L 0 h v a m E x L 1 R p c G 8 g Y 2 F t Y m l h Z G 8 u e 0 N v b H V t b j I z M T U s M j M x N H 0 m c X V v d D s s J n F 1 b 3 Q 7 U 2 V j d G l v b j E v S G 9 q Y T E v V G l w b y B j Y W 1 i a W F k b y 5 7 Q 2 9 s d W 1 u M j M x N i w y M z E 1 f S Z x d W 9 0 O y w m c X V v d D t T Z W N 0 a W 9 u M S 9 I b 2 p h M S 9 U a X B v I G N h b W J p Y W R v L n t D b 2 x 1 b W 4 y M z E 3 L D I z M T Z 9 J n F 1 b 3 Q 7 L C Z x d W 9 0 O 1 N l Y 3 R p b 2 4 x L 0 h v a m E x L 1 R p c G 8 g Y 2 F t Y m l h Z G 8 u e 0 N v b H V t b j I z M T g s M j M x N 3 0 m c X V v d D s s J n F 1 b 3 Q 7 U 2 V j d G l v b j E v S G 9 q Y T E v V G l w b y B j Y W 1 i a W F k b y 5 7 Q 2 9 s d W 1 u M j M x O S w y M z E 4 f S Z x d W 9 0 O y w m c X V v d D t T Z W N 0 a W 9 u M S 9 I b 2 p h M S 9 U a X B v I G N h b W J p Y W R v L n t D b 2 x 1 b W 4 y M z I w L D I z M T l 9 J n F 1 b 3 Q 7 L C Z x d W 9 0 O 1 N l Y 3 R p b 2 4 x L 0 h v a m E x L 1 R p c G 8 g Y 2 F t Y m l h Z G 8 u e 0 N v b H V t b j I z M j E s M j M y M H 0 m c X V v d D s s J n F 1 b 3 Q 7 U 2 V j d G l v b j E v S G 9 q Y T E v V G l w b y B j Y W 1 i a W F k b y 5 7 Q 2 9 s d W 1 u M j M y M i w y M z I x f S Z x d W 9 0 O y w m c X V v d D t T Z W N 0 a W 9 u M S 9 I b 2 p h M S 9 U a X B v I G N h b W J p Y W R v L n t D b 2 x 1 b W 4 y M z I z L D I z M j J 9 J n F 1 b 3 Q 7 L C Z x d W 9 0 O 1 N l Y 3 R p b 2 4 x L 0 h v a m E x L 1 R p c G 8 g Y 2 F t Y m l h Z G 8 u e 0 N v b H V t b j I z M j Q s M j M y M 3 0 m c X V v d D s s J n F 1 b 3 Q 7 U 2 V j d G l v b j E v S G 9 q Y T E v V G l w b y B j Y W 1 i a W F k b y 5 7 Q 2 9 s d W 1 u M j M y N S w y M z I 0 f S Z x d W 9 0 O y w m c X V v d D t T Z W N 0 a W 9 u M S 9 I b 2 p h M S 9 U a X B v I G N h b W J p Y W R v L n t D b 2 x 1 b W 4 y M z I 2 L D I z M j V 9 J n F 1 b 3 Q 7 L C Z x d W 9 0 O 1 N l Y 3 R p b 2 4 x L 0 h v a m E x L 1 R p c G 8 g Y 2 F t Y m l h Z G 8 u e 0 N v b H V t b j I z M j c s M j M y N n 0 m c X V v d D s s J n F 1 b 3 Q 7 U 2 V j d G l v b j E v S G 9 q Y T E v V G l w b y B j Y W 1 i a W F k b y 5 7 Q 2 9 s d W 1 u M j M y O C w y M z I 3 f S Z x d W 9 0 O y w m c X V v d D t T Z W N 0 a W 9 u M S 9 I b 2 p h M S 9 U a X B v I G N h b W J p Y W R v L n t D b 2 x 1 b W 4 y M z I 5 L D I z M j h 9 J n F 1 b 3 Q 7 L C Z x d W 9 0 O 1 N l Y 3 R p b 2 4 x L 0 h v a m E x L 1 R p c G 8 g Y 2 F t Y m l h Z G 8 u e 0 N v b H V t b j I z M z A s M j M y O X 0 m c X V v d D s s J n F 1 b 3 Q 7 U 2 V j d G l v b j E v S G 9 q Y T E v V G l w b y B j Y W 1 i a W F k b y 5 7 Q 2 9 s d W 1 u M j M z M S w y M z M w f S Z x d W 9 0 O y w m c X V v d D t T Z W N 0 a W 9 u M S 9 I b 2 p h M S 9 U a X B v I G N h b W J p Y W R v L n t D b 2 x 1 b W 4 y M z M y L D I z M z F 9 J n F 1 b 3 Q 7 L C Z x d W 9 0 O 1 N l Y 3 R p b 2 4 x L 0 h v a m E x L 1 R p c G 8 g Y 2 F t Y m l h Z G 8 u e 0 N v b H V t b j I z M z M s M j M z M n 0 m c X V v d D s s J n F 1 b 3 Q 7 U 2 V j d G l v b j E v S G 9 q Y T E v V G l w b y B j Y W 1 i a W F k b y 5 7 Q 2 9 s d W 1 u M j M z N C w y M z M z f S Z x d W 9 0 O y w m c X V v d D t T Z W N 0 a W 9 u M S 9 I b 2 p h M S 9 U a X B v I G N h b W J p Y W R v L n t D b 2 x 1 b W 4 y M z M 1 L D I z M z R 9 J n F 1 b 3 Q 7 L C Z x d W 9 0 O 1 N l Y 3 R p b 2 4 x L 0 h v a m E x L 1 R p c G 8 g Y 2 F t Y m l h Z G 8 u e 0 N v b H V t b j I z M z Y s M j M z N X 0 m c X V v d D s s J n F 1 b 3 Q 7 U 2 V j d G l v b j E v S G 9 q Y T E v V G l w b y B j Y W 1 i a W F k b y 5 7 Q 2 9 s d W 1 u M j M z N y w y M z M 2 f S Z x d W 9 0 O y w m c X V v d D t T Z W N 0 a W 9 u M S 9 I b 2 p h M S 9 U a X B v I G N h b W J p Y W R v L n t D b 2 x 1 b W 4 y M z M 4 L D I z M z d 9 J n F 1 b 3 Q 7 L C Z x d W 9 0 O 1 N l Y 3 R p b 2 4 x L 0 h v a m E x L 1 R p c G 8 g Y 2 F t Y m l h Z G 8 u e 0 N v b H V t b j I z M z k s M j M z O H 0 m c X V v d D s s J n F 1 b 3 Q 7 U 2 V j d G l v b j E v S G 9 q Y T E v V G l w b y B j Y W 1 i a W F k b y 5 7 Q 2 9 s d W 1 u M j M 0 M C w y M z M 5 f S Z x d W 9 0 O y w m c X V v d D t T Z W N 0 a W 9 u M S 9 I b 2 p h M S 9 U a X B v I G N h b W J p Y W R v L n t D b 2 x 1 b W 4 y M z Q x L D I z N D B 9 J n F 1 b 3 Q 7 L C Z x d W 9 0 O 1 N l Y 3 R p b 2 4 x L 0 h v a m E x L 1 R p c G 8 g Y 2 F t Y m l h Z G 8 u e 0 N v b H V t b j I z N D I s M j M 0 M X 0 m c X V v d D s s J n F 1 b 3 Q 7 U 2 V j d G l v b j E v S G 9 q Y T E v V G l w b y B j Y W 1 i a W F k b y 5 7 Q 2 9 s d W 1 u M j M 0 M y w y M z Q y f S Z x d W 9 0 O y w m c X V v d D t T Z W N 0 a W 9 u M S 9 I b 2 p h M S 9 U a X B v I G N h b W J p Y W R v L n t D b 2 x 1 b W 4 y M z Q 0 L D I z N D N 9 J n F 1 b 3 Q 7 L C Z x d W 9 0 O 1 N l Y 3 R p b 2 4 x L 0 h v a m E x L 1 R p c G 8 g Y 2 F t Y m l h Z G 8 u e 0 N v b H V t b j I z N D U s M j M 0 N H 0 m c X V v d D s s J n F 1 b 3 Q 7 U 2 V j d G l v b j E v S G 9 q Y T E v V G l w b y B j Y W 1 i a W F k b y 5 7 Q 2 9 s d W 1 u M j M 0 N i w y M z Q 1 f S Z x d W 9 0 O y w m c X V v d D t T Z W N 0 a W 9 u M S 9 I b 2 p h M S 9 U a X B v I G N h b W J p Y W R v L n t D b 2 x 1 b W 4 y M z Q 3 L D I z N D Z 9 J n F 1 b 3 Q 7 L C Z x d W 9 0 O 1 N l Y 3 R p b 2 4 x L 0 h v a m E x L 1 R p c G 8 g Y 2 F t Y m l h Z G 8 u e 0 N v b H V t b j I z N D g s M j M 0 N 3 0 m c X V v d D s s J n F 1 b 3 Q 7 U 2 V j d G l v b j E v S G 9 q Y T E v V G l w b y B j Y W 1 i a W F k b y 5 7 Q 2 9 s d W 1 u M j M 0 O S w y M z Q 4 f S Z x d W 9 0 O y w m c X V v d D t T Z W N 0 a W 9 u M S 9 I b 2 p h M S 9 U a X B v I G N h b W J p Y W R v L n t D b 2 x 1 b W 4 y M z U w L D I z N D l 9 J n F 1 b 3 Q 7 L C Z x d W 9 0 O 1 N l Y 3 R p b 2 4 x L 0 h v a m E x L 1 R p c G 8 g Y 2 F t Y m l h Z G 8 u e 0 N v b H V t b j I z N T E s M j M 1 M H 0 m c X V v d D s s J n F 1 b 3 Q 7 U 2 V j d G l v b j E v S G 9 q Y T E v V G l w b y B j Y W 1 i a W F k b y 5 7 Q 2 9 s d W 1 u M j M 1 M i w y M z U x f S Z x d W 9 0 O y w m c X V v d D t T Z W N 0 a W 9 u M S 9 I b 2 p h M S 9 U a X B v I G N h b W J p Y W R v L n t D b 2 x 1 b W 4 y M z U z L D I z N T J 9 J n F 1 b 3 Q 7 L C Z x d W 9 0 O 1 N l Y 3 R p b 2 4 x L 0 h v a m E x L 1 R p c G 8 g Y 2 F t Y m l h Z G 8 u e 0 N v b H V t b j I z N T Q s M j M 1 M 3 0 m c X V v d D s s J n F 1 b 3 Q 7 U 2 V j d G l v b j E v S G 9 q Y T E v V G l w b y B j Y W 1 i a W F k b y 5 7 Q 2 9 s d W 1 u M j M 1 N S w y M z U 0 f S Z x d W 9 0 O y w m c X V v d D t T Z W N 0 a W 9 u M S 9 I b 2 p h M S 9 U a X B v I G N h b W J p Y W R v L n t D b 2 x 1 b W 4 y M z U 2 L D I z N T V 9 J n F 1 b 3 Q 7 L C Z x d W 9 0 O 1 N l Y 3 R p b 2 4 x L 0 h v a m E x L 1 R p c G 8 g Y 2 F t Y m l h Z G 8 u e 0 N v b H V t b j I z N T c s M j M 1 N n 0 m c X V v d D s s J n F 1 b 3 Q 7 U 2 V j d G l v b j E v S G 9 q Y T E v V G l w b y B j Y W 1 i a W F k b y 5 7 Q 2 9 s d W 1 u M j M 1 O C w y M z U 3 f S Z x d W 9 0 O y w m c X V v d D t T Z W N 0 a W 9 u M S 9 I b 2 p h M S 9 U a X B v I G N h b W J p Y W R v L n t D b 2 x 1 b W 4 y M z U 5 L D I z N T h 9 J n F 1 b 3 Q 7 L C Z x d W 9 0 O 1 N l Y 3 R p b 2 4 x L 0 h v a m E x L 1 R p c G 8 g Y 2 F t Y m l h Z G 8 u e 0 N v b H V t b j I z N j A s M j M 1 O X 0 m c X V v d D s s J n F 1 b 3 Q 7 U 2 V j d G l v b j E v S G 9 q Y T E v V G l w b y B j Y W 1 i a W F k b y 5 7 Q 2 9 s d W 1 u M j M 2 M S w y M z Y w f S Z x d W 9 0 O y w m c X V v d D t T Z W N 0 a W 9 u M S 9 I b 2 p h M S 9 U a X B v I G N h b W J p Y W R v L n t D b 2 x 1 b W 4 y M z Y y L D I z N j F 9 J n F 1 b 3 Q 7 L C Z x d W 9 0 O 1 N l Y 3 R p b 2 4 x L 0 h v a m E x L 1 R p c G 8 g Y 2 F t Y m l h Z G 8 u e 0 N v b H V t b j I z N j M s M j M 2 M n 0 m c X V v d D s s J n F 1 b 3 Q 7 U 2 V j d G l v b j E v S G 9 q Y T E v V G l w b y B j Y W 1 i a W F k b y 5 7 Q 2 9 s d W 1 u M j M 2 N C w y M z Y z f S Z x d W 9 0 O y w m c X V v d D t T Z W N 0 a W 9 u M S 9 I b 2 p h M S 9 U a X B v I G N h b W J p Y W R v L n t D b 2 x 1 b W 4 y M z Y 1 L D I z N j R 9 J n F 1 b 3 Q 7 L C Z x d W 9 0 O 1 N l Y 3 R p b 2 4 x L 0 h v a m E x L 1 R p c G 8 g Y 2 F t Y m l h Z G 8 u e 0 N v b H V t b j I z N j Y s M j M 2 N X 0 m c X V v d D s s J n F 1 b 3 Q 7 U 2 V j d G l v b j E v S G 9 q Y T E v V G l w b y B j Y W 1 i a W F k b y 5 7 Q 2 9 s d W 1 u M j M 2 N y w y M z Y 2 f S Z x d W 9 0 O y w m c X V v d D t T Z W N 0 a W 9 u M S 9 I b 2 p h M S 9 U a X B v I G N h b W J p Y W R v L n t D b 2 x 1 b W 4 y M z Y 4 L D I z N j d 9 J n F 1 b 3 Q 7 L C Z x d W 9 0 O 1 N l Y 3 R p b 2 4 x L 0 h v a m E x L 1 R p c G 8 g Y 2 F t Y m l h Z G 8 u e 0 N v b H V t b j I z N j k s M j M 2 O H 0 m c X V v d D s s J n F 1 b 3 Q 7 U 2 V j d G l v b j E v S G 9 q Y T E v V G l w b y B j Y W 1 i a W F k b y 5 7 Q 2 9 s d W 1 u M j M 3 M C w y M z Y 5 f S Z x d W 9 0 O y w m c X V v d D t T Z W N 0 a W 9 u M S 9 I b 2 p h M S 9 U a X B v I G N h b W J p Y W R v L n t D b 2 x 1 b W 4 y M z c x L D I z N z B 9 J n F 1 b 3 Q 7 L C Z x d W 9 0 O 1 N l Y 3 R p b 2 4 x L 0 h v a m E x L 1 R p c G 8 g Y 2 F t Y m l h Z G 8 u e 0 N v b H V t b j I z N z I s M j M 3 M X 0 m c X V v d D s s J n F 1 b 3 Q 7 U 2 V j d G l v b j E v S G 9 q Y T E v V G l w b y B j Y W 1 i a W F k b y 5 7 Q 2 9 s d W 1 u M j M 3 M y w y M z c y f S Z x d W 9 0 O y w m c X V v d D t T Z W N 0 a W 9 u M S 9 I b 2 p h M S 9 U a X B v I G N h b W J p Y W R v L n t D b 2 x 1 b W 4 y M z c 0 L D I z N z N 9 J n F 1 b 3 Q 7 L C Z x d W 9 0 O 1 N l Y 3 R p b 2 4 x L 0 h v a m E x L 1 R p c G 8 g Y 2 F t Y m l h Z G 8 u e 0 N v b H V t b j I z N z U s M j M 3 N H 0 m c X V v d D s s J n F 1 b 3 Q 7 U 2 V j d G l v b j E v S G 9 q Y T E v V G l w b y B j Y W 1 i a W F k b y 5 7 Q 2 9 s d W 1 u M j M 3 N i w y M z c 1 f S Z x d W 9 0 O y w m c X V v d D t T Z W N 0 a W 9 u M S 9 I b 2 p h M S 9 U a X B v I G N h b W J p Y W R v L n t D b 2 x 1 b W 4 y M z c 3 L D I z N z Z 9 J n F 1 b 3 Q 7 L C Z x d W 9 0 O 1 N l Y 3 R p b 2 4 x L 0 h v a m E x L 1 R p c G 8 g Y 2 F t Y m l h Z G 8 u e 0 N v b H V t b j I z N z g s M j M 3 N 3 0 m c X V v d D s s J n F 1 b 3 Q 7 U 2 V j d G l v b j E v S G 9 q Y T E v V G l w b y B j Y W 1 i a W F k b y 5 7 Q 2 9 s d W 1 u M j M 3 O S w y M z c 4 f S Z x d W 9 0 O y w m c X V v d D t T Z W N 0 a W 9 u M S 9 I b 2 p h M S 9 U a X B v I G N h b W J p Y W R v L n t D b 2 x 1 b W 4 y M z g w L D I z N z l 9 J n F 1 b 3 Q 7 L C Z x d W 9 0 O 1 N l Y 3 R p b 2 4 x L 0 h v a m E x L 1 R p c G 8 g Y 2 F t Y m l h Z G 8 u e 0 N v b H V t b j I z O D E s M j M 4 M H 0 m c X V v d D s s J n F 1 b 3 Q 7 U 2 V j d G l v b j E v S G 9 q Y T E v V G l w b y B j Y W 1 i a W F k b y 5 7 Q 2 9 s d W 1 u M j M 4 M i w y M z g x f S Z x d W 9 0 O y w m c X V v d D t T Z W N 0 a W 9 u M S 9 I b 2 p h M S 9 U a X B v I G N h b W J p Y W R v L n t D b 2 x 1 b W 4 y M z g z L D I z O D J 9 J n F 1 b 3 Q 7 L C Z x d W 9 0 O 1 N l Y 3 R p b 2 4 x L 0 h v a m E x L 1 R p c G 8 g Y 2 F t Y m l h Z G 8 u e 0 N v b H V t b j I z O D Q s M j M 4 M 3 0 m c X V v d D s s J n F 1 b 3 Q 7 U 2 V j d G l v b j E v S G 9 q Y T E v V G l w b y B j Y W 1 i a W F k b y 5 7 Q 2 9 s d W 1 u M j M 4 N S w y M z g 0 f S Z x d W 9 0 O y w m c X V v d D t T Z W N 0 a W 9 u M S 9 I b 2 p h M S 9 U a X B v I G N h b W J p Y W R v L n t D b 2 x 1 b W 4 y M z g 2 L D I z O D V 9 J n F 1 b 3 Q 7 L C Z x d W 9 0 O 1 N l Y 3 R p b 2 4 x L 0 h v a m E x L 1 R p c G 8 g Y 2 F t Y m l h Z G 8 u e 0 N v b H V t b j I z O D c s M j M 4 N n 0 m c X V v d D s s J n F 1 b 3 Q 7 U 2 V j d G l v b j E v S G 9 q Y T E v V G l w b y B j Y W 1 i a W F k b y 5 7 Q 2 9 s d W 1 u M j M 4 O C w y M z g 3 f S Z x d W 9 0 O y w m c X V v d D t T Z W N 0 a W 9 u M S 9 I b 2 p h M S 9 U a X B v I G N h b W J p Y W R v L n t D b 2 x 1 b W 4 y M z g 5 L D I z O D h 9 J n F 1 b 3 Q 7 L C Z x d W 9 0 O 1 N l Y 3 R p b 2 4 x L 0 h v a m E x L 1 R p c G 8 g Y 2 F t Y m l h Z G 8 u e 0 N v b H V t b j I z O T A s M j M 4 O X 0 m c X V v d D s s J n F 1 b 3 Q 7 U 2 V j d G l v b j E v S G 9 q Y T E v V G l w b y B j Y W 1 i a W F k b y 5 7 Q 2 9 s d W 1 u M j M 5 M S w y M z k w f S Z x d W 9 0 O y w m c X V v d D t T Z W N 0 a W 9 u M S 9 I b 2 p h M S 9 U a X B v I G N h b W J p Y W R v L n t D b 2 x 1 b W 4 y M z k y L D I z O T F 9 J n F 1 b 3 Q 7 L C Z x d W 9 0 O 1 N l Y 3 R p b 2 4 x L 0 h v a m E x L 1 R p c G 8 g Y 2 F t Y m l h Z G 8 u e 0 N v b H V t b j I z O T M s M j M 5 M n 0 m c X V v d D s s J n F 1 b 3 Q 7 U 2 V j d G l v b j E v S G 9 q Y T E v V G l w b y B j Y W 1 i a W F k b y 5 7 Q 2 9 s d W 1 u M j M 5 N C w y M z k z f S Z x d W 9 0 O y w m c X V v d D t T Z W N 0 a W 9 u M S 9 I b 2 p h M S 9 U a X B v I G N h b W J p Y W R v L n t D b 2 x 1 b W 4 y M z k 1 L D I z O T R 9 J n F 1 b 3 Q 7 L C Z x d W 9 0 O 1 N l Y 3 R p b 2 4 x L 0 h v a m E x L 1 R p c G 8 g Y 2 F t Y m l h Z G 8 u e 0 N v b H V t b j I z O T Y s M j M 5 N X 0 m c X V v d D s s J n F 1 b 3 Q 7 U 2 V j d G l v b j E v S G 9 q Y T E v V G l w b y B j Y W 1 i a W F k b y 5 7 Q 2 9 s d W 1 u M j M 5 N y w y M z k 2 f S Z x d W 9 0 O y w m c X V v d D t T Z W N 0 a W 9 u M S 9 I b 2 p h M S 9 U a X B v I G N h b W J p Y W R v L n t D b 2 x 1 b W 4 y M z k 4 L D I z O T d 9 J n F 1 b 3 Q 7 L C Z x d W 9 0 O 1 N l Y 3 R p b 2 4 x L 0 h v a m E x L 1 R p c G 8 g Y 2 F t Y m l h Z G 8 u e 0 N v b H V t b j I z O T k s M j M 5 O H 0 m c X V v d D s s J n F 1 b 3 Q 7 U 2 V j d G l v b j E v S G 9 q Y T E v V G l w b y B j Y W 1 i a W F k b y 5 7 Q 2 9 s d W 1 u M j Q w M C w y M z k 5 f S Z x d W 9 0 O y w m c X V v d D t T Z W N 0 a W 9 u M S 9 I b 2 p h M S 9 U a X B v I G N h b W J p Y W R v L n t D b 2 x 1 b W 4 y N D A x L D I 0 M D B 9 J n F 1 b 3 Q 7 L C Z x d W 9 0 O 1 N l Y 3 R p b 2 4 x L 0 h v a m E x L 1 R p c G 8 g Y 2 F t Y m l h Z G 8 u e 0 N v b H V t b j I 0 M D I s M j Q w M X 0 m c X V v d D s s J n F 1 b 3 Q 7 U 2 V j d G l v b j E v S G 9 q Y T E v V G l w b y B j Y W 1 i a W F k b y 5 7 Q 2 9 s d W 1 u M j Q w M y w y N D A y f S Z x d W 9 0 O y w m c X V v d D t T Z W N 0 a W 9 u M S 9 I b 2 p h M S 9 U a X B v I G N h b W J p Y W R v L n t D b 2 x 1 b W 4 y N D A 0 L D I 0 M D N 9 J n F 1 b 3 Q 7 L C Z x d W 9 0 O 1 N l Y 3 R p b 2 4 x L 0 h v a m E x L 1 R p c G 8 g Y 2 F t Y m l h Z G 8 u e 0 N v b H V t b j I 0 M D U s M j Q w N H 0 m c X V v d D s s J n F 1 b 3 Q 7 U 2 V j d G l v b j E v S G 9 q Y T E v V G l w b y B j Y W 1 i a W F k b y 5 7 Q 2 9 s d W 1 u M j Q w N i w y N D A 1 f S Z x d W 9 0 O y w m c X V v d D t T Z W N 0 a W 9 u M S 9 I b 2 p h M S 9 U a X B v I G N h b W J p Y W R v L n t D b 2 x 1 b W 4 y N D A 3 L D I 0 M D Z 9 J n F 1 b 3 Q 7 L C Z x d W 9 0 O 1 N l Y 3 R p b 2 4 x L 0 h v a m E x L 1 R p c G 8 g Y 2 F t Y m l h Z G 8 u e 0 N v b H V t b j I 0 M D g s M j Q w N 3 0 m c X V v d D s s J n F 1 b 3 Q 7 U 2 V j d G l v b j E v S G 9 q Y T E v V G l w b y B j Y W 1 i a W F k b y 5 7 Q 2 9 s d W 1 u M j Q w O S w y N D A 4 f S Z x d W 9 0 O y w m c X V v d D t T Z W N 0 a W 9 u M S 9 I b 2 p h M S 9 U a X B v I G N h b W J p Y W R v L n t D b 2 x 1 b W 4 y N D E w L D I 0 M D l 9 J n F 1 b 3 Q 7 L C Z x d W 9 0 O 1 N l Y 3 R p b 2 4 x L 0 h v a m E x L 1 R p c G 8 g Y 2 F t Y m l h Z G 8 u e 0 N v b H V t b j I 0 M T E s M j Q x M H 0 m c X V v d D s s J n F 1 b 3 Q 7 U 2 V j d G l v b j E v S G 9 q Y T E v V G l w b y B j Y W 1 i a W F k b y 5 7 Q 2 9 s d W 1 u M j Q x M i w y N D E x f S Z x d W 9 0 O y w m c X V v d D t T Z W N 0 a W 9 u M S 9 I b 2 p h M S 9 U a X B v I G N h b W J p Y W R v L n t D b 2 x 1 b W 4 y N D E z L D I 0 M T J 9 J n F 1 b 3 Q 7 L C Z x d W 9 0 O 1 N l Y 3 R p b 2 4 x L 0 h v a m E x L 1 R p c G 8 g Y 2 F t Y m l h Z G 8 u e 0 N v b H V t b j I 0 M T Q s M j Q x M 3 0 m c X V v d D s s J n F 1 b 3 Q 7 U 2 V j d G l v b j E v S G 9 q Y T E v V G l w b y B j Y W 1 i a W F k b y 5 7 Q 2 9 s d W 1 u M j Q x N S w y N D E 0 f S Z x d W 9 0 O y w m c X V v d D t T Z W N 0 a W 9 u M S 9 I b 2 p h M S 9 U a X B v I G N h b W J p Y W R v L n t D b 2 x 1 b W 4 y N D E 2 L D I 0 M T V 9 J n F 1 b 3 Q 7 L C Z x d W 9 0 O 1 N l Y 3 R p b 2 4 x L 0 h v a m E x L 1 R p c G 8 g Y 2 F t Y m l h Z G 8 u e 0 N v b H V t b j I 0 M T c s M j Q x N n 0 m c X V v d D s s J n F 1 b 3 Q 7 U 2 V j d G l v b j E v S G 9 q Y T E v V G l w b y B j Y W 1 i a W F k b y 5 7 Q 2 9 s d W 1 u M j Q x O C w y N D E 3 f S Z x d W 9 0 O y w m c X V v d D t T Z W N 0 a W 9 u M S 9 I b 2 p h M S 9 U a X B v I G N h b W J p Y W R v L n t D b 2 x 1 b W 4 y N D E 5 L D I 0 M T h 9 J n F 1 b 3 Q 7 L C Z x d W 9 0 O 1 N l Y 3 R p b 2 4 x L 0 h v a m E x L 1 R p c G 8 g Y 2 F t Y m l h Z G 8 u e 0 N v b H V t b j I 0 M j A s M j Q x O X 0 m c X V v d D s s J n F 1 b 3 Q 7 U 2 V j d G l v b j E v S G 9 q Y T E v V G l w b y B j Y W 1 i a W F k b y 5 7 Q 2 9 s d W 1 u M j Q y M S w y N D I w f S Z x d W 9 0 O y w m c X V v d D t T Z W N 0 a W 9 u M S 9 I b 2 p h M S 9 U a X B v I G N h b W J p Y W R v L n t D b 2 x 1 b W 4 y N D I y L D I 0 M j F 9 J n F 1 b 3 Q 7 L C Z x d W 9 0 O 1 N l Y 3 R p b 2 4 x L 0 h v a m E x L 1 R p c G 8 g Y 2 F t Y m l h Z G 8 u e 0 N v b H V t b j I 0 M j M s M j Q y M n 0 m c X V v d D s s J n F 1 b 3 Q 7 U 2 V j d G l v b j E v S G 9 q Y T E v V G l w b y B j Y W 1 i a W F k b y 5 7 Q 2 9 s d W 1 u M j Q y N C w y N D I z f S Z x d W 9 0 O y w m c X V v d D t T Z W N 0 a W 9 u M S 9 I b 2 p h M S 9 U a X B v I G N h b W J p Y W R v L n t D b 2 x 1 b W 4 y N D I 1 L D I 0 M j R 9 J n F 1 b 3 Q 7 L C Z x d W 9 0 O 1 N l Y 3 R p b 2 4 x L 0 h v a m E x L 1 R p c G 8 g Y 2 F t Y m l h Z G 8 u e 0 N v b H V t b j I 0 M j Y s M j Q y N X 0 m c X V v d D s s J n F 1 b 3 Q 7 U 2 V j d G l v b j E v S G 9 q Y T E v V G l w b y B j Y W 1 i a W F k b y 5 7 Q 2 9 s d W 1 u M j Q y N y w y N D I 2 f S Z x d W 9 0 O y w m c X V v d D t T Z W N 0 a W 9 u M S 9 I b 2 p h M S 9 U a X B v I G N h b W J p Y W R v L n t D b 2 x 1 b W 4 y N D I 4 L D I 0 M j d 9 J n F 1 b 3 Q 7 L C Z x d W 9 0 O 1 N l Y 3 R p b 2 4 x L 0 h v a m E x L 1 R p c G 8 g Y 2 F t Y m l h Z G 8 u e 0 N v b H V t b j I 0 M j k s M j Q y O H 0 m c X V v d D s s J n F 1 b 3 Q 7 U 2 V j d G l v b j E v S G 9 q Y T E v V G l w b y B j Y W 1 i a W F k b y 5 7 Q 2 9 s d W 1 u M j Q z M C w y N D I 5 f S Z x d W 9 0 O y w m c X V v d D t T Z W N 0 a W 9 u M S 9 I b 2 p h M S 9 U a X B v I G N h b W J p Y W R v L n t D b 2 x 1 b W 4 y N D M x L D I 0 M z B 9 J n F 1 b 3 Q 7 L C Z x d W 9 0 O 1 N l Y 3 R p b 2 4 x L 0 h v a m E x L 1 R p c G 8 g Y 2 F t Y m l h Z G 8 u e 0 N v b H V t b j I 0 M z I s M j Q z M X 0 m c X V v d D s s J n F 1 b 3 Q 7 U 2 V j d G l v b j E v S G 9 q Y T E v V G l w b y B j Y W 1 i a W F k b y 5 7 Q 2 9 s d W 1 u M j Q z M y w y N D M y f S Z x d W 9 0 O y w m c X V v d D t T Z W N 0 a W 9 u M S 9 I b 2 p h M S 9 U a X B v I G N h b W J p Y W R v L n t D b 2 x 1 b W 4 y N D M 0 L D I 0 M z N 9 J n F 1 b 3 Q 7 L C Z x d W 9 0 O 1 N l Y 3 R p b 2 4 x L 0 h v a m E x L 1 R p c G 8 g Y 2 F t Y m l h Z G 8 u e 0 N v b H V t b j I 0 M z U s M j Q z N H 0 m c X V v d D s s J n F 1 b 3 Q 7 U 2 V j d G l v b j E v S G 9 q Y T E v V G l w b y B j Y W 1 i a W F k b y 5 7 Q 2 9 s d W 1 u M j Q z N i w y N D M 1 f S Z x d W 9 0 O y w m c X V v d D t T Z W N 0 a W 9 u M S 9 I b 2 p h M S 9 U a X B v I G N h b W J p Y W R v L n t D b 2 x 1 b W 4 y N D M 3 L D I 0 M z Z 9 J n F 1 b 3 Q 7 L C Z x d W 9 0 O 1 N l Y 3 R p b 2 4 x L 0 h v a m E x L 1 R p c G 8 g Y 2 F t Y m l h Z G 8 u e 0 N v b H V t b j I 0 M z g s M j Q z N 3 0 m c X V v d D s s J n F 1 b 3 Q 7 U 2 V j d G l v b j E v S G 9 q Y T E v V G l w b y B j Y W 1 i a W F k b y 5 7 Q 2 9 s d W 1 u M j Q z O S w y N D M 4 f S Z x d W 9 0 O y w m c X V v d D t T Z W N 0 a W 9 u M S 9 I b 2 p h M S 9 U a X B v I G N h b W J p Y W R v L n t D b 2 x 1 b W 4 y N D Q w L D I 0 M z l 9 J n F 1 b 3 Q 7 L C Z x d W 9 0 O 1 N l Y 3 R p b 2 4 x L 0 h v a m E x L 1 R p c G 8 g Y 2 F t Y m l h Z G 8 u e 0 N v b H V t b j I 0 N D E s M j Q 0 M H 0 m c X V v d D s s J n F 1 b 3 Q 7 U 2 V j d G l v b j E v S G 9 q Y T E v V G l w b y B j Y W 1 i a W F k b y 5 7 Q 2 9 s d W 1 u M j Q 0 M i w y N D Q x f S Z x d W 9 0 O y w m c X V v d D t T Z W N 0 a W 9 u M S 9 I b 2 p h M S 9 U a X B v I G N h b W J p Y W R v L n t D b 2 x 1 b W 4 y N D Q z L D I 0 N D J 9 J n F 1 b 3 Q 7 L C Z x d W 9 0 O 1 N l Y 3 R p b 2 4 x L 0 h v a m E x L 1 R p c G 8 g Y 2 F t Y m l h Z G 8 u e 0 N v b H V t b j I 0 N D Q s M j Q 0 M 3 0 m c X V v d D s s J n F 1 b 3 Q 7 U 2 V j d G l v b j E v S G 9 q Y T E v V G l w b y B j Y W 1 i a W F k b y 5 7 Q 2 9 s d W 1 u M j Q 0 N S w y N D Q 0 f S Z x d W 9 0 O y w m c X V v d D t T Z W N 0 a W 9 u M S 9 I b 2 p h M S 9 U a X B v I G N h b W J p Y W R v L n t D b 2 x 1 b W 4 y N D Q 2 L D I 0 N D V 9 J n F 1 b 3 Q 7 L C Z x d W 9 0 O 1 N l Y 3 R p b 2 4 x L 0 h v a m E x L 1 R p c G 8 g Y 2 F t Y m l h Z G 8 u e 0 N v b H V t b j I 0 N D c s M j Q 0 N n 0 m c X V v d D s s J n F 1 b 3 Q 7 U 2 V j d G l v b j E v S G 9 q Y T E v V G l w b y B j Y W 1 i a W F k b y 5 7 Q 2 9 s d W 1 u M j Q 0 O C w y N D Q 3 f S Z x d W 9 0 O y w m c X V v d D t T Z W N 0 a W 9 u M S 9 I b 2 p h M S 9 U a X B v I G N h b W J p Y W R v L n t D b 2 x 1 b W 4 y N D Q 5 L D I 0 N D h 9 J n F 1 b 3 Q 7 L C Z x d W 9 0 O 1 N l Y 3 R p b 2 4 x L 0 h v a m E x L 1 R p c G 8 g Y 2 F t Y m l h Z G 8 u e 0 N v b H V t b j I 0 N T A s M j Q 0 O X 0 m c X V v d D s s J n F 1 b 3 Q 7 U 2 V j d G l v b j E v S G 9 q Y T E v V G l w b y B j Y W 1 i a W F k b y 5 7 Q 2 9 s d W 1 u M j Q 1 M S w y N D U w f S Z x d W 9 0 O y w m c X V v d D t T Z W N 0 a W 9 u M S 9 I b 2 p h M S 9 U a X B v I G N h b W J p Y W R v L n t D b 2 x 1 b W 4 y N D U y L D I 0 N T F 9 J n F 1 b 3 Q 7 L C Z x d W 9 0 O 1 N l Y 3 R p b 2 4 x L 0 h v a m E x L 1 R p c G 8 g Y 2 F t Y m l h Z G 8 u e 0 N v b H V t b j I 0 N T M s M j Q 1 M n 0 m c X V v d D s s J n F 1 b 3 Q 7 U 2 V j d G l v b j E v S G 9 q Y T E v V G l w b y B j Y W 1 i a W F k b y 5 7 Q 2 9 s d W 1 u M j Q 1 N C w y N D U z f S Z x d W 9 0 O y w m c X V v d D t T Z W N 0 a W 9 u M S 9 I b 2 p h M S 9 U a X B v I G N h b W J p Y W R v L n t D b 2 x 1 b W 4 y N D U 1 L D I 0 N T R 9 J n F 1 b 3 Q 7 L C Z x d W 9 0 O 1 N l Y 3 R p b 2 4 x L 0 h v a m E x L 1 R p c G 8 g Y 2 F t Y m l h Z G 8 u e 0 N v b H V t b j I 0 N T Y s M j Q 1 N X 0 m c X V v d D s s J n F 1 b 3 Q 7 U 2 V j d G l v b j E v S G 9 q Y T E v V G l w b y B j Y W 1 i a W F k b y 5 7 Q 2 9 s d W 1 u M j Q 1 N y w y N D U 2 f S Z x d W 9 0 O y w m c X V v d D t T Z W N 0 a W 9 u M S 9 I b 2 p h M S 9 U a X B v I G N h b W J p Y W R v L n t D b 2 x 1 b W 4 y N D U 4 L D I 0 N T d 9 J n F 1 b 3 Q 7 L C Z x d W 9 0 O 1 N l Y 3 R p b 2 4 x L 0 h v a m E x L 1 R p c G 8 g Y 2 F t Y m l h Z G 8 u e 0 N v b H V t b j I 0 N T k s M j Q 1 O H 0 m c X V v d D s s J n F 1 b 3 Q 7 U 2 V j d G l v b j E v S G 9 q Y T E v V G l w b y B j Y W 1 i a W F k b y 5 7 Q 2 9 s d W 1 u M j Q 2 M C w y N D U 5 f S Z x d W 9 0 O y w m c X V v d D t T Z W N 0 a W 9 u M S 9 I b 2 p h M S 9 U a X B v I G N h b W J p Y W R v L n t D b 2 x 1 b W 4 y N D Y x L D I 0 N j B 9 J n F 1 b 3 Q 7 L C Z x d W 9 0 O 1 N l Y 3 R p b 2 4 x L 0 h v a m E x L 1 R p c G 8 g Y 2 F t Y m l h Z G 8 u e 0 N v b H V t b j I 0 N j I s M j Q 2 M X 0 m c X V v d D s s J n F 1 b 3 Q 7 U 2 V j d G l v b j E v S G 9 q Y T E v V G l w b y B j Y W 1 i a W F k b y 5 7 Q 2 9 s d W 1 u M j Q 2 M y w y N D Y y f S Z x d W 9 0 O y w m c X V v d D t T Z W N 0 a W 9 u M S 9 I b 2 p h M S 9 U a X B v I G N h b W J p Y W R v L n t D b 2 x 1 b W 4 y N D Y 0 L D I 0 N j N 9 J n F 1 b 3 Q 7 L C Z x d W 9 0 O 1 N l Y 3 R p b 2 4 x L 0 h v a m E x L 1 R p c G 8 g Y 2 F t Y m l h Z G 8 u e 0 N v b H V t b j I 0 N j U s M j Q 2 N H 0 m c X V v d D s s J n F 1 b 3 Q 7 U 2 V j d G l v b j E v S G 9 q Y T E v V G l w b y B j Y W 1 i a W F k b y 5 7 Q 2 9 s d W 1 u M j Q 2 N i w y N D Y 1 f S Z x d W 9 0 O y w m c X V v d D t T Z W N 0 a W 9 u M S 9 I b 2 p h M S 9 U a X B v I G N h b W J p Y W R v L n t D b 2 x 1 b W 4 y N D Y 3 L D I 0 N j Z 9 J n F 1 b 3 Q 7 L C Z x d W 9 0 O 1 N l Y 3 R p b 2 4 x L 0 h v a m E x L 1 R p c G 8 g Y 2 F t Y m l h Z G 8 u e 0 N v b H V t b j I 0 N j g s M j Q 2 N 3 0 m c X V v d D s s J n F 1 b 3 Q 7 U 2 V j d G l v b j E v S G 9 q Y T E v V G l w b y B j Y W 1 i a W F k b y 5 7 Q 2 9 s d W 1 u M j Q 2 O S w y N D Y 4 f S Z x d W 9 0 O y w m c X V v d D t T Z W N 0 a W 9 u M S 9 I b 2 p h M S 9 U a X B v I G N h b W J p Y W R v L n t D b 2 x 1 b W 4 y N D c w L D I 0 N j l 9 J n F 1 b 3 Q 7 L C Z x d W 9 0 O 1 N l Y 3 R p b 2 4 x L 0 h v a m E x L 1 R p c G 8 g Y 2 F t Y m l h Z G 8 u e 0 N v b H V t b j I 0 N z E s M j Q 3 M H 0 m c X V v d D s s J n F 1 b 3 Q 7 U 2 V j d G l v b j E v S G 9 q Y T E v V G l w b y B j Y W 1 i a W F k b y 5 7 Q 2 9 s d W 1 u M j Q 3 M i w y N D c x f S Z x d W 9 0 O y w m c X V v d D t T Z W N 0 a W 9 u M S 9 I b 2 p h M S 9 U a X B v I G N h b W J p Y W R v L n t D b 2 x 1 b W 4 y N D c z L D I 0 N z J 9 J n F 1 b 3 Q 7 L C Z x d W 9 0 O 1 N l Y 3 R p b 2 4 x L 0 h v a m E x L 1 R p c G 8 g Y 2 F t Y m l h Z G 8 u e 0 N v b H V t b j I 0 N z Q s M j Q 3 M 3 0 m c X V v d D s s J n F 1 b 3 Q 7 U 2 V j d G l v b j E v S G 9 q Y T E v V G l w b y B j Y W 1 i a W F k b y 5 7 Q 2 9 s d W 1 u M j Q 3 N S w y N D c 0 f S Z x d W 9 0 O y w m c X V v d D t T Z W N 0 a W 9 u M S 9 I b 2 p h M S 9 U a X B v I G N h b W J p Y W R v L n t D b 2 x 1 b W 4 y N D c 2 L D I 0 N z V 9 J n F 1 b 3 Q 7 L C Z x d W 9 0 O 1 N l Y 3 R p b 2 4 x L 0 h v a m E x L 1 R p c G 8 g Y 2 F t Y m l h Z G 8 u e 0 N v b H V t b j I 0 N z c s M j Q 3 N n 0 m c X V v d D s s J n F 1 b 3 Q 7 U 2 V j d G l v b j E v S G 9 q Y T E v V G l w b y B j Y W 1 i a W F k b y 5 7 Q 2 9 s d W 1 u M j Q 3 O C w y N D c 3 f S Z x d W 9 0 O y w m c X V v d D t T Z W N 0 a W 9 u M S 9 I b 2 p h M S 9 U a X B v I G N h b W J p Y W R v L n t D b 2 x 1 b W 4 y N D c 5 L D I 0 N z h 9 J n F 1 b 3 Q 7 L C Z x d W 9 0 O 1 N l Y 3 R p b 2 4 x L 0 h v a m E x L 1 R p c G 8 g Y 2 F t Y m l h Z G 8 u e 0 N v b H V t b j I 0 O D A s M j Q 3 O X 0 m c X V v d D s s J n F 1 b 3 Q 7 U 2 V j d G l v b j E v S G 9 q Y T E v V G l w b y B j Y W 1 i a W F k b y 5 7 Q 2 9 s d W 1 u M j Q 4 M S w y N D g w f S Z x d W 9 0 O y w m c X V v d D t T Z W N 0 a W 9 u M S 9 I b 2 p h M S 9 U a X B v I G N h b W J p Y W R v L n t D b 2 x 1 b W 4 y N D g y L D I 0 O D F 9 J n F 1 b 3 Q 7 L C Z x d W 9 0 O 1 N l Y 3 R p b 2 4 x L 0 h v a m E x L 1 R p c G 8 g Y 2 F t Y m l h Z G 8 u e 0 N v b H V t b j I 0 O D M s M j Q 4 M n 0 m c X V v d D s s J n F 1 b 3 Q 7 U 2 V j d G l v b j E v S G 9 q Y T E v V G l w b y B j Y W 1 i a W F k b y 5 7 Q 2 9 s d W 1 u M j Q 4 N C w y N D g z f S Z x d W 9 0 O y w m c X V v d D t T Z W N 0 a W 9 u M S 9 I b 2 p h M S 9 U a X B v I G N h b W J p Y W R v L n t D b 2 x 1 b W 4 y N D g 1 L D I 0 O D R 9 J n F 1 b 3 Q 7 L C Z x d W 9 0 O 1 N l Y 3 R p b 2 4 x L 0 h v a m E x L 1 R p c G 8 g Y 2 F t Y m l h Z G 8 u e 0 N v b H V t b j I 0 O D Y s M j Q 4 N X 0 m c X V v d D s s J n F 1 b 3 Q 7 U 2 V j d G l v b j E v S G 9 q Y T E v V G l w b y B j Y W 1 i a W F k b y 5 7 Q 2 9 s d W 1 u M j Q 4 N y w y N D g 2 f S Z x d W 9 0 O y w m c X V v d D t T Z W N 0 a W 9 u M S 9 I b 2 p h M S 9 U a X B v I G N h b W J p Y W R v L n t D b 2 x 1 b W 4 y N D g 4 L D I 0 O D d 9 J n F 1 b 3 Q 7 L C Z x d W 9 0 O 1 N l Y 3 R p b 2 4 x L 0 h v a m E x L 1 R p c G 8 g Y 2 F t Y m l h Z G 8 u e 0 N v b H V t b j I 0 O D k s M j Q 4 O H 0 m c X V v d D s s J n F 1 b 3 Q 7 U 2 V j d G l v b j E v S G 9 q Y T E v V G l w b y B j Y W 1 i a W F k b y 5 7 Q 2 9 s d W 1 u M j Q 5 M C w y N D g 5 f S Z x d W 9 0 O y w m c X V v d D t T Z W N 0 a W 9 u M S 9 I b 2 p h M S 9 U a X B v I G N h b W J p Y W R v L n t D b 2 x 1 b W 4 y N D k x L D I 0 O T B 9 J n F 1 b 3 Q 7 L C Z x d W 9 0 O 1 N l Y 3 R p b 2 4 x L 0 h v a m E x L 1 R p c G 8 g Y 2 F t Y m l h Z G 8 u e 0 N v b H V t b j I 0 O T I s M j Q 5 M X 0 m c X V v d D s s J n F 1 b 3 Q 7 U 2 V j d G l v b j E v S G 9 q Y T E v V G l w b y B j Y W 1 i a W F k b y 5 7 Q 2 9 s d W 1 u M j Q 5 M y w y N D k y f S Z x d W 9 0 O y w m c X V v d D t T Z W N 0 a W 9 u M S 9 I b 2 p h M S 9 U a X B v I G N h b W J p Y W R v L n t D b 2 x 1 b W 4 y N D k 0 L D I 0 O T N 9 J n F 1 b 3 Q 7 L C Z x d W 9 0 O 1 N l Y 3 R p b 2 4 x L 0 h v a m E x L 1 R p c G 8 g Y 2 F t Y m l h Z G 8 u e 0 N v b H V t b j I 0 O T U s M j Q 5 N H 0 m c X V v d D s s J n F 1 b 3 Q 7 U 2 V j d G l v b j E v S G 9 q Y T E v V G l w b y B j Y W 1 i a W F k b y 5 7 Q 2 9 s d W 1 u M j Q 5 N i w y N D k 1 f S Z x d W 9 0 O y w m c X V v d D t T Z W N 0 a W 9 u M S 9 I b 2 p h M S 9 U a X B v I G N h b W J p Y W R v L n t D b 2 x 1 b W 4 y N D k 3 L D I 0 O T Z 9 J n F 1 b 3 Q 7 L C Z x d W 9 0 O 1 N l Y 3 R p b 2 4 x L 0 h v a m E x L 1 R p c G 8 g Y 2 F t Y m l h Z G 8 u e 0 N v b H V t b j I 0 O T g s M j Q 5 N 3 0 m c X V v d D s s J n F 1 b 3 Q 7 U 2 V j d G l v b j E v S G 9 q Y T E v V G l w b y B j Y W 1 i a W F k b y 5 7 Q 2 9 s d W 1 u M j Q 5 O S w y N D k 4 f S Z x d W 9 0 O y w m c X V v d D t T Z W N 0 a W 9 u M S 9 I b 2 p h M S 9 U a X B v I G N h b W J p Y W R v L n t D b 2 x 1 b W 4 y N T A w L D I 0 O T l 9 J n F 1 b 3 Q 7 L C Z x d W 9 0 O 1 N l Y 3 R p b 2 4 x L 0 h v a m E x L 1 R p c G 8 g Y 2 F t Y m l h Z G 8 u e 0 N v b H V t b j I 1 M D E s M j U w M H 0 m c X V v d D s s J n F 1 b 3 Q 7 U 2 V j d G l v b j E v S G 9 q Y T E v V G l w b y B j Y W 1 i a W F k b y 5 7 Q 2 9 s d W 1 u M j U w M i w y N T A x f S Z x d W 9 0 O y w m c X V v d D t T Z W N 0 a W 9 u M S 9 I b 2 p h M S 9 U a X B v I G N h b W J p Y W R v L n t D b 2 x 1 b W 4 y N T A z L D I 1 M D J 9 J n F 1 b 3 Q 7 L C Z x d W 9 0 O 1 N l Y 3 R p b 2 4 x L 0 h v a m E x L 1 R p c G 8 g Y 2 F t Y m l h Z G 8 u e 0 N v b H V t b j I 1 M D Q s M j U w M 3 0 m c X V v d D s s J n F 1 b 3 Q 7 U 2 V j d G l v b j E v S G 9 q Y T E v V G l w b y B j Y W 1 i a W F k b y 5 7 Q 2 9 s d W 1 u M j U w N S w y N T A 0 f S Z x d W 9 0 O y w m c X V v d D t T Z W N 0 a W 9 u M S 9 I b 2 p h M S 9 U a X B v I G N h b W J p Y W R v L n t D b 2 x 1 b W 4 y N T A 2 L D I 1 M D V 9 J n F 1 b 3 Q 7 L C Z x d W 9 0 O 1 N l Y 3 R p b 2 4 x L 0 h v a m E x L 1 R p c G 8 g Y 2 F t Y m l h Z G 8 u e 0 N v b H V t b j I 1 M D c s M j U w N n 0 m c X V v d D s s J n F 1 b 3 Q 7 U 2 V j d G l v b j E v S G 9 q Y T E v V G l w b y B j Y W 1 i a W F k b y 5 7 Q 2 9 s d W 1 u M j U w O C w y N T A 3 f S Z x d W 9 0 O y w m c X V v d D t T Z W N 0 a W 9 u M S 9 I b 2 p h M S 9 U a X B v I G N h b W J p Y W R v L n t D b 2 x 1 b W 4 y N T A 5 L D I 1 M D h 9 J n F 1 b 3 Q 7 L C Z x d W 9 0 O 1 N l Y 3 R p b 2 4 x L 0 h v a m E x L 1 R p c G 8 g Y 2 F t Y m l h Z G 8 u e 0 N v b H V t b j I 1 M T A s M j U w O X 0 m c X V v d D s s J n F 1 b 3 Q 7 U 2 V j d G l v b j E v S G 9 q Y T E v V G l w b y B j Y W 1 i a W F k b y 5 7 Q 2 9 s d W 1 u M j U x M S w y N T E w f S Z x d W 9 0 O y w m c X V v d D t T Z W N 0 a W 9 u M S 9 I b 2 p h M S 9 U a X B v I G N h b W J p Y W R v L n t D b 2 x 1 b W 4 y N T E y L D I 1 M T F 9 J n F 1 b 3 Q 7 L C Z x d W 9 0 O 1 N l Y 3 R p b 2 4 x L 0 h v a m E x L 1 R p c G 8 g Y 2 F t Y m l h Z G 8 u e 0 N v b H V t b j I 1 M T M s M j U x M n 0 m c X V v d D s s J n F 1 b 3 Q 7 U 2 V j d G l v b j E v S G 9 q Y T E v V G l w b y B j Y W 1 i a W F k b y 5 7 Q 2 9 s d W 1 u M j U x N C w y N T E z f S Z x d W 9 0 O y w m c X V v d D t T Z W N 0 a W 9 u M S 9 I b 2 p h M S 9 U a X B v I G N h b W J p Y W R v L n t D b 2 x 1 b W 4 y N T E 1 L D I 1 M T R 9 J n F 1 b 3 Q 7 L C Z x d W 9 0 O 1 N l Y 3 R p b 2 4 x L 0 h v a m E x L 1 R p c G 8 g Y 2 F t Y m l h Z G 8 u e 0 N v b H V t b j I 1 M T Y s M j U x N X 0 m c X V v d D s s J n F 1 b 3 Q 7 U 2 V j d G l v b j E v S G 9 q Y T E v V G l w b y B j Y W 1 i a W F k b y 5 7 Q 2 9 s d W 1 u M j U x N y w y N T E 2 f S Z x d W 9 0 O y w m c X V v d D t T Z W N 0 a W 9 u M S 9 I b 2 p h M S 9 U a X B v I G N h b W J p Y W R v L n t D b 2 x 1 b W 4 y N T E 4 L D I 1 M T d 9 J n F 1 b 3 Q 7 L C Z x d W 9 0 O 1 N l Y 3 R p b 2 4 x L 0 h v a m E x L 1 R p c G 8 g Y 2 F t Y m l h Z G 8 u e 0 N v b H V t b j I 1 M T k s M j U x O H 0 m c X V v d D s s J n F 1 b 3 Q 7 U 2 V j d G l v b j E v S G 9 q Y T E v V G l w b y B j Y W 1 i a W F k b y 5 7 Q 2 9 s d W 1 u M j U y M C w y N T E 5 f S Z x d W 9 0 O y w m c X V v d D t T Z W N 0 a W 9 u M S 9 I b 2 p h M S 9 U a X B v I G N h b W J p Y W R v L n t D b 2 x 1 b W 4 y N T I x L D I 1 M j B 9 J n F 1 b 3 Q 7 L C Z x d W 9 0 O 1 N l Y 3 R p b 2 4 x L 0 h v a m E x L 1 R p c G 8 g Y 2 F t Y m l h Z G 8 u e 0 N v b H V t b j I 1 M j I s M j U y M X 0 m c X V v d D s s J n F 1 b 3 Q 7 U 2 V j d G l v b j E v S G 9 q Y T E v V G l w b y B j Y W 1 i a W F k b y 5 7 Q 2 9 s d W 1 u M j U y M y w y N T I y f S Z x d W 9 0 O y w m c X V v d D t T Z W N 0 a W 9 u M S 9 I b 2 p h M S 9 U a X B v I G N h b W J p Y W R v L n t D b 2 x 1 b W 4 y N T I 0 L D I 1 M j N 9 J n F 1 b 3 Q 7 L C Z x d W 9 0 O 1 N l Y 3 R p b 2 4 x L 0 h v a m E x L 1 R p c G 8 g Y 2 F t Y m l h Z G 8 u e 0 N v b H V t b j I 1 M j U s M j U y N H 0 m c X V v d D s s J n F 1 b 3 Q 7 U 2 V j d G l v b j E v S G 9 q Y T E v V G l w b y B j Y W 1 i a W F k b y 5 7 Q 2 9 s d W 1 u M j U y N i w y N T I 1 f S Z x d W 9 0 O y w m c X V v d D t T Z W N 0 a W 9 u M S 9 I b 2 p h M S 9 U a X B v I G N h b W J p Y W R v L n t D b 2 x 1 b W 4 y N T I 3 L D I 1 M j Z 9 J n F 1 b 3 Q 7 L C Z x d W 9 0 O 1 N l Y 3 R p b 2 4 x L 0 h v a m E x L 1 R p c G 8 g Y 2 F t Y m l h Z G 8 u e 0 N v b H V t b j I 1 M j g s M j U y N 3 0 m c X V v d D s s J n F 1 b 3 Q 7 U 2 V j d G l v b j E v S G 9 q Y T E v V G l w b y B j Y W 1 i a W F k b y 5 7 Q 2 9 s d W 1 u M j U y O S w y N T I 4 f S Z x d W 9 0 O y w m c X V v d D t T Z W N 0 a W 9 u M S 9 I b 2 p h M S 9 U a X B v I G N h b W J p Y W R v L n t D b 2 x 1 b W 4 y N T M w L D I 1 M j l 9 J n F 1 b 3 Q 7 L C Z x d W 9 0 O 1 N l Y 3 R p b 2 4 x L 0 h v a m E x L 1 R p c G 8 g Y 2 F t Y m l h Z G 8 u e 0 N v b H V t b j I 1 M z E s M j U z M H 0 m c X V v d D s s J n F 1 b 3 Q 7 U 2 V j d G l v b j E v S G 9 q Y T E v V G l w b y B j Y W 1 i a W F k b y 5 7 Q 2 9 s d W 1 u M j U z M i w y N T M x f S Z x d W 9 0 O y w m c X V v d D t T Z W N 0 a W 9 u M S 9 I b 2 p h M S 9 U a X B v I G N h b W J p Y W R v L n t D b 2 x 1 b W 4 y N T M z L D I 1 M z J 9 J n F 1 b 3 Q 7 L C Z x d W 9 0 O 1 N l Y 3 R p b 2 4 x L 0 h v a m E x L 1 R p c G 8 g Y 2 F t Y m l h Z G 8 u e 0 N v b H V t b j I 1 M z Q s M j U z M 3 0 m c X V v d D s s J n F 1 b 3 Q 7 U 2 V j d G l v b j E v S G 9 q Y T E v V G l w b y B j Y W 1 i a W F k b y 5 7 Q 2 9 s d W 1 u M j U z N S w y N T M 0 f S Z x d W 9 0 O y w m c X V v d D t T Z W N 0 a W 9 u M S 9 I b 2 p h M S 9 U a X B v I G N h b W J p Y W R v L n t D b 2 x 1 b W 4 y N T M 2 L D I 1 M z V 9 J n F 1 b 3 Q 7 L C Z x d W 9 0 O 1 N l Y 3 R p b 2 4 x L 0 h v a m E x L 1 R p c G 8 g Y 2 F t Y m l h Z G 8 u e 0 N v b H V t b j I 1 M z c s M j U z N n 0 m c X V v d D s s J n F 1 b 3 Q 7 U 2 V j d G l v b j E v S G 9 q Y T E v V G l w b y B j Y W 1 i a W F k b y 5 7 Q 2 9 s d W 1 u M j U z O C w y N T M 3 f S Z x d W 9 0 O y w m c X V v d D t T Z W N 0 a W 9 u M S 9 I b 2 p h M S 9 U a X B v I G N h b W J p Y W R v L n t D b 2 x 1 b W 4 y N T M 5 L D I 1 M z h 9 J n F 1 b 3 Q 7 L C Z x d W 9 0 O 1 N l Y 3 R p b 2 4 x L 0 h v a m E x L 1 R p c G 8 g Y 2 F t Y m l h Z G 8 u e 0 N v b H V t b j I 1 N D A s M j U z O X 0 m c X V v d D s s J n F 1 b 3 Q 7 U 2 V j d G l v b j E v S G 9 q Y T E v V G l w b y B j Y W 1 i a W F k b y 5 7 Q 2 9 s d W 1 u M j U 0 M S w y N T Q w f S Z x d W 9 0 O y w m c X V v d D t T Z W N 0 a W 9 u M S 9 I b 2 p h M S 9 U a X B v I G N h b W J p Y W R v L n t D b 2 x 1 b W 4 y N T Q y L D I 1 N D F 9 J n F 1 b 3 Q 7 L C Z x d W 9 0 O 1 N l Y 3 R p b 2 4 x L 0 h v a m E x L 1 R p c G 8 g Y 2 F t Y m l h Z G 8 u e 0 N v b H V t b j I 1 N D M s M j U 0 M n 0 m c X V v d D s s J n F 1 b 3 Q 7 U 2 V j d G l v b j E v S G 9 q Y T E v V G l w b y B j Y W 1 i a W F k b y 5 7 Q 2 9 s d W 1 u M j U 0 N C w y N T Q z f S Z x d W 9 0 O y w m c X V v d D t T Z W N 0 a W 9 u M S 9 I b 2 p h M S 9 U a X B v I G N h b W J p Y W R v L n t D b 2 x 1 b W 4 y N T Q 1 L D I 1 N D R 9 J n F 1 b 3 Q 7 L C Z x d W 9 0 O 1 N l Y 3 R p b 2 4 x L 0 h v a m E x L 1 R p c G 8 g Y 2 F t Y m l h Z G 8 u e 0 N v b H V t b j I 1 N D Y s M j U 0 N X 0 m c X V v d D s s J n F 1 b 3 Q 7 U 2 V j d G l v b j E v S G 9 q Y T E v V G l w b y B j Y W 1 i a W F k b y 5 7 Q 2 9 s d W 1 u M j U 0 N y w y N T Q 2 f S Z x d W 9 0 O y w m c X V v d D t T Z W N 0 a W 9 u M S 9 I b 2 p h M S 9 U a X B v I G N h b W J p Y W R v L n t D b 2 x 1 b W 4 y N T Q 4 L D I 1 N D d 9 J n F 1 b 3 Q 7 L C Z x d W 9 0 O 1 N l Y 3 R p b 2 4 x L 0 h v a m E x L 1 R p c G 8 g Y 2 F t Y m l h Z G 8 u e 0 N v b H V t b j I 1 N D k s M j U 0 O H 0 m c X V v d D s s J n F 1 b 3 Q 7 U 2 V j d G l v b j E v S G 9 q Y T E v V G l w b y B j Y W 1 i a W F k b y 5 7 Q 2 9 s d W 1 u M j U 1 M C w y N T Q 5 f S Z x d W 9 0 O y w m c X V v d D t T Z W N 0 a W 9 u M S 9 I b 2 p h M S 9 U a X B v I G N h b W J p Y W R v L n t D b 2 x 1 b W 4 y N T U x L D I 1 N T B 9 J n F 1 b 3 Q 7 L C Z x d W 9 0 O 1 N l Y 3 R p b 2 4 x L 0 h v a m E x L 1 R p c G 8 g Y 2 F t Y m l h Z G 8 u e 0 N v b H V t b j I 1 N T I s M j U 1 M X 0 m c X V v d D s s J n F 1 b 3 Q 7 U 2 V j d G l v b j E v S G 9 q Y T E v V G l w b y B j Y W 1 i a W F k b y 5 7 Q 2 9 s d W 1 u M j U 1 M y w y N T U y f S Z x d W 9 0 O y w m c X V v d D t T Z W N 0 a W 9 u M S 9 I b 2 p h M S 9 U a X B v I G N h b W J p Y W R v L n t D b 2 x 1 b W 4 y N T U 0 L D I 1 N T N 9 J n F 1 b 3 Q 7 L C Z x d W 9 0 O 1 N l Y 3 R p b 2 4 x L 0 h v a m E x L 1 R p c G 8 g Y 2 F t Y m l h Z G 8 u e 0 N v b H V t b j I 1 N T U s M j U 1 N H 0 m c X V v d D s s J n F 1 b 3 Q 7 U 2 V j d G l v b j E v S G 9 q Y T E v V G l w b y B j Y W 1 i a W F k b y 5 7 Q 2 9 s d W 1 u M j U 1 N i w y N T U 1 f S Z x d W 9 0 O y w m c X V v d D t T Z W N 0 a W 9 u M S 9 I b 2 p h M S 9 U a X B v I G N h b W J p Y W R v L n t D b 2 x 1 b W 4 y N T U 3 L D I 1 N T Z 9 J n F 1 b 3 Q 7 L C Z x d W 9 0 O 1 N l Y 3 R p b 2 4 x L 0 h v a m E x L 1 R p c G 8 g Y 2 F t Y m l h Z G 8 u e 0 N v b H V t b j I 1 N T g s M j U 1 N 3 0 m c X V v d D s s J n F 1 b 3 Q 7 U 2 V j d G l v b j E v S G 9 q Y T E v V G l w b y B j Y W 1 i a W F k b y 5 7 Q 2 9 s d W 1 u M j U 1 O S w y N T U 4 f S Z x d W 9 0 O y w m c X V v d D t T Z W N 0 a W 9 u M S 9 I b 2 p h M S 9 U a X B v I G N h b W J p Y W R v L n t D b 2 x 1 b W 4 y N T Y w L D I 1 N T l 9 J n F 1 b 3 Q 7 L C Z x d W 9 0 O 1 N l Y 3 R p b 2 4 x L 0 h v a m E x L 1 R p c G 8 g Y 2 F t Y m l h Z G 8 u e 0 N v b H V t b j I 1 N j E s M j U 2 M H 0 m c X V v d D s s J n F 1 b 3 Q 7 U 2 V j d G l v b j E v S G 9 q Y T E v V G l w b y B j Y W 1 i a W F k b y 5 7 Q 2 9 s d W 1 u M j U 2 M i w y N T Y x f S Z x d W 9 0 O y w m c X V v d D t T Z W N 0 a W 9 u M S 9 I b 2 p h M S 9 U a X B v I G N h b W J p Y W R v L n t D b 2 x 1 b W 4 y N T Y z L D I 1 N j J 9 J n F 1 b 3 Q 7 L C Z x d W 9 0 O 1 N l Y 3 R p b 2 4 x L 0 h v a m E x L 1 R p c G 8 g Y 2 F t Y m l h Z G 8 u e 0 N v b H V t b j I 1 N j Q s M j U 2 M 3 0 m c X V v d D s s J n F 1 b 3 Q 7 U 2 V j d G l v b j E v S G 9 q Y T E v V G l w b y B j Y W 1 i a W F k b y 5 7 Q 2 9 s d W 1 u M j U 2 N S w y N T Y 0 f S Z x d W 9 0 O y w m c X V v d D t T Z W N 0 a W 9 u M S 9 I b 2 p h M S 9 U a X B v I G N h b W J p Y W R v L n t D b 2 x 1 b W 4 y N T Y 2 L D I 1 N j V 9 J n F 1 b 3 Q 7 L C Z x d W 9 0 O 1 N l Y 3 R p b 2 4 x L 0 h v a m E x L 1 R p c G 8 g Y 2 F t Y m l h Z G 8 u e 0 N v b H V t b j I 1 N j c s M j U 2 N n 0 m c X V v d D s s J n F 1 b 3 Q 7 U 2 V j d G l v b j E v S G 9 q Y T E v V G l w b y B j Y W 1 i a W F k b y 5 7 Q 2 9 s d W 1 u M j U 2 O C w y N T Y 3 f S Z x d W 9 0 O y w m c X V v d D t T Z W N 0 a W 9 u M S 9 I b 2 p h M S 9 U a X B v I G N h b W J p Y W R v L n t D b 2 x 1 b W 4 y N T Y 5 L D I 1 N j h 9 J n F 1 b 3 Q 7 L C Z x d W 9 0 O 1 N l Y 3 R p b 2 4 x L 0 h v a m E x L 1 R p c G 8 g Y 2 F t Y m l h Z G 8 u e 0 N v b H V t b j I 1 N z A s M j U 2 O X 0 m c X V v d D s s J n F 1 b 3 Q 7 U 2 V j d G l v b j E v S G 9 q Y T E v V G l w b y B j Y W 1 i a W F k b y 5 7 Q 2 9 s d W 1 u M j U 3 M S w y N T c w f S Z x d W 9 0 O y w m c X V v d D t T Z W N 0 a W 9 u M S 9 I b 2 p h M S 9 U a X B v I G N h b W J p Y W R v L n t D b 2 x 1 b W 4 y N T c y L D I 1 N z F 9 J n F 1 b 3 Q 7 L C Z x d W 9 0 O 1 N l Y 3 R p b 2 4 x L 0 h v a m E x L 1 R p c G 8 g Y 2 F t Y m l h Z G 8 u e 0 N v b H V t b j I 1 N z M s M j U 3 M n 0 m c X V v d D s s J n F 1 b 3 Q 7 U 2 V j d G l v b j E v S G 9 q Y T E v V G l w b y B j Y W 1 i a W F k b y 5 7 Q 2 9 s d W 1 u M j U 3 N C w y N T c z f S Z x d W 9 0 O y w m c X V v d D t T Z W N 0 a W 9 u M S 9 I b 2 p h M S 9 U a X B v I G N h b W J p Y W R v L n t D b 2 x 1 b W 4 y N T c 1 L D I 1 N z R 9 J n F 1 b 3 Q 7 L C Z x d W 9 0 O 1 N l Y 3 R p b 2 4 x L 0 h v a m E x L 1 R p c G 8 g Y 2 F t Y m l h Z G 8 u e 0 N v b H V t b j I 1 N z Y s M j U 3 N X 0 m c X V v d D s s J n F 1 b 3 Q 7 U 2 V j d G l v b j E v S G 9 q Y T E v V G l w b y B j Y W 1 i a W F k b y 5 7 Q 2 9 s d W 1 u M j U 3 N y w y N T c 2 f S Z x d W 9 0 O y w m c X V v d D t T Z W N 0 a W 9 u M S 9 I b 2 p h M S 9 U a X B v I G N h b W J p Y W R v L n t D b 2 x 1 b W 4 y N T c 4 L D I 1 N z d 9 J n F 1 b 3 Q 7 L C Z x d W 9 0 O 1 N l Y 3 R p b 2 4 x L 0 h v a m E x L 1 R p c G 8 g Y 2 F t Y m l h Z G 8 u e 0 N v b H V t b j I 1 N z k s M j U 3 O H 0 m c X V v d D s s J n F 1 b 3 Q 7 U 2 V j d G l v b j E v S G 9 q Y T E v V G l w b y B j Y W 1 i a W F k b y 5 7 Q 2 9 s d W 1 u M j U 4 M C w y N T c 5 f S Z x d W 9 0 O y w m c X V v d D t T Z W N 0 a W 9 u M S 9 I b 2 p h M S 9 U a X B v I G N h b W J p Y W R v L n t D b 2 x 1 b W 4 y N T g x L D I 1 O D B 9 J n F 1 b 3 Q 7 L C Z x d W 9 0 O 1 N l Y 3 R p b 2 4 x L 0 h v a m E x L 1 R p c G 8 g Y 2 F t Y m l h Z G 8 u e 0 N v b H V t b j I 1 O D I s M j U 4 M X 0 m c X V v d D s s J n F 1 b 3 Q 7 U 2 V j d G l v b j E v S G 9 q Y T E v V G l w b y B j Y W 1 i a W F k b y 5 7 Q 2 9 s d W 1 u M j U 4 M y w y N T g y f S Z x d W 9 0 O y w m c X V v d D t T Z W N 0 a W 9 u M S 9 I b 2 p h M S 9 U a X B v I G N h b W J p Y W R v L n t D b 2 x 1 b W 4 y N T g 0 L D I 1 O D N 9 J n F 1 b 3 Q 7 L C Z x d W 9 0 O 1 N l Y 3 R p b 2 4 x L 0 h v a m E x L 1 R p c G 8 g Y 2 F t Y m l h Z G 8 u e 0 N v b H V t b j I 1 O D U s M j U 4 N H 0 m c X V v d D s s J n F 1 b 3 Q 7 U 2 V j d G l v b j E v S G 9 q Y T E v V G l w b y B j Y W 1 i a W F k b y 5 7 Q 2 9 s d W 1 u M j U 4 N i w y N T g 1 f S Z x d W 9 0 O y w m c X V v d D t T Z W N 0 a W 9 u M S 9 I b 2 p h M S 9 U a X B v I G N h b W J p Y W R v L n t D b 2 x 1 b W 4 y N T g 3 L D I 1 O D Z 9 J n F 1 b 3 Q 7 L C Z x d W 9 0 O 1 N l Y 3 R p b 2 4 x L 0 h v a m E x L 1 R p c G 8 g Y 2 F t Y m l h Z G 8 u e 0 N v b H V t b j I 1 O D g s M j U 4 N 3 0 m c X V v d D s s J n F 1 b 3 Q 7 U 2 V j d G l v b j E v S G 9 q Y T E v V G l w b y B j Y W 1 i a W F k b y 5 7 Q 2 9 s d W 1 u M j U 4 O S w y N T g 4 f S Z x d W 9 0 O y w m c X V v d D t T Z W N 0 a W 9 u M S 9 I b 2 p h M S 9 U a X B v I G N h b W J p Y W R v L n t D b 2 x 1 b W 4 y N T k w L D I 1 O D l 9 J n F 1 b 3 Q 7 L C Z x d W 9 0 O 1 N l Y 3 R p b 2 4 x L 0 h v a m E x L 1 R p c G 8 g Y 2 F t Y m l h Z G 8 u e 0 N v b H V t b j I 1 O T E s M j U 5 M H 0 m c X V v d D s s J n F 1 b 3 Q 7 U 2 V j d G l v b j E v S G 9 q Y T E v V G l w b y B j Y W 1 i a W F k b y 5 7 Q 2 9 s d W 1 u M j U 5 M i w y N T k x f S Z x d W 9 0 O y w m c X V v d D t T Z W N 0 a W 9 u M S 9 I b 2 p h M S 9 U a X B v I G N h b W J p Y W R v L n t D b 2 x 1 b W 4 y N T k z L D I 1 O T J 9 J n F 1 b 3 Q 7 L C Z x d W 9 0 O 1 N l Y 3 R p b 2 4 x L 0 h v a m E x L 1 R p c G 8 g Y 2 F t Y m l h Z G 8 u e 0 N v b H V t b j I 1 O T Q s M j U 5 M 3 0 m c X V v d D s s J n F 1 b 3 Q 7 U 2 V j d G l v b j E v S G 9 q Y T E v V G l w b y B j Y W 1 i a W F k b y 5 7 Q 2 9 s d W 1 u M j U 5 N S w y N T k 0 f S Z x d W 9 0 O y w m c X V v d D t T Z W N 0 a W 9 u M S 9 I b 2 p h M S 9 U a X B v I G N h b W J p Y W R v L n t D b 2 x 1 b W 4 y N T k 2 L D I 1 O T V 9 J n F 1 b 3 Q 7 L C Z x d W 9 0 O 1 N l Y 3 R p b 2 4 x L 0 h v a m E x L 1 R p c G 8 g Y 2 F t Y m l h Z G 8 u e 0 N v b H V t b j I 1 O T c s M j U 5 N n 0 m c X V v d D s s J n F 1 b 3 Q 7 U 2 V j d G l v b j E v S G 9 q Y T E v V G l w b y B j Y W 1 i a W F k b y 5 7 Q 2 9 s d W 1 u M j U 5 O C w y N T k 3 f S Z x d W 9 0 O y w m c X V v d D t T Z W N 0 a W 9 u M S 9 I b 2 p h M S 9 U a X B v I G N h b W J p Y W R v L n t D b 2 x 1 b W 4 y N T k 5 L D I 1 O T h 9 J n F 1 b 3 Q 7 L C Z x d W 9 0 O 1 N l Y 3 R p b 2 4 x L 0 h v a m E x L 1 R p c G 8 g Y 2 F t Y m l h Z G 8 u e 0 N v b H V t b j I 2 M D A s M j U 5 O X 0 m c X V v d D s s J n F 1 b 3 Q 7 U 2 V j d G l v b j E v S G 9 q Y T E v V G l w b y B j Y W 1 i a W F k b y 5 7 Q 2 9 s d W 1 u M j Y w M S w y N j A w f S Z x d W 9 0 O y w m c X V v d D t T Z W N 0 a W 9 u M S 9 I b 2 p h M S 9 U a X B v I G N h b W J p Y W R v L n t D b 2 x 1 b W 4 y N j A y L D I 2 M D F 9 J n F 1 b 3 Q 7 L C Z x d W 9 0 O 1 N l Y 3 R p b 2 4 x L 0 h v a m E x L 1 R p c G 8 g Y 2 F t Y m l h Z G 8 u e 0 N v b H V t b j I 2 M D M s M j Y w M n 0 m c X V v d D s s J n F 1 b 3 Q 7 U 2 V j d G l v b j E v S G 9 q Y T E v V G l w b y B j Y W 1 i a W F k b y 5 7 Q 2 9 s d W 1 u M j Y w N C w y N j A z f S Z x d W 9 0 O y w m c X V v d D t T Z W N 0 a W 9 u M S 9 I b 2 p h M S 9 U a X B v I G N h b W J p Y W R v L n t D b 2 x 1 b W 4 y N j A 1 L D I 2 M D R 9 J n F 1 b 3 Q 7 L C Z x d W 9 0 O 1 N l Y 3 R p b 2 4 x L 0 h v a m E x L 1 R p c G 8 g Y 2 F t Y m l h Z G 8 u e 0 N v b H V t b j I 2 M D Y s M j Y w N X 0 m c X V v d D s s J n F 1 b 3 Q 7 U 2 V j d G l v b j E v S G 9 q Y T E v V G l w b y B j Y W 1 i a W F k b y 5 7 Q 2 9 s d W 1 u M j Y w N y w y N j A 2 f S Z x d W 9 0 O y w m c X V v d D t T Z W N 0 a W 9 u M S 9 I b 2 p h M S 9 U a X B v I G N h b W J p Y W R v L n t D b 2 x 1 b W 4 y N j A 4 L D I 2 M D d 9 J n F 1 b 3 Q 7 L C Z x d W 9 0 O 1 N l Y 3 R p b 2 4 x L 0 h v a m E x L 1 R p c G 8 g Y 2 F t Y m l h Z G 8 u e 0 N v b H V t b j I 2 M D k s M j Y w O H 0 m c X V v d D s s J n F 1 b 3 Q 7 U 2 V j d G l v b j E v S G 9 q Y T E v V G l w b y B j Y W 1 i a W F k b y 5 7 Q 2 9 s d W 1 u M j Y x M C w y N j A 5 f S Z x d W 9 0 O y w m c X V v d D t T Z W N 0 a W 9 u M S 9 I b 2 p h M S 9 U a X B v I G N h b W J p Y W R v L n t D b 2 x 1 b W 4 y N j E x L D I 2 M T B 9 J n F 1 b 3 Q 7 L C Z x d W 9 0 O 1 N l Y 3 R p b 2 4 x L 0 h v a m E x L 1 R p c G 8 g Y 2 F t Y m l h Z G 8 u e 0 N v b H V t b j I 2 M T I s M j Y x M X 0 m c X V v d D s s J n F 1 b 3 Q 7 U 2 V j d G l v b j E v S G 9 q Y T E v V G l w b y B j Y W 1 i a W F k b y 5 7 Q 2 9 s d W 1 u M j Y x M y w y N j E y f S Z x d W 9 0 O y w m c X V v d D t T Z W N 0 a W 9 u M S 9 I b 2 p h M S 9 U a X B v I G N h b W J p Y W R v L n t D b 2 x 1 b W 4 y N j E 0 L D I 2 M T N 9 J n F 1 b 3 Q 7 L C Z x d W 9 0 O 1 N l Y 3 R p b 2 4 x L 0 h v a m E x L 1 R p c G 8 g Y 2 F t Y m l h Z G 8 u e 0 N v b H V t b j I 2 M T U s M j Y x N H 0 m c X V v d D s s J n F 1 b 3 Q 7 U 2 V j d G l v b j E v S G 9 q Y T E v V G l w b y B j Y W 1 i a W F k b y 5 7 Q 2 9 s d W 1 u M j Y x N i w y N j E 1 f S Z x d W 9 0 O y w m c X V v d D t T Z W N 0 a W 9 u M S 9 I b 2 p h M S 9 U a X B v I G N h b W J p Y W R v L n t D b 2 x 1 b W 4 y N j E 3 L D I 2 M T Z 9 J n F 1 b 3 Q 7 L C Z x d W 9 0 O 1 N l Y 3 R p b 2 4 x L 0 h v a m E x L 1 R p c G 8 g Y 2 F t Y m l h Z G 8 u e 0 N v b H V t b j I 2 M T g s M j Y x N 3 0 m c X V v d D s s J n F 1 b 3 Q 7 U 2 V j d G l v b j E v S G 9 q Y T E v V G l w b y B j Y W 1 i a W F k b y 5 7 Q 2 9 s d W 1 u M j Y x O S w y N j E 4 f S Z x d W 9 0 O y w m c X V v d D t T Z W N 0 a W 9 u M S 9 I b 2 p h M S 9 U a X B v I G N h b W J p Y W R v L n t D b 2 x 1 b W 4 y N j I w L D I 2 M T l 9 J n F 1 b 3 Q 7 L C Z x d W 9 0 O 1 N l Y 3 R p b 2 4 x L 0 h v a m E x L 1 R p c G 8 g Y 2 F t Y m l h Z G 8 u e 0 N v b H V t b j I 2 M j E s M j Y y M H 0 m c X V v d D s s J n F 1 b 3 Q 7 U 2 V j d G l v b j E v S G 9 q Y T E v V G l w b y B j Y W 1 i a W F k b y 5 7 Q 2 9 s d W 1 u M j Y y M i w y N j I x f S Z x d W 9 0 O y w m c X V v d D t T Z W N 0 a W 9 u M S 9 I b 2 p h M S 9 U a X B v I G N h b W J p Y W R v L n t D b 2 x 1 b W 4 y N j I z L D I 2 M j J 9 J n F 1 b 3 Q 7 L C Z x d W 9 0 O 1 N l Y 3 R p b 2 4 x L 0 h v a m E x L 1 R p c G 8 g Y 2 F t Y m l h Z G 8 u e 0 N v b H V t b j I 2 M j Q s M j Y y M 3 0 m c X V v d D s s J n F 1 b 3 Q 7 U 2 V j d G l v b j E v S G 9 q Y T E v V G l w b y B j Y W 1 i a W F k b y 5 7 Q 2 9 s d W 1 u M j Y y N S w y N j I 0 f S Z x d W 9 0 O y w m c X V v d D t T Z W N 0 a W 9 u M S 9 I b 2 p h M S 9 U a X B v I G N h b W J p Y W R v L n t D b 2 x 1 b W 4 y N j I 2 L D I 2 M j V 9 J n F 1 b 3 Q 7 L C Z x d W 9 0 O 1 N l Y 3 R p b 2 4 x L 0 h v a m E x L 1 R p c G 8 g Y 2 F t Y m l h Z G 8 u e 0 N v b H V t b j I 2 M j c s M j Y y N n 0 m c X V v d D s s J n F 1 b 3 Q 7 U 2 V j d G l v b j E v S G 9 q Y T E v V G l w b y B j Y W 1 i a W F k b y 5 7 Q 2 9 s d W 1 u M j Y y O C w y N j I 3 f S Z x d W 9 0 O y w m c X V v d D t T Z W N 0 a W 9 u M S 9 I b 2 p h M S 9 U a X B v I G N h b W J p Y W R v L n t D b 2 x 1 b W 4 y N j I 5 L D I 2 M j h 9 J n F 1 b 3 Q 7 L C Z x d W 9 0 O 1 N l Y 3 R p b 2 4 x L 0 h v a m E x L 1 R p c G 8 g Y 2 F t Y m l h Z G 8 u e 0 N v b H V t b j I 2 M z A s M j Y y O X 0 m c X V v d D s s J n F 1 b 3 Q 7 U 2 V j d G l v b j E v S G 9 q Y T E v V G l w b y B j Y W 1 i a W F k b y 5 7 Q 2 9 s d W 1 u M j Y z M S w y N j M w f S Z x d W 9 0 O y w m c X V v d D t T Z W N 0 a W 9 u M S 9 I b 2 p h M S 9 U a X B v I G N h b W J p Y W R v L n t D b 2 x 1 b W 4 y N j M y L D I 2 M z F 9 J n F 1 b 3 Q 7 L C Z x d W 9 0 O 1 N l Y 3 R p b 2 4 x L 0 h v a m E x L 1 R p c G 8 g Y 2 F t Y m l h Z G 8 u e 0 N v b H V t b j I 2 M z M s M j Y z M n 0 m c X V v d D s s J n F 1 b 3 Q 7 U 2 V j d G l v b j E v S G 9 q Y T E v V G l w b y B j Y W 1 i a W F k b y 5 7 Q 2 9 s d W 1 u M j Y z N C w y N j M z f S Z x d W 9 0 O y w m c X V v d D t T Z W N 0 a W 9 u M S 9 I b 2 p h M S 9 U a X B v I G N h b W J p Y W R v L n t D b 2 x 1 b W 4 y N j M 1 L D I 2 M z R 9 J n F 1 b 3 Q 7 L C Z x d W 9 0 O 1 N l Y 3 R p b 2 4 x L 0 h v a m E x L 1 R p c G 8 g Y 2 F t Y m l h Z G 8 u e 0 N v b H V t b j I 2 M z Y s M j Y z N X 0 m c X V v d D s s J n F 1 b 3 Q 7 U 2 V j d G l v b j E v S G 9 q Y T E v V G l w b y B j Y W 1 i a W F k b y 5 7 Q 2 9 s d W 1 u M j Y z N y w y N j M 2 f S Z x d W 9 0 O y w m c X V v d D t T Z W N 0 a W 9 u M S 9 I b 2 p h M S 9 U a X B v I G N h b W J p Y W R v L n t D b 2 x 1 b W 4 y N j M 4 L D I 2 M z d 9 J n F 1 b 3 Q 7 L C Z x d W 9 0 O 1 N l Y 3 R p b 2 4 x L 0 h v a m E x L 1 R p c G 8 g Y 2 F t Y m l h Z G 8 u e 0 N v b H V t b j I 2 M z k s M j Y z O H 0 m c X V v d D s s J n F 1 b 3 Q 7 U 2 V j d G l v b j E v S G 9 q Y T E v V G l w b y B j Y W 1 i a W F k b y 5 7 Q 2 9 s d W 1 u M j Y 0 M C w y N j M 5 f S Z x d W 9 0 O y w m c X V v d D t T Z W N 0 a W 9 u M S 9 I b 2 p h M S 9 U a X B v I G N h b W J p Y W R v L n t D b 2 x 1 b W 4 y N j Q x L D I 2 N D B 9 J n F 1 b 3 Q 7 L C Z x d W 9 0 O 1 N l Y 3 R p b 2 4 x L 0 h v a m E x L 1 R p c G 8 g Y 2 F t Y m l h Z G 8 u e 0 N v b H V t b j I 2 N D I s M j Y 0 M X 0 m c X V v d D s s J n F 1 b 3 Q 7 U 2 V j d G l v b j E v S G 9 q Y T E v V G l w b y B j Y W 1 i a W F k b y 5 7 Q 2 9 s d W 1 u M j Y 0 M y w y N j Q y f S Z x d W 9 0 O y w m c X V v d D t T Z W N 0 a W 9 u M S 9 I b 2 p h M S 9 U a X B v I G N h b W J p Y W R v L n t D b 2 x 1 b W 4 y N j Q 0 L D I 2 N D N 9 J n F 1 b 3 Q 7 L C Z x d W 9 0 O 1 N l Y 3 R p b 2 4 x L 0 h v a m E x L 1 R p c G 8 g Y 2 F t Y m l h Z G 8 u e 0 N v b H V t b j I 2 N D U s M j Y 0 N H 0 m c X V v d D s s J n F 1 b 3 Q 7 U 2 V j d G l v b j E v S G 9 q Y T E v V G l w b y B j Y W 1 i a W F k b y 5 7 Q 2 9 s d W 1 u M j Y 0 N i w y N j Q 1 f S Z x d W 9 0 O y w m c X V v d D t T Z W N 0 a W 9 u M S 9 I b 2 p h M S 9 U a X B v I G N h b W J p Y W R v L n t D b 2 x 1 b W 4 y N j Q 3 L D I 2 N D Z 9 J n F 1 b 3 Q 7 L C Z x d W 9 0 O 1 N l Y 3 R p b 2 4 x L 0 h v a m E x L 1 R p c G 8 g Y 2 F t Y m l h Z G 8 u e 0 N v b H V t b j I 2 N D g s M j Y 0 N 3 0 m c X V v d D s s J n F 1 b 3 Q 7 U 2 V j d G l v b j E v S G 9 q Y T E v V G l w b y B j Y W 1 i a W F k b y 5 7 Q 2 9 s d W 1 u M j Y 0 O S w y N j Q 4 f S Z x d W 9 0 O y w m c X V v d D t T Z W N 0 a W 9 u M S 9 I b 2 p h M S 9 U a X B v I G N h b W J p Y W R v L n t D b 2 x 1 b W 4 y N j U w L D I 2 N D l 9 J n F 1 b 3 Q 7 L C Z x d W 9 0 O 1 N l Y 3 R p b 2 4 x L 0 h v a m E x L 1 R p c G 8 g Y 2 F t Y m l h Z G 8 u e 0 N v b H V t b j I 2 N T E s M j Y 1 M H 0 m c X V v d D s s J n F 1 b 3 Q 7 U 2 V j d G l v b j E v S G 9 q Y T E v V G l w b y B j Y W 1 i a W F k b y 5 7 Q 2 9 s d W 1 u M j Y 1 M i w y N j U x f S Z x d W 9 0 O y w m c X V v d D t T Z W N 0 a W 9 u M S 9 I b 2 p h M S 9 U a X B v I G N h b W J p Y W R v L n t D b 2 x 1 b W 4 y N j U z L D I 2 N T J 9 J n F 1 b 3 Q 7 L C Z x d W 9 0 O 1 N l Y 3 R p b 2 4 x L 0 h v a m E x L 1 R p c G 8 g Y 2 F t Y m l h Z G 8 u e 0 N v b H V t b j I 2 N T Q s M j Y 1 M 3 0 m c X V v d D s s J n F 1 b 3 Q 7 U 2 V j d G l v b j E v S G 9 q Y T E v V G l w b y B j Y W 1 i a W F k b y 5 7 Q 2 9 s d W 1 u M j Y 1 N S w y N j U 0 f S Z x d W 9 0 O y w m c X V v d D t T Z W N 0 a W 9 u M S 9 I b 2 p h M S 9 U a X B v I G N h b W J p Y W R v L n t D b 2 x 1 b W 4 y N j U 2 L D I 2 N T V 9 J n F 1 b 3 Q 7 L C Z x d W 9 0 O 1 N l Y 3 R p b 2 4 x L 0 h v a m E x L 1 R p c G 8 g Y 2 F t Y m l h Z G 8 u e 0 N v b H V t b j I 2 N T c s M j Y 1 N n 0 m c X V v d D s s J n F 1 b 3 Q 7 U 2 V j d G l v b j E v S G 9 q Y T E v V G l w b y B j Y W 1 i a W F k b y 5 7 Q 2 9 s d W 1 u M j Y 1 O C w y N j U 3 f S Z x d W 9 0 O y w m c X V v d D t T Z W N 0 a W 9 u M S 9 I b 2 p h M S 9 U a X B v I G N h b W J p Y W R v L n t D b 2 x 1 b W 4 y N j U 5 L D I 2 N T h 9 J n F 1 b 3 Q 7 L C Z x d W 9 0 O 1 N l Y 3 R p b 2 4 x L 0 h v a m E x L 1 R p c G 8 g Y 2 F t Y m l h Z G 8 u e 0 N v b H V t b j I 2 N j A s M j Y 1 O X 0 m c X V v d D s s J n F 1 b 3 Q 7 U 2 V j d G l v b j E v S G 9 q Y T E v V G l w b y B j Y W 1 i a W F k b y 5 7 Q 2 9 s d W 1 u M j Y 2 M S w y N j Y w f S Z x d W 9 0 O y w m c X V v d D t T Z W N 0 a W 9 u M S 9 I b 2 p h M S 9 U a X B v I G N h b W J p Y W R v L n t D b 2 x 1 b W 4 y N j Y y L D I 2 N j F 9 J n F 1 b 3 Q 7 L C Z x d W 9 0 O 1 N l Y 3 R p b 2 4 x L 0 h v a m E x L 1 R p c G 8 g Y 2 F t Y m l h Z G 8 u e 0 N v b H V t b j I 2 N j M s M j Y 2 M n 0 m c X V v d D s s J n F 1 b 3 Q 7 U 2 V j d G l v b j E v S G 9 q Y T E v V G l w b y B j Y W 1 i a W F k b y 5 7 Q 2 9 s d W 1 u M j Y 2 N C w y N j Y z f S Z x d W 9 0 O y w m c X V v d D t T Z W N 0 a W 9 u M S 9 I b 2 p h M S 9 U a X B v I G N h b W J p Y W R v L n t D b 2 x 1 b W 4 y N j Y 1 L D I 2 N j R 9 J n F 1 b 3 Q 7 L C Z x d W 9 0 O 1 N l Y 3 R p b 2 4 x L 0 h v a m E x L 1 R p c G 8 g Y 2 F t Y m l h Z G 8 u e 0 N v b H V t b j I 2 N j Y s M j Y 2 N X 0 m c X V v d D s s J n F 1 b 3 Q 7 U 2 V j d G l v b j E v S G 9 q Y T E v V G l w b y B j Y W 1 i a W F k b y 5 7 Q 2 9 s d W 1 u M j Y 2 N y w y N j Y 2 f S Z x d W 9 0 O y w m c X V v d D t T Z W N 0 a W 9 u M S 9 I b 2 p h M S 9 U a X B v I G N h b W J p Y W R v L n t D b 2 x 1 b W 4 y N j Y 4 L D I 2 N j d 9 J n F 1 b 3 Q 7 L C Z x d W 9 0 O 1 N l Y 3 R p b 2 4 x L 0 h v a m E x L 1 R p c G 8 g Y 2 F t Y m l h Z G 8 u e 0 N v b H V t b j I 2 N j k s M j Y 2 O H 0 m c X V v d D s s J n F 1 b 3 Q 7 U 2 V j d G l v b j E v S G 9 q Y T E v V G l w b y B j Y W 1 i a W F k b y 5 7 Q 2 9 s d W 1 u M j Y 3 M C w y N j Y 5 f S Z x d W 9 0 O y w m c X V v d D t T Z W N 0 a W 9 u M S 9 I b 2 p h M S 9 U a X B v I G N h b W J p Y W R v L n t D b 2 x 1 b W 4 y N j c x L D I 2 N z B 9 J n F 1 b 3 Q 7 L C Z x d W 9 0 O 1 N l Y 3 R p b 2 4 x L 0 h v a m E x L 1 R p c G 8 g Y 2 F t Y m l h Z G 8 u e 0 N v b H V t b j I 2 N z I s M j Y 3 M X 0 m c X V v d D s s J n F 1 b 3 Q 7 U 2 V j d G l v b j E v S G 9 q Y T E v V G l w b y B j Y W 1 i a W F k b y 5 7 Q 2 9 s d W 1 u M j Y 3 M y w y N j c y f S Z x d W 9 0 O y w m c X V v d D t T Z W N 0 a W 9 u M S 9 I b 2 p h M S 9 U a X B v I G N h b W J p Y W R v L n t D b 2 x 1 b W 4 y N j c 0 L D I 2 N z N 9 J n F 1 b 3 Q 7 L C Z x d W 9 0 O 1 N l Y 3 R p b 2 4 x L 0 h v a m E x L 1 R p c G 8 g Y 2 F t Y m l h Z G 8 u e 0 N v b H V t b j I 2 N z U s M j Y 3 N H 0 m c X V v d D s s J n F 1 b 3 Q 7 U 2 V j d G l v b j E v S G 9 q Y T E v V G l w b y B j Y W 1 i a W F k b y 5 7 Q 2 9 s d W 1 u M j Y 3 N i w y N j c 1 f S Z x d W 9 0 O y w m c X V v d D t T Z W N 0 a W 9 u M S 9 I b 2 p h M S 9 U a X B v I G N h b W J p Y W R v L n t D b 2 x 1 b W 4 y N j c 3 L D I 2 N z Z 9 J n F 1 b 3 Q 7 L C Z x d W 9 0 O 1 N l Y 3 R p b 2 4 x L 0 h v a m E x L 1 R p c G 8 g Y 2 F t Y m l h Z G 8 u e 0 N v b H V t b j I 2 N z g s M j Y 3 N 3 0 m c X V v d D s s J n F 1 b 3 Q 7 U 2 V j d G l v b j E v S G 9 q Y T E v V G l w b y B j Y W 1 i a W F k b y 5 7 Q 2 9 s d W 1 u M j Y 3 O S w y N j c 4 f S Z x d W 9 0 O y w m c X V v d D t T Z W N 0 a W 9 u M S 9 I b 2 p h M S 9 U a X B v I G N h b W J p Y W R v L n t D b 2 x 1 b W 4 y N j g w L D I 2 N z l 9 J n F 1 b 3 Q 7 L C Z x d W 9 0 O 1 N l Y 3 R p b 2 4 x L 0 h v a m E x L 1 R p c G 8 g Y 2 F t Y m l h Z G 8 u e 0 N v b H V t b j I 2 O D E s M j Y 4 M H 0 m c X V v d D s s J n F 1 b 3 Q 7 U 2 V j d G l v b j E v S G 9 q Y T E v V G l w b y B j Y W 1 i a W F k b y 5 7 Q 2 9 s d W 1 u M j Y 4 M i w y N j g x f S Z x d W 9 0 O y w m c X V v d D t T Z W N 0 a W 9 u M S 9 I b 2 p h M S 9 U a X B v I G N h b W J p Y W R v L n t D b 2 x 1 b W 4 y N j g z L D I 2 O D J 9 J n F 1 b 3 Q 7 L C Z x d W 9 0 O 1 N l Y 3 R p b 2 4 x L 0 h v a m E x L 1 R p c G 8 g Y 2 F t Y m l h Z G 8 u e 0 N v b H V t b j I 2 O D Q s M j Y 4 M 3 0 m c X V v d D s s J n F 1 b 3 Q 7 U 2 V j d G l v b j E v S G 9 q Y T E v V G l w b y B j Y W 1 i a W F k b y 5 7 Q 2 9 s d W 1 u M j Y 4 N S w y N j g 0 f S Z x d W 9 0 O y w m c X V v d D t T Z W N 0 a W 9 u M S 9 I b 2 p h M S 9 U a X B v I G N h b W J p Y W R v L n t D b 2 x 1 b W 4 y N j g 2 L D I 2 O D V 9 J n F 1 b 3 Q 7 L C Z x d W 9 0 O 1 N l Y 3 R p b 2 4 x L 0 h v a m E x L 1 R p c G 8 g Y 2 F t Y m l h Z G 8 u e 0 N v b H V t b j I 2 O D c s M j Y 4 N n 0 m c X V v d D s s J n F 1 b 3 Q 7 U 2 V j d G l v b j E v S G 9 q Y T E v V G l w b y B j Y W 1 i a W F k b y 5 7 Q 2 9 s d W 1 u M j Y 4 O C w y N j g 3 f S Z x d W 9 0 O y w m c X V v d D t T Z W N 0 a W 9 u M S 9 I b 2 p h M S 9 U a X B v I G N h b W J p Y W R v L n t D b 2 x 1 b W 4 y N j g 5 L D I 2 O D h 9 J n F 1 b 3 Q 7 L C Z x d W 9 0 O 1 N l Y 3 R p b 2 4 x L 0 h v a m E x L 1 R p c G 8 g Y 2 F t Y m l h Z G 8 u e 0 N v b H V t b j I 2 O T A s M j Y 4 O X 0 m c X V v d D s s J n F 1 b 3 Q 7 U 2 V j d G l v b j E v S G 9 q Y T E v V G l w b y B j Y W 1 i a W F k b y 5 7 Q 2 9 s d W 1 u M j Y 5 M S w y N j k w f S Z x d W 9 0 O y w m c X V v d D t T Z W N 0 a W 9 u M S 9 I b 2 p h M S 9 U a X B v I G N h b W J p Y W R v L n t D b 2 x 1 b W 4 y N j k y L D I 2 O T F 9 J n F 1 b 3 Q 7 L C Z x d W 9 0 O 1 N l Y 3 R p b 2 4 x L 0 h v a m E x L 1 R p c G 8 g Y 2 F t Y m l h Z G 8 u e 0 N v b H V t b j I 2 O T M s M j Y 5 M n 0 m c X V v d D s s J n F 1 b 3 Q 7 U 2 V j d G l v b j E v S G 9 q Y T E v V G l w b y B j Y W 1 i a W F k b y 5 7 Q 2 9 s d W 1 u M j Y 5 N C w y N j k z f S Z x d W 9 0 O y w m c X V v d D t T Z W N 0 a W 9 u M S 9 I b 2 p h M S 9 U a X B v I G N h b W J p Y W R v L n t D b 2 x 1 b W 4 y N j k 1 L D I 2 O T R 9 J n F 1 b 3 Q 7 L C Z x d W 9 0 O 1 N l Y 3 R p b 2 4 x L 0 h v a m E x L 1 R p c G 8 g Y 2 F t Y m l h Z G 8 u e 0 N v b H V t b j I 2 O T Y s M j Y 5 N X 0 m c X V v d D s s J n F 1 b 3 Q 7 U 2 V j d G l v b j E v S G 9 q Y T E v V G l w b y B j Y W 1 i a W F k b y 5 7 Q 2 9 s d W 1 u M j Y 5 N y w y N j k 2 f S Z x d W 9 0 O y w m c X V v d D t T Z W N 0 a W 9 u M S 9 I b 2 p h M S 9 U a X B v I G N h b W J p Y W R v L n t D b 2 x 1 b W 4 y N j k 4 L D I 2 O T d 9 J n F 1 b 3 Q 7 L C Z x d W 9 0 O 1 N l Y 3 R p b 2 4 x L 0 h v a m E x L 1 R p c G 8 g Y 2 F t Y m l h Z G 8 u e 0 N v b H V t b j I 2 O T k s M j Y 5 O H 0 m c X V v d D s s J n F 1 b 3 Q 7 U 2 V j d G l v b j E v S G 9 q Y T E v V G l w b y B j Y W 1 i a W F k b y 5 7 Q 2 9 s d W 1 u M j c w M C w y N j k 5 f S Z x d W 9 0 O y w m c X V v d D t T Z W N 0 a W 9 u M S 9 I b 2 p h M S 9 U a X B v I G N h b W J p Y W R v L n t D b 2 x 1 b W 4 y N z A x L D I 3 M D B 9 J n F 1 b 3 Q 7 L C Z x d W 9 0 O 1 N l Y 3 R p b 2 4 x L 0 h v a m E x L 1 R p c G 8 g Y 2 F t Y m l h Z G 8 u e 0 N v b H V t b j I 3 M D I s M j c w M X 0 m c X V v d D s s J n F 1 b 3 Q 7 U 2 V j d G l v b j E v S G 9 q Y T E v V G l w b y B j Y W 1 i a W F k b y 5 7 Q 2 9 s d W 1 u M j c w M y w y N z A y f S Z x d W 9 0 O y w m c X V v d D t T Z W N 0 a W 9 u M S 9 I b 2 p h M S 9 U a X B v I G N h b W J p Y W R v L n t D b 2 x 1 b W 4 y N z A 0 L D I 3 M D N 9 J n F 1 b 3 Q 7 L C Z x d W 9 0 O 1 N l Y 3 R p b 2 4 x L 0 h v a m E x L 1 R p c G 8 g Y 2 F t Y m l h Z G 8 u e 0 N v b H V t b j I 3 M D U s M j c w N H 0 m c X V v d D s s J n F 1 b 3 Q 7 U 2 V j d G l v b j E v S G 9 q Y T E v V G l w b y B j Y W 1 i a W F k b y 5 7 Q 2 9 s d W 1 u M j c w N i w y N z A 1 f S Z x d W 9 0 O y w m c X V v d D t T Z W N 0 a W 9 u M S 9 I b 2 p h M S 9 U a X B v I G N h b W J p Y W R v L n t D b 2 x 1 b W 4 y N z A 3 L D I 3 M D Z 9 J n F 1 b 3 Q 7 L C Z x d W 9 0 O 1 N l Y 3 R p b 2 4 x L 0 h v a m E x L 1 R p c G 8 g Y 2 F t Y m l h Z G 8 u e 0 N v b H V t b j I 3 M D g s M j c w N 3 0 m c X V v d D s s J n F 1 b 3 Q 7 U 2 V j d G l v b j E v S G 9 q Y T E v V G l w b y B j Y W 1 i a W F k b y 5 7 Q 2 9 s d W 1 u M j c w O S w y N z A 4 f S Z x d W 9 0 O y w m c X V v d D t T Z W N 0 a W 9 u M S 9 I b 2 p h M S 9 U a X B v I G N h b W J p Y W R v L n t D b 2 x 1 b W 4 y N z E w L D I 3 M D l 9 J n F 1 b 3 Q 7 L C Z x d W 9 0 O 1 N l Y 3 R p b 2 4 x L 0 h v a m E x L 1 R p c G 8 g Y 2 F t Y m l h Z G 8 u e 0 N v b H V t b j I 3 M T E s M j c x M H 0 m c X V v d D s s J n F 1 b 3 Q 7 U 2 V j d G l v b j E v S G 9 q Y T E v V G l w b y B j Y W 1 i a W F k b y 5 7 Q 2 9 s d W 1 u M j c x M i w y N z E x f S Z x d W 9 0 O y w m c X V v d D t T Z W N 0 a W 9 u M S 9 I b 2 p h M S 9 U a X B v I G N h b W J p Y W R v L n t D b 2 x 1 b W 4 y N z E z L D I 3 M T J 9 J n F 1 b 3 Q 7 L C Z x d W 9 0 O 1 N l Y 3 R p b 2 4 x L 0 h v a m E x L 1 R p c G 8 g Y 2 F t Y m l h Z G 8 u e 0 N v b H V t b j I 3 M T Q s M j c x M 3 0 m c X V v d D s s J n F 1 b 3 Q 7 U 2 V j d G l v b j E v S G 9 q Y T E v V G l w b y B j Y W 1 i a W F k b y 5 7 Q 2 9 s d W 1 u M j c x N S w y N z E 0 f S Z x d W 9 0 O y w m c X V v d D t T Z W N 0 a W 9 u M S 9 I b 2 p h M S 9 U a X B v I G N h b W J p Y W R v L n t D b 2 x 1 b W 4 y N z E 2 L D I 3 M T V 9 J n F 1 b 3 Q 7 L C Z x d W 9 0 O 1 N l Y 3 R p b 2 4 x L 0 h v a m E x L 1 R p c G 8 g Y 2 F t Y m l h Z G 8 u e 0 N v b H V t b j I 3 M T c s M j c x N n 0 m c X V v d D s s J n F 1 b 3 Q 7 U 2 V j d G l v b j E v S G 9 q Y T E v V G l w b y B j Y W 1 i a W F k b y 5 7 Q 2 9 s d W 1 u M j c x O C w y N z E 3 f S Z x d W 9 0 O y w m c X V v d D t T Z W N 0 a W 9 u M S 9 I b 2 p h M S 9 U a X B v I G N h b W J p Y W R v L n t D b 2 x 1 b W 4 y N z E 5 L D I 3 M T h 9 J n F 1 b 3 Q 7 L C Z x d W 9 0 O 1 N l Y 3 R p b 2 4 x L 0 h v a m E x L 1 R p c G 8 g Y 2 F t Y m l h Z G 8 u e 0 N v b H V t b j I 3 M j A s M j c x O X 0 m c X V v d D s s J n F 1 b 3 Q 7 U 2 V j d G l v b j E v S G 9 q Y T E v V G l w b y B j Y W 1 i a W F k b y 5 7 Q 2 9 s d W 1 u M j c y M S w y N z I w f S Z x d W 9 0 O y w m c X V v d D t T Z W N 0 a W 9 u M S 9 I b 2 p h M S 9 U a X B v I G N h b W J p Y W R v L n t D b 2 x 1 b W 4 y N z I y L D I 3 M j F 9 J n F 1 b 3 Q 7 L C Z x d W 9 0 O 1 N l Y 3 R p b 2 4 x L 0 h v a m E x L 1 R p c G 8 g Y 2 F t Y m l h Z G 8 u e 0 N v b H V t b j I 3 M j M s M j c y M n 0 m c X V v d D s s J n F 1 b 3 Q 7 U 2 V j d G l v b j E v S G 9 q Y T E v V G l w b y B j Y W 1 i a W F k b y 5 7 Q 2 9 s d W 1 u M j c y N C w y N z I z f S Z x d W 9 0 O y w m c X V v d D t T Z W N 0 a W 9 u M S 9 I b 2 p h M S 9 U a X B v I G N h b W J p Y W R v L n t D b 2 x 1 b W 4 y N z I 1 L D I 3 M j R 9 J n F 1 b 3 Q 7 L C Z x d W 9 0 O 1 N l Y 3 R p b 2 4 x L 0 h v a m E x L 1 R p c G 8 g Y 2 F t Y m l h Z G 8 u e 0 N v b H V t b j I 3 M j Y s M j c y N X 0 m c X V v d D s s J n F 1 b 3 Q 7 U 2 V j d G l v b j E v S G 9 q Y T E v V G l w b y B j Y W 1 i a W F k b y 5 7 Q 2 9 s d W 1 u M j c y N y w y N z I 2 f S Z x d W 9 0 O y w m c X V v d D t T Z W N 0 a W 9 u M S 9 I b 2 p h M S 9 U a X B v I G N h b W J p Y W R v L n t D b 2 x 1 b W 4 y N z I 4 L D I 3 M j d 9 J n F 1 b 3 Q 7 L C Z x d W 9 0 O 1 N l Y 3 R p b 2 4 x L 0 h v a m E x L 1 R p c G 8 g Y 2 F t Y m l h Z G 8 u e 0 N v b H V t b j I 3 M j k s M j c y O H 0 m c X V v d D s s J n F 1 b 3 Q 7 U 2 V j d G l v b j E v S G 9 q Y T E v V G l w b y B j Y W 1 i a W F k b y 5 7 Q 2 9 s d W 1 u M j c z M C w y N z I 5 f S Z x d W 9 0 O y w m c X V v d D t T Z W N 0 a W 9 u M S 9 I b 2 p h M S 9 U a X B v I G N h b W J p Y W R v L n t D b 2 x 1 b W 4 y N z M x L D I 3 M z B 9 J n F 1 b 3 Q 7 L C Z x d W 9 0 O 1 N l Y 3 R p b 2 4 x L 0 h v a m E x L 1 R p c G 8 g Y 2 F t Y m l h Z G 8 u e 0 N v b H V t b j I 3 M z I s M j c z M X 0 m c X V v d D s s J n F 1 b 3 Q 7 U 2 V j d G l v b j E v S G 9 q Y T E v V G l w b y B j Y W 1 i a W F k b y 5 7 Q 2 9 s d W 1 u M j c z M y w y N z M y f S Z x d W 9 0 O y w m c X V v d D t T Z W N 0 a W 9 u M S 9 I b 2 p h M S 9 U a X B v I G N h b W J p Y W R v L n t D b 2 x 1 b W 4 y N z M 0 L D I 3 M z N 9 J n F 1 b 3 Q 7 L C Z x d W 9 0 O 1 N l Y 3 R p b 2 4 x L 0 h v a m E x L 1 R p c G 8 g Y 2 F t Y m l h Z G 8 u e 0 N v b H V t b j I 3 M z U s M j c z N H 0 m c X V v d D s s J n F 1 b 3 Q 7 U 2 V j d G l v b j E v S G 9 q Y T E v V G l w b y B j Y W 1 i a W F k b y 5 7 Q 2 9 s d W 1 u M j c z N i w y N z M 1 f S Z x d W 9 0 O y w m c X V v d D t T Z W N 0 a W 9 u M S 9 I b 2 p h M S 9 U a X B v I G N h b W J p Y W R v L n t D b 2 x 1 b W 4 y N z M 3 L D I 3 M z Z 9 J n F 1 b 3 Q 7 L C Z x d W 9 0 O 1 N l Y 3 R p b 2 4 x L 0 h v a m E x L 1 R p c G 8 g Y 2 F t Y m l h Z G 8 u e 0 N v b H V t b j I 3 M z g s M j c z N 3 0 m c X V v d D s s J n F 1 b 3 Q 7 U 2 V j d G l v b j E v S G 9 q Y T E v V G l w b y B j Y W 1 i a W F k b y 5 7 Q 2 9 s d W 1 u M j c z O S w y N z M 4 f S Z x d W 9 0 O y w m c X V v d D t T Z W N 0 a W 9 u M S 9 I b 2 p h M S 9 U a X B v I G N h b W J p Y W R v L n t D b 2 x 1 b W 4 y N z Q w L D I 3 M z l 9 J n F 1 b 3 Q 7 L C Z x d W 9 0 O 1 N l Y 3 R p b 2 4 x L 0 h v a m E x L 1 R p c G 8 g Y 2 F t Y m l h Z G 8 u e 0 N v b H V t b j I 3 N D E s M j c 0 M H 0 m c X V v d D s s J n F 1 b 3 Q 7 U 2 V j d G l v b j E v S G 9 q Y T E v V G l w b y B j Y W 1 i a W F k b y 5 7 Q 2 9 s d W 1 u M j c 0 M i w y N z Q x f S Z x d W 9 0 O y w m c X V v d D t T Z W N 0 a W 9 u M S 9 I b 2 p h M S 9 U a X B v I G N h b W J p Y W R v L n t D b 2 x 1 b W 4 y N z Q z L D I 3 N D J 9 J n F 1 b 3 Q 7 L C Z x d W 9 0 O 1 N l Y 3 R p b 2 4 x L 0 h v a m E x L 1 R p c G 8 g Y 2 F t Y m l h Z G 8 u e 0 N v b H V t b j I 3 N D Q s M j c 0 M 3 0 m c X V v d D s s J n F 1 b 3 Q 7 U 2 V j d G l v b j E v S G 9 q Y T E v V G l w b y B j Y W 1 i a W F k b y 5 7 Q 2 9 s d W 1 u M j c 0 N S w y N z Q 0 f S Z x d W 9 0 O y w m c X V v d D t T Z W N 0 a W 9 u M S 9 I b 2 p h M S 9 U a X B v I G N h b W J p Y W R v L n t D b 2 x 1 b W 4 y N z Q 2 L D I 3 N D V 9 J n F 1 b 3 Q 7 L C Z x d W 9 0 O 1 N l Y 3 R p b 2 4 x L 0 h v a m E x L 1 R p c G 8 g Y 2 F t Y m l h Z G 8 u e 0 N v b H V t b j I 3 N D c s M j c 0 N n 0 m c X V v d D s s J n F 1 b 3 Q 7 U 2 V j d G l v b j E v S G 9 q Y T E v V G l w b y B j Y W 1 i a W F k b y 5 7 Q 2 9 s d W 1 u M j c 0 O C w y N z Q 3 f S Z x d W 9 0 O y w m c X V v d D t T Z W N 0 a W 9 u M S 9 I b 2 p h M S 9 U a X B v I G N h b W J p Y W R v L n t D b 2 x 1 b W 4 y N z Q 5 L D I 3 N D h 9 J n F 1 b 3 Q 7 L C Z x d W 9 0 O 1 N l Y 3 R p b 2 4 x L 0 h v a m E x L 1 R p c G 8 g Y 2 F t Y m l h Z G 8 u e 0 N v b H V t b j I 3 N T A s M j c 0 O X 0 m c X V v d D s s J n F 1 b 3 Q 7 U 2 V j d G l v b j E v S G 9 q Y T E v V G l w b y B j Y W 1 i a W F k b y 5 7 Q 2 9 s d W 1 u M j c 1 M S w y N z U w f S Z x d W 9 0 O y w m c X V v d D t T Z W N 0 a W 9 u M S 9 I b 2 p h M S 9 U a X B v I G N h b W J p Y W R v L n t D b 2 x 1 b W 4 y N z U y L D I 3 N T F 9 J n F 1 b 3 Q 7 L C Z x d W 9 0 O 1 N l Y 3 R p b 2 4 x L 0 h v a m E x L 1 R p c G 8 g Y 2 F t Y m l h Z G 8 u e 0 N v b H V t b j I 3 N T M s M j c 1 M n 0 m c X V v d D s s J n F 1 b 3 Q 7 U 2 V j d G l v b j E v S G 9 q Y T E v V G l w b y B j Y W 1 i a W F k b y 5 7 Q 2 9 s d W 1 u M j c 1 N C w y N z U z f S Z x d W 9 0 O y w m c X V v d D t T Z W N 0 a W 9 u M S 9 I b 2 p h M S 9 U a X B v I G N h b W J p Y W R v L n t D b 2 x 1 b W 4 y N z U 1 L D I 3 N T R 9 J n F 1 b 3 Q 7 L C Z x d W 9 0 O 1 N l Y 3 R p b 2 4 x L 0 h v a m E x L 1 R p c G 8 g Y 2 F t Y m l h Z G 8 u e 0 N v b H V t b j I 3 N T Y s M j c 1 N X 0 m c X V v d D s s J n F 1 b 3 Q 7 U 2 V j d G l v b j E v S G 9 q Y T E v V G l w b y B j Y W 1 i a W F k b y 5 7 Q 2 9 s d W 1 u M j c 1 N y w y N z U 2 f S Z x d W 9 0 O y w m c X V v d D t T Z W N 0 a W 9 u M S 9 I b 2 p h M S 9 U a X B v I G N h b W J p Y W R v L n t D b 2 x 1 b W 4 y N z U 4 L D I 3 N T d 9 J n F 1 b 3 Q 7 L C Z x d W 9 0 O 1 N l Y 3 R p b 2 4 x L 0 h v a m E x L 1 R p c G 8 g Y 2 F t Y m l h Z G 8 u e 0 N v b H V t b j I 3 N T k s M j c 1 O H 0 m c X V v d D s s J n F 1 b 3 Q 7 U 2 V j d G l v b j E v S G 9 q Y T E v V G l w b y B j Y W 1 i a W F k b y 5 7 Q 2 9 s d W 1 u M j c 2 M C w y N z U 5 f S Z x d W 9 0 O y w m c X V v d D t T Z W N 0 a W 9 u M S 9 I b 2 p h M S 9 U a X B v I G N h b W J p Y W R v L n t D b 2 x 1 b W 4 y N z Y x L D I 3 N j B 9 J n F 1 b 3 Q 7 L C Z x d W 9 0 O 1 N l Y 3 R p b 2 4 x L 0 h v a m E x L 1 R p c G 8 g Y 2 F t Y m l h Z G 8 u e 0 N v b H V t b j I 3 N j I s M j c 2 M X 0 m c X V v d D s s J n F 1 b 3 Q 7 U 2 V j d G l v b j E v S G 9 q Y T E v V G l w b y B j Y W 1 i a W F k b y 5 7 Q 2 9 s d W 1 u M j c 2 M y w y N z Y y f S Z x d W 9 0 O y w m c X V v d D t T Z W N 0 a W 9 u M S 9 I b 2 p h M S 9 U a X B v I G N h b W J p Y W R v L n t D b 2 x 1 b W 4 y N z Y 0 L D I 3 N j N 9 J n F 1 b 3 Q 7 L C Z x d W 9 0 O 1 N l Y 3 R p b 2 4 x L 0 h v a m E x L 1 R p c G 8 g Y 2 F t Y m l h Z G 8 u e 0 N v b H V t b j I 3 N j U s M j c 2 N H 0 m c X V v d D s s J n F 1 b 3 Q 7 U 2 V j d G l v b j E v S G 9 q Y T E v V G l w b y B j Y W 1 i a W F k b y 5 7 Q 2 9 s d W 1 u M j c 2 N i w y N z Y 1 f S Z x d W 9 0 O y w m c X V v d D t T Z W N 0 a W 9 u M S 9 I b 2 p h M S 9 U a X B v I G N h b W J p Y W R v L n t D b 2 x 1 b W 4 y N z Y 3 L D I 3 N j Z 9 J n F 1 b 3 Q 7 L C Z x d W 9 0 O 1 N l Y 3 R p b 2 4 x L 0 h v a m E x L 1 R p c G 8 g Y 2 F t Y m l h Z G 8 u e 0 N v b H V t b j I 3 N j g s M j c 2 N 3 0 m c X V v d D s s J n F 1 b 3 Q 7 U 2 V j d G l v b j E v S G 9 q Y T E v V G l w b y B j Y W 1 i a W F k b y 5 7 Q 2 9 s d W 1 u M j c 2 O S w y N z Y 4 f S Z x d W 9 0 O y w m c X V v d D t T Z W N 0 a W 9 u M S 9 I b 2 p h M S 9 U a X B v I G N h b W J p Y W R v L n t D b 2 x 1 b W 4 y N z c w L D I 3 N j l 9 J n F 1 b 3 Q 7 L C Z x d W 9 0 O 1 N l Y 3 R p b 2 4 x L 0 h v a m E x L 1 R p c G 8 g Y 2 F t Y m l h Z G 8 u e 0 N v b H V t b j I 3 N z E s M j c 3 M H 0 m c X V v d D s s J n F 1 b 3 Q 7 U 2 V j d G l v b j E v S G 9 q Y T E v V G l w b y B j Y W 1 i a W F k b y 5 7 Q 2 9 s d W 1 u M j c 3 M i w y N z c x f S Z x d W 9 0 O y w m c X V v d D t T Z W N 0 a W 9 u M S 9 I b 2 p h M S 9 U a X B v I G N h b W J p Y W R v L n t D b 2 x 1 b W 4 y N z c z L D I 3 N z J 9 J n F 1 b 3 Q 7 L C Z x d W 9 0 O 1 N l Y 3 R p b 2 4 x L 0 h v a m E x L 1 R p c G 8 g Y 2 F t Y m l h Z G 8 u e 0 N v b H V t b j I 3 N z Q s M j c 3 M 3 0 m c X V v d D s s J n F 1 b 3 Q 7 U 2 V j d G l v b j E v S G 9 q Y T E v V G l w b y B j Y W 1 i a W F k b y 5 7 Q 2 9 s d W 1 u M j c 3 N S w y N z c 0 f S Z x d W 9 0 O y w m c X V v d D t T Z W N 0 a W 9 u M S 9 I b 2 p h M S 9 U a X B v I G N h b W J p Y W R v L n t D b 2 x 1 b W 4 y N z c 2 L D I 3 N z V 9 J n F 1 b 3 Q 7 L C Z x d W 9 0 O 1 N l Y 3 R p b 2 4 x L 0 h v a m E x L 1 R p c G 8 g Y 2 F t Y m l h Z G 8 u e 0 N v b H V t b j I 3 N z c s M j c 3 N n 0 m c X V v d D s s J n F 1 b 3 Q 7 U 2 V j d G l v b j E v S G 9 q Y T E v V G l w b y B j Y W 1 i a W F k b y 5 7 Q 2 9 s d W 1 u M j c 3 O C w y N z c 3 f S Z x d W 9 0 O y w m c X V v d D t T Z W N 0 a W 9 u M S 9 I b 2 p h M S 9 U a X B v I G N h b W J p Y W R v L n t D b 2 x 1 b W 4 y N z c 5 L D I 3 N z h 9 J n F 1 b 3 Q 7 L C Z x d W 9 0 O 1 N l Y 3 R p b 2 4 x L 0 h v a m E x L 1 R p c G 8 g Y 2 F t Y m l h Z G 8 u e 0 N v b H V t b j I 3 O D A s M j c 3 O X 0 m c X V v d D s s J n F 1 b 3 Q 7 U 2 V j d G l v b j E v S G 9 q Y T E v V G l w b y B j Y W 1 i a W F k b y 5 7 Q 2 9 s d W 1 u M j c 4 M S w y N z g w f S Z x d W 9 0 O y w m c X V v d D t T Z W N 0 a W 9 u M S 9 I b 2 p h M S 9 U a X B v I G N h b W J p Y W R v L n t D b 2 x 1 b W 4 y N z g y L D I 3 O D F 9 J n F 1 b 3 Q 7 L C Z x d W 9 0 O 1 N l Y 3 R p b 2 4 x L 0 h v a m E x L 1 R p c G 8 g Y 2 F t Y m l h Z G 8 u e 0 N v b H V t b j I 3 O D M s M j c 4 M n 0 m c X V v d D s s J n F 1 b 3 Q 7 U 2 V j d G l v b j E v S G 9 q Y T E v V G l w b y B j Y W 1 i a W F k b y 5 7 Q 2 9 s d W 1 u M j c 4 N C w y N z g z f S Z x d W 9 0 O y w m c X V v d D t T Z W N 0 a W 9 u M S 9 I b 2 p h M S 9 U a X B v I G N h b W J p Y W R v L n t D b 2 x 1 b W 4 y N z g 1 L D I 3 O D R 9 J n F 1 b 3 Q 7 L C Z x d W 9 0 O 1 N l Y 3 R p b 2 4 x L 0 h v a m E x L 1 R p c G 8 g Y 2 F t Y m l h Z G 8 u e 0 N v b H V t b j I 3 O D Y s M j c 4 N X 0 m c X V v d D s s J n F 1 b 3 Q 7 U 2 V j d G l v b j E v S G 9 q Y T E v V G l w b y B j Y W 1 i a W F k b y 5 7 Q 2 9 s d W 1 u M j c 4 N y w y N z g 2 f S Z x d W 9 0 O y w m c X V v d D t T Z W N 0 a W 9 u M S 9 I b 2 p h M S 9 U a X B v I G N h b W J p Y W R v L n t D b 2 x 1 b W 4 y N z g 4 L D I 3 O D d 9 J n F 1 b 3 Q 7 L C Z x d W 9 0 O 1 N l Y 3 R p b 2 4 x L 0 h v a m E x L 1 R p c G 8 g Y 2 F t Y m l h Z G 8 u e 0 N v b H V t b j I 3 O D k s M j c 4 O H 0 m c X V v d D s s J n F 1 b 3 Q 7 U 2 V j d G l v b j E v S G 9 q Y T E v V G l w b y B j Y W 1 i a W F k b y 5 7 Q 2 9 s d W 1 u M j c 5 M C w y N z g 5 f S Z x d W 9 0 O y w m c X V v d D t T Z W N 0 a W 9 u M S 9 I b 2 p h M S 9 U a X B v I G N h b W J p Y W R v L n t D b 2 x 1 b W 4 y N z k x L D I 3 O T B 9 J n F 1 b 3 Q 7 L C Z x d W 9 0 O 1 N l Y 3 R p b 2 4 x L 0 h v a m E x L 1 R p c G 8 g Y 2 F t Y m l h Z G 8 u e 0 N v b H V t b j I 3 O T I s M j c 5 M X 0 m c X V v d D s s J n F 1 b 3 Q 7 U 2 V j d G l v b j E v S G 9 q Y T E v V G l w b y B j Y W 1 i a W F k b y 5 7 Q 2 9 s d W 1 u M j c 5 M y w y N z k y f S Z x d W 9 0 O y w m c X V v d D t T Z W N 0 a W 9 u M S 9 I b 2 p h M S 9 U a X B v I G N h b W J p Y W R v L n t D b 2 x 1 b W 4 y N z k 0 L D I 3 O T N 9 J n F 1 b 3 Q 7 L C Z x d W 9 0 O 1 N l Y 3 R p b 2 4 x L 0 h v a m E x L 1 R p c G 8 g Y 2 F t Y m l h Z G 8 u e 0 N v b H V t b j I 3 O T U s M j c 5 N H 0 m c X V v d D s s J n F 1 b 3 Q 7 U 2 V j d G l v b j E v S G 9 q Y T E v V G l w b y B j Y W 1 i a W F k b y 5 7 Q 2 9 s d W 1 u M j c 5 N i w y N z k 1 f S Z x d W 9 0 O y w m c X V v d D t T Z W N 0 a W 9 u M S 9 I b 2 p h M S 9 U a X B v I G N h b W J p Y W R v L n t D b 2 x 1 b W 4 y N z k 3 L D I 3 O T Z 9 J n F 1 b 3 Q 7 L C Z x d W 9 0 O 1 N l Y 3 R p b 2 4 x L 0 h v a m E x L 1 R p c G 8 g Y 2 F t Y m l h Z G 8 u e 0 N v b H V t b j I 3 O T g s M j c 5 N 3 0 m c X V v d D s s J n F 1 b 3 Q 7 U 2 V j d G l v b j E v S G 9 q Y T E v V G l w b y B j Y W 1 i a W F k b y 5 7 Q 2 9 s d W 1 u M j c 5 O S w y N z k 4 f S Z x d W 9 0 O y w m c X V v d D t T Z W N 0 a W 9 u M S 9 I b 2 p h M S 9 U a X B v I G N h b W J p Y W R v L n t D b 2 x 1 b W 4 y O D A w L D I 3 O T l 9 J n F 1 b 3 Q 7 L C Z x d W 9 0 O 1 N l Y 3 R p b 2 4 x L 0 h v a m E x L 1 R p c G 8 g Y 2 F t Y m l h Z G 8 u e 0 N v b H V t b j I 4 M D E s M j g w M H 0 m c X V v d D s s J n F 1 b 3 Q 7 U 2 V j d G l v b j E v S G 9 q Y T E v V G l w b y B j Y W 1 i a W F k b y 5 7 Q 2 9 s d W 1 u M j g w M i w y O D A x f S Z x d W 9 0 O y w m c X V v d D t T Z W N 0 a W 9 u M S 9 I b 2 p h M S 9 U a X B v I G N h b W J p Y W R v L n t D b 2 x 1 b W 4 y O D A z L D I 4 M D J 9 J n F 1 b 3 Q 7 L C Z x d W 9 0 O 1 N l Y 3 R p b 2 4 x L 0 h v a m E x L 1 R p c G 8 g Y 2 F t Y m l h Z G 8 u e 0 N v b H V t b j I 4 M D Q s M j g w M 3 0 m c X V v d D s s J n F 1 b 3 Q 7 U 2 V j d G l v b j E v S G 9 q Y T E v V G l w b y B j Y W 1 i a W F k b y 5 7 Q 2 9 s d W 1 u M j g w N S w y O D A 0 f S Z x d W 9 0 O y w m c X V v d D t T Z W N 0 a W 9 u M S 9 I b 2 p h M S 9 U a X B v I G N h b W J p Y W R v L n t D b 2 x 1 b W 4 y O D A 2 L D I 4 M D V 9 J n F 1 b 3 Q 7 L C Z x d W 9 0 O 1 N l Y 3 R p b 2 4 x L 0 h v a m E x L 1 R p c G 8 g Y 2 F t Y m l h Z G 8 u e 0 N v b H V t b j I 4 M D c s M j g w N n 0 m c X V v d D s s J n F 1 b 3 Q 7 U 2 V j d G l v b j E v S G 9 q Y T E v V G l w b y B j Y W 1 i a W F k b y 5 7 Q 2 9 s d W 1 u M j g w O C w y O D A 3 f S Z x d W 9 0 O y w m c X V v d D t T Z W N 0 a W 9 u M S 9 I b 2 p h M S 9 U a X B v I G N h b W J p Y W R v L n t D b 2 x 1 b W 4 y O D A 5 L D I 4 M D h 9 J n F 1 b 3 Q 7 L C Z x d W 9 0 O 1 N l Y 3 R p b 2 4 x L 0 h v a m E x L 1 R p c G 8 g Y 2 F t Y m l h Z G 8 u e 0 N v b H V t b j I 4 M T A s M j g w O X 0 m c X V v d D s s J n F 1 b 3 Q 7 U 2 V j d G l v b j E v S G 9 q Y T E v V G l w b y B j Y W 1 i a W F k b y 5 7 Q 2 9 s d W 1 u M j g x M S w y O D E w f S Z x d W 9 0 O y w m c X V v d D t T Z W N 0 a W 9 u M S 9 I b 2 p h M S 9 U a X B v I G N h b W J p Y W R v L n t D b 2 x 1 b W 4 y O D E y L D I 4 M T F 9 J n F 1 b 3 Q 7 L C Z x d W 9 0 O 1 N l Y 3 R p b 2 4 x L 0 h v a m E x L 1 R p c G 8 g Y 2 F t Y m l h Z G 8 u e 0 N v b H V t b j I 4 M T M s M j g x M n 0 m c X V v d D s s J n F 1 b 3 Q 7 U 2 V j d G l v b j E v S G 9 q Y T E v V G l w b y B j Y W 1 i a W F k b y 5 7 Q 2 9 s d W 1 u M j g x N C w y O D E z f S Z x d W 9 0 O y w m c X V v d D t T Z W N 0 a W 9 u M S 9 I b 2 p h M S 9 U a X B v I G N h b W J p Y W R v L n t D b 2 x 1 b W 4 y O D E 1 L D I 4 M T R 9 J n F 1 b 3 Q 7 L C Z x d W 9 0 O 1 N l Y 3 R p b 2 4 x L 0 h v a m E x L 1 R p c G 8 g Y 2 F t Y m l h Z G 8 u e 0 N v b H V t b j I 4 M T Y s M j g x N X 0 m c X V v d D s s J n F 1 b 3 Q 7 U 2 V j d G l v b j E v S G 9 q Y T E v V G l w b y B j Y W 1 i a W F k b y 5 7 Q 2 9 s d W 1 u M j g x N y w y O D E 2 f S Z x d W 9 0 O y w m c X V v d D t T Z W N 0 a W 9 u M S 9 I b 2 p h M S 9 U a X B v I G N h b W J p Y W R v L n t D b 2 x 1 b W 4 y O D E 4 L D I 4 M T d 9 J n F 1 b 3 Q 7 L C Z x d W 9 0 O 1 N l Y 3 R p b 2 4 x L 0 h v a m E x L 1 R p c G 8 g Y 2 F t Y m l h Z G 8 u e 0 N v b H V t b j I 4 M T k s M j g x O H 0 m c X V v d D s s J n F 1 b 3 Q 7 U 2 V j d G l v b j E v S G 9 q Y T E v V G l w b y B j Y W 1 i a W F k b y 5 7 Q 2 9 s d W 1 u M j g y M C w y O D E 5 f S Z x d W 9 0 O y w m c X V v d D t T Z W N 0 a W 9 u M S 9 I b 2 p h M S 9 U a X B v I G N h b W J p Y W R v L n t D b 2 x 1 b W 4 y O D I x L D I 4 M j B 9 J n F 1 b 3 Q 7 L C Z x d W 9 0 O 1 N l Y 3 R p b 2 4 x L 0 h v a m E x L 1 R p c G 8 g Y 2 F t Y m l h Z G 8 u e 0 N v b H V t b j I 4 M j I s M j g y M X 0 m c X V v d D s s J n F 1 b 3 Q 7 U 2 V j d G l v b j E v S G 9 q Y T E v V G l w b y B j Y W 1 i a W F k b y 5 7 Q 2 9 s d W 1 u M j g y M y w y O D I y f S Z x d W 9 0 O y w m c X V v d D t T Z W N 0 a W 9 u M S 9 I b 2 p h M S 9 U a X B v I G N h b W J p Y W R v L n t D b 2 x 1 b W 4 y O D I 0 L D I 4 M j N 9 J n F 1 b 3 Q 7 L C Z x d W 9 0 O 1 N l Y 3 R p b 2 4 x L 0 h v a m E x L 1 R p c G 8 g Y 2 F t Y m l h Z G 8 u e 0 N v b H V t b j I 4 M j U s M j g y N H 0 m c X V v d D s s J n F 1 b 3 Q 7 U 2 V j d G l v b j E v S G 9 q Y T E v V G l w b y B j Y W 1 i a W F k b y 5 7 Q 2 9 s d W 1 u M j g y N i w y O D I 1 f S Z x d W 9 0 O y w m c X V v d D t T Z W N 0 a W 9 u M S 9 I b 2 p h M S 9 U a X B v I G N h b W J p Y W R v L n t D b 2 x 1 b W 4 y O D I 3 L D I 4 M j Z 9 J n F 1 b 3 Q 7 L C Z x d W 9 0 O 1 N l Y 3 R p b 2 4 x L 0 h v a m E x L 1 R p c G 8 g Y 2 F t Y m l h Z G 8 u e 0 N v b H V t b j I 4 M j g s M j g y N 3 0 m c X V v d D s s J n F 1 b 3 Q 7 U 2 V j d G l v b j E v S G 9 q Y T E v V G l w b y B j Y W 1 i a W F k b y 5 7 Q 2 9 s d W 1 u M j g y O S w y O D I 4 f S Z x d W 9 0 O y w m c X V v d D t T Z W N 0 a W 9 u M S 9 I b 2 p h M S 9 U a X B v I G N h b W J p Y W R v L n t D b 2 x 1 b W 4 y O D M w L D I 4 M j l 9 J n F 1 b 3 Q 7 L C Z x d W 9 0 O 1 N l Y 3 R p b 2 4 x L 0 h v a m E x L 1 R p c G 8 g Y 2 F t Y m l h Z G 8 u e 0 N v b H V t b j I 4 M z E s M j g z M H 0 m c X V v d D s s J n F 1 b 3 Q 7 U 2 V j d G l v b j E v S G 9 q Y T E v V G l w b y B j Y W 1 i a W F k b y 5 7 Q 2 9 s d W 1 u M j g z M i w y O D M x f S Z x d W 9 0 O y w m c X V v d D t T Z W N 0 a W 9 u M S 9 I b 2 p h M S 9 U a X B v I G N h b W J p Y W R v L n t D b 2 x 1 b W 4 y O D M z L D I 4 M z J 9 J n F 1 b 3 Q 7 L C Z x d W 9 0 O 1 N l Y 3 R p b 2 4 x L 0 h v a m E x L 1 R p c G 8 g Y 2 F t Y m l h Z G 8 u e 0 N v b H V t b j I 4 M z Q s M j g z M 3 0 m c X V v d D s s J n F 1 b 3 Q 7 U 2 V j d G l v b j E v S G 9 q Y T E v V G l w b y B j Y W 1 i a W F k b y 5 7 Q 2 9 s d W 1 u M j g z N S w y O D M 0 f S Z x d W 9 0 O y w m c X V v d D t T Z W N 0 a W 9 u M S 9 I b 2 p h M S 9 U a X B v I G N h b W J p Y W R v L n t D b 2 x 1 b W 4 y O D M 2 L D I 4 M z V 9 J n F 1 b 3 Q 7 L C Z x d W 9 0 O 1 N l Y 3 R p b 2 4 x L 0 h v a m E x L 1 R p c G 8 g Y 2 F t Y m l h Z G 8 u e 0 N v b H V t b j I 4 M z c s M j g z N n 0 m c X V v d D s s J n F 1 b 3 Q 7 U 2 V j d G l v b j E v S G 9 q Y T E v V G l w b y B j Y W 1 i a W F k b y 5 7 Q 2 9 s d W 1 u M j g z O C w y O D M 3 f S Z x d W 9 0 O y w m c X V v d D t T Z W N 0 a W 9 u M S 9 I b 2 p h M S 9 U a X B v I G N h b W J p Y W R v L n t D b 2 x 1 b W 4 y O D M 5 L D I 4 M z h 9 J n F 1 b 3 Q 7 L C Z x d W 9 0 O 1 N l Y 3 R p b 2 4 x L 0 h v a m E x L 1 R p c G 8 g Y 2 F t Y m l h Z G 8 u e 0 N v b H V t b j I 4 N D A s M j g z O X 0 m c X V v d D s s J n F 1 b 3 Q 7 U 2 V j d G l v b j E v S G 9 q Y T E v V G l w b y B j Y W 1 i a W F k b y 5 7 Q 2 9 s d W 1 u M j g 0 M S w y O D Q w f S Z x d W 9 0 O y w m c X V v d D t T Z W N 0 a W 9 u M S 9 I b 2 p h M S 9 U a X B v I G N h b W J p Y W R v L n t D b 2 x 1 b W 4 y O D Q y L D I 4 N D F 9 J n F 1 b 3 Q 7 L C Z x d W 9 0 O 1 N l Y 3 R p b 2 4 x L 0 h v a m E x L 1 R p c G 8 g Y 2 F t Y m l h Z G 8 u e 0 N v b H V t b j I 4 N D M s M j g 0 M n 0 m c X V v d D s s J n F 1 b 3 Q 7 U 2 V j d G l v b j E v S G 9 q Y T E v V G l w b y B j Y W 1 i a W F k b y 5 7 Q 2 9 s d W 1 u M j g 0 N C w y O D Q z f S Z x d W 9 0 O y w m c X V v d D t T Z W N 0 a W 9 u M S 9 I b 2 p h M S 9 U a X B v I G N h b W J p Y W R v L n t D b 2 x 1 b W 4 y O D Q 1 L D I 4 N D R 9 J n F 1 b 3 Q 7 L C Z x d W 9 0 O 1 N l Y 3 R p b 2 4 x L 0 h v a m E x L 1 R p c G 8 g Y 2 F t Y m l h Z G 8 u e 0 N v b H V t b j I 4 N D Y s M j g 0 N X 0 m c X V v d D s s J n F 1 b 3 Q 7 U 2 V j d G l v b j E v S G 9 q Y T E v V G l w b y B j Y W 1 i a W F k b y 5 7 Q 2 9 s d W 1 u M j g 0 N y w y O D Q 2 f S Z x d W 9 0 O y w m c X V v d D t T Z W N 0 a W 9 u M S 9 I b 2 p h M S 9 U a X B v I G N h b W J p Y W R v L n t D b 2 x 1 b W 4 y O D Q 4 L D I 4 N D d 9 J n F 1 b 3 Q 7 L C Z x d W 9 0 O 1 N l Y 3 R p b 2 4 x L 0 h v a m E x L 1 R p c G 8 g Y 2 F t Y m l h Z G 8 u e 0 N v b H V t b j I 4 N D k s M j g 0 O H 0 m c X V v d D s s J n F 1 b 3 Q 7 U 2 V j d G l v b j E v S G 9 q Y T E v V G l w b y B j Y W 1 i a W F k b y 5 7 Q 2 9 s d W 1 u M j g 1 M C w y O D Q 5 f S Z x d W 9 0 O y w m c X V v d D t T Z W N 0 a W 9 u M S 9 I b 2 p h M S 9 U a X B v I G N h b W J p Y W R v L n t D b 2 x 1 b W 4 y O D U x L D I 4 N T B 9 J n F 1 b 3 Q 7 L C Z x d W 9 0 O 1 N l Y 3 R p b 2 4 x L 0 h v a m E x L 1 R p c G 8 g Y 2 F t Y m l h Z G 8 u e 0 N v b H V t b j I 4 N T I s M j g 1 M X 0 m c X V v d D s s J n F 1 b 3 Q 7 U 2 V j d G l v b j E v S G 9 q Y T E v V G l w b y B j Y W 1 i a W F k b y 5 7 Q 2 9 s d W 1 u M j g 1 M y w y O D U y f S Z x d W 9 0 O y w m c X V v d D t T Z W N 0 a W 9 u M S 9 I b 2 p h M S 9 U a X B v I G N h b W J p Y W R v L n t D b 2 x 1 b W 4 y O D U 0 L D I 4 N T N 9 J n F 1 b 3 Q 7 L C Z x d W 9 0 O 1 N l Y 3 R p b 2 4 x L 0 h v a m E x L 1 R p c G 8 g Y 2 F t Y m l h Z G 8 u e 0 N v b H V t b j I 4 N T U s M j g 1 N H 0 m c X V v d D s s J n F 1 b 3 Q 7 U 2 V j d G l v b j E v S G 9 q Y T E v V G l w b y B j Y W 1 i a W F k b y 5 7 Q 2 9 s d W 1 u M j g 1 N i w y O D U 1 f S Z x d W 9 0 O y w m c X V v d D t T Z W N 0 a W 9 u M S 9 I b 2 p h M S 9 U a X B v I G N h b W J p Y W R v L n t D b 2 x 1 b W 4 y O D U 3 L D I 4 N T Z 9 J n F 1 b 3 Q 7 L C Z x d W 9 0 O 1 N l Y 3 R p b 2 4 x L 0 h v a m E x L 1 R p c G 8 g Y 2 F t Y m l h Z G 8 u e 0 N v b H V t b j I 4 N T g s M j g 1 N 3 0 m c X V v d D s s J n F 1 b 3 Q 7 U 2 V j d G l v b j E v S G 9 q Y T E v V G l w b y B j Y W 1 i a W F k b y 5 7 Q 2 9 s d W 1 u M j g 1 O S w y O D U 4 f S Z x d W 9 0 O y w m c X V v d D t T Z W N 0 a W 9 u M S 9 I b 2 p h M S 9 U a X B v I G N h b W J p Y W R v L n t D b 2 x 1 b W 4 y O D Y w L D I 4 N T l 9 J n F 1 b 3 Q 7 L C Z x d W 9 0 O 1 N l Y 3 R p b 2 4 x L 0 h v a m E x L 1 R p c G 8 g Y 2 F t Y m l h Z G 8 u e 0 N v b H V t b j I 4 N j E s M j g 2 M H 0 m c X V v d D s s J n F 1 b 3 Q 7 U 2 V j d G l v b j E v S G 9 q Y T E v V G l w b y B j Y W 1 i a W F k b y 5 7 Q 2 9 s d W 1 u M j g 2 M i w y O D Y x f S Z x d W 9 0 O y w m c X V v d D t T Z W N 0 a W 9 u M S 9 I b 2 p h M S 9 U a X B v I G N h b W J p Y W R v L n t D b 2 x 1 b W 4 y O D Y z L D I 4 N j J 9 J n F 1 b 3 Q 7 L C Z x d W 9 0 O 1 N l Y 3 R p b 2 4 x L 0 h v a m E x L 1 R p c G 8 g Y 2 F t Y m l h Z G 8 u e 0 N v b H V t b j I 4 N j Q s M j g 2 M 3 0 m c X V v d D s s J n F 1 b 3 Q 7 U 2 V j d G l v b j E v S G 9 q Y T E v V G l w b y B j Y W 1 i a W F k b y 5 7 Q 2 9 s d W 1 u M j g 2 N S w y O D Y 0 f S Z x d W 9 0 O y w m c X V v d D t T Z W N 0 a W 9 u M S 9 I b 2 p h M S 9 U a X B v I G N h b W J p Y W R v L n t D b 2 x 1 b W 4 y O D Y 2 L D I 4 N j V 9 J n F 1 b 3 Q 7 L C Z x d W 9 0 O 1 N l Y 3 R p b 2 4 x L 0 h v a m E x L 1 R p c G 8 g Y 2 F t Y m l h Z G 8 u e 0 N v b H V t b j I 4 N j c s M j g 2 N n 0 m c X V v d D s s J n F 1 b 3 Q 7 U 2 V j d G l v b j E v S G 9 q Y T E v V G l w b y B j Y W 1 i a W F k b y 5 7 Q 2 9 s d W 1 u M j g 2 O C w y O D Y 3 f S Z x d W 9 0 O y w m c X V v d D t T Z W N 0 a W 9 u M S 9 I b 2 p h M S 9 U a X B v I G N h b W J p Y W R v L n t D b 2 x 1 b W 4 y O D Y 5 L D I 4 N j h 9 J n F 1 b 3 Q 7 L C Z x d W 9 0 O 1 N l Y 3 R p b 2 4 x L 0 h v a m E x L 1 R p c G 8 g Y 2 F t Y m l h Z G 8 u e 0 N v b H V t b j I 4 N z A s M j g 2 O X 0 m c X V v d D s s J n F 1 b 3 Q 7 U 2 V j d G l v b j E v S G 9 q Y T E v V G l w b y B j Y W 1 i a W F k b y 5 7 Q 2 9 s d W 1 u M j g 3 M S w y O D c w f S Z x d W 9 0 O y w m c X V v d D t T Z W N 0 a W 9 u M S 9 I b 2 p h M S 9 U a X B v I G N h b W J p Y W R v L n t D b 2 x 1 b W 4 y O D c y L D I 4 N z F 9 J n F 1 b 3 Q 7 L C Z x d W 9 0 O 1 N l Y 3 R p b 2 4 x L 0 h v a m E x L 1 R p c G 8 g Y 2 F t Y m l h Z G 8 u e 0 N v b H V t b j I 4 N z M s M j g 3 M n 0 m c X V v d D s s J n F 1 b 3 Q 7 U 2 V j d G l v b j E v S G 9 q Y T E v V G l w b y B j Y W 1 i a W F k b y 5 7 Q 2 9 s d W 1 u M j g 3 N C w y O D c z f S Z x d W 9 0 O y w m c X V v d D t T Z W N 0 a W 9 u M S 9 I b 2 p h M S 9 U a X B v I G N h b W J p Y W R v L n t D b 2 x 1 b W 4 y O D c 1 L D I 4 N z R 9 J n F 1 b 3 Q 7 L C Z x d W 9 0 O 1 N l Y 3 R p b 2 4 x L 0 h v a m E x L 1 R p c G 8 g Y 2 F t Y m l h Z G 8 u e 0 N v b H V t b j I 4 N z Y s M j g 3 N X 0 m c X V v d D s s J n F 1 b 3 Q 7 U 2 V j d G l v b j E v S G 9 q Y T E v V G l w b y B j Y W 1 i a W F k b y 5 7 Q 2 9 s d W 1 u M j g 3 N y w y O D c 2 f S Z x d W 9 0 O y w m c X V v d D t T Z W N 0 a W 9 u M S 9 I b 2 p h M S 9 U a X B v I G N h b W J p Y W R v L n t D b 2 x 1 b W 4 y O D c 4 L D I 4 N z d 9 J n F 1 b 3 Q 7 L C Z x d W 9 0 O 1 N l Y 3 R p b 2 4 x L 0 h v a m E x L 1 R p c G 8 g Y 2 F t Y m l h Z G 8 u e 0 N v b H V t b j I 4 N z k s M j g 3 O H 0 m c X V v d D s s J n F 1 b 3 Q 7 U 2 V j d G l v b j E v S G 9 q Y T E v V G l w b y B j Y W 1 i a W F k b y 5 7 Q 2 9 s d W 1 u M j g 4 M C w y O D c 5 f S Z x d W 9 0 O y w m c X V v d D t T Z W N 0 a W 9 u M S 9 I b 2 p h M S 9 U a X B v I G N h b W J p Y W R v L n t D b 2 x 1 b W 4 y O D g x L D I 4 O D B 9 J n F 1 b 3 Q 7 L C Z x d W 9 0 O 1 N l Y 3 R p b 2 4 x L 0 h v a m E x L 1 R p c G 8 g Y 2 F t Y m l h Z G 8 u e 0 N v b H V t b j I 4 O D I s M j g 4 M X 0 m c X V v d D s s J n F 1 b 3 Q 7 U 2 V j d G l v b j E v S G 9 q Y T E v V G l w b y B j Y W 1 i a W F k b y 5 7 Q 2 9 s d W 1 u M j g 4 M y w y O D g y f S Z x d W 9 0 O y w m c X V v d D t T Z W N 0 a W 9 u M S 9 I b 2 p h M S 9 U a X B v I G N h b W J p Y W R v L n t D b 2 x 1 b W 4 y O D g 0 L D I 4 O D N 9 J n F 1 b 3 Q 7 L C Z x d W 9 0 O 1 N l Y 3 R p b 2 4 x L 0 h v a m E x L 1 R p c G 8 g Y 2 F t Y m l h Z G 8 u e 0 N v b H V t b j I 4 O D U s M j g 4 N H 0 m c X V v d D s s J n F 1 b 3 Q 7 U 2 V j d G l v b j E v S G 9 q Y T E v V G l w b y B j Y W 1 i a W F k b y 5 7 Q 2 9 s d W 1 u M j g 4 N i w y O D g 1 f S Z x d W 9 0 O y w m c X V v d D t T Z W N 0 a W 9 u M S 9 I b 2 p h M S 9 U a X B v I G N h b W J p Y W R v L n t D b 2 x 1 b W 4 y O D g 3 L D I 4 O D Z 9 J n F 1 b 3 Q 7 L C Z x d W 9 0 O 1 N l Y 3 R p b 2 4 x L 0 h v a m E x L 1 R p c G 8 g Y 2 F t Y m l h Z G 8 u e 0 N v b H V t b j I 4 O D g s M j g 4 N 3 0 m c X V v d D s s J n F 1 b 3 Q 7 U 2 V j d G l v b j E v S G 9 q Y T E v V G l w b y B j Y W 1 i a W F k b y 5 7 Q 2 9 s d W 1 u M j g 4 O S w y O D g 4 f S Z x d W 9 0 O y w m c X V v d D t T Z W N 0 a W 9 u M S 9 I b 2 p h M S 9 U a X B v I G N h b W J p Y W R v L n t D b 2 x 1 b W 4 y O D k w L D I 4 O D l 9 J n F 1 b 3 Q 7 L C Z x d W 9 0 O 1 N l Y 3 R p b 2 4 x L 0 h v a m E x L 1 R p c G 8 g Y 2 F t Y m l h Z G 8 u e 0 N v b H V t b j I 4 O T E s M j g 5 M H 0 m c X V v d D s s J n F 1 b 3 Q 7 U 2 V j d G l v b j E v S G 9 q Y T E v V G l w b y B j Y W 1 i a W F k b y 5 7 Q 2 9 s d W 1 u M j g 5 M i w y O D k x f S Z x d W 9 0 O y w m c X V v d D t T Z W N 0 a W 9 u M S 9 I b 2 p h M S 9 U a X B v I G N h b W J p Y W R v L n t D b 2 x 1 b W 4 y O D k z L D I 4 O T J 9 J n F 1 b 3 Q 7 L C Z x d W 9 0 O 1 N l Y 3 R p b 2 4 x L 0 h v a m E x L 1 R p c G 8 g Y 2 F t Y m l h Z G 8 u e 0 N v b H V t b j I 4 O T Q s M j g 5 M 3 0 m c X V v d D s s J n F 1 b 3 Q 7 U 2 V j d G l v b j E v S G 9 q Y T E v V G l w b y B j Y W 1 i a W F k b y 5 7 Q 2 9 s d W 1 u M j g 5 N S w y O D k 0 f S Z x d W 9 0 O y w m c X V v d D t T Z W N 0 a W 9 u M S 9 I b 2 p h M S 9 U a X B v I G N h b W J p Y W R v L n t D b 2 x 1 b W 4 y O D k 2 L D I 4 O T V 9 J n F 1 b 3 Q 7 L C Z x d W 9 0 O 1 N l Y 3 R p b 2 4 x L 0 h v a m E x L 1 R p c G 8 g Y 2 F t Y m l h Z G 8 u e 0 N v b H V t b j I 4 O T c s M j g 5 N n 0 m c X V v d D s s J n F 1 b 3 Q 7 U 2 V j d G l v b j E v S G 9 q Y T E v V G l w b y B j Y W 1 i a W F k b y 5 7 Q 2 9 s d W 1 u M j g 5 O C w y O D k 3 f S Z x d W 9 0 O y w m c X V v d D t T Z W N 0 a W 9 u M S 9 I b 2 p h M S 9 U a X B v I G N h b W J p Y W R v L n t D b 2 x 1 b W 4 y O D k 5 L D I 4 O T h 9 J n F 1 b 3 Q 7 L C Z x d W 9 0 O 1 N l Y 3 R p b 2 4 x L 0 h v a m E x L 1 R p c G 8 g Y 2 F t Y m l h Z G 8 u e 0 N v b H V t b j I 5 M D A s M j g 5 O X 0 m c X V v d D s s J n F 1 b 3 Q 7 U 2 V j d G l v b j E v S G 9 q Y T E v V G l w b y B j Y W 1 i a W F k b y 5 7 Q 2 9 s d W 1 u M j k w M S w y O T A w f S Z x d W 9 0 O y w m c X V v d D t T Z W N 0 a W 9 u M S 9 I b 2 p h M S 9 U a X B v I G N h b W J p Y W R v L n t D b 2 x 1 b W 4 y O T A y L D I 5 M D F 9 J n F 1 b 3 Q 7 L C Z x d W 9 0 O 1 N l Y 3 R p b 2 4 x L 0 h v a m E x L 1 R p c G 8 g Y 2 F t Y m l h Z G 8 u e 0 N v b H V t b j I 5 M D M s M j k w M n 0 m c X V v d D s s J n F 1 b 3 Q 7 U 2 V j d G l v b j E v S G 9 q Y T E v V G l w b y B j Y W 1 i a W F k b y 5 7 Q 2 9 s d W 1 u M j k w N C w y O T A z f S Z x d W 9 0 O y w m c X V v d D t T Z W N 0 a W 9 u M S 9 I b 2 p h M S 9 U a X B v I G N h b W J p Y W R v L n t D b 2 x 1 b W 4 y O T A 1 L D I 5 M D R 9 J n F 1 b 3 Q 7 L C Z x d W 9 0 O 1 N l Y 3 R p b 2 4 x L 0 h v a m E x L 1 R p c G 8 g Y 2 F t Y m l h Z G 8 u e 0 N v b H V t b j I 5 M D Y s M j k w N X 0 m c X V v d D s s J n F 1 b 3 Q 7 U 2 V j d G l v b j E v S G 9 q Y T E v V G l w b y B j Y W 1 i a W F k b y 5 7 Q 2 9 s d W 1 u M j k w N y w y O T A 2 f S Z x d W 9 0 O y w m c X V v d D t T Z W N 0 a W 9 u M S 9 I b 2 p h M S 9 U a X B v I G N h b W J p Y W R v L n t D b 2 x 1 b W 4 y O T A 4 L D I 5 M D d 9 J n F 1 b 3 Q 7 L C Z x d W 9 0 O 1 N l Y 3 R p b 2 4 x L 0 h v a m E x L 1 R p c G 8 g Y 2 F t Y m l h Z G 8 u e 0 N v b H V t b j I 5 M D k s M j k w O H 0 m c X V v d D s s J n F 1 b 3 Q 7 U 2 V j d G l v b j E v S G 9 q Y T E v V G l w b y B j Y W 1 i a W F k b y 5 7 Q 2 9 s d W 1 u M j k x M C w y O T A 5 f S Z x d W 9 0 O y w m c X V v d D t T Z W N 0 a W 9 u M S 9 I b 2 p h M S 9 U a X B v I G N h b W J p Y W R v L n t D b 2 x 1 b W 4 y O T E x L D I 5 M T B 9 J n F 1 b 3 Q 7 L C Z x d W 9 0 O 1 N l Y 3 R p b 2 4 x L 0 h v a m E x L 1 R p c G 8 g Y 2 F t Y m l h Z G 8 u e 0 N v b H V t b j I 5 M T I s M j k x M X 0 m c X V v d D s s J n F 1 b 3 Q 7 U 2 V j d G l v b j E v S G 9 q Y T E v V G l w b y B j Y W 1 i a W F k b y 5 7 Q 2 9 s d W 1 u M j k x M y w y O T E y f S Z x d W 9 0 O y w m c X V v d D t T Z W N 0 a W 9 u M S 9 I b 2 p h M S 9 U a X B v I G N h b W J p Y W R v L n t D b 2 x 1 b W 4 y O T E 0 L D I 5 M T N 9 J n F 1 b 3 Q 7 L C Z x d W 9 0 O 1 N l Y 3 R p b 2 4 x L 0 h v a m E x L 1 R p c G 8 g Y 2 F t Y m l h Z G 8 u e 0 N v b H V t b j I 5 M T U s M j k x N H 0 m c X V v d D s s J n F 1 b 3 Q 7 U 2 V j d G l v b j E v S G 9 q Y T E v V G l w b y B j Y W 1 i a W F k b y 5 7 Q 2 9 s d W 1 u M j k x N i w y O T E 1 f S Z x d W 9 0 O y w m c X V v d D t T Z W N 0 a W 9 u M S 9 I b 2 p h M S 9 U a X B v I G N h b W J p Y W R v L n t D b 2 x 1 b W 4 y O T E 3 L D I 5 M T Z 9 J n F 1 b 3 Q 7 L C Z x d W 9 0 O 1 N l Y 3 R p b 2 4 x L 0 h v a m E x L 1 R p c G 8 g Y 2 F t Y m l h Z G 8 u e 0 N v b H V t b j I 5 M T g s M j k x N 3 0 m c X V v d D s s J n F 1 b 3 Q 7 U 2 V j d G l v b j E v S G 9 q Y T E v V G l w b y B j Y W 1 i a W F k b y 5 7 Q 2 9 s d W 1 u M j k x O S w y O T E 4 f S Z x d W 9 0 O y w m c X V v d D t T Z W N 0 a W 9 u M S 9 I b 2 p h M S 9 U a X B v I G N h b W J p Y W R v L n t D b 2 x 1 b W 4 y O T I w L D I 5 M T l 9 J n F 1 b 3 Q 7 L C Z x d W 9 0 O 1 N l Y 3 R p b 2 4 x L 0 h v a m E x L 1 R p c G 8 g Y 2 F t Y m l h Z G 8 u e 0 N v b H V t b j I 5 M j E s M j k y M H 0 m c X V v d D s s J n F 1 b 3 Q 7 U 2 V j d G l v b j E v S G 9 q Y T E v V G l w b y B j Y W 1 i a W F k b y 5 7 Q 2 9 s d W 1 u M j k y M i w y O T I x f S Z x d W 9 0 O y w m c X V v d D t T Z W N 0 a W 9 u M S 9 I b 2 p h M S 9 U a X B v I G N h b W J p Y W R v L n t D b 2 x 1 b W 4 y O T I z L D I 5 M j J 9 J n F 1 b 3 Q 7 L C Z x d W 9 0 O 1 N l Y 3 R p b 2 4 x L 0 h v a m E x L 1 R p c G 8 g Y 2 F t Y m l h Z G 8 u e 0 N v b H V t b j I 5 M j Q s M j k y M 3 0 m c X V v d D s s J n F 1 b 3 Q 7 U 2 V j d G l v b j E v S G 9 q Y T E v V G l w b y B j Y W 1 i a W F k b y 5 7 Q 2 9 s d W 1 u M j k y N S w y O T I 0 f S Z x d W 9 0 O y w m c X V v d D t T Z W N 0 a W 9 u M S 9 I b 2 p h M S 9 U a X B v I G N h b W J p Y W R v L n t D b 2 x 1 b W 4 y O T I 2 L D I 5 M j V 9 J n F 1 b 3 Q 7 L C Z x d W 9 0 O 1 N l Y 3 R p b 2 4 x L 0 h v a m E x L 1 R p c G 8 g Y 2 F t Y m l h Z G 8 u e 0 N v b H V t b j I 5 M j c s M j k y N n 0 m c X V v d D s s J n F 1 b 3 Q 7 U 2 V j d G l v b j E v S G 9 q Y T E v V G l w b y B j Y W 1 i a W F k b y 5 7 Q 2 9 s d W 1 u M j k y O C w y O T I 3 f S Z x d W 9 0 O y w m c X V v d D t T Z W N 0 a W 9 u M S 9 I b 2 p h M S 9 U a X B v I G N h b W J p Y W R v L n t D b 2 x 1 b W 4 y O T I 5 L D I 5 M j h 9 J n F 1 b 3 Q 7 L C Z x d W 9 0 O 1 N l Y 3 R p b 2 4 x L 0 h v a m E x L 1 R p c G 8 g Y 2 F t Y m l h Z G 8 u e 0 N v b H V t b j I 5 M z A s M j k y O X 0 m c X V v d D s s J n F 1 b 3 Q 7 U 2 V j d G l v b j E v S G 9 q Y T E v V G l w b y B j Y W 1 i a W F k b y 5 7 Q 2 9 s d W 1 u M j k z M S w y O T M w f S Z x d W 9 0 O y w m c X V v d D t T Z W N 0 a W 9 u M S 9 I b 2 p h M S 9 U a X B v I G N h b W J p Y W R v L n t D b 2 x 1 b W 4 y O T M y L D I 5 M z F 9 J n F 1 b 3 Q 7 L C Z x d W 9 0 O 1 N l Y 3 R p b 2 4 x L 0 h v a m E x L 1 R p c G 8 g Y 2 F t Y m l h Z G 8 u e 0 N v b H V t b j I 5 M z M s M j k z M n 0 m c X V v d D s s J n F 1 b 3 Q 7 U 2 V j d G l v b j E v S G 9 q Y T E v V G l w b y B j Y W 1 i a W F k b y 5 7 Q 2 9 s d W 1 u M j k z N C w y O T M z f S Z x d W 9 0 O y w m c X V v d D t T Z W N 0 a W 9 u M S 9 I b 2 p h M S 9 U a X B v I G N h b W J p Y W R v L n t D b 2 x 1 b W 4 y O T M 1 L D I 5 M z R 9 J n F 1 b 3 Q 7 L C Z x d W 9 0 O 1 N l Y 3 R p b 2 4 x L 0 h v a m E x L 1 R p c G 8 g Y 2 F t Y m l h Z G 8 u e 0 N v b H V t b j I 5 M z Y s M j k z N X 0 m c X V v d D s s J n F 1 b 3 Q 7 U 2 V j d G l v b j E v S G 9 q Y T E v V G l w b y B j Y W 1 i a W F k b y 5 7 Q 2 9 s d W 1 u M j k z N y w y O T M 2 f S Z x d W 9 0 O y w m c X V v d D t T Z W N 0 a W 9 u M S 9 I b 2 p h M S 9 U a X B v I G N h b W J p Y W R v L n t D b 2 x 1 b W 4 y O T M 4 L D I 5 M z d 9 J n F 1 b 3 Q 7 L C Z x d W 9 0 O 1 N l Y 3 R p b 2 4 x L 0 h v a m E x L 1 R p c G 8 g Y 2 F t Y m l h Z G 8 u e 0 N v b H V t b j I 5 M z k s M j k z O H 0 m c X V v d D s s J n F 1 b 3 Q 7 U 2 V j d G l v b j E v S G 9 q Y T E v V G l w b y B j Y W 1 i a W F k b y 5 7 Q 2 9 s d W 1 u M j k 0 M C w y O T M 5 f S Z x d W 9 0 O y w m c X V v d D t T Z W N 0 a W 9 u M S 9 I b 2 p h M S 9 U a X B v I G N h b W J p Y W R v L n t D b 2 x 1 b W 4 y O T Q x L D I 5 N D B 9 J n F 1 b 3 Q 7 L C Z x d W 9 0 O 1 N l Y 3 R p b 2 4 x L 0 h v a m E x L 1 R p c G 8 g Y 2 F t Y m l h Z G 8 u e 0 N v b H V t b j I 5 N D I s M j k 0 M X 0 m c X V v d D s s J n F 1 b 3 Q 7 U 2 V j d G l v b j E v S G 9 q Y T E v V G l w b y B j Y W 1 i a W F k b y 5 7 Q 2 9 s d W 1 u M j k 0 M y w y O T Q y f S Z x d W 9 0 O y w m c X V v d D t T Z W N 0 a W 9 u M S 9 I b 2 p h M S 9 U a X B v I G N h b W J p Y W R v L n t D b 2 x 1 b W 4 y O T Q 0 L D I 5 N D N 9 J n F 1 b 3 Q 7 L C Z x d W 9 0 O 1 N l Y 3 R p b 2 4 x L 0 h v a m E x L 1 R p c G 8 g Y 2 F t Y m l h Z G 8 u e 0 N v b H V t b j I 5 N D U s M j k 0 N H 0 m c X V v d D s s J n F 1 b 3 Q 7 U 2 V j d G l v b j E v S G 9 q Y T E v V G l w b y B j Y W 1 i a W F k b y 5 7 Q 2 9 s d W 1 u M j k 0 N i w y O T Q 1 f S Z x d W 9 0 O y w m c X V v d D t T Z W N 0 a W 9 u M S 9 I b 2 p h M S 9 U a X B v I G N h b W J p Y W R v L n t D b 2 x 1 b W 4 y O T Q 3 L D I 5 N D Z 9 J n F 1 b 3 Q 7 L C Z x d W 9 0 O 1 N l Y 3 R p b 2 4 x L 0 h v a m E x L 1 R p c G 8 g Y 2 F t Y m l h Z G 8 u e 0 N v b H V t b j I 5 N D g s M j k 0 N 3 0 m c X V v d D s s J n F 1 b 3 Q 7 U 2 V j d G l v b j E v S G 9 q Y T E v V G l w b y B j Y W 1 i a W F k b y 5 7 Q 2 9 s d W 1 u M j k 0 O S w y O T Q 4 f S Z x d W 9 0 O y w m c X V v d D t T Z W N 0 a W 9 u M S 9 I b 2 p h M S 9 U a X B v I G N h b W J p Y W R v L n t D b 2 x 1 b W 4 y O T U w L D I 5 N D l 9 J n F 1 b 3 Q 7 L C Z x d W 9 0 O 1 N l Y 3 R p b 2 4 x L 0 h v a m E x L 1 R p c G 8 g Y 2 F t Y m l h Z G 8 u e 0 N v b H V t b j I 5 N T E s M j k 1 M H 0 m c X V v d D s s J n F 1 b 3 Q 7 U 2 V j d G l v b j E v S G 9 q Y T E v V G l w b y B j Y W 1 i a W F k b y 5 7 Q 2 9 s d W 1 u M j k 1 M i w y O T U x f S Z x d W 9 0 O y w m c X V v d D t T Z W N 0 a W 9 u M S 9 I b 2 p h M S 9 U a X B v I G N h b W J p Y W R v L n t D b 2 x 1 b W 4 y O T U z L D I 5 N T J 9 J n F 1 b 3 Q 7 L C Z x d W 9 0 O 1 N l Y 3 R p b 2 4 x L 0 h v a m E x L 1 R p c G 8 g Y 2 F t Y m l h Z G 8 u e 0 N v b H V t b j I 5 N T Q s M j k 1 M 3 0 m c X V v d D s s J n F 1 b 3 Q 7 U 2 V j d G l v b j E v S G 9 q Y T E v V G l w b y B j Y W 1 i a W F k b y 5 7 Q 2 9 s d W 1 u M j k 1 N S w y O T U 0 f S Z x d W 9 0 O y w m c X V v d D t T Z W N 0 a W 9 u M S 9 I b 2 p h M S 9 U a X B v I G N h b W J p Y W R v L n t D b 2 x 1 b W 4 y O T U 2 L D I 5 N T V 9 J n F 1 b 3 Q 7 L C Z x d W 9 0 O 1 N l Y 3 R p b 2 4 x L 0 h v a m E x L 1 R p c G 8 g Y 2 F t Y m l h Z G 8 u e 0 N v b H V t b j I 5 N T c s M j k 1 N n 0 m c X V v d D s s J n F 1 b 3 Q 7 U 2 V j d G l v b j E v S G 9 q Y T E v V G l w b y B j Y W 1 i a W F k b y 5 7 Q 2 9 s d W 1 u M j k 1 O C w y O T U 3 f S Z x d W 9 0 O y w m c X V v d D t T Z W N 0 a W 9 u M S 9 I b 2 p h M S 9 U a X B v I G N h b W J p Y W R v L n t D b 2 x 1 b W 4 y O T U 5 L D I 5 N T h 9 J n F 1 b 3 Q 7 L C Z x d W 9 0 O 1 N l Y 3 R p b 2 4 x L 0 h v a m E x L 1 R p c G 8 g Y 2 F t Y m l h Z G 8 u e 0 N v b H V t b j I 5 N j A s M j k 1 O X 0 m c X V v d D s s J n F 1 b 3 Q 7 U 2 V j d G l v b j E v S G 9 q Y T E v V G l w b y B j Y W 1 i a W F k b y 5 7 Q 2 9 s d W 1 u M j k 2 M S w y O T Y w f S Z x d W 9 0 O y w m c X V v d D t T Z W N 0 a W 9 u M S 9 I b 2 p h M S 9 U a X B v I G N h b W J p Y W R v L n t D b 2 x 1 b W 4 y O T Y y L D I 5 N j F 9 J n F 1 b 3 Q 7 L C Z x d W 9 0 O 1 N l Y 3 R p b 2 4 x L 0 h v a m E x L 1 R p c G 8 g Y 2 F t Y m l h Z G 8 u e 0 N v b H V t b j I 5 N j M s M j k 2 M n 0 m c X V v d D s s J n F 1 b 3 Q 7 U 2 V j d G l v b j E v S G 9 q Y T E v V G l w b y B j Y W 1 i a W F k b y 5 7 Q 2 9 s d W 1 u M j k 2 N C w y O T Y z f S Z x d W 9 0 O y w m c X V v d D t T Z W N 0 a W 9 u M S 9 I b 2 p h M S 9 U a X B v I G N h b W J p Y W R v L n t D b 2 x 1 b W 4 y O T Y 1 L D I 5 N j R 9 J n F 1 b 3 Q 7 L C Z x d W 9 0 O 1 N l Y 3 R p b 2 4 x L 0 h v a m E x L 1 R p c G 8 g Y 2 F t Y m l h Z G 8 u e 0 N v b H V t b j I 5 N j Y s M j k 2 N X 0 m c X V v d D s s J n F 1 b 3 Q 7 U 2 V j d G l v b j E v S G 9 q Y T E v V G l w b y B j Y W 1 i a W F k b y 5 7 Q 2 9 s d W 1 u M j k 2 N y w y O T Y 2 f S Z x d W 9 0 O y w m c X V v d D t T Z W N 0 a W 9 u M S 9 I b 2 p h M S 9 U a X B v I G N h b W J p Y W R v L n t D b 2 x 1 b W 4 y O T Y 4 L D I 5 N j d 9 J n F 1 b 3 Q 7 L C Z x d W 9 0 O 1 N l Y 3 R p b 2 4 x L 0 h v a m E x L 1 R p c G 8 g Y 2 F t Y m l h Z G 8 u e 0 N v b H V t b j I 5 N j k s M j k 2 O H 0 m c X V v d D s s J n F 1 b 3 Q 7 U 2 V j d G l v b j E v S G 9 q Y T E v V G l w b y B j Y W 1 i a W F k b y 5 7 Q 2 9 s d W 1 u M j k 3 M C w y O T Y 5 f S Z x d W 9 0 O y w m c X V v d D t T Z W N 0 a W 9 u M S 9 I b 2 p h M S 9 U a X B v I G N h b W J p Y W R v L n t D b 2 x 1 b W 4 y O T c x L D I 5 N z B 9 J n F 1 b 3 Q 7 L C Z x d W 9 0 O 1 N l Y 3 R p b 2 4 x L 0 h v a m E x L 1 R p c G 8 g Y 2 F t Y m l h Z G 8 u e 0 N v b H V t b j I 5 N z I s M j k 3 M X 0 m c X V v d D s s J n F 1 b 3 Q 7 U 2 V j d G l v b j E v S G 9 q Y T E v V G l w b y B j Y W 1 i a W F k b y 5 7 Q 2 9 s d W 1 u M j k 3 M y w y O T c y f S Z x d W 9 0 O y w m c X V v d D t T Z W N 0 a W 9 u M S 9 I b 2 p h M S 9 U a X B v I G N h b W J p Y W R v L n t D b 2 x 1 b W 4 y O T c 0 L D I 5 N z N 9 J n F 1 b 3 Q 7 L C Z x d W 9 0 O 1 N l Y 3 R p b 2 4 x L 0 h v a m E x L 1 R p c G 8 g Y 2 F t Y m l h Z G 8 u e 0 N v b H V t b j I 5 N z U s M j k 3 N H 0 m c X V v d D s s J n F 1 b 3 Q 7 U 2 V j d G l v b j E v S G 9 q Y T E v V G l w b y B j Y W 1 i a W F k b y 5 7 Q 2 9 s d W 1 u M j k 3 N i w y O T c 1 f S Z x d W 9 0 O y w m c X V v d D t T Z W N 0 a W 9 u M S 9 I b 2 p h M S 9 U a X B v I G N h b W J p Y W R v L n t D b 2 x 1 b W 4 y O T c 3 L D I 5 N z Z 9 J n F 1 b 3 Q 7 L C Z x d W 9 0 O 1 N l Y 3 R p b 2 4 x L 0 h v a m E x L 1 R p c G 8 g Y 2 F t Y m l h Z G 8 u e 0 N v b H V t b j I 5 N z g s M j k 3 N 3 0 m c X V v d D s s J n F 1 b 3 Q 7 U 2 V j d G l v b j E v S G 9 q Y T E v V G l w b y B j Y W 1 i a W F k b y 5 7 Q 2 9 s d W 1 u M j k 3 O S w y O T c 4 f S Z x d W 9 0 O y w m c X V v d D t T Z W N 0 a W 9 u M S 9 I b 2 p h M S 9 U a X B v I G N h b W J p Y W R v L n t D b 2 x 1 b W 4 y O T g w L D I 5 N z l 9 J n F 1 b 3 Q 7 L C Z x d W 9 0 O 1 N l Y 3 R p b 2 4 x L 0 h v a m E x L 1 R p c G 8 g Y 2 F t Y m l h Z G 8 u e 0 N v b H V t b j I 5 O D E s M j k 4 M H 0 m c X V v d D s s J n F 1 b 3 Q 7 U 2 V j d G l v b j E v S G 9 q Y T E v V G l w b y B j Y W 1 i a W F k b y 5 7 Q 2 9 s d W 1 u M j k 4 M i w y O T g x f S Z x d W 9 0 O y w m c X V v d D t T Z W N 0 a W 9 u M S 9 I b 2 p h M S 9 U a X B v I G N h b W J p Y W R v L n t D b 2 x 1 b W 4 y O T g z L D I 5 O D J 9 J n F 1 b 3 Q 7 L C Z x d W 9 0 O 1 N l Y 3 R p b 2 4 x L 0 h v a m E x L 1 R p c G 8 g Y 2 F t Y m l h Z G 8 u e 0 N v b H V t b j I 5 O D Q s M j k 4 M 3 0 m c X V v d D s s J n F 1 b 3 Q 7 U 2 V j d G l v b j E v S G 9 q Y T E v V G l w b y B j Y W 1 i a W F k b y 5 7 Q 2 9 s d W 1 u M j k 4 N S w y O T g 0 f S Z x d W 9 0 O y w m c X V v d D t T Z W N 0 a W 9 u M S 9 I b 2 p h M S 9 U a X B v I G N h b W J p Y W R v L n t D b 2 x 1 b W 4 y O T g 2 L D I 5 O D V 9 J n F 1 b 3 Q 7 L C Z x d W 9 0 O 1 N l Y 3 R p b 2 4 x L 0 h v a m E x L 1 R p c G 8 g Y 2 F t Y m l h Z G 8 u e 0 N v b H V t b j I 5 O D c s M j k 4 N n 0 m c X V v d D s s J n F 1 b 3 Q 7 U 2 V j d G l v b j E v S G 9 q Y T E v V G l w b y B j Y W 1 i a W F k b y 5 7 Q 2 9 s d W 1 u M j k 4 O C w y O T g 3 f S Z x d W 9 0 O y w m c X V v d D t T Z W N 0 a W 9 u M S 9 I b 2 p h M S 9 U a X B v I G N h b W J p Y W R v L n t D b 2 x 1 b W 4 y O T g 5 L D I 5 O D h 9 J n F 1 b 3 Q 7 L C Z x d W 9 0 O 1 N l Y 3 R p b 2 4 x L 0 h v a m E x L 1 R p c G 8 g Y 2 F t Y m l h Z G 8 u e 0 N v b H V t b j I 5 O T A s M j k 4 O X 0 m c X V v d D s s J n F 1 b 3 Q 7 U 2 V j d G l v b j E v S G 9 q Y T E v V G l w b y B j Y W 1 i a W F k b y 5 7 Q 2 9 s d W 1 u M j k 5 M S w y O T k w f S Z x d W 9 0 O y w m c X V v d D t T Z W N 0 a W 9 u M S 9 I b 2 p h M S 9 U a X B v I G N h b W J p Y W R v L n t D b 2 x 1 b W 4 y O T k y L D I 5 O T F 9 J n F 1 b 3 Q 7 L C Z x d W 9 0 O 1 N l Y 3 R p b 2 4 x L 0 h v a m E x L 1 R p c G 8 g Y 2 F t Y m l h Z G 8 u e 0 N v b H V t b j I 5 O T M s M j k 5 M n 0 m c X V v d D s s J n F 1 b 3 Q 7 U 2 V j d G l v b j E v S G 9 q Y T E v V G l w b y B j Y W 1 i a W F k b y 5 7 Q 2 9 s d W 1 u M j k 5 N C w y O T k z f S Z x d W 9 0 O y w m c X V v d D t T Z W N 0 a W 9 u M S 9 I b 2 p h M S 9 U a X B v I G N h b W J p Y W R v L n t D b 2 x 1 b W 4 y O T k 1 L D I 5 O T R 9 J n F 1 b 3 Q 7 L C Z x d W 9 0 O 1 N l Y 3 R p b 2 4 x L 0 h v a m E x L 1 R p c G 8 g Y 2 F t Y m l h Z G 8 u e 0 N v b H V t b j I 5 O T Y s M j k 5 N X 0 m c X V v d D s s J n F 1 b 3 Q 7 U 2 V j d G l v b j E v S G 9 q Y T E v V G l w b y B j Y W 1 i a W F k b y 5 7 Q 2 9 s d W 1 u M j k 5 N y w y O T k 2 f S Z x d W 9 0 O y w m c X V v d D t T Z W N 0 a W 9 u M S 9 I b 2 p h M S 9 U a X B v I G N h b W J p Y W R v L n t D b 2 x 1 b W 4 y O T k 4 L D I 5 O T d 9 J n F 1 b 3 Q 7 L C Z x d W 9 0 O 1 N l Y 3 R p b 2 4 x L 0 h v a m E x L 1 R p c G 8 g Y 2 F t Y m l h Z G 8 u e 0 N v b H V t b j I 5 O T k s M j k 5 O H 0 m c X V v d D s s J n F 1 b 3 Q 7 U 2 V j d G l v b j E v S G 9 q Y T E v V G l w b y B j Y W 1 i a W F k b y 5 7 Q 2 9 s d W 1 u M z A w M C w y O T k 5 f S Z x d W 9 0 O y w m c X V v d D t T Z W N 0 a W 9 u M S 9 I b 2 p h M S 9 U a X B v I G N h b W J p Y W R v L n t D b 2 x 1 b W 4 z M D A x L D M w M D B 9 J n F 1 b 3 Q 7 L C Z x d W 9 0 O 1 N l Y 3 R p b 2 4 x L 0 h v a m E x L 1 R p c G 8 g Y 2 F t Y m l h Z G 8 u e 0 N v b H V t b j M w M D I s M z A w M X 0 m c X V v d D s s J n F 1 b 3 Q 7 U 2 V j d G l v b j E v S G 9 q Y T E v V G l w b y B j Y W 1 i a W F k b y 5 7 Q 2 9 s d W 1 u M z A w M y w z M D A y f S Z x d W 9 0 O y w m c X V v d D t T Z W N 0 a W 9 u M S 9 I b 2 p h M S 9 U a X B v I G N h b W J p Y W R v L n t D b 2 x 1 b W 4 z M D A 0 L D M w M D N 9 J n F 1 b 3 Q 7 L C Z x d W 9 0 O 1 N l Y 3 R p b 2 4 x L 0 h v a m E x L 1 R p c G 8 g Y 2 F t Y m l h Z G 8 u e 0 N v b H V t b j M w M D U s M z A w N H 0 m c X V v d D s s J n F 1 b 3 Q 7 U 2 V j d G l v b j E v S G 9 q Y T E v V G l w b y B j Y W 1 i a W F k b y 5 7 Q 2 9 s d W 1 u M z A w N i w z M D A 1 f S Z x d W 9 0 O y w m c X V v d D t T Z W N 0 a W 9 u M S 9 I b 2 p h M S 9 U a X B v I G N h b W J p Y W R v L n t D b 2 x 1 b W 4 z M D A 3 L D M w M D Z 9 J n F 1 b 3 Q 7 L C Z x d W 9 0 O 1 N l Y 3 R p b 2 4 x L 0 h v a m E x L 1 R p c G 8 g Y 2 F t Y m l h Z G 8 u e 0 N v b H V t b j M w M D g s M z A w N 3 0 m c X V v d D s s J n F 1 b 3 Q 7 U 2 V j d G l v b j E v S G 9 q Y T E v V G l w b y B j Y W 1 i a W F k b y 5 7 Q 2 9 s d W 1 u M z A w O S w z M D A 4 f S Z x d W 9 0 O y w m c X V v d D t T Z W N 0 a W 9 u M S 9 I b 2 p h M S 9 U a X B v I G N h b W J p Y W R v L n t D b 2 x 1 b W 4 z M D E w L D M w M D l 9 J n F 1 b 3 Q 7 L C Z x d W 9 0 O 1 N l Y 3 R p b 2 4 x L 0 h v a m E x L 1 R p c G 8 g Y 2 F t Y m l h Z G 8 u e 0 N v b H V t b j M w M T E s M z A x M H 0 m c X V v d D s s J n F 1 b 3 Q 7 U 2 V j d G l v b j E v S G 9 q Y T E v V G l w b y B j Y W 1 i a W F k b y 5 7 Q 2 9 s d W 1 u M z A x M i w z M D E x f S Z x d W 9 0 O y w m c X V v d D t T Z W N 0 a W 9 u M S 9 I b 2 p h M S 9 U a X B v I G N h b W J p Y W R v L n t D b 2 x 1 b W 4 z M D E z L D M w M T J 9 J n F 1 b 3 Q 7 L C Z x d W 9 0 O 1 N l Y 3 R p b 2 4 x L 0 h v a m E x L 1 R p c G 8 g Y 2 F t Y m l h Z G 8 u e 0 N v b H V t b j M w M T Q s M z A x M 3 0 m c X V v d D s s J n F 1 b 3 Q 7 U 2 V j d G l v b j E v S G 9 q Y T E v V G l w b y B j Y W 1 i a W F k b y 5 7 Q 2 9 s d W 1 u M z A x N S w z M D E 0 f S Z x d W 9 0 O y w m c X V v d D t T Z W N 0 a W 9 u M S 9 I b 2 p h M S 9 U a X B v I G N h b W J p Y W R v L n t D b 2 x 1 b W 4 z M D E 2 L D M w M T V 9 J n F 1 b 3 Q 7 L C Z x d W 9 0 O 1 N l Y 3 R p b 2 4 x L 0 h v a m E x L 1 R p c G 8 g Y 2 F t Y m l h Z G 8 u e 0 N v b H V t b j M w M T c s M z A x N n 0 m c X V v d D s s J n F 1 b 3 Q 7 U 2 V j d G l v b j E v S G 9 q Y T E v V G l w b y B j Y W 1 i a W F k b y 5 7 Q 2 9 s d W 1 u M z A x O C w z M D E 3 f S Z x d W 9 0 O y w m c X V v d D t T Z W N 0 a W 9 u M S 9 I b 2 p h M S 9 U a X B v I G N h b W J p Y W R v L n t D b 2 x 1 b W 4 z M D E 5 L D M w M T h 9 J n F 1 b 3 Q 7 L C Z x d W 9 0 O 1 N l Y 3 R p b 2 4 x L 0 h v a m E x L 1 R p c G 8 g Y 2 F t Y m l h Z G 8 u e 0 N v b H V t b j M w M j A s M z A x O X 0 m c X V v d D s s J n F 1 b 3 Q 7 U 2 V j d G l v b j E v S G 9 q Y T E v V G l w b y B j Y W 1 i a W F k b y 5 7 Q 2 9 s d W 1 u M z A y M S w z M D I w f S Z x d W 9 0 O y w m c X V v d D t T Z W N 0 a W 9 u M S 9 I b 2 p h M S 9 U a X B v I G N h b W J p Y W R v L n t D b 2 x 1 b W 4 z M D I y L D M w M j F 9 J n F 1 b 3 Q 7 L C Z x d W 9 0 O 1 N l Y 3 R p b 2 4 x L 0 h v a m E x L 1 R p c G 8 g Y 2 F t Y m l h Z G 8 u e 0 N v b H V t b j M w M j M s M z A y M n 0 m c X V v d D s s J n F 1 b 3 Q 7 U 2 V j d G l v b j E v S G 9 q Y T E v V G l w b y B j Y W 1 i a W F k b y 5 7 Q 2 9 s d W 1 u M z A y N C w z M D I z f S Z x d W 9 0 O y w m c X V v d D t T Z W N 0 a W 9 u M S 9 I b 2 p h M S 9 U a X B v I G N h b W J p Y W R v L n t D b 2 x 1 b W 4 z M D I 1 L D M w M j R 9 J n F 1 b 3 Q 7 L C Z x d W 9 0 O 1 N l Y 3 R p b 2 4 x L 0 h v a m E x L 1 R p c G 8 g Y 2 F t Y m l h Z G 8 u e 0 N v b H V t b j M w M j Y s M z A y N X 0 m c X V v d D s s J n F 1 b 3 Q 7 U 2 V j d G l v b j E v S G 9 q Y T E v V G l w b y B j Y W 1 i a W F k b y 5 7 Q 2 9 s d W 1 u M z A y N y w z M D I 2 f S Z x d W 9 0 O y w m c X V v d D t T Z W N 0 a W 9 u M S 9 I b 2 p h M S 9 U a X B v I G N h b W J p Y W R v L n t D b 2 x 1 b W 4 z M D I 4 L D M w M j d 9 J n F 1 b 3 Q 7 L C Z x d W 9 0 O 1 N l Y 3 R p b 2 4 x L 0 h v a m E x L 1 R p c G 8 g Y 2 F t Y m l h Z G 8 u e 0 N v b H V t b j M w M j k s M z A y O H 0 m c X V v d D s s J n F 1 b 3 Q 7 U 2 V j d G l v b j E v S G 9 q Y T E v V G l w b y B j Y W 1 i a W F k b y 5 7 Q 2 9 s d W 1 u M z A z M C w z M D I 5 f S Z x d W 9 0 O y w m c X V v d D t T Z W N 0 a W 9 u M S 9 I b 2 p h M S 9 U a X B v I G N h b W J p Y W R v L n t D b 2 x 1 b W 4 z M D M x L D M w M z B 9 J n F 1 b 3 Q 7 L C Z x d W 9 0 O 1 N l Y 3 R p b 2 4 x L 0 h v a m E x L 1 R p c G 8 g Y 2 F t Y m l h Z G 8 u e 0 N v b H V t b j M w M z I s M z A z M X 0 m c X V v d D s s J n F 1 b 3 Q 7 U 2 V j d G l v b j E v S G 9 q Y T E v V G l w b y B j Y W 1 i a W F k b y 5 7 Q 2 9 s d W 1 u M z A z M y w z M D M y f S Z x d W 9 0 O y w m c X V v d D t T Z W N 0 a W 9 u M S 9 I b 2 p h M S 9 U a X B v I G N h b W J p Y W R v L n t D b 2 x 1 b W 4 z M D M 0 L D M w M z N 9 J n F 1 b 3 Q 7 L C Z x d W 9 0 O 1 N l Y 3 R p b 2 4 x L 0 h v a m E x L 1 R p c G 8 g Y 2 F t Y m l h Z G 8 u e 0 N v b H V t b j M w M z U s M z A z N H 0 m c X V v d D s s J n F 1 b 3 Q 7 U 2 V j d G l v b j E v S G 9 q Y T E v V G l w b y B j Y W 1 i a W F k b y 5 7 Q 2 9 s d W 1 u M z A z N i w z M D M 1 f S Z x d W 9 0 O y w m c X V v d D t T Z W N 0 a W 9 u M S 9 I b 2 p h M S 9 U a X B v I G N h b W J p Y W R v L n t D b 2 x 1 b W 4 z M D M 3 L D M w M z Z 9 J n F 1 b 3 Q 7 L C Z x d W 9 0 O 1 N l Y 3 R p b 2 4 x L 0 h v a m E x L 1 R p c G 8 g Y 2 F t Y m l h Z G 8 u e 0 N v b H V t b j M w M z g s M z A z N 3 0 m c X V v d D s s J n F 1 b 3 Q 7 U 2 V j d G l v b j E v S G 9 q Y T E v V G l w b y B j Y W 1 i a W F k b y 5 7 Q 2 9 s d W 1 u M z A z O S w z M D M 4 f S Z x d W 9 0 O y w m c X V v d D t T Z W N 0 a W 9 u M S 9 I b 2 p h M S 9 U a X B v I G N h b W J p Y W R v L n t D b 2 x 1 b W 4 z M D Q w L D M w M z l 9 J n F 1 b 3 Q 7 L C Z x d W 9 0 O 1 N l Y 3 R p b 2 4 x L 0 h v a m E x L 1 R p c G 8 g Y 2 F t Y m l h Z G 8 u e 0 N v b H V t b j M w N D E s M z A 0 M H 0 m c X V v d D s s J n F 1 b 3 Q 7 U 2 V j d G l v b j E v S G 9 q Y T E v V G l w b y B j Y W 1 i a W F k b y 5 7 Q 2 9 s d W 1 u M z A 0 M i w z M D Q x f S Z x d W 9 0 O y w m c X V v d D t T Z W N 0 a W 9 u M S 9 I b 2 p h M S 9 U a X B v I G N h b W J p Y W R v L n t D b 2 x 1 b W 4 z M D Q z L D M w N D J 9 J n F 1 b 3 Q 7 L C Z x d W 9 0 O 1 N l Y 3 R p b 2 4 x L 0 h v a m E x L 1 R p c G 8 g Y 2 F t Y m l h Z G 8 u e 0 N v b H V t b j M w N D Q s M z A 0 M 3 0 m c X V v d D s s J n F 1 b 3 Q 7 U 2 V j d G l v b j E v S G 9 q Y T E v V G l w b y B j Y W 1 i a W F k b y 5 7 Q 2 9 s d W 1 u M z A 0 N S w z M D Q 0 f S Z x d W 9 0 O y w m c X V v d D t T Z W N 0 a W 9 u M S 9 I b 2 p h M S 9 U a X B v I G N h b W J p Y W R v L n t D b 2 x 1 b W 4 z M D Q 2 L D M w N D V 9 J n F 1 b 3 Q 7 L C Z x d W 9 0 O 1 N l Y 3 R p b 2 4 x L 0 h v a m E x L 1 R p c G 8 g Y 2 F t Y m l h Z G 8 u e 0 N v b H V t b j M w N D c s M z A 0 N n 0 m c X V v d D s s J n F 1 b 3 Q 7 U 2 V j d G l v b j E v S G 9 q Y T E v V G l w b y B j Y W 1 i a W F k b y 5 7 Q 2 9 s d W 1 u M z A 0 O C w z M D Q 3 f S Z x d W 9 0 O y w m c X V v d D t T Z W N 0 a W 9 u M S 9 I b 2 p h M S 9 U a X B v I G N h b W J p Y W R v L n t D b 2 x 1 b W 4 z M D Q 5 L D M w N D h 9 J n F 1 b 3 Q 7 L C Z x d W 9 0 O 1 N l Y 3 R p b 2 4 x L 0 h v a m E x L 1 R p c G 8 g Y 2 F t Y m l h Z G 8 u e 0 N v b H V t b j M w N T A s M z A 0 O X 0 m c X V v d D s s J n F 1 b 3 Q 7 U 2 V j d G l v b j E v S G 9 q Y T E v V G l w b y B j Y W 1 i a W F k b y 5 7 Q 2 9 s d W 1 u M z A 1 M S w z M D U w f S Z x d W 9 0 O y w m c X V v d D t T Z W N 0 a W 9 u M S 9 I b 2 p h M S 9 U a X B v I G N h b W J p Y W R v L n t D b 2 x 1 b W 4 z M D U y L D M w N T F 9 J n F 1 b 3 Q 7 L C Z x d W 9 0 O 1 N l Y 3 R p b 2 4 x L 0 h v a m E x L 1 R p c G 8 g Y 2 F t Y m l h Z G 8 u e 0 N v b H V t b j M w N T M s M z A 1 M n 0 m c X V v d D s s J n F 1 b 3 Q 7 U 2 V j d G l v b j E v S G 9 q Y T E v V G l w b y B j Y W 1 i a W F k b y 5 7 Q 2 9 s d W 1 u M z A 1 N C w z M D U z f S Z x d W 9 0 O y w m c X V v d D t T Z W N 0 a W 9 u M S 9 I b 2 p h M S 9 U a X B v I G N h b W J p Y W R v L n t D b 2 x 1 b W 4 z M D U 1 L D M w N T R 9 J n F 1 b 3 Q 7 L C Z x d W 9 0 O 1 N l Y 3 R p b 2 4 x L 0 h v a m E x L 1 R p c G 8 g Y 2 F t Y m l h Z G 8 u e 0 N v b H V t b j M w N T Y s M z A 1 N X 0 m c X V v d D s s J n F 1 b 3 Q 7 U 2 V j d G l v b j E v S G 9 q Y T E v V G l w b y B j Y W 1 i a W F k b y 5 7 Q 2 9 s d W 1 u M z A 1 N y w z M D U 2 f S Z x d W 9 0 O y w m c X V v d D t T Z W N 0 a W 9 u M S 9 I b 2 p h M S 9 U a X B v I G N h b W J p Y W R v L n t D b 2 x 1 b W 4 z M D U 4 L D M w N T d 9 J n F 1 b 3 Q 7 L C Z x d W 9 0 O 1 N l Y 3 R p b 2 4 x L 0 h v a m E x L 1 R p c G 8 g Y 2 F t Y m l h Z G 8 u e 0 N v b H V t b j M w N T k s M z A 1 O H 0 m c X V v d D s s J n F 1 b 3 Q 7 U 2 V j d G l v b j E v S G 9 q Y T E v V G l w b y B j Y W 1 i a W F k b y 5 7 Q 2 9 s d W 1 u M z A 2 M C w z M D U 5 f S Z x d W 9 0 O y w m c X V v d D t T Z W N 0 a W 9 u M S 9 I b 2 p h M S 9 U a X B v I G N h b W J p Y W R v L n t D b 2 x 1 b W 4 z M D Y x L D M w N j B 9 J n F 1 b 3 Q 7 L C Z x d W 9 0 O 1 N l Y 3 R p b 2 4 x L 0 h v a m E x L 1 R p c G 8 g Y 2 F t Y m l h Z G 8 u e 0 N v b H V t b j M w N j I s M z A 2 M X 0 m c X V v d D s s J n F 1 b 3 Q 7 U 2 V j d G l v b j E v S G 9 q Y T E v V G l w b y B j Y W 1 i a W F k b y 5 7 Q 2 9 s d W 1 u M z A 2 M y w z M D Y y f S Z x d W 9 0 O y w m c X V v d D t T Z W N 0 a W 9 u M S 9 I b 2 p h M S 9 U a X B v I G N h b W J p Y W R v L n t D b 2 x 1 b W 4 z M D Y 0 L D M w N j N 9 J n F 1 b 3 Q 7 L C Z x d W 9 0 O 1 N l Y 3 R p b 2 4 x L 0 h v a m E x L 1 R p c G 8 g Y 2 F t Y m l h Z G 8 u e 0 N v b H V t b j M w N j U s M z A 2 N H 0 m c X V v d D s s J n F 1 b 3 Q 7 U 2 V j d G l v b j E v S G 9 q Y T E v V G l w b y B j Y W 1 i a W F k b y 5 7 Q 2 9 s d W 1 u M z A 2 N i w z M D Y 1 f S Z x d W 9 0 O y w m c X V v d D t T Z W N 0 a W 9 u M S 9 I b 2 p h M S 9 U a X B v I G N h b W J p Y W R v L n t D b 2 x 1 b W 4 z M D Y 3 L D M w N j Z 9 J n F 1 b 3 Q 7 L C Z x d W 9 0 O 1 N l Y 3 R p b 2 4 x L 0 h v a m E x L 1 R p c G 8 g Y 2 F t Y m l h Z G 8 u e 0 N v b H V t b j M w N j g s M z A 2 N 3 0 m c X V v d D s s J n F 1 b 3 Q 7 U 2 V j d G l v b j E v S G 9 q Y T E v V G l w b y B j Y W 1 i a W F k b y 5 7 Q 2 9 s d W 1 u M z A 2 O S w z M D Y 4 f S Z x d W 9 0 O y w m c X V v d D t T Z W N 0 a W 9 u M S 9 I b 2 p h M S 9 U a X B v I G N h b W J p Y W R v L n t D b 2 x 1 b W 4 z M D c w L D M w N j l 9 J n F 1 b 3 Q 7 L C Z x d W 9 0 O 1 N l Y 3 R p b 2 4 x L 0 h v a m E x L 1 R p c G 8 g Y 2 F t Y m l h Z G 8 u e 0 N v b H V t b j M w N z E s M z A 3 M H 0 m c X V v d D s s J n F 1 b 3 Q 7 U 2 V j d G l v b j E v S G 9 q Y T E v V G l w b y B j Y W 1 i a W F k b y 5 7 Q 2 9 s d W 1 u M z A 3 M i w z M D c x f S Z x d W 9 0 O y w m c X V v d D t T Z W N 0 a W 9 u M S 9 I b 2 p h M S 9 U a X B v I G N h b W J p Y W R v L n t D b 2 x 1 b W 4 z M D c z L D M w N z J 9 J n F 1 b 3 Q 7 L C Z x d W 9 0 O 1 N l Y 3 R p b 2 4 x L 0 h v a m E x L 1 R p c G 8 g Y 2 F t Y m l h Z G 8 u e 0 N v b H V t b j M w N z Q s M z A 3 M 3 0 m c X V v d D s s J n F 1 b 3 Q 7 U 2 V j d G l v b j E v S G 9 q Y T E v V G l w b y B j Y W 1 i a W F k b y 5 7 Q 2 9 s d W 1 u M z A 3 N S w z M D c 0 f S Z x d W 9 0 O y w m c X V v d D t T Z W N 0 a W 9 u M S 9 I b 2 p h M S 9 U a X B v I G N h b W J p Y W R v L n t D b 2 x 1 b W 4 z M D c 2 L D M w N z V 9 J n F 1 b 3 Q 7 L C Z x d W 9 0 O 1 N l Y 3 R p b 2 4 x L 0 h v a m E x L 1 R p c G 8 g Y 2 F t Y m l h Z G 8 u e 0 N v b H V t b j M w N z c s M z A 3 N n 0 m c X V v d D s s J n F 1 b 3 Q 7 U 2 V j d G l v b j E v S G 9 q Y T E v V G l w b y B j Y W 1 i a W F k b y 5 7 Q 2 9 s d W 1 u M z A 3 O C w z M D c 3 f S Z x d W 9 0 O y w m c X V v d D t T Z W N 0 a W 9 u M S 9 I b 2 p h M S 9 U a X B v I G N h b W J p Y W R v L n t D b 2 x 1 b W 4 z M D c 5 L D M w N z h 9 J n F 1 b 3 Q 7 L C Z x d W 9 0 O 1 N l Y 3 R p b 2 4 x L 0 h v a m E x L 1 R p c G 8 g Y 2 F t Y m l h Z G 8 u e 0 N v b H V t b j M w O D A s M z A 3 O X 0 m c X V v d D s s J n F 1 b 3 Q 7 U 2 V j d G l v b j E v S G 9 q Y T E v V G l w b y B j Y W 1 i a W F k b y 5 7 Q 2 9 s d W 1 u M z A 4 M S w z M D g w f S Z x d W 9 0 O y w m c X V v d D t T Z W N 0 a W 9 u M S 9 I b 2 p h M S 9 U a X B v I G N h b W J p Y W R v L n t D b 2 x 1 b W 4 z M D g y L D M w O D F 9 J n F 1 b 3 Q 7 L C Z x d W 9 0 O 1 N l Y 3 R p b 2 4 x L 0 h v a m E x L 1 R p c G 8 g Y 2 F t Y m l h Z G 8 u e 0 N v b H V t b j M w O D M s M z A 4 M n 0 m c X V v d D s s J n F 1 b 3 Q 7 U 2 V j d G l v b j E v S G 9 q Y T E v V G l w b y B j Y W 1 i a W F k b y 5 7 Q 2 9 s d W 1 u M z A 4 N C w z M D g z f S Z x d W 9 0 O y w m c X V v d D t T Z W N 0 a W 9 u M S 9 I b 2 p h M S 9 U a X B v I G N h b W J p Y W R v L n t D b 2 x 1 b W 4 z M D g 1 L D M w O D R 9 J n F 1 b 3 Q 7 L C Z x d W 9 0 O 1 N l Y 3 R p b 2 4 x L 0 h v a m E x L 1 R p c G 8 g Y 2 F t Y m l h Z G 8 u e 0 N v b H V t b j M w O D Y s M z A 4 N X 0 m c X V v d D s s J n F 1 b 3 Q 7 U 2 V j d G l v b j E v S G 9 q Y T E v V G l w b y B j Y W 1 i a W F k b y 5 7 Q 2 9 s d W 1 u M z A 4 N y w z M D g 2 f S Z x d W 9 0 O y w m c X V v d D t T Z W N 0 a W 9 u M S 9 I b 2 p h M S 9 U a X B v I G N h b W J p Y W R v L n t D b 2 x 1 b W 4 z M D g 4 L D M w O D d 9 J n F 1 b 3 Q 7 L C Z x d W 9 0 O 1 N l Y 3 R p b 2 4 x L 0 h v a m E x L 1 R p c G 8 g Y 2 F t Y m l h Z G 8 u e 0 N v b H V t b j M w O D k s M z A 4 O H 0 m c X V v d D s s J n F 1 b 3 Q 7 U 2 V j d G l v b j E v S G 9 q Y T E v V G l w b y B j Y W 1 i a W F k b y 5 7 Q 2 9 s d W 1 u M z A 5 M C w z M D g 5 f S Z x d W 9 0 O y w m c X V v d D t T Z W N 0 a W 9 u M S 9 I b 2 p h M S 9 U a X B v I G N h b W J p Y W R v L n t D b 2 x 1 b W 4 z M D k x L D M w O T B 9 J n F 1 b 3 Q 7 L C Z x d W 9 0 O 1 N l Y 3 R p b 2 4 x L 0 h v a m E x L 1 R p c G 8 g Y 2 F t Y m l h Z G 8 u e 0 N v b H V t b j M w O T I s M z A 5 M X 0 m c X V v d D s s J n F 1 b 3 Q 7 U 2 V j d G l v b j E v S G 9 q Y T E v V G l w b y B j Y W 1 i a W F k b y 5 7 Q 2 9 s d W 1 u M z A 5 M y w z M D k y f S Z x d W 9 0 O y w m c X V v d D t T Z W N 0 a W 9 u M S 9 I b 2 p h M S 9 U a X B v I G N h b W J p Y W R v L n t D b 2 x 1 b W 4 z M D k 0 L D M w O T N 9 J n F 1 b 3 Q 7 L C Z x d W 9 0 O 1 N l Y 3 R p b 2 4 x L 0 h v a m E x L 1 R p c G 8 g Y 2 F t Y m l h Z G 8 u e 0 N v b H V t b j M w O T U s M z A 5 N H 0 m c X V v d D s s J n F 1 b 3 Q 7 U 2 V j d G l v b j E v S G 9 q Y T E v V G l w b y B j Y W 1 i a W F k b y 5 7 Q 2 9 s d W 1 u M z A 5 N i w z M D k 1 f S Z x d W 9 0 O y w m c X V v d D t T Z W N 0 a W 9 u M S 9 I b 2 p h M S 9 U a X B v I G N h b W J p Y W R v L n t D b 2 x 1 b W 4 z M D k 3 L D M w O T Z 9 J n F 1 b 3 Q 7 L C Z x d W 9 0 O 1 N l Y 3 R p b 2 4 x L 0 h v a m E x L 1 R p c G 8 g Y 2 F t Y m l h Z G 8 u e 0 N v b H V t b j M w O T g s M z A 5 N 3 0 m c X V v d D s s J n F 1 b 3 Q 7 U 2 V j d G l v b j E v S G 9 q Y T E v V G l w b y B j Y W 1 i a W F k b y 5 7 Q 2 9 s d W 1 u M z A 5 O S w z M D k 4 f S Z x d W 9 0 O y w m c X V v d D t T Z W N 0 a W 9 u M S 9 I b 2 p h M S 9 U a X B v I G N h b W J p Y W R v L n t D b 2 x 1 b W 4 z M T A w L D M w O T l 9 J n F 1 b 3 Q 7 L C Z x d W 9 0 O 1 N l Y 3 R p b 2 4 x L 0 h v a m E x L 1 R p c G 8 g Y 2 F t Y m l h Z G 8 u e 0 N v b H V t b j M x M D E s M z E w M H 0 m c X V v d D s s J n F 1 b 3 Q 7 U 2 V j d G l v b j E v S G 9 q Y T E v V G l w b y B j Y W 1 i a W F k b y 5 7 Q 2 9 s d W 1 u M z E w M i w z M T A x f S Z x d W 9 0 O y w m c X V v d D t T Z W N 0 a W 9 u M S 9 I b 2 p h M S 9 U a X B v I G N h b W J p Y W R v L n t D b 2 x 1 b W 4 z M T A z L D M x M D J 9 J n F 1 b 3 Q 7 L C Z x d W 9 0 O 1 N l Y 3 R p b 2 4 x L 0 h v a m E x L 1 R p c G 8 g Y 2 F t Y m l h Z G 8 u e 0 N v b H V t b j M x M D Q s M z E w M 3 0 m c X V v d D s s J n F 1 b 3 Q 7 U 2 V j d G l v b j E v S G 9 q Y T E v V G l w b y B j Y W 1 i a W F k b y 5 7 Q 2 9 s d W 1 u M z E w N S w z M T A 0 f S Z x d W 9 0 O y w m c X V v d D t T Z W N 0 a W 9 u M S 9 I b 2 p h M S 9 U a X B v I G N h b W J p Y W R v L n t D b 2 x 1 b W 4 z M T A 2 L D M x M D V 9 J n F 1 b 3 Q 7 L C Z x d W 9 0 O 1 N l Y 3 R p b 2 4 x L 0 h v a m E x L 1 R p c G 8 g Y 2 F t Y m l h Z G 8 u e 0 N v b H V t b j M x M D c s M z E w N n 0 m c X V v d D s s J n F 1 b 3 Q 7 U 2 V j d G l v b j E v S G 9 q Y T E v V G l w b y B j Y W 1 i a W F k b y 5 7 Q 2 9 s d W 1 u M z E w O C w z M T A 3 f S Z x d W 9 0 O y w m c X V v d D t T Z W N 0 a W 9 u M S 9 I b 2 p h M S 9 U a X B v I G N h b W J p Y W R v L n t D b 2 x 1 b W 4 z M T A 5 L D M x M D h 9 J n F 1 b 3 Q 7 L C Z x d W 9 0 O 1 N l Y 3 R p b 2 4 x L 0 h v a m E x L 1 R p c G 8 g Y 2 F t Y m l h Z G 8 u e 0 N v b H V t b j M x M T A s M z E w O X 0 m c X V v d D s s J n F 1 b 3 Q 7 U 2 V j d G l v b j E v S G 9 q Y T E v V G l w b y B j Y W 1 i a W F k b y 5 7 Q 2 9 s d W 1 u M z E x M S w z M T E w f S Z x d W 9 0 O y w m c X V v d D t T Z W N 0 a W 9 u M S 9 I b 2 p h M S 9 U a X B v I G N h b W J p Y W R v L n t D b 2 x 1 b W 4 z M T E y L D M x M T F 9 J n F 1 b 3 Q 7 L C Z x d W 9 0 O 1 N l Y 3 R p b 2 4 x L 0 h v a m E x L 1 R p c G 8 g Y 2 F t Y m l h Z G 8 u e 0 N v b H V t b j M x M T M s M z E x M n 0 m c X V v d D s s J n F 1 b 3 Q 7 U 2 V j d G l v b j E v S G 9 q Y T E v V G l w b y B j Y W 1 i a W F k b y 5 7 Q 2 9 s d W 1 u M z E x N C w z M T E z f S Z x d W 9 0 O y w m c X V v d D t T Z W N 0 a W 9 u M S 9 I b 2 p h M S 9 U a X B v I G N h b W J p Y W R v L n t D b 2 x 1 b W 4 z M T E 1 L D M x M T R 9 J n F 1 b 3 Q 7 L C Z x d W 9 0 O 1 N l Y 3 R p b 2 4 x L 0 h v a m E x L 1 R p c G 8 g Y 2 F t Y m l h Z G 8 u e 0 N v b H V t b j M x M T Y s M z E x N X 0 m c X V v d D s s J n F 1 b 3 Q 7 U 2 V j d G l v b j E v S G 9 q Y T E v V G l w b y B j Y W 1 i a W F k b y 5 7 Q 2 9 s d W 1 u M z E x N y w z M T E 2 f S Z x d W 9 0 O y w m c X V v d D t T Z W N 0 a W 9 u M S 9 I b 2 p h M S 9 U a X B v I G N h b W J p Y W R v L n t D b 2 x 1 b W 4 z M T E 4 L D M x M T d 9 J n F 1 b 3 Q 7 L C Z x d W 9 0 O 1 N l Y 3 R p b 2 4 x L 0 h v a m E x L 1 R p c G 8 g Y 2 F t Y m l h Z G 8 u e 0 N v b H V t b j M x M T k s M z E x O H 0 m c X V v d D s s J n F 1 b 3 Q 7 U 2 V j d G l v b j E v S G 9 q Y T E v V G l w b y B j Y W 1 i a W F k b y 5 7 Q 2 9 s d W 1 u M z E y M C w z M T E 5 f S Z x d W 9 0 O y w m c X V v d D t T Z W N 0 a W 9 u M S 9 I b 2 p h M S 9 U a X B v I G N h b W J p Y W R v L n t D b 2 x 1 b W 4 z M T I x L D M x M j B 9 J n F 1 b 3 Q 7 L C Z x d W 9 0 O 1 N l Y 3 R p b 2 4 x L 0 h v a m E x L 1 R p c G 8 g Y 2 F t Y m l h Z G 8 u e 0 N v b H V t b j M x M j I s M z E y M X 0 m c X V v d D s s J n F 1 b 3 Q 7 U 2 V j d G l v b j E v S G 9 q Y T E v V G l w b y B j Y W 1 i a W F k b y 5 7 Q 2 9 s d W 1 u M z E y M y w z M T I y f S Z x d W 9 0 O y w m c X V v d D t T Z W N 0 a W 9 u M S 9 I b 2 p h M S 9 U a X B v I G N h b W J p Y W R v L n t D b 2 x 1 b W 4 z M T I 0 L D M x M j N 9 J n F 1 b 3 Q 7 L C Z x d W 9 0 O 1 N l Y 3 R p b 2 4 x L 0 h v a m E x L 1 R p c G 8 g Y 2 F t Y m l h Z G 8 u e 0 N v b H V t b j M x M j U s M z E y N H 0 m c X V v d D s s J n F 1 b 3 Q 7 U 2 V j d G l v b j E v S G 9 q Y T E v V G l w b y B j Y W 1 i a W F k b y 5 7 Q 2 9 s d W 1 u M z E y N i w z M T I 1 f S Z x d W 9 0 O y w m c X V v d D t T Z W N 0 a W 9 u M S 9 I b 2 p h M S 9 U a X B v I G N h b W J p Y W R v L n t D b 2 x 1 b W 4 z M T I 3 L D M x M j Z 9 J n F 1 b 3 Q 7 L C Z x d W 9 0 O 1 N l Y 3 R p b 2 4 x L 0 h v a m E x L 1 R p c G 8 g Y 2 F t Y m l h Z G 8 u e 0 N v b H V t b j M x M j g s M z E y N 3 0 m c X V v d D s s J n F 1 b 3 Q 7 U 2 V j d G l v b j E v S G 9 q Y T E v V G l w b y B j Y W 1 i a W F k b y 5 7 Q 2 9 s d W 1 u M z E y O S w z M T I 4 f S Z x d W 9 0 O y w m c X V v d D t T Z W N 0 a W 9 u M S 9 I b 2 p h M S 9 U a X B v I G N h b W J p Y W R v L n t D b 2 x 1 b W 4 z M T M w L D M x M j l 9 J n F 1 b 3 Q 7 L C Z x d W 9 0 O 1 N l Y 3 R p b 2 4 x L 0 h v a m E x L 1 R p c G 8 g Y 2 F t Y m l h Z G 8 u e 0 N v b H V t b j M x M z E s M z E z M H 0 m c X V v d D s s J n F 1 b 3 Q 7 U 2 V j d G l v b j E v S G 9 q Y T E v V G l w b y B j Y W 1 i a W F k b y 5 7 Q 2 9 s d W 1 u M z E z M i w z M T M x f S Z x d W 9 0 O y w m c X V v d D t T Z W N 0 a W 9 u M S 9 I b 2 p h M S 9 U a X B v I G N h b W J p Y W R v L n t D b 2 x 1 b W 4 z M T M z L D M x M z J 9 J n F 1 b 3 Q 7 L C Z x d W 9 0 O 1 N l Y 3 R p b 2 4 x L 0 h v a m E x L 1 R p c G 8 g Y 2 F t Y m l h Z G 8 u e 0 N v b H V t b j M x M z Q s M z E z M 3 0 m c X V v d D s s J n F 1 b 3 Q 7 U 2 V j d G l v b j E v S G 9 q Y T E v V G l w b y B j Y W 1 i a W F k b y 5 7 Q 2 9 s d W 1 u M z E z N S w z M T M 0 f S Z x d W 9 0 O y w m c X V v d D t T Z W N 0 a W 9 u M S 9 I b 2 p h M S 9 U a X B v I G N h b W J p Y W R v L n t D b 2 x 1 b W 4 z M T M 2 L D M x M z V 9 J n F 1 b 3 Q 7 L C Z x d W 9 0 O 1 N l Y 3 R p b 2 4 x L 0 h v a m E x L 1 R p c G 8 g Y 2 F t Y m l h Z G 8 u e 0 N v b H V t b j M x M z c s M z E z N n 0 m c X V v d D s s J n F 1 b 3 Q 7 U 2 V j d G l v b j E v S G 9 q Y T E v V G l w b y B j Y W 1 i a W F k b y 5 7 Q 2 9 s d W 1 u M z E z O C w z M T M 3 f S Z x d W 9 0 O y w m c X V v d D t T Z W N 0 a W 9 u M S 9 I b 2 p h M S 9 U a X B v I G N h b W J p Y W R v L n t D b 2 x 1 b W 4 z M T M 5 L D M x M z h 9 J n F 1 b 3 Q 7 L C Z x d W 9 0 O 1 N l Y 3 R p b 2 4 x L 0 h v a m E x L 1 R p c G 8 g Y 2 F t Y m l h Z G 8 u e 0 N v b H V t b j M x N D A s M z E z O X 0 m c X V v d D s s J n F 1 b 3 Q 7 U 2 V j d G l v b j E v S G 9 q Y T E v V G l w b y B j Y W 1 i a W F k b y 5 7 Q 2 9 s d W 1 u M z E 0 M S w z M T Q w f S Z x d W 9 0 O y w m c X V v d D t T Z W N 0 a W 9 u M S 9 I b 2 p h M S 9 U a X B v I G N h b W J p Y W R v L n t D b 2 x 1 b W 4 z M T Q y L D M x N D F 9 J n F 1 b 3 Q 7 L C Z x d W 9 0 O 1 N l Y 3 R p b 2 4 x L 0 h v a m E x L 1 R p c G 8 g Y 2 F t Y m l h Z G 8 u e 0 N v b H V t b j M x N D M s M z E 0 M n 0 m c X V v d D s s J n F 1 b 3 Q 7 U 2 V j d G l v b j E v S G 9 q Y T E v V G l w b y B j Y W 1 i a W F k b y 5 7 Q 2 9 s d W 1 u M z E 0 N C w z M T Q z f S Z x d W 9 0 O y w m c X V v d D t T Z W N 0 a W 9 u M S 9 I b 2 p h M S 9 U a X B v I G N h b W J p Y W R v L n t D b 2 x 1 b W 4 z M T Q 1 L D M x N D R 9 J n F 1 b 3 Q 7 L C Z x d W 9 0 O 1 N l Y 3 R p b 2 4 x L 0 h v a m E x L 1 R p c G 8 g Y 2 F t Y m l h Z G 8 u e 0 N v b H V t b j M x N D Y s M z E 0 N X 0 m c X V v d D s s J n F 1 b 3 Q 7 U 2 V j d G l v b j E v S G 9 q Y T E v V G l w b y B j Y W 1 i a W F k b y 5 7 Q 2 9 s d W 1 u M z E 0 N y w z M T Q 2 f S Z x d W 9 0 O y w m c X V v d D t T Z W N 0 a W 9 u M S 9 I b 2 p h M S 9 U a X B v I G N h b W J p Y W R v L n t D b 2 x 1 b W 4 z M T Q 4 L D M x N D d 9 J n F 1 b 3 Q 7 L C Z x d W 9 0 O 1 N l Y 3 R p b 2 4 x L 0 h v a m E x L 1 R p c G 8 g Y 2 F t Y m l h Z G 8 u e 0 N v b H V t b j M x N D k s M z E 0 O H 0 m c X V v d D s s J n F 1 b 3 Q 7 U 2 V j d G l v b j E v S G 9 q Y T E v V G l w b y B j Y W 1 i a W F k b y 5 7 Q 2 9 s d W 1 u M z E 1 M C w z M T Q 5 f S Z x d W 9 0 O y w m c X V v d D t T Z W N 0 a W 9 u M S 9 I b 2 p h M S 9 U a X B v I G N h b W J p Y W R v L n t D b 2 x 1 b W 4 z M T U x L D M x N T B 9 J n F 1 b 3 Q 7 L C Z x d W 9 0 O 1 N l Y 3 R p b 2 4 x L 0 h v a m E x L 1 R p c G 8 g Y 2 F t Y m l h Z G 8 u e 0 N v b H V t b j M x N T I s M z E 1 M X 0 m c X V v d D s s J n F 1 b 3 Q 7 U 2 V j d G l v b j E v S G 9 q Y T E v V G l w b y B j Y W 1 i a W F k b y 5 7 Q 2 9 s d W 1 u M z E 1 M y w z M T U y f S Z x d W 9 0 O y w m c X V v d D t T Z W N 0 a W 9 u M S 9 I b 2 p h M S 9 U a X B v I G N h b W J p Y W R v L n t D b 2 x 1 b W 4 z M T U 0 L D M x N T N 9 J n F 1 b 3 Q 7 L C Z x d W 9 0 O 1 N l Y 3 R p b 2 4 x L 0 h v a m E x L 1 R p c G 8 g Y 2 F t Y m l h Z G 8 u e 0 N v b H V t b j M x N T U s M z E 1 N H 0 m c X V v d D s s J n F 1 b 3 Q 7 U 2 V j d G l v b j E v S G 9 q Y T E v V G l w b y B j Y W 1 i a W F k b y 5 7 Q 2 9 s d W 1 u M z E 1 N i w z M T U 1 f S Z x d W 9 0 O y w m c X V v d D t T Z W N 0 a W 9 u M S 9 I b 2 p h M S 9 U a X B v I G N h b W J p Y W R v L n t D b 2 x 1 b W 4 z M T U 3 L D M x N T Z 9 J n F 1 b 3 Q 7 L C Z x d W 9 0 O 1 N l Y 3 R p b 2 4 x L 0 h v a m E x L 1 R p c G 8 g Y 2 F t Y m l h Z G 8 u e 0 N v b H V t b j M x N T g s M z E 1 N 3 0 m c X V v d D s s J n F 1 b 3 Q 7 U 2 V j d G l v b j E v S G 9 q Y T E v V G l w b y B j Y W 1 i a W F k b y 5 7 Q 2 9 s d W 1 u M z E 1 O S w z M T U 4 f S Z x d W 9 0 O y w m c X V v d D t T Z W N 0 a W 9 u M S 9 I b 2 p h M S 9 U a X B v I G N h b W J p Y W R v L n t D b 2 x 1 b W 4 z M T Y w L D M x N T l 9 J n F 1 b 3 Q 7 L C Z x d W 9 0 O 1 N l Y 3 R p b 2 4 x L 0 h v a m E x L 1 R p c G 8 g Y 2 F t Y m l h Z G 8 u e 0 N v b H V t b j M x N j E s M z E 2 M H 0 m c X V v d D s s J n F 1 b 3 Q 7 U 2 V j d G l v b j E v S G 9 q Y T E v V G l w b y B j Y W 1 i a W F k b y 5 7 Q 2 9 s d W 1 u M z E 2 M i w z M T Y x f S Z x d W 9 0 O y w m c X V v d D t T Z W N 0 a W 9 u M S 9 I b 2 p h M S 9 U a X B v I G N h b W J p Y W R v L n t D b 2 x 1 b W 4 z M T Y z L D M x N j J 9 J n F 1 b 3 Q 7 L C Z x d W 9 0 O 1 N l Y 3 R p b 2 4 x L 0 h v a m E x L 1 R p c G 8 g Y 2 F t Y m l h Z G 8 u e 0 N v b H V t b j M x N j Q s M z E 2 M 3 0 m c X V v d D s s J n F 1 b 3 Q 7 U 2 V j d G l v b j E v S G 9 q Y T E v V G l w b y B j Y W 1 i a W F k b y 5 7 Q 2 9 s d W 1 u M z E 2 N S w z M T Y 0 f S Z x d W 9 0 O y w m c X V v d D t T Z W N 0 a W 9 u M S 9 I b 2 p h M S 9 U a X B v I G N h b W J p Y W R v L n t D b 2 x 1 b W 4 z M T Y 2 L D M x N j V 9 J n F 1 b 3 Q 7 L C Z x d W 9 0 O 1 N l Y 3 R p b 2 4 x L 0 h v a m E x L 1 R p c G 8 g Y 2 F t Y m l h Z G 8 u e 0 N v b H V t b j M x N j c s M z E 2 N n 0 m c X V v d D s s J n F 1 b 3 Q 7 U 2 V j d G l v b j E v S G 9 q Y T E v V G l w b y B j Y W 1 i a W F k b y 5 7 Q 2 9 s d W 1 u M z E 2 O C w z M T Y 3 f S Z x d W 9 0 O y w m c X V v d D t T Z W N 0 a W 9 u M S 9 I b 2 p h M S 9 U a X B v I G N h b W J p Y W R v L n t D b 2 x 1 b W 4 z M T Y 5 L D M x N j h 9 J n F 1 b 3 Q 7 L C Z x d W 9 0 O 1 N l Y 3 R p b 2 4 x L 0 h v a m E x L 1 R p c G 8 g Y 2 F t Y m l h Z G 8 u e 0 N v b H V t b j M x N z A s M z E 2 O X 0 m c X V v d D s s J n F 1 b 3 Q 7 U 2 V j d G l v b j E v S G 9 q Y T E v V G l w b y B j Y W 1 i a W F k b y 5 7 Q 2 9 s d W 1 u M z E 3 M S w z M T c w f S Z x d W 9 0 O y w m c X V v d D t T Z W N 0 a W 9 u M S 9 I b 2 p h M S 9 U a X B v I G N h b W J p Y W R v L n t D b 2 x 1 b W 4 z M T c y L D M x N z F 9 J n F 1 b 3 Q 7 L C Z x d W 9 0 O 1 N l Y 3 R p b 2 4 x L 0 h v a m E x L 1 R p c G 8 g Y 2 F t Y m l h Z G 8 u e 0 N v b H V t b j M x N z M s M z E 3 M n 0 m c X V v d D s s J n F 1 b 3 Q 7 U 2 V j d G l v b j E v S G 9 q Y T E v V G l w b y B j Y W 1 i a W F k b y 5 7 Q 2 9 s d W 1 u M z E 3 N C w z M T c z f S Z x d W 9 0 O y w m c X V v d D t T Z W N 0 a W 9 u M S 9 I b 2 p h M S 9 U a X B v I G N h b W J p Y W R v L n t D b 2 x 1 b W 4 z M T c 1 L D M x N z R 9 J n F 1 b 3 Q 7 L C Z x d W 9 0 O 1 N l Y 3 R p b 2 4 x L 0 h v a m E x L 1 R p c G 8 g Y 2 F t Y m l h Z G 8 u e 0 N v b H V t b j M x N z Y s M z E 3 N X 0 m c X V v d D s s J n F 1 b 3 Q 7 U 2 V j d G l v b j E v S G 9 q Y T E v V G l w b y B j Y W 1 i a W F k b y 5 7 Q 2 9 s d W 1 u M z E 3 N y w z M T c 2 f S Z x d W 9 0 O y w m c X V v d D t T Z W N 0 a W 9 u M S 9 I b 2 p h M S 9 U a X B v I G N h b W J p Y W R v L n t D b 2 x 1 b W 4 z M T c 4 L D M x N z d 9 J n F 1 b 3 Q 7 L C Z x d W 9 0 O 1 N l Y 3 R p b 2 4 x L 0 h v a m E x L 1 R p c G 8 g Y 2 F t Y m l h Z G 8 u e 0 N v b H V t b j M x N z k s M z E 3 O H 0 m c X V v d D s s J n F 1 b 3 Q 7 U 2 V j d G l v b j E v S G 9 q Y T E v V G l w b y B j Y W 1 i a W F k b y 5 7 Q 2 9 s d W 1 u M z E 4 M C w z M T c 5 f S Z x d W 9 0 O y w m c X V v d D t T Z W N 0 a W 9 u M S 9 I b 2 p h M S 9 U a X B v I G N h b W J p Y W R v L n t D b 2 x 1 b W 4 z M T g x L D M x O D B 9 J n F 1 b 3 Q 7 L C Z x d W 9 0 O 1 N l Y 3 R p b 2 4 x L 0 h v a m E x L 1 R p c G 8 g Y 2 F t Y m l h Z G 8 u e 0 N v b H V t b j M x O D I s M z E 4 M X 0 m c X V v d D s s J n F 1 b 3 Q 7 U 2 V j d G l v b j E v S G 9 q Y T E v V G l w b y B j Y W 1 i a W F k b y 5 7 Q 2 9 s d W 1 u M z E 4 M y w z M T g y f S Z x d W 9 0 O y w m c X V v d D t T Z W N 0 a W 9 u M S 9 I b 2 p h M S 9 U a X B v I G N h b W J p Y W R v L n t D b 2 x 1 b W 4 z M T g 0 L D M x O D N 9 J n F 1 b 3 Q 7 L C Z x d W 9 0 O 1 N l Y 3 R p b 2 4 x L 0 h v a m E x L 1 R p c G 8 g Y 2 F t Y m l h Z G 8 u e 0 N v b H V t b j M x O D U s M z E 4 N H 0 m c X V v d D s s J n F 1 b 3 Q 7 U 2 V j d G l v b j E v S G 9 q Y T E v V G l w b y B j Y W 1 i a W F k b y 5 7 Q 2 9 s d W 1 u M z E 4 N i w z M T g 1 f S Z x d W 9 0 O y w m c X V v d D t T Z W N 0 a W 9 u M S 9 I b 2 p h M S 9 U a X B v I G N h b W J p Y W R v L n t D b 2 x 1 b W 4 z M T g 3 L D M x O D Z 9 J n F 1 b 3 Q 7 L C Z x d W 9 0 O 1 N l Y 3 R p b 2 4 x L 0 h v a m E x L 1 R p c G 8 g Y 2 F t Y m l h Z G 8 u e 0 N v b H V t b j M x O D g s M z E 4 N 3 0 m c X V v d D s s J n F 1 b 3 Q 7 U 2 V j d G l v b j E v S G 9 q Y T E v V G l w b y B j Y W 1 i a W F k b y 5 7 Q 2 9 s d W 1 u M z E 4 O S w z M T g 4 f S Z x d W 9 0 O y w m c X V v d D t T Z W N 0 a W 9 u M S 9 I b 2 p h M S 9 U a X B v I G N h b W J p Y W R v L n t D b 2 x 1 b W 4 z M T k w L D M x O D l 9 J n F 1 b 3 Q 7 L C Z x d W 9 0 O 1 N l Y 3 R p b 2 4 x L 0 h v a m E x L 1 R p c G 8 g Y 2 F t Y m l h Z G 8 u e 0 N v b H V t b j M x O T E s M z E 5 M H 0 m c X V v d D s s J n F 1 b 3 Q 7 U 2 V j d G l v b j E v S G 9 q Y T E v V G l w b y B j Y W 1 i a W F k b y 5 7 Q 2 9 s d W 1 u M z E 5 M i w z M T k x f S Z x d W 9 0 O y w m c X V v d D t T Z W N 0 a W 9 u M S 9 I b 2 p h M S 9 U a X B v I G N h b W J p Y W R v L n t D b 2 x 1 b W 4 z M T k z L D M x O T J 9 J n F 1 b 3 Q 7 L C Z x d W 9 0 O 1 N l Y 3 R p b 2 4 x L 0 h v a m E x L 1 R p c G 8 g Y 2 F t Y m l h Z G 8 u e 0 N v b H V t b j M x O T Q s M z E 5 M 3 0 m c X V v d D s s J n F 1 b 3 Q 7 U 2 V j d G l v b j E v S G 9 q Y T E v V G l w b y B j Y W 1 i a W F k b y 5 7 Q 2 9 s d W 1 u M z E 5 N S w z M T k 0 f S Z x d W 9 0 O y w m c X V v d D t T Z W N 0 a W 9 u M S 9 I b 2 p h M S 9 U a X B v I G N h b W J p Y W R v L n t D b 2 x 1 b W 4 z M T k 2 L D M x O T V 9 J n F 1 b 3 Q 7 L C Z x d W 9 0 O 1 N l Y 3 R p b 2 4 x L 0 h v a m E x L 1 R p c G 8 g Y 2 F t Y m l h Z G 8 u e 0 N v b H V t b j M x O T c s M z E 5 N n 0 m c X V v d D s s J n F 1 b 3 Q 7 U 2 V j d G l v b j E v S G 9 q Y T E v V G l w b y B j Y W 1 i a W F k b y 5 7 Q 2 9 s d W 1 u M z E 5 O C w z M T k 3 f S Z x d W 9 0 O y w m c X V v d D t T Z W N 0 a W 9 u M S 9 I b 2 p h M S 9 U a X B v I G N h b W J p Y W R v L n t D b 2 x 1 b W 4 z M T k 5 L D M x O T h 9 J n F 1 b 3 Q 7 L C Z x d W 9 0 O 1 N l Y 3 R p b 2 4 x L 0 h v a m E x L 1 R p c G 8 g Y 2 F t Y m l h Z G 8 u e 0 N v b H V t b j M y M D A s M z E 5 O X 0 m c X V v d D s s J n F 1 b 3 Q 7 U 2 V j d G l v b j E v S G 9 q Y T E v V G l w b y B j Y W 1 i a W F k b y 5 7 Q 2 9 s d W 1 u M z I w M S w z M j A w f S Z x d W 9 0 O y w m c X V v d D t T Z W N 0 a W 9 u M S 9 I b 2 p h M S 9 U a X B v I G N h b W J p Y W R v L n t D b 2 x 1 b W 4 z M j A y L D M y M D F 9 J n F 1 b 3 Q 7 L C Z x d W 9 0 O 1 N l Y 3 R p b 2 4 x L 0 h v a m E x L 1 R p c G 8 g Y 2 F t Y m l h Z G 8 u e 0 N v b H V t b j M y M D M s M z I w M n 0 m c X V v d D s s J n F 1 b 3 Q 7 U 2 V j d G l v b j E v S G 9 q Y T E v V G l w b y B j Y W 1 i a W F k b y 5 7 Q 2 9 s d W 1 u M z I w N C w z M j A z f S Z x d W 9 0 O y w m c X V v d D t T Z W N 0 a W 9 u M S 9 I b 2 p h M S 9 U a X B v I G N h b W J p Y W R v L n t D b 2 x 1 b W 4 z M j A 1 L D M y M D R 9 J n F 1 b 3 Q 7 L C Z x d W 9 0 O 1 N l Y 3 R p b 2 4 x L 0 h v a m E x L 1 R p c G 8 g Y 2 F t Y m l h Z G 8 u e 0 N v b H V t b j M y M D Y s M z I w N X 0 m c X V v d D s s J n F 1 b 3 Q 7 U 2 V j d G l v b j E v S G 9 q Y T E v V G l w b y B j Y W 1 i a W F k b y 5 7 Q 2 9 s d W 1 u M z I w N y w z M j A 2 f S Z x d W 9 0 O y w m c X V v d D t T Z W N 0 a W 9 u M S 9 I b 2 p h M S 9 U a X B v I G N h b W J p Y W R v L n t D b 2 x 1 b W 4 z M j A 4 L D M y M D d 9 J n F 1 b 3 Q 7 L C Z x d W 9 0 O 1 N l Y 3 R p b 2 4 x L 0 h v a m E x L 1 R p c G 8 g Y 2 F t Y m l h Z G 8 u e 0 N v b H V t b j M y M D k s M z I w O H 0 m c X V v d D s s J n F 1 b 3 Q 7 U 2 V j d G l v b j E v S G 9 q Y T E v V G l w b y B j Y W 1 i a W F k b y 5 7 Q 2 9 s d W 1 u M z I x M C w z M j A 5 f S Z x d W 9 0 O y w m c X V v d D t T Z W N 0 a W 9 u M S 9 I b 2 p h M S 9 U a X B v I G N h b W J p Y W R v L n t D b 2 x 1 b W 4 z M j E x L D M y M T B 9 J n F 1 b 3 Q 7 L C Z x d W 9 0 O 1 N l Y 3 R p b 2 4 x L 0 h v a m E x L 1 R p c G 8 g Y 2 F t Y m l h Z G 8 u e 0 N v b H V t b j M y M T I s M z I x M X 0 m c X V v d D s s J n F 1 b 3 Q 7 U 2 V j d G l v b j E v S G 9 q Y T E v V G l w b y B j Y W 1 i a W F k b y 5 7 Q 2 9 s d W 1 u M z I x M y w z M j E y f S Z x d W 9 0 O y w m c X V v d D t T Z W N 0 a W 9 u M S 9 I b 2 p h M S 9 U a X B v I G N h b W J p Y W R v L n t D b 2 x 1 b W 4 z M j E 0 L D M y M T N 9 J n F 1 b 3 Q 7 L C Z x d W 9 0 O 1 N l Y 3 R p b 2 4 x L 0 h v a m E x L 1 R p c G 8 g Y 2 F t Y m l h Z G 8 u e 0 N v b H V t b j M y M T U s M z I x N H 0 m c X V v d D s s J n F 1 b 3 Q 7 U 2 V j d G l v b j E v S G 9 q Y T E v V G l w b y B j Y W 1 i a W F k b y 5 7 Q 2 9 s d W 1 u M z I x N i w z M j E 1 f S Z x d W 9 0 O y w m c X V v d D t T Z W N 0 a W 9 u M S 9 I b 2 p h M S 9 U a X B v I G N h b W J p Y W R v L n t D b 2 x 1 b W 4 z M j E 3 L D M y M T Z 9 J n F 1 b 3 Q 7 L C Z x d W 9 0 O 1 N l Y 3 R p b 2 4 x L 0 h v a m E x L 1 R p c G 8 g Y 2 F t Y m l h Z G 8 u e 0 N v b H V t b j M y M T g s M z I x N 3 0 m c X V v d D s s J n F 1 b 3 Q 7 U 2 V j d G l v b j E v S G 9 q Y T E v V G l w b y B j Y W 1 i a W F k b y 5 7 Q 2 9 s d W 1 u M z I x O S w z M j E 4 f S Z x d W 9 0 O y w m c X V v d D t T Z W N 0 a W 9 u M S 9 I b 2 p h M S 9 U a X B v I G N h b W J p Y W R v L n t D b 2 x 1 b W 4 z M j I w L D M y M T l 9 J n F 1 b 3 Q 7 L C Z x d W 9 0 O 1 N l Y 3 R p b 2 4 x L 0 h v a m E x L 1 R p c G 8 g Y 2 F t Y m l h Z G 8 u e 0 N v b H V t b j M y M j E s M z I y M H 0 m c X V v d D s s J n F 1 b 3 Q 7 U 2 V j d G l v b j E v S G 9 q Y T E v V G l w b y B j Y W 1 i a W F k b y 5 7 Q 2 9 s d W 1 u M z I y M i w z M j I x f S Z x d W 9 0 O y w m c X V v d D t T Z W N 0 a W 9 u M S 9 I b 2 p h M S 9 U a X B v I G N h b W J p Y W R v L n t D b 2 x 1 b W 4 z M j I z L D M y M j J 9 J n F 1 b 3 Q 7 L C Z x d W 9 0 O 1 N l Y 3 R p b 2 4 x L 0 h v a m E x L 1 R p c G 8 g Y 2 F t Y m l h Z G 8 u e 0 N v b H V t b j M y M j Q s M z I y M 3 0 m c X V v d D s s J n F 1 b 3 Q 7 U 2 V j d G l v b j E v S G 9 q Y T E v V G l w b y B j Y W 1 i a W F k b y 5 7 Q 2 9 s d W 1 u M z I y N S w z M j I 0 f S Z x d W 9 0 O y w m c X V v d D t T Z W N 0 a W 9 u M S 9 I b 2 p h M S 9 U a X B v I G N h b W J p Y W R v L n t D b 2 x 1 b W 4 z M j I 2 L D M y M j V 9 J n F 1 b 3 Q 7 L C Z x d W 9 0 O 1 N l Y 3 R p b 2 4 x L 0 h v a m E x L 1 R p c G 8 g Y 2 F t Y m l h Z G 8 u e 0 N v b H V t b j M y M j c s M z I y N n 0 m c X V v d D s s J n F 1 b 3 Q 7 U 2 V j d G l v b j E v S G 9 q Y T E v V G l w b y B j Y W 1 i a W F k b y 5 7 Q 2 9 s d W 1 u M z I y O C w z M j I 3 f S Z x d W 9 0 O y w m c X V v d D t T Z W N 0 a W 9 u M S 9 I b 2 p h M S 9 U a X B v I G N h b W J p Y W R v L n t D b 2 x 1 b W 4 z M j I 5 L D M y M j h 9 J n F 1 b 3 Q 7 L C Z x d W 9 0 O 1 N l Y 3 R p b 2 4 x L 0 h v a m E x L 1 R p c G 8 g Y 2 F t Y m l h Z G 8 u e 0 N v b H V t b j M y M z A s M z I y O X 0 m c X V v d D s s J n F 1 b 3 Q 7 U 2 V j d G l v b j E v S G 9 q Y T E v V G l w b y B j Y W 1 i a W F k b y 5 7 Q 2 9 s d W 1 u M z I z M S w z M j M w f S Z x d W 9 0 O y w m c X V v d D t T Z W N 0 a W 9 u M S 9 I b 2 p h M S 9 U a X B v I G N h b W J p Y W R v L n t D b 2 x 1 b W 4 z M j M y L D M y M z F 9 J n F 1 b 3 Q 7 L C Z x d W 9 0 O 1 N l Y 3 R p b 2 4 x L 0 h v a m E x L 1 R p c G 8 g Y 2 F t Y m l h Z G 8 u e 0 N v b H V t b j M y M z M s M z I z M n 0 m c X V v d D s s J n F 1 b 3 Q 7 U 2 V j d G l v b j E v S G 9 q Y T E v V G l w b y B j Y W 1 i a W F k b y 5 7 Q 2 9 s d W 1 u M z I z N C w z M j M z f S Z x d W 9 0 O y w m c X V v d D t T Z W N 0 a W 9 u M S 9 I b 2 p h M S 9 U a X B v I G N h b W J p Y W R v L n t D b 2 x 1 b W 4 z M j M 1 L D M y M z R 9 J n F 1 b 3 Q 7 L C Z x d W 9 0 O 1 N l Y 3 R p b 2 4 x L 0 h v a m E x L 1 R p c G 8 g Y 2 F t Y m l h Z G 8 u e 0 N v b H V t b j M y M z Y s M z I z N X 0 m c X V v d D s s J n F 1 b 3 Q 7 U 2 V j d G l v b j E v S G 9 q Y T E v V G l w b y B j Y W 1 i a W F k b y 5 7 Q 2 9 s d W 1 u M z I z N y w z M j M 2 f S Z x d W 9 0 O y w m c X V v d D t T Z W N 0 a W 9 u M S 9 I b 2 p h M S 9 U a X B v I G N h b W J p Y W R v L n t D b 2 x 1 b W 4 z M j M 4 L D M y M z d 9 J n F 1 b 3 Q 7 L C Z x d W 9 0 O 1 N l Y 3 R p b 2 4 x L 0 h v a m E x L 1 R p c G 8 g Y 2 F t Y m l h Z G 8 u e 0 N v b H V t b j M y M z k s M z I z O H 0 m c X V v d D s s J n F 1 b 3 Q 7 U 2 V j d G l v b j E v S G 9 q Y T E v V G l w b y B j Y W 1 i a W F k b y 5 7 Q 2 9 s d W 1 u M z I 0 M C w z M j M 5 f S Z x d W 9 0 O y w m c X V v d D t T Z W N 0 a W 9 u M S 9 I b 2 p h M S 9 U a X B v I G N h b W J p Y W R v L n t D b 2 x 1 b W 4 z M j Q x L D M y N D B 9 J n F 1 b 3 Q 7 L C Z x d W 9 0 O 1 N l Y 3 R p b 2 4 x L 0 h v a m E x L 1 R p c G 8 g Y 2 F t Y m l h Z G 8 u e 0 N v b H V t b j M y N D I s M z I 0 M X 0 m c X V v d D s s J n F 1 b 3 Q 7 U 2 V j d G l v b j E v S G 9 q Y T E v V G l w b y B j Y W 1 i a W F k b y 5 7 Q 2 9 s d W 1 u M z I 0 M y w z M j Q y f S Z x d W 9 0 O y w m c X V v d D t T Z W N 0 a W 9 u M S 9 I b 2 p h M S 9 U a X B v I G N h b W J p Y W R v L n t D b 2 x 1 b W 4 z M j Q 0 L D M y N D N 9 J n F 1 b 3 Q 7 L C Z x d W 9 0 O 1 N l Y 3 R p b 2 4 x L 0 h v a m E x L 1 R p c G 8 g Y 2 F t Y m l h Z G 8 u e 0 N v b H V t b j M y N D U s M z I 0 N H 0 m c X V v d D s s J n F 1 b 3 Q 7 U 2 V j d G l v b j E v S G 9 q Y T E v V G l w b y B j Y W 1 i a W F k b y 5 7 Q 2 9 s d W 1 u M z I 0 N i w z M j Q 1 f S Z x d W 9 0 O y w m c X V v d D t T Z W N 0 a W 9 u M S 9 I b 2 p h M S 9 U a X B v I G N h b W J p Y W R v L n t D b 2 x 1 b W 4 z M j Q 3 L D M y N D Z 9 J n F 1 b 3 Q 7 L C Z x d W 9 0 O 1 N l Y 3 R p b 2 4 x L 0 h v a m E x L 1 R p c G 8 g Y 2 F t Y m l h Z G 8 u e 0 N v b H V t b j M y N D g s M z I 0 N 3 0 m c X V v d D s s J n F 1 b 3 Q 7 U 2 V j d G l v b j E v S G 9 q Y T E v V G l w b y B j Y W 1 i a W F k b y 5 7 Q 2 9 s d W 1 u M z I 0 O S w z M j Q 4 f S Z x d W 9 0 O y w m c X V v d D t T Z W N 0 a W 9 u M S 9 I b 2 p h M S 9 U a X B v I G N h b W J p Y W R v L n t D b 2 x 1 b W 4 z M j U w L D M y N D l 9 J n F 1 b 3 Q 7 L C Z x d W 9 0 O 1 N l Y 3 R p b 2 4 x L 0 h v a m E x L 1 R p c G 8 g Y 2 F t Y m l h Z G 8 u e 0 N v b H V t b j M y N T E s M z I 1 M H 0 m c X V v d D s s J n F 1 b 3 Q 7 U 2 V j d G l v b j E v S G 9 q Y T E v V G l w b y B j Y W 1 i a W F k b y 5 7 Q 2 9 s d W 1 u M z I 1 M i w z M j U x f S Z x d W 9 0 O y w m c X V v d D t T Z W N 0 a W 9 u M S 9 I b 2 p h M S 9 U a X B v I G N h b W J p Y W R v L n t D b 2 x 1 b W 4 z M j U z L D M y N T J 9 J n F 1 b 3 Q 7 L C Z x d W 9 0 O 1 N l Y 3 R p b 2 4 x L 0 h v a m E x L 1 R p c G 8 g Y 2 F t Y m l h Z G 8 u e 0 N v b H V t b j M y N T Q s M z I 1 M 3 0 m c X V v d D s s J n F 1 b 3 Q 7 U 2 V j d G l v b j E v S G 9 q Y T E v V G l w b y B j Y W 1 i a W F k b y 5 7 Q 2 9 s d W 1 u M z I 1 N S w z M j U 0 f S Z x d W 9 0 O y w m c X V v d D t T Z W N 0 a W 9 u M S 9 I b 2 p h M S 9 U a X B v I G N h b W J p Y W R v L n t D b 2 x 1 b W 4 z M j U 2 L D M y N T V 9 J n F 1 b 3 Q 7 L C Z x d W 9 0 O 1 N l Y 3 R p b 2 4 x L 0 h v a m E x L 1 R p c G 8 g Y 2 F t Y m l h Z G 8 u e 0 N v b H V t b j M y N T c s M z I 1 N n 0 m c X V v d D s s J n F 1 b 3 Q 7 U 2 V j d G l v b j E v S G 9 q Y T E v V G l w b y B j Y W 1 i a W F k b y 5 7 Q 2 9 s d W 1 u M z I 1 O C w z M j U 3 f S Z x d W 9 0 O y w m c X V v d D t T Z W N 0 a W 9 u M S 9 I b 2 p h M S 9 U a X B v I G N h b W J p Y W R v L n t D b 2 x 1 b W 4 z M j U 5 L D M y N T h 9 J n F 1 b 3 Q 7 L C Z x d W 9 0 O 1 N l Y 3 R p b 2 4 x L 0 h v a m E x L 1 R p c G 8 g Y 2 F t Y m l h Z G 8 u e 0 N v b H V t b j M y N j A s M z I 1 O X 0 m c X V v d D s s J n F 1 b 3 Q 7 U 2 V j d G l v b j E v S G 9 q Y T E v V G l w b y B j Y W 1 i a W F k b y 5 7 Q 2 9 s d W 1 u M z I 2 M S w z M j Y w f S Z x d W 9 0 O y w m c X V v d D t T Z W N 0 a W 9 u M S 9 I b 2 p h M S 9 U a X B v I G N h b W J p Y W R v L n t D b 2 x 1 b W 4 z M j Y y L D M y N j F 9 J n F 1 b 3 Q 7 L C Z x d W 9 0 O 1 N l Y 3 R p b 2 4 x L 0 h v a m E x L 1 R p c G 8 g Y 2 F t Y m l h Z G 8 u e 0 N v b H V t b j M y N j M s M z I 2 M n 0 m c X V v d D s s J n F 1 b 3 Q 7 U 2 V j d G l v b j E v S G 9 q Y T E v V G l w b y B j Y W 1 i a W F k b y 5 7 Q 2 9 s d W 1 u M z I 2 N C w z M j Y z f S Z x d W 9 0 O y w m c X V v d D t T Z W N 0 a W 9 u M S 9 I b 2 p h M S 9 U a X B v I G N h b W J p Y W R v L n t D b 2 x 1 b W 4 z M j Y 1 L D M y N j R 9 J n F 1 b 3 Q 7 L C Z x d W 9 0 O 1 N l Y 3 R p b 2 4 x L 0 h v a m E x L 1 R p c G 8 g Y 2 F t Y m l h Z G 8 u e 0 N v b H V t b j M y N j Y s M z I 2 N X 0 m c X V v d D s s J n F 1 b 3 Q 7 U 2 V j d G l v b j E v S G 9 q Y T E v V G l w b y B j Y W 1 i a W F k b y 5 7 Q 2 9 s d W 1 u M z I 2 N y w z M j Y 2 f S Z x d W 9 0 O y w m c X V v d D t T Z W N 0 a W 9 u M S 9 I b 2 p h M S 9 U a X B v I G N h b W J p Y W R v L n t D b 2 x 1 b W 4 z M j Y 4 L D M y N j d 9 J n F 1 b 3 Q 7 L C Z x d W 9 0 O 1 N l Y 3 R p b 2 4 x L 0 h v a m E x L 1 R p c G 8 g Y 2 F t Y m l h Z G 8 u e 0 N v b H V t b j M y N j k s M z I 2 O H 0 m c X V v d D s s J n F 1 b 3 Q 7 U 2 V j d G l v b j E v S G 9 q Y T E v V G l w b y B j Y W 1 i a W F k b y 5 7 Q 2 9 s d W 1 u M z I 3 M C w z M j Y 5 f S Z x d W 9 0 O y w m c X V v d D t T Z W N 0 a W 9 u M S 9 I b 2 p h M S 9 U a X B v I G N h b W J p Y W R v L n t D b 2 x 1 b W 4 z M j c x L D M y N z B 9 J n F 1 b 3 Q 7 L C Z x d W 9 0 O 1 N l Y 3 R p b 2 4 x L 0 h v a m E x L 1 R p c G 8 g Y 2 F t Y m l h Z G 8 u e 0 N v b H V t b j M y N z I s M z I 3 M X 0 m c X V v d D s s J n F 1 b 3 Q 7 U 2 V j d G l v b j E v S G 9 q Y T E v V G l w b y B j Y W 1 i a W F k b y 5 7 Q 2 9 s d W 1 u M z I 3 M y w z M j c y f S Z x d W 9 0 O y w m c X V v d D t T Z W N 0 a W 9 u M S 9 I b 2 p h M S 9 U a X B v I G N h b W J p Y W R v L n t D b 2 x 1 b W 4 z M j c 0 L D M y N z N 9 J n F 1 b 3 Q 7 L C Z x d W 9 0 O 1 N l Y 3 R p b 2 4 x L 0 h v a m E x L 1 R p c G 8 g Y 2 F t Y m l h Z G 8 u e 0 N v b H V t b j M y N z U s M z I 3 N H 0 m c X V v d D s s J n F 1 b 3 Q 7 U 2 V j d G l v b j E v S G 9 q Y T E v V G l w b y B j Y W 1 i a W F k b y 5 7 Q 2 9 s d W 1 u M z I 3 N i w z M j c 1 f S Z x d W 9 0 O y w m c X V v d D t T Z W N 0 a W 9 u M S 9 I b 2 p h M S 9 U a X B v I G N h b W J p Y W R v L n t D b 2 x 1 b W 4 z M j c 3 L D M y N z Z 9 J n F 1 b 3 Q 7 L C Z x d W 9 0 O 1 N l Y 3 R p b 2 4 x L 0 h v a m E x L 1 R p c G 8 g Y 2 F t Y m l h Z G 8 u e 0 N v b H V t b j M y N z g s M z I 3 N 3 0 m c X V v d D s s J n F 1 b 3 Q 7 U 2 V j d G l v b j E v S G 9 q Y T E v V G l w b y B j Y W 1 i a W F k b y 5 7 Q 2 9 s d W 1 u M z I 3 O S w z M j c 4 f S Z x d W 9 0 O y w m c X V v d D t T Z W N 0 a W 9 u M S 9 I b 2 p h M S 9 U a X B v I G N h b W J p Y W R v L n t D b 2 x 1 b W 4 z M j g w L D M y N z l 9 J n F 1 b 3 Q 7 L C Z x d W 9 0 O 1 N l Y 3 R p b 2 4 x L 0 h v a m E x L 1 R p c G 8 g Y 2 F t Y m l h Z G 8 u e 0 N v b H V t b j M y O D E s M z I 4 M H 0 m c X V v d D s s J n F 1 b 3 Q 7 U 2 V j d G l v b j E v S G 9 q Y T E v V G l w b y B j Y W 1 i a W F k b y 5 7 Q 2 9 s d W 1 u M z I 4 M i w z M j g x f S Z x d W 9 0 O y w m c X V v d D t T Z W N 0 a W 9 u M S 9 I b 2 p h M S 9 U a X B v I G N h b W J p Y W R v L n t D b 2 x 1 b W 4 z M j g z L D M y O D J 9 J n F 1 b 3 Q 7 L C Z x d W 9 0 O 1 N l Y 3 R p b 2 4 x L 0 h v a m E x L 1 R p c G 8 g Y 2 F t Y m l h Z G 8 u e 0 N v b H V t b j M y O D Q s M z I 4 M 3 0 m c X V v d D s s J n F 1 b 3 Q 7 U 2 V j d G l v b j E v S G 9 q Y T E v V G l w b y B j Y W 1 i a W F k b y 5 7 Q 2 9 s d W 1 u M z I 4 N S w z M j g 0 f S Z x d W 9 0 O y w m c X V v d D t T Z W N 0 a W 9 u M S 9 I b 2 p h M S 9 U a X B v I G N h b W J p Y W R v L n t D b 2 x 1 b W 4 z M j g 2 L D M y O D V 9 J n F 1 b 3 Q 7 L C Z x d W 9 0 O 1 N l Y 3 R p b 2 4 x L 0 h v a m E x L 1 R p c G 8 g Y 2 F t Y m l h Z G 8 u e 0 N v b H V t b j M y O D c s M z I 4 N n 0 m c X V v d D s s J n F 1 b 3 Q 7 U 2 V j d G l v b j E v S G 9 q Y T E v V G l w b y B j Y W 1 i a W F k b y 5 7 Q 2 9 s d W 1 u M z I 4 O C w z M j g 3 f S Z x d W 9 0 O y w m c X V v d D t T Z W N 0 a W 9 u M S 9 I b 2 p h M S 9 U a X B v I G N h b W J p Y W R v L n t D b 2 x 1 b W 4 z M j g 5 L D M y O D h 9 J n F 1 b 3 Q 7 L C Z x d W 9 0 O 1 N l Y 3 R p b 2 4 x L 0 h v a m E x L 1 R p c G 8 g Y 2 F t Y m l h Z G 8 u e 0 N v b H V t b j M y O T A s M z I 4 O X 0 m c X V v d D s s J n F 1 b 3 Q 7 U 2 V j d G l v b j E v S G 9 q Y T E v V G l w b y B j Y W 1 i a W F k b y 5 7 Q 2 9 s d W 1 u M z I 5 M S w z M j k w f S Z x d W 9 0 O y w m c X V v d D t T Z W N 0 a W 9 u M S 9 I b 2 p h M S 9 U a X B v I G N h b W J p Y W R v L n t D b 2 x 1 b W 4 z M j k y L D M y O T F 9 J n F 1 b 3 Q 7 L C Z x d W 9 0 O 1 N l Y 3 R p b 2 4 x L 0 h v a m E x L 1 R p c G 8 g Y 2 F t Y m l h Z G 8 u e 0 N v b H V t b j M y O T M s M z I 5 M n 0 m c X V v d D s s J n F 1 b 3 Q 7 U 2 V j d G l v b j E v S G 9 q Y T E v V G l w b y B j Y W 1 i a W F k b y 5 7 Q 2 9 s d W 1 u M z I 5 N C w z M j k z f S Z x d W 9 0 O y w m c X V v d D t T Z W N 0 a W 9 u M S 9 I b 2 p h M S 9 U a X B v I G N h b W J p Y W R v L n t D b 2 x 1 b W 4 z M j k 1 L D M y O T R 9 J n F 1 b 3 Q 7 L C Z x d W 9 0 O 1 N l Y 3 R p b 2 4 x L 0 h v a m E x L 1 R p c G 8 g Y 2 F t Y m l h Z G 8 u e 0 N v b H V t b j M y O T Y s M z I 5 N X 0 m c X V v d D s s J n F 1 b 3 Q 7 U 2 V j d G l v b j E v S G 9 q Y T E v V G l w b y B j Y W 1 i a W F k b y 5 7 Q 2 9 s d W 1 u M z I 5 N y w z M j k 2 f S Z x d W 9 0 O y w m c X V v d D t T Z W N 0 a W 9 u M S 9 I b 2 p h M S 9 U a X B v I G N h b W J p Y W R v L n t D b 2 x 1 b W 4 z M j k 4 L D M y O T d 9 J n F 1 b 3 Q 7 L C Z x d W 9 0 O 1 N l Y 3 R p b 2 4 x L 0 h v a m E x L 1 R p c G 8 g Y 2 F t Y m l h Z G 8 u e 0 N v b H V t b j M y O T k s M z I 5 O H 0 m c X V v d D s s J n F 1 b 3 Q 7 U 2 V j d G l v b j E v S G 9 q Y T E v V G l w b y B j Y W 1 i a W F k b y 5 7 Q 2 9 s d W 1 u M z M w M C w z M j k 5 f S Z x d W 9 0 O y w m c X V v d D t T Z W N 0 a W 9 u M S 9 I b 2 p h M S 9 U a X B v I G N h b W J p Y W R v L n t D b 2 x 1 b W 4 z M z A x L D M z M D B 9 J n F 1 b 3 Q 7 L C Z x d W 9 0 O 1 N l Y 3 R p b 2 4 x L 0 h v a m E x L 1 R p c G 8 g Y 2 F t Y m l h Z G 8 u e 0 N v b H V t b j M z M D I s M z M w M X 0 m c X V v d D s s J n F 1 b 3 Q 7 U 2 V j d G l v b j E v S G 9 q Y T E v V G l w b y B j Y W 1 i a W F k b y 5 7 Q 2 9 s d W 1 u M z M w M y w z M z A y f S Z x d W 9 0 O y w m c X V v d D t T Z W N 0 a W 9 u M S 9 I b 2 p h M S 9 U a X B v I G N h b W J p Y W R v L n t D b 2 x 1 b W 4 z M z A 0 L D M z M D N 9 J n F 1 b 3 Q 7 L C Z x d W 9 0 O 1 N l Y 3 R p b 2 4 x L 0 h v a m E x L 1 R p c G 8 g Y 2 F t Y m l h Z G 8 u e 0 N v b H V t b j M z M D U s M z M w N H 0 m c X V v d D s s J n F 1 b 3 Q 7 U 2 V j d G l v b j E v S G 9 q Y T E v V G l w b y B j Y W 1 i a W F k b y 5 7 Q 2 9 s d W 1 u M z M w N i w z M z A 1 f S Z x d W 9 0 O y w m c X V v d D t T Z W N 0 a W 9 u M S 9 I b 2 p h M S 9 U a X B v I G N h b W J p Y W R v L n t D b 2 x 1 b W 4 z M z A 3 L D M z M D Z 9 J n F 1 b 3 Q 7 L C Z x d W 9 0 O 1 N l Y 3 R p b 2 4 x L 0 h v a m E x L 1 R p c G 8 g Y 2 F t Y m l h Z G 8 u e 0 N v b H V t b j M z M D g s M z M w N 3 0 m c X V v d D s s J n F 1 b 3 Q 7 U 2 V j d G l v b j E v S G 9 q Y T E v V G l w b y B j Y W 1 i a W F k b y 5 7 Q 2 9 s d W 1 u M z M w O S w z M z A 4 f S Z x d W 9 0 O y w m c X V v d D t T Z W N 0 a W 9 u M S 9 I b 2 p h M S 9 U a X B v I G N h b W J p Y W R v L n t D b 2 x 1 b W 4 z M z E w L D M z M D l 9 J n F 1 b 3 Q 7 L C Z x d W 9 0 O 1 N l Y 3 R p b 2 4 x L 0 h v a m E x L 1 R p c G 8 g Y 2 F t Y m l h Z G 8 u e 0 N v b H V t b j M z M T E s M z M x M H 0 m c X V v d D s s J n F 1 b 3 Q 7 U 2 V j d G l v b j E v S G 9 q Y T E v V G l w b y B j Y W 1 i a W F k b y 5 7 Q 2 9 s d W 1 u M z M x M i w z M z E x f S Z x d W 9 0 O y w m c X V v d D t T Z W N 0 a W 9 u M S 9 I b 2 p h M S 9 U a X B v I G N h b W J p Y W R v L n t D b 2 x 1 b W 4 z M z E z L D M z M T J 9 J n F 1 b 3 Q 7 L C Z x d W 9 0 O 1 N l Y 3 R p b 2 4 x L 0 h v a m E x L 1 R p c G 8 g Y 2 F t Y m l h Z G 8 u e 0 N v b H V t b j M z M T Q s M z M x M 3 0 m c X V v d D s s J n F 1 b 3 Q 7 U 2 V j d G l v b j E v S G 9 q Y T E v V G l w b y B j Y W 1 i a W F k b y 5 7 Q 2 9 s d W 1 u M z M x N S w z M z E 0 f S Z x d W 9 0 O y w m c X V v d D t T Z W N 0 a W 9 u M S 9 I b 2 p h M S 9 U a X B v I G N h b W J p Y W R v L n t D b 2 x 1 b W 4 z M z E 2 L D M z M T V 9 J n F 1 b 3 Q 7 L C Z x d W 9 0 O 1 N l Y 3 R p b 2 4 x L 0 h v a m E x L 1 R p c G 8 g Y 2 F t Y m l h Z G 8 u e 0 N v b H V t b j M z M T c s M z M x N n 0 m c X V v d D s s J n F 1 b 3 Q 7 U 2 V j d G l v b j E v S G 9 q Y T E v V G l w b y B j Y W 1 i a W F k b y 5 7 Q 2 9 s d W 1 u M z M x O C w z M z E 3 f S Z x d W 9 0 O y w m c X V v d D t T Z W N 0 a W 9 u M S 9 I b 2 p h M S 9 U a X B v I G N h b W J p Y W R v L n t D b 2 x 1 b W 4 z M z E 5 L D M z M T h 9 J n F 1 b 3 Q 7 L C Z x d W 9 0 O 1 N l Y 3 R p b 2 4 x L 0 h v a m E x L 1 R p c G 8 g Y 2 F t Y m l h Z G 8 u e 0 N v b H V t b j M z M j A s M z M x O X 0 m c X V v d D s s J n F 1 b 3 Q 7 U 2 V j d G l v b j E v S G 9 q Y T E v V G l w b y B j Y W 1 i a W F k b y 5 7 Q 2 9 s d W 1 u M z M y M S w z M z I w f S Z x d W 9 0 O y w m c X V v d D t T Z W N 0 a W 9 u M S 9 I b 2 p h M S 9 U a X B v I G N h b W J p Y W R v L n t D b 2 x 1 b W 4 z M z I y L D M z M j F 9 J n F 1 b 3 Q 7 L C Z x d W 9 0 O 1 N l Y 3 R p b 2 4 x L 0 h v a m E x L 1 R p c G 8 g Y 2 F t Y m l h Z G 8 u e 0 N v b H V t b j M z M j M s M z M y M n 0 m c X V v d D s s J n F 1 b 3 Q 7 U 2 V j d G l v b j E v S G 9 q Y T E v V G l w b y B j Y W 1 i a W F k b y 5 7 Q 2 9 s d W 1 u M z M y N C w z M z I z f S Z x d W 9 0 O y w m c X V v d D t T Z W N 0 a W 9 u M S 9 I b 2 p h M S 9 U a X B v I G N h b W J p Y W R v L n t D b 2 x 1 b W 4 z M z I 1 L D M z M j R 9 J n F 1 b 3 Q 7 L C Z x d W 9 0 O 1 N l Y 3 R p b 2 4 x L 0 h v a m E x L 1 R p c G 8 g Y 2 F t Y m l h Z G 8 u e 0 N v b H V t b j M z M j Y s M z M y N X 0 m c X V v d D s s J n F 1 b 3 Q 7 U 2 V j d G l v b j E v S G 9 q Y T E v V G l w b y B j Y W 1 i a W F k b y 5 7 Q 2 9 s d W 1 u M z M y N y w z M z I 2 f S Z x d W 9 0 O y w m c X V v d D t T Z W N 0 a W 9 u M S 9 I b 2 p h M S 9 U a X B v I G N h b W J p Y W R v L n t D b 2 x 1 b W 4 z M z I 4 L D M z M j d 9 J n F 1 b 3 Q 7 L C Z x d W 9 0 O 1 N l Y 3 R p b 2 4 x L 0 h v a m E x L 1 R p c G 8 g Y 2 F t Y m l h Z G 8 u e 0 N v b H V t b j M z M j k s M z M y O H 0 m c X V v d D s s J n F 1 b 3 Q 7 U 2 V j d G l v b j E v S G 9 q Y T E v V G l w b y B j Y W 1 i a W F k b y 5 7 Q 2 9 s d W 1 u M z M z M C w z M z I 5 f S Z x d W 9 0 O y w m c X V v d D t T Z W N 0 a W 9 u M S 9 I b 2 p h M S 9 U a X B v I G N h b W J p Y W R v L n t D b 2 x 1 b W 4 z M z M x L D M z M z B 9 J n F 1 b 3 Q 7 L C Z x d W 9 0 O 1 N l Y 3 R p b 2 4 x L 0 h v a m E x L 1 R p c G 8 g Y 2 F t Y m l h Z G 8 u e 0 N v b H V t b j M z M z I s M z M z M X 0 m c X V v d D s s J n F 1 b 3 Q 7 U 2 V j d G l v b j E v S G 9 q Y T E v V G l w b y B j Y W 1 i a W F k b y 5 7 Q 2 9 s d W 1 u M z M z M y w z M z M y f S Z x d W 9 0 O y w m c X V v d D t T Z W N 0 a W 9 u M S 9 I b 2 p h M S 9 U a X B v I G N h b W J p Y W R v L n t D b 2 x 1 b W 4 z M z M 0 L D M z M z N 9 J n F 1 b 3 Q 7 L C Z x d W 9 0 O 1 N l Y 3 R p b 2 4 x L 0 h v a m E x L 1 R p c G 8 g Y 2 F t Y m l h Z G 8 u e 0 N v b H V t b j M z M z U s M z M z N H 0 m c X V v d D s s J n F 1 b 3 Q 7 U 2 V j d G l v b j E v S G 9 q Y T E v V G l w b y B j Y W 1 i a W F k b y 5 7 Q 2 9 s d W 1 u M z M z N i w z M z M 1 f S Z x d W 9 0 O y w m c X V v d D t T Z W N 0 a W 9 u M S 9 I b 2 p h M S 9 U a X B v I G N h b W J p Y W R v L n t D b 2 x 1 b W 4 z M z M 3 L D M z M z Z 9 J n F 1 b 3 Q 7 L C Z x d W 9 0 O 1 N l Y 3 R p b 2 4 x L 0 h v a m E x L 1 R p c G 8 g Y 2 F t Y m l h Z G 8 u e 0 N v b H V t b j M z M z g s M z M z N 3 0 m c X V v d D s s J n F 1 b 3 Q 7 U 2 V j d G l v b j E v S G 9 q Y T E v V G l w b y B j Y W 1 i a W F k b y 5 7 Q 2 9 s d W 1 u M z M z O S w z M z M 4 f S Z x d W 9 0 O y w m c X V v d D t T Z W N 0 a W 9 u M S 9 I b 2 p h M S 9 U a X B v I G N h b W J p Y W R v L n t D b 2 x 1 b W 4 z M z Q w L D M z M z l 9 J n F 1 b 3 Q 7 L C Z x d W 9 0 O 1 N l Y 3 R p b 2 4 x L 0 h v a m E x L 1 R p c G 8 g Y 2 F t Y m l h Z G 8 u e 0 N v b H V t b j M z N D E s M z M 0 M H 0 m c X V v d D s s J n F 1 b 3 Q 7 U 2 V j d G l v b j E v S G 9 q Y T E v V G l w b y B j Y W 1 i a W F k b y 5 7 Q 2 9 s d W 1 u M z M 0 M i w z M z Q x f S Z x d W 9 0 O y w m c X V v d D t T Z W N 0 a W 9 u M S 9 I b 2 p h M S 9 U a X B v I G N h b W J p Y W R v L n t D b 2 x 1 b W 4 z M z Q z L D M z N D J 9 J n F 1 b 3 Q 7 L C Z x d W 9 0 O 1 N l Y 3 R p b 2 4 x L 0 h v a m E x L 1 R p c G 8 g Y 2 F t Y m l h Z G 8 u e 0 N v b H V t b j M z N D Q s M z M 0 M 3 0 m c X V v d D s s J n F 1 b 3 Q 7 U 2 V j d G l v b j E v S G 9 q Y T E v V G l w b y B j Y W 1 i a W F k b y 5 7 Q 2 9 s d W 1 u M z M 0 N S w z M z Q 0 f S Z x d W 9 0 O y w m c X V v d D t T Z W N 0 a W 9 u M S 9 I b 2 p h M S 9 U a X B v I G N h b W J p Y W R v L n t D b 2 x 1 b W 4 z M z Q 2 L D M z N D V 9 J n F 1 b 3 Q 7 L C Z x d W 9 0 O 1 N l Y 3 R p b 2 4 x L 0 h v a m E x L 1 R p c G 8 g Y 2 F t Y m l h Z G 8 u e 0 N v b H V t b j M z N D c s M z M 0 N n 0 m c X V v d D s s J n F 1 b 3 Q 7 U 2 V j d G l v b j E v S G 9 q Y T E v V G l w b y B j Y W 1 i a W F k b y 5 7 Q 2 9 s d W 1 u M z M 0 O C w z M z Q 3 f S Z x d W 9 0 O y w m c X V v d D t T Z W N 0 a W 9 u M S 9 I b 2 p h M S 9 U a X B v I G N h b W J p Y W R v L n t D b 2 x 1 b W 4 z M z Q 5 L D M z N D h 9 J n F 1 b 3 Q 7 L C Z x d W 9 0 O 1 N l Y 3 R p b 2 4 x L 0 h v a m E x L 1 R p c G 8 g Y 2 F t Y m l h Z G 8 u e 0 N v b H V t b j M z N T A s M z M 0 O X 0 m c X V v d D s s J n F 1 b 3 Q 7 U 2 V j d G l v b j E v S G 9 q Y T E v V G l w b y B j Y W 1 i a W F k b y 5 7 Q 2 9 s d W 1 u M z M 1 M S w z M z U w f S Z x d W 9 0 O y w m c X V v d D t T Z W N 0 a W 9 u M S 9 I b 2 p h M S 9 U a X B v I G N h b W J p Y W R v L n t D b 2 x 1 b W 4 z M z U y L D M z N T F 9 J n F 1 b 3 Q 7 L C Z x d W 9 0 O 1 N l Y 3 R p b 2 4 x L 0 h v a m E x L 1 R p c G 8 g Y 2 F t Y m l h Z G 8 u e 0 N v b H V t b j M z N T M s M z M 1 M n 0 m c X V v d D s s J n F 1 b 3 Q 7 U 2 V j d G l v b j E v S G 9 q Y T E v V G l w b y B j Y W 1 i a W F k b y 5 7 Q 2 9 s d W 1 u M z M 1 N C w z M z U z f S Z x d W 9 0 O y w m c X V v d D t T Z W N 0 a W 9 u M S 9 I b 2 p h M S 9 U a X B v I G N h b W J p Y W R v L n t D b 2 x 1 b W 4 z M z U 1 L D M z N T R 9 J n F 1 b 3 Q 7 L C Z x d W 9 0 O 1 N l Y 3 R p b 2 4 x L 0 h v a m E x L 1 R p c G 8 g Y 2 F t Y m l h Z G 8 u e 0 N v b H V t b j M z N T Y s M z M 1 N X 0 m c X V v d D s s J n F 1 b 3 Q 7 U 2 V j d G l v b j E v S G 9 q Y T E v V G l w b y B j Y W 1 i a W F k b y 5 7 Q 2 9 s d W 1 u M z M 1 N y w z M z U 2 f S Z x d W 9 0 O y w m c X V v d D t T Z W N 0 a W 9 u M S 9 I b 2 p h M S 9 U a X B v I G N h b W J p Y W R v L n t D b 2 x 1 b W 4 z M z U 4 L D M z N T d 9 J n F 1 b 3 Q 7 L C Z x d W 9 0 O 1 N l Y 3 R p b 2 4 x L 0 h v a m E x L 1 R p c G 8 g Y 2 F t Y m l h Z G 8 u e 0 N v b H V t b j M z N T k s M z M 1 O H 0 m c X V v d D s s J n F 1 b 3 Q 7 U 2 V j d G l v b j E v S G 9 q Y T E v V G l w b y B j Y W 1 i a W F k b y 5 7 Q 2 9 s d W 1 u M z M 2 M C w z M z U 5 f S Z x d W 9 0 O y w m c X V v d D t T Z W N 0 a W 9 u M S 9 I b 2 p h M S 9 U a X B v I G N h b W J p Y W R v L n t D b 2 x 1 b W 4 z M z Y x L D M z N j B 9 J n F 1 b 3 Q 7 L C Z x d W 9 0 O 1 N l Y 3 R p b 2 4 x L 0 h v a m E x L 1 R p c G 8 g Y 2 F t Y m l h Z G 8 u e 0 N v b H V t b j M z N j I s M z M 2 M X 0 m c X V v d D s s J n F 1 b 3 Q 7 U 2 V j d G l v b j E v S G 9 q Y T E v V G l w b y B j Y W 1 i a W F k b y 5 7 Q 2 9 s d W 1 u M z M 2 M y w z M z Y y f S Z x d W 9 0 O y w m c X V v d D t T Z W N 0 a W 9 u M S 9 I b 2 p h M S 9 U a X B v I G N h b W J p Y W R v L n t D b 2 x 1 b W 4 z M z Y 0 L D M z N j N 9 J n F 1 b 3 Q 7 L C Z x d W 9 0 O 1 N l Y 3 R p b 2 4 x L 0 h v a m E x L 1 R p c G 8 g Y 2 F t Y m l h Z G 8 u e 0 N v b H V t b j M z N j U s M z M 2 N H 0 m c X V v d D s s J n F 1 b 3 Q 7 U 2 V j d G l v b j E v S G 9 q Y T E v V G l w b y B j Y W 1 i a W F k b y 5 7 Q 2 9 s d W 1 u M z M 2 N i w z M z Y 1 f S Z x d W 9 0 O y w m c X V v d D t T Z W N 0 a W 9 u M S 9 I b 2 p h M S 9 U a X B v I G N h b W J p Y W R v L n t D b 2 x 1 b W 4 z M z Y 3 L D M z N j Z 9 J n F 1 b 3 Q 7 L C Z x d W 9 0 O 1 N l Y 3 R p b 2 4 x L 0 h v a m E x L 1 R p c G 8 g Y 2 F t Y m l h Z G 8 u e 0 N v b H V t b j M z N j g s M z M 2 N 3 0 m c X V v d D s s J n F 1 b 3 Q 7 U 2 V j d G l v b j E v S G 9 q Y T E v V G l w b y B j Y W 1 i a W F k b y 5 7 Q 2 9 s d W 1 u M z M 2 O S w z M z Y 4 f S Z x d W 9 0 O y w m c X V v d D t T Z W N 0 a W 9 u M S 9 I b 2 p h M S 9 U a X B v I G N h b W J p Y W R v L n t D b 2 x 1 b W 4 z M z c w L D M z N j l 9 J n F 1 b 3 Q 7 L C Z x d W 9 0 O 1 N l Y 3 R p b 2 4 x L 0 h v a m E x L 1 R p c G 8 g Y 2 F t Y m l h Z G 8 u e 0 N v b H V t b j M z N z E s M z M 3 M H 0 m c X V v d D s s J n F 1 b 3 Q 7 U 2 V j d G l v b j E v S G 9 q Y T E v V G l w b y B j Y W 1 i a W F k b y 5 7 Q 2 9 s d W 1 u M z M 3 M i w z M z c x f S Z x d W 9 0 O y w m c X V v d D t T Z W N 0 a W 9 u M S 9 I b 2 p h M S 9 U a X B v I G N h b W J p Y W R v L n t D b 2 x 1 b W 4 z M z c z L D M z N z J 9 J n F 1 b 3 Q 7 L C Z x d W 9 0 O 1 N l Y 3 R p b 2 4 x L 0 h v a m E x L 1 R p c G 8 g Y 2 F t Y m l h Z G 8 u e 0 N v b H V t b j M z N z Q s M z M 3 M 3 0 m c X V v d D s s J n F 1 b 3 Q 7 U 2 V j d G l v b j E v S G 9 q Y T E v V G l w b y B j Y W 1 i a W F k b y 5 7 Q 2 9 s d W 1 u M z M 3 N S w z M z c 0 f S Z x d W 9 0 O y w m c X V v d D t T Z W N 0 a W 9 u M S 9 I b 2 p h M S 9 U a X B v I G N h b W J p Y W R v L n t D b 2 x 1 b W 4 z M z c 2 L D M z N z V 9 J n F 1 b 3 Q 7 L C Z x d W 9 0 O 1 N l Y 3 R p b 2 4 x L 0 h v a m E x L 1 R p c G 8 g Y 2 F t Y m l h Z G 8 u e 0 N v b H V t b j M z N z c s M z M 3 N n 0 m c X V v d D s s J n F 1 b 3 Q 7 U 2 V j d G l v b j E v S G 9 q Y T E v V G l w b y B j Y W 1 i a W F k b y 5 7 Q 2 9 s d W 1 u M z M 3 O C w z M z c 3 f S Z x d W 9 0 O y w m c X V v d D t T Z W N 0 a W 9 u M S 9 I b 2 p h M S 9 U a X B v I G N h b W J p Y W R v L n t D b 2 x 1 b W 4 z M z c 5 L D M z N z h 9 J n F 1 b 3 Q 7 L C Z x d W 9 0 O 1 N l Y 3 R p b 2 4 x L 0 h v a m E x L 1 R p c G 8 g Y 2 F t Y m l h Z G 8 u e 0 N v b H V t b j M z O D A s M z M 3 O X 0 m c X V v d D s s J n F 1 b 3 Q 7 U 2 V j d G l v b j E v S G 9 q Y T E v V G l w b y B j Y W 1 i a W F k b y 5 7 Q 2 9 s d W 1 u M z M 4 M S w z M z g w f S Z x d W 9 0 O y w m c X V v d D t T Z W N 0 a W 9 u M S 9 I b 2 p h M S 9 U a X B v I G N h b W J p Y W R v L n t D b 2 x 1 b W 4 z M z g y L D M z O D F 9 J n F 1 b 3 Q 7 L C Z x d W 9 0 O 1 N l Y 3 R p b 2 4 x L 0 h v a m E x L 1 R p c G 8 g Y 2 F t Y m l h Z G 8 u e 0 N v b H V t b j M z O D M s M z M 4 M n 0 m c X V v d D s s J n F 1 b 3 Q 7 U 2 V j d G l v b j E v S G 9 q Y T E v V G l w b y B j Y W 1 i a W F k b y 5 7 Q 2 9 s d W 1 u M z M 4 N C w z M z g z f S Z x d W 9 0 O y w m c X V v d D t T Z W N 0 a W 9 u M S 9 I b 2 p h M S 9 U a X B v I G N h b W J p Y W R v L n t D b 2 x 1 b W 4 z M z g 1 L D M z O D R 9 J n F 1 b 3 Q 7 L C Z x d W 9 0 O 1 N l Y 3 R p b 2 4 x L 0 h v a m E x L 1 R p c G 8 g Y 2 F t Y m l h Z G 8 u e 0 N v b H V t b j M z O D Y s M z M 4 N X 0 m c X V v d D s s J n F 1 b 3 Q 7 U 2 V j d G l v b j E v S G 9 q Y T E v V G l w b y B j Y W 1 i a W F k b y 5 7 Q 2 9 s d W 1 u M z M 4 N y w z M z g 2 f S Z x d W 9 0 O y w m c X V v d D t T Z W N 0 a W 9 u M S 9 I b 2 p h M S 9 U a X B v I G N h b W J p Y W R v L n t D b 2 x 1 b W 4 z M z g 4 L D M z O D d 9 J n F 1 b 3 Q 7 L C Z x d W 9 0 O 1 N l Y 3 R p b 2 4 x L 0 h v a m E x L 1 R p c G 8 g Y 2 F t Y m l h Z G 8 u e 0 N v b H V t b j M z O D k s M z M 4 O H 0 m c X V v d D s s J n F 1 b 3 Q 7 U 2 V j d G l v b j E v S G 9 q Y T E v V G l w b y B j Y W 1 i a W F k b y 5 7 Q 2 9 s d W 1 u M z M 5 M C w z M z g 5 f S Z x d W 9 0 O y w m c X V v d D t T Z W N 0 a W 9 u M S 9 I b 2 p h M S 9 U a X B v I G N h b W J p Y W R v L n t D b 2 x 1 b W 4 z M z k x L D M z O T B 9 J n F 1 b 3 Q 7 L C Z x d W 9 0 O 1 N l Y 3 R p b 2 4 x L 0 h v a m E x L 1 R p c G 8 g Y 2 F t Y m l h Z G 8 u e 0 N v b H V t b j M z O T I s M z M 5 M X 0 m c X V v d D s s J n F 1 b 3 Q 7 U 2 V j d G l v b j E v S G 9 q Y T E v V G l w b y B j Y W 1 i a W F k b y 5 7 Q 2 9 s d W 1 u M z M 5 M y w z M z k y f S Z x d W 9 0 O y w m c X V v d D t T Z W N 0 a W 9 u M S 9 I b 2 p h M S 9 U a X B v I G N h b W J p Y W R v L n t D b 2 x 1 b W 4 z M z k 0 L D M z O T N 9 J n F 1 b 3 Q 7 L C Z x d W 9 0 O 1 N l Y 3 R p b 2 4 x L 0 h v a m E x L 1 R p c G 8 g Y 2 F t Y m l h Z G 8 u e 0 N v b H V t b j M z O T U s M z M 5 N H 0 m c X V v d D s s J n F 1 b 3 Q 7 U 2 V j d G l v b j E v S G 9 q Y T E v V G l w b y B j Y W 1 i a W F k b y 5 7 Q 2 9 s d W 1 u M z M 5 N i w z M z k 1 f S Z x d W 9 0 O y w m c X V v d D t T Z W N 0 a W 9 u M S 9 I b 2 p h M S 9 U a X B v I G N h b W J p Y W R v L n t D b 2 x 1 b W 4 z M z k 3 L D M z O T Z 9 J n F 1 b 3 Q 7 L C Z x d W 9 0 O 1 N l Y 3 R p b 2 4 x L 0 h v a m E x L 1 R p c G 8 g Y 2 F t Y m l h Z G 8 u e 0 N v b H V t b j M z O T g s M z M 5 N 3 0 m c X V v d D s s J n F 1 b 3 Q 7 U 2 V j d G l v b j E v S G 9 q Y T E v V G l w b y B j Y W 1 i a W F k b y 5 7 Q 2 9 s d W 1 u M z M 5 O S w z M z k 4 f S Z x d W 9 0 O y w m c X V v d D t T Z W N 0 a W 9 u M S 9 I b 2 p h M S 9 U a X B v I G N h b W J p Y W R v L n t D b 2 x 1 b W 4 z N D A w L D M z O T l 9 J n F 1 b 3 Q 7 L C Z x d W 9 0 O 1 N l Y 3 R p b 2 4 x L 0 h v a m E x L 1 R p c G 8 g Y 2 F t Y m l h Z G 8 u e 0 N v b H V t b j M 0 M D E s M z Q w M H 0 m c X V v d D s s J n F 1 b 3 Q 7 U 2 V j d G l v b j E v S G 9 q Y T E v V G l w b y B j Y W 1 i a W F k b y 5 7 Q 2 9 s d W 1 u M z Q w M i w z N D A x f S Z x d W 9 0 O y w m c X V v d D t T Z W N 0 a W 9 u M S 9 I b 2 p h M S 9 U a X B v I G N h b W J p Y W R v L n t D b 2 x 1 b W 4 z N D A z L D M 0 M D J 9 J n F 1 b 3 Q 7 L C Z x d W 9 0 O 1 N l Y 3 R p b 2 4 x L 0 h v a m E x L 1 R p c G 8 g Y 2 F t Y m l h Z G 8 u e 0 N v b H V t b j M 0 M D Q s M z Q w M 3 0 m c X V v d D s s J n F 1 b 3 Q 7 U 2 V j d G l v b j E v S G 9 q Y T E v V G l w b y B j Y W 1 i a W F k b y 5 7 Q 2 9 s d W 1 u M z Q w N S w z N D A 0 f S Z x d W 9 0 O y w m c X V v d D t T Z W N 0 a W 9 u M S 9 I b 2 p h M S 9 U a X B v I G N h b W J p Y W R v L n t D b 2 x 1 b W 4 z N D A 2 L D M 0 M D V 9 J n F 1 b 3 Q 7 L C Z x d W 9 0 O 1 N l Y 3 R p b 2 4 x L 0 h v a m E x L 1 R p c G 8 g Y 2 F t Y m l h Z G 8 u e 0 N v b H V t b j M 0 M D c s M z Q w N n 0 m c X V v d D s s J n F 1 b 3 Q 7 U 2 V j d G l v b j E v S G 9 q Y T E v V G l w b y B j Y W 1 i a W F k b y 5 7 Q 2 9 s d W 1 u M z Q w O C w z N D A 3 f S Z x d W 9 0 O y w m c X V v d D t T Z W N 0 a W 9 u M S 9 I b 2 p h M S 9 U a X B v I G N h b W J p Y W R v L n t D b 2 x 1 b W 4 z N D A 5 L D M 0 M D h 9 J n F 1 b 3 Q 7 L C Z x d W 9 0 O 1 N l Y 3 R p b 2 4 x L 0 h v a m E x L 1 R p c G 8 g Y 2 F t Y m l h Z G 8 u e 0 N v b H V t b j M 0 M T A s M z Q w O X 0 m c X V v d D s s J n F 1 b 3 Q 7 U 2 V j d G l v b j E v S G 9 q Y T E v V G l w b y B j Y W 1 i a W F k b y 5 7 Q 2 9 s d W 1 u M z Q x M S w z N D E w f S Z x d W 9 0 O y w m c X V v d D t T Z W N 0 a W 9 u M S 9 I b 2 p h M S 9 U a X B v I G N h b W J p Y W R v L n t D b 2 x 1 b W 4 z N D E y L D M 0 M T F 9 J n F 1 b 3 Q 7 L C Z x d W 9 0 O 1 N l Y 3 R p b 2 4 x L 0 h v a m E x L 1 R p c G 8 g Y 2 F t Y m l h Z G 8 u e 0 N v b H V t b j M 0 M T M s M z Q x M n 0 m c X V v d D s s J n F 1 b 3 Q 7 U 2 V j d G l v b j E v S G 9 q Y T E v V G l w b y B j Y W 1 i a W F k b y 5 7 Q 2 9 s d W 1 u M z Q x N C w z N D E z f S Z x d W 9 0 O y w m c X V v d D t T Z W N 0 a W 9 u M S 9 I b 2 p h M S 9 U a X B v I G N h b W J p Y W R v L n t D b 2 x 1 b W 4 z N D E 1 L D M 0 M T R 9 J n F 1 b 3 Q 7 L C Z x d W 9 0 O 1 N l Y 3 R p b 2 4 x L 0 h v a m E x L 1 R p c G 8 g Y 2 F t Y m l h Z G 8 u e 0 N v b H V t b j M 0 M T Y s M z Q x N X 0 m c X V v d D s s J n F 1 b 3 Q 7 U 2 V j d G l v b j E v S G 9 q Y T E v V G l w b y B j Y W 1 i a W F k b y 5 7 Q 2 9 s d W 1 u M z Q x N y w z N D E 2 f S Z x d W 9 0 O y w m c X V v d D t T Z W N 0 a W 9 u M S 9 I b 2 p h M S 9 U a X B v I G N h b W J p Y W R v L n t D b 2 x 1 b W 4 z N D E 4 L D M 0 M T d 9 J n F 1 b 3 Q 7 L C Z x d W 9 0 O 1 N l Y 3 R p b 2 4 x L 0 h v a m E x L 1 R p c G 8 g Y 2 F t Y m l h Z G 8 u e 0 N v b H V t b j M 0 M T k s M z Q x O H 0 m c X V v d D s s J n F 1 b 3 Q 7 U 2 V j d G l v b j E v S G 9 q Y T E v V G l w b y B j Y W 1 i a W F k b y 5 7 Q 2 9 s d W 1 u M z Q y M C w z N D E 5 f S Z x d W 9 0 O y w m c X V v d D t T Z W N 0 a W 9 u M S 9 I b 2 p h M S 9 U a X B v I G N h b W J p Y W R v L n t D b 2 x 1 b W 4 z N D I x L D M 0 M j B 9 J n F 1 b 3 Q 7 L C Z x d W 9 0 O 1 N l Y 3 R p b 2 4 x L 0 h v a m E x L 1 R p c G 8 g Y 2 F t Y m l h Z G 8 u e 0 N v b H V t b j M 0 M j I s M z Q y M X 0 m c X V v d D s s J n F 1 b 3 Q 7 U 2 V j d G l v b j E v S G 9 q Y T E v V G l w b y B j Y W 1 i a W F k b y 5 7 Q 2 9 s d W 1 u M z Q y M y w z N D I y f S Z x d W 9 0 O y w m c X V v d D t T Z W N 0 a W 9 u M S 9 I b 2 p h M S 9 U a X B v I G N h b W J p Y W R v L n t D b 2 x 1 b W 4 z N D I 0 L D M 0 M j N 9 J n F 1 b 3 Q 7 L C Z x d W 9 0 O 1 N l Y 3 R p b 2 4 x L 0 h v a m E x L 1 R p c G 8 g Y 2 F t Y m l h Z G 8 u e 0 N v b H V t b j M 0 M j U s M z Q y N H 0 m c X V v d D s s J n F 1 b 3 Q 7 U 2 V j d G l v b j E v S G 9 q Y T E v V G l w b y B j Y W 1 i a W F k b y 5 7 Q 2 9 s d W 1 u M z Q y N i w z N D I 1 f S Z x d W 9 0 O y w m c X V v d D t T Z W N 0 a W 9 u M S 9 I b 2 p h M S 9 U a X B v I G N h b W J p Y W R v L n t D b 2 x 1 b W 4 z N D I 3 L D M 0 M j Z 9 J n F 1 b 3 Q 7 L C Z x d W 9 0 O 1 N l Y 3 R p b 2 4 x L 0 h v a m E x L 1 R p c G 8 g Y 2 F t Y m l h Z G 8 u e 0 N v b H V t b j M 0 M j g s M z Q y N 3 0 m c X V v d D s s J n F 1 b 3 Q 7 U 2 V j d G l v b j E v S G 9 q Y T E v V G l w b y B j Y W 1 i a W F k b y 5 7 Q 2 9 s d W 1 u M z Q y O S w z N D I 4 f S Z x d W 9 0 O y w m c X V v d D t T Z W N 0 a W 9 u M S 9 I b 2 p h M S 9 U a X B v I G N h b W J p Y W R v L n t D b 2 x 1 b W 4 z N D M w L D M 0 M j l 9 J n F 1 b 3 Q 7 L C Z x d W 9 0 O 1 N l Y 3 R p b 2 4 x L 0 h v a m E x L 1 R p c G 8 g Y 2 F t Y m l h Z G 8 u e 0 N v b H V t b j M 0 M z E s M z Q z M H 0 m c X V v d D s s J n F 1 b 3 Q 7 U 2 V j d G l v b j E v S G 9 q Y T E v V G l w b y B j Y W 1 i a W F k b y 5 7 Q 2 9 s d W 1 u M z Q z M i w z N D M x f S Z x d W 9 0 O y w m c X V v d D t T Z W N 0 a W 9 u M S 9 I b 2 p h M S 9 U a X B v I G N h b W J p Y W R v L n t D b 2 x 1 b W 4 z N D M z L D M 0 M z J 9 J n F 1 b 3 Q 7 L C Z x d W 9 0 O 1 N l Y 3 R p b 2 4 x L 0 h v a m E x L 1 R p c G 8 g Y 2 F t Y m l h Z G 8 u e 0 N v b H V t b j M 0 M z Q s M z Q z M 3 0 m c X V v d D s s J n F 1 b 3 Q 7 U 2 V j d G l v b j E v S G 9 q Y T E v V G l w b y B j Y W 1 i a W F k b y 5 7 Q 2 9 s d W 1 u M z Q z N S w z N D M 0 f S Z x d W 9 0 O y w m c X V v d D t T Z W N 0 a W 9 u M S 9 I b 2 p h M S 9 U a X B v I G N h b W J p Y W R v L n t D b 2 x 1 b W 4 z N D M 2 L D M 0 M z V 9 J n F 1 b 3 Q 7 L C Z x d W 9 0 O 1 N l Y 3 R p b 2 4 x L 0 h v a m E x L 1 R p c G 8 g Y 2 F t Y m l h Z G 8 u e 0 N v b H V t b j M 0 M z c s M z Q z N n 0 m c X V v d D s s J n F 1 b 3 Q 7 U 2 V j d G l v b j E v S G 9 q Y T E v V G l w b y B j Y W 1 i a W F k b y 5 7 Q 2 9 s d W 1 u M z Q z O C w z N D M 3 f S Z x d W 9 0 O y w m c X V v d D t T Z W N 0 a W 9 u M S 9 I b 2 p h M S 9 U a X B v I G N h b W J p Y W R v L n t D b 2 x 1 b W 4 z N D M 5 L D M 0 M z h 9 J n F 1 b 3 Q 7 L C Z x d W 9 0 O 1 N l Y 3 R p b 2 4 x L 0 h v a m E x L 1 R p c G 8 g Y 2 F t Y m l h Z G 8 u e 0 N v b H V t b j M 0 N D A s M z Q z O X 0 m c X V v d D s s J n F 1 b 3 Q 7 U 2 V j d G l v b j E v S G 9 q Y T E v V G l w b y B j Y W 1 i a W F k b y 5 7 Q 2 9 s d W 1 u M z Q 0 M S w z N D Q w f S Z x d W 9 0 O y w m c X V v d D t T Z W N 0 a W 9 u M S 9 I b 2 p h M S 9 U a X B v I G N h b W J p Y W R v L n t D b 2 x 1 b W 4 z N D Q y L D M 0 N D F 9 J n F 1 b 3 Q 7 L C Z x d W 9 0 O 1 N l Y 3 R p b 2 4 x L 0 h v a m E x L 1 R p c G 8 g Y 2 F t Y m l h Z G 8 u e 0 N v b H V t b j M 0 N D M s M z Q 0 M n 0 m c X V v d D s s J n F 1 b 3 Q 7 U 2 V j d G l v b j E v S G 9 q Y T E v V G l w b y B j Y W 1 i a W F k b y 5 7 Q 2 9 s d W 1 u M z Q 0 N C w z N D Q z f S Z x d W 9 0 O y w m c X V v d D t T Z W N 0 a W 9 u M S 9 I b 2 p h M S 9 U a X B v I G N h b W J p Y W R v L n t D b 2 x 1 b W 4 z N D Q 1 L D M 0 N D R 9 J n F 1 b 3 Q 7 L C Z x d W 9 0 O 1 N l Y 3 R p b 2 4 x L 0 h v a m E x L 1 R p c G 8 g Y 2 F t Y m l h Z G 8 u e 0 N v b H V t b j M 0 N D Y s M z Q 0 N X 0 m c X V v d D s s J n F 1 b 3 Q 7 U 2 V j d G l v b j E v S G 9 q Y T E v V G l w b y B j Y W 1 i a W F k b y 5 7 Q 2 9 s d W 1 u M z Q 0 N y w z N D Q 2 f S Z x d W 9 0 O y w m c X V v d D t T Z W N 0 a W 9 u M S 9 I b 2 p h M S 9 U a X B v I G N h b W J p Y W R v L n t D b 2 x 1 b W 4 z N D Q 4 L D M 0 N D d 9 J n F 1 b 3 Q 7 L C Z x d W 9 0 O 1 N l Y 3 R p b 2 4 x L 0 h v a m E x L 1 R p c G 8 g Y 2 F t Y m l h Z G 8 u e 0 N v b H V t b j M 0 N D k s M z Q 0 O H 0 m c X V v d D s s J n F 1 b 3 Q 7 U 2 V j d G l v b j E v S G 9 q Y T E v V G l w b y B j Y W 1 i a W F k b y 5 7 Q 2 9 s d W 1 u M z Q 1 M C w z N D Q 5 f S Z x d W 9 0 O y w m c X V v d D t T Z W N 0 a W 9 u M S 9 I b 2 p h M S 9 U a X B v I G N h b W J p Y W R v L n t D b 2 x 1 b W 4 z N D U x L D M 0 N T B 9 J n F 1 b 3 Q 7 L C Z x d W 9 0 O 1 N l Y 3 R p b 2 4 x L 0 h v a m E x L 1 R p c G 8 g Y 2 F t Y m l h Z G 8 u e 0 N v b H V t b j M 0 N T I s M z Q 1 M X 0 m c X V v d D s s J n F 1 b 3 Q 7 U 2 V j d G l v b j E v S G 9 q Y T E v V G l w b y B j Y W 1 i a W F k b y 5 7 Q 2 9 s d W 1 u M z Q 1 M y w z N D U y f S Z x d W 9 0 O y w m c X V v d D t T Z W N 0 a W 9 u M S 9 I b 2 p h M S 9 U a X B v I G N h b W J p Y W R v L n t D b 2 x 1 b W 4 z N D U 0 L D M 0 N T N 9 J n F 1 b 3 Q 7 L C Z x d W 9 0 O 1 N l Y 3 R p b 2 4 x L 0 h v a m E x L 1 R p c G 8 g Y 2 F t Y m l h Z G 8 u e 0 N v b H V t b j M 0 N T U s M z Q 1 N H 0 m c X V v d D s s J n F 1 b 3 Q 7 U 2 V j d G l v b j E v S G 9 q Y T E v V G l w b y B j Y W 1 i a W F k b y 5 7 Q 2 9 s d W 1 u M z Q 1 N i w z N D U 1 f S Z x d W 9 0 O y w m c X V v d D t T Z W N 0 a W 9 u M S 9 I b 2 p h M S 9 U a X B v I G N h b W J p Y W R v L n t D b 2 x 1 b W 4 z N D U 3 L D M 0 N T Z 9 J n F 1 b 3 Q 7 L C Z x d W 9 0 O 1 N l Y 3 R p b 2 4 x L 0 h v a m E x L 1 R p c G 8 g Y 2 F t Y m l h Z G 8 u e 0 N v b H V t b j M 0 N T g s M z Q 1 N 3 0 m c X V v d D s s J n F 1 b 3 Q 7 U 2 V j d G l v b j E v S G 9 q Y T E v V G l w b y B j Y W 1 i a W F k b y 5 7 Q 2 9 s d W 1 u M z Q 1 O S w z N D U 4 f S Z x d W 9 0 O y w m c X V v d D t T Z W N 0 a W 9 u M S 9 I b 2 p h M S 9 U a X B v I G N h b W J p Y W R v L n t D b 2 x 1 b W 4 z N D Y w L D M 0 N T l 9 J n F 1 b 3 Q 7 L C Z x d W 9 0 O 1 N l Y 3 R p b 2 4 x L 0 h v a m E x L 1 R p c G 8 g Y 2 F t Y m l h Z G 8 u e 0 N v b H V t b j M 0 N j E s M z Q 2 M H 0 m c X V v d D s s J n F 1 b 3 Q 7 U 2 V j d G l v b j E v S G 9 q Y T E v V G l w b y B j Y W 1 i a W F k b y 5 7 Q 2 9 s d W 1 u M z Q 2 M i w z N D Y x f S Z x d W 9 0 O y w m c X V v d D t T Z W N 0 a W 9 u M S 9 I b 2 p h M S 9 U a X B v I G N h b W J p Y W R v L n t D b 2 x 1 b W 4 z N D Y z L D M 0 N j J 9 J n F 1 b 3 Q 7 L C Z x d W 9 0 O 1 N l Y 3 R p b 2 4 x L 0 h v a m E x L 1 R p c G 8 g Y 2 F t Y m l h Z G 8 u e 0 N v b H V t b j M 0 N j Q s M z Q 2 M 3 0 m c X V v d D s s J n F 1 b 3 Q 7 U 2 V j d G l v b j E v S G 9 q Y T E v V G l w b y B j Y W 1 i a W F k b y 5 7 Q 2 9 s d W 1 u M z Q 2 N S w z N D Y 0 f S Z x d W 9 0 O y w m c X V v d D t T Z W N 0 a W 9 u M S 9 I b 2 p h M S 9 U a X B v I G N h b W J p Y W R v L n t D b 2 x 1 b W 4 z N D Y 2 L D M 0 N j V 9 J n F 1 b 3 Q 7 L C Z x d W 9 0 O 1 N l Y 3 R p b 2 4 x L 0 h v a m E x L 1 R p c G 8 g Y 2 F t Y m l h Z G 8 u e 0 N v b H V t b j M 0 N j c s M z Q 2 N n 0 m c X V v d D s s J n F 1 b 3 Q 7 U 2 V j d G l v b j E v S G 9 q Y T E v V G l w b y B j Y W 1 i a W F k b y 5 7 Q 2 9 s d W 1 u M z Q 2 O C w z N D Y 3 f S Z x d W 9 0 O y w m c X V v d D t T Z W N 0 a W 9 u M S 9 I b 2 p h M S 9 U a X B v I G N h b W J p Y W R v L n t D b 2 x 1 b W 4 z N D Y 5 L D M 0 N j h 9 J n F 1 b 3 Q 7 L C Z x d W 9 0 O 1 N l Y 3 R p b 2 4 x L 0 h v a m E x L 1 R p c G 8 g Y 2 F t Y m l h Z G 8 u e 0 N v b H V t b j M 0 N z A s M z Q 2 O X 0 m c X V v d D s s J n F 1 b 3 Q 7 U 2 V j d G l v b j E v S G 9 q Y T E v V G l w b y B j Y W 1 i a W F k b y 5 7 Q 2 9 s d W 1 u M z Q 3 M S w z N D c w f S Z x d W 9 0 O y w m c X V v d D t T Z W N 0 a W 9 u M S 9 I b 2 p h M S 9 U a X B v I G N h b W J p Y W R v L n t D b 2 x 1 b W 4 z N D c y L D M 0 N z F 9 J n F 1 b 3 Q 7 L C Z x d W 9 0 O 1 N l Y 3 R p b 2 4 x L 0 h v a m E x L 1 R p c G 8 g Y 2 F t Y m l h Z G 8 u e 0 N v b H V t b j M 0 N z M s M z Q 3 M n 0 m c X V v d D s s J n F 1 b 3 Q 7 U 2 V j d G l v b j E v S G 9 q Y T E v V G l w b y B j Y W 1 i a W F k b y 5 7 Q 2 9 s d W 1 u M z Q 3 N C w z N D c z f S Z x d W 9 0 O y w m c X V v d D t T Z W N 0 a W 9 u M S 9 I b 2 p h M S 9 U a X B v I G N h b W J p Y W R v L n t D b 2 x 1 b W 4 z N D c 1 L D M 0 N z R 9 J n F 1 b 3 Q 7 L C Z x d W 9 0 O 1 N l Y 3 R p b 2 4 x L 0 h v a m E x L 1 R p c G 8 g Y 2 F t Y m l h Z G 8 u e 0 N v b H V t b j M 0 N z Y s M z Q 3 N X 0 m c X V v d D s s J n F 1 b 3 Q 7 U 2 V j d G l v b j E v S G 9 q Y T E v V G l w b y B j Y W 1 i a W F k b y 5 7 Q 2 9 s d W 1 u M z Q 3 N y w z N D c 2 f S Z x d W 9 0 O y w m c X V v d D t T Z W N 0 a W 9 u M S 9 I b 2 p h M S 9 U a X B v I G N h b W J p Y W R v L n t D b 2 x 1 b W 4 z N D c 4 L D M 0 N z d 9 J n F 1 b 3 Q 7 L C Z x d W 9 0 O 1 N l Y 3 R p b 2 4 x L 0 h v a m E x L 1 R p c G 8 g Y 2 F t Y m l h Z G 8 u e 0 N v b H V t b j M 0 N z k s M z Q 3 O H 0 m c X V v d D s s J n F 1 b 3 Q 7 U 2 V j d G l v b j E v S G 9 q Y T E v V G l w b y B j Y W 1 i a W F k b y 5 7 Q 2 9 s d W 1 u M z Q 4 M C w z N D c 5 f S Z x d W 9 0 O y w m c X V v d D t T Z W N 0 a W 9 u M S 9 I b 2 p h M S 9 U a X B v I G N h b W J p Y W R v L n t D b 2 x 1 b W 4 z N D g x L D M 0 O D B 9 J n F 1 b 3 Q 7 L C Z x d W 9 0 O 1 N l Y 3 R p b 2 4 x L 0 h v a m E x L 1 R p c G 8 g Y 2 F t Y m l h Z G 8 u e 0 N v b H V t b j M 0 O D I s M z Q 4 M X 0 m c X V v d D s s J n F 1 b 3 Q 7 U 2 V j d G l v b j E v S G 9 q Y T E v V G l w b y B j Y W 1 i a W F k b y 5 7 Q 2 9 s d W 1 u M z Q 4 M y w z N D g y f S Z x d W 9 0 O y w m c X V v d D t T Z W N 0 a W 9 u M S 9 I b 2 p h M S 9 U a X B v I G N h b W J p Y W R v L n t D b 2 x 1 b W 4 z N D g 0 L D M 0 O D N 9 J n F 1 b 3 Q 7 L C Z x d W 9 0 O 1 N l Y 3 R p b 2 4 x L 0 h v a m E x L 1 R p c G 8 g Y 2 F t Y m l h Z G 8 u e 0 N v b H V t b j M 0 O D U s M z Q 4 N H 0 m c X V v d D s s J n F 1 b 3 Q 7 U 2 V j d G l v b j E v S G 9 q Y T E v V G l w b y B j Y W 1 i a W F k b y 5 7 Q 2 9 s d W 1 u M z Q 4 N i w z N D g 1 f S Z x d W 9 0 O y w m c X V v d D t T Z W N 0 a W 9 u M S 9 I b 2 p h M S 9 U a X B v I G N h b W J p Y W R v L n t D b 2 x 1 b W 4 z N D g 3 L D M 0 O D Z 9 J n F 1 b 3 Q 7 L C Z x d W 9 0 O 1 N l Y 3 R p b 2 4 x L 0 h v a m E x L 1 R p c G 8 g Y 2 F t Y m l h Z G 8 u e 0 N v b H V t b j M 0 O D g s M z Q 4 N 3 0 m c X V v d D s s J n F 1 b 3 Q 7 U 2 V j d G l v b j E v S G 9 q Y T E v V G l w b y B j Y W 1 i a W F k b y 5 7 Q 2 9 s d W 1 u M z Q 4 O S w z N D g 4 f S Z x d W 9 0 O y w m c X V v d D t T Z W N 0 a W 9 u M S 9 I b 2 p h M S 9 U a X B v I G N h b W J p Y W R v L n t D b 2 x 1 b W 4 z N D k w L D M 0 O D l 9 J n F 1 b 3 Q 7 L C Z x d W 9 0 O 1 N l Y 3 R p b 2 4 x L 0 h v a m E x L 1 R p c G 8 g Y 2 F t Y m l h Z G 8 u e 0 N v b H V t b j M 0 O T E s M z Q 5 M H 0 m c X V v d D s s J n F 1 b 3 Q 7 U 2 V j d G l v b j E v S G 9 q Y T E v V G l w b y B j Y W 1 i a W F k b y 5 7 Q 2 9 s d W 1 u M z Q 5 M i w z N D k x f S Z x d W 9 0 O y w m c X V v d D t T Z W N 0 a W 9 u M S 9 I b 2 p h M S 9 U a X B v I G N h b W J p Y W R v L n t D b 2 x 1 b W 4 z N D k z L D M 0 O T J 9 J n F 1 b 3 Q 7 L C Z x d W 9 0 O 1 N l Y 3 R p b 2 4 x L 0 h v a m E x L 1 R p c G 8 g Y 2 F t Y m l h Z G 8 u e 0 N v b H V t b j M 0 O T Q s M z Q 5 M 3 0 m c X V v d D s s J n F 1 b 3 Q 7 U 2 V j d G l v b j E v S G 9 q Y T E v V G l w b y B j Y W 1 i a W F k b y 5 7 Q 2 9 s d W 1 u M z Q 5 N S w z N D k 0 f S Z x d W 9 0 O y w m c X V v d D t T Z W N 0 a W 9 u M S 9 I b 2 p h M S 9 U a X B v I G N h b W J p Y W R v L n t D b 2 x 1 b W 4 z N D k 2 L D M 0 O T V 9 J n F 1 b 3 Q 7 L C Z x d W 9 0 O 1 N l Y 3 R p b 2 4 x L 0 h v a m E x L 1 R p c G 8 g Y 2 F t Y m l h Z G 8 u e 0 N v b H V t b j M 0 O T c s M z Q 5 N n 0 m c X V v d D s s J n F 1 b 3 Q 7 U 2 V j d G l v b j E v S G 9 q Y T E v V G l w b y B j Y W 1 i a W F k b y 5 7 Q 2 9 s d W 1 u M z Q 5 O C w z N D k 3 f S Z x d W 9 0 O y w m c X V v d D t T Z W N 0 a W 9 u M S 9 I b 2 p h M S 9 U a X B v I G N h b W J p Y W R v L n t D b 2 x 1 b W 4 z N D k 5 L D M 0 O T h 9 J n F 1 b 3 Q 7 L C Z x d W 9 0 O 1 N l Y 3 R p b 2 4 x L 0 h v a m E x L 1 R p c G 8 g Y 2 F t Y m l h Z G 8 u e 0 N v b H V t b j M 1 M D A s M z Q 5 O X 0 m c X V v d D s s J n F 1 b 3 Q 7 U 2 V j d G l v b j E v S G 9 q Y T E v V G l w b y B j Y W 1 i a W F k b y 5 7 Q 2 9 s d W 1 u M z U w M S w z N T A w f S Z x d W 9 0 O y w m c X V v d D t T Z W N 0 a W 9 u M S 9 I b 2 p h M S 9 U a X B v I G N h b W J p Y W R v L n t D b 2 x 1 b W 4 z N T A y L D M 1 M D F 9 J n F 1 b 3 Q 7 L C Z x d W 9 0 O 1 N l Y 3 R p b 2 4 x L 0 h v a m E x L 1 R p c G 8 g Y 2 F t Y m l h Z G 8 u e 0 N v b H V t b j M 1 M D M s M z U w M n 0 m c X V v d D s s J n F 1 b 3 Q 7 U 2 V j d G l v b j E v S G 9 q Y T E v V G l w b y B j Y W 1 i a W F k b y 5 7 Q 2 9 s d W 1 u M z U w N C w z N T A z f S Z x d W 9 0 O y w m c X V v d D t T Z W N 0 a W 9 u M S 9 I b 2 p h M S 9 U a X B v I G N h b W J p Y W R v L n t D b 2 x 1 b W 4 z N T A 1 L D M 1 M D R 9 J n F 1 b 3 Q 7 L C Z x d W 9 0 O 1 N l Y 3 R p b 2 4 x L 0 h v a m E x L 1 R p c G 8 g Y 2 F t Y m l h Z G 8 u e 0 N v b H V t b j M 1 M D Y s M z U w N X 0 m c X V v d D s s J n F 1 b 3 Q 7 U 2 V j d G l v b j E v S G 9 q Y T E v V G l w b y B j Y W 1 i a W F k b y 5 7 Q 2 9 s d W 1 u M z U w N y w z N T A 2 f S Z x d W 9 0 O y w m c X V v d D t T Z W N 0 a W 9 u M S 9 I b 2 p h M S 9 U a X B v I G N h b W J p Y W R v L n t D b 2 x 1 b W 4 z N T A 4 L D M 1 M D d 9 J n F 1 b 3 Q 7 L C Z x d W 9 0 O 1 N l Y 3 R p b 2 4 x L 0 h v a m E x L 1 R p c G 8 g Y 2 F t Y m l h Z G 8 u e 0 N v b H V t b j M 1 M D k s M z U w O H 0 m c X V v d D s s J n F 1 b 3 Q 7 U 2 V j d G l v b j E v S G 9 q Y T E v V G l w b y B j Y W 1 i a W F k b y 5 7 Q 2 9 s d W 1 u M z U x M C w z N T A 5 f S Z x d W 9 0 O y w m c X V v d D t T Z W N 0 a W 9 u M S 9 I b 2 p h M S 9 U a X B v I G N h b W J p Y W R v L n t D b 2 x 1 b W 4 z N T E x L D M 1 M T B 9 J n F 1 b 3 Q 7 L C Z x d W 9 0 O 1 N l Y 3 R p b 2 4 x L 0 h v a m E x L 1 R p c G 8 g Y 2 F t Y m l h Z G 8 u e 0 N v b H V t b j M 1 M T I s M z U x M X 0 m c X V v d D s s J n F 1 b 3 Q 7 U 2 V j d G l v b j E v S G 9 q Y T E v V G l w b y B j Y W 1 i a W F k b y 5 7 Q 2 9 s d W 1 u M z U x M y w z N T E y f S Z x d W 9 0 O y w m c X V v d D t T Z W N 0 a W 9 u M S 9 I b 2 p h M S 9 U a X B v I G N h b W J p Y W R v L n t D b 2 x 1 b W 4 z N T E 0 L D M 1 M T N 9 J n F 1 b 3 Q 7 L C Z x d W 9 0 O 1 N l Y 3 R p b 2 4 x L 0 h v a m E x L 1 R p c G 8 g Y 2 F t Y m l h Z G 8 u e 0 N v b H V t b j M 1 M T U s M z U x N H 0 m c X V v d D s s J n F 1 b 3 Q 7 U 2 V j d G l v b j E v S G 9 q Y T E v V G l w b y B j Y W 1 i a W F k b y 5 7 Q 2 9 s d W 1 u M z U x N i w z N T E 1 f S Z x d W 9 0 O y w m c X V v d D t T Z W N 0 a W 9 u M S 9 I b 2 p h M S 9 U a X B v I G N h b W J p Y W R v L n t D b 2 x 1 b W 4 z N T E 3 L D M 1 M T Z 9 J n F 1 b 3 Q 7 L C Z x d W 9 0 O 1 N l Y 3 R p b 2 4 x L 0 h v a m E x L 1 R p c G 8 g Y 2 F t Y m l h Z G 8 u e 0 N v b H V t b j M 1 M T g s M z U x N 3 0 m c X V v d D s s J n F 1 b 3 Q 7 U 2 V j d G l v b j E v S G 9 q Y T E v V G l w b y B j Y W 1 i a W F k b y 5 7 Q 2 9 s d W 1 u M z U x O S w z N T E 4 f S Z x d W 9 0 O y w m c X V v d D t T Z W N 0 a W 9 u M S 9 I b 2 p h M S 9 U a X B v I G N h b W J p Y W R v L n t D b 2 x 1 b W 4 z N T I w L D M 1 M T l 9 J n F 1 b 3 Q 7 L C Z x d W 9 0 O 1 N l Y 3 R p b 2 4 x L 0 h v a m E x L 1 R p c G 8 g Y 2 F t Y m l h Z G 8 u e 0 N v b H V t b j M 1 M j E s M z U y M H 0 m c X V v d D s s J n F 1 b 3 Q 7 U 2 V j d G l v b j E v S G 9 q Y T E v V G l w b y B j Y W 1 i a W F k b y 5 7 Q 2 9 s d W 1 u M z U y M i w z N T I x f S Z x d W 9 0 O y w m c X V v d D t T Z W N 0 a W 9 u M S 9 I b 2 p h M S 9 U a X B v I G N h b W J p Y W R v L n t D b 2 x 1 b W 4 z N T I z L D M 1 M j J 9 J n F 1 b 3 Q 7 L C Z x d W 9 0 O 1 N l Y 3 R p b 2 4 x L 0 h v a m E x L 1 R p c G 8 g Y 2 F t Y m l h Z G 8 u e 0 N v b H V t b j M 1 M j Q s M z U y M 3 0 m c X V v d D s s J n F 1 b 3 Q 7 U 2 V j d G l v b j E v S G 9 q Y T E v V G l w b y B j Y W 1 i a W F k b y 5 7 Q 2 9 s d W 1 u M z U y N S w z N T I 0 f S Z x d W 9 0 O y w m c X V v d D t T Z W N 0 a W 9 u M S 9 I b 2 p h M S 9 U a X B v I G N h b W J p Y W R v L n t D b 2 x 1 b W 4 z N T I 2 L D M 1 M j V 9 J n F 1 b 3 Q 7 L C Z x d W 9 0 O 1 N l Y 3 R p b 2 4 x L 0 h v a m E x L 1 R p c G 8 g Y 2 F t Y m l h Z G 8 u e 0 N v b H V t b j M 1 M j c s M z U y N n 0 m c X V v d D s s J n F 1 b 3 Q 7 U 2 V j d G l v b j E v S G 9 q Y T E v V G l w b y B j Y W 1 i a W F k b y 5 7 Q 2 9 s d W 1 u M z U y O C w z N T I 3 f S Z x d W 9 0 O y w m c X V v d D t T Z W N 0 a W 9 u M S 9 I b 2 p h M S 9 U a X B v I G N h b W J p Y W R v L n t D b 2 x 1 b W 4 z N T I 5 L D M 1 M j h 9 J n F 1 b 3 Q 7 L C Z x d W 9 0 O 1 N l Y 3 R p b 2 4 x L 0 h v a m E x L 1 R p c G 8 g Y 2 F t Y m l h Z G 8 u e 0 N v b H V t b j M 1 M z A s M z U y O X 0 m c X V v d D s s J n F 1 b 3 Q 7 U 2 V j d G l v b j E v S G 9 q Y T E v V G l w b y B j Y W 1 i a W F k b y 5 7 Q 2 9 s d W 1 u M z U z M S w z N T M w f S Z x d W 9 0 O y w m c X V v d D t T Z W N 0 a W 9 u M S 9 I b 2 p h M S 9 U a X B v I G N h b W J p Y W R v L n t D b 2 x 1 b W 4 z N T M y L D M 1 M z F 9 J n F 1 b 3 Q 7 L C Z x d W 9 0 O 1 N l Y 3 R p b 2 4 x L 0 h v a m E x L 1 R p c G 8 g Y 2 F t Y m l h Z G 8 u e 0 N v b H V t b j M 1 M z M s M z U z M n 0 m c X V v d D s s J n F 1 b 3 Q 7 U 2 V j d G l v b j E v S G 9 q Y T E v V G l w b y B j Y W 1 i a W F k b y 5 7 Q 2 9 s d W 1 u M z U z N C w z N T M z f S Z x d W 9 0 O y w m c X V v d D t T Z W N 0 a W 9 u M S 9 I b 2 p h M S 9 U a X B v I G N h b W J p Y W R v L n t D b 2 x 1 b W 4 z N T M 1 L D M 1 M z R 9 J n F 1 b 3 Q 7 L C Z x d W 9 0 O 1 N l Y 3 R p b 2 4 x L 0 h v a m E x L 1 R p c G 8 g Y 2 F t Y m l h Z G 8 u e 0 N v b H V t b j M 1 M z Y s M z U z N X 0 m c X V v d D s s J n F 1 b 3 Q 7 U 2 V j d G l v b j E v S G 9 q Y T E v V G l w b y B j Y W 1 i a W F k b y 5 7 Q 2 9 s d W 1 u M z U z N y w z N T M 2 f S Z x d W 9 0 O y w m c X V v d D t T Z W N 0 a W 9 u M S 9 I b 2 p h M S 9 U a X B v I G N h b W J p Y W R v L n t D b 2 x 1 b W 4 z N T M 4 L D M 1 M z d 9 J n F 1 b 3 Q 7 L C Z x d W 9 0 O 1 N l Y 3 R p b 2 4 x L 0 h v a m E x L 1 R p c G 8 g Y 2 F t Y m l h Z G 8 u e 0 N v b H V t b j M 1 M z k s M z U z O H 0 m c X V v d D s s J n F 1 b 3 Q 7 U 2 V j d G l v b j E v S G 9 q Y T E v V G l w b y B j Y W 1 i a W F k b y 5 7 Q 2 9 s d W 1 u M z U 0 M C w z N T M 5 f S Z x d W 9 0 O y w m c X V v d D t T Z W N 0 a W 9 u M S 9 I b 2 p h M S 9 U a X B v I G N h b W J p Y W R v L n t D b 2 x 1 b W 4 z N T Q x L D M 1 N D B 9 J n F 1 b 3 Q 7 L C Z x d W 9 0 O 1 N l Y 3 R p b 2 4 x L 0 h v a m E x L 1 R p c G 8 g Y 2 F t Y m l h Z G 8 u e 0 N v b H V t b j M 1 N D I s M z U 0 M X 0 m c X V v d D s s J n F 1 b 3 Q 7 U 2 V j d G l v b j E v S G 9 q Y T E v V G l w b y B j Y W 1 i a W F k b y 5 7 Q 2 9 s d W 1 u M z U 0 M y w z N T Q y f S Z x d W 9 0 O y w m c X V v d D t T Z W N 0 a W 9 u M S 9 I b 2 p h M S 9 U a X B v I G N h b W J p Y W R v L n t D b 2 x 1 b W 4 z N T Q 0 L D M 1 N D N 9 J n F 1 b 3 Q 7 L C Z x d W 9 0 O 1 N l Y 3 R p b 2 4 x L 0 h v a m E x L 1 R p c G 8 g Y 2 F t Y m l h Z G 8 u e 0 N v b H V t b j M 1 N D U s M z U 0 N H 0 m c X V v d D s s J n F 1 b 3 Q 7 U 2 V j d G l v b j E v S G 9 q Y T E v V G l w b y B j Y W 1 i a W F k b y 5 7 Q 2 9 s d W 1 u M z U 0 N i w z N T Q 1 f S Z x d W 9 0 O y w m c X V v d D t T Z W N 0 a W 9 u M S 9 I b 2 p h M S 9 U a X B v I G N h b W J p Y W R v L n t D b 2 x 1 b W 4 z N T Q 3 L D M 1 N D Z 9 J n F 1 b 3 Q 7 L C Z x d W 9 0 O 1 N l Y 3 R p b 2 4 x L 0 h v a m E x L 1 R p c G 8 g Y 2 F t Y m l h Z G 8 u e 0 N v b H V t b j M 1 N D g s M z U 0 N 3 0 m c X V v d D s s J n F 1 b 3 Q 7 U 2 V j d G l v b j E v S G 9 q Y T E v V G l w b y B j Y W 1 i a W F k b y 5 7 Q 2 9 s d W 1 u M z U 0 O S w z N T Q 4 f S Z x d W 9 0 O y w m c X V v d D t T Z W N 0 a W 9 u M S 9 I b 2 p h M S 9 U a X B v I G N h b W J p Y W R v L n t D b 2 x 1 b W 4 z N T U w L D M 1 N D l 9 J n F 1 b 3 Q 7 L C Z x d W 9 0 O 1 N l Y 3 R p b 2 4 x L 0 h v a m E x L 1 R p c G 8 g Y 2 F t Y m l h Z G 8 u e 0 N v b H V t b j M 1 N T E s M z U 1 M H 0 m c X V v d D s s J n F 1 b 3 Q 7 U 2 V j d G l v b j E v S G 9 q Y T E v V G l w b y B j Y W 1 i a W F k b y 5 7 Q 2 9 s d W 1 u M z U 1 M i w z N T U x f S Z x d W 9 0 O y w m c X V v d D t T Z W N 0 a W 9 u M S 9 I b 2 p h M S 9 U a X B v I G N h b W J p Y W R v L n t D b 2 x 1 b W 4 z N T U z L D M 1 N T J 9 J n F 1 b 3 Q 7 L C Z x d W 9 0 O 1 N l Y 3 R p b 2 4 x L 0 h v a m E x L 1 R p c G 8 g Y 2 F t Y m l h Z G 8 u e 0 N v b H V t b j M 1 N T Q s M z U 1 M 3 0 m c X V v d D s s J n F 1 b 3 Q 7 U 2 V j d G l v b j E v S G 9 q Y T E v V G l w b y B j Y W 1 i a W F k b y 5 7 Q 2 9 s d W 1 u M z U 1 N S w z N T U 0 f S Z x d W 9 0 O y w m c X V v d D t T Z W N 0 a W 9 u M S 9 I b 2 p h M S 9 U a X B v I G N h b W J p Y W R v L n t D b 2 x 1 b W 4 z N T U 2 L D M 1 N T V 9 J n F 1 b 3 Q 7 L C Z x d W 9 0 O 1 N l Y 3 R p b 2 4 x L 0 h v a m E x L 1 R p c G 8 g Y 2 F t Y m l h Z G 8 u e 0 N v b H V t b j M 1 N T c s M z U 1 N n 0 m c X V v d D s s J n F 1 b 3 Q 7 U 2 V j d G l v b j E v S G 9 q Y T E v V G l w b y B j Y W 1 i a W F k b y 5 7 Q 2 9 s d W 1 u M z U 1 O C w z N T U 3 f S Z x d W 9 0 O y w m c X V v d D t T Z W N 0 a W 9 u M S 9 I b 2 p h M S 9 U a X B v I G N h b W J p Y W R v L n t D b 2 x 1 b W 4 z N T U 5 L D M 1 N T h 9 J n F 1 b 3 Q 7 L C Z x d W 9 0 O 1 N l Y 3 R p b 2 4 x L 0 h v a m E x L 1 R p c G 8 g Y 2 F t Y m l h Z G 8 u e 0 N v b H V t b j M 1 N j A s M z U 1 O X 0 m c X V v d D s s J n F 1 b 3 Q 7 U 2 V j d G l v b j E v S G 9 q Y T E v V G l w b y B j Y W 1 i a W F k b y 5 7 Q 2 9 s d W 1 u M z U 2 M S w z N T Y w f S Z x d W 9 0 O y w m c X V v d D t T Z W N 0 a W 9 u M S 9 I b 2 p h M S 9 U a X B v I G N h b W J p Y W R v L n t D b 2 x 1 b W 4 z N T Y y L D M 1 N j F 9 J n F 1 b 3 Q 7 L C Z x d W 9 0 O 1 N l Y 3 R p b 2 4 x L 0 h v a m E x L 1 R p c G 8 g Y 2 F t Y m l h Z G 8 u e 0 N v b H V t b j M 1 N j M s M z U 2 M n 0 m c X V v d D s s J n F 1 b 3 Q 7 U 2 V j d G l v b j E v S G 9 q Y T E v V G l w b y B j Y W 1 i a W F k b y 5 7 Q 2 9 s d W 1 u M z U 2 N C w z N T Y z f S Z x d W 9 0 O y w m c X V v d D t T Z W N 0 a W 9 u M S 9 I b 2 p h M S 9 U a X B v I G N h b W J p Y W R v L n t D b 2 x 1 b W 4 z N T Y 1 L D M 1 N j R 9 J n F 1 b 3 Q 7 L C Z x d W 9 0 O 1 N l Y 3 R p b 2 4 x L 0 h v a m E x L 1 R p c G 8 g Y 2 F t Y m l h Z G 8 u e 0 N v b H V t b j M 1 N j Y s M z U 2 N X 0 m c X V v d D s s J n F 1 b 3 Q 7 U 2 V j d G l v b j E v S G 9 q Y T E v V G l w b y B j Y W 1 i a W F k b y 5 7 Q 2 9 s d W 1 u M z U 2 N y w z N T Y 2 f S Z x d W 9 0 O y w m c X V v d D t T Z W N 0 a W 9 u M S 9 I b 2 p h M S 9 U a X B v I G N h b W J p Y W R v L n t D b 2 x 1 b W 4 z N T Y 4 L D M 1 N j d 9 J n F 1 b 3 Q 7 L C Z x d W 9 0 O 1 N l Y 3 R p b 2 4 x L 0 h v a m E x L 1 R p c G 8 g Y 2 F t Y m l h Z G 8 u e 0 N v b H V t b j M 1 N j k s M z U 2 O H 0 m c X V v d D s s J n F 1 b 3 Q 7 U 2 V j d G l v b j E v S G 9 q Y T E v V G l w b y B j Y W 1 i a W F k b y 5 7 Q 2 9 s d W 1 u M z U 3 M C w z N T Y 5 f S Z x d W 9 0 O y w m c X V v d D t T Z W N 0 a W 9 u M S 9 I b 2 p h M S 9 U a X B v I G N h b W J p Y W R v L n t D b 2 x 1 b W 4 z N T c x L D M 1 N z B 9 J n F 1 b 3 Q 7 L C Z x d W 9 0 O 1 N l Y 3 R p b 2 4 x L 0 h v a m E x L 1 R p c G 8 g Y 2 F t Y m l h Z G 8 u e 0 N v b H V t b j M 1 N z I s M z U 3 M X 0 m c X V v d D s s J n F 1 b 3 Q 7 U 2 V j d G l v b j E v S G 9 q Y T E v V G l w b y B j Y W 1 i a W F k b y 5 7 Q 2 9 s d W 1 u M z U 3 M y w z N T c y f S Z x d W 9 0 O y w m c X V v d D t T Z W N 0 a W 9 u M S 9 I b 2 p h M S 9 U a X B v I G N h b W J p Y W R v L n t D b 2 x 1 b W 4 z N T c 0 L D M 1 N z N 9 J n F 1 b 3 Q 7 L C Z x d W 9 0 O 1 N l Y 3 R p b 2 4 x L 0 h v a m E x L 1 R p c G 8 g Y 2 F t Y m l h Z G 8 u e 0 N v b H V t b j M 1 N z U s M z U 3 N H 0 m c X V v d D s s J n F 1 b 3 Q 7 U 2 V j d G l v b j E v S G 9 q Y T E v V G l w b y B j Y W 1 i a W F k b y 5 7 Q 2 9 s d W 1 u M z U 3 N i w z N T c 1 f S Z x d W 9 0 O y w m c X V v d D t T Z W N 0 a W 9 u M S 9 I b 2 p h M S 9 U a X B v I G N h b W J p Y W R v L n t D b 2 x 1 b W 4 z N T c 3 L D M 1 N z Z 9 J n F 1 b 3 Q 7 L C Z x d W 9 0 O 1 N l Y 3 R p b 2 4 x L 0 h v a m E x L 1 R p c G 8 g Y 2 F t Y m l h Z G 8 u e 0 N v b H V t b j M 1 N z g s M z U 3 N 3 0 m c X V v d D s s J n F 1 b 3 Q 7 U 2 V j d G l v b j E v S G 9 q Y T E v V G l w b y B j Y W 1 i a W F k b y 5 7 Q 2 9 s d W 1 u M z U 3 O S w z N T c 4 f S Z x d W 9 0 O y w m c X V v d D t T Z W N 0 a W 9 u M S 9 I b 2 p h M S 9 U a X B v I G N h b W J p Y W R v L n t D b 2 x 1 b W 4 z N T g w L D M 1 N z l 9 J n F 1 b 3 Q 7 L C Z x d W 9 0 O 1 N l Y 3 R p b 2 4 x L 0 h v a m E x L 1 R p c G 8 g Y 2 F t Y m l h Z G 8 u e 0 N v b H V t b j M 1 O D E s M z U 4 M H 0 m c X V v d D s s J n F 1 b 3 Q 7 U 2 V j d G l v b j E v S G 9 q Y T E v V G l w b y B j Y W 1 i a W F k b y 5 7 Q 2 9 s d W 1 u M z U 4 M i w z N T g x f S Z x d W 9 0 O y w m c X V v d D t T Z W N 0 a W 9 u M S 9 I b 2 p h M S 9 U a X B v I G N h b W J p Y W R v L n t D b 2 x 1 b W 4 z N T g z L D M 1 O D J 9 J n F 1 b 3 Q 7 L C Z x d W 9 0 O 1 N l Y 3 R p b 2 4 x L 0 h v a m E x L 1 R p c G 8 g Y 2 F t Y m l h Z G 8 u e 0 N v b H V t b j M 1 O D Q s M z U 4 M 3 0 m c X V v d D s s J n F 1 b 3 Q 7 U 2 V j d G l v b j E v S G 9 q Y T E v V G l w b y B j Y W 1 i a W F k b y 5 7 Q 2 9 s d W 1 u M z U 4 N S w z N T g 0 f S Z x d W 9 0 O y w m c X V v d D t T Z W N 0 a W 9 u M S 9 I b 2 p h M S 9 U a X B v I G N h b W J p Y W R v L n t D b 2 x 1 b W 4 z N T g 2 L D M 1 O D V 9 J n F 1 b 3 Q 7 L C Z x d W 9 0 O 1 N l Y 3 R p b 2 4 x L 0 h v a m E x L 1 R p c G 8 g Y 2 F t Y m l h Z G 8 u e 0 N v b H V t b j M 1 O D c s M z U 4 N n 0 m c X V v d D s s J n F 1 b 3 Q 7 U 2 V j d G l v b j E v S G 9 q Y T E v V G l w b y B j Y W 1 i a W F k b y 5 7 Q 2 9 s d W 1 u M z U 4 O C w z N T g 3 f S Z x d W 9 0 O y w m c X V v d D t T Z W N 0 a W 9 u M S 9 I b 2 p h M S 9 U a X B v I G N h b W J p Y W R v L n t D b 2 x 1 b W 4 z N T g 5 L D M 1 O D h 9 J n F 1 b 3 Q 7 L C Z x d W 9 0 O 1 N l Y 3 R p b 2 4 x L 0 h v a m E x L 1 R p c G 8 g Y 2 F t Y m l h Z G 8 u e 0 N v b H V t b j M 1 O T A s M z U 4 O X 0 m c X V v d D s s J n F 1 b 3 Q 7 U 2 V j d G l v b j E v S G 9 q Y T E v V G l w b y B j Y W 1 i a W F k b y 5 7 Q 2 9 s d W 1 u M z U 5 M S w z N T k w f S Z x d W 9 0 O y w m c X V v d D t T Z W N 0 a W 9 u M S 9 I b 2 p h M S 9 U a X B v I G N h b W J p Y W R v L n t D b 2 x 1 b W 4 z N T k y L D M 1 O T F 9 J n F 1 b 3 Q 7 L C Z x d W 9 0 O 1 N l Y 3 R p b 2 4 x L 0 h v a m E x L 1 R p c G 8 g Y 2 F t Y m l h Z G 8 u e 0 N v b H V t b j M 1 O T M s M z U 5 M n 0 m c X V v d D s s J n F 1 b 3 Q 7 U 2 V j d G l v b j E v S G 9 q Y T E v V G l w b y B j Y W 1 i a W F k b y 5 7 Q 2 9 s d W 1 u M z U 5 N C w z N T k z f S Z x d W 9 0 O y w m c X V v d D t T Z W N 0 a W 9 u M S 9 I b 2 p h M S 9 U a X B v I G N h b W J p Y W R v L n t D b 2 x 1 b W 4 z N T k 1 L D M 1 O T R 9 J n F 1 b 3 Q 7 L C Z x d W 9 0 O 1 N l Y 3 R p b 2 4 x L 0 h v a m E x L 1 R p c G 8 g Y 2 F t Y m l h Z G 8 u e 0 N v b H V t b j M 1 O T Y s M z U 5 N X 0 m c X V v d D s s J n F 1 b 3 Q 7 U 2 V j d G l v b j E v S G 9 q Y T E v V G l w b y B j Y W 1 i a W F k b y 5 7 Q 2 9 s d W 1 u M z U 5 N y w z N T k 2 f S Z x d W 9 0 O y w m c X V v d D t T Z W N 0 a W 9 u M S 9 I b 2 p h M S 9 U a X B v I G N h b W J p Y W R v L n t D b 2 x 1 b W 4 z N T k 4 L D M 1 O T d 9 J n F 1 b 3 Q 7 L C Z x d W 9 0 O 1 N l Y 3 R p b 2 4 x L 0 h v a m E x L 1 R p c G 8 g Y 2 F t Y m l h Z G 8 u e 0 N v b H V t b j M 1 O T k s M z U 5 O H 0 m c X V v d D s s J n F 1 b 3 Q 7 U 2 V j d G l v b j E v S G 9 q Y T E v V G l w b y B j Y W 1 i a W F k b y 5 7 Q 2 9 s d W 1 u M z Y w M C w z N T k 5 f S Z x d W 9 0 O y w m c X V v d D t T Z W N 0 a W 9 u M S 9 I b 2 p h M S 9 U a X B v I G N h b W J p Y W R v L n t D b 2 x 1 b W 4 z N j A x L D M 2 M D B 9 J n F 1 b 3 Q 7 L C Z x d W 9 0 O 1 N l Y 3 R p b 2 4 x L 0 h v a m E x L 1 R p c G 8 g Y 2 F t Y m l h Z G 8 u e 0 N v b H V t b j M 2 M D I s M z Y w M X 0 m c X V v d D s s J n F 1 b 3 Q 7 U 2 V j d G l v b j E v S G 9 q Y T E v V G l w b y B j Y W 1 i a W F k b y 5 7 Q 2 9 s d W 1 u M z Y w M y w z N j A y f S Z x d W 9 0 O y w m c X V v d D t T Z W N 0 a W 9 u M S 9 I b 2 p h M S 9 U a X B v I G N h b W J p Y W R v L n t D b 2 x 1 b W 4 z N j A 0 L D M 2 M D N 9 J n F 1 b 3 Q 7 L C Z x d W 9 0 O 1 N l Y 3 R p b 2 4 x L 0 h v a m E x L 1 R p c G 8 g Y 2 F t Y m l h Z G 8 u e 0 N v b H V t b j M 2 M D U s M z Y w N H 0 m c X V v d D s s J n F 1 b 3 Q 7 U 2 V j d G l v b j E v S G 9 q Y T E v V G l w b y B j Y W 1 i a W F k b y 5 7 Q 2 9 s d W 1 u M z Y w N i w z N j A 1 f S Z x d W 9 0 O y w m c X V v d D t T Z W N 0 a W 9 u M S 9 I b 2 p h M S 9 U a X B v I G N h b W J p Y W R v L n t D b 2 x 1 b W 4 z N j A 3 L D M 2 M D Z 9 J n F 1 b 3 Q 7 L C Z x d W 9 0 O 1 N l Y 3 R p b 2 4 x L 0 h v a m E x L 1 R p c G 8 g Y 2 F t Y m l h Z G 8 u e 0 N v b H V t b j M 2 M D g s M z Y w N 3 0 m c X V v d D s s J n F 1 b 3 Q 7 U 2 V j d G l v b j E v S G 9 q Y T E v V G l w b y B j Y W 1 i a W F k b y 5 7 Q 2 9 s d W 1 u M z Y w O S w z N j A 4 f S Z x d W 9 0 O y w m c X V v d D t T Z W N 0 a W 9 u M S 9 I b 2 p h M S 9 U a X B v I G N h b W J p Y W R v L n t D b 2 x 1 b W 4 z N j E w L D M 2 M D l 9 J n F 1 b 3 Q 7 L C Z x d W 9 0 O 1 N l Y 3 R p b 2 4 x L 0 h v a m E x L 1 R p c G 8 g Y 2 F t Y m l h Z G 8 u e 0 N v b H V t b j M 2 M T E s M z Y x M H 0 m c X V v d D s s J n F 1 b 3 Q 7 U 2 V j d G l v b j E v S G 9 q Y T E v V G l w b y B j Y W 1 i a W F k b y 5 7 Q 2 9 s d W 1 u M z Y x M i w z N j E x f S Z x d W 9 0 O y w m c X V v d D t T Z W N 0 a W 9 u M S 9 I b 2 p h M S 9 U a X B v I G N h b W J p Y W R v L n t D b 2 x 1 b W 4 z N j E z L D M 2 M T J 9 J n F 1 b 3 Q 7 L C Z x d W 9 0 O 1 N l Y 3 R p b 2 4 x L 0 h v a m E x L 1 R p c G 8 g Y 2 F t Y m l h Z G 8 u e 0 N v b H V t b j M 2 M T Q s M z Y x M 3 0 m c X V v d D s s J n F 1 b 3 Q 7 U 2 V j d G l v b j E v S G 9 q Y T E v V G l w b y B j Y W 1 i a W F k b y 5 7 Q 2 9 s d W 1 u M z Y x N S w z N j E 0 f S Z x d W 9 0 O y w m c X V v d D t T Z W N 0 a W 9 u M S 9 I b 2 p h M S 9 U a X B v I G N h b W J p Y W R v L n t D b 2 x 1 b W 4 z N j E 2 L D M 2 M T V 9 J n F 1 b 3 Q 7 L C Z x d W 9 0 O 1 N l Y 3 R p b 2 4 x L 0 h v a m E x L 1 R p c G 8 g Y 2 F t Y m l h Z G 8 u e 0 N v b H V t b j M 2 M T c s M z Y x N n 0 m c X V v d D s s J n F 1 b 3 Q 7 U 2 V j d G l v b j E v S G 9 q Y T E v V G l w b y B j Y W 1 i a W F k b y 5 7 Q 2 9 s d W 1 u M z Y x O C w z N j E 3 f S Z x d W 9 0 O y w m c X V v d D t T Z W N 0 a W 9 u M S 9 I b 2 p h M S 9 U a X B v I G N h b W J p Y W R v L n t D b 2 x 1 b W 4 z N j E 5 L D M 2 M T h 9 J n F 1 b 3 Q 7 L C Z x d W 9 0 O 1 N l Y 3 R p b 2 4 x L 0 h v a m E x L 1 R p c G 8 g Y 2 F t Y m l h Z G 8 u e 0 N v b H V t b j M 2 M j A s M z Y x O X 0 m c X V v d D s s J n F 1 b 3 Q 7 U 2 V j d G l v b j E v S G 9 q Y T E v V G l w b y B j Y W 1 i a W F k b y 5 7 Q 2 9 s d W 1 u M z Y y M S w z N j I w f S Z x d W 9 0 O y w m c X V v d D t T Z W N 0 a W 9 u M S 9 I b 2 p h M S 9 U a X B v I G N h b W J p Y W R v L n t D b 2 x 1 b W 4 z N j I y L D M 2 M j F 9 J n F 1 b 3 Q 7 L C Z x d W 9 0 O 1 N l Y 3 R p b 2 4 x L 0 h v a m E x L 1 R p c G 8 g Y 2 F t Y m l h Z G 8 u e 0 N v b H V t b j M 2 M j M s M z Y y M n 0 m c X V v d D s s J n F 1 b 3 Q 7 U 2 V j d G l v b j E v S G 9 q Y T E v V G l w b y B j Y W 1 i a W F k b y 5 7 Q 2 9 s d W 1 u M z Y y N C w z N j I z f S Z x d W 9 0 O y w m c X V v d D t T Z W N 0 a W 9 u M S 9 I b 2 p h M S 9 U a X B v I G N h b W J p Y W R v L n t D b 2 x 1 b W 4 z N j I 1 L D M 2 M j R 9 J n F 1 b 3 Q 7 L C Z x d W 9 0 O 1 N l Y 3 R p b 2 4 x L 0 h v a m E x L 1 R p c G 8 g Y 2 F t Y m l h Z G 8 u e 0 N v b H V t b j M 2 M j Y s M z Y y N X 0 m c X V v d D s s J n F 1 b 3 Q 7 U 2 V j d G l v b j E v S G 9 q Y T E v V G l w b y B j Y W 1 i a W F k b y 5 7 Q 2 9 s d W 1 u M z Y y N y w z N j I 2 f S Z x d W 9 0 O y w m c X V v d D t T Z W N 0 a W 9 u M S 9 I b 2 p h M S 9 U a X B v I G N h b W J p Y W R v L n t D b 2 x 1 b W 4 z N j I 4 L D M 2 M j d 9 J n F 1 b 3 Q 7 L C Z x d W 9 0 O 1 N l Y 3 R p b 2 4 x L 0 h v a m E x L 1 R p c G 8 g Y 2 F t Y m l h Z G 8 u e 0 N v b H V t b j M 2 M j k s M z Y y O H 0 m c X V v d D s s J n F 1 b 3 Q 7 U 2 V j d G l v b j E v S G 9 q Y T E v V G l w b y B j Y W 1 i a W F k b y 5 7 Q 2 9 s d W 1 u M z Y z M C w z N j I 5 f S Z x d W 9 0 O y w m c X V v d D t T Z W N 0 a W 9 u M S 9 I b 2 p h M S 9 U a X B v I G N h b W J p Y W R v L n t D b 2 x 1 b W 4 z N j M x L D M 2 M z B 9 J n F 1 b 3 Q 7 L C Z x d W 9 0 O 1 N l Y 3 R p b 2 4 x L 0 h v a m E x L 1 R p c G 8 g Y 2 F t Y m l h Z G 8 u e 0 N v b H V t b j M 2 M z I s M z Y z M X 0 m c X V v d D s s J n F 1 b 3 Q 7 U 2 V j d G l v b j E v S G 9 q Y T E v V G l w b y B j Y W 1 i a W F k b y 5 7 Q 2 9 s d W 1 u M z Y z M y w z N j M y f S Z x d W 9 0 O y w m c X V v d D t T Z W N 0 a W 9 u M S 9 I b 2 p h M S 9 U a X B v I G N h b W J p Y W R v L n t D b 2 x 1 b W 4 z N j M 0 L D M 2 M z N 9 J n F 1 b 3 Q 7 L C Z x d W 9 0 O 1 N l Y 3 R p b 2 4 x L 0 h v a m E x L 1 R p c G 8 g Y 2 F t Y m l h Z G 8 u e 0 N v b H V t b j M 2 M z U s M z Y z N H 0 m c X V v d D s s J n F 1 b 3 Q 7 U 2 V j d G l v b j E v S G 9 q Y T E v V G l w b y B j Y W 1 i a W F k b y 5 7 Q 2 9 s d W 1 u M z Y z N i w z N j M 1 f S Z x d W 9 0 O y w m c X V v d D t T Z W N 0 a W 9 u M S 9 I b 2 p h M S 9 U a X B v I G N h b W J p Y W R v L n t D b 2 x 1 b W 4 z N j M 3 L D M 2 M z Z 9 J n F 1 b 3 Q 7 L C Z x d W 9 0 O 1 N l Y 3 R p b 2 4 x L 0 h v a m E x L 1 R p c G 8 g Y 2 F t Y m l h Z G 8 u e 0 N v b H V t b j M 2 M z g s M z Y z N 3 0 m c X V v d D s s J n F 1 b 3 Q 7 U 2 V j d G l v b j E v S G 9 q Y T E v V G l w b y B j Y W 1 i a W F k b y 5 7 Q 2 9 s d W 1 u M z Y z O S w z N j M 4 f S Z x d W 9 0 O y w m c X V v d D t T Z W N 0 a W 9 u M S 9 I b 2 p h M S 9 U a X B v I G N h b W J p Y W R v L n t D b 2 x 1 b W 4 z N j Q w L D M 2 M z l 9 J n F 1 b 3 Q 7 L C Z x d W 9 0 O 1 N l Y 3 R p b 2 4 x L 0 h v a m E x L 1 R p c G 8 g Y 2 F t Y m l h Z G 8 u e 0 N v b H V t b j M 2 N D E s M z Y 0 M H 0 m c X V v d D s s J n F 1 b 3 Q 7 U 2 V j d G l v b j E v S G 9 q Y T E v V G l w b y B j Y W 1 i a W F k b y 5 7 Q 2 9 s d W 1 u M z Y 0 M i w z N j Q x f S Z x d W 9 0 O y w m c X V v d D t T Z W N 0 a W 9 u M S 9 I b 2 p h M S 9 U a X B v I G N h b W J p Y W R v L n t D b 2 x 1 b W 4 z N j Q z L D M 2 N D J 9 J n F 1 b 3 Q 7 L C Z x d W 9 0 O 1 N l Y 3 R p b 2 4 x L 0 h v a m E x L 1 R p c G 8 g Y 2 F t Y m l h Z G 8 u e 0 N v b H V t b j M 2 N D Q s M z Y 0 M 3 0 m c X V v d D s s J n F 1 b 3 Q 7 U 2 V j d G l v b j E v S G 9 q Y T E v V G l w b y B j Y W 1 i a W F k b y 5 7 Q 2 9 s d W 1 u M z Y 0 N S w z N j Q 0 f S Z x d W 9 0 O y w m c X V v d D t T Z W N 0 a W 9 u M S 9 I b 2 p h M S 9 U a X B v I G N h b W J p Y W R v L n t D b 2 x 1 b W 4 z N j Q 2 L D M 2 N D V 9 J n F 1 b 3 Q 7 L C Z x d W 9 0 O 1 N l Y 3 R p b 2 4 x L 0 h v a m E x L 1 R p c G 8 g Y 2 F t Y m l h Z G 8 u e 0 N v b H V t b j M 2 N D c s M z Y 0 N n 0 m c X V v d D s s J n F 1 b 3 Q 7 U 2 V j d G l v b j E v S G 9 q Y T E v V G l w b y B j Y W 1 i a W F k b y 5 7 Q 2 9 s d W 1 u M z Y 0 O C w z N j Q 3 f S Z x d W 9 0 O y w m c X V v d D t T Z W N 0 a W 9 u M S 9 I b 2 p h M S 9 U a X B v I G N h b W J p Y W R v L n t D b 2 x 1 b W 4 z N j Q 5 L D M 2 N D h 9 J n F 1 b 3 Q 7 L C Z x d W 9 0 O 1 N l Y 3 R p b 2 4 x L 0 h v a m E x L 1 R p c G 8 g Y 2 F t Y m l h Z G 8 u e 0 N v b H V t b j M 2 N T A s M z Y 0 O X 0 m c X V v d D s s J n F 1 b 3 Q 7 U 2 V j d G l v b j E v S G 9 q Y T E v V G l w b y B j Y W 1 i a W F k b y 5 7 Q 2 9 s d W 1 u M z Y 1 M S w z N j U w f S Z x d W 9 0 O y w m c X V v d D t T Z W N 0 a W 9 u M S 9 I b 2 p h M S 9 U a X B v I G N h b W J p Y W R v L n t D b 2 x 1 b W 4 z N j U y L D M 2 N T F 9 J n F 1 b 3 Q 7 L C Z x d W 9 0 O 1 N l Y 3 R p b 2 4 x L 0 h v a m E x L 1 R p c G 8 g Y 2 F t Y m l h Z G 8 u e 0 N v b H V t b j M 2 N T M s M z Y 1 M n 0 m c X V v d D s s J n F 1 b 3 Q 7 U 2 V j d G l v b j E v S G 9 q Y T E v V G l w b y B j Y W 1 i a W F k b y 5 7 Q 2 9 s d W 1 u M z Y 1 N C w z N j U z f S Z x d W 9 0 O y w m c X V v d D t T Z W N 0 a W 9 u M S 9 I b 2 p h M S 9 U a X B v I G N h b W J p Y W R v L n t D b 2 x 1 b W 4 z N j U 1 L D M 2 N T R 9 J n F 1 b 3 Q 7 L C Z x d W 9 0 O 1 N l Y 3 R p b 2 4 x L 0 h v a m E x L 1 R p c G 8 g Y 2 F t Y m l h Z G 8 u e 0 N v b H V t b j M 2 N T Y s M z Y 1 N X 0 m c X V v d D s s J n F 1 b 3 Q 7 U 2 V j d G l v b j E v S G 9 q Y T E v V G l w b y B j Y W 1 i a W F k b y 5 7 Q 2 9 s d W 1 u M z Y 1 N y w z N j U 2 f S Z x d W 9 0 O y w m c X V v d D t T Z W N 0 a W 9 u M S 9 I b 2 p h M S 9 U a X B v I G N h b W J p Y W R v L n t D b 2 x 1 b W 4 z N j U 4 L D M 2 N T d 9 J n F 1 b 3 Q 7 L C Z x d W 9 0 O 1 N l Y 3 R p b 2 4 x L 0 h v a m E x L 1 R p c G 8 g Y 2 F t Y m l h Z G 8 u e 0 N v b H V t b j M 2 N T k s M z Y 1 O H 0 m c X V v d D s s J n F 1 b 3 Q 7 U 2 V j d G l v b j E v S G 9 q Y T E v V G l w b y B j Y W 1 i a W F k b y 5 7 Q 2 9 s d W 1 u M z Y 2 M C w z N j U 5 f S Z x d W 9 0 O y w m c X V v d D t T Z W N 0 a W 9 u M S 9 I b 2 p h M S 9 U a X B v I G N h b W J p Y W R v L n t D b 2 x 1 b W 4 z N j Y x L D M 2 N j B 9 J n F 1 b 3 Q 7 L C Z x d W 9 0 O 1 N l Y 3 R p b 2 4 x L 0 h v a m E x L 1 R p c G 8 g Y 2 F t Y m l h Z G 8 u e 0 N v b H V t b j M 2 N j I s M z Y 2 M X 0 m c X V v d D s s J n F 1 b 3 Q 7 U 2 V j d G l v b j E v S G 9 q Y T E v V G l w b y B j Y W 1 i a W F k b y 5 7 Q 2 9 s d W 1 u M z Y 2 M y w z N j Y y f S Z x d W 9 0 O y w m c X V v d D t T Z W N 0 a W 9 u M S 9 I b 2 p h M S 9 U a X B v I G N h b W J p Y W R v L n t D b 2 x 1 b W 4 z N j Y 0 L D M 2 N j N 9 J n F 1 b 3 Q 7 L C Z x d W 9 0 O 1 N l Y 3 R p b 2 4 x L 0 h v a m E x L 1 R p c G 8 g Y 2 F t Y m l h Z G 8 u e 0 N v b H V t b j M 2 N j U s M z Y 2 N H 0 m c X V v d D s s J n F 1 b 3 Q 7 U 2 V j d G l v b j E v S G 9 q Y T E v V G l w b y B j Y W 1 i a W F k b y 5 7 Q 2 9 s d W 1 u M z Y 2 N i w z N j Y 1 f S Z x d W 9 0 O y w m c X V v d D t T Z W N 0 a W 9 u M S 9 I b 2 p h M S 9 U a X B v I G N h b W J p Y W R v L n t D b 2 x 1 b W 4 z N j Y 3 L D M 2 N j Z 9 J n F 1 b 3 Q 7 L C Z x d W 9 0 O 1 N l Y 3 R p b 2 4 x L 0 h v a m E x L 1 R p c G 8 g Y 2 F t Y m l h Z G 8 u e 0 N v b H V t b j M 2 N j g s M z Y 2 N 3 0 m c X V v d D s s J n F 1 b 3 Q 7 U 2 V j d G l v b j E v S G 9 q Y T E v V G l w b y B j Y W 1 i a W F k b y 5 7 Q 2 9 s d W 1 u M z Y 2 O S w z N j Y 4 f S Z x d W 9 0 O y w m c X V v d D t T Z W N 0 a W 9 u M S 9 I b 2 p h M S 9 U a X B v I G N h b W J p Y W R v L n t D b 2 x 1 b W 4 z N j c w L D M 2 N j l 9 J n F 1 b 3 Q 7 L C Z x d W 9 0 O 1 N l Y 3 R p b 2 4 x L 0 h v a m E x L 1 R p c G 8 g Y 2 F t Y m l h Z G 8 u e 0 N v b H V t b j M 2 N z E s M z Y 3 M H 0 m c X V v d D s s J n F 1 b 3 Q 7 U 2 V j d G l v b j E v S G 9 q Y T E v V G l w b y B j Y W 1 i a W F k b y 5 7 Q 2 9 s d W 1 u M z Y 3 M i w z N j c x f S Z x d W 9 0 O y w m c X V v d D t T Z W N 0 a W 9 u M S 9 I b 2 p h M S 9 U a X B v I G N h b W J p Y W R v L n t D b 2 x 1 b W 4 z N j c z L D M 2 N z J 9 J n F 1 b 3 Q 7 L C Z x d W 9 0 O 1 N l Y 3 R p b 2 4 x L 0 h v a m E x L 1 R p c G 8 g Y 2 F t Y m l h Z G 8 u e 0 N v b H V t b j M 2 N z Q s M z Y 3 M 3 0 m c X V v d D s s J n F 1 b 3 Q 7 U 2 V j d G l v b j E v S G 9 q Y T E v V G l w b y B j Y W 1 i a W F k b y 5 7 Q 2 9 s d W 1 u M z Y 3 N S w z N j c 0 f S Z x d W 9 0 O y w m c X V v d D t T Z W N 0 a W 9 u M S 9 I b 2 p h M S 9 U a X B v I G N h b W J p Y W R v L n t D b 2 x 1 b W 4 z N j c 2 L D M 2 N z V 9 J n F 1 b 3 Q 7 L C Z x d W 9 0 O 1 N l Y 3 R p b 2 4 x L 0 h v a m E x L 1 R p c G 8 g Y 2 F t Y m l h Z G 8 u e 0 N v b H V t b j M 2 N z c s M z Y 3 N n 0 m c X V v d D s s J n F 1 b 3 Q 7 U 2 V j d G l v b j E v S G 9 q Y T E v V G l w b y B j Y W 1 i a W F k b y 5 7 Q 2 9 s d W 1 u M z Y 3 O C w z N j c 3 f S Z x d W 9 0 O y w m c X V v d D t T Z W N 0 a W 9 u M S 9 I b 2 p h M S 9 U a X B v I G N h b W J p Y W R v L n t D b 2 x 1 b W 4 z N j c 5 L D M 2 N z h 9 J n F 1 b 3 Q 7 L C Z x d W 9 0 O 1 N l Y 3 R p b 2 4 x L 0 h v a m E x L 1 R p c G 8 g Y 2 F t Y m l h Z G 8 u e 0 N v b H V t b j M 2 O D A s M z Y 3 O X 0 m c X V v d D s s J n F 1 b 3 Q 7 U 2 V j d G l v b j E v S G 9 q Y T E v V G l w b y B j Y W 1 i a W F k b y 5 7 Q 2 9 s d W 1 u M z Y 4 M S w z N j g w f S Z x d W 9 0 O y w m c X V v d D t T Z W N 0 a W 9 u M S 9 I b 2 p h M S 9 U a X B v I G N h b W J p Y W R v L n t D b 2 x 1 b W 4 z N j g y L D M 2 O D F 9 J n F 1 b 3 Q 7 L C Z x d W 9 0 O 1 N l Y 3 R p b 2 4 x L 0 h v a m E x L 1 R p c G 8 g Y 2 F t Y m l h Z G 8 u e 0 N v b H V t b j M 2 O D M s M z Y 4 M n 0 m c X V v d D s s J n F 1 b 3 Q 7 U 2 V j d G l v b j E v S G 9 q Y T E v V G l w b y B j Y W 1 i a W F k b y 5 7 Q 2 9 s d W 1 u M z Y 4 N C w z N j g z f S Z x d W 9 0 O y w m c X V v d D t T Z W N 0 a W 9 u M S 9 I b 2 p h M S 9 U a X B v I G N h b W J p Y W R v L n t D b 2 x 1 b W 4 z N j g 1 L D M 2 O D R 9 J n F 1 b 3 Q 7 L C Z x d W 9 0 O 1 N l Y 3 R p b 2 4 x L 0 h v a m E x L 1 R p c G 8 g Y 2 F t Y m l h Z G 8 u e 0 N v b H V t b j M 2 O D Y s M z Y 4 N X 0 m c X V v d D s s J n F 1 b 3 Q 7 U 2 V j d G l v b j E v S G 9 q Y T E v V G l w b y B j Y W 1 i a W F k b y 5 7 Q 2 9 s d W 1 u M z Y 4 N y w z N j g 2 f S Z x d W 9 0 O y w m c X V v d D t T Z W N 0 a W 9 u M S 9 I b 2 p h M S 9 U a X B v I G N h b W J p Y W R v L n t D b 2 x 1 b W 4 z N j g 4 L D M 2 O D d 9 J n F 1 b 3 Q 7 L C Z x d W 9 0 O 1 N l Y 3 R p b 2 4 x L 0 h v a m E x L 1 R p c G 8 g Y 2 F t Y m l h Z G 8 u e 0 N v b H V t b j M 2 O D k s M z Y 4 O H 0 m c X V v d D s s J n F 1 b 3 Q 7 U 2 V j d G l v b j E v S G 9 q Y T E v V G l w b y B j Y W 1 i a W F k b y 5 7 Q 2 9 s d W 1 u M z Y 5 M C w z N j g 5 f S Z x d W 9 0 O y w m c X V v d D t T Z W N 0 a W 9 u M S 9 I b 2 p h M S 9 U a X B v I G N h b W J p Y W R v L n t D b 2 x 1 b W 4 z N j k x L D M 2 O T B 9 J n F 1 b 3 Q 7 L C Z x d W 9 0 O 1 N l Y 3 R p b 2 4 x L 0 h v a m E x L 1 R p c G 8 g Y 2 F t Y m l h Z G 8 u e 0 N v b H V t b j M 2 O T I s M z Y 5 M X 0 m c X V v d D s s J n F 1 b 3 Q 7 U 2 V j d G l v b j E v S G 9 q Y T E v V G l w b y B j Y W 1 i a W F k b y 5 7 Q 2 9 s d W 1 u M z Y 5 M y w z N j k y f S Z x d W 9 0 O y w m c X V v d D t T Z W N 0 a W 9 u M S 9 I b 2 p h M S 9 U a X B v I G N h b W J p Y W R v L n t D b 2 x 1 b W 4 z N j k 0 L D M 2 O T N 9 J n F 1 b 3 Q 7 L C Z x d W 9 0 O 1 N l Y 3 R p b 2 4 x L 0 h v a m E x L 1 R p c G 8 g Y 2 F t Y m l h Z G 8 u e 0 N v b H V t b j M 2 O T U s M z Y 5 N H 0 m c X V v d D s s J n F 1 b 3 Q 7 U 2 V j d G l v b j E v S G 9 q Y T E v V G l w b y B j Y W 1 i a W F k b y 5 7 Q 2 9 s d W 1 u M z Y 5 N i w z N j k 1 f S Z x d W 9 0 O y w m c X V v d D t T Z W N 0 a W 9 u M S 9 I b 2 p h M S 9 U a X B v I G N h b W J p Y W R v L n t D b 2 x 1 b W 4 z N j k 3 L D M 2 O T Z 9 J n F 1 b 3 Q 7 L C Z x d W 9 0 O 1 N l Y 3 R p b 2 4 x L 0 h v a m E x L 1 R p c G 8 g Y 2 F t Y m l h Z G 8 u e 0 N v b H V t b j M 2 O T g s M z Y 5 N 3 0 m c X V v d D s s J n F 1 b 3 Q 7 U 2 V j d G l v b j E v S G 9 q Y T E v V G l w b y B j Y W 1 i a W F k b y 5 7 Q 2 9 s d W 1 u M z Y 5 O S w z N j k 4 f S Z x d W 9 0 O y w m c X V v d D t T Z W N 0 a W 9 u M S 9 I b 2 p h M S 9 U a X B v I G N h b W J p Y W R v L n t D b 2 x 1 b W 4 z N z A w L D M 2 O T l 9 J n F 1 b 3 Q 7 L C Z x d W 9 0 O 1 N l Y 3 R p b 2 4 x L 0 h v a m E x L 1 R p c G 8 g Y 2 F t Y m l h Z G 8 u e 0 N v b H V t b j M 3 M D E s M z c w M H 0 m c X V v d D s s J n F 1 b 3 Q 7 U 2 V j d G l v b j E v S G 9 q Y T E v V G l w b y B j Y W 1 i a W F k b y 5 7 Q 2 9 s d W 1 u M z c w M i w z N z A x f S Z x d W 9 0 O y w m c X V v d D t T Z W N 0 a W 9 u M S 9 I b 2 p h M S 9 U a X B v I G N h b W J p Y W R v L n t D b 2 x 1 b W 4 z N z A z L D M 3 M D J 9 J n F 1 b 3 Q 7 L C Z x d W 9 0 O 1 N l Y 3 R p b 2 4 x L 0 h v a m E x L 1 R p c G 8 g Y 2 F t Y m l h Z G 8 u e 0 N v b H V t b j M 3 M D Q s M z c w M 3 0 m c X V v d D s s J n F 1 b 3 Q 7 U 2 V j d G l v b j E v S G 9 q Y T E v V G l w b y B j Y W 1 i a W F k b y 5 7 Q 2 9 s d W 1 u M z c w N S w z N z A 0 f S Z x d W 9 0 O y w m c X V v d D t T Z W N 0 a W 9 u M S 9 I b 2 p h M S 9 U a X B v I G N h b W J p Y W R v L n t D b 2 x 1 b W 4 z N z A 2 L D M 3 M D V 9 J n F 1 b 3 Q 7 L C Z x d W 9 0 O 1 N l Y 3 R p b 2 4 x L 0 h v a m E x L 1 R p c G 8 g Y 2 F t Y m l h Z G 8 u e 0 N v b H V t b j M 3 M D c s M z c w N n 0 m c X V v d D s s J n F 1 b 3 Q 7 U 2 V j d G l v b j E v S G 9 q Y T E v V G l w b y B j Y W 1 i a W F k b y 5 7 Q 2 9 s d W 1 u M z c w O C w z N z A 3 f S Z x d W 9 0 O y w m c X V v d D t T Z W N 0 a W 9 u M S 9 I b 2 p h M S 9 U a X B v I G N h b W J p Y W R v L n t D b 2 x 1 b W 4 z N z A 5 L D M 3 M D h 9 J n F 1 b 3 Q 7 L C Z x d W 9 0 O 1 N l Y 3 R p b 2 4 x L 0 h v a m E x L 1 R p c G 8 g Y 2 F t Y m l h Z G 8 u e 0 N v b H V t b j M 3 M T A s M z c w O X 0 m c X V v d D s s J n F 1 b 3 Q 7 U 2 V j d G l v b j E v S G 9 q Y T E v V G l w b y B j Y W 1 i a W F k b y 5 7 Q 2 9 s d W 1 u M z c x M S w z N z E w f S Z x d W 9 0 O y w m c X V v d D t T Z W N 0 a W 9 u M S 9 I b 2 p h M S 9 U a X B v I G N h b W J p Y W R v L n t D b 2 x 1 b W 4 z N z E y L D M 3 M T F 9 J n F 1 b 3 Q 7 L C Z x d W 9 0 O 1 N l Y 3 R p b 2 4 x L 0 h v a m E x L 1 R p c G 8 g Y 2 F t Y m l h Z G 8 u e 0 N v b H V t b j M 3 M T M s M z c x M n 0 m c X V v d D s s J n F 1 b 3 Q 7 U 2 V j d G l v b j E v S G 9 q Y T E v V G l w b y B j Y W 1 i a W F k b y 5 7 Q 2 9 s d W 1 u M z c x N C w z N z E z f S Z x d W 9 0 O y w m c X V v d D t T Z W N 0 a W 9 u M S 9 I b 2 p h M S 9 U a X B v I G N h b W J p Y W R v L n t D b 2 x 1 b W 4 z N z E 1 L D M 3 M T R 9 J n F 1 b 3 Q 7 L C Z x d W 9 0 O 1 N l Y 3 R p b 2 4 x L 0 h v a m E x L 1 R p c G 8 g Y 2 F t Y m l h Z G 8 u e 0 N v b H V t b j M 3 M T Y s M z c x N X 0 m c X V v d D s s J n F 1 b 3 Q 7 U 2 V j d G l v b j E v S G 9 q Y T E v V G l w b y B j Y W 1 i a W F k b y 5 7 Q 2 9 s d W 1 u M z c x N y w z N z E 2 f S Z x d W 9 0 O y w m c X V v d D t T Z W N 0 a W 9 u M S 9 I b 2 p h M S 9 U a X B v I G N h b W J p Y W R v L n t D b 2 x 1 b W 4 z N z E 4 L D M 3 M T d 9 J n F 1 b 3 Q 7 L C Z x d W 9 0 O 1 N l Y 3 R p b 2 4 x L 0 h v a m E x L 1 R p c G 8 g Y 2 F t Y m l h Z G 8 u e 0 N v b H V t b j M 3 M T k s M z c x O H 0 m c X V v d D s s J n F 1 b 3 Q 7 U 2 V j d G l v b j E v S G 9 q Y T E v V G l w b y B j Y W 1 i a W F k b y 5 7 Q 2 9 s d W 1 u M z c y M C w z N z E 5 f S Z x d W 9 0 O y w m c X V v d D t T Z W N 0 a W 9 u M S 9 I b 2 p h M S 9 U a X B v I G N h b W J p Y W R v L n t D b 2 x 1 b W 4 z N z I x L D M 3 M j B 9 J n F 1 b 3 Q 7 L C Z x d W 9 0 O 1 N l Y 3 R p b 2 4 x L 0 h v a m E x L 1 R p c G 8 g Y 2 F t Y m l h Z G 8 u e 0 N v b H V t b j M 3 M j I s M z c y M X 0 m c X V v d D s s J n F 1 b 3 Q 7 U 2 V j d G l v b j E v S G 9 q Y T E v V G l w b y B j Y W 1 i a W F k b y 5 7 Q 2 9 s d W 1 u M z c y M y w z N z I y f S Z x d W 9 0 O y w m c X V v d D t T Z W N 0 a W 9 u M S 9 I b 2 p h M S 9 U a X B v I G N h b W J p Y W R v L n t D b 2 x 1 b W 4 z N z I 0 L D M 3 M j N 9 J n F 1 b 3 Q 7 L C Z x d W 9 0 O 1 N l Y 3 R p b 2 4 x L 0 h v a m E x L 1 R p c G 8 g Y 2 F t Y m l h Z G 8 u e 0 N v b H V t b j M 3 M j U s M z c y N H 0 m c X V v d D s s J n F 1 b 3 Q 7 U 2 V j d G l v b j E v S G 9 q Y T E v V G l w b y B j Y W 1 i a W F k b y 5 7 Q 2 9 s d W 1 u M z c y N i w z N z I 1 f S Z x d W 9 0 O y w m c X V v d D t T Z W N 0 a W 9 u M S 9 I b 2 p h M S 9 U a X B v I G N h b W J p Y W R v L n t D b 2 x 1 b W 4 z N z I 3 L D M 3 M j Z 9 J n F 1 b 3 Q 7 L C Z x d W 9 0 O 1 N l Y 3 R p b 2 4 x L 0 h v a m E x L 1 R p c G 8 g Y 2 F t Y m l h Z G 8 u e 0 N v b H V t b j M 3 M j g s M z c y N 3 0 m c X V v d D s s J n F 1 b 3 Q 7 U 2 V j d G l v b j E v S G 9 q Y T E v V G l w b y B j Y W 1 i a W F k b y 5 7 Q 2 9 s d W 1 u M z c y O S w z N z I 4 f S Z x d W 9 0 O y w m c X V v d D t T Z W N 0 a W 9 u M S 9 I b 2 p h M S 9 U a X B v I G N h b W J p Y W R v L n t D b 2 x 1 b W 4 z N z M w L D M 3 M j l 9 J n F 1 b 3 Q 7 L C Z x d W 9 0 O 1 N l Y 3 R p b 2 4 x L 0 h v a m E x L 1 R p c G 8 g Y 2 F t Y m l h Z G 8 u e 0 N v b H V t b j M 3 M z E s M z c z M H 0 m c X V v d D s s J n F 1 b 3 Q 7 U 2 V j d G l v b j E v S G 9 q Y T E v V G l w b y B j Y W 1 i a W F k b y 5 7 Q 2 9 s d W 1 u M z c z M i w z N z M x f S Z x d W 9 0 O y w m c X V v d D t T Z W N 0 a W 9 u M S 9 I b 2 p h M S 9 U a X B v I G N h b W J p Y W R v L n t D b 2 x 1 b W 4 z N z M z L D M 3 M z J 9 J n F 1 b 3 Q 7 L C Z x d W 9 0 O 1 N l Y 3 R p b 2 4 x L 0 h v a m E x L 1 R p c G 8 g Y 2 F t Y m l h Z G 8 u e 0 N v b H V t b j M 3 M z Q s M z c z M 3 0 m c X V v d D s s J n F 1 b 3 Q 7 U 2 V j d G l v b j E v S G 9 q Y T E v V G l w b y B j Y W 1 i a W F k b y 5 7 Q 2 9 s d W 1 u M z c z N S w z N z M 0 f S Z x d W 9 0 O y w m c X V v d D t T Z W N 0 a W 9 u M S 9 I b 2 p h M S 9 U a X B v I G N h b W J p Y W R v L n t D b 2 x 1 b W 4 z N z M 2 L D M 3 M z V 9 J n F 1 b 3 Q 7 L C Z x d W 9 0 O 1 N l Y 3 R p b 2 4 x L 0 h v a m E x L 1 R p c G 8 g Y 2 F t Y m l h Z G 8 u e 0 N v b H V t b j M 3 M z c s M z c z N n 0 m c X V v d D s s J n F 1 b 3 Q 7 U 2 V j d G l v b j E v S G 9 q Y T E v V G l w b y B j Y W 1 i a W F k b y 5 7 Q 2 9 s d W 1 u M z c z O C w z N z M 3 f S Z x d W 9 0 O y w m c X V v d D t T Z W N 0 a W 9 u M S 9 I b 2 p h M S 9 U a X B v I G N h b W J p Y W R v L n t D b 2 x 1 b W 4 z N z M 5 L D M 3 M z h 9 J n F 1 b 3 Q 7 L C Z x d W 9 0 O 1 N l Y 3 R p b 2 4 x L 0 h v a m E x L 1 R p c G 8 g Y 2 F t Y m l h Z G 8 u e 0 N v b H V t b j M 3 N D A s M z c z O X 0 m c X V v d D s s J n F 1 b 3 Q 7 U 2 V j d G l v b j E v S G 9 q Y T E v V G l w b y B j Y W 1 i a W F k b y 5 7 Q 2 9 s d W 1 u M z c 0 M S w z N z Q w f S Z x d W 9 0 O y w m c X V v d D t T Z W N 0 a W 9 u M S 9 I b 2 p h M S 9 U a X B v I G N h b W J p Y W R v L n t D b 2 x 1 b W 4 z N z Q y L D M 3 N D F 9 J n F 1 b 3 Q 7 L C Z x d W 9 0 O 1 N l Y 3 R p b 2 4 x L 0 h v a m E x L 1 R p c G 8 g Y 2 F t Y m l h Z G 8 u e 0 N v b H V t b j M 3 N D M s M z c 0 M n 0 m c X V v d D s s J n F 1 b 3 Q 7 U 2 V j d G l v b j E v S G 9 q Y T E v V G l w b y B j Y W 1 i a W F k b y 5 7 Q 2 9 s d W 1 u M z c 0 N C w z N z Q z f S Z x d W 9 0 O y w m c X V v d D t T Z W N 0 a W 9 u M S 9 I b 2 p h M S 9 U a X B v I G N h b W J p Y W R v L n t D b 2 x 1 b W 4 z N z Q 1 L D M 3 N D R 9 J n F 1 b 3 Q 7 L C Z x d W 9 0 O 1 N l Y 3 R p b 2 4 x L 0 h v a m E x L 1 R p c G 8 g Y 2 F t Y m l h Z G 8 u e 0 N v b H V t b j M 3 N D Y s M z c 0 N X 0 m c X V v d D s s J n F 1 b 3 Q 7 U 2 V j d G l v b j E v S G 9 q Y T E v V G l w b y B j Y W 1 i a W F k b y 5 7 Q 2 9 s d W 1 u M z c 0 N y w z N z Q 2 f S Z x d W 9 0 O y w m c X V v d D t T Z W N 0 a W 9 u M S 9 I b 2 p h M S 9 U a X B v I G N h b W J p Y W R v L n t D b 2 x 1 b W 4 z N z Q 4 L D M 3 N D d 9 J n F 1 b 3 Q 7 L C Z x d W 9 0 O 1 N l Y 3 R p b 2 4 x L 0 h v a m E x L 1 R p c G 8 g Y 2 F t Y m l h Z G 8 u e 0 N v b H V t b j M 3 N D k s M z c 0 O H 0 m c X V v d D s s J n F 1 b 3 Q 7 U 2 V j d G l v b j E v S G 9 q Y T E v V G l w b y B j Y W 1 i a W F k b y 5 7 Q 2 9 s d W 1 u M z c 1 M C w z N z Q 5 f S Z x d W 9 0 O y w m c X V v d D t T Z W N 0 a W 9 u M S 9 I b 2 p h M S 9 U a X B v I G N h b W J p Y W R v L n t D b 2 x 1 b W 4 z N z U x L D M 3 N T B 9 J n F 1 b 3 Q 7 L C Z x d W 9 0 O 1 N l Y 3 R p b 2 4 x L 0 h v a m E x L 1 R p c G 8 g Y 2 F t Y m l h Z G 8 u e 0 N v b H V t b j M 3 N T I s M z c 1 M X 0 m c X V v d D s s J n F 1 b 3 Q 7 U 2 V j d G l v b j E v S G 9 q Y T E v V G l w b y B j Y W 1 i a W F k b y 5 7 Q 2 9 s d W 1 u M z c 1 M y w z N z U y f S Z x d W 9 0 O y w m c X V v d D t T Z W N 0 a W 9 u M S 9 I b 2 p h M S 9 U a X B v I G N h b W J p Y W R v L n t D b 2 x 1 b W 4 z N z U 0 L D M 3 N T N 9 J n F 1 b 3 Q 7 L C Z x d W 9 0 O 1 N l Y 3 R p b 2 4 x L 0 h v a m E x L 1 R p c G 8 g Y 2 F t Y m l h Z G 8 u e 0 N v b H V t b j M 3 N T U s M z c 1 N H 0 m c X V v d D s s J n F 1 b 3 Q 7 U 2 V j d G l v b j E v S G 9 q Y T E v V G l w b y B j Y W 1 i a W F k b y 5 7 Q 2 9 s d W 1 u M z c 1 N i w z N z U 1 f S Z x d W 9 0 O y w m c X V v d D t T Z W N 0 a W 9 u M S 9 I b 2 p h M S 9 U a X B v I G N h b W J p Y W R v L n t D b 2 x 1 b W 4 z N z U 3 L D M 3 N T Z 9 J n F 1 b 3 Q 7 L C Z x d W 9 0 O 1 N l Y 3 R p b 2 4 x L 0 h v a m E x L 1 R p c G 8 g Y 2 F t Y m l h Z G 8 u e 0 N v b H V t b j M 3 N T g s M z c 1 N 3 0 m c X V v d D s s J n F 1 b 3 Q 7 U 2 V j d G l v b j E v S G 9 q Y T E v V G l w b y B j Y W 1 i a W F k b y 5 7 Q 2 9 s d W 1 u M z c 1 O S w z N z U 4 f S Z x d W 9 0 O y w m c X V v d D t T Z W N 0 a W 9 u M S 9 I b 2 p h M S 9 U a X B v I G N h b W J p Y W R v L n t D b 2 x 1 b W 4 z N z Y w L D M 3 N T l 9 J n F 1 b 3 Q 7 L C Z x d W 9 0 O 1 N l Y 3 R p b 2 4 x L 0 h v a m E x L 1 R p c G 8 g Y 2 F t Y m l h Z G 8 u e 0 N v b H V t b j M 3 N j E s M z c 2 M H 0 m c X V v d D s s J n F 1 b 3 Q 7 U 2 V j d G l v b j E v S G 9 q Y T E v V G l w b y B j Y W 1 i a W F k b y 5 7 Q 2 9 s d W 1 u M z c 2 M i w z N z Y x f S Z x d W 9 0 O y w m c X V v d D t T Z W N 0 a W 9 u M S 9 I b 2 p h M S 9 U a X B v I G N h b W J p Y W R v L n t D b 2 x 1 b W 4 z N z Y z L D M 3 N j J 9 J n F 1 b 3 Q 7 L C Z x d W 9 0 O 1 N l Y 3 R p b 2 4 x L 0 h v a m E x L 1 R p c G 8 g Y 2 F t Y m l h Z G 8 u e 0 N v b H V t b j M 3 N j Q s M z c 2 M 3 0 m c X V v d D s s J n F 1 b 3 Q 7 U 2 V j d G l v b j E v S G 9 q Y T E v V G l w b y B j Y W 1 i a W F k b y 5 7 Q 2 9 s d W 1 u M z c 2 N S w z N z Y 0 f S Z x d W 9 0 O y w m c X V v d D t T Z W N 0 a W 9 u M S 9 I b 2 p h M S 9 U a X B v I G N h b W J p Y W R v L n t D b 2 x 1 b W 4 z N z Y 2 L D M 3 N j V 9 J n F 1 b 3 Q 7 L C Z x d W 9 0 O 1 N l Y 3 R p b 2 4 x L 0 h v a m E x L 1 R p c G 8 g Y 2 F t Y m l h Z G 8 u e 0 N v b H V t b j M 3 N j c s M z c 2 N n 0 m c X V v d D s s J n F 1 b 3 Q 7 U 2 V j d G l v b j E v S G 9 q Y T E v V G l w b y B j Y W 1 i a W F k b y 5 7 Q 2 9 s d W 1 u M z c 2 O C w z N z Y 3 f S Z x d W 9 0 O y w m c X V v d D t T Z W N 0 a W 9 u M S 9 I b 2 p h M S 9 U a X B v I G N h b W J p Y W R v L n t D b 2 x 1 b W 4 z N z Y 5 L D M 3 N j h 9 J n F 1 b 3 Q 7 L C Z x d W 9 0 O 1 N l Y 3 R p b 2 4 x L 0 h v a m E x L 1 R p c G 8 g Y 2 F t Y m l h Z G 8 u e 0 N v b H V t b j M 3 N z A s M z c 2 O X 0 m c X V v d D s s J n F 1 b 3 Q 7 U 2 V j d G l v b j E v S G 9 q Y T E v V G l w b y B j Y W 1 i a W F k b y 5 7 Q 2 9 s d W 1 u M z c 3 M S w z N z c w f S Z x d W 9 0 O y w m c X V v d D t T Z W N 0 a W 9 u M S 9 I b 2 p h M S 9 U a X B v I G N h b W J p Y W R v L n t D b 2 x 1 b W 4 z N z c y L D M 3 N z F 9 J n F 1 b 3 Q 7 L C Z x d W 9 0 O 1 N l Y 3 R p b 2 4 x L 0 h v a m E x L 1 R p c G 8 g Y 2 F t Y m l h Z G 8 u e 0 N v b H V t b j M 3 N z M s M z c 3 M n 0 m c X V v d D s s J n F 1 b 3 Q 7 U 2 V j d G l v b j E v S G 9 q Y T E v V G l w b y B j Y W 1 i a W F k b y 5 7 Q 2 9 s d W 1 u M z c 3 N C w z N z c z f S Z x d W 9 0 O y w m c X V v d D t T Z W N 0 a W 9 u M S 9 I b 2 p h M S 9 U a X B v I G N h b W J p Y W R v L n t D b 2 x 1 b W 4 z N z c 1 L D M 3 N z R 9 J n F 1 b 3 Q 7 L C Z x d W 9 0 O 1 N l Y 3 R p b 2 4 x L 0 h v a m E x L 1 R p c G 8 g Y 2 F t Y m l h Z G 8 u e 0 N v b H V t b j M 3 N z Y s M z c 3 N X 0 m c X V v d D s s J n F 1 b 3 Q 7 U 2 V j d G l v b j E v S G 9 q Y T E v V G l w b y B j Y W 1 i a W F k b y 5 7 Q 2 9 s d W 1 u M z c 3 N y w z N z c 2 f S Z x d W 9 0 O y w m c X V v d D t T Z W N 0 a W 9 u M S 9 I b 2 p h M S 9 U a X B v I G N h b W J p Y W R v L n t D b 2 x 1 b W 4 z N z c 4 L D M 3 N z d 9 J n F 1 b 3 Q 7 L C Z x d W 9 0 O 1 N l Y 3 R p b 2 4 x L 0 h v a m E x L 1 R p c G 8 g Y 2 F t Y m l h Z G 8 u e 0 N v b H V t b j M 3 N z k s M z c 3 O H 0 m c X V v d D s s J n F 1 b 3 Q 7 U 2 V j d G l v b j E v S G 9 q Y T E v V G l w b y B j Y W 1 i a W F k b y 5 7 Q 2 9 s d W 1 u M z c 4 M C w z N z c 5 f S Z x d W 9 0 O y w m c X V v d D t T Z W N 0 a W 9 u M S 9 I b 2 p h M S 9 U a X B v I G N h b W J p Y W R v L n t D b 2 x 1 b W 4 z N z g x L D M 3 O D B 9 J n F 1 b 3 Q 7 L C Z x d W 9 0 O 1 N l Y 3 R p b 2 4 x L 0 h v a m E x L 1 R p c G 8 g Y 2 F t Y m l h Z G 8 u e 0 N v b H V t b j M 3 O D I s M z c 4 M X 0 m c X V v d D s s J n F 1 b 3 Q 7 U 2 V j d G l v b j E v S G 9 q Y T E v V G l w b y B j Y W 1 i a W F k b y 5 7 Q 2 9 s d W 1 u M z c 4 M y w z N z g y f S Z x d W 9 0 O y w m c X V v d D t T Z W N 0 a W 9 u M S 9 I b 2 p h M S 9 U a X B v I G N h b W J p Y W R v L n t D b 2 x 1 b W 4 z N z g 0 L D M 3 O D N 9 J n F 1 b 3 Q 7 L C Z x d W 9 0 O 1 N l Y 3 R p b 2 4 x L 0 h v a m E x L 1 R p c G 8 g Y 2 F t Y m l h Z G 8 u e 0 N v b H V t b j M 3 O D U s M z c 4 N H 0 m c X V v d D s s J n F 1 b 3 Q 7 U 2 V j d G l v b j E v S G 9 q Y T E v V G l w b y B j Y W 1 i a W F k b y 5 7 Q 2 9 s d W 1 u M z c 4 N i w z N z g 1 f S Z x d W 9 0 O y w m c X V v d D t T Z W N 0 a W 9 u M S 9 I b 2 p h M S 9 U a X B v I G N h b W J p Y W R v L n t D b 2 x 1 b W 4 z N z g 3 L D M 3 O D Z 9 J n F 1 b 3 Q 7 L C Z x d W 9 0 O 1 N l Y 3 R p b 2 4 x L 0 h v a m E x L 1 R p c G 8 g Y 2 F t Y m l h Z G 8 u e 0 N v b H V t b j M 3 O D g s M z c 4 N 3 0 m c X V v d D s s J n F 1 b 3 Q 7 U 2 V j d G l v b j E v S G 9 q Y T E v V G l w b y B j Y W 1 i a W F k b y 5 7 Q 2 9 s d W 1 u M z c 4 O S w z N z g 4 f S Z x d W 9 0 O y w m c X V v d D t T Z W N 0 a W 9 u M S 9 I b 2 p h M S 9 U a X B v I G N h b W J p Y W R v L n t D b 2 x 1 b W 4 z N z k w L D M 3 O D l 9 J n F 1 b 3 Q 7 L C Z x d W 9 0 O 1 N l Y 3 R p b 2 4 x L 0 h v a m E x L 1 R p c G 8 g Y 2 F t Y m l h Z G 8 u e 0 N v b H V t b j M 3 O T E s M z c 5 M H 0 m c X V v d D s s J n F 1 b 3 Q 7 U 2 V j d G l v b j E v S G 9 q Y T E v V G l w b y B j Y W 1 i a W F k b y 5 7 Q 2 9 s d W 1 u M z c 5 M i w z N z k x f S Z x d W 9 0 O y w m c X V v d D t T Z W N 0 a W 9 u M S 9 I b 2 p h M S 9 U a X B v I G N h b W J p Y W R v L n t D b 2 x 1 b W 4 z N z k z L D M 3 O T J 9 J n F 1 b 3 Q 7 L C Z x d W 9 0 O 1 N l Y 3 R p b 2 4 x L 0 h v a m E x L 1 R p c G 8 g Y 2 F t Y m l h Z G 8 u e 0 N v b H V t b j M 3 O T Q s M z c 5 M 3 0 m c X V v d D s s J n F 1 b 3 Q 7 U 2 V j d G l v b j E v S G 9 q Y T E v V G l w b y B j Y W 1 i a W F k b y 5 7 Q 2 9 s d W 1 u M z c 5 N S w z N z k 0 f S Z x d W 9 0 O y w m c X V v d D t T Z W N 0 a W 9 u M S 9 I b 2 p h M S 9 U a X B v I G N h b W J p Y W R v L n t D b 2 x 1 b W 4 z N z k 2 L D M 3 O T V 9 J n F 1 b 3 Q 7 L C Z x d W 9 0 O 1 N l Y 3 R p b 2 4 x L 0 h v a m E x L 1 R p c G 8 g Y 2 F t Y m l h Z G 8 u e 0 N v b H V t b j M 3 O T c s M z c 5 N n 0 m c X V v d D s s J n F 1 b 3 Q 7 U 2 V j d G l v b j E v S G 9 q Y T E v V G l w b y B j Y W 1 i a W F k b y 5 7 Q 2 9 s d W 1 u M z c 5 O C w z N z k 3 f S Z x d W 9 0 O y w m c X V v d D t T Z W N 0 a W 9 u M S 9 I b 2 p h M S 9 U a X B v I G N h b W J p Y W R v L n t D b 2 x 1 b W 4 z N z k 5 L D M 3 O T h 9 J n F 1 b 3 Q 7 L C Z x d W 9 0 O 1 N l Y 3 R p b 2 4 x L 0 h v a m E x L 1 R p c G 8 g Y 2 F t Y m l h Z G 8 u e 0 N v b H V t b j M 4 M D A s M z c 5 O X 0 m c X V v d D s s J n F 1 b 3 Q 7 U 2 V j d G l v b j E v S G 9 q Y T E v V G l w b y B j Y W 1 i a W F k b y 5 7 Q 2 9 s d W 1 u M z g w M S w z O D A w f S Z x d W 9 0 O y w m c X V v d D t T Z W N 0 a W 9 u M S 9 I b 2 p h M S 9 U a X B v I G N h b W J p Y W R v L n t D b 2 x 1 b W 4 z O D A y L D M 4 M D F 9 J n F 1 b 3 Q 7 L C Z x d W 9 0 O 1 N l Y 3 R p b 2 4 x L 0 h v a m E x L 1 R p c G 8 g Y 2 F t Y m l h Z G 8 u e 0 N v b H V t b j M 4 M D M s M z g w M n 0 m c X V v d D s s J n F 1 b 3 Q 7 U 2 V j d G l v b j E v S G 9 q Y T E v V G l w b y B j Y W 1 i a W F k b y 5 7 Q 2 9 s d W 1 u M z g w N C w z O D A z f S Z x d W 9 0 O y w m c X V v d D t T Z W N 0 a W 9 u M S 9 I b 2 p h M S 9 U a X B v I G N h b W J p Y W R v L n t D b 2 x 1 b W 4 z O D A 1 L D M 4 M D R 9 J n F 1 b 3 Q 7 L C Z x d W 9 0 O 1 N l Y 3 R p b 2 4 x L 0 h v a m E x L 1 R p c G 8 g Y 2 F t Y m l h Z G 8 u e 0 N v b H V t b j M 4 M D Y s M z g w N X 0 m c X V v d D s s J n F 1 b 3 Q 7 U 2 V j d G l v b j E v S G 9 q Y T E v V G l w b y B j Y W 1 i a W F k b y 5 7 Q 2 9 s d W 1 u M z g w N y w z O D A 2 f S Z x d W 9 0 O y w m c X V v d D t T Z W N 0 a W 9 u M S 9 I b 2 p h M S 9 U a X B v I G N h b W J p Y W R v L n t D b 2 x 1 b W 4 z O D A 4 L D M 4 M D d 9 J n F 1 b 3 Q 7 L C Z x d W 9 0 O 1 N l Y 3 R p b 2 4 x L 0 h v a m E x L 1 R p c G 8 g Y 2 F t Y m l h Z G 8 u e 0 N v b H V t b j M 4 M D k s M z g w O H 0 m c X V v d D s s J n F 1 b 3 Q 7 U 2 V j d G l v b j E v S G 9 q Y T E v V G l w b y B j Y W 1 i a W F k b y 5 7 Q 2 9 s d W 1 u M z g x M C w z O D A 5 f S Z x d W 9 0 O y w m c X V v d D t T Z W N 0 a W 9 u M S 9 I b 2 p h M S 9 U a X B v I G N h b W J p Y W R v L n t D b 2 x 1 b W 4 z O D E x L D M 4 M T B 9 J n F 1 b 3 Q 7 L C Z x d W 9 0 O 1 N l Y 3 R p b 2 4 x L 0 h v a m E x L 1 R p c G 8 g Y 2 F t Y m l h Z G 8 u e 0 N v b H V t b j M 4 M T I s M z g x M X 0 m c X V v d D s s J n F 1 b 3 Q 7 U 2 V j d G l v b j E v S G 9 q Y T E v V G l w b y B j Y W 1 i a W F k b y 5 7 Q 2 9 s d W 1 u M z g x M y w z O D E y f S Z x d W 9 0 O y w m c X V v d D t T Z W N 0 a W 9 u M S 9 I b 2 p h M S 9 U a X B v I G N h b W J p Y W R v L n t D b 2 x 1 b W 4 z O D E 0 L D M 4 M T N 9 J n F 1 b 3 Q 7 L C Z x d W 9 0 O 1 N l Y 3 R p b 2 4 x L 0 h v a m E x L 1 R p c G 8 g Y 2 F t Y m l h Z G 8 u e 0 N v b H V t b j M 4 M T U s M z g x N H 0 m c X V v d D s s J n F 1 b 3 Q 7 U 2 V j d G l v b j E v S G 9 q Y T E v V G l w b y B j Y W 1 i a W F k b y 5 7 Q 2 9 s d W 1 u M z g x N i w z O D E 1 f S Z x d W 9 0 O y w m c X V v d D t T Z W N 0 a W 9 u M S 9 I b 2 p h M S 9 U a X B v I G N h b W J p Y W R v L n t D b 2 x 1 b W 4 z O D E 3 L D M 4 M T Z 9 J n F 1 b 3 Q 7 L C Z x d W 9 0 O 1 N l Y 3 R p b 2 4 x L 0 h v a m E x L 1 R p c G 8 g Y 2 F t Y m l h Z G 8 u e 0 N v b H V t b j M 4 M T g s M z g x N 3 0 m c X V v d D s s J n F 1 b 3 Q 7 U 2 V j d G l v b j E v S G 9 q Y T E v V G l w b y B j Y W 1 i a W F k b y 5 7 Q 2 9 s d W 1 u M z g x O S w z O D E 4 f S Z x d W 9 0 O y w m c X V v d D t T Z W N 0 a W 9 u M S 9 I b 2 p h M S 9 U a X B v I G N h b W J p Y W R v L n t D b 2 x 1 b W 4 z O D I w L D M 4 M T l 9 J n F 1 b 3 Q 7 L C Z x d W 9 0 O 1 N l Y 3 R p b 2 4 x L 0 h v a m E x L 1 R p c G 8 g Y 2 F t Y m l h Z G 8 u e 0 N v b H V t b j M 4 M j E s M z g y M H 0 m c X V v d D s s J n F 1 b 3 Q 7 U 2 V j d G l v b j E v S G 9 q Y T E v V G l w b y B j Y W 1 i a W F k b y 5 7 Q 2 9 s d W 1 u M z g y M i w z O D I x f S Z x d W 9 0 O y w m c X V v d D t T Z W N 0 a W 9 u M S 9 I b 2 p h M S 9 U a X B v I G N h b W J p Y W R v L n t D b 2 x 1 b W 4 z O D I z L D M 4 M j J 9 J n F 1 b 3 Q 7 L C Z x d W 9 0 O 1 N l Y 3 R p b 2 4 x L 0 h v a m E x L 1 R p c G 8 g Y 2 F t Y m l h Z G 8 u e 0 N v b H V t b j M 4 M j Q s M z g y M 3 0 m c X V v d D s s J n F 1 b 3 Q 7 U 2 V j d G l v b j E v S G 9 q Y T E v V G l w b y B j Y W 1 i a W F k b y 5 7 Q 2 9 s d W 1 u M z g y N S w z O D I 0 f S Z x d W 9 0 O y w m c X V v d D t T Z W N 0 a W 9 u M S 9 I b 2 p h M S 9 U a X B v I G N h b W J p Y W R v L n t D b 2 x 1 b W 4 z O D I 2 L D M 4 M j V 9 J n F 1 b 3 Q 7 L C Z x d W 9 0 O 1 N l Y 3 R p b 2 4 x L 0 h v a m E x L 1 R p c G 8 g Y 2 F t Y m l h Z G 8 u e 0 N v b H V t b j M 4 M j c s M z g y N n 0 m c X V v d D s s J n F 1 b 3 Q 7 U 2 V j d G l v b j E v S G 9 q Y T E v V G l w b y B j Y W 1 i a W F k b y 5 7 Q 2 9 s d W 1 u M z g y O C w z O D I 3 f S Z x d W 9 0 O y w m c X V v d D t T Z W N 0 a W 9 u M S 9 I b 2 p h M S 9 U a X B v I G N h b W J p Y W R v L n t D b 2 x 1 b W 4 z O D I 5 L D M 4 M j h 9 J n F 1 b 3 Q 7 L C Z x d W 9 0 O 1 N l Y 3 R p b 2 4 x L 0 h v a m E x L 1 R p c G 8 g Y 2 F t Y m l h Z G 8 u e 0 N v b H V t b j M 4 M z A s M z g y O X 0 m c X V v d D s s J n F 1 b 3 Q 7 U 2 V j d G l v b j E v S G 9 q Y T E v V G l w b y B j Y W 1 i a W F k b y 5 7 Q 2 9 s d W 1 u M z g z M S w z O D M w f S Z x d W 9 0 O y w m c X V v d D t T Z W N 0 a W 9 u M S 9 I b 2 p h M S 9 U a X B v I G N h b W J p Y W R v L n t D b 2 x 1 b W 4 z O D M y L D M 4 M z F 9 J n F 1 b 3 Q 7 L C Z x d W 9 0 O 1 N l Y 3 R p b 2 4 x L 0 h v a m E x L 1 R p c G 8 g Y 2 F t Y m l h Z G 8 u e 0 N v b H V t b j M 4 M z M s M z g z M n 0 m c X V v d D s s J n F 1 b 3 Q 7 U 2 V j d G l v b j E v S G 9 q Y T E v V G l w b y B j Y W 1 i a W F k b y 5 7 Q 2 9 s d W 1 u M z g z N C w z O D M z f S Z x d W 9 0 O y w m c X V v d D t T Z W N 0 a W 9 u M S 9 I b 2 p h M S 9 U a X B v I G N h b W J p Y W R v L n t D b 2 x 1 b W 4 z O D M 1 L D M 4 M z R 9 J n F 1 b 3 Q 7 L C Z x d W 9 0 O 1 N l Y 3 R p b 2 4 x L 0 h v a m E x L 1 R p c G 8 g Y 2 F t Y m l h Z G 8 u e 0 N v b H V t b j M 4 M z Y s M z g z N X 0 m c X V v d D s s J n F 1 b 3 Q 7 U 2 V j d G l v b j E v S G 9 q Y T E v V G l w b y B j Y W 1 i a W F k b y 5 7 Q 2 9 s d W 1 u M z g z N y w z O D M 2 f S Z x d W 9 0 O y w m c X V v d D t T Z W N 0 a W 9 u M S 9 I b 2 p h M S 9 U a X B v I G N h b W J p Y W R v L n t D b 2 x 1 b W 4 z O D M 4 L D M 4 M z d 9 J n F 1 b 3 Q 7 L C Z x d W 9 0 O 1 N l Y 3 R p b 2 4 x L 0 h v a m E x L 1 R p c G 8 g Y 2 F t Y m l h Z G 8 u e 0 N v b H V t b j M 4 M z k s M z g z O H 0 m c X V v d D s s J n F 1 b 3 Q 7 U 2 V j d G l v b j E v S G 9 q Y T E v V G l w b y B j Y W 1 i a W F k b y 5 7 Q 2 9 s d W 1 u M z g 0 M C w z O D M 5 f S Z x d W 9 0 O y w m c X V v d D t T Z W N 0 a W 9 u M S 9 I b 2 p h M S 9 U a X B v I G N h b W J p Y W R v L n t D b 2 x 1 b W 4 z O D Q x L D M 4 N D B 9 J n F 1 b 3 Q 7 L C Z x d W 9 0 O 1 N l Y 3 R p b 2 4 x L 0 h v a m E x L 1 R p c G 8 g Y 2 F t Y m l h Z G 8 u e 0 N v b H V t b j M 4 N D I s M z g 0 M X 0 m c X V v d D s s J n F 1 b 3 Q 7 U 2 V j d G l v b j E v S G 9 q Y T E v V G l w b y B j Y W 1 i a W F k b y 5 7 Q 2 9 s d W 1 u M z g 0 M y w z O D Q y f S Z x d W 9 0 O y w m c X V v d D t T Z W N 0 a W 9 u M S 9 I b 2 p h M S 9 U a X B v I G N h b W J p Y W R v L n t D b 2 x 1 b W 4 z O D Q 0 L D M 4 N D N 9 J n F 1 b 3 Q 7 L C Z x d W 9 0 O 1 N l Y 3 R p b 2 4 x L 0 h v a m E x L 1 R p c G 8 g Y 2 F t Y m l h Z G 8 u e 0 N v b H V t b j M 4 N D U s M z g 0 N H 0 m c X V v d D s s J n F 1 b 3 Q 7 U 2 V j d G l v b j E v S G 9 q Y T E v V G l w b y B j Y W 1 i a W F k b y 5 7 Q 2 9 s d W 1 u M z g 0 N i w z O D Q 1 f S Z x d W 9 0 O y w m c X V v d D t T Z W N 0 a W 9 u M S 9 I b 2 p h M S 9 U a X B v I G N h b W J p Y W R v L n t D b 2 x 1 b W 4 z O D Q 3 L D M 4 N D Z 9 J n F 1 b 3 Q 7 L C Z x d W 9 0 O 1 N l Y 3 R p b 2 4 x L 0 h v a m E x L 1 R p c G 8 g Y 2 F t Y m l h Z G 8 u e 0 N v b H V t b j M 4 N D g s M z g 0 N 3 0 m c X V v d D s s J n F 1 b 3 Q 7 U 2 V j d G l v b j E v S G 9 q Y T E v V G l w b y B j Y W 1 i a W F k b y 5 7 Q 2 9 s d W 1 u M z g 0 O S w z O D Q 4 f S Z x d W 9 0 O y w m c X V v d D t T Z W N 0 a W 9 u M S 9 I b 2 p h M S 9 U a X B v I G N h b W J p Y W R v L n t D b 2 x 1 b W 4 z O D U w L D M 4 N D l 9 J n F 1 b 3 Q 7 L C Z x d W 9 0 O 1 N l Y 3 R p b 2 4 x L 0 h v a m E x L 1 R p c G 8 g Y 2 F t Y m l h Z G 8 u e 0 N v b H V t b j M 4 N T E s M z g 1 M H 0 m c X V v d D s s J n F 1 b 3 Q 7 U 2 V j d G l v b j E v S G 9 q Y T E v V G l w b y B j Y W 1 i a W F k b y 5 7 Q 2 9 s d W 1 u M z g 1 M i w z O D U x f S Z x d W 9 0 O y w m c X V v d D t T Z W N 0 a W 9 u M S 9 I b 2 p h M S 9 U a X B v I G N h b W J p Y W R v L n t D b 2 x 1 b W 4 z O D U z L D M 4 N T J 9 J n F 1 b 3 Q 7 L C Z x d W 9 0 O 1 N l Y 3 R p b 2 4 x L 0 h v a m E x L 1 R p c G 8 g Y 2 F t Y m l h Z G 8 u e 0 N v b H V t b j M 4 N T Q s M z g 1 M 3 0 m c X V v d D s s J n F 1 b 3 Q 7 U 2 V j d G l v b j E v S G 9 q Y T E v V G l w b y B j Y W 1 i a W F k b y 5 7 Q 2 9 s d W 1 u M z g 1 N S w z O D U 0 f S Z x d W 9 0 O y w m c X V v d D t T Z W N 0 a W 9 u M S 9 I b 2 p h M S 9 U a X B v I G N h b W J p Y W R v L n t D b 2 x 1 b W 4 z O D U 2 L D M 4 N T V 9 J n F 1 b 3 Q 7 L C Z x d W 9 0 O 1 N l Y 3 R p b 2 4 x L 0 h v a m E x L 1 R p c G 8 g Y 2 F t Y m l h Z G 8 u e 0 N v b H V t b j M 4 N T c s M z g 1 N n 0 m c X V v d D s s J n F 1 b 3 Q 7 U 2 V j d G l v b j E v S G 9 q Y T E v V G l w b y B j Y W 1 i a W F k b y 5 7 Q 2 9 s d W 1 u M z g 1 O C w z O D U 3 f S Z x d W 9 0 O y w m c X V v d D t T Z W N 0 a W 9 u M S 9 I b 2 p h M S 9 U a X B v I G N h b W J p Y W R v L n t D b 2 x 1 b W 4 z O D U 5 L D M 4 N T h 9 J n F 1 b 3 Q 7 L C Z x d W 9 0 O 1 N l Y 3 R p b 2 4 x L 0 h v a m E x L 1 R p c G 8 g Y 2 F t Y m l h Z G 8 u e 0 N v b H V t b j M 4 N j A s M z g 1 O X 0 m c X V v d D s s J n F 1 b 3 Q 7 U 2 V j d G l v b j E v S G 9 q Y T E v V G l w b y B j Y W 1 i a W F k b y 5 7 Q 2 9 s d W 1 u M z g 2 M S w z O D Y w f S Z x d W 9 0 O y w m c X V v d D t T Z W N 0 a W 9 u M S 9 I b 2 p h M S 9 U a X B v I G N h b W J p Y W R v L n t D b 2 x 1 b W 4 z O D Y y L D M 4 N j F 9 J n F 1 b 3 Q 7 L C Z x d W 9 0 O 1 N l Y 3 R p b 2 4 x L 0 h v a m E x L 1 R p c G 8 g Y 2 F t Y m l h Z G 8 u e 0 N v b H V t b j M 4 N j M s M z g 2 M n 0 m c X V v d D s s J n F 1 b 3 Q 7 U 2 V j d G l v b j E v S G 9 q Y T E v V G l w b y B j Y W 1 i a W F k b y 5 7 Q 2 9 s d W 1 u M z g 2 N C w z O D Y z f S Z x d W 9 0 O y w m c X V v d D t T Z W N 0 a W 9 u M S 9 I b 2 p h M S 9 U a X B v I G N h b W J p Y W R v L n t D b 2 x 1 b W 4 z O D Y 1 L D M 4 N j R 9 J n F 1 b 3 Q 7 L C Z x d W 9 0 O 1 N l Y 3 R p b 2 4 x L 0 h v a m E x L 1 R p c G 8 g Y 2 F t Y m l h Z G 8 u e 0 N v b H V t b j M 4 N j Y s M z g 2 N X 0 m c X V v d D s s J n F 1 b 3 Q 7 U 2 V j d G l v b j E v S G 9 q Y T E v V G l w b y B j Y W 1 i a W F k b y 5 7 Q 2 9 s d W 1 u M z g 2 N y w z O D Y 2 f S Z x d W 9 0 O y w m c X V v d D t T Z W N 0 a W 9 u M S 9 I b 2 p h M S 9 U a X B v I G N h b W J p Y W R v L n t D b 2 x 1 b W 4 z O D Y 4 L D M 4 N j d 9 J n F 1 b 3 Q 7 L C Z x d W 9 0 O 1 N l Y 3 R p b 2 4 x L 0 h v a m E x L 1 R p c G 8 g Y 2 F t Y m l h Z G 8 u e 0 N v b H V t b j M 4 N j k s M z g 2 O H 0 m c X V v d D s s J n F 1 b 3 Q 7 U 2 V j d G l v b j E v S G 9 q Y T E v V G l w b y B j Y W 1 i a W F k b y 5 7 Q 2 9 s d W 1 u M z g 3 M C w z O D Y 5 f S Z x d W 9 0 O y w m c X V v d D t T Z W N 0 a W 9 u M S 9 I b 2 p h M S 9 U a X B v I G N h b W J p Y W R v L n t D b 2 x 1 b W 4 z O D c x L D M 4 N z B 9 J n F 1 b 3 Q 7 L C Z x d W 9 0 O 1 N l Y 3 R p b 2 4 x L 0 h v a m E x L 1 R p c G 8 g Y 2 F t Y m l h Z G 8 u e 0 N v b H V t b j M 4 N z I s M z g 3 M X 0 m c X V v d D s s J n F 1 b 3 Q 7 U 2 V j d G l v b j E v S G 9 q Y T E v V G l w b y B j Y W 1 i a W F k b y 5 7 Q 2 9 s d W 1 u M z g 3 M y w z O D c y f S Z x d W 9 0 O y w m c X V v d D t T Z W N 0 a W 9 u M S 9 I b 2 p h M S 9 U a X B v I G N h b W J p Y W R v L n t D b 2 x 1 b W 4 z O D c 0 L D M 4 N z N 9 J n F 1 b 3 Q 7 L C Z x d W 9 0 O 1 N l Y 3 R p b 2 4 x L 0 h v a m E x L 1 R p c G 8 g Y 2 F t Y m l h Z G 8 u e 0 N v b H V t b j M 4 N z U s M z g 3 N H 0 m c X V v d D s s J n F 1 b 3 Q 7 U 2 V j d G l v b j E v S G 9 q Y T E v V G l w b y B j Y W 1 i a W F k b y 5 7 Q 2 9 s d W 1 u M z g 3 N i w z O D c 1 f S Z x d W 9 0 O y w m c X V v d D t T Z W N 0 a W 9 u M S 9 I b 2 p h M S 9 U a X B v I G N h b W J p Y W R v L n t D b 2 x 1 b W 4 z O D c 3 L D M 4 N z Z 9 J n F 1 b 3 Q 7 L C Z x d W 9 0 O 1 N l Y 3 R p b 2 4 x L 0 h v a m E x L 1 R p c G 8 g Y 2 F t Y m l h Z G 8 u e 0 N v b H V t b j M 4 N z g s M z g 3 N 3 0 m c X V v d D s s J n F 1 b 3 Q 7 U 2 V j d G l v b j E v S G 9 q Y T E v V G l w b y B j Y W 1 i a W F k b y 5 7 Q 2 9 s d W 1 u M z g 3 O S w z O D c 4 f S Z x d W 9 0 O y w m c X V v d D t T Z W N 0 a W 9 u M S 9 I b 2 p h M S 9 U a X B v I G N h b W J p Y W R v L n t D b 2 x 1 b W 4 z O D g w L D M 4 N z l 9 J n F 1 b 3 Q 7 L C Z x d W 9 0 O 1 N l Y 3 R p b 2 4 x L 0 h v a m E x L 1 R p c G 8 g Y 2 F t Y m l h Z G 8 u e 0 N v b H V t b j M 4 O D E s M z g 4 M H 0 m c X V v d D s s J n F 1 b 3 Q 7 U 2 V j d G l v b j E v S G 9 q Y T E v V G l w b y B j Y W 1 i a W F k b y 5 7 Q 2 9 s d W 1 u M z g 4 M i w z O D g x f S Z x d W 9 0 O y w m c X V v d D t T Z W N 0 a W 9 u M S 9 I b 2 p h M S 9 U a X B v I G N h b W J p Y W R v L n t D b 2 x 1 b W 4 z O D g z L D M 4 O D J 9 J n F 1 b 3 Q 7 L C Z x d W 9 0 O 1 N l Y 3 R p b 2 4 x L 0 h v a m E x L 1 R p c G 8 g Y 2 F t Y m l h Z G 8 u e 0 N v b H V t b j M 4 O D Q s M z g 4 M 3 0 m c X V v d D s s J n F 1 b 3 Q 7 U 2 V j d G l v b j E v S G 9 q Y T E v V G l w b y B j Y W 1 i a W F k b y 5 7 Q 2 9 s d W 1 u M z g 4 N S w z O D g 0 f S Z x d W 9 0 O y w m c X V v d D t T Z W N 0 a W 9 u M S 9 I b 2 p h M S 9 U a X B v I G N h b W J p Y W R v L n t D b 2 x 1 b W 4 z O D g 2 L D M 4 O D V 9 J n F 1 b 3 Q 7 L C Z x d W 9 0 O 1 N l Y 3 R p b 2 4 x L 0 h v a m E x L 1 R p c G 8 g Y 2 F t Y m l h Z G 8 u e 0 N v b H V t b j M 4 O D c s M z g 4 N n 0 m c X V v d D s s J n F 1 b 3 Q 7 U 2 V j d G l v b j E v S G 9 q Y T E v V G l w b y B j Y W 1 i a W F k b y 5 7 Q 2 9 s d W 1 u M z g 4 O C w z O D g 3 f S Z x d W 9 0 O y w m c X V v d D t T Z W N 0 a W 9 u M S 9 I b 2 p h M S 9 U a X B v I G N h b W J p Y W R v L n t D b 2 x 1 b W 4 z O D g 5 L D M 4 O D h 9 J n F 1 b 3 Q 7 L C Z x d W 9 0 O 1 N l Y 3 R p b 2 4 x L 0 h v a m E x L 1 R p c G 8 g Y 2 F t Y m l h Z G 8 u e 0 N v b H V t b j M 4 O T A s M z g 4 O X 0 m c X V v d D s s J n F 1 b 3 Q 7 U 2 V j d G l v b j E v S G 9 q Y T E v V G l w b y B j Y W 1 i a W F k b y 5 7 Q 2 9 s d W 1 u M z g 5 M S w z O D k w f S Z x d W 9 0 O y w m c X V v d D t T Z W N 0 a W 9 u M S 9 I b 2 p h M S 9 U a X B v I G N h b W J p Y W R v L n t D b 2 x 1 b W 4 z O D k y L D M 4 O T F 9 J n F 1 b 3 Q 7 L C Z x d W 9 0 O 1 N l Y 3 R p b 2 4 x L 0 h v a m E x L 1 R p c G 8 g Y 2 F t Y m l h Z G 8 u e 0 N v b H V t b j M 4 O T M s M z g 5 M n 0 m c X V v d D s s J n F 1 b 3 Q 7 U 2 V j d G l v b j E v S G 9 q Y T E v V G l w b y B j Y W 1 i a W F k b y 5 7 Q 2 9 s d W 1 u M z g 5 N C w z O D k z f S Z x d W 9 0 O y w m c X V v d D t T Z W N 0 a W 9 u M S 9 I b 2 p h M S 9 U a X B v I G N h b W J p Y W R v L n t D b 2 x 1 b W 4 z O D k 1 L D M 4 O T R 9 J n F 1 b 3 Q 7 L C Z x d W 9 0 O 1 N l Y 3 R p b 2 4 x L 0 h v a m E x L 1 R p c G 8 g Y 2 F t Y m l h Z G 8 u e 0 N v b H V t b j M 4 O T Y s M z g 5 N X 0 m c X V v d D s s J n F 1 b 3 Q 7 U 2 V j d G l v b j E v S G 9 q Y T E v V G l w b y B j Y W 1 i a W F k b y 5 7 Q 2 9 s d W 1 u M z g 5 N y w z O D k 2 f S Z x d W 9 0 O y w m c X V v d D t T Z W N 0 a W 9 u M S 9 I b 2 p h M S 9 U a X B v I G N h b W J p Y W R v L n t D b 2 x 1 b W 4 z O D k 4 L D M 4 O T d 9 J n F 1 b 3 Q 7 L C Z x d W 9 0 O 1 N l Y 3 R p b 2 4 x L 0 h v a m E x L 1 R p c G 8 g Y 2 F t Y m l h Z G 8 u e 0 N v b H V t b j M 4 O T k s M z g 5 O H 0 m c X V v d D s s J n F 1 b 3 Q 7 U 2 V j d G l v b j E v S G 9 q Y T E v V G l w b y B j Y W 1 i a W F k b y 5 7 Q 2 9 s d W 1 u M z k w M C w z O D k 5 f S Z x d W 9 0 O y w m c X V v d D t T Z W N 0 a W 9 u M S 9 I b 2 p h M S 9 U a X B v I G N h b W J p Y W R v L n t D b 2 x 1 b W 4 z O T A x L D M 5 M D B 9 J n F 1 b 3 Q 7 L C Z x d W 9 0 O 1 N l Y 3 R p b 2 4 x L 0 h v a m E x L 1 R p c G 8 g Y 2 F t Y m l h Z G 8 u e 0 N v b H V t b j M 5 M D I s M z k w M X 0 m c X V v d D s s J n F 1 b 3 Q 7 U 2 V j d G l v b j E v S G 9 q Y T E v V G l w b y B j Y W 1 i a W F k b y 5 7 Q 2 9 s d W 1 u M z k w M y w z O T A y f S Z x d W 9 0 O y w m c X V v d D t T Z W N 0 a W 9 u M S 9 I b 2 p h M S 9 U a X B v I G N h b W J p Y W R v L n t D b 2 x 1 b W 4 z O T A 0 L D M 5 M D N 9 J n F 1 b 3 Q 7 L C Z x d W 9 0 O 1 N l Y 3 R p b 2 4 x L 0 h v a m E x L 1 R p c G 8 g Y 2 F t Y m l h Z G 8 u e 0 N v b H V t b j M 5 M D U s M z k w N H 0 m c X V v d D s s J n F 1 b 3 Q 7 U 2 V j d G l v b j E v S G 9 q Y T E v V G l w b y B j Y W 1 i a W F k b y 5 7 Q 2 9 s d W 1 u M z k w N i w z O T A 1 f S Z x d W 9 0 O y w m c X V v d D t T Z W N 0 a W 9 u M S 9 I b 2 p h M S 9 U a X B v I G N h b W J p Y W R v L n t D b 2 x 1 b W 4 z O T A 3 L D M 5 M D Z 9 J n F 1 b 3 Q 7 L C Z x d W 9 0 O 1 N l Y 3 R p b 2 4 x L 0 h v a m E x L 1 R p c G 8 g Y 2 F t Y m l h Z G 8 u e 0 N v b H V t b j M 5 M D g s M z k w N 3 0 m c X V v d D s s J n F 1 b 3 Q 7 U 2 V j d G l v b j E v S G 9 q Y T E v V G l w b y B j Y W 1 i a W F k b y 5 7 Q 2 9 s d W 1 u M z k w O S w z O T A 4 f S Z x d W 9 0 O y w m c X V v d D t T Z W N 0 a W 9 u M S 9 I b 2 p h M S 9 U a X B v I G N h b W J p Y W R v L n t D b 2 x 1 b W 4 z O T E w L D M 5 M D l 9 J n F 1 b 3 Q 7 L C Z x d W 9 0 O 1 N l Y 3 R p b 2 4 x L 0 h v a m E x L 1 R p c G 8 g Y 2 F t Y m l h Z G 8 u e 0 N v b H V t b j M 5 M T E s M z k x M H 0 m c X V v d D s s J n F 1 b 3 Q 7 U 2 V j d G l v b j E v S G 9 q Y T E v V G l w b y B j Y W 1 i a W F k b y 5 7 Q 2 9 s d W 1 u M z k x M i w z O T E x f S Z x d W 9 0 O y w m c X V v d D t T Z W N 0 a W 9 u M S 9 I b 2 p h M S 9 U a X B v I G N h b W J p Y W R v L n t D b 2 x 1 b W 4 z O T E z L D M 5 M T J 9 J n F 1 b 3 Q 7 L C Z x d W 9 0 O 1 N l Y 3 R p b 2 4 x L 0 h v a m E x L 1 R p c G 8 g Y 2 F t Y m l h Z G 8 u e 0 N v b H V t b j M 5 M T Q s M z k x M 3 0 m c X V v d D s s J n F 1 b 3 Q 7 U 2 V j d G l v b j E v S G 9 q Y T E v V G l w b y B j Y W 1 i a W F k b y 5 7 Q 2 9 s d W 1 u M z k x N S w z O T E 0 f S Z x d W 9 0 O y w m c X V v d D t T Z W N 0 a W 9 u M S 9 I b 2 p h M S 9 U a X B v I G N h b W J p Y W R v L n t D b 2 x 1 b W 4 z O T E 2 L D M 5 M T V 9 J n F 1 b 3 Q 7 L C Z x d W 9 0 O 1 N l Y 3 R p b 2 4 x L 0 h v a m E x L 1 R p c G 8 g Y 2 F t Y m l h Z G 8 u e 0 N v b H V t b j M 5 M T c s M z k x N n 0 m c X V v d D s s J n F 1 b 3 Q 7 U 2 V j d G l v b j E v S G 9 q Y T E v V G l w b y B j Y W 1 i a W F k b y 5 7 Q 2 9 s d W 1 u M z k x O C w z O T E 3 f S Z x d W 9 0 O y w m c X V v d D t T Z W N 0 a W 9 u M S 9 I b 2 p h M S 9 U a X B v I G N h b W J p Y W R v L n t D b 2 x 1 b W 4 z O T E 5 L D M 5 M T h 9 J n F 1 b 3 Q 7 L C Z x d W 9 0 O 1 N l Y 3 R p b 2 4 x L 0 h v a m E x L 1 R p c G 8 g Y 2 F t Y m l h Z G 8 u e 0 N v b H V t b j M 5 M j A s M z k x O X 0 m c X V v d D s s J n F 1 b 3 Q 7 U 2 V j d G l v b j E v S G 9 q Y T E v V G l w b y B j Y W 1 i a W F k b y 5 7 Q 2 9 s d W 1 u M z k y M S w z O T I w f S Z x d W 9 0 O y w m c X V v d D t T Z W N 0 a W 9 u M S 9 I b 2 p h M S 9 U a X B v I G N h b W J p Y W R v L n t D b 2 x 1 b W 4 z O T I y L D M 5 M j F 9 J n F 1 b 3 Q 7 L C Z x d W 9 0 O 1 N l Y 3 R p b 2 4 x L 0 h v a m E x L 1 R p c G 8 g Y 2 F t Y m l h Z G 8 u e 0 N v b H V t b j M 5 M j M s M z k y M n 0 m c X V v d D s s J n F 1 b 3 Q 7 U 2 V j d G l v b j E v S G 9 q Y T E v V G l w b y B j Y W 1 i a W F k b y 5 7 Q 2 9 s d W 1 u M z k y N C w z O T I z f S Z x d W 9 0 O y w m c X V v d D t T Z W N 0 a W 9 u M S 9 I b 2 p h M S 9 U a X B v I G N h b W J p Y W R v L n t D b 2 x 1 b W 4 z O T I 1 L D M 5 M j R 9 J n F 1 b 3 Q 7 L C Z x d W 9 0 O 1 N l Y 3 R p b 2 4 x L 0 h v a m E x L 1 R p c G 8 g Y 2 F t Y m l h Z G 8 u e 0 N v b H V t b j M 5 M j Y s M z k y N X 0 m c X V v d D s s J n F 1 b 3 Q 7 U 2 V j d G l v b j E v S G 9 q Y T E v V G l w b y B j Y W 1 i a W F k b y 5 7 Q 2 9 s d W 1 u M z k y N y w z O T I 2 f S Z x d W 9 0 O y w m c X V v d D t T Z W N 0 a W 9 u M S 9 I b 2 p h M S 9 U a X B v I G N h b W J p Y W R v L n t D b 2 x 1 b W 4 z O T I 4 L D M 5 M j d 9 J n F 1 b 3 Q 7 L C Z x d W 9 0 O 1 N l Y 3 R p b 2 4 x L 0 h v a m E x L 1 R p c G 8 g Y 2 F t Y m l h Z G 8 u e 0 N v b H V t b j M 5 M j k s M z k y O H 0 m c X V v d D s s J n F 1 b 3 Q 7 U 2 V j d G l v b j E v S G 9 q Y T E v V G l w b y B j Y W 1 i a W F k b y 5 7 Q 2 9 s d W 1 u M z k z M C w z O T I 5 f S Z x d W 9 0 O y w m c X V v d D t T Z W N 0 a W 9 u M S 9 I b 2 p h M S 9 U a X B v I G N h b W J p Y W R v L n t D b 2 x 1 b W 4 z O T M x L D M 5 M z B 9 J n F 1 b 3 Q 7 L C Z x d W 9 0 O 1 N l Y 3 R p b 2 4 x L 0 h v a m E x L 1 R p c G 8 g Y 2 F t Y m l h Z G 8 u e 0 N v b H V t b j M 5 M z I s M z k z M X 0 m c X V v d D s s J n F 1 b 3 Q 7 U 2 V j d G l v b j E v S G 9 q Y T E v V G l w b y B j Y W 1 i a W F k b y 5 7 Q 2 9 s d W 1 u M z k z M y w z O T M y f S Z x d W 9 0 O y w m c X V v d D t T Z W N 0 a W 9 u M S 9 I b 2 p h M S 9 U a X B v I G N h b W J p Y W R v L n t D b 2 x 1 b W 4 z O T M 0 L D M 5 M z N 9 J n F 1 b 3 Q 7 L C Z x d W 9 0 O 1 N l Y 3 R p b 2 4 x L 0 h v a m E x L 1 R p c G 8 g Y 2 F t Y m l h Z G 8 u e 0 N v b H V t b j M 5 M z U s M z k z N H 0 m c X V v d D s s J n F 1 b 3 Q 7 U 2 V j d G l v b j E v S G 9 q Y T E v V G l w b y B j Y W 1 i a W F k b y 5 7 Q 2 9 s d W 1 u M z k z N i w z O T M 1 f S Z x d W 9 0 O y w m c X V v d D t T Z W N 0 a W 9 u M S 9 I b 2 p h M S 9 U a X B v I G N h b W J p Y W R v L n t D b 2 x 1 b W 4 z O T M 3 L D M 5 M z Z 9 J n F 1 b 3 Q 7 L C Z x d W 9 0 O 1 N l Y 3 R p b 2 4 x L 0 h v a m E x L 1 R p c G 8 g Y 2 F t Y m l h Z G 8 u e 0 N v b H V t b j M 5 M z g s M z k z N 3 0 m c X V v d D s s J n F 1 b 3 Q 7 U 2 V j d G l v b j E v S G 9 q Y T E v V G l w b y B j Y W 1 i a W F k b y 5 7 Q 2 9 s d W 1 u M z k z O S w z O T M 4 f S Z x d W 9 0 O y w m c X V v d D t T Z W N 0 a W 9 u M S 9 I b 2 p h M S 9 U a X B v I G N h b W J p Y W R v L n t D b 2 x 1 b W 4 z O T Q w L D M 5 M z l 9 J n F 1 b 3 Q 7 L C Z x d W 9 0 O 1 N l Y 3 R p b 2 4 x L 0 h v a m E x L 1 R p c G 8 g Y 2 F t Y m l h Z G 8 u e 0 N v b H V t b j M 5 N D E s M z k 0 M H 0 m c X V v d D s s J n F 1 b 3 Q 7 U 2 V j d G l v b j E v S G 9 q Y T E v V G l w b y B j Y W 1 i a W F k b y 5 7 Q 2 9 s d W 1 u M z k 0 M i w z O T Q x f S Z x d W 9 0 O y w m c X V v d D t T Z W N 0 a W 9 u M S 9 I b 2 p h M S 9 U a X B v I G N h b W J p Y W R v L n t D b 2 x 1 b W 4 z O T Q z L D M 5 N D J 9 J n F 1 b 3 Q 7 L C Z x d W 9 0 O 1 N l Y 3 R p b 2 4 x L 0 h v a m E x L 1 R p c G 8 g Y 2 F t Y m l h Z G 8 u e 0 N v b H V t b j M 5 N D Q s M z k 0 M 3 0 m c X V v d D s s J n F 1 b 3 Q 7 U 2 V j d G l v b j E v S G 9 q Y T E v V G l w b y B j Y W 1 i a W F k b y 5 7 Q 2 9 s d W 1 u M z k 0 N S w z O T Q 0 f S Z x d W 9 0 O y w m c X V v d D t T Z W N 0 a W 9 u M S 9 I b 2 p h M S 9 U a X B v I G N h b W J p Y W R v L n t D b 2 x 1 b W 4 z O T Q 2 L D M 5 N D V 9 J n F 1 b 3 Q 7 L C Z x d W 9 0 O 1 N l Y 3 R p b 2 4 x L 0 h v a m E x L 1 R p c G 8 g Y 2 F t Y m l h Z G 8 u e 0 N v b H V t b j M 5 N D c s M z k 0 N n 0 m c X V v d D s s J n F 1 b 3 Q 7 U 2 V j d G l v b j E v S G 9 q Y T E v V G l w b y B j Y W 1 i a W F k b y 5 7 Q 2 9 s d W 1 u M z k 0 O C w z O T Q 3 f S Z x d W 9 0 O y w m c X V v d D t T Z W N 0 a W 9 u M S 9 I b 2 p h M S 9 U a X B v I G N h b W J p Y W R v L n t D b 2 x 1 b W 4 z O T Q 5 L D M 5 N D h 9 J n F 1 b 3 Q 7 L C Z x d W 9 0 O 1 N l Y 3 R p b 2 4 x L 0 h v a m E x L 1 R p c G 8 g Y 2 F t Y m l h Z G 8 u e 0 N v b H V t b j M 5 N T A s M z k 0 O X 0 m c X V v d D s s J n F 1 b 3 Q 7 U 2 V j d G l v b j E v S G 9 q Y T E v V G l w b y B j Y W 1 i a W F k b y 5 7 Q 2 9 s d W 1 u M z k 1 M S w z O T U w f S Z x d W 9 0 O y w m c X V v d D t T Z W N 0 a W 9 u M S 9 I b 2 p h M S 9 U a X B v I G N h b W J p Y W R v L n t D b 2 x 1 b W 4 z O T U y L D M 5 N T F 9 J n F 1 b 3 Q 7 L C Z x d W 9 0 O 1 N l Y 3 R p b 2 4 x L 0 h v a m E x L 1 R p c G 8 g Y 2 F t Y m l h Z G 8 u e 0 N v b H V t b j M 5 N T M s M z k 1 M n 0 m c X V v d D s s J n F 1 b 3 Q 7 U 2 V j d G l v b j E v S G 9 q Y T E v V G l w b y B j Y W 1 i a W F k b y 5 7 Q 2 9 s d W 1 u M z k 1 N C w z O T U z f S Z x d W 9 0 O y w m c X V v d D t T Z W N 0 a W 9 u M S 9 I b 2 p h M S 9 U a X B v I G N h b W J p Y W R v L n t D b 2 x 1 b W 4 z O T U 1 L D M 5 N T R 9 J n F 1 b 3 Q 7 L C Z x d W 9 0 O 1 N l Y 3 R p b 2 4 x L 0 h v a m E x L 1 R p c G 8 g Y 2 F t Y m l h Z G 8 u e 0 N v b H V t b j M 5 N T Y s M z k 1 N X 0 m c X V v d D s s J n F 1 b 3 Q 7 U 2 V j d G l v b j E v S G 9 q Y T E v V G l w b y B j Y W 1 i a W F k b y 5 7 Q 2 9 s d W 1 u M z k 1 N y w z O T U 2 f S Z x d W 9 0 O y w m c X V v d D t T Z W N 0 a W 9 u M S 9 I b 2 p h M S 9 U a X B v I G N h b W J p Y W R v L n t D b 2 x 1 b W 4 z O T U 4 L D M 5 N T d 9 J n F 1 b 3 Q 7 L C Z x d W 9 0 O 1 N l Y 3 R p b 2 4 x L 0 h v a m E x L 1 R p c G 8 g Y 2 F t Y m l h Z G 8 u e 0 N v b H V t b j M 5 N T k s M z k 1 O H 0 m c X V v d D s s J n F 1 b 3 Q 7 U 2 V j d G l v b j E v S G 9 q Y T E v V G l w b y B j Y W 1 i a W F k b y 5 7 Q 2 9 s d W 1 u M z k 2 M C w z O T U 5 f S Z x d W 9 0 O y w m c X V v d D t T Z W N 0 a W 9 u M S 9 I b 2 p h M S 9 U a X B v I G N h b W J p Y W R v L n t D b 2 x 1 b W 4 z O T Y x L D M 5 N j B 9 J n F 1 b 3 Q 7 L C Z x d W 9 0 O 1 N l Y 3 R p b 2 4 x L 0 h v a m E x L 1 R p c G 8 g Y 2 F t Y m l h Z G 8 u e 0 N v b H V t b j M 5 N j I s M z k 2 M X 0 m c X V v d D s s J n F 1 b 3 Q 7 U 2 V j d G l v b j E v S G 9 q Y T E v V G l w b y B j Y W 1 i a W F k b y 5 7 Q 2 9 s d W 1 u M z k 2 M y w z O T Y y f S Z x d W 9 0 O y w m c X V v d D t T Z W N 0 a W 9 u M S 9 I b 2 p h M S 9 U a X B v I G N h b W J p Y W R v L n t D b 2 x 1 b W 4 z O T Y 0 L D M 5 N j N 9 J n F 1 b 3 Q 7 L C Z x d W 9 0 O 1 N l Y 3 R p b 2 4 x L 0 h v a m E x L 1 R p c G 8 g Y 2 F t Y m l h Z G 8 u e 0 N v b H V t b j M 5 N j U s M z k 2 N H 0 m c X V v d D s s J n F 1 b 3 Q 7 U 2 V j d G l v b j E v S G 9 q Y T E v V G l w b y B j Y W 1 i a W F k b y 5 7 Q 2 9 s d W 1 u M z k 2 N i w z O T Y 1 f S Z x d W 9 0 O y w m c X V v d D t T Z W N 0 a W 9 u M S 9 I b 2 p h M S 9 U a X B v I G N h b W J p Y W R v L n t D b 2 x 1 b W 4 z O T Y 3 L D M 5 N j Z 9 J n F 1 b 3 Q 7 L C Z x d W 9 0 O 1 N l Y 3 R p b 2 4 x L 0 h v a m E x L 1 R p c G 8 g Y 2 F t Y m l h Z G 8 u e 0 N v b H V t b j M 5 N j g s M z k 2 N 3 0 m c X V v d D s s J n F 1 b 3 Q 7 U 2 V j d G l v b j E v S G 9 q Y T E v V G l w b y B j Y W 1 i a W F k b y 5 7 Q 2 9 s d W 1 u M z k 2 O S w z O T Y 4 f S Z x d W 9 0 O y w m c X V v d D t T Z W N 0 a W 9 u M S 9 I b 2 p h M S 9 U a X B v I G N h b W J p Y W R v L n t D b 2 x 1 b W 4 z O T c w L D M 5 N j l 9 J n F 1 b 3 Q 7 L C Z x d W 9 0 O 1 N l Y 3 R p b 2 4 x L 0 h v a m E x L 1 R p c G 8 g Y 2 F t Y m l h Z G 8 u e 0 N v b H V t b j M 5 N z E s M z k 3 M H 0 m c X V v d D s s J n F 1 b 3 Q 7 U 2 V j d G l v b j E v S G 9 q Y T E v V G l w b y B j Y W 1 i a W F k b y 5 7 Q 2 9 s d W 1 u M z k 3 M i w z O T c x f S Z x d W 9 0 O y w m c X V v d D t T Z W N 0 a W 9 u M S 9 I b 2 p h M S 9 U a X B v I G N h b W J p Y W R v L n t D b 2 x 1 b W 4 z O T c z L D M 5 N z J 9 J n F 1 b 3 Q 7 L C Z x d W 9 0 O 1 N l Y 3 R p b 2 4 x L 0 h v a m E x L 1 R p c G 8 g Y 2 F t Y m l h Z G 8 u e 0 N v b H V t b j M 5 N z Q s M z k 3 M 3 0 m c X V v d D s s J n F 1 b 3 Q 7 U 2 V j d G l v b j E v S G 9 q Y T E v V G l w b y B j Y W 1 i a W F k b y 5 7 Q 2 9 s d W 1 u M z k 3 N S w z O T c 0 f S Z x d W 9 0 O y w m c X V v d D t T Z W N 0 a W 9 u M S 9 I b 2 p h M S 9 U a X B v I G N h b W J p Y W R v L n t D b 2 x 1 b W 4 z O T c 2 L D M 5 N z V 9 J n F 1 b 3 Q 7 L C Z x d W 9 0 O 1 N l Y 3 R p b 2 4 x L 0 h v a m E x L 1 R p c G 8 g Y 2 F t Y m l h Z G 8 u e 0 N v b H V t b j M 5 N z c s M z k 3 N n 0 m c X V v d D s s J n F 1 b 3 Q 7 U 2 V j d G l v b j E v S G 9 q Y T E v V G l w b y B j Y W 1 i a W F k b y 5 7 Q 2 9 s d W 1 u M z k 3 O C w z O T c 3 f S Z x d W 9 0 O y w m c X V v d D t T Z W N 0 a W 9 u M S 9 I b 2 p h M S 9 U a X B v I G N h b W J p Y W R v L n t D b 2 x 1 b W 4 z O T c 5 L D M 5 N z h 9 J n F 1 b 3 Q 7 L C Z x d W 9 0 O 1 N l Y 3 R p b 2 4 x L 0 h v a m E x L 1 R p c G 8 g Y 2 F t Y m l h Z G 8 u e 0 N v b H V t b j M 5 O D A s M z k 3 O X 0 m c X V v d D s s J n F 1 b 3 Q 7 U 2 V j d G l v b j E v S G 9 q Y T E v V G l w b y B j Y W 1 i a W F k b y 5 7 Q 2 9 s d W 1 u M z k 4 M S w z O T g w f S Z x d W 9 0 O y w m c X V v d D t T Z W N 0 a W 9 u M S 9 I b 2 p h M S 9 U a X B v I G N h b W J p Y W R v L n t D b 2 x 1 b W 4 z O T g y L D M 5 O D F 9 J n F 1 b 3 Q 7 L C Z x d W 9 0 O 1 N l Y 3 R p b 2 4 x L 0 h v a m E x L 1 R p c G 8 g Y 2 F t Y m l h Z G 8 u e 0 N v b H V t b j M 5 O D M s M z k 4 M n 0 m c X V v d D s s J n F 1 b 3 Q 7 U 2 V j d G l v b j E v S G 9 q Y T E v V G l w b y B j Y W 1 i a W F k b y 5 7 Q 2 9 s d W 1 u M z k 4 N C w z O T g z f S Z x d W 9 0 O y w m c X V v d D t T Z W N 0 a W 9 u M S 9 I b 2 p h M S 9 U a X B v I G N h b W J p Y W R v L n t D b 2 x 1 b W 4 z O T g 1 L D M 5 O D R 9 J n F 1 b 3 Q 7 L C Z x d W 9 0 O 1 N l Y 3 R p b 2 4 x L 0 h v a m E x L 1 R p c G 8 g Y 2 F t Y m l h Z G 8 u e 0 N v b H V t b j M 5 O D Y s M z k 4 N X 0 m c X V v d D s s J n F 1 b 3 Q 7 U 2 V j d G l v b j E v S G 9 q Y T E v V G l w b y B j Y W 1 i a W F k b y 5 7 Q 2 9 s d W 1 u M z k 4 N y w z O T g 2 f S Z x d W 9 0 O y w m c X V v d D t T Z W N 0 a W 9 u M S 9 I b 2 p h M S 9 U a X B v I G N h b W J p Y W R v L n t D b 2 x 1 b W 4 z O T g 4 L D M 5 O D d 9 J n F 1 b 3 Q 7 L C Z x d W 9 0 O 1 N l Y 3 R p b 2 4 x L 0 h v a m E x L 1 R p c G 8 g Y 2 F t Y m l h Z G 8 u e 0 N v b H V t b j M 5 O D k s M z k 4 O H 0 m c X V v d D s s J n F 1 b 3 Q 7 U 2 V j d G l v b j E v S G 9 q Y T E v V G l w b y B j Y W 1 i a W F k b y 5 7 Q 2 9 s d W 1 u M z k 5 M C w z O T g 5 f S Z x d W 9 0 O y w m c X V v d D t T Z W N 0 a W 9 u M S 9 I b 2 p h M S 9 U a X B v I G N h b W J p Y W R v L n t D b 2 x 1 b W 4 z O T k x L D M 5 O T B 9 J n F 1 b 3 Q 7 L C Z x d W 9 0 O 1 N l Y 3 R p b 2 4 x L 0 h v a m E x L 1 R p c G 8 g Y 2 F t Y m l h Z G 8 u e 0 N v b H V t b j M 5 O T I s M z k 5 M X 0 m c X V v d D s s J n F 1 b 3 Q 7 U 2 V j d G l v b j E v S G 9 q Y T E v V G l w b y B j Y W 1 i a W F k b y 5 7 Q 2 9 s d W 1 u M z k 5 M y w z O T k y f S Z x d W 9 0 O y w m c X V v d D t T Z W N 0 a W 9 u M S 9 I b 2 p h M S 9 U a X B v I G N h b W J p Y W R v L n t D b 2 x 1 b W 4 z O T k 0 L D M 5 O T N 9 J n F 1 b 3 Q 7 L C Z x d W 9 0 O 1 N l Y 3 R p b 2 4 x L 0 h v a m E x L 1 R p c G 8 g Y 2 F t Y m l h Z G 8 u e 0 N v b H V t b j M 5 O T U s M z k 5 N H 0 m c X V v d D s s J n F 1 b 3 Q 7 U 2 V j d G l v b j E v S G 9 q Y T E v V G l w b y B j Y W 1 i a W F k b y 5 7 Q 2 9 s d W 1 u M z k 5 N i w z O T k 1 f S Z x d W 9 0 O y w m c X V v d D t T Z W N 0 a W 9 u M S 9 I b 2 p h M S 9 U a X B v I G N h b W J p Y W R v L n t D b 2 x 1 b W 4 z O T k 3 L D M 5 O T Z 9 J n F 1 b 3 Q 7 L C Z x d W 9 0 O 1 N l Y 3 R p b 2 4 x L 0 h v a m E x L 1 R p c G 8 g Y 2 F t Y m l h Z G 8 u e 0 N v b H V t b j M 5 O T g s M z k 5 N 3 0 m c X V v d D s s J n F 1 b 3 Q 7 U 2 V j d G l v b j E v S G 9 q Y T E v V G l w b y B j Y W 1 i a W F k b y 5 7 Q 2 9 s d W 1 u M z k 5 O S w z O T k 4 f S Z x d W 9 0 O y w m c X V v d D t T Z W N 0 a W 9 u M S 9 I b 2 p h M S 9 U a X B v I G N h b W J p Y W R v L n t D b 2 x 1 b W 4 0 M D A w L D M 5 O T l 9 J n F 1 b 3 Q 7 L C Z x d W 9 0 O 1 N l Y 3 R p b 2 4 x L 0 h v a m E x L 1 R p c G 8 g Y 2 F t Y m l h Z G 8 u e 0 N v b H V t b j Q w M D E s N D A w M H 0 m c X V v d D s s J n F 1 b 3 Q 7 U 2 V j d G l v b j E v S G 9 q Y T E v V G l w b y B j Y W 1 i a W F k b y 5 7 Q 2 9 s d W 1 u N D A w M i w 0 M D A x f S Z x d W 9 0 O y w m c X V v d D t T Z W N 0 a W 9 u M S 9 I b 2 p h M S 9 U a X B v I G N h b W J p Y W R v L n t D b 2 x 1 b W 4 0 M D A z L D Q w M D J 9 J n F 1 b 3 Q 7 L C Z x d W 9 0 O 1 N l Y 3 R p b 2 4 x L 0 h v a m E x L 1 R p c G 8 g Y 2 F t Y m l h Z G 8 u e 0 N v b H V t b j Q w M D Q s N D A w M 3 0 m c X V v d D s s J n F 1 b 3 Q 7 U 2 V j d G l v b j E v S G 9 q Y T E v V G l w b y B j Y W 1 i a W F k b y 5 7 Q 2 9 s d W 1 u N D A w N S w 0 M D A 0 f S Z x d W 9 0 O y w m c X V v d D t T Z W N 0 a W 9 u M S 9 I b 2 p h M S 9 U a X B v I G N h b W J p Y W R v L n t D b 2 x 1 b W 4 0 M D A 2 L D Q w M D V 9 J n F 1 b 3 Q 7 L C Z x d W 9 0 O 1 N l Y 3 R p b 2 4 x L 0 h v a m E x L 1 R p c G 8 g Y 2 F t Y m l h Z G 8 u e 0 N v b H V t b j Q w M D c s N D A w N n 0 m c X V v d D s s J n F 1 b 3 Q 7 U 2 V j d G l v b j E v S G 9 q Y T E v V G l w b y B j Y W 1 i a W F k b y 5 7 Q 2 9 s d W 1 u N D A w O C w 0 M D A 3 f S Z x d W 9 0 O y w m c X V v d D t T Z W N 0 a W 9 u M S 9 I b 2 p h M S 9 U a X B v I G N h b W J p Y W R v L n t D b 2 x 1 b W 4 0 M D A 5 L D Q w M D h 9 J n F 1 b 3 Q 7 L C Z x d W 9 0 O 1 N l Y 3 R p b 2 4 x L 0 h v a m E x L 1 R p c G 8 g Y 2 F t Y m l h Z G 8 u e 0 N v b H V t b j Q w M T A s N D A w O X 0 m c X V v d D s s J n F 1 b 3 Q 7 U 2 V j d G l v b j E v S G 9 q Y T E v V G l w b y B j Y W 1 i a W F k b y 5 7 Q 2 9 s d W 1 u N D A x M S w 0 M D E w f S Z x d W 9 0 O y w m c X V v d D t T Z W N 0 a W 9 u M S 9 I b 2 p h M S 9 U a X B v I G N h b W J p Y W R v L n t D b 2 x 1 b W 4 0 M D E y L D Q w M T F 9 J n F 1 b 3 Q 7 L C Z x d W 9 0 O 1 N l Y 3 R p b 2 4 x L 0 h v a m E x L 1 R p c G 8 g Y 2 F t Y m l h Z G 8 u e 0 N v b H V t b j Q w M T M s N D A x M n 0 m c X V v d D s s J n F 1 b 3 Q 7 U 2 V j d G l v b j E v S G 9 q Y T E v V G l w b y B j Y W 1 i a W F k b y 5 7 Q 2 9 s d W 1 u N D A x N C w 0 M D E z f S Z x d W 9 0 O y w m c X V v d D t T Z W N 0 a W 9 u M S 9 I b 2 p h M S 9 U a X B v I G N h b W J p Y W R v L n t D b 2 x 1 b W 4 0 M D E 1 L D Q w M T R 9 J n F 1 b 3 Q 7 L C Z x d W 9 0 O 1 N l Y 3 R p b 2 4 x L 0 h v a m E x L 1 R p c G 8 g Y 2 F t Y m l h Z G 8 u e 0 N v b H V t b j Q w M T Y s N D A x N X 0 m c X V v d D s s J n F 1 b 3 Q 7 U 2 V j d G l v b j E v S G 9 q Y T E v V G l w b y B j Y W 1 i a W F k b y 5 7 Q 2 9 s d W 1 u N D A x N y w 0 M D E 2 f S Z x d W 9 0 O y w m c X V v d D t T Z W N 0 a W 9 u M S 9 I b 2 p h M S 9 U a X B v I G N h b W J p Y W R v L n t D b 2 x 1 b W 4 0 M D E 4 L D Q w M T d 9 J n F 1 b 3 Q 7 L C Z x d W 9 0 O 1 N l Y 3 R p b 2 4 x L 0 h v a m E x L 1 R p c G 8 g Y 2 F t Y m l h Z G 8 u e 0 N v b H V t b j Q w M T k s N D A x O H 0 m c X V v d D s s J n F 1 b 3 Q 7 U 2 V j d G l v b j E v S G 9 q Y T E v V G l w b y B j Y W 1 i a W F k b y 5 7 Q 2 9 s d W 1 u N D A y M C w 0 M D E 5 f S Z x d W 9 0 O y w m c X V v d D t T Z W N 0 a W 9 u M S 9 I b 2 p h M S 9 U a X B v I G N h b W J p Y W R v L n t D b 2 x 1 b W 4 0 M D I x L D Q w M j B 9 J n F 1 b 3 Q 7 L C Z x d W 9 0 O 1 N l Y 3 R p b 2 4 x L 0 h v a m E x L 1 R p c G 8 g Y 2 F t Y m l h Z G 8 u e 0 N v b H V t b j Q w M j I s N D A y M X 0 m c X V v d D s s J n F 1 b 3 Q 7 U 2 V j d G l v b j E v S G 9 q Y T E v V G l w b y B j Y W 1 i a W F k b y 5 7 Q 2 9 s d W 1 u N D A y M y w 0 M D I y f S Z x d W 9 0 O y w m c X V v d D t T Z W N 0 a W 9 u M S 9 I b 2 p h M S 9 U a X B v I G N h b W J p Y W R v L n t D b 2 x 1 b W 4 0 M D I 0 L D Q w M j N 9 J n F 1 b 3 Q 7 L C Z x d W 9 0 O 1 N l Y 3 R p b 2 4 x L 0 h v a m E x L 1 R p c G 8 g Y 2 F t Y m l h Z G 8 u e 0 N v b H V t b j Q w M j U s N D A y N H 0 m c X V v d D s s J n F 1 b 3 Q 7 U 2 V j d G l v b j E v S G 9 q Y T E v V G l w b y B j Y W 1 i a W F k b y 5 7 Q 2 9 s d W 1 u N D A y N i w 0 M D I 1 f S Z x d W 9 0 O y w m c X V v d D t T Z W N 0 a W 9 u M S 9 I b 2 p h M S 9 U a X B v I G N h b W J p Y W R v L n t D b 2 x 1 b W 4 0 M D I 3 L D Q w M j Z 9 J n F 1 b 3 Q 7 L C Z x d W 9 0 O 1 N l Y 3 R p b 2 4 x L 0 h v a m E x L 1 R p c G 8 g Y 2 F t Y m l h Z G 8 u e 0 N v b H V t b j Q w M j g s N D A y N 3 0 m c X V v d D s s J n F 1 b 3 Q 7 U 2 V j d G l v b j E v S G 9 q Y T E v V G l w b y B j Y W 1 i a W F k b y 5 7 Q 2 9 s d W 1 u N D A y O S w 0 M D I 4 f S Z x d W 9 0 O y w m c X V v d D t T Z W N 0 a W 9 u M S 9 I b 2 p h M S 9 U a X B v I G N h b W J p Y W R v L n t D b 2 x 1 b W 4 0 M D M w L D Q w M j l 9 J n F 1 b 3 Q 7 L C Z x d W 9 0 O 1 N l Y 3 R p b 2 4 x L 0 h v a m E x L 1 R p c G 8 g Y 2 F t Y m l h Z G 8 u e 0 N v b H V t b j Q w M z E s N D A z M H 0 m c X V v d D s s J n F 1 b 3 Q 7 U 2 V j d G l v b j E v S G 9 q Y T E v V G l w b y B j Y W 1 i a W F k b y 5 7 Q 2 9 s d W 1 u N D A z M i w 0 M D M x f S Z x d W 9 0 O y w m c X V v d D t T Z W N 0 a W 9 u M S 9 I b 2 p h M S 9 U a X B v I G N h b W J p Y W R v L n t D b 2 x 1 b W 4 0 M D M z L D Q w M z J 9 J n F 1 b 3 Q 7 L C Z x d W 9 0 O 1 N l Y 3 R p b 2 4 x L 0 h v a m E x L 1 R p c G 8 g Y 2 F t Y m l h Z G 8 u e 0 N v b H V t b j Q w M z Q s N D A z M 3 0 m c X V v d D s s J n F 1 b 3 Q 7 U 2 V j d G l v b j E v S G 9 q Y T E v V G l w b y B j Y W 1 i a W F k b y 5 7 Q 2 9 s d W 1 u N D A z N S w 0 M D M 0 f S Z x d W 9 0 O y w m c X V v d D t T Z W N 0 a W 9 u M S 9 I b 2 p h M S 9 U a X B v I G N h b W J p Y W R v L n t D b 2 x 1 b W 4 0 M D M 2 L D Q w M z V 9 J n F 1 b 3 Q 7 L C Z x d W 9 0 O 1 N l Y 3 R p b 2 4 x L 0 h v a m E x L 1 R p c G 8 g Y 2 F t Y m l h Z G 8 u e 0 N v b H V t b j Q w M z c s N D A z N n 0 m c X V v d D s s J n F 1 b 3 Q 7 U 2 V j d G l v b j E v S G 9 q Y T E v V G l w b y B j Y W 1 i a W F k b y 5 7 Q 2 9 s d W 1 u N D A z O C w 0 M D M 3 f S Z x d W 9 0 O y w m c X V v d D t T Z W N 0 a W 9 u M S 9 I b 2 p h M S 9 U a X B v I G N h b W J p Y W R v L n t D b 2 x 1 b W 4 0 M D M 5 L D Q w M z h 9 J n F 1 b 3 Q 7 L C Z x d W 9 0 O 1 N l Y 3 R p b 2 4 x L 0 h v a m E x L 1 R p c G 8 g Y 2 F t Y m l h Z G 8 u e 0 N v b H V t b j Q w N D A s N D A z O X 0 m c X V v d D s s J n F 1 b 3 Q 7 U 2 V j d G l v b j E v S G 9 q Y T E v V G l w b y B j Y W 1 i a W F k b y 5 7 Q 2 9 s d W 1 u N D A 0 M S w 0 M D Q w f S Z x d W 9 0 O y w m c X V v d D t T Z W N 0 a W 9 u M S 9 I b 2 p h M S 9 U a X B v I G N h b W J p Y W R v L n t D b 2 x 1 b W 4 0 M D Q y L D Q w N D F 9 J n F 1 b 3 Q 7 L C Z x d W 9 0 O 1 N l Y 3 R p b 2 4 x L 0 h v a m E x L 1 R p c G 8 g Y 2 F t Y m l h Z G 8 u e 0 N v b H V t b j Q w N D M s N D A 0 M n 0 m c X V v d D s s J n F 1 b 3 Q 7 U 2 V j d G l v b j E v S G 9 q Y T E v V G l w b y B j Y W 1 i a W F k b y 5 7 Q 2 9 s d W 1 u N D A 0 N C w 0 M D Q z f S Z x d W 9 0 O y w m c X V v d D t T Z W N 0 a W 9 u M S 9 I b 2 p h M S 9 U a X B v I G N h b W J p Y W R v L n t D b 2 x 1 b W 4 0 M D Q 1 L D Q w N D R 9 J n F 1 b 3 Q 7 L C Z x d W 9 0 O 1 N l Y 3 R p b 2 4 x L 0 h v a m E x L 1 R p c G 8 g Y 2 F t Y m l h Z G 8 u e 0 N v b H V t b j Q w N D Y s N D A 0 N X 0 m c X V v d D s s J n F 1 b 3 Q 7 U 2 V j d G l v b j E v S G 9 q Y T E v V G l w b y B j Y W 1 i a W F k b y 5 7 Q 2 9 s d W 1 u N D A 0 N y w 0 M D Q 2 f S Z x d W 9 0 O y w m c X V v d D t T Z W N 0 a W 9 u M S 9 I b 2 p h M S 9 U a X B v I G N h b W J p Y W R v L n t D b 2 x 1 b W 4 0 M D Q 4 L D Q w N D d 9 J n F 1 b 3 Q 7 L C Z x d W 9 0 O 1 N l Y 3 R p b 2 4 x L 0 h v a m E x L 1 R p c G 8 g Y 2 F t Y m l h Z G 8 u e 0 N v b H V t b j Q w N D k s N D A 0 O H 0 m c X V v d D s s J n F 1 b 3 Q 7 U 2 V j d G l v b j E v S G 9 q Y T E v V G l w b y B j Y W 1 i a W F k b y 5 7 Q 2 9 s d W 1 u N D A 1 M C w 0 M D Q 5 f S Z x d W 9 0 O y w m c X V v d D t T Z W N 0 a W 9 u M S 9 I b 2 p h M S 9 U a X B v I G N h b W J p Y W R v L n t D b 2 x 1 b W 4 0 M D U x L D Q w N T B 9 J n F 1 b 3 Q 7 L C Z x d W 9 0 O 1 N l Y 3 R p b 2 4 x L 0 h v a m E x L 1 R p c G 8 g Y 2 F t Y m l h Z G 8 u e 0 N v b H V t b j Q w N T I s N D A 1 M X 0 m c X V v d D s s J n F 1 b 3 Q 7 U 2 V j d G l v b j E v S G 9 q Y T E v V G l w b y B j Y W 1 i a W F k b y 5 7 Q 2 9 s d W 1 u N D A 1 M y w 0 M D U y f S Z x d W 9 0 O y w m c X V v d D t T Z W N 0 a W 9 u M S 9 I b 2 p h M S 9 U a X B v I G N h b W J p Y W R v L n t D b 2 x 1 b W 4 0 M D U 0 L D Q w N T N 9 J n F 1 b 3 Q 7 L C Z x d W 9 0 O 1 N l Y 3 R p b 2 4 x L 0 h v a m E x L 1 R p c G 8 g Y 2 F t Y m l h Z G 8 u e 0 N v b H V t b j Q w N T U s N D A 1 N H 0 m c X V v d D s s J n F 1 b 3 Q 7 U 2 V j d G l v b j E v S G 9 q Y T E v V G l w b y B j Y W 1 i a W F k b y 5 7 Q 2 9 s d W 1 u N D A 1 N i w 0 M D U 1 f S Z x d W 9 0 O y w m c X V v d D t T Z W N 0 a W 9 u M S 9 I b 2 p h M S 9 U a X B v I G N h b W J p Y W R v L n t D b 2 x 1 b W 4 0 M D U 3 L D Q w N T Z 9 J n F 1 b 3 Q 7 L C Z x d W 9 0 O 1 N l Y 3 R p b 2 4 x L 0 h v a m E x L 1 R p c G 8 g Y 2 F t Y m l h Z G 8 u e 0 N v b H V t b j Q w N T g s N D A 1 N 3 0 m c X V v d D s s J n F 1 b 3 Q 7 U 2 V j d G l v b j E v S G 9 q Y T E v V G l w b y B j Y W 1 i a W F k b y 5 7 Q 2 9 s d W 1 u N D A 1 O S w 0 M D U 4 f S Z x d W 9 0 O y w m c X V v d D t T Z W N 0 a W 9 u M S 9 I b 2 p h M S 9 U a X B v I G N h b W J p Y W R v L n t D b 2 x 1 b W 4 0 M D Y w L D Q w N T l 9 J n F 1 b 3 Q 7 L C Z x d W 9 0 O 1 N l Y 3 R p b 2 4 x L 0 h v a m E x L 1 R p c G 8 g Y 2 F t Y m l h Z G 8 u e 0 N v b H V t b j Q w N j E s N D A 2 M H 0 m c X V v d D s s J n F 1 b 3 Q 7 U 2 V j d G l v b j E v S G 9 q Y T E v V G l w b y B j Y W 1 i a W F k b y 5 7 Q 2 9 s d W 1 u N D A 2 M i w 0 M D Y x f S Z x d W 9 0 O y w m c X V v d D t T Z W N 0 a W 9 u M S 9 I b 2 p h M S 9 U a X B v I G N h b W J p Y W R v L n t D b 2 x 1 b W 4 0 M D Y z L D Q w N j J 9 J n F 1 b 3 Q 7 L C Z x d W 9 0 O 1 N l Y 3 R p b 2 4 x L 0 h v a m E x L 1 R p c G 8 g Y 2 F t Y m l h Z G 8 u e 0 N v b H V t b j Q w N j Q s N D A 2 M 3 0 m c X V v d D s s J n F 1 b 3 Q 7 U 2 V j d G l v b j E v S G 9 q Y T E v V G l w b y B j Y W 1 i a W F k b y 5 7 Q 2 9 s d W 1 u N D A 2 N S w 0 M D Y 0 f S Z x d W 9 0 O y w m c X V v d D t T Z W N 0 a W 9 u M S 9 I b 2 p h M S 9 U a X B v I G N h b W J p Y W R v L n t D b 2 x 1 b W 4 0 M D Y 2 L D Q w N j V 9 J n F 1 b 3 Q 7 L C Z x d W 9 0 O 1 N l Y 3 R p b 2 4 x L 0 h v a m E x L 1 R p c G 8 g Y 2 F t Y m l h Z G 8 u e 0 N v b H V t b j Q w N j c s N D A 2 N n 0 m c X V v d D s s J n F 1 b 3 Q 7 U 2 V j d G l v b j E v S G 9 q Y T E v V G l w b y B j Y W 1 i a W F k b y 5 7 Q 2 9 s d W 1 u N D A 2 O C w 0 M D Y 3 f S Z x d W 9 0 O y w m c X V v d D t T Z W N 0 a W 9 u M S 9 I b 2 p h M S 9 U a X B v I G N h b W J p Y W R v L n t D b 2 x 1 b W 4 0 M D Y 5 L D Q w N j h 9 J n F 1 b 3 Q 7 L C Z x d W 9 0 O 1 N l Y 3 R p b 2 4 x L 0 h v a m E x L 1 R p c G 8 g Y 2 F t Y m l h Z G 8 u e 0 N v b H V t b j Q w N z A s N D A 2 O X 0 m c X V v d D s s J n F 1 b 3 Q 7 U 2 V j d G l v b j E v S G 9 q Y T E v V G l w b y B j Y W 1 i a W F k b y 5 7 Q 2 9 s d W 1 u N D A 3 M S w 0 M D c w f S Z x d W 9 0 O y w m c X V v d D t T Z W N 0 a W 9 u M S 9 I b 2 p h M S 9 U a X B v I G N h b W J p Y W R v L n t D b 2 x 1 b W 4 0 M D c y L D Q w N z F 9 J n F 1 b 3 Q 7 L C Z x d W 9 0 O 1 N l Y 3 R p b 2 4 x L 0 h v a m E x L 1 R p c G 8 g Y 2 F t Y m l h Z G 8 u e 0 N v b H V t b j Q w N z M s N D A 3 M n 0 m c X V v d D s s J n F 1 b 3 Q 7 U 2 V j d G l v b j E v S G 9 q Y T E v V G l w b y B j Y W 1 i a W F k b y 5 7 Q 2 9 s d W 1 u N D A 3 N C w 0 M D c z f S Z x d W 9 0 O y w m c X V v d D t T Z W N 0 a W 9 u M S 9 I b 2 p h M S 9 U a X B v I G N h b W J p Y W R v L n t D b 2 x 1 b W 4 0 M D c 1 L D Q w N z R 9 J n F 1 b 3 Q 7 L C Z x d W 9 0 O 1 N l Y 3 R p b 2 4 x L 0 h v a m E x L 1 R p c G 8 g Y 2 F t Y m l h Z G 8 u e 0 N v b H V t b j Q w N z Y s N D A 3 N X 0 m c X V v d D s s J n F 1 b 3 Q 7 U 2 V j d G l v b j E v S G 9 q Y T E v V G l w b y B j Y W 1 i a W F k b y 5 7 Q 2 9 s d W 1 u N D A 3 N y w 0 M D c 2 f S Z x d W 9 0 O y w m c X V v d D t T Z W N 0 a W 9 u M S 9 I b 2 p h M S 9 U a X B v I G N h b W J p Y W R v L n t D b 2 x 1 b W 4 0 M D c 4 L D Q w N z d 9 J n F 1 b 3 Q 7 L C Z x d W 9 0 O 1 N l Y 3 R p b 2 4 x L 0 h v a m E x L 1 R p c G 8 g Y 2 F t Y m l h Z G 8 u e 0 N v b H V t b j Q w N z k s N D A 3 O H 0 m c X V v d D s s J n F 1 b 3 Q 7 U 2 V j d G l v b j E v S G 9 q Y T E v V G l w b y B j Y W 1 i a W F k b y 5 7 Q 2 9 s d W 1 u N D A 4 M C w 0 M D c 5 f S Z x d W 9 0 O y w m c X V v d D t T Z W N 0 a W 9 u M S 9 I b 2 p h M S 9 U a X B v I G N h b W J p Y W R v L n t D b 2 x 1 b W 4 0 M D g x L D Q w O D B 9 J n F 1 b 3 Q 7 L C Z x d W 9 0 O 1 N l Y 3 R p b 2 4 x L 0 h v a m E x L 1 R p c G 8 g Y 2 F t Y m l h Z G 8 u e 0 N v b H V t b j Q w O D I s N D A 4 M X 0 m c X V v d D s s J n F 1 b 3 Q 7 U 2 V j d G l v b j E v S G 9 q Y T E v V G l w b y B j Y W 1 i a W F k b y 5 7 Q 2 9 s d W 1 u N D A 4 M y w 0 M D g y f S Z x d W 9 0 O y w m c X V v d D t T Z W N 0 a W 9 u M S 9 I b 2 p h M S 9 U a X B v I G N h b W J p Y W R v L n t D b 2 x 1 b W 4 0 M D g 0 L D Q w O D N 9 J n F 1 b 3 Q 7 L C Z x d W 9 0 O 1 N l Y 3 R p b 2 4 x L 0 h v a m E x L 1 R p c G 8 g Y 2 F t Y m l h Z G 8 u e 0 N v b H V t b j Q w O D U s N D A 4 N H 0 m c X V v d D s s J n F 1 b 3 Q 7 U 2 V j d G l v b j E v S G 9 q Y T E v V G l w b y B j Y W 1 i a W F k b y 5 7 Q 2 9 s d W 1 u N D A 4 N i w 0 M D g 1 f S Z x d W 9 0 O y w m c X V v d D t T Z W N 0 a W 9 u M S 9 I b 2 p h M S 9 U a X B v I G N h b W J p Y W R v L n t D b 2 x 1 b W 4 0 M D g 3 L D Q w O D Z 9 J n F 1 b 3 Q 7 L C Z x d W 9 0 O 1 N l Y 3 R p b 2 4 x L 0 h v a m E x L 1 R p c G 8 g Y 2 F t Y m l h Z G 8 u e 0 N v b H V t b j Q w O D g s N D A 4 N 3 0 m c X V v d D s s J n F 1 b 3 Q 7 U 2 V j d G l v b j E v S G 9 q Y T E v V G l w b y B j Y W 1 i a W F k b y 5 7 Q 2 9 s d W 1 u N D A 4 O S w 0 M D g 4 f S Z x d W 9 0 O y w m c X V v d D t T Z W N 0 a W 9 u M S 9 I b 2 p h M S 9 U a X B v I G N h b W J p Y W R v L n t D b 2 x 1 b W 4 0 M D k w L D Q w O D l 9 J n F 1 b 3 Q 7 L C Z x d W 9 0 O 1 N l Y 3 R p b 2 4 x L 0 h v a m E x L 1 R p c G 8 g Y 2 F t Y m l h Z G 8 u e 0 N v b H V t b j Q w O T E s N D A 5 M H 0 m c X V v d D s s J n F 1 b 3 Q 7 U 2 V j d G l v b j E v S G 9 q Y T E v V G l w b y B j Y W 1 i a W F k b y 5 7 Q 2 9 s d W 1 u N D A 5 M i w 0 M D k x f S Z x d W 9 0 O y w m c X V v d D t T Z W N 0 a W 9 u M S 9 I b 2 p h M S 9 U a X B v I G N h b W J p Y W R v L n t D b 2 x 1 b W 4 0 M D k z L D Q w O T J 9 J n F 1 b 3 Q 7 L C Z x d W 9 0 O 1 N l Y 3 R p b 2 4 x L 0 h v a m E x L 1 R p c G 8 g Y 2 F t Y m l h Z G 8 u e 0 N v b H V t b j Q w O T Q s N D A 5 M 3 0 m c X V v d D s s J n F 1 b 3 Q 7 U 2 V j d G l v b j E v S G 9 q Y T E v V G l w b y B j Y W 1 i a W F k b y 5 7 Q 2 9 s d W 1 u N D A 5 N S w 0 M D k 0 f S Z x d W 9 0 O y w m c X V v d D t T Z W N 0 a W 9 u M S 9 I b 2 p h M S 9 U a X B v I G N h b W J p Y W R v L n t D b 2 x 1 b W 4 0 M D k 2 L D Q w O T V 9 J n F 1 b 3 Q 7 L C Z x d W 9 0 O 1 N l Y 3 R p b 2 4 x L 0 h v a m E x L 1 R p c G 8 g Y 2 F t Y m l h Z G 8 u e 0 N v b H V t b j Q w O T c s N D A 5 N n 0 m c X V v d D s s J n F 1 b 3 Q 7 U 2 V j d G l v b j E v S G 9 q Y T E v V G l w b y B j Y W 1 i a W F k b y 5 7 Q 2 9 s d W 1 u N D A 5 O C w 0 M D k 3 f S Z x d W 9 0 O y w m c X V v d D t T Z W N 0 a W 9 u M S 9 I b 2 p h M S 9 U a X B v I G N h b W J p Y W R v L n t D b 2 x 1 b W 4 0 M D k 5 L D Q w O T h 9 J n F 1 b 3 Q 7 L C Z x d W 9 0 O 1 N l Y 3 R p b 2 4 x L 0 h v a m E x L 1 R p c G 8 g Y 2 F t Y m l h Z G 8 u e 0 N v b H V t b j Q x M D A s N D A 5 O X 0 m c X V v d D s s J n F 1 b 3 Q 7 U 2 V j d G l v b j E v S G 9 q Y T E v V G l w b y B j Y W 1 i a W F k b y 5 7 Q 2 9 s d W 1 u N D E w M S w 0 M T A w f S Z x d W 9 0 O y w m c X V v d D t T Z W N 0 a W 9 u M S 9 I b 2 p h M S 9 U a X B v I G N h b W J p Y W R v L n t D b 2 x 1 b W 4 0 M T A y L D Q x M D F 9 J n F 1 b 3 Q 7 L C Z x d W 9 0 O 1 N l Y 3 R p b 2 4 x L 0 h v a m E x L 1 R p c G 8 g Y 2 F t Y m l h Z G 8 u e 0 N v b H V t b j Q x M D M s N D E w M n 0 m c X V v d D s s J n F 1 b 3 Q 7 U 2 V j d G l v b j E v S G 9 q Y T E v V G l w b y B j Y W 1 i a W F k b y 5 7 Q 2 9 s d W 1 u N D E w N C w 0 M T A z f S Z x d W 9 0 O y w m c X V v d D t T Z W N 0 a W 9 u M S 9 I b 2 p h M S 9 U a X B v I G N h b W J p Y W R v L n t D b 2 x 1 b W 4 0 M T A 1 L D Q x M D R 9 J n F 1 b 3 Q 7 L C Z x d W 9 0 O 1 N l Y 3 R p b 2 4 x L 0 h v a m E x L 1 R p c G 8 g Y 2 F t Y m l h Z G 8 u e 0 N v b H V t b j Q x M D Y s N D E w N X 0 m c X V v d D s s J n F 1 b 3 Q 7 U 2 V j d G l v b j E v S G 9 q Y T E v V G l w b y B j Y W 1 i a W F k b y 5 7 Q 2 9 s d W 1 u N D E w N y w 0 M T A 2 f S Z x d W 9 0 O y w m c X V v d D t T Z W N 0 a W 9 u M S 9 I b 2 p h M S 9 U a X B v I G N h b W J p Y W R v L n t D b 2 x 1 b W 4 0 M T A 4 L D Q x M D d 9 J n F 1 b 3 Q 7 L C Z x d W 9 0 O 1 N l Y 3 R p b 2 4 x L 0 h v a m E x L 1 R p c G 8 g Y 2 F t Y m l h Z G 8 u e 0 N v b H V t b j Q x M D k s N D E w O H 0 m c X V v d D s s J n F 1 b 3 Q 7 U 2 V j d G l v b j E v S G 9 q Y T E v V G l w b y B j Y W 1 i a W F k b y 5 7 Q 2 9 s d W 1 u N D E x M C w 0 M T A 5 f S Z x d W 9 0 O y w m c X V v d D t T Z W N 0 a W 9 u M S 9 I b 2 p h M S 9 U a X B v I G N h b W J p Y W R v L n t D b 2 x 1 b W 4 0 M T E x L D Q x M T B 9 J n F 1 b 3 Q 7 L C Z x d W 9 0 O 1 N l Y 3 R p b 2 4 x L 0 h v a m E x L 1 R p c G 8 g Y 2 F t Y m l h Z G 8 u e 0 N v b H V t b j Q x M T I s N D E x M X 0 m c X V v d D s s J n F 1 b 3 Q 7 U 2 V j d G l v b j E v S G 9 q Y T E v V G l w b y B j Y W 1 i a W F k b y 5 7 Q 2 9 s d W 1 u N D E x M y w 0 M T E y f S Z x d W 9 0 O y w m c X V v d D t T Z W N 0 a W 9 u M S 9 I b 2 p h M S 9 U a X B v I G N h b W J p Y W R v L n t D b 2 x 1 b W 4 0 M T E 0 L D Q x M T N 9 J n F 1 b 3 Q 7 L C Z x d W 9 0 O 1 N l Y 3 R p b 2 4 x L 0 h v a m E x L 1 R p c G 8 g Y 2 F t Y m l h Z G 8 u e 0 N v b H V t b j Q x M T U s N D E x N H 0 m c X V v d D s s J n F 1 b 3 Q 7 U 2 V j d G l v b j E v S G 9 q Y T E v V G l w b y B j Y W 1 i a W F k b y 5 7 Q 2 9 s d W 1 u N D E x N i w 0 M T E 1 f S Z x d W 9 0 O y w m c X V v d D t T Z W N 0 a W 9 u M S 9 I b 2 p h M S 9 U a X B v I G N h b W J p Y W R v L n t D b 2 x 1 b W 4 0 M T E 3 L D Q x M T Z 9 J n F 1 b 3 Q 7 L C Z x d W 9 0 O 1 N l Y 3 R p b 2 4 x L 0 h v a m E x L 1 R p c G 8 g Y 2 F t Y m l h Z G 8 u e 0 N v b H V t b j Q x M T g s N D E x N 3 0 m c X V v d D s s J n F 1 b 3 Q 7 U 2 V j d G l v b j E v S G 9 q Y T E v V G l w b y B j Y W 1 i a W F k b y 5 7 Q 2 9 s d W 1 u N D E x O S w 0 M T E 4 f S Z x d W 9 0 O y w m c X V v d D t T Z W N 0 a W 9 u M S 9 I b 2 p h M S 9 U a X B v I G N h b W J p Y W R v L n t D b 2 x 1 b W 4 0 M T I w L D Q x M T l 9 J n F 1 b 3 Q 7 L C Z x d W 9 0 O 1 N l Y 3 R p b 2 4 x L 0 h v a m E x L 1 R p c G 8 g Y 2 F t Y m l h Z G 8 u e 0 N v b H V t b j Q x M j E s N D E y M H 0 m c X V v d D s s J n F 1 b 3 Q 7 U 2 V j d G l v b j E v S G 9 q Y T E v V G l w b y B j Y W 1 i a W F k b y 5 7 Q 2 9 s d W 1 u N D E y M i w 0 M T I x f S Z x d W 9 0 O y w m c X V v d D t T Z W N 0 a W 9 u M S 9 I b 2 p h M S 9 U a X B v I G N h b W J p Y W R v L n t D b 2 x 1 b W 4 0 M T I z L D Q x M j J 9 J n F 1 b 3 Q 7 L C Z x d W 9 0 O 1 N l Y 3 R p b 2 4 x L 0 h v a m E x L 1 R p c G 8 g Y 2 F t Y m l h Z G 8 u e 0 N v b H V t b j Q x M j Q s N D E y M 3 0 m c X V v d D s s J n F 1 b 3 Q 7 U 2 V j d G l v b j E v S G 9 q Y T E v V G l w b y B j Y W 1 i a W F k b y 5 7 Q 2 9 s d W 1 u N D E y N S w 0 M T I 0 f S Z x d W 9 0 O y w m c X V v d D t T Z W N 0 a W 9 u M S 9 I b 2 p h M S 9 U a X B v I G N h b W J p Y W R v L n t D b 2 x 1 b W 4 0 M T I 2 L D Q x M j V 9 J n F 1 b 3 Q 7 L C Z x d W 9 0 O 1 N l Y 3 R p b 2 4 x L 0 h v a m E x L 1 R p c G 8 g Y 2 F t Y m l h Z G 8 u e 0 N v b H V t b j Q x M j c s N D E y N n 0 m c X V v d D s s J n F 1 b 3 Q 7 U 2 V j d G l v b j E v S G 9 q Y T E v V G l w b y B j Y W 1 i a W F k b y 5 7 Q 2 9 s d W 1 u N D E y O C w 0 M T I 3 f S Z x d W 9 0 O y w m c X V v d D t T Z W N 0 a W 9 u M S 9 I b 2 p h M S 9 U a X B v I G N h b W J p Y W R v L n t D b 2 x 1 b W 4 0 M T I 5 L D Q x M j h 9 J n F 1 b 3 Q 7 L C Z x d W 9 0 O 1 N l Y 3 R p b 2 4 x L 0 h v a m E x L 1 R p c G 8 g Y 2 F t Y m l h Z G 8 u e 0 N v b H V t b j Q x M z A s N D E y O X 0 m c X V v d D s s J n F 1 b 3 Q 7 U 2 V j d G l v b j E v S G 9 q Y T E v V G l w b y B j Y W 1 i a W F k b y 5 7 Q 2 9 s d W 1 u N D E z M S w 0 M T M w f S Z x d W 9 0 O y w m c X V v d D t T Z W N 0 a W 9 u M S 9 I b 2 p h M S 9 U a X B v I G N h b W J p Y W R v L n t D b 2 x 1 b W 4 0 M T M y L D Q x M z F 9 J n F 1 b 3 Q 7 L C Z x d W 9 0 O 1 N l Y 3 R p b 2 4 x L 0 h v a m E x L 1 R p c G 8 g Y 2 F t Y m l h Z G 8 u e 0 N v b H V t b j Q x M z M s N D E z M n 0 m c X V v d D s s J n F 1 b 3 Q 7 U 2 V j d G l v b j E v S G 9 q Y T E v V G l w b y B j Y W 1 i a W F k b y 5 7 Q 2 9 s d W 1 u N D E z N C w 0 M T M z f S Z x d W 9 0 O y w m c X V v d D t T Z W N 0 a W 9 u M S 9 I b 2 p h M S 9 U a X B v I G N h b W J p Y W R v L n t D b 2 x 1 b W 4 0 M T M 1 L D Q x M z R 9 J n F 1 b 3 Q 7 L C Z x d W 9 0 O 1 N l Y 3 R p b 2 4 x L 0 h v a m E x L 1 R p c G 8 g Y 2 F t Y m l h Z G 8 u e 0 N v b H V t b j Q x M z Y s N D E z N X 0 m c X V v d D s s J n F 1 b 3 Q 7 U 2 V j d G l v b j E v S G 9 q Y T E v V G l w b y B j Y W 1 i a W F k b y 5 7 Q 2 9 s d W 1 u N D E z N y w 0 M T M 2 f S Z x d W 9 0 O y w m c X V v d D t T Z W N 0 a W 9 u M S 9 I b 2 p h M S 9 U a X B v I G N h b W J p Y W R v L n t D b 2 x 1 b W 4 0 M T M 4 L D Q x M z d 9 J n F 1 b 3 Q 7 L C Z x d W 9 0 O 1 N l Y 3 R p b 2 4 x L 0 h v a m E x L 1 R p c G 8 g Y 2 F t Y m l h Z G 8 u e 0 N v b H V t b j Q x M z k s N D E z O H 0 m c X V v d D s s J n F 1 b 3 Q 7 U 2 V j d G l v b j E v S G 9 q Y T E v V G l w b y B j Y W 1 i a W F k b y 5 7 Q 2 9 s d W 1 u N D E 0 M C w 0 M T M 5 f S Z x d W 9 0 O y w m c X V v d D t T Z W N 0 a W 9 u M S 9 I b 2 p h M S 9 U a X B v I G N h b W J p Y W R v L n t D b 2 x 1 b W 4 0 M T Q x L D Q x N D B 9 J n F 1 b 3 Q 7 L C Z x d W 9 0 O 1 N l Y 3 R p b 2 4 x L 0 h v a m E x L 1 R p c G 8 g Y 2 F t Y m l h Z G 8 u e 0 N v b H V t b j Q x N D I s N D E 0 M X 0 m c X V v d D s s J n F 1 b 3 Q 7 U 2 V j d G l v b j E v S G 9 q Y T E v V G l w b y B j Y W 1 i a W F k b y 5 7 Q 2 9 s d W 1 u N D E 0 M y w 0 M T Q y f S Z x d W 9 0 O y w m c X V v d D t T Z W N 0 a W 9 u M S 9 I b 2 p h M S 9 U a X B v I G N h b W J p Y W R v L n t D b 2 x 1 b W 4 0 M T Q 0 L D Q x N D N 9 J n F 1 b 3 Q 7 L C Z x d W 9 0 O 1 N l Y 3 R p b 2 4 x L 0 h v a m E x L 1 R p c G 8 g Y 2 F t Y m l h Z G 8 u e 0 N v b H V t b j Q x N D U s N D E 0 N H 0 m c X V v d D s s J n F 1 b 3 Q 7 U 2 V j d G l v b j E v S G 9 q Y T E v V G l w b y B j Y W 1 i a W F k b y 5 7 Q 2 9 s d W 1 u N D E 0 N i w 0 M T Q 1 f S Z x d W 9 0 O y w m c X V v d D t T Z W N 0 a W 9 u M S 9 I b 2 p h M S 9 U a X B v I G N h b W J p Y W R v L n t D b 2 x 1 b W 4 0 M T Q 3 L D Q x N D Z 9 J n F 1 b 3 Q 7 L C Z x d W 9 0 O 1 N l Y 3 R p b 2 4 x L 0 h v a m E x L 1 R p c G 8 g Y 2 F t Y m l h Z G 8 u e 0 N v b H V t b j Q x N D g s N D E 0 N 3 0 m c X V v d D s s J n F 1 b 3 Q 7 U 2 V j d G l v b j E v S G 9 q Y T E v V G l w b y B j Y W 1 i a W F k b y 5 7 Q 2 9 s d W 1 u N D E 0 O S w 0 M T Q 4 f S Z x d W 9 0 O y w m c X V v d D t T Z W N 0 a W 9 u M S 9 I b 2 p h M S 9 U a X B v I G N h b W J p Y W R v L n t D b 2 x 1 b W 4 0 M T U w L D Q x N D l 9 J n F 1 b 3 Q 7 L C Z x d W 9 0 O 1 N l Y 3 R p b 2 4 x L 0 h v a m E x L 1 R p c G 8 g Y 2 F t Y m l h Z G 8 u e 0 N v b H V t b j Q x N T E s N D E 1 M H 0 m c X V v d D s s J n F 1 b 3 Q 7 U 2 V j d G l v b j E v S G 9 q Y T E v V G l w b y B j Y W 1 i a W F k b y 5 7 Q 2 9 s d W 1 u N D E 1 M i w 0 M T U x f S Z x d W 9 0 O y w m c X V v d D t T Z W N 0 a W 9 u M S 9 I b 2 p h M S 9 U a X B v I G N h b W J p Y W R v L n t D b 2 x 1 b W 4 0 M T U z L D Q x N T J 9 J n F 1 b 3 Q 7 L C Z x d W 9 0 O 1 N l Y 3 R p b 2 4 x L 0 h v a m E x L 1 R p c G 8 g Y 2 F t Y m l h Z G 8 u e 0 N v b H V t b j Q x N T Q s N D E 1 M 3 0 m c X V v d D s s J n F 1 b 3 Q 7 U 2 V j d G l v b j E v S G 9 q Y T E v V G l w b y B j Y W 1 i a W F k b y 5 7 Q 2 9 s d W 1 u N D E 1 N S w 0 M T U 0 f S Z x d W 9 0 O y w m c X V v d D t T Z W N 0 a W 9 u M S 9 I b 2 p h M S 9 U a X B v I G N h b W J p Y W R v L n t D b 2 x 1 b W 4 0 M T U 2 L D Q x N T V 9 J n F 1 b 3 Q 7 L C Z x d W 9 0 O 1 N l Y 3 R p b 2 4 x L 0 h v a m E x L 1 R p c G 8 g Y 2 F t Y m l h Z G 8 u e 0 N v b H V t b j Q x N T c s N D E 1 N n 0 m c X V v d D s s J n F 1 b 3 Q 7 U 2 V j d G l v b j E v S G 9 q Y T E v V G l w b y B j Y W 1 i a W F k b y 5 7 Q 2 9 s d W 1 u N D E 1 O C w 0 M T U 3 f S Z x d W 9 0 O y w m c X V v d D t T Z W N 0 a W 9 u M S 9 I b 2 p h M S 9 U a X B v I G N h b W J p Y W R v L n t D b 2 x 1 b W 4 0 M T U 5 L D Q x N T h 9 J n F 1 b 3 Q 7 L C Z x d W 9 0 O 1 N l Y 3 R p b 2 4 x L 0 h v a m E x L 1 R p c G 8 g Y 2 F t Y m l h Z G 8 u e 0 N v b H V t b j Q x N j A s N D E 1 O X 0 m c X V v d D s s J n F 1 b 3 Q 7 U 2 V j d G l v b j E v S G 9 q Y T E v V G l w b y B j Y W 1 i a W F k b y 5 7 Q 2 9 s d W 1 u N D E 2 M S w 0 M T Y w f S Z x d W 9 0 O y w m c X V v d D t T Z W N 0 a W 9 u M S 9 I b 2 p h M S 9 U a X B v I G N h b W J p Y W R v L n t D b 2 x 1 b W 4 0 M T Y y L D Q x N j F 9 J n F 1 b 3 Q 7 L C Z x d W 9 0 O 1 N l Y 3 R p b 2 4 x L 0 h v a m E x L 1 R p c G 8 g Y 2 F t Y m l h Z G 8 u e 0 N v b H V t b j Q x N j M s N D E 2 M n 0 m c X V v d D s s J n F 1 b 3 Q 7 U 2 V j d G l v b j E v S G 9 q Y T E v V G l w b y B j Y W 1 i a W F k b y 5 7 Q 2 9 s d W 1 u N D E 2 N C w 0 M T Y z f S Z x d W 9 0 O y w m c X V v d D t T Z W N 0 a W 9 u M S 9 I b 2 p h M S 9 U a X B v I G N h b W J p Y W R v L n t D b 2 x 1 b W 4 0 M T Y 1 L D Q x N j R 9 J n F 1 b 3 Q 7 L C Z x d W 9 0 O 1 N l Y 3 R p b 2 4 x L 0 h v a m E x L 1 R p c G 8 g Y 2 F t Y m l h Z G 8 u e 0 N v b H V t b j Q x N j Y s N D E 2 N X 0 m c X V v d D s s J n F 1 b 3 Q 7 U 2 V j d G l v b j E v S G 9 q Y T E v V G l w b y B j Y W 1 i a W F k b y 5 7 Q 2 9 s d W 1 u N D E 2 N y w 0 M T Y 2 f S Z x d W 9 0 O y w m c X V v d D t T Z W N 0 a W 9 u M S 9 I b 2 p h M S 9 U a X B v I G N h b W J p Y W R v L n t D b 2 x 1 b W 4 0 M T Y 4 L D Q x N j d 9 J n F 1 b 3 Q 7 L C Z x d W 9 0 O 1 N l Y 3 R p b 2 4 x L 0 h v a m E x L 1 R p c G 8 g Y 2 F t Y m l h Z G 8 u e 0 N v b H V t b j Q x N j k s N D E 2 O H 0 m c X V v d D s s J n F 1 b 3 Q 7 U 2 V j d G l v b j E v S G 9 q Y T E v V G l w b y B j Y W 1 i a W F k b y 5 7 Q 2 9 s d W 1 u N D E 3 M C w 0 M T Y 5 f S Z x d W 9 0 O y w m c X V v d D t T Z W N 0 a W 9 u M S 9 I b 2 p h M S 9 U a X B v I G N h b W J p Y W R v L n t D b 2 x 1 b W 4 0 M T c x L D Q x N z B 9 J n F 1 b 3 Q 7 L C Z x d W 9 0 O 1 N l Y 3 R p b 2 4 x L 0 h v a m E x L 1 R p c G 8 g Y 2 F t Y m l h Z G 8 u e 0 N v b H V t b j Q x N z I s N D E 3 M X 0 m c X V v d D s s J n F 1 b 3 Q 7 U 2 V j d G l v b j E v S G 9 q Y T E v V G l w b y B j Y W 1 i a W F k b y 5 7 Q 2 9 s d W 1 u N D E 3 M y w 0 M T c y f S Z x d W 9 0 O y w m c X V v d D t T Z W N 0 a W 9 u M S 9 I b 2 p h M S 9 U a X B v I G N h b W J p Y W R v L n t D b 2 x 1 b W 4 0 M T c 0 L D Q x N z N 9 J n F 1 b 3 Q 7 L C Z x d W 9 0 O 1 N l Y 3 R p b 2 4 x L 0 h v a m E x L 1 R p c G 8 g Y 2 F t Y m l h Z G 8 u e 0 N v b H V t b j Q x N z U s N D E 3 N H 0 m c X V v d D s s J n F 1 b 3 Q 7 U 2 V j d G l v b j E v S G 9 q Y T E v V G l w b y B j Y W 1 i a W F k b y 5 7 Q 2 9 s d W 1 u N D E 3 N i w 0 M T c 1 f S Z x d W 9 0 O y w m c X V v d D t T Z W N 0 a W 9 u M S 9 I b 2 p h M S 9 U a X B v I G N h b W J p Y W R v L n t D b 2 x 1 b W 4 0 M T c 3 L D Q x N z Z 9 J n F 1 b 3 Q 7 L C Z x d W 9 0 O 1 N l Y 3 R p b 2 4 x L 0 h v a m E x L 1 R p c G 8 g Y 2 F t Y m l h Z G 8 u e 0 N v b H V t b j Q x N z g s N D E 3 N 3 0 m c X V v d D s s J n F 1 b 3 Q 7 U 2 V j d G l v b j E v S G 9 q Y T E v V G l w b y B j Y W 1 i a W F k b y 5 7 Q 2 9 s d W 1 u N D E 3 O S w 0 M T c 4 f S Z x d W 9 0 O y w m c X V v d D t T Z W N 0 a W 9 u M S 9 I b 2 p h M S 9 U a X B v I G N h b W J p Y W R v L n t D b 2 x 1 b W 4 0 M T g w L D Q x N z l 9 J n F 1 b 3 Q 7 L C Z x d W 9 0 O 1 N l Y 3 R p b 2 4 x L 0 h v a m E x L 1 R p c G 8 g Y 2 F t Y m l h Z G 8 u e 0 N v b H V t b j Q x O D E s N D E 4 M H 0 m c X V v d D s s J n F 1 b 3 Q 7 U 2 V j d G l v b j E v S G 9 q Y T E v V G l w b y B j Y W 1 i a W F k b y 5 7 Q 2 9 s d W 1 u N D E 4 M i w 0 M T g x f S Z x d W 9 0 O y w m c X V v d D t T Z W N 0 a W 9 u M S 9 I b 2 p h M S 9 U a X B v I G N h b W J p Y W R v L n t D b 2 x 1 b W 4 0 M T g z L D Q x O D J 9 J n F 1 b 3 Q 7 L C Z x d W 9 0 O 1 N l Y 3 R p b 2 4 x L 0 h v a m E x L 1 R p c G 8 g Y 2 F t Y m l h Z G 8 u e 0 N v b H V t b j Q x O D Q s N D E 4 M 3 0 m c X V v d D s s J n F 1 b 3 Q 7 U 2 V j d G l v b j E v S G 9 q Y T E v V G l w b y B j Y W 1 i a W F k b y 5 7 Q 2 9 s d W 1 u N D E 4 N S w 0 M T g 0 f S Z x d W 9 0 O y w m c X V v d D t T Z W N 0 a W 9 u M S 9 I b 2 p h M S 9 U a X B v I G N h b W J p Y W R v L n t D b 2 x 1 b W 4 0 M T g 2 L D Q x O D V 9 J n F 1 b 3 Q 7 L C Z x d W 9 0 O 1 N l Y 3 R p b 2 4 x L 0 h v a m E x L 1 R p c G 8 g Y 2 F t Y m l h Z G 8 u e 0 N v b H V t b j Q x O D c s N D E 4 N n 0 m c X V v d D s s J n F 1 b 3 Q 7 U 2 V j d G l v b j E v S G 9 q Y T E v V G l w b y B j Y W 1 i a W F k b y 5 7 Q 2 9 s d W 1 u N D E 4 O C w 0 M T g 3 f S Z x d W 9 0 O y w m c X V v d D t T Z W N 0 a W 9 u M S 9 I b 2 p h M S 9 U a X B v I G N h b W J p Y W R v L n t D b 2 x 1 b W 4 0 M T g 5 L D Q x O D h 9 J n F 1 b 3 Q 7 L C Z x d W 9 0 O 1 N l Y 3 R p b 2 4 x L 0 h v a m E x L 1 R p c G 8 g Y 2 F t Y m l h Z G 8 u e 0 N v b H V t b j Q x O T A s N D E 4 O X 0 m c X V v d D s s J n F 1 b 3 Q 7 U 2 V j d G l v b j E v S G 9 q Y T E v V G l w b y B j Y W 1 i a W F k b y 5 7 Q 2 9 s d W 1 u N D E 5 M S w 0 M T k w f S Z x d W 9 0 O y w m c X V v d D t T Z W N 0 a W 9 u M S 9 I b 2 p h M S 9 U a X B v I G N h b W J p Y W R v L n t D b 2 x 1 b W 4 0 M T k y L D Q x O T F 9 J n F 1 b 3 Q 7 L C Z x d W 9 0 O 1 N l Y 3 R p b 2 4 x L 0 h v a m E x L 1 R p c G 8 g Y 2 F t Y m l h Z G 8 u e 0 N v b H V t b j Q x O T M s N D E 5 M n 0 m c X V v d D s s J n F 1 b 3 Q 7 U 2 V j d G l v b j E v S G 9 q Y T E v V G l w b y B j Y W 1 i a W F k b y 5 7 Q 2 9 s d W 1 u N D E 5 N C w 0 M T k z f S Z x d W 9 0 O y w m c X V v d D t T Z W N 0 a W 9 u M S 9 I b 2 p h M S 9 U a X B v I G N h b W J p Y W R v L n t D b 2 x 1 b W 4 0 M T k 1 L D Q x O T R 9 J n F 1 b 3 Q 7 L C Z x d W 9 0 O 1 N l Y 3 R p b 2 4 x L 0 h v a m E x L 1 R p c G 8 g Y 2 F t Y m l h Z G 8 u e 0 N v b H V t b j Q x O T Y s N D E 5 N X 0 m c X V v d D s s J n F 1 b 3 Q 7 U 2 V j d G l v b j E v S G 9 q Y T E v V G l w b y B j Y W 1 i a W F k b y 5 7 Q 2 9 s d W 1 u N D E 5 N y w 0 M T k 2 f S Z x d W 9 0 O y w m c X V v d D t T Z W N 0 a W 9 u M S 9 I b 2 p h M S 9 U a X B v I G N h b W J p Y W R v L n t D b 2 x 1 b W 4 0 M T k 4 L D Q x O T d 9 J n F 1 b 3 Q 7 L C Z x d W 9 0 O 1 N l Y 3 R p b 2 4 x L 0 h v a m E x L 1 R p c G 8 g Y 2 F t Y m l h Z G 8 u e 0 N v b H V t b j Q x O T k s N D E 5 O H 0 m c X V v d D s s J n F 1 b 3 Q 7 U 2 V j d G l v b j E v S G 9 q Y T E v V G l w b y B j Y W 1 i a W F k b y 5 7 Q 2 9 s d W 1 u N D I w M C w 0 M T k 5 f S Z x d W 9 0 O y w m c X V v d D t T Z W N 0 a W 9 u M S 9 I b 2 p h M S 9 U a X B v I G N h b W J p Y W R v L n t D b 2 x 1 b W 4 0 M j A x L D Q y M D B 9 J n F 1 b 3 Q 7 L C Z x d W 9 0 O 1 N l Y 3 R p b 2 4 x L 0 h v a m E x L 1 R p c G 8 g Y 2 F t Y m l h Z G 8 u e 0 N v b H V t b j Q y M D I s N D I w M X 0 m c X V v d D s s J n F 1 b 3 Q 7 U 2 V j d G l v b j E v S G 9 q Y T E v V G l w b y B j Y W 1 i a W F k b y 5 7 Q 2 9 s d W 1 u N D I w M y w 0 M j A y f S Z x d W 9 0 O y w m c X V v d D t T Z W N 0 a W 9 u M S 9 I b 2 p h M S 9 U a X B v I G N h b W J p Y W R v L n t D b 2 x 1 b W 4 0 M j A 0 L D Q y M D N 9 J n F 1 b 3 Q 7 L C Z x d W 9 0 O 1 N l Y 3 R p b 2 4 x L 0 h v a m E x L 1 R p c G 8 g Y 2 F t Y m l h Z G 8 u e 0 N v b H V t b j Q y M D U s N D I w N H 0 m c X V v d D s s J n F 1 b 3 Q 7 U 2 V j d G l v b j E v S G 9 q Y T E v V G l w b y B j Y W 1 i a W F k b y 5 7 Q 2 9 s d W 1 u N D I w N i w 0 M j A 1 f S Z x d W 9 0 O y w m c X V v d D t T Z W N 0 a W 9 u M S 9 I b 2 p h M S 9 U a X B v I G N h b W J p Y W R v L n t D b 2 x 1 b W 4 0 M j A 3 L D Q y M D Z 9 J n F 1 b 3 Q 7 L C Z x d W 9 0 O 1 N l Y 3 R p b 2 4 x L 0 h v a m E x L 1 R p c G 8 g Y 2 F t Y m l h Z G 8 u e 0 N v b H V t b j Q y M D g s N D I w N 3 0 m c X V v d D s s J n F 1 b 3 Q 7 U 2 V j d G l v b j E v S G 9 q Y T E v V G l w b y B j Y W 1 i a W F k b y 5 7 Q 2 9 s d W 1 u N D I w O S w 0 M j A 4 f S Z x d W 9 0 O y w m c X V v d D t T Z W N 0 a W 9 u M S 9 I b 2 p h M S 9 U a X B v I G N h b W J p Y W R v L n t D b 2 x 1 b W 4 0 M j E w L D Q y M D l 9 J n F 1 b 3 Q 7 L C Z x d W 9 0 O 1 N l Y 3 R p b 2 4 x L 0 h v a m E x L 1 R p c G 8 g Y 2 F t Y m l h Z G 8 u e 0 N v b H V t b j Q y M T E s N D I x M H 0 m c X V v d D s s J n F 1 b 3 Q 7 U 2 V j d G l v b j E v S G 9 q Y T E v V G l w b y B j Y W 1 i a W F k b y 5 7 Q 2 9 s d W 1 u N D I x M i w 0 M j E x f S Z x d W 9 0 O y w m c X V v d D t T Z W N 0 a W 9 u M S 9 I b 2 p h M S 9 U a X B v I G N h b W J p Y W R v L n t D b 2 x 1 b W 4 0 M j E z L D Q y M T J 9 J n F 1 b 3 Q 7 L C Z x d W 9 0 O 1 N l Y 3 R p b 2 4 x L 0 h v a m E x L 1 R p c G 8 g Y 2 F t Y m l h Z G 8 u e 0 N v b H V t b j Q y M T Q s N D I x M 3 0 m c X V v d D s s J n F 1 b 3 Q 7 U 2 V j d G l v b j E v S G 9 q Y T E v V G l w b y B j Y W 1 i a W F k b y 5 7 Q 2 9 s d W 1 u N D I x N S w 0 M j E 0 f S Z x d W 9 0 O y w m c X V v d D t T Z W N 0 a W 9 u M S 9 I b 2 p h M S 9 U a X B v I G N h b W J p Y W R v L n t D b 2 x 1 b W 4 0 M j E 2 L D Q y M T V 9 J n F 1 b 3 Q 7 L C Z x d W 9 0 O 1 N l Y 3 R p b 2 4 x L 0 h v a m E x L 1 R p c G 8 g Y 2 F t Y m l h Z G 8 u e 0 N v b H V t b j Q y M T c s N D I x N n 0 m c X V v d D s s J n F 1 b 3 Q 7 U 2 V j d G l v b j E v S G 9 q Y T E v V G l w b y B j Y W 1 i a W F k b y 5 7 Q 2 9 s d W 1 u N D I x O C w 0 M j E 3 f S Z x d W 9 0 O y w m c X V v d D t T Z W N 0 a W 9 u M S 9 I b 2 p h M S 9 U a X B v I G N h b W J p Y W R v L n t D b 2 x 1 b W 4 0 M j E 5 L D Q y M T h 9 J n F 1 b 3 Q 7 L C Z x d W 9 0 O 1 N l Y 3 R p b 2 4 x L 0 h v a m E x L 1 R p c G 8 g Y 2 F t Y m l h Z G 8 u e 0 N v b H V t b j Q y M j A s N D I x O X 0 m c X V v d D s s J n F 1 b 3 Q 7 U 2 V j d G l v b j E v S G 9 q Y T E v V G l w b y B j Y W 1 i a W F k b y 5 7 Q 2 9 s d W 1 u N D I y M S w 0 M j I w f S Z x d W 9 0 O y w m c X V v d D t T Z W N 0 a W 9 u M S 9 I b 2 p h M S 9 U a X B v I G N h b W J p Y W R v L n t D b 2 x 1 b W 4 0 M j I y L D Q y M j F 9 J n F 1 b 3 Q 7 L C Z x d W 9 0 O 1 N l Y 3 R p b 2 4 x L 0 h v a m E x L 1 R p c G 8 g Y 2 F t Y m l h Z G 8 u e 0 N v b H V t b j Q y M j M s N D I y M n 0 m c X V v d D s s J n F 1 b 3 Q 7 U 2 V j d G l v b j E v S G 9 q Y T E v V G l w b y B j Y W 1 i a W F k b y 5 7 Q 2 9 s d W 1 u N D I y N C w 0 M j I z f S Z x d W 9 0 O y w m c X V v d D t T Z W N 0 a W 9 u M S 9 I b 2 p h M S 9 U a X B v I G N h b W J p Y W R v L n t D b 2 x 1 b W 4 0 M j I 1 L D Q y M j R 9 J n F 1 b 3 Q 7 L C Z x d W 9 0 O 1 N l Y 3 R p b 2 4 x L 0 h v a m E x L 1 R p c G 8 g Y 2 F t Y m l h Z G 8 u e 0 N v b H V t b j Q y M j Y s N D I y N X 0 m c X V v d D s s J n F 1 b 3 Q 7 U 2 V j d G l v b j E v S G 9 q Y T E v V G l w b y B j Y W 1 i a W F k b y 5 7 Q 2 9 s d W 1 u N D I y N y w 0 M j I 2 f S Z x d W 9 0 O y w m c X V v d D t T Z W N 0 a W 9 u M S 9 I b 2 p h M S 9 U a X B v I G N h b W J p Y W R v L n t D b 2 x 1 b W 4 0 M j I 4 L D Q y M j d 9 J n F 1 b 3 Q 7 L C Z x d W 9 0 O 1 N l Y 3 R p b 2 4 x L 0 h v a m E x L 1 R p c G 8 g Y 2 F t Y m l h Z G 8 u e 0 N v b H V t b j Q y M j k s N D I y O H 0 m c X V v d D s s J n F 1 b 3 Q 7 U 2 V j d G l v b j E v S G 9 q Y T E v V G l w b y B j Y W 1 i a W F k b y 5 7 Q 2 9 s d W 1 u N D I z M C w 0 M j I 5 f S Z x d W 9 0 O y w m c X V v d D t T Z W N 0 a W 9 u M S 9 I b 2 p h M S 9 U a X B v I G N h b W J p Y W R v L n t D b 2 x 1 b W 4 0 M j M x L D Q y M z B 9 J n F 1 b 3 Q 7 L C Z x d W 9 0 O 1 N l Y 3 R p b 2 4 x L 0 h v a m E x L 1 R p c G 8 g Y 2 F t Y m l h Z G 8 u e 0 N v b H V t b j Q y M z I s N D I z M X 0 m c X V v d D s s J n F 1 b 3 Q 7 U 2 V j d G l v b j E v S G 9 q Y T E v V G l w b y B j Y W 1 i a W F k b y 5 7 Q 2 9 s d W 1 u N D I z M y w 0 M j M y f S Z x d W 9 0 O y w m c X V v d D t T Z W N 0 a W 9 u M S 9 I b 2 p h M S 9 U a X B v I G N h b W J p Y W R v L n t D b 2 x 1 b W 4 0 M j M 0 L D Q y M z N 9 J n F 1 b 3 Q 7 L C Z x d W 9 0 O 1 N l Y 3 R p b 2 4 x L 0 h v a m E x L 1 R p c G 8 g Y 2 F t Y m l h Z G 8 u e 0 N v b H V t b j Q y M z U s N D I z N H 0 m c X V v d D s s J n F 1 b 3 Q 7 U 2 V j d G l v b j E v S G 9 q Y T E v V G l w b y B j Y W 1 i a W F k b y 5 7 Q 2 9 s d W 1 u N D I z N i w 0 M j M 1 f S Z x d W 9 0 O y w m c X V v d D t T Z W N 0 a W 9 u M S 9 I b 2 p h M S 9 U a X B v I G N h b W J p Y W R v L n t D b 2 x 1 b W 4 0 M j M 3 L D Q y M z Z 9 J n F 1 b 3 Q 7 L C Z x d W 9 0 O 1 N l Y 3 R p b 2 4 x L 0 h v a m E x L 1 R p c G 8 g Y 2 F t Y m l h Z G 8 u e 0 N v b H V t b j Q y M z g s N D I z N 3 0 m c X V v d D s s J n F 1 b 3 Q 7 U 2 V j d G l v b j E v S G 9 q Y T E v V G l w b y B j Y W 1 i a W F k b y 5 7 Q 2 9 s d W 1 u N D I z O S w 0 M j M 4 f S Z x d W 9 0 O y w m c X V v d D t T Z W N 0 a W 9 u M S 9 I b 2 p h M S 9 U a X B v I G N h b W J p Y W R v L n t D b 2 x 1 b W 4 0 M j Q w L D Q y M z l 9 J n F 1 b 3 Q 7 L C Z x d W 9 0 O 1 N l Y 3 R p b 2 4 x L 0 h v a m E x L 1 R p c G 8 g Y 2 F t Y m l h Z G 8 u e 0 N v b H V t b j Q y N D E s N D I 0 M H 0 m c X V v d D s s J n F 1 b 3 Q 7 U 2 V j d G l v b j E v S G 9 q Y T E v V G l w b y B j Y W 1 i a W F k b y 5 7 Q 2 9 s d W 1 u N D I 0 M i w 0 M j Q x f S Z x d W 9 0 O y w m c X V v d D t T Z W N 0 a W 9 u M S 9 I b 2 p h M S 9 U a X B v I G N h b W J p Y W R v L n t D b 2 x 1 b W 4 0 M j Q z L D Q y N D J 9 J n F 1 b 3 Q 7 L C Z x d W 9 0 O 1 N l Y 3 R p b 2 4 x L 0 h v a m E x L 1 R p c G 8 g Y 2 F t Y m l h Z G 8 u e 0 N v b H V t b j Q y N D Q s N D I 0 M 3 0 m c X V v d D s s J n F 1 b 3 Q 7 U 2 V j d G l v b j E v S G 9 q Y T E v V G l w b y B j Y W 1 i a W F k b y 5 7 Q 2 9 s d W 1 u N D I 0 N S w 0 M j Q 0 f S Z x d W 9 0 O y w m c X V v d D t T Z W N 0 a W 9 u M S 9 I b 2 p h M S 9 U a X B v I G N h b W J p Y W R v L n t D b 2 x 1 b W 4 0 M j Q 2 L D Q y N D V 9 J n F 1 b 3 Q 7 L C Z x d W 9 0 O 1 N l Y 3 R p b 2 4 x L 0 h v a m E x L 1 R p c G 8 g Y 2 F t Y m l h Z G 8 u e 0 N v b H V t b j Q y N D c s N D I 0 N n 0 m c X V v d D s s J n F 1 b 3 Q 7 U 2 V j d G l v b j E v S G 9 q Y T E v V G l w b y B j Y W 1 i a W F k b y 5 7 Q 2 9 s d W 1 u N D I 0 O C w 0 M j Q 3 f S Z x d W 9 0 O y w m c X V v d D t T Z W N 0 a W 9 u M S 9 I b 2 p h M S 9 U a X B v I G N h b W J p Y W R v L n t D b 2 x 1 b W 4 0 M j Q 5 L D Q y N D h 9 J n F 1 b 3 Q 7 L C Z x d W 9 0 O 1 N l Y 3 R p b 2 4 x L 0 h v a m E x L 1 R p c G 8 g Y 2 F t Y m l h Z G 8 u e 0 N v b H V t b j Q y N T A s N D I 0 O X 0 m c X V v d D s s J n F 1 b 3 Q 7 U 2 V j d G l v b j E v S G 9 q Y T E v V G l w b y B j Y W 1 i a W F k b y 5 7 Q 2 9 s d W 1 u N D I 1 M S w 0 M j U w f S Z x d W 9 0 O y w m c X V v d D t T Z W N 0 a W 9 u M S 9 I b 2 p h M S 9 U a X B v I G N h b W J p Y W R v L n t D b 2 x 1 b W 4 0 M j U y L D Q y N T F 9 J n F 1 b 3 Q 7 L C Z x d W 9 0 O 1 N l Y 3 R p b 2 4 x L 0 h v a m E x L 1 R p c G 8 g Y 2 F t Y m l h Z G 8 u e 0 N v b H V t b j Q y N T M s N D I 1 M n 0 m c X V v d D s s J n F 1 b 3 Q 7 U 2 V j d G l v b j E v S G 9 q Y T E v V G l w b y B j Y W 1 i a W F k b y 5 7 Q 2 9 s d W 1 u N D I 1 N C w 0 M j U z f S Z x d W 9 0 O y w m c X V v d D t T Z W N 0 a W 9 u M S 9 I b 2 p h M S 9 U a X B v I G N h b W J p Y W R v L n t D b 2 x 1 b W 4 0 M j U 1 L D Q y N T R 9 J n F 1 b 3 Q 7 L C Z x d W 9 0 O 1 N l Y 3 R p b 2 4 x L 0 h v a m E x L 1 R p c G 8 g Y 2 F t Y m l h Z G 8 u e 0 N v b H V t b j Q y N T Y s N D I 1 N X 0 m c X V v d D s s J n F 1 b 3 Q 7 U 2 V j d G l v b j E v S G 9 q Y T E v V G l w b y B j Y W 1 i a W F k b y 5 7 Q 2 9 s d W 1 u N D I 1 N y w 0 M j U 2 f S Z x d W 9 0 O y w m c X V v d D t T Z W N 0 a W 9 u M S 9 I b 2 p h M S 9 U a X B v I G N h b W J p Y W R v L n t D b 2 x 1 b W 4 0 M j U 4 L D Q y N T d 9 J n F 1 b 3 Q 7 L C Z x d W 9 0 O 1 N l Y 3 R p b 2 4 x L 0 h v a m E x L 1 R p c G 8 g Y 2 F t Y m l h Z G 8 u e 0 N v b H V t b j Q y N T k s N D I 1 O H 0 m c X V v d D s s J n F 1 b 3 Q 7 U 2 V j d G l v b j E v S G 9 q Y T E v V G l w b y B j Y W 1 i a W F k b y 5 7 Q 2 9 s d W 1 u N D I 2 M C w 0 M j U 5 f S Z x d W 9 0 O y w m c X V v d D t T Z W N 0 a W 9 u M S 9 I b 2 p h M S 9 U a X B v I G N h b W J p Y W R v L n t D b 2 x 1 b W 4 0 M j Y x L D Q y N j B 9 J n F 1 b 3 Q 7 L C Z x d W 9 0 O 1 N l Y 3 R p b 2 4 x L 0 h v a m E x L 1 R p c G 8 g Y 2 F t Y m l h Z G 8 u e 0 N v b H V t b j Q y N j I s N D I 2 M X 0 m c X V v d D s s J n F 1 b 3 Q 7 U 2 V j d G l v b j E v S G 9 q Y T E v V G l w b y B j Y W 1 i a W F k b y 5 7 Q 2 9 s d W 1 u N D I 2 M y w 0 M j Y y f S Z x d W 9 0 O y w m c X V v d D t T Z W N 0 a W 9 u M S 9 I b 2 p h M S 9 U a X B v I G N h b W J p Y W R v L n t D b 2 x 1 b W 4 0 M j Y 0 L D Q y N j N 9 J n F 1 b 3 Q 7 L C Z x d W 9 0 O 1 N l Y 3 R p b 2 4 x L 0 h v a m E x L 1 R p c G 8 g Y 2 F t Y m l h Z G 8 u e 0 N v b H V t b j Q y N j U s N D I 2 N H 0 m c X V v d D s s J n F 1 b 3 Q 7 U 2 V j d G l v b j E v S G 9 q Y T E v V G l w b y B j Y W 1 i a W F k b y 5 7 Q 2 9 s d W 1 u N D I 2 N i w 0 M j Y 1 f S Z x d W 9 0 O y w m c X V v d D t T Z W N 0 a W 9 u M S 9 I b 2 p h M S 9 U a X B v I G N h b W J p Y W R v L n t D b 2 x 1 b W 4 0 M j Y 3 L D Q y N j Z 9 J n F 1 b 3 Q 7 L C Z x d W 9 0 O 1 N l Y 3 R p b 2 4 x L 0 h v a m E x L 1 R p c G 8 g Y 2 F t Y m l h Z G 8 u e 0 N v b H V t b j Q y N j g s N D I 2 N 3 0 m c X V v d D s s J n F 1 b 3 Q 7 U 2 V j d G l v b j E v S G 9 q Y T E v V G l w b y B j Y W 1 i a W F k b y 5 7 Q 2 9 s d W 1 u N D I 2 O S w 0 M j Y 4 f S Z x d W 9 0 O y w m c X V v d D t T Z W N 0 a W 9 u M S 9 I b 2 p h M S 9 U a X B v I G N h b W J p Y W R v L n t D b 2 x 1 b W 4 0 M j c w L D Q y N j l 9 J n F 1 b 3 Q 7 L C Z x d W 9 0 O 1 N l Y 3 R p b 2 4 x L 0 h v a m E x L 1 R p c G 8 g Y 2 F t Y m l h Z G 8 u e 0 N v b H V t b j Q y N z E s N D I 3 M H 0 m c X V v d D s s J n F 1 b 3 Q 7 U 2 V j d G l v b j E v S G 9 q Y T E v V G l w b y B j Y W 1 i a W F k b y 5 7 Q 2 9 s d W 1 u N D I 3 M i w 0 M j c x f S Z x d W 9 0 O y w m c X V v d D t T Z W N 0 a W 9 u M S 9 I b 2 p h M S 9 U a X B v I G N h b W J p Y W R v L n t D b 2 x 1 b W 4 0 M j c z L D Q y N z J 9 J n F 1 b 3 Q 7 L C Z x d W 9 0 O 1 N l Y 3 R p b 2 4 x L 0 h v a m E x L 1 R p c G 8 g Y 2 F t Y m l h Z G 8 u e 0 N v b H V t b j Q y N z Q s N D I 3 M 3 0 m c X V v d D s s J n F 1 b 3 Q 7 U 2 V j d G l v b j E v S G 9 q Y T E v V G l w b y B j Y W 1 i a W F k b y 5 7 Q 2 9 s d W 1 u N D I 3 N S w 0 M j c 0 f S Z x d W 9 0 O y w m c X V v d D t T Z W N 0 a W 9 u M S 9 I b 2 p h M S 9 U a X B v I G N h b W J p Y W R v L n t D b 2 x 1 b W 4 0 M j c 2 L D Q y N z V 9 J n F 1 b 3 Q 7 L C Z x d W 9 0 O 1 N l Y 3 R p b 2 4 x L 0 h v a m E x L 1 R p c G 8 g Y 2 F t Y m l h Z G 8 u e 0 N v b H V t b j Q y N z c s N D I 3 N n 0 m c X V v d D s s J n F 1 b 3 Q 7 U 2 V j d G l v b j E v S G 9 q Y T E v V G l w b y B j Y W 1 i a W F k b y 5 7 Q 2 9 s d W 1 u N D I 3 O C w 0 M j c 3 f S Z x d W 9 0 O y w m c X V v d D t T Z W N 0 a W 9 u M S 9 I b 2 p h M S 9 U a X B v I G N h b W J p Y W R v L n t D b 2 x 1 b W 4 0 M j c 5 L D Q y N z h 9 J n F 1 b 3 Q 7 L C Z x d W 9 0 O 1 N l Y 3 R p b 2 4 x L 0 h v a m E x L 1 R p c G 8 g Y 2 F t Y m l h Z G 8 u e 0 N v b H V t b j Q y O D A s N D I 3 O X 0 m c X V v d D s s J n F 1 b 3 Q 7 U 2 V j d G l v b j E v S G 9 q Y T E v V G l w b y B j Y W 1 i a W F k b y 5 7 Q 2 9 s d W 1 u N D I 4 M S w 0 M j g w f S Z x d W 9 0 O y w m c X V v d D t T Z W N 0 a W 9 u M S 9 I b 2 p h M S 9 U a X B v I G N h b W J p Y W R v L n t D b 2 x 1 b W 4 0 M j g y L D Q y O D F 9 J n F 1 b 3 Q 7 L C Z x d W 9 0 O 1 N l Y 3 R p b 2 4 x L 0 h v a m E x L 1 R p c G 8 g Y 2 F t Y m l h Z G 8 u e 0 N v b H V t b j Q y O D M s N D I 4 M n 0 m c X V v d D s s J n F 1 b 3 Q 7 U 2 V j d G l v b j E v S G 9 q Y T E v V G l w b y B j Y W 1 i a W F k b y 5 7 Q 2 9 s d W 1 u N D I 4 N C w 0 M j g z f S Z x d W 9 0 O y w m c X V v d D t T Z W N 0 a W 9 u M S 9 I b 2 p h M S 9 U a X B v I G N h b W J p Y W R v L n t D b 2 x 1 b W 4 0 M j g 1 L D Q y O D R 9 J n F 1 b 3 Q 7 L C Z x d W 9 0 O 1 N l Y 3 R p b 2 4 x L 0 h v a m E x L 1 R p c G 8 g Y 2 F t Y m l h Z G 8 u e 0 N v b H V t b j Q y O D Y s N D I 4 N X 0 m c X V v d D s s J n F 1 b 3 Q 7 U 2 V j d G l v b j E v S G 9 q Y T E v V G l w b y B j Y W 1 i a W F k b y 5 7 Q 2 9 s d W 1 u N D I 4 N y w 0 M j g 2 f S Z x d W 9 0 O y w m c X V v d D t T Z W N 0 a W 9 u M S 9 I b 2 p h M S 9 U a X B v I G N h b W J p Y W R v L n t D b 2 x 1 b W 4 0 M j g 4 L D Q y O D d 9 J n F 1 b 3 Q 7 L C Z x d W 9 0 O 1 N l Y 3 R p b 2 4 x L 0 h v a m E x L 1 R p c G 8 g Y 2 F t Y m l h Z G 8 u e 0 N v b H V t b j Q y O D k s N D I 4 O H 0 m c X V v d D s s J n F 1 b 3 Q 7 U 2 V j d G l v b j E v S G 9 q Y T E v V G l w b y B j Y W 1 i a W F k b y 5 7 Q 2 9 s d W 1 u N D I 5 M C w 0 M j g 5 f S Z x d W 9 0 O y w m c X V v d D t T Z W N 0 a W 9 u M S 9 I b 2 p h M S 9 U a X B v I G N h b W J p Y W R v L n t D b 2 x 1 b W 4 0 M j k x L D Q y O T B 9 J n F 1 b 3 Q 7 L C Z x d W 9 0 O 1 N l Y 3 R p b 2 4 x L 0 h v a m E x L 1 R p c G 8 g Y 2 F t Y m l h Z G 8 u e 0 N v b H V t b j Q y O T I s N D I 5 M X 0 m c X V v d D s s J n F 1 b 3 Q 7 U 2 V j d G l v b j E v S G 9 q Y T E v V G l w b y B j Y W 1 i a W F k b y 5 7 Q 2 9 s d W 1 u N D I 5 M y w 0 M j k y f S Z x d W 9 0 O y w m c X V v d D t T Z W N 0 a W 9 u M S 9 I b 2 p h M S 9 U a X B v I G N h b W J p Y W R v L n t D b 2 x 1 b W 4 0 M j k 0 L D Q y O T N 9 J n F 1 b 3 Q 7 L C Z x d W 9 0 O 1 N l Y 3 R p b 2 4 x L 0 h v a m E x L 1 R p c G 8 g Y 2 F t Y m l h Z G 8 u e 0 N v b H V t b j Q y O T U s N D I 5 N H 0 m c X V v d D s s J n F 1 b 3 Q 7 U 2 V j d G l v b j E v S G 9 q Y T E v V G l w b y B j Y W 1 i a W F k b y 5 7 Q 2 9 s d W 1 u N D I 5 N i w 0 M j k 1 f S Z x d W 9 0 O y w m c X V v d D t T Z W N 0 a W 9 u M S 9 I b 2 p h M S 9 U a X B v I G N h b W J p Y W R v L n t D b 2 x 1 b W 4 0 M j k 3 L D Q y O T Z 9 J n F 1 b 3 Q 7 L C Z x d W 9 0 O 1 N l Y 3 R p b 2 4 x L 0 h v a m E x L 1 R p c G 8 g Y 2 F t Y m l h Z G 8 u e 0 N v b H V t b j Q y O T g s N D I 5 N 3 0 m c X V v d D s s J n F 1 b 3 Q 7 U 2 V j d G l v b j E v S G 9 q Y T E v V G l w b y B j Y W 1 i a W F k b y 5 7 Q 2 9 s d W 1 u N D I 5 O S w 0 M j k 4 f S Z x d W 9 0 O y w m c X V v d D t T Z W N 0 a W 9 u M S 9 I b 2 p h M S 9 U a X B v I G N h b W J p Y W R v L n t D b 2 x 1 b W 4 0 M z A w L D Q y O T l 9 J n F 1 b 3 Q 7 L C Z x d W 9 0 O 1 N l Y 3 R p b 2 4 x L 0 h v a m E x L 1 R p c G 8 g Y 2 F t Y m l h Z G 8 u e 0 N v b H V t b j Q z M D E s N D M w M H 0 m c X V v d D s s J n F 1 b 3 Q 7 U 2 V j d G l v b j E v S G 9 q Y T E v V G l w b y B j Y W 1 i a W F k b y 5 7 Q 2 9 s d W 1 u N D M w M i w 0 M z A x f S Z x d W 9 0 O y w m c X V v d D t T Z W N 0 a W 9 u M S 9 I b 2 p h M S 9 U a X B v I G N h b W J p Y W R v L n t D b 2 x 1 b W 4 0 M z A z L D Q z M D J 9 J n F 1 b 3 Q 7 L C Z x d W 9 0 O 1 N l Y 3 R p b 2 4 x L 0 h v a m E x L 1 R p c G 8 g Y 2 F t Y m l h Z G 8 u e 0 N v b H V t b j Q z M D Q s N D M w M 3 0 m c X V v d D s s J n F 1 b 3 Q 7 U 2 V j d G l v b j E v S G 9 q Y T E v V G l w b y B j Y W 1 i a W F k b y 5 7 Q 2 9 s d W 1 u N D M w N S w 0 M z A 0 f S Z x d W 9 0 O y w m c X V v d D t T Z W N 0 a W 9 u M S 9 I b 2 p h M S 9 U a X B v I G N h b W J p Y W R v L n t D b 2 x 1 b W 4 0 M z A 2 L D Q z M D V 9 J n F 1 b 3 Q 7 L C Z x d W 9 0 O 1 N l Y 3 R p b 2 4 x L 0 h v a m E x L 1 R p c G 8 g Y 2 F t Y m l h Z G 8 u e 0 N v b H V t b j Q z M D c s N D M w N n 0 m c X V v d D s s J n F 1 b 3 Q 7 U 2 V j d G l v b j E v S G 9 q Y T E v V G l w b y B j Y W 1 i a W F k b y 5 7 Q 2 9 s d W 1 u N D M w O C w 0 M z A 3 f S Z x d W 9 0 O y w m c X V v d D t T Z W N 0 a W 9 u M S 9 I b 2 p h M S 9 U a X B v I G N h b W J p Y W R v L n t D b 2 x 1 b W 4 0 M z A 5 L D Q z M D h 9 J n F 1 b 3 Q 7 L C Z x d W 9 0 O 1 N l Y 3 R p b 2 4 x L 0 h v a m E x L 1 R p c G 8 g Y 2 F t Y m l h Z G 8 u e 0 N v b H V t b j Q z M T A s N D M w O X 0 m c X V v d D s s J n F 1 b 3 Q 7 U 2 V j d G l v b j E v S G 9 q Y T E v V G l w b y B j Y W 1 i a W F k b y 5 7 Q 2 9 s d W 1 u N D M x M S w 0 M z E w f S Z x d W 9 0 O y w m c X V v d D t T Z W N 0 a W 9 u M S 9 I b 2 p h M S 9 U a X B v I G N h b W J p Y W R v L n t D b 2 x 1 b W 4 0 M z E y L D Q z M T F 9 J n F 1 b 3 Q 7 L C Z x d W 9 0 O 1 N l Y 3 R p b 2 4 x L 0 h v a m E x L 1 R p c G 8 g Y 2 F t Y m l h Z G 8 u e 0 N v b H V t b j Q z M T M s N D M x M n 0 m c X V v d D s s J n F 1 b 3 Q 7 U 2 V j d G l v b j E v S G 9 q Y T E v V G l w b y B j Y W 1 i a W F k b y 5 7 Q 2 9 s d W 1 u N D M x N C w 0 M z E z f S Z x d W 9 0 O y w m c X V v d D t T Z W N 0 a W 9 u M S 9 I b 2 p h M S 9 U a X B v I G N h b W J p Y W R v L n t D b 2 x 1 b W 4 0 M z E 1 L D Q z M T R 9 J n F 1 b 3 Q 7 L C Z x d W 9 0 O 1 N l Y 3 R p b 2 4 x L 0 h v a m E x L 1 R p c G 8 g Y 2 F t Y m l h Z G 8 u e 0 N v b H V t b j Q z M T Y s N D M x N X 0 m c X V v d D s s J n F 1 b 3 Q 7 U 2 V j d G l v b j E v S G 9 q Y T E v V G l w b y B j Y W 1 i a W F k b y 5 7 Q 2 9 s d W 1 u N D M x N y w 0 M z E 2 f S Z x d W 9 0 O y w m c X V v d D t T Z W N 0 a W 9 u M S 9 I b 2 p h M S 9 U a X B v I G N h b W J p Y W R v L n t D b 2 x 1 b W 4 0 M z E 4 L D Q z M T d 9 J n F 1 b 3 Q 7 L C Z x d W 9 0 O 1 N l Y 3 R p b 2 4 x L 0 h v a m E x L 1 R p c G 8 g Y 2 F t Y m l h Z G 8 u e 0 N v b H V t b j Q z M T k s N D M x O H 0 m c X V v d D s s J n F 1 b 3 Q 7 U 2 V j d G l v b j E v S G 9 q Y T E v V G l w b y B j Y W 1 i a W F k b y 5 7 Q 2 9 s d W 1 u N D M y M C w 0 M z E 5 f S Z x d W 9 0 O y w m c X V v d D t T Z W N 0 a W 9 u M S 9 I b 2 p h M S 9 U a X B v I G N h b W J p Y W R v L n t D b 2 x 1 b W 4 0 M z I x L D Q z M j B 9 J n F 1 b 3 Q 7 L C Z x d W 9 0 O 1 N l Y 3 R p b 2 4 x L 0 h v a m E x L 1 R p c G 8 g Y 2 F t Y m l h Z G 8 u e 0 N v b H V t b j Q z M j I s N D M y M X 0 m c X V v d D s s J n F 1 b 3 Q 7 U 2 V j d G l v b j E v S G 9 q Y T E v V G l w b y B j Y W 1 i a W F k b y 5 7 Q 2 9 s d W 1 u N D M y M y w 0 M z I y f S Z x d W 9 0 O y w m c X V v d D t T Z W N 0 a W 9 u M S 9 I b 2 p h M S 9 U a X B v I G N h b W J p Y W R v L n t D b 2 x 1 b W 4 0 M z I 0 L D Q z M j N 9 J n F 1 b 3 Q 7 L C Z x d W 9 0 O 1 N l Y 3 R p b 2 4 x L 0 h v a m E x L 1 R p c G 8 g Y 2 F t Y m l h Z G 8 u e 0 N v b H V t b j Q z M j U s N D M y N H 0 m c X V v d D s s J n F 1 b 3 Q 7 U 2 V j d G l v b j E v S G 9 q Y T E v V G l w b y B j Y W 1 i a W F k b y 5 7 Q 2 9 s d W 1 u N D M y N i w 0 M z I 1 f S Z x d W 9 0 O y w m c X V v d D t T Z W N 0 a W 9 u M S 9 I b 2 p h M S 9 U a X B v I G N h b W J p Y W R v L n t D b 2 x 1 b W 4 0 M z I 3 L D Q z M j Z 9 J n F 1 b 3 Q 7 L C Z x d W 9 0 O 1 N l Y 3 R p b 2 4 x L 0 h v a m E x L 1 R p c G 8 g Y 2 F t Y m l h Z G 8 u e 0 N v b H V t b j Q z M j g s N D M y N 3 0 m c X V v d D s s J n F 1 b 3 Q 7 U 2 V j d G l v b j E v S G 9 q Y T E v V G l w b y B j Y W 1 i a W F k b y 5 7 Q 2 9 s d W 1 u N D M y O S w 0 M z I 4 f S Z x d W 9 0 O y w m c X V v d D t T Z W N 0 a W 9 u M S 9 I b 2 p h M S 9 U a X B v I G N h b W J p Y W R v L n t D b 2 x 1 b W 4 0 M z M w L D Q z M j l 9 J n F 1 b 3 Q 7 L C Z x d W 9 0 O 1 N l Y 3 R p b 2 4 x L 0 h v a m E x L 1 R p c G 8 g Y 2 F t Y m l h Z G 8 u e 0 N v b H V t b j Q z M z E s N D M z M H 0 m c X V v d D s s J n F 1 b 3 Q 7 U 2 V j d G l v b j E v S G 9 q Y T E v V G l w b y B j Y W 1 i a W F k b y 5 7 Q 2 9 s d W 1 u N D M z M i w 0 M z M x f S Z x d W 9 0 O y w m c X V v d D t T Z W N 0 a W 9 u M S 9 I b 2 p h M S 9 U a X B v I G N h b W J p Y W R v L n t D b 2 x 1 b W 4 0 M z M z L D Q z M z J 9 J n F 1 b 3 Q 7 L C Z x d W 9 0 O 1 N l Y 3 R p b 2 4 x L 0 h v a m E x L 1 R p c G 8 g Y 2 F t Y m l h Z G 8 u e 0 N v b H V t b j Q z M z Q s N D M z M 3 0 m c X V v d D s s J n F 1 b 3 Q 7 U 2 V j d G l v b j E v S G 9 q Y T E v V G l w b y B j Y W 1 i a W F k b y 5 7 Q 2 9 s d W 1 u N D M z N S w 0 M z M 0 f S Z x d W 9 0 O y w m c X V v d D t T Z W N 0 a W 9 u M S 9 I b 2 p h M S 9 U a X B v I G N h b W J p Y W R v L n t D b 2 x 1 b W 4 0 M z M 2 L D Q z M z V 9 J n F 1 b 3 Q 7 L C Z x d W 9 0 O 1 N l Y 3 R p b 2 4 x L 0 h v a m E x L 1 R p c G 8 g Y 2 F t Y m l h Z G 8 u e 0 N v b H V t b j Q z M z c s N D M z N n 0 m c X V v d D s s J n F 1 b 3 Q 7 U 2 V j d G l v b j E v S G 9 q Y T E v V G l w b y B j Y W 1 i a W F k b y 5 7 Q 2 9 s d W 1 u N D M z O C w 0 M z M 3 f S Z x d W 9 0 O y w m c X V v d D t T Z W N 0 a W 9 u M S 9 I b 2 p h M S 9 U a X B v I G N h b W J p Y W R v L n t D b 2 x 1 b W 4 0 M z M 5 L D Q z M z h 9 J n F 1 b 3 Q 7 L C Z x d W 9 0 O 1 N l Y 3 R p b 2 4 x L 0 h v a m E x L 1 R p c G 8 g Y 2 F t Y m l h Z G 8 u e 0 N v b H V t b j Q z N D A s N D M z O X 0 m c X V v d D s s J n F 1 b 3 Q 7 U 2 V j d G l v b j E v S G 9 q Y T E v V G l w b y B j Y W 1 i a W F k b y 5 7 Q 2 9 s d W 1 u N D M 0 M S w 0 M z Q w f S Z x d W 9 0 O y w m c X V v d D t T Z W N 0 a W 9 u M S 9 I b 2 p h M S 9 U a X B v I G N h b W J p Y W R v L n t D b 2 x 1 b W 4 0 M z Q y L D Q z N D F 9 J n F 1 b 3 Q 7 L C Z x d W 9 0 O 1 N l Y 3 R p b 2 4 x L 0 h v a m E x L 1 R p c G 8 g Y 2 F t Y m l h Z G 8 u e 0 N v b H V t b j Q z N D M s N D M 0 M n 0 m c X V v d D s s J n F 1 b 3 Q 7 U 2 V j d G l v b j E v S G 9 q Y T E v V G l w b y B j Y W 1 i a W F k b y 5 7 Q 2 9 s d W 1 u N D M 0 N C w 0 M z Q z f S Z x d W 9 0 O y w m c X V v d D t T Z W N 0 a W 9 u M S 9 I b 2 p h M S 9 U a X B v I G N h b W J p Y W R v L n t D b 2 x 1 b W 4 0 M z Q 1 L D Q z N D R 9 J n F 1 b 3 Q 7 L C Z x d W 9 0 O 1 N l Y 3 R p b 2 4 x L 0 h v a m E x L 1 R p c G 8 g Y 2 F t Y m l h Z G 8 u e 0 N v b H V t b j Q z N D Y s N D M 0 N X 0 m c X V v d D s s J n F 1 b 3 Q 7 U 2 V j d G l v b j E v S G 9 q Y T E v V G l w b y B j Y W 1 i a W F k b y 5 7 Q 2 9 s d W 1 u N D M 0 N y w 0 M z Q 2 f S Z x d W 9 0 O y w m c X V v d D t T Z W N 0 a W 9 u M S 9 I b 2 p h M S 9 U a X B v I G N h b W J p Y W R v L n t D b 2 x 1 b W 4 0 M z Q 4 L D Q z N D d 9 J n F 1 b 3 Q 7 L C Z x d W 9 0 O 1 N l Y 3 R p b 2 4 x L 0 h v a m E x L 1 R p c G 8 g Y 2 F t Y m l h Z G 8 u e 0 N v b H V t b j Q z N D k s N D M 0 O H 0 m c X V v d D s s J n F 1 b 3 Q 7 U 2 V j d G l v b j E v S G 9 q Y T E v V G l w b y B j Y W 1 i a W F k b y 5 7 Q 2 9 s d W 1 u N D M 1 M C w 0 M z Q 5 f S Z x d W 9 0 O y w m c X V v d D t T Z W N 0 a W 9 u M S 9 I b 2 p h M S 9 U a X B v I G N h b W J p Y W R v L n t D b 2 x 1 b W 4 0 M z U x L D Q z N T B 9 J n F 1 b 3 Q 7 L C Z x d W 9 0 O 1 N l Y 3 R p b 2 4 x L 0 h v a m E x L 1 R p c G 8 g Y 2 F t Y m l h Z G 8 u e 0 N v b H V t b j Q z N T I s N D M 1 M X 0 m c X V v d D s s J n F 1 b 3 Q 7 U 2 V j d G l v b j E v S G 9 q Y T E v V G l w b y B j Y W 1 i a W F k b y 5 7 Q 2 9 s d W 1 u N D M 1 M y w 0 M z U y f S Z x d W 9 0 O y w m c X V v d D t T Z W N 0 a W 9 u M S 9 I b 2 p h M S 9 U a X B v I G N h b W J p Y W R v L n t D b 2 x 1 b W 4 0 M z U 0 L D Q z N T N 9 J n F 1 b 3 Q 7 L C Z x d W 9 0 O 1 N l Y 3 R p b 2 4 x L 0 h v a m E x L 1 R p c G 8 g Y 2 F t Y m l h Z G 8 u e 0 N v b H V t b j Q z N T U s N D M 1 N H 0 m c X V v d D s s J n F 1 b 3 Q 7 U 2 V j d G l v b j E v S G 9 q Y T E v V G l w b y B j Y W 1 i a W F k b y 5 7 Q 2 9 s d W 1 u N D M 1 N i w 0 M z U 1 f S Z x d W 9 0 O y w m c X V v d D t T Z W N 0 a W 9 u M S 9 I b 2 p h M S 9 U a X B v I G N h b W J p Y W R v L n t D b 2 x 1 b W 4 0 M z U 3 L D Q z N T Z 9 J n F 1 b 3 Q 7 L C Z x d W 9 0 O 1 N l Y 3 R p b 2 4 x L 0 h v a m E x L 1 R p c G 8 g Y 2 F t Y m l h Z G 8 u e 0 N v b H V t b j Q z N T g s N D M 1 N 3 0 m c X V v d D s s J n F 1 b 3 Q 7 U 2 V j d G l v b j E v S G 9 q Y T E v V G l w b y B j Y W 1 i a W F k b y 5 7 Q 2 9 s d W 1 u N D M 1 O S w 0 M z U 4 f S Z x d W 9 0 O y w m c X V v d D t T Z W N 0 a W 9 u M S 9 I b 2 p h M S 9 U a X B v I G N h b W J p Y W R v L n t D b 2 x 1 b W 4 0 M z Y w L D Q z N T l 9 J n F 1 b 3 Q 7 L C Z x d W 9 0 O 1 N l Y 3 R p b 2 4 x L 0 h v a m E x L 1 R p c G 8 g Y 2 F t Y m l h Z G 8 u e 0 N v b H V t b j Q z N j E s N D M 2 M H 0 m c X V v d D s s J n F 1 b 3 Q 7 U 2 V j d G l v b j E v S G 9 q Y T E v V G l w b y B j Y W 1 i a W F k b y 5 7 Q 2 9 s d W 1 u N D M 2 M i w 0 M z Y x f S Z x d W 9 0 O y w m c X V v d D t T Z W N 0 a W 9 u M S 9 I b 2 p h M S 9 U a X B v I G N h b W J p Y W R v L n t D b 2 x 1 b W 4 0 M z Y z L D Q z N j J 9 J n F 1 b 3 Q 7 L C Z x d W 9 0 O 1 N l Y 3 R p b 2 4 x L 0 h v a m E x L 1 R p c G 8 g Y 2 F t Y m l h Z G 8 u e 0 N v b H V t b j Q z N j Q s N D M 2 M 3 0 m c X V v d D s s J n F 1 b 3 Q 7 U 2 V j d G l v b j E v S G 9 q Y T E v V G l w b y B j Y W 1 i a W F k b y 5 7 Q 2 9 s d W 1 u N D M 2 N S w 0 M z Y 0 f S Z x d W 9 0 O y w m c X V v d D t T Z W N 0 a W 9 u M S 9 I b 2 p h M S 9 U a X B v I G N h b W J p Y W R v L n t D b 2 x 1 b W 4 0 M z Y 2 L D Q z N j V 9 J n F 1 b 3 Q 7 L C Z x d W 9 0 O 1 N l Y 3 R p b 2 4 x L 0 h v a m E x L 1 R p c G 8 g Y 2 F t Y m l h Z G 8 u e 0 N v b H V t b j Q z N j c s N D M 2 N n 0 m c X V v d D s s J n F 1 b 3 Q 7 U 2 V j d G l v b j E v S G 9 q Y T E v V G l w b y B j Y W 1 i a W F k b y 5 7 Q 2 9 s d W 1 u N D M 2 O C w 0 M z Y 3 f S Z x d W 9 0 O y w m c X V v d D t T Z W N 0 a W 9 u M S 9 I b 2 p h M S 9 U a X B v I G N h b W J p Y W R v L n t D b 2 x 1 b W 4 0 M z Y 5 L D Q z N j h 9 J n F 1 b 3 Q 7 L C Z x d W 9 0 O 1 N l Y 3 R p b 2 4 x L 0 h v a m E x L 1 R p c G 8 g Y 2 F t Y m l h Z G 8 u e 0 N v b H V t b j Q z N z A s N D M 2 O X 0 m c X V v d D s s J n F 1 b 3 Q 7 U 2 V j d G l v b j E v S G 9 q Y T E v V G l w b y B j Y W 1 i a W F k b y 5 7 Q 2 9 s d W 1 u N D M 3 M S w 0 M z c w f S Z x d W 9 0 O y w m c X V v d D t T Z W N 0 a W 9 u M S 9 I b 2 p h M S 9 U a X B v I G N h b W J p Y W R v L n t D b 2 x 1 b W 4 0 M z c y L D Q z N z F 9 J n F 1 b 3 Q 7 L C Z x d W 9 0 O 1 N l Y 3 R p b 2 4 x L 0 h v a m E x L 1 R p c G 8 g Y 2 F t Y m l h Z G 8 u e 0 N v b H V t b j Q z N z M s N D M 3 M n 0 m c X V v d D s s J n F 1 b 3 Q 7 U 2 V j d G l v b j E v S G 9 q Y T E v V G l w b y B j Y W 1 i a W F k b y 5 7 Q 2 9 s d W 1 u N D M 3 N C w 0 M z c z f S Z x d W 9 0 O y w m c X V v d D t T Z W N 0 a W 9 u M S 9 I b 2 p h M S 9 U a X B v I G N h b W J p Y W R v L n t D b 2 x 1 b W 4 0 M z c 1 L D Q z N z R 9 J n F 1 b 3 Q 7 L C Z x d W 9 0 O 1 N l Y 3 R p b 2 4 x L 0 h v a m E x L 1 R p c G 8 g Y 2 F t Y m l h Z G 8 u e 0 N v b H V t b j Q z N z Y s N D M 3 N X 0 m c X V v d D s s J n F 1 b 3 Q 7 U 2 V j d G l v b j E v S G 9 q Y T E v V G l w b y B j Y W 1 i a W F k b y 5 7 Q 2 9 s d W 1 u N D M 3 N y w 0 M z c 2 f S Z x d W 9 0 O y w m c X V v d D t T Z W N 0 a W 9 u M S 9 I b 2 p h M S 9 U a X B v I G N h b W J p Y W R v L n t D b 2 x 1 b W 4 0 M z c 4 L D Q z N z d 9 J n F 1 b 3 Q 7 L C Z x d W 9 0 O 1 N l Y 3 R p b 2 4 x L 0 h v a m E x L 1 R p c G 8 g Y 2 F t Y m l h Z G 8 u e 0 N v b H V t b j Q z N z k s N D M 3 O H 0 m c X V v d D s s J n F 1 b 3 Q 7 U 2 V j d G l v b j E v S G 9 q Y T E v V G l w b y B j Y W 1 i a W F k b y 5 7 Q 2 9 s d W 1 u N D M 4 M C w 0 M z c 5 f S Z x d W 9 0 O y w m c X V v d D t T Z W N 0 a W 9 u M S 9 I b 2 p h M S 9 U a X B v I G N h b W J p Y W R v L n t D b 2 x 1 b W 4 0 M z g x L D Q z O D B 9 J n F 1 b 3 Q 7 L C Z x d W 9 0 O 1 N l Y 3 R p b 2 4 x L 0 h v a m E x L 1 R p c G 8 g Y 2 F t Y m l h Z G 8 u e 0 N v b H V t b j Q z O D I s N D M 4 M X 0 m c X V v d D s s J n F 1 b 3 Q 7 U 2 V j d G l v b j E v S G 9 q Y T E v V G l w b y B j Y W 1 i a W F k b y 5 7 Q 2 9 s d W 1 u N D M 4 M y w 0 M z g y f S Z x d W 9 0 O y w m c X V v d D t T Z W N 0 a W 9 u M S 9 I b 2 p h M S 9 U a X B v I G N h b W J p Y W R v L n t D b 2 x 1 b W 4 0 M z g 0 L D Q z O D N 9 J n F 1 b 3 Q 7 L C Z x d W 9 0 O 1 N l Y 3 R p b 2 4 x L 0 h v a m E x L 1 R p c G 8 g Y 2 F t Y m l h Z G 8 u e 0 N v b H V t b j Q z O D U s N D M 4 N H 0 m c X V v d D s s J n F 1 b 3 Q 7 U 2 V j d G l v b j E v S G 9 q Y T E v V G l w b y B j Y W 1 i a W F k b y 5 7 Q 2 9 s d W 1 u N D M 4 N i w 0 M z g 1 f S Z x d W 9 0 O y w m c X V v d D t T Z W N 0 a W 9 u M S 9 I b 2 p h M S 9 U a X B v I G N h b W J p Y W R v L n t D b 2 x 1 b W 4 0 M z g 3 L D Q z O D Z 9 J n F 1 b 3 Q 7 L C Z x d W 9 0 O 1 N l Y 3 R p b 2 4 x L 0 h v a m E x L 1 R p c G 8 g Y 2 F t Y m l h Z G 8 u e 0 N v b H V t b j Q z O D g s N D M 4 N 3 0 m c X V v d D s s J n F 1 b 3 Q 7 U 2 V j d G l v b j E v S G 9 q Y T E v V G l w b y B j Y W 1 i a W F k b y 5 7 Q 2 9 s d W 1 u N D M 4 O S w 0 M z g 4 f S Z x d W 9 0 O y w m c X V v d D t T Z W N 0 a W 9 u M S 9 I b 2 p h M S 9 U a X B v I G N h b W J p Y W R v L n t D b 2 x 1 b W 4 0 M z k w L D Q z O D l 9 J n F 1 b 3 Q 7 L C Z x d W 9 0 O 1 N l Y 3 R p b 2 4 x L 0 h v a m E x L 1 R p c G 8 g Y 2 F t Y m l h Z G 8 u e 0 N v b H V t b j Q z O T E s N D M 5 M H 0 m c X V v d D s s J n F 1 b 3 Q 7 U 2 V j d G l v b j E v S G 9 q Y T E v V G l w b y B j Y W 1 i a W F k b y 5 7 Q 2 9 s d W 1 u N D M 5 M i w 0 M z k x f S Z x d W 9 0 O y w m c X V v d D t T Z W N 0 a W 9 u M S 9 I b 2 p h M S 9 U a X B v I G N h b W J p Y W R v L n t D b 2 x 1 b W 4 0 M z k z L D Q z O T J 9 J n F 1 b 3 Q 7 L C Z x d W 9 0 O 1 N l Y 3 R p b 2 4 x L 0 h v a m E x L 1 R p c G 8 g Y 2 F t Y m l h Z G 8 u e 0 N v b H V t b j Q z O T Q s N D M 5 M 3 0 m c X V v d D s s J n F 1 b 3 Q 7 U 2 V j d G l v b j E v S G 9 q Y T E v V G l w b y B j Y W 1 i a W F k b y 5 7 Q 2 9 s d W 1 u N D M 5 N S w 0 M z k 0 f S Z x d W 9 0 O y w m c X V v d D t T Z W N 0 a W 9 u M S 9 I b 2 p h M S 9 U a X B v I G N h b W J p Y W R v L n t D b 2 x 1 b W 4 0 M z k 2 L D Q z O T V 9 J n F 1 b 3 Q 7 L C Z x d W 9 0 O 1 N l Y 3 R p b 2 4 x L 0 h v a m E x L 1 R p c G 8 g Y 2 F t Y m l h Z G 8 u e 0 N v b H V t b j Q z O T c s N D M 5 N n 0 m c X V v d D s s J n F 1 b 3 Q 7 U 2 V j d G l v b j E v S G 9 q Y T E v V G l w b y B j Y W 1 i a W F k b y 5 7 Q 2 9 s d W 1 u N D M 5 O C w 0 M z k 3 f S Z x d W 9 0 O y w m c X V v d D t T Z W N 0 a W 9 u M S 9 I b 2 p h M S 9 U a X B v I G N h b W J p Y W R v L n t D b 2 x 1 b W 4 0 M z k 5 L D Q z O T h 9 J n F 1 b 3 Q 7 L C Z x d W 9 0 O 1 N l Y 3 R p b 2 4 x L 0 h v a m E x L 1 R p c G 8 g Y 2 F t Y m l h Z G 8 u e 0 N v b H V t b j Q 0 M D A s N D M 5 O X 0 m c X V v d D s s J n F 1 b 3 Q 7 U 2 V j d G l v b j E v S G 9 q Y T E v V G l w b y B j Y W 1 i a W F k b y 5 7 Q 2 9 s d W 1 u N D Q w M S w 0 N D A w f S Z x d W 9 0 O y w m c X V v d D t T Z W N 0 a W 9 u M S 9 I b 2 p h M S 9 U a X B v I G N h b W J p Y W R v L n t D b 2 x 1 b W 4 0 N D A y L D Q 0 M D F 9 J n F 1 b 3 Q 7 L C Z x d W 9 0 O 1 N l Y 3 R p b 2 4 x L 0 h v a m E x L 1 R p c G 8 g Y 2 F t Y m l h Z G 8 u e 0 N v b H V t b j Q 0 M D M s N D Q w M n 0 m c X V v d D s s J n F 1 b 3 Q 7 U 2 V j d G l v b j E v S G 9 q Y T E v V G l w b y B j Y W 1 i a W F k b y 5 7 Q 2 9 s d W 1 u N D Q w N C w 0 N D A z f S Z x d W 9 0 O y w m c X V v d D t T Z W N 0 a W 9 u M S 9 I b 2 p h M S 9 U a X B v I G N h b W J p Y W R v L n t D b 2 x 1 b W 4 0 N D A 1 L D Q 0 M D R 9 J n F 1 b 3 Q 7 L C Z x d W 9 0 O 1 N l Y 3 R p b 2 4 x L 0 h v a m E x L 1 R p c G 8 g Y 2 F t Y m l h Z G 8 u e 0 N v b H V t b j Q 0 M D Y s N D Q w N X 0 m c X V v d D s s J n F 1 b 3 Q 7 U 2 V j d G l v b j E v S G 9 q Y T E v V G l w b y B j Y W 1 i a W F k b y 5 7 Q 2 9 s d W 1 u N D Q w N y w 0 N D A 2 f S Z x d W 9 0 O y w m c X V v d D t T Z W N 0 a W 9 u M S 9 I b 2 p h M S 9 U a X B v I G N h b W J p Y W R v L n t D b 2 x 1 b W 4 0 N D A 4 L D Q 0 M D d 9 J n F 1 b 3 Q 7 L C Z x d W 9 0 O 1 N l Y 3 R p b 2 4 x L 0 h v a m E x L 1 R p c G 8 g Y 2 F t Y m l h Z G 8 u e 0 N v b H V t b j Q 0 M D k s N D Q w O H 0 m c X V v d D s s J n F 1 b 3 Q 7 U 2 V j d G l v b j E v S G 9 q Y T E v V G l w b y B j Y W 1 i a W F k b y 5 7 Q 2 9 s d W 1 u N D Q x M C w 0 N D A 5 f S Z x d W 9 0 O y w m c X V v d D t T Z W N 0 a W 9 u M S 9 I b 2 p h M S 9 U a X B v I G N h b W J p Y W R v L n t D b 2 x 1 b W 4 0 N D E x L D Q 0 M T B 9 J n F 1 b 3 Q 7 L C Z x d W 9 0 O 1 N l Y 3 R p b 2 4 x L 0 h v a m E x L 1 R p c G 8 g Y 2 F t Y m l h Z G 8 u e 0 N v b H V t b j Q 0 M T I s N D Q x M X 0 m c X V v d D s s J n F 1 b 3 Q 7 U 2 V j d G l v b j E v S G 9 q Y T E v V G l w b y B j Y W 1 i a W F k b y 5 7 Q 2 9 s d W 1 u N D Q x M y w 0 N D E y f S Z x d W 9 0 O y w m c X V v d D t T Z W N 0 a W 9 u M S 9 I b 2 p h M S 9 U a X B v I G N h b W J p Y W R v L n t D b 2 x 1 b W 4 0 N D E 0 L D Q 0 M T N 9 J n F 1 b 3 Q 7 L C Z x d W 9 0 O 1 N l Y 3 R p b 2 4 x L 0 h v a m E x L 1 R p c G 8 g Y 2 F t Y m l h Z G 8 u e 0 N v b H V t b j Q 0 M T U s N D Q x N H 0 m c X V v d D s s J n F 1 b 3 Q 7 U 2 V j d G l v b j E v S G 9 q Y T E v V G l w b y B j Y W 1 i a W F k b y 5 7 Q 2 9 s d W 1 u N D Q x N i w 0 N D E 1 f S Z x d W 9 0 O y w m c X V v d D t T Z W N 0 a W 9 u M S 9 I b 2 p h M S 9 U a X B v I G N h b W J p Y W R v L n t D b 2 x 1 b W 4 0 N D E 3 L D Q 0 M T Z 9 J n F 1 b 3 Q 7 L C Z x d W 9 0 O 1 N l Y 3 R p b 2 4 x L 0 h v a m E x L 1 R p c G 8 g Y 2 F t Y m l h Z G 8 u e 0 N v b H V t b j Q 0 M T g s N D Q x N 3 0 m c X V v d D s s J n F 1 b 3 Q 7 U 2 V j d G l v b j E v S G 9 q Y T E v V G l w b y B j Y W 1 i a W F k b y 5 7 Q 2 9 s d W 1 u N D Q x O S w 0 N D E 4 f S Z x d W 9 0 O y w m c X V v d D t T Z W N 0 a W 9 u M S 9 I b 2 p h M S 9 U a X B v I G N h b W J p Y W R v L n t D b 2 x 1 b W 4 0 N D I w L D Q 0 M T l 9 J n F 1 b 3 Q 7 L C Z x d W 9 0 O 1 N l Y 3 R p b 2 4 x L 0 h v a m E x L 1 R p c G 8 g Y 2 F t Y m l h Z G 8 u e 0 N v b H V t b j Q 0 M j E s N D Q y M H 0 m c X V v d D s s J n F 1 b 3 Q 7 U 2 V j d G l v b j E v S G 9 q Y T E v V G l w b y B j Y W 1 i a W F k b y 5 7 Q 2 9 s d W 1 u N D Q y M i w 0 N D I x f S Z x d W 9 0 O y w m c X V v d D t T Z W N 0 a W 9 u M S 9 I b 2 p h M S 9 U a X B v I G N h b W J p Y W R v L n t D b 2 x 1 b W 4 0 N D I z L D Q 0 M j J 9 J n F 1 b 3 Q 7 L C Z x d W 9 0 O 1 N l Y 3 R p b 2 4 x L 0 h v a m E x L 1 R p c G 8 g Y 2 F t Y m l h Z G 8 u e 0 N v b H V t b j Q 0 M j Q s N D Q y M 3 0 m c X V v d D s s J n F 1 b 3 Q 7 U 2 V j d G l v b j E v S G 9 q Y T E v V G l w b y B j Y W 1 i a W F k b y 5 7 Q 2 9 s d W 1 u N D Q y N S w 0 N D I 0 f S Z x d W 9 0 O y w m c X V v d D t T Z W N 0 a W 9 u M S 9 I b 2 p h M S 9 U a X B v I G N h b W J p Y W R v L n t D b 2 x 1 b W 4 0 N D I 2 L D Q 0 M j V 9 J n F 1 b 3 Q 7 L C Z x d W 9 0 O 1 N l Y 3 R p b 2 4 x L 0 h v a m E x L 1 R p c G 8 g Y 2 F t Y m l h Z G 8 u e 0 N v b H V t b j Q 0 M j c s N D Q y N n 0 m c X V v d D s s J n F 1 b 3 Q 7 U 2 V j d G l v b j E v S G 9 q Y T E v V G l w b y B j Y W 1 i a W F k b y 5 7 Q 2 9 s d W 1 u N D Q y O C w 0 N D I 3 f S Z x d W 9 0 O y w m c X V v d D t T Z W N 0 a W 9 u M S 9 I b 2 p h M S 9 U a X B v I G N h b W J p Y W R v L n t D b 2 x 1 b W 4 0 N D I 5 L D Q 0 M j h 9 J n F 1 b 3 Q 7 L C Z x d W 9 0 O 1 N l Y 3 R p b 2 4 x L 0 h v a m E x L 1 R p c G 8 g Y 2 F t Y m l h Z G 8 u e 0 N v b H V t b j Q 0 M z A s N D Q y O X 0 m c X V v d D s s J n F 1 b 3 Q 7 U 2 V j d G l v b j E v S G 9 q Y T E v V G l w b y B j Y W 1 i a W F k b y 5 7 Q 2 9 s d W 1 u N D Q z M S w 0 N D M w f S Z x d W 9 0 O y w m c X V v d D t T Z W N 0 a W 9 u M S 9 I b 2 p h M S 9 U a X B v I G N h b W J p Y W R v L n t D b 2 x 1 b W 4 0 N D M y L D Q 0 M z F 9 J n F 1 b 3 Q 7 L C Z x d W 9 0 O 1 N l Y 3 R p b 2 4 x L 0 h v a m E x L 1 R p c G 8 g Y 2 F t Y m l h Z G 8 u e 0 N v b H V t b j Q 0 M z M s N D Q z M n 0 m c X V v d D s s J n F 1 b 3 Q 7 U 2 V j d G l v b j E v S G 9 q Y T E v V G l w b y B j Y W 1 i a W F k b y 5 7 Q 2 9 s d W 1 u N D Q z N C w 0 N D M z f S Z x d W 9 0 O y w m c X V v d D t T Z W N 0 a W 9 u M S 9 I b 2 p h M S 9 U a X B v I G N h b W J p Y W R v L n t D b 2 x 1 b W 4 0 N D M 1 L D Q 0 M z R 9 J n F 1 b 3 Q 7 L C Z x d W 9 0 O 1 N l Y 3 R p b 2 4 x L 0 h v a m E x L 1 R p c G 8 g Y 2 F t Y m l h Z G 8 u e 0 N v b H V t b j Q 0 M z Y s N D Q z N X 0 m c X V v d D s s J n F 1 b 3 Q 7 U 2 V j d G l v b j E v S G 9 q Y T E v V G l w b y B j Y W 1 i a W F k b y 5 7 Q 2 9 s d W 1 u N D Q z N y w 0 N D M 2 f S Z x d W 9 0 O y w m c X V v d D t T Z W N 0 a W 9 u M S 9 I b 2 p h M S 9 U a X B v I G N h b W J p Y W R v L n t D b 2 x 1 b W 4 0 N D M 4 L D Q 0 M z d 9 J n F 1 b 3 Q 7 L C Z x d W 9 0 O 1 N l Y 3 R p b 2 4 x L 0 h v a m E x L 1 R p c G 8 g Y 2 F t Y m l h Z G 8 u e 0 N v b H V t b j Q 0 M z k s N D Q z O H 0 m c X V v d D s s J n F 1 b 3 Q 7 U 2 V j d G l v b j E v S G 9 q Y T E v V G l w b y B j Y W 1 i a W F k b y 5 7 Q 2 9 s d W 1 u N D Q 0 M C w 0 N D M 5 f S Z x d W 9 0 O y w m c X V v d D t T Z W N 0 a W 9 u M S 9 I b 2 p h M S 9 U a X B v I G N h b W J p Y W R v L n t D b 2 x 1 b W 4 0 N D Q x L D Q 0 N D B 9 J n F 1 b 3 Q 7 L C Z x d W 9 0 O 1 N l Y 3 R p b 2 4 x L 0 h v a m E x L 1 R p c G 8 g Y 2 F t Y m l h Z G 8 u e 0 N v b H V t b j Q 0 N D I s N D Q 0 M X 0 m c X V v d D s s J n F 1 b 3 Q 7 U 2 V j d G l v b j E v S G 9 q Y T E v V G l w b y B j Y W 1 i a W F k b y 5 7 Q 2 9 s d W 1 u N D Q 0 M y w 0 N D Q y f S Z x d W 9 0 O y w m c X V v d D t T Z W N 0 a W 9 u M S 9 I b 2 p h M S 9 U a X B v I G N h b W J p Y W R v L n t D b 2 x 1 b W 4 0 N D Q 0 L D Q 0 N D N 9 J n F 1 b 3 Q 7 L C Z x d W 9 0 O 1 N l Y 3 R p b 2 4 x L 0 h v a m E x L 1 R p c G 8 g Y 2 F t Y m l h Z G 8 u e 0 N v b H V t b j Q 0 N D U s N D Q 0 N H 0 m c X V v d D s s J n F 1 b 3 Q 7 U 2 V j d G l v b j E v S G 9 q Y T E v V G l w b y B j Y W 1 i a W F k b y 5 7 Q 2 9 s d W 1 u N D Q 0 N i w 0 N D Q 1 f S Z x d W 9 0 O y w m c X V v d D t T Z W N 0 a W 9 u M S 9 I b 2 p h M S 9 U a X B v I G N h b W J p Y W R v L n t D b 2 x 1 b W 4 0 N D Q 3 L D Q 0 N D Z 9 J n F 1 b 3 Q 7 L C Z x d W 9 0 O 1 N l Y 3 R p b 2 4 x L 0 h v a m E x L 1 R p c G 8 g Y 2 F t Y m l h Z G 8 u e 0 N v b H V t b j Q 0 N D g s N D Q 0 N 3 0 m c X V v d D s s J n F 1 b 3 Q 7 U 2 V j d G l v b j E v S G 9 q Y T E v V G l w b y B j Y W 1 i a W F k b y 5 7 Q 2 9 s d W 1 u N D Q 0 O S w 0 N D Q 4 f S Z x d W 9 0 O y w m c X V v d D t T Z W N 0 a W 9 u M S 9 I b 2 p h M S 9 U a X B v I G N h b W J p Y W R v L n t D b 2 x 1 b W 4 0 N D U w L D Q 0 N D l 9 J n F 1 b 3 Q 7 L C Z x d W 9 0 O 1 N l Y 3 R p b 2 4 x L 0 h v a m E x L 1 R p c G 8 g Y 2 F t Y m l h Z G 8 u e 0 N v b H V t b j Q 0 N T E s N D Q 1 M H 0 m c X V v d D s s J n F 1 b 3 Q 7 U 2 V j d G l v b j E v S G 9 q Y T E v V G l w b y B j Y W 1 i a W F k b y 5 7 Q 2 9 s d W 1 u N D Q 1 M i w 0 N D U x f S Z x d W 9 0 O y w m c X V v d D t T Z W N 0 a W 9 u M S 9 I b 2 p h M S 9 U a X B v I G N h b W J p Y W R v L n t D b 2 x 1 b W 4 0 N D U z L D Q 0 N T J 9 J n F 1 b 3 Q 7 L C Z x d W 9 0 O 1 N l Y 3 R p b 2 4 x L 0 h v a m E x L 1 R p c G 8 g Y 2 F t Y m l h Z G 8 u e 0 N v b H V t b j Q 0 N T Q s N D Q 1 M 3 0 m c X V v d D s s J n F 1 b 3 Q 7 U 2 V j d G l v b j E v S G 9 q Y T E v V G l w b y B j Y W 1 i a W F k b y 5 7 Q 2 9 s d W 1 u N D Q 1 N S w 0 N D U 0 f S Z x d W 9 0 O y w m c X V v d D t T Z W N 0 a W 9 u M S 9 I b 2 p h M S 9 U a X B v I G N h b W J p Y W R v L n t D b 2 x 1 b W 4 0 N D U 2 L D Q 0 N T V 9 J n F 1 b 3 Q 7 L C Z x d W 9 0 O 1 N l Y 3 R p b 2 4 x L 0 h v a m E x L 1 R p c G 8 g Y 2 F t Y m l h Z G 8 u e 0 N v b H V t b j Q 0 N T c s N D Q 1 N n 0 m c X V v d D s s J n F 1 b 3 Q 7 U 2 V j d G l v b j E v S G 9 q Y T E v V G l w b y B j Y W 1 i a W F k b y 5 7 Q 2 9 s d W 1 u N D Q 1 O C w 0 N D U 3 f S Z x d W 9 0 O y w m c X V v d D t T Z W N 0 a W 9 u M S 9 I b 2 p h M S 9 U a X B v I G N h b W J p Y W R v L n t D b 2 x 1 b W 4 0 N D U 5 L D Q 0 N T h 9 J n F 1 b 3 Q 7 L C Z x d W 9 0 O 1 N l Y 3 R p b 2 4 x L 0 h v a m E x L 1 R p c G 8 g Y 2 F t Y m l h Z G 8 u e 0 N v b H V t b j Q 0 N j A s N D Q 1 O X 0 m c X V v d D s s J n F 1 b 3 Q 7 U 2 V j d G l v b j E v S G 9 q Y T E v V G l w b y B j Y W 1 i a W F k b y 5 7 Q 2 9 s d W 1 u N D Q 2 M S w 0 N D Y w f S Z x d W 9 0 O y w m c X V v d D t T Z W N 0 a W 9 u M S 9 I b 2 p h M S 9 U a X B v I G N h b W J p Y W R v L n t D b 2 x 1 b W 4 0 N D Y y L D Q 0 N j F 9 J n F 1 b 3 Q 7 L C Z x d W 9 0 O 1 N l Y 3 R p b 2 4 x L 0 h v a m E x L 1 R p c G 8 g Y 2 F t Y m l h Z G 8 u e 0 N v b H V t b j Q 0 N j M s N D Q 2 M n 0 m c X V v d D s s J n F 1 b 3 Q 7 U 2 V j d G l v b j E v S G 9 q Y T E v V G l w b y B j Y W 1 i a W F k b y 5 7 Q 2 9 s d W 1 u N D Q 2 N C w 0 N D Y z f S Z x d W 9 0 O y w m c X V v d D t T Z W N 0 a W 9 u M S 9 I b 2 p h M S 9 U a X B v I G N h b W J p Y W R v L n t D b 2 x 1 b W 4 0 N D Y 1 L D Q 0 N j R 9 J n F 1 b 3 Q 7 L C Z x d W 9 0 O 1 N l Y 3 R p b 2 4 x L 0 h v a m E x L 1 R p c G 8 g Y 2 F t Y m l h Z G 8 u e 0 N v b H V t b j Q 0 N j Y s N D Q 2 N X 0 m c X V v d D s s J n F 1 b 3 Q 7 U 2 V j d G l v b j E v S G 9 q Y T E v V G l w b y B j Y W 1 i a W F k b y 5 7 Q 2 9 s d W 1 u N D Q 2 N y w 0 N D Y 2 f S Z x d W 9 0 O y w m c X V v d D t T Z W N 0 a W 9 u M S 9 I b 2 p h M S 9 U a X B v I G N h b W J p Y W R v L n t D b 2 x 1 b W 4 0 N D Y 4 L D Q 0 N j d 9 J n F 1 b 3 Q 7 L C Z x d W 9 0 O 1 N l Y 3 R p b 2 4 x L 0 h v a m E x L 1 R p c G 8 g Y 2 F t Y m l h Z G 8 u e 0 N v b H V t b j Q 0 N j k s N D Q 2 O H 0 m c X V v d D s s J n F 1 b 3 Q 7 U 2 V j d G l v b j E v S G 9 q Y T E v V G l w b y B j Y W 1 i a W F k b y 5 7 Q 2 9 s d W 1 u N D Q 3 M C w 0 N D Y 5 f S Z x d W 9 0 O y w m c X V v d D t T Z W N 0 a W 9 u M S 9 I b 2 p h M S 9 U a X B v I G N h b W J p Y W R v L n t D b 2 x 1 b W 4 0 N D c x L D Q 0 N z B 9 J n F 1 b 3 Q 7 L C Z x d W 9 0 O 1 N l Y 3 R p b 2 4 x L 0 h v a m E x L 1 R p c G 8 g Y 2 F t Y m l h Z G 8 u e 0 N v b H V t b j Q 0 N z I s N D Q 3 M X 0 m c X V v d D s s J n F 1 b 3 Q 7 U 2 V j d G l v b j E v S G 9 q Y T E v V G l w b y B j Y W 1 i a W F k b y 5 7 Q 2 9 s d W 1 u N D Q 3 M y w 0 N D c y f S Z x d W 9 0 O y w m c X V v d D t T Z W N 0 a W 9 u M S 9 I b 2 p h M S 9 U a X B v I G N h b W J p Y W R v L n t D b 2 x 1 b W 4 0 N D c 0 L D Q 0 N z N 9 J n F 1 b 3 Q 7 L C Z x d W 9 0 O 1 N l Y 3 R p b 2 4 x L 0 h v a m E x L 1 R p c G 8 g Y 2 F t Y m l h Z G 8 u e 0 N v b H V t b j Q 0 N z U s N D Q 3 N H 0 m c X V v d D s s J n F 1 b 3 Q 7 U 2 V j d G l v b j E v S G 9 q Y T E v V G l w b y B j Y W 1 i a W F k b y 5 7 Q 2 9 s d W 1 u N D Q 3 N i w 0 N D c 1 f S Z x d W 9 0 O y w m c X V v d D t T Z W N 0 a W 9 u M S 9 I b 2 p h M S 9 U a X B v I G N h b W J p Y W R v L n t D b 2 x 1 b W 4 0 N D c 3 L D Q 0 N z Z 9 J n F 1 b 3 Q 7 L C Z x d W 9 0 O 1 N l Y 3 R p b 2 4 x L 0 h v a m E x L 1 R p c G 8 g Y 2 F t Y m l h Z G 8 u e 0 N v b H V t b j Q 0 N z g s N D Q 3 N 3 0 m c X V v d D s s J n F 1 b 3 Q 7 U 2 V j d G l v b j E v S G 9 q Y T E v V G l w b y B j Y W 1 i a W F k b y 5 7 Q 2 9 s d W 1 u N D Q 3 O S w 0 N D c 4 f S Z x d W 9 0 O y w m c X V v d D t T Z W N 0 a W 9 u M S 9 I b 2 p h M S 9 U a X B v I G N h b W J p Y W R v L n t D b 2 x 1 b W 4 0 N D g w L D Q 0 N z l 9 J n F 1 b 3 Q 7 L C Z x d W 9 0 O 1 N l Y 3 R p b 2 4 x L 0 h v a m E x L 1 R p c G 8 g Y 2 F t Y m l h Z G 8 u e 0 N v b H V t b j Q 0 O D E s N D Q 4 M H 0 m c X V v d D s s J n F 1 b 3 Q 7 U 2 V j d G l v b j E v S G 9 q Y T E v V G l w b y B j Y W 1 i a W F k b y 5 7 Q 2 9 s d W 1 u N D Q 4 M i w 0 N D g x f S Z x d W 9 0 O y w m c X V v d D t T Z W N 0 a W 9 u M S 9 I b 2 p h M S 9 U a X B v I G N h b W J p Y W R v L n t D b 2 x 1 b W 4 0 N D g z L D Q 0 O D J 9 J n F 1 b 3 Q 7 L C Z x d W 9 0 O 1 N l Y 3 R p b 2 4 x L 0 h v a m E x L 1 R p c G 8 g Y 2 F t Y m l h Z G 8 u e 0 N v b H V t b j Q 0 O D Q s N D Q 4 M 3 0 m c X V v d D s s J n F 1 b 3 Q 7 U 2 V j d G l v b j E v S G 9 q Y T E v V G l w b y B j Y W 1 i a W F k b y 5 7 Q 2 9 s d W 1 u N D Q 4 N S w 0 N D g 0 f S Z x d W 9 0 O y w m c X V v d D t T Z W N 0 a W 9 u M S 9 I b 2 p h M S 9 U a X B v I G N h b W J p Y W R v L n t D b 2 x 1 b W 4 0 N D g 2 L D Q 0 O D V 9 J n F 1 b 3 Q 7 L C Z x d W 9 0 O 1 N l Y 3 R p b 2 4 x L 0 h v a m E x L 1 R p c G 8 g Y 2 F t Y m l h Z G 8 u e 0 N v b H V t b j Q 0 O D c s N D Q 4 N n 0 m c X V v d D s s J n F 1 b 3 Q 7 U 2 V j d G l v b j E v S G 9 q Y T E v V G l w b y B j Y W 1 i a W F k b y 5 7 Q 2 9 s d W 1 u N D Q 4 O C w 0 N D g 3 f S Z x d W 9 0 O y w m c X V v d D t T Z W N 0 a W 9 u M S 9 I b 2 p h M S 9 U a X B v I G N h b W J p Y W R v L n t D b 2 x 1 b W 4 0 N D g 5 L D Q 0 O D h 9 J n F 1 b 3 Q 7 L C Z x d W 9 0 O 1 N l Y 3 R p b 2 4 x L 0 h v a m E x L 1 R p c G 8 g Y 2 F t Y m l h Z G 8 u e 0 N v b H V t b j Q 0 O T A s N D Q 4 O X 0 m c X V v d D s s J n F 1 b 3 Q 7 U 2 V j d G l v b j E v S G 9 q Y T E v V G l w b y B j Y W 1 i a W F k b y 5 7 Q 2 9 s d W 1 u N D Q 5 M S w 0 N D k w f S Z x d W 9 0 O y w m c X V v d D t T Z W N 0 a W 9 u M S 9 I b 2 p h M S 9 U a X B v I G N h b W J p Y W R v L n t D b 2 x 1 b W 4 0 N D k y L D Q 0 O T F 9 J n F 1 b 3 Q 7 L C Z x d W 9 0 O 1 N l Y 3 R p b 2 4 x L 0 h v a m E x L 1 R p c G 8 g Y 2 F t Y m l h Z G 8 u e 0 N v b H V t b j Q 0 O T M s N D Q 5 M n 0 m c X V v d D s s J n F 1 b 3 Q 7 U 2 V j d G l v b j E v S G 9 q Y T E v V G l w b y B j Y W 1 i a W F k b y 5 7 Q 2 9 s d W 1 u N D Q 5 N C w 0 N D k z f S Z x d W 9 0 O y w m c X V v d D t T Z W N 0 a W 9 u M S 9 I b 2 p h M S 9 U a X B v I G N h b W J p Y W R v L n t D b 2 x 1 b W 4 0 N D k 1 L D Q 0 O T R 9 J n F 1 b 3 Q 7 L C Z x d W 9 0 O 1 N l Y 3 R p b 2 4 x L 0 h v a m E x L 1 R p c G 8 g Y 2 F t Y m l h Z G 8 u e 0 N v b H V t b j Q 0 O T Y s N D Q 5 N X 0 m c X V v d D s s J n F 1 b 3 Q 7 U 2 V j d G l v b j E v S G 9 q Y T E v V G l w b y B j Y W 1 i a W F k b y 5 7 Q 2 9 s d W 1 u N D Q 5 N y w 0 N D k 2 f S Z x d W 9 0 O y w m c X V v d D t T Z W N 0 a W 9 u M S 9 I b 2 p h M S 9 U a X B v I G N h b W J p Y W R v L n t D b 2 x 1 b W 4 0 N D k 4 L D Q 0 O T d 9 J n F 1 b 3 Q 7 L C Z x d W 9 0 O 1 N l Y 3 R p b 2 4 x L 0 h v a m E x L 1 R p c G 8 g Y 2 F t Y m l h Z G 8 u e 0 N v b H V t b j Q 0 O T k s N D Q 5 O H 0 m c X V v d D s s J n F 1 b 3 Q 7 U 2 V j d G l v b j E v S G 9 q Y T E v V G l w b y B j Y W 1 i a W F k b y 5 7 Q 2 9 s d W 1 u N D U w M C w 0 N D k 5 f S Z x d W 9 0 O y w m c X V v d D t T Z W N 0 a W 9 u M S 9 I b 2 p h M S 9 U a X B v I G N h b W J p Y W R v L n t D b 2 x 1 b W 4 0 N T A x L D Q 1 M D B 9 J n F 1 b 3 Q 7 L C Z x d W 9 0 O 1 N l Y 3 R p b 2 4 x L 0 h v a m E x L 1 R p c G 8 g Y 2 F t Y m l h Z G 8 u e 0 N v b H V t b j Q 1 M D I s N D U w M X 0 m c X V v d D s s J n F 1 b 3 Q 7 U 2 V j d G l v b j E v S G 9 q Y T E v V G l w b y B j Y W 1 i a W F k b y 5 7 Q 2 9 s d W 1 u N D U w M y w 0 N T A y f S Z x d W 9 0 O y w m c X V v d D t T Z W N 0 a W 9 u M S 9 I b 2 p h M S 9 U a X B v I G N h b W J p Y W R v L n t D b 2 x 1 b W 4 0 N T A 0 L D Q 1 M D N 9 J n F 1 b 3 Q 7 L C Z x d W 9 0 O 1 N l Y 3 R p b 2 4 x L 0 h v a m E x L 1 R p c G 8 g Y 2 F t Y m l h Z G 8 u e 0 N v b H V t b j Q 1 M D U s N D U w N H 0 m c X V v d D s s J n F 1 b 3 Q 7 U 2 V j d G l v b j E v S G 9 q Y T E v V G l w b y B j Y W 1 i a W F k b y 5 7 Q 2 9 s d W 1 u N D U w N i w 0 N T A 1 f S Z x d W 9 0 O y w m c X V v d D t T Z W N 0 a W 9 u M S 9 I b 2 p h M S 9 U a X B v I G N h b W J p Y W R v L n t D b 2 x 1 b W 4 0 N T A 3 L D Q 1 M D Z 9 J n F 1 b 3 Q 7 L C Z x d W 9 0 O 1 N l Y 3 R p b 2 4 x L 0 h v a m E x L 1 R p c G 8 g Y 2 F t Y m l h Z G 8 u e 0 N v b H V t b j Q 1 M D g s N D U w N 3 0 m c X V v d D s s J n F 1 b 3 Q 7 U 2 V j d G l v b j E v S G 9 q Y T E v V G l w b y B j Y W 1 i a W F k b y 5 7 Q 2 9 s d W 1 u N D U w O S w 0 N T A 4 f S Z x d W 9 0 O y w m c X V v d D t T Z W N 0 a W 9 u M S 9 I b 2 p h M S 9 U a X B v I G N h b W J p Y W R v L n t D b 2 x 1 b W 4 0 N T E w L D Q 1 M D l 9 J n F 1 b 3 Q 7 L C Z x d W 9 0 O 1 N l Y 3 R p b 2 4 x L 0 h v a m E x L 1 R p c G 8 g Y 2 F t Y m l h Z G 8 u e 0 N v b H V t b j Q 1 M T E s N D U x M H 0 m c X V v d D s s J n F 1 b 3 Q 7 U 2 V j d G l v b j E v S G 9 q Y T E v V G l w b y B j Y W 1 i a W F k b y 5 7 Q 2 9 s d W 1 u N D U x M i w 0 N T E x f S Z x d W 9 0 O y w m c X V v d D t T Z W N 0 a W 9 u M S 9 I b 2 p h M S 9 U a X B v I G N h b W J p Y W R v L n t D b 2 x 1 b W 4 0 N T E z L D Q 1 M T J 9 J n F 1 b 3 Q 7 L C Z x d W 9 0 O 1 N l Y 3 R p b 2 4 x L 0 h v a m E x L 1 R p c G 8 g Y 2 F t Y m l h Z G 8 u e 0 N v b H V t b j Q 1 M T Q s N D U x M 3 0 m c X V v d D s s J n F 1 b 3 Q 7 U 2 V j d G l v b j E v S G 9 q Y T E v V G l w b y B j Y W 1 i a W F k b y 5 7 Q 2 9 s d W 1 u N D U x N S w 0 N T E 0 f S Z x d W 9 0 O y w m c X V v d D t T Z W N 0 a W 9 u M S 9 I b 2 p h M S 9 U a X B v I G N h b W J p Y W R v L n t D b 2 x 1 b W 4 0 N T E 2 L D Q 1 M T V 9 J n F 1 b 3 Q 7 L C Z x d W 9 0 O 1 N l Y 3 R p b 2 4 x L 0 h v a m E x L 1 R p c G 8 g Y 2 F t Y m l h Z G 8 u e 0 N v b H V t b j Q 1 M T c s N D U x N n 0 m c X V v d D s s J n F 1 b 3 Q 7 U 2 V j d G l v b j E v S G 9 q Y T E v V G l w b y B j Y W 1 i a W F k b y 5 7 Q 2 9 s d W 1 u N D U x O C w 0 N T E 3 f S Z x d W 9 0 O y w m c X V v d D t T Z W N 0 a W 9 u M S 9 I b 2 p h M S 9 U a X B v I G N h b W J p Y W R v L n t D b 2 x 1 b W 4 0 N T E 5 L D Q 1 M T h 9 J n F 1 b 3 Q 7 L C Z x d W 9 0 O 1 N l Y 3 R p b 2 4 x L 0 h v a m E x L 1 R p c G 8 g Y 2 F t Y m l h Z G 8 u e 0 N v b H V t b j Q 1 M j A s N D U x O X 0 m c X V v d D s s J n F 1 b 3 Q 7 U 2 V j d G l v b j E v S G 9 q Y T E v V G l w b y B j Y W 1 i a W F k b y 5 7 Q 2 9 s d W 1 u N D U y M S w 0 N T I w f S Z x d W 9 0 O y w m c X V v d D t T Z W N 0 a W 9 u M S 9 I b 2 p h M S 9 U a X B v I G N h b W J p Y W R v L n t D b 2 x 1 b W 4 0 N T I y L D Q 1 M j F 9 J n F 1 b 3 Q 7 L C Z x d W 9 0 O 1 N l Y 3 R p b 2 4 x L 0 h v a m E x L 1 R p c G 8 g Y 2 F t Y m l h Z G 8 u e 0 N v b H V t b j Q 1 M j M s N D U y M n 0 m c X V v d D s s J n F 1 b 3 Q 7 U 2 V j d G l v b j E v S G 9 q Y T E v V G l w b y B j Y W 1 i a W F k b y 5 7 Q 2 9 s d W 1 u N D U y N C w 0 N T I z f S Z x d W 9 0 O y w m c X V v d D t T Z W N 0 a W 9 u M S 9 I b 2 p h M S 9 U a X B v I G N h b W J p Y W R v L n t D b 2 x 1 b W 4 0 N T I 1 L D Q 1 M j R 9 J n F 1 b 3 Q 7 L C Z x d W 9 0 O 1 N l Y 3 R p b 2 4 x L 0 h v a m E x L 1 R p c G 8 g Y 2 F t Y m l h Z G 8 u e 0 N v b H V t b j Q 1 M j Y s N D U y N X 0 m c X V v d D s s J n F 1 b 3 Q 7 U 2 V j d G l v b j E v S G 9 q Y T E v V G l w b y B j Y W 1 i a W F k b y 5 7 Q 2 9 s d W 1 u N D U y N y w 0 N T I 2 f S Z x d W 9 0 O y w m c X V v d D t T Z W N 0 a W 9 u M S 9 I b 2 p h M S 9 U a X B v I G N h b W J p Y W R v L n t D b 2 x 1 b W 4 0 N T I 4 L D Q 1 M j d 9 J n F 1 b 3 Q 7 L C Z x d W 9 0 O 1 N l Y 3 R p b 2 4 x L 0 h v a m E x L 1 R p c G 8 g Y 2 F t Y m l h Z G 8 u e 0 N v b H V t b j Q 1 M j k s N D U y O H 0 m c X V v d D s s J n F 1 b 3 Q 7 U 2 V j d G l v b j E v S G 9 q Y T E v V G l w b y B j Y W 1 i a W F k b y 5 7 Q 2 9 s d W 1 u N D U z M C w 0 N T I 5 f S Z x d W 9 0 O y w m c X V v d D t T Z W N 0 a W 9 u M S 9 I b 2 p h M S 9 U a X B v I G N h b W J p Y W R v L n t D b 2 x 1 b W 4 0 N T M x L D Q 1 M z B 9 J n F 1 b 3 Q 7 L C Z x d W 9 0 O 1 N l Y 3 R p b 2 4 x L 0 h v a m E x L 1 R p c G 8 g Y 2 F t Y m l h Z G 8 u e 0 N v b H V t b j Q 1 M z I s N D U z M X 0 m c X V v d D s s J n F 1 b 3 Q 7 U 2 V j d G l v b j E v S G 9 q Y T E v V G l w b y B j Y W 1 i a W F k b y 5 7 Q 2 9 s d W 1 u N D U z M y w 0 N T M y f S Z x d W 9 0 O y w m c X V v d D t T Z W N 0 a W 9 u M S 9 I b 2 p h M S 9 U a X B v I G N h b W J p Y W R v L n t D b 2 x 1 b W 4 0 N T M 0 L D Q 1 M z N 9 J n F 1 b 3 Q 7 L C Z x d W 9 0 O 1 N l Y 3 R p b 2 4 x L 0 h v a m E x L 1 R p c G 8 g Y 2 F t Y m l h Z G 8 u e 0 N v b H V t b j Q 1 M z U s N D U z N H 0 m c X V v d D s s J n F 1 b 3 Q 7 U 2 V j d G l v b j E v S G 9 q Y T E v V G l w b y B j Y W 1 i a W F k b y 5 7 Q 2 9 s d W 1 u N D U z N i w 0 N T M 1 f S Z x d W 9 0 O y w m c X V v d D t T Z W N 0 a W 9 u M S 9 I b 2 p h M S 9 U a X B v I G N h b W J p Y W R v L n t D b 2 x 1 b W 4 0 N T M 3 L D Q 1 M z Z 9 J n F 1 b 3 Q 7 L C Z x d W 9 0 O 1 N l Y 3 R p b 2 4 x L 0 h v a m E x L 1 R p c G 8 g Y 2 F t Y m l h Z G 8 u e 0 N v b H V t b j Q 1 M z g s N D U z N 3 0 m c X V v d D s s J n F 1 b 3 Q 7 U 2 V j d G l v b j E v S G 9 q Y T E v V G l w b y B j Y W 1 i a W F k b y 5 7 Q 2 9 s d W 1 u N D U z O S w 0 N T M 4 f S Z x d W 9 0 O y w m c X V v d D t T Z W N 0 a W 9 u M S 9 I b 2 p h M S 9 U a X B v I G N h b W J p Y W R v L n t D b 2 x 1 b W 4 0 N T Q w L D Q 1 M z l 9 J n F 1 b 3 Q 7 L C Z x d W 9 0 O 1 N l Y 3 R p b 2 4 x L 0 h v a m E x L 1 R p c G 8 g Y 2 F t Y m l h Z G 8 u e 0 N v b H V t b j Q 1 N D E s N D U 0 M H 0 m c X V v d D s s J n F 1 b 3 Q 7 U 2 V j d G l v b j E v S G 9 q Y T E v V G l w b y B j Y W 1 i a W F k b y 5 7 Q 2 9 s d W 1 u N D U 0 M i w 0 N T Q x f S Z x d W 9 0 O y w m c X V v d D t T Z W N 0 a W 9 u M S 9 I b 2 p h M S 9 U a X B v I G N h b W J p Y W R v L n t D b 2 x 1 b W 4 0 N T Q z L D Q 1 N D J 9 J n F 1 b 3 Q 7 L C Z x d W 9 0 O 1 N l Y 3 R p b 2 4 x L 0 h v a m E x L 1 R p c G 8 g Y 2 F t Y m l h Z G 8 u e 0 N v b H V t b j Q 1 N D Q s N D U 0 M 3 0 m c X V v d D s s J n F 1 b 3 Q 7 U 2 V j d G l v b j E v S G 9 q Y T E v V G l w b y B j Y W 1 i a W F k b y 5 7 Q 2 9 s d W 1 u N D U 0 N S w 0 N T Q 0 f S Z x d W 9 0 O y w m c X V v d D t T Z W N 0 a W 9 u M S 9 I b 2 p h M S 9 U a X B v I G N h b W J p Y W R v L n t D b 2 x 1 b W 4 0 N T Q 2 L D Q 1 N D V 9 J n F 1 b 3 Q 7 L C Z x d W 9 0 O 1 N l Y 3 R p b 2 4 x L 0 h v a m E x L 1 R p c G 8 g Y 2 F t Y m l h Z G 8 u e 0 N v b H V t b j Q 1 N D c s N D U 0 N n 0 m c X V v d D s s J n F 1 b 3 Q 7 U 2 V j d G l v b j E v S G 9 q Y T E v V G l w b y B j Y W 1 i a W F k b y 5 7 Q 2 9 s d W 1 u N D U 0 O C w 0 N T Q 3 f S Z x d W 9 0 O y w m c X V v d D t T Z W N 0 a W 9 u M S 9 I b 2 p h M S 9 U a X B v I G N h b W J p Y W R v L n t D b 2 x 1 b W 4 0 N T Q 5 L D Q 1 N D h 9 J n F 1 b 3 Q 7 L C Z x d W 9 0 O 1 N l Y 3 R p b 2 4 x L 0 h v a m E x L 1 R p c G 8 g Y 2 F t Y m l h Z G 8 u e 0 N v b H V t b j Q 1 N T A s N D U 0 O X 0 m c X V v d D s s J n F 1 b 3 Q 7 U 2 V j d G l v b j E v S G 9 q Y T E v V G l w b y B j Y W 1 i a W F k b y 5 7 Q 2 9 s d W 1 u N D U 1 M S w 0 N T U w f S Z x d W 9 0 O y w m c X V v d D t T Z W N 0 a W 9 u M S 9 I b 2 p h M S 9 U a X B v I G N h b W J p Y W R v L n t D b 2 x 1 b W 4 0 N T U y L D Q 1 N T F 9 J n F 1 b 3 Q 7 L C Z x d W 9 0 O 1 N l Y 3 R p b 2 4 x L 0 h v a m E x L 1 R p c G 8 g Y 2 F t Y m l h Z G 8 u e 0 N v b H V t b j Q 1 N T M s N D U 1 M n 0 m c X V v d D s s J n F 1 b 3 Q 7 U 2 V j d G l v b j E v S G 9 q Y T E v V G l w b y B j Y W 1 i a W F k b y 5 7 Q 2 9 s d W 1 u N D U 1 N C w 0 N T U z f S Z x d W 9 0 O y w m c X V v d D t T Z W N 0 a W 9 u M S 9 I b 2 p h M S 9 U a X B v I G N h b W J p Y W R v L n t D b 2 x 1 b W 4 0 N T U 1 L D Q 1 N T R 9 J n F 1 b 3 Q 7 L C Z x d W 9 0 O 1 N l Y 3 R p b 2 4 x L 0 h v a m E x L 1 R p c G 8 g Y 2 F t Y m l h Z G 8 u e 0 N v b H V t b j Q 1 N T Y s N D U 1 N X 0 m c X V v d D s s J n F 1 b 3 Q 7 U 2 V j d G l v b j E v S G 9 q Y T E v V G l w b y B j Y W 1 i a W F k b y 5 7 Q 2 9 s d W 1 u N D U 1 N y w 0 N T U 2 f S Z x d W 9 0 O y w m c X V v d D t T Z W N 0 a W 9 u M S 9 I b 2 p h M S 9 U a X B v I G N h b W J p Y W R v L n t D b 2 x 1 b W 4 0 N T U 4 L D Q 1 N T d 9 J n F 1 b 3 Q 7 L C Z x d W 9 0 O 1 N l Y 3 R p b 2 4 x L 0 h v a m E x L 1 R p c G 8 g Y 2 F t Y m l h Z G 8 u e 0 N v b H V t b j Q 1 N T k s N D U 1 O H 0 m c X V v d D s s J n F 1 b 3 Q 7 U 2 V j d G l v b j E v S G 9 q Y T E v V G l w b y B j Y W 1 i a W F k b y 5 7 Q 2 9 s d W 1 u N D U 2 M C w 0 N T U 5 f S Z x d W 9 0 O y w m c X V v d D t T Z W N 0 a W 9 u M S 9 I b 2 p h M S 9 U a X B v I G N h b W J p Y W R v L n t D b 2 x 1 b W 4 0 N T Y x L D Q 1 N j B 9 J n F 1 b 3 Q 7 L C Z x d W 9 0 O 1 N l Y 3 R p b 2 4 x L 0 h v a m E x L 1 R p c G 8 g Y 2 F t Y m l h Z G 8 u e 0 N v b H V t b j Q 1 N j I s N D U 2 M X 0 m c X V v d D s s J n F 1 b 3 Q 7 U 2 V j d G l v b j E v S G 9 q Y T E v V G l w b y B j Y W 1 i a W F k b y 5 7 Q 2 9 s d W 1 u N D U 2 M y w 0 N T Y y f S Z x d W 9 0 O y w m c X V v d D t T Z W N 0 a W 9 u M S 9 I b 2 p h M S 9 U a X B v I G N h b W J p Y W R v L n t D b 2 x 1 b W 4 0 N T Y 0 L D Q 1 N j N 9 J n F 1 b 3 Q 7 L C Z x d W 9 0 O 1 N l Y 3 R p b 2 4 x L 0 h v a m E x L 1 R p c G 8 g Y 2 F t Y m l h Z G 8 u e 0 N v b H V t b j Q 1 N j U s N D U 2 N H 0 m c X V v d D s s J n F 1 b 3 Q 7 U 2 V j d G l v b j E v S G 9 q Y T E v V G l w b y B j Y W 1 i a W F k b y 5 7 Q 2 9 s d W 1 u N D U 2 N i w 0 N T Y 1 f S Z x d W 9 0 O y w m c X V v d D t T Z W N 0 a W 9 u M S 9 I b 2 p h M S 9 U a X B v I G N h b W J p Y W R v L n t D b 2 x 1 b W 4 0 N T Y 3 L D Q 1 N j Z 9 J n F 1 b 3 Q 7 L C Z x d W 9 0 O 1 N l Y 3 R p b 2 4 x L 0 h v a m E x L 1 R p c G 8 g Y 2 F t Y m l h Z G 8 u e 0 N v b H V t b j Q 1 N j g s N D U 2 N 3 0 m c X V v d D s s J n F 1 b 3 Q 7 U 2 V j d G l v b j E v S G 9 q Y T E v V G l w b y B j Y W 1 i a W F k b y 5 7 Q 2 9 s d W 1 u N D U 2 O S w 0 N T Y 4 f S Z x d W 9 0 O y w m c X V v d D t T Z W N 0 a W 9 u M S 9 I b 2 p h M S 9 U a X B v I G N h b W J p Y W R v L n t D b 2 x 1 b W 4 0 N T c w L D Q 1 N j l 9 J n F 1 b 3 Q 7 L C Z x d W 9 0 O 1 N l Y 3 R p b 2 4 x L 0 h v a m E x L 1 R p c G 8 g Y 2 F t Y m l h Z G 8 u e 0 N v b H V t b j Q 1 N z E s N D U 3 M H 0 m c X V v d D s s J n F 1 b 3 Q 7 U 2 V j d G l v b j E v S G 9 q Y T E v V G l w b y B j Y W 1 i a W F k b y 5 7 Q 2 9 s d W 1 u N D U 3 M i w 0 N T c x f S Z x d W 9 0 O y w m c X V v d D t T Z W N 0 a W 9 u M S 9 I b 2 p h M S 9 U a X B v I G N h b W J p Y W R v L n t D b 2 x 1 b W 4 0 N T c z L D Q 1 N z J 9 J n F 1 b 3 Q 7 L C Z x d W 9 0 O 1 N l Y 3 R p b 2 4 x L 0 h v a m E x L 1 R p c G 8 g Y 2 F t Y m l h Z G 8 u e 0 N v b H V t b j Q 1 N z Q s N D U 3 M 3 0 m c X V v d D s s J n F 1 b 3 Q 7 U 2 V j d G l v b j E v S G 9 q Y T E v V G l w b y B j Y W 1 i a W F k b y 5 7 Q 2 9 s d W 1 u N D U 3 N S w 0 N T c 0 f S Z x d W 9 0 O y w m c X V v d D t T Z W N 0 a W 9 u M S 9 I b 2 p h M S 9 U a X B v I G N h b W J p Y W R v L n t D b 2 x 1 b W 4 0 N T c 2 L D Q 1 N z V 9 J n F 1 b 3 Q 7 L C Z x d W 9 0 O 1 N l Y 3 R p b 2 4 x L 0 h v a m E x L 1 R p c G 8 g Y 2 F t Y m l h Z G 8 u e 0 N v b H V t b j Q 1 N z c s N D U 3 N n 0 m c X V v d D s s J n F 1 b 3 Q 7 U 2 V j d G l v b j E v S G 9 q Y T E v V G l w b y B j Y W 1 i a W F k b y 5 7 Q 2 9 s d W 1 u N D U 3 O C w 0 N T c 3 f S Z x d W 9 0 O y w m c X V v d D t T Z W N 0 a W 9 u M S 9 I b 2 p h M S 9 U a X B v I G N h b W J p Y W R v L n t D b 2 x 1 b W 4 0 N T c 5 L D Q 1 N z h 9 J n F 1 b 3 Q 7 L C Z x d W 9 0 O 1 N l Y 3 R p b 2 4 x L 0 h v a m E x L 1 R p c G 8 g Y 2 F t Y m l h Z G 8 u e 0 N v b H V t b j Q 1 O D A s N D U 3 O X 0 m c X V v d D s s J n F 1 b 3 Q 7 U 2 V j d G l v b j E v S G 9 q Y T E v V G l w b y B j Y W 1 i a W F k b y 5 7 Q 2 9 s d W 1 u N D U 4 M S w 0 N T g w f S Z x d W 9 0 O y w m c X V v d D t T Z W N 0 a W 9 u M S 9 I b 2 p h M S 9 U a X B v I G N h b W J p Y W R v L n t D b 2 x 1 b W 4 0 N T g y L D Q 1 O D F 9 J n F 1 b 3 Q 7 L C Z x d W 9 0 O 1 N l Y 3 R p b 2 4 x L 0 h v a m E x L 1 R p c G 8 g Y 2 F t Y m l h Z G 8 u e 0 N v b H V t b j Q 1 O D M s N D U 4 M n 0 m c X V v d D s s J n F 1 b 3 Q 7 U 2 V j d G l v b j E v S G 9 q Y T E v V G l w b y B j Y W 1 i a W F k b y 5 7 Q 2 9 s d W 1 u N D U 4 N C w 0 N T g z f S Z x d W 9 0 O y w m c X V v d D t T Z W N 0 a W 9 u M S 9 I b 2 p h M S 9 U a X B v I G N h b W J p Y W R v L n t D b 2 x 1 b W 4 0 N T g 1 L D Q 1 O D R 9 J n F 1 b 3 Q 7 L C Z x d W 9 0 O 1 N l Y 3 R p b 2 4 x L 0 h v a m E x L 1 R p c G 8 g Y 2 F t Y m l h Z G 8 u e 0 N v b H V t b j Q 1 O D Y s N D U 4 N X 0 m c X V v d D s s J n F 1 b 3 Q 7 U 2 V j d G l v b j E v S G 9 q Y T E v V G l w b y B j Y W 1 i a W F k b y 5 7 Q 2 9 s d W 1 u N D U 4 N y w 0 N T g 2 f S Z x d W 9 0 O y w m c X V v d D t T Z W N 0 a W 9 u M S 9 I b 2 p h M S 9 U a X B v I G N h b W J p Y W R v L n t D b 2 x 1 b W 4 0 N T g 4 L D Q 1 O D d 9 J n F 1 b 3 Q 7 L C Z x d W 9 0 O 1 N l Y 3 R p b 2 4 x L 0 h v a m E x L 1 R p c G 8 g Y 2 F t Y m l h Z G 8 u e 0 N v b H V t b j Q 1 O D k s N D U 4 O H 0 m c X V v d D s s J n F 1 b 3 Q 7 U 2 V j d G l v b j E v S G 9 q Y T E v V G l w b y B j Y W 1 i a W F k b y 5 7 Q 2 9 s d W 1 u N D U 5 M C w 0 N T g 5 f S Z x d W 9 0 O y w m c X V v d D t T Z W N 0 a W 9 u M S 9 I b 2 p h M S 9 U a X B v I G N h b W J p Y W R v L n t D b 2 x 1 b W 4 0 N T k x L D Q 1 O T B 9 J n F 1 b 3 Q 7 L C Z x d W 9 0 O 1 N l Y 3 R p b 2 4 x L 0 h v a m E x L 1 R p c G 8 g Y 2 F t Y m l h Z G 8 u e 0 N v b H V t b j Q 1 O T I s N D U 5 M X 0 m c X V v d D s s J n F 1 b 3 Q 7 U 2 V j d G l v b j E v S G 9 q Y T E v V G l w b y B j Y W 1 i a W F k b y 5 7 Q 2 9 s d W 1 u N D U 5 M y w 0 N T k y f S Z x d W 9 0 O y w m c X V v d D t T Z W N 0 a W 9 u M S 9 I b 2 p h M S 9 U a X B v I G N h b W J p Y W R v L n t D b 2 x 1 b W 4 0 N T k 0 L D Q 1 O T N 9 J n F 1 b 3 Q 7 L C Z x d W 9 0 O 1 N l Y 3 R p b 2 4 x L 0 h v a m E x L 1 R p c G 8 g Y 2 F t Y m l h Z G 8 u e 0 N v b H V t b j Q 1 O T U s N D U 5 N H 0 m c X V v d D s s J n F 1 b 3 Q 7 U 2 V j d G l v b j E v S G 9 q Y T E v V G l w b y B j Y W 1 i a W F k b y 5 7 Q 2 9 s d W 1 u N D U 5 N i w 0 N T k 1 f S Z x d W 9 0 O y w m c X V v d D t T Z W N 0 a W 9 u M S 9 I b 2 p h M S 9 U a X B v I G N h b W J p Y W R v L n t D b 2 x 1 b W 4 0 N T k 3 L D Q 1 O T Z 9 J n F 1 b 3 Q 7 L C Z x d W 9 0 O 1 N l Y 3 R p b 2 4 x L 0 h v a m E x L 1 R p c G 8 g Y 2 F t Y m l h Z G 8 u e 0 N v b H V t b j Q 1 O T g s N D U 5 N 3 0 m c X V v d D s s J n F 1 b 3 Q 7 U 2 V j d G l v b j E v S G 9 q Y T E v V G l w b y B j Y W 1 i a W F k b y 5 7 Q 2 9 s d W 1 u N D U 5 O S w 0 N T k 4 f S Z x d W 9 0 O y w m c X V v d D t T Z W N 0 a W 9 u M S 9 I b 2 p h M S 9 U a X B v I G N h b W J p Y W R v L n t D b 2 x 1 b W 4 0 N j A w L D Q 1 O T l 9 J n F 1 b 3 Q 7 L C Z x d W 9 0 O 1 N l Y 3 R p b 2 4 x L 0 h v a m E x L 1 R p c G 8 g Y 2 F t Y m l h Z G 8 u e 0 N v b H V t b j Q 2 M D E s N D Y w M H 0 m c X V v d D s s J n F 1 b 3 Q 7 U 2 V j d G l v b j E v S G 9 q Y T E v V G l w b y B j Y W 1 i a W F k b y 5 7 Q 2 9 s d W 1 u N D Y w M i w 0 N j A x f S Z x d W 9 0 O y w m c X V v d D t T Z W N 0 a W 9 u M S 9 I b 2 p h M S 9 U a X B v I G N h b W J p Y W R v L n t D b 2 x 1 b W 4 0 N j A z L D Q 2 M D J 9 J n F 1 b 3 Q 7 L C Z x d W 9 0 O 1 N l Y 3 R p b 2 4 x L 0 h v a m E x L 1 R p c G 8 g Y 2 F t Y m l h Z G 8 u e 0 N v b H V t b j Q 2 M D Q s N D Y w M 3 0 m c X V v d D s s J n F 1 b 3 Q 7 U 2 V j d G l v b j E v S G 9 q Y T E v V G l w b y B j Y W 1 i a W F k b y 5 7 Q 2 9 s d W 1 u N D Y w N S w 0 N j A 0 f S Z x d W 9 0 O y w m c X V v d D t T Z W N 0 a W 9 u M S 9 I b 2 p h M S 9 U a X B v I G N h b W J p Y W R v L n t D b 2 x 1 b W 4 0 N j A 2 L D Q 2 M D V 9 J n F 1 b 3 Q 7 L C Z x d W 9 0 O 1 N l Y 3 R p b 2 4 x L 0 h v a m E x L 1 R p c G 8 g Y 2 F t Y m l h Z G 8 u e 0 N v b H V t b j Q 2 M D c s N D Y w N n 0 m c X V v d D s s J n F 1 b 3 Q 7 U 2 V j d G l v b j E v S G 9 q Y T E v V G l w b y B j Y W 1 i a W F k b y 5 7 Q 2 9 s d W 1 u N D Y w O C w 0 N j A 3 f S Z x d W 9 0 O y w m c X V v d D t T Z W N 0 a W 9 u M S 9 I b 2 p h M S 9 U a X B v I G N h b W J p Y W R v L n t D b 2 x 1 b W 4 0 N j A 5 L D Q 2 M D h 9 J n F 1 b 3 Q 7 L C Z x d W 9 0 O 1 N l Y 3 R p b 2 4 x L 0 h v a m E x L 1 R p c G 8 g Y 2 F t Y m l h Z G 8 u e 0 N v b H V t b j Q 2 M T A s N D Y w O X 0 m c X V v d D s s J n F 1 b 3 Q 7 U 2 V j d G l v b j E v S G 9 q Y T E v V G l w b y B j Y W 1 i a W F k b y 5 7 Q 2 9 s d W 1 u N D Y x M S w 0 N j E w f S Z x d W 9 0 O y w m c X V v d D t T Z W N 0 a W 9 u M S 9 I b 2 p h M S 9 U a X B v I G N h b W J p Y W R v L n t D b 2 x 1 b W 4 0 N j E y L D Q 2 M T F 9 J n F 1 b 3 Q 7 L C Z x d W 9 0 O 1 N l Y 3 R p b 2 4 x L 0 h v a m E x L 1 R p c G 8 g Y 2 F t Y m l h Z G 8 u e 0 N v b H V t b j Q 2 M T M s N D Y x M n 0 m c X V v d D s s J n F 1 b 3 Q 7 U 2 V j d G l v b j E v S G 9 q Y T E v V G l w b y B j Y W 1 i a W F k b y 5 7 Q 2 9 s d W 1 u N D Y x N C w 0 N j E z f S Z x d W 9 0 O y w m c X V v d D t T Z W N 0 a W 9 u M S 9 I b 2 p h M S 9 U a X B v I G N h b W J p Y W R v L n t D b 2 x 1 b W 4 0 N j E 1 L D Q 2 M T R 9 J n F 1 b 3 Q 7 L C Z x d W 9 0 O 1 N l Y 3 R p b 2 4 x L 0 h v a m E x L 1 R p c G 8 g Y 2 F t Y m l h Z G 8 u e 0 N v b H V t b j Q 2 M T Y s N D Y x N X 0 m c X V v d D s s J n F 1 b 3 Q 7 U 2 V j d G l v b j E v S G 9 q Y T E v V G l w b y B j Y W 1 i a W F k b y 5 7 Q 2 9 s d W 1 u N D Y x N y w 0 N j E 2 f S Z x d W 9 0 O y w m c X V v d D t T Z W N 0 a W 9 u M S 9 I b 2 p h M S 9 U a X B v I G N h b W J p Y W R v L n t D b 2 x 1 b W 4 0 N j E 4 L D Q 2 M T d 9 J n F 1 b 3 Q 7 L C Z x d W 9 0 O 1 N l Y 3 R p b 2 4 x L 0 h v a m E x L 1 R p c G 8 g Y 2 F t Y m l h Z G 8 u e 0 N v b H V t b j Q 2 M T k s N D Y x O H 0 m c X V v d D s s J n F 1 b 3 Q 7 U 2 V j d G l v b j E v S G 9 q Y T E v V G l w b y B j Y W 1 i a W F k b y 5 7 Q 2 9 s d W 1 u N D Y y M C w 0 N j E 5 f S Z x d W 9 0 O y w m c X V v d D t T Z W N 0 a W 9 u M S 9 I b 2 p h M S 9 U a X B v I G N h b W J p Y W R v L n t D b 2 x 1 b W 4 0 N j I x L D Q 2 M j B 9 J n F 1 b 3 Q 7 L C Z x d W 9 0 O 1 N l Y 3 R p b 2 4 x L 0 h v a m E x L 1 R p c G 8 g Y 2 F t Y m l h Z G 8 u e 0 N v b H V t b j Q 2 M j I s N D Y y M X 0 m c X V v d D s s J n F 1 b 3 Q 7 U 2 V j d G l v b j E v S G 9 q Y T E v V G l w b y B j Y W 1 i a W F k b y 5 7 Q 2 9 s d W 1 u N D Y y M y w 0 N j I y f S Z x d W 9 0 O y w m c X V v d D t T Z W N 0 a W 9 u M S 9 I b 2 p h M S 9 U a X B v I G N h b W J p Y W R v L n t D b 2 x 1 b W 4 0 N j I 0 L D Q 2 M j N 9 J n F 1 b 3 Q 7 L C Z x d W 9 0 O 1 N l Y 3 R p b 2 4 x L 0 h v a m E x L 1 R p c G 8 g Y 2 F t Y m l h Z G 8 u e 0 N v b H V t b j Q 2 M j U s N D Y y N H 0 m c X V v d D s s J n F 1 b 3 Q 7 U 2 V j d G l v b j E v S G 9 q Y T E v V G l w b y B j Y W 1 i a W F k b y 5 7 Q 2 9 s d W 1 u N D Y y N i w 0 N j I 1 f S Z x d W 9 0 O y w m c X V v d D t T Z W N 0 a W 9 u M S 9 I b 2 p h M S 9 U a X B v I G N h b W J p Y W R v L n t D b 2 x 1 b W 4 0 N j I 3 L D Q 2 M j Z 9 J n F 1 b 3 Q 7 L C Z x d W 9 0 O 1 N l Y 3 R p b 2 4 x L 0 h v a m E x L 1 R p c G 8 g Y 2 F t Y m l h Z G 8 u e 0 N v b H V t b j Q 2 M j g s N D Y y N 3 0 m c X V v d D s s J n F 1 b 3 Q 7 U 2 V j d G l v b j E v S G 9 q Y T E v V G l w b y B j Y W 1 i a W F k b y 5 7 Q 2 9 s d W 1 u N D Y y O S w 0 N j I 4 f S Z x d W 9 0 O y w m c X V v d D t T Z W N 0 a W 9 u M S 9 I b 2 p h M S 9 U a X B v I G N h b W J p Y W R v L n t D b 2 x 1 b W 4 0 N j M w L D Q 2 M j l 9 J n F 1 b 3 Q 7 L C Z x d W 9 0 O 1 N l Y 3 R p b 2 4 x L 0 h v a m E x L 1 R p c G 8 g Y 2 F t Y m l h Z G 8 u e 0 N v b H V t b j Q 2 M z E s N D Y z M H 0 m c X V v d D s s J n F 1 b 3 Q 7 U 2 V j d G l v b j E v S G 9 q Y T E v V G l w b y B j Y W 1 i a W F k b y 5 7 Q 2 9 s d W 1 u N D Y z M i w 0 N j M x f S Z x d W 9 0 O y w m c X V v d D t T Z W N 0 a W 9 u M S 9 I b 2 p h M S 9 U a X B v I G N h b W J p Y W R v L n t D b 2 x 1 b W 4 0 N j M z L D Q 2 M z J 9 J n F 1 b 3 Q 7 L C Z x d W 9 0 O 1 N l Y 3 R p b 2 4 x L 0 h v a m E x L 1 R p c G 8 g Y 2 F t Y m l h Z G 8 u e 0 N v b H V t b j Q 2 M z Q s N D Y z M 3 0 m c X V v d D s s J n F 1 b 3 Q 7 U 2 V j d G l v b j E v S G 9 q Y T E v V G l w b y B j Y W 1 i a W F k b y 5 7 Q 2 9 s d W 1 u N D Y z N S w 0 N j M 0 f S Z x d W 9 0 O y w m c X V v d D t T Z W N 0 a W 9 u M S 9 I b 2 p h M S 9 U a X B v I G N h b W J p Y W R v L n t D b 2 x 1 b W 4 0 N j M 2 L D Q 2 M z V 9 J n F 1 b 3 Q 7 L C Z x d W 9 0 O 1 N l Y 3 R p b 2 4 x L 0 h v a m E x L 1 R p c G 8 g Y 2 F t Y m l h Z G 8 u e 0 N v b H V t b j Q 2 M z c s N D Y z N n 0 m c X V v d D s s J n F 1 b 3 Q 7 U 2 V j d G l v b j E v S G 9 q Y T E v V G l w b y B j Y W 1 i a W F k b y 5 7 Q 2 9 s d W 1 u N D Y z O C w 0 N j M 3 f S Z x d W 9 0 O y w m c X V v d D t T Z W N 0 a W 9 u M S 9 I b 2 p h M S 9 U a X B v I G N h b W J p Y W R v L n t D b 2 x 1 b W 4 0 N j M 5 L D Q 2 M z h 9 J n F 1 b 3 Q 7 L C Z x d W 9 0 O 1 N l Y 3 R p b 2 4 x L 0 h v a m E x L 1 R p c G 8 g Y 2 F t Y m l h Z G 8 u e 0 N v b H V t b j Q 2 N D A s N D Y z O X 0 m c X V v d D s s J n F 1 b 3 Q 7 U 2 V j d G l v b j E v S G 9 q Y T E v V G l w b y B j Y W 1 i a W F k b y 5 7 Q 2 9 s d W 1 u N D Y 0 M S w 0 N j Q w f S Z x d W 9 0 O y w m c X V v d D t T Z W N 0 a W 9 u M S 9 I b 2 p h M S 9 U a X B v I G N h b W J p Y W R v L n t D b 2 x 1 b W 4 0 N j Q y L D Q 2 N D F 9 J n F 1 b 3 Q 7 L C Z x d W 9 0 O 1 N l Y 3 R p b 2 4 x L 0 h v a m E x L 1 R p c G 8 g Y 2 F t Y m l h Z G 8 u e 0 N v b H V t b j Q 2 N D M s N D Y 0 M n 0 m c X V v d D s s J n F 1 b 3 Q 7 U 2 V j d G l v b j E v S G 9 q Y T E v V G l w b y B j Y W 1 i a W F k b y 5 7 Q 2 9 s d W 1 u N D Y 0 N C w 0 N j Q z f S Z x d W 9 0 O y w m c X V v d D t T Z W N 0 a W 9 u M S 9 I b 2 p h M S 9 U a X B v I G N h b W J p Y W R v L n t D b 2 x 1 b W 4 0 N j Q 1 L D Q 2 N D R 9 J n F 1 b 3 Q 7 L C Z x d W 9 0 O 1 N l Y 3 R p b 2 4 x L 0 h v a m E x L 1 R p c G 8 g Y 2 F t Y m l h Z G 8 u e 0 N v b H V t b j Q 2 N D Y s N D Y 0 N X 0 m c X V v d D s s J n F 1 b 3 Q 7 U 2 V j d G l v b j E v S G 9 q Y T E v V G l w b y B j Y W 1 i a W F k b y 5 7 Q 2 9 s d W 1 u N D Y 0 N y w 0 N j Q 2 f S Z x d W 9 0 O y w m c X V v d D t T Z W N 0 a W 9 u M S 9 I b 2 p h M S 9 U a X B v I G N h b W J p Y W R v L n t D b 2 x 1 b W 4 0 N j Q 4 L D Q 2 N D d 9 J n F 1 b 3 Q 7 L C Z x d W 9 0 O 1 N l Y 3 R p b 2 4 x L 0 h v a m E x L 1 R p c G 8 g Y 2 F t Y m l h Z G 8 u e 0 N v b H V t b j Q 2 N D k s N D Y 0 O H 0 m c X V v d D s s J n F 1 b 3 Q 7 U 2 V j d G l v b j E v S G 9 q Y T E v V G l w b y B j Y W 1 i a W F k b y 5 7 Q 2 9 s d W 1 u N D Y 1 M C w 0 N j Q 5 f S Z x d W 9 0 O y w m c X V v d D t T Z W N 0 a W 9 u M S 9 I b 2 p h M S 9 U a X B v I G N h b W J p Y W R v L n t D b 2 x 1 b W 4 0 N j U x L D Q 2 N T B 9 J n F 1 b 3 Q 7 L C Z x d W 9 0 O 1 N l Y 3 R p b 2 4 x L 0 h v a m E x L 1 R p c G 8 g Y 2 F t Y m l h Z G 8 u e 0 N v b H V t b j Q 2 N T I s N D Y 1 M X 0 m c X V v d D s s J n F 1 b 3 Q 7 U 2 V j d G l v b j E v S G 9 q Y T E v V G l w b y B j Y W 1 i a W F k b y 5 7 Q 2 9 s d W 1 u N D Y 1 M y w 0 N j U y f S Z x d W 9 0 O y w m c X V v d D t T Z W N 0 a W 9 u M S 9 I b 2 p h M S 9 U a X B v I G N h b W J p Y W R v L n t D b 2 x 1 b W 4 0 N j U 0 L D Q 2 N T N 9 J n F 1 b 3 Q 7 L C Z x d W 9 0 O 1 N l Y 3 R p b 2 4 x L 0 h v a m E x L 1 R p c G 8 g Y 2 F t Y m l h Z G 8 u e 0 N v b H V t b j Q 2 N T U s N D Y 1 N H 0 m c X V v d D s s J n F 1 b 3 Q 7 U 2 V j d G l v b j E v S G 9 q Y T E v V G l w b y B j Y W 1 i a W F k b y 5 7 Q 2 9 s d W 1 u N D Y 1 N i w 0 N j U 1 f S Z x d W 9 0 O y w m c X V v d D t T Z W N 0 a W 9 u M S 9 I b 2 p h M S 9 U a X B v I G N h b W J p Y W R v L n t D b 2 x 1 b W 4 0 N j U 3 L D Q 2 N T Z 9 J n F 1 b 3 Q 7 L C Z x d W 9 0 O 1 N l Y 3 R p b 2 4 x L 0 h v a m E x L 1 R p c G 8 g Y 2 F t Y m l h Z G 8 u e 0 N v b H V t b j Q 2 N T g s N D Y 1 N 3 0 m c X V v d D s s J n F 1 b 3 Q 7 U 2 V j d G l v b j E v S G 9 q Y T E v V G l w b y B j Y W 1 i a W F k b y 5 7 Q 2 9 s d W 1 u N D Y 1 O S w 0 N j U 4 f S Z x d W 9 0 O y w m c X V v d D t T Z W N 0 a W 9 u M S 9 I b 2 p h M S 9 U a X B v I G N h b W J p Y W R v L n t D b 2 x 1 b W 4 0 N j Y w L D Q 2 N T l 9 J n F 1 b 3 Q 7 L C Z x d W 9 0 O 1 N l Y 3 R p b 2 4 x L 0 h v a m E x L 1 R p c G 8 g Y 2 F t Y m l h Z G 8 u e 0 N v b H V t b j Q 2 N j E s N D Y 2 M H 0 m c X V v d D s s J n F 1 b 3 Q 7 U 2 V j d G l v b j E v S G 9 q Y T E v V G l w b y B j Y W 1 i a W F k b y 5 7 Q 2 9 s d W 1 u N D Y 2 M i w 0 N j Y x f S Z x d W 9 0 O y w m c X V v d D t T Z W N 0 a W 9 u M S 9 I b 2 p h M S 9 U a X B v I G N h b W J p Y W R v L n t D b 2 x 1 b W 4 0 N j Y z L D Q 2 N j J 9 J n F 1 b 3 Q 7 L C Z x d W 9 0 O 1 N l Y 3 R p b 2 4 x L 0 h v a m E x L 1 R p c G 8 g Y 2 F t Y m l h Z G 8 u e 0 N v b H V t b j Q 2 N j Q s N D Y 2 M 3 0 m c X V v d D s s J n F 1 b 3 Q 7 U 2 V j d G l v b j E v S G 9 q Y T E v V G l w b y B j Y W 1 i a W F k b y 5 7 Q 2 9 s d W 1 u N D Y 2 N S w 0 N j Y 0 f S Z x d W 9 0 O y w m c X V v d D t T Z W N 0 a W 9 u M S 9 I b 2 p h M S 9 U a X B v I G N h b W J p Y W R v L n t D b 2 x 1 b W 4 0 N j Y 2 L D Q 2 N j V 9 J n F 1 b 3 Q 7 L C Z x d W 9 0 O 1 N l Y 3 R p b 2 4 x L 0 h v a m E x L 1 R p c G 8 g Y 2 F t Y m l h Z G 8 u e 0 N v b H V t b j Q 2 N j c s N D Y 2 N n 0 m c X V v d D s s J n F 1 b 3 Q 7 U 2 V j d G l v b j E v S G 9 q Y T E v V G l w b y B j Y W 1 i a W F k b y 5 7 Q 2 9 s d W 1 u N D Y 2 O C w 0 N j Y 3 f S Z x d W 9 0 O y w m c X V v d D t T Z W N 0 a W 9 u M S 9 I b 2 p h M S 9 U a X B v I G N h b W J p Y W R v L n t D b 2 x 1 b W 4 0 N j Y 5 L D Q 2 N j h 9 J n F 1 b 3 Q 7 L C Z x d W 9 0 O 1 N l Y 3 R p b 2 4 x L 0 h v a m E x L 1 R p c G 8 g Y 2 F t Y m l h Z G 8 u e 0 N v b H V t b j Q 2 N z A s N D Y 2 O X 0 m c X V v d D s s J n F 1 b 3 Q 7 U 2 V j d G l v b j E v S G 9 q Y T E v V G l w b y B j Y W 1 i a W F k b y 5 7 Q 2 9 s d W 1 u N D Y 3 M S w 0 N j c w f S Z x d W 9 0 O y w m c X V v d D t T Z W N 0 a W 9 u M S 9 I b 2 p h M S 9 U a X B v I G N h b W J p Y W R v L n t D b 2 x 1 b W 4 0 N j c y L D Q 2 N z F 9 J n F 1 b 3 Q 7 L C Z x d W 9 0 O 1 N l Y 3 R p b 2 4 x L 0 h v a m E x L 1 R p c G 8 g Y 2 F t Y m l h Z G 8 u e 0 N v b H V t b j Q 2 N z M s N D Y 3 M n 0 m c X V v d D s s J n F 1 b 3 Q 7 U 2 V j d G l v b j E v S G 9 q Y T E v V G l w b y B j Y W 1 i a W F k b y 5 7 Q 2 9 s d W 1 u N D Y 3 N C w 0 N j c z f S Z x d W 9 0 O y w m c X V v d D t T Z W N 0 a W 9 u M S 9 I b 2 p h M S 9 U a X B v I G N h b W J p Y W R v L n t D b 2 x 1 b W 4 0 N j c 1 L D Q 2 N z R 9 J n F 1 b 3 Q 7 L C Z x d W 9 0 O 1 N l Y 3 R p b 2 4 x L 0 h v a m E x L 1 R p c G 8 g Y 2 F t Y m l h Z G 8 u e 0 N v b H V t b j Q 2 N z Y s N D Y 3 N X 0 m c X V v d D s s J n F 1 b 3 Q 7 U 2 V j d G l v b j E v S G 9 q Y T E v V G l w b y B j Y W 1 i a W F k b y 5 7 Q 2 9 s d W 1 u N D Y 3 N y w 0 N j c 2 f S Z x d W 9 0 O y w m c X V v d D t T Z W N 0 a W 9 u M S 9 I b 2 p h M S 9 U a X B v I G N h b W J p Y W R v L n t D b 2 x 1 b W 4 0 N j c 4 L D Q 2 N z d 9 J n F 1 b 3 Q 7 L C Z x d W 9 0 O 1 N l Y 3 R p b 2 4 x L 0 h v a m E x L 1 R p c G 8 g Y 2 F t Y m l h Z G 8 u e 0 N v b H V t b j Q 2 N z k s N D Y 3 O H 0 m c X V v d D s s J n F 1 b 3 Q 7 U 2 V j d G l v b j E v S G 9 q Y T E v V G l w b y B j Y W 1 i a W F k b y 5 7 Q 2 9 s d W 1 u N D Y 4 M C w 0 N j c 5 f S Z x d W 9 0 O y w m c X V v d D t T Z W N 0 a W 9 u M S 9 I b 2 p h M S 9 U a X B v I G N h b W J p Y W R v L n t D b 2 x 1 b W 4 0 N j g x L D Q 2 O D B 9 J n F 1 b 3 Q 7 L C Z x d W 9 0 O 1 N l Y 3 R p b 2 4 x L 0 h v a m E x L 1 R p c G 8 g Y 2 F t Y m l h Z G 8 u e 0 N v b H V t b j Q 2 O D I s N D Y 4 M X 0 m c X V v d D s s J n F 1 b 3 Q 7 U 2 V j d G l v b j E v S G 9 q Y T E v V G l w b y B j Y W 1 i a W F k b y 5 7 Q 2 9 s d W 1 u N D Y 4 M y w 0 N j g y f S Z x d W 9 0 O y w m c X V v d D t T Z W N 0 a W 9 u M S 9 I b 2 p h M S 9 U a X B v I G N h b W J p Y W R v L n t D b 2 x 1 b W 4 0 N j g 0 L D Q 2 O D N 9 J n F 1 b 3 Q 7 L C Z x d W 9 0 O 1 N l Y 3 R p b 2 4 x L 0 h v a m E x L 1 R p c G 8 g Y 2 F t Y m l h Z G 8 u e 0 N v b H V t b j Q 2 O D U s N D Y 4 N H 0 m c X V v d D s s J n F 1 b 3 Q 7 U 2 V j d G l v b j E v S G 9 q Y T E v V G l w b y B j Y W 1 i a W F k b y 5 7 Q 2 9 s d W 1 u N D Y 4 N i w 0 N j g 1 f S Z x d W 9 0 O y w m c X V v d D t T Z W N 0 a W 9 u M S 9 I b 2 p h M S 9 U a X B v I G N h b W J p Y W R v L n t D b 2 x 1 b W 4 0 N j g 3 L D Q 2 O D Z 9 J n F 1 b 3 Q 7 L C Z x d W 9 0 O 1 N l Y 3 R p b 2 4 x L 0 h v a m E x L 1 R p c G 8 g Y 2 F t Y m l h Z G 8 u e 0 N v b H V t b j Q 2 O D g s N D Y 4 N 3 0 m c X V v d D s s J n F 1 b 3 Q 7 U 2 V j d G l v b j E v S G 9 q Y T E v V G l w b y B j Y W 1 i a W F k b y 5 7 Q 2 9 s d W 1 u N D Y 4 O S w 0 N j g 4 f S Z x d W 9 0 O y w m c X V v d D t T Z W N 0 a W 9 u M S 9 I b 2 p h M S 9 U a X B v I G N h b W J p Y W R v L n t D b 2 x 1 b W 4 0 N j k w L D Q 2 O D l 9 J n F 1 b 3 Q 7 L C Z x d W 9 0 O 1 N l Y 3 R p b 2 4 x L 0 h v a m E x L 1 R p c G 8 g Y 2 F t Y m l h Z G 8 u e 0 N v b H V t b j Q 2 O T E s N D Y 5 M H 0 m c X V v d D s s J n F 1 b 3 Q 7 U 2 V j d G l v b j E v S G 9 q Y T E v V G l w b y B j Y W 1 i a W F k b y 5 7 Q 2 9 s d W 1 u N D Y 5 M i w 0 N j k x f S Z x d W 9 0 O y w m c X V v d D t T Z W N 0 a W 9 u M S 9 I b 2 p h M S 9 U a X B v I G N h b W J p Y W R v L n t D b 2 x 1 b W 4 0 N j k z L D Q 2 O T J 9 J n F 1 b 3 Q 7 L C Z x d W 9 0 O 1 N l Y 3 R p b 2 4 x L 0 h v a m E x L 1 R p c G 8 g Y 2 F t Y m l h Z G 8 u e 0 N v b H V t b j Q 2 O T Q s N D Y 5 M 3 0 m c X V v d D s s J n F 1 b 3 Q 7 U 2 V j d G l v b j E v S G 9 q Y T E v V G l w b y B j Y W 1 i a W F k b y 5 7 Q 2 9 s d W 1 u N D Y 5 N S w 0 N j k 0 f S Z x d W 9 0 O y w m c X V v d D t T Z W N 0 a W 9 u M S 9 I b 2 p h M S 9 U a X B v I G N h b W J p Y W R v L n t D b 2 x 1 b W 4 0 N j k 2 L D Q 2 O T V 9 J n F 1 b 3 Q 7 L C Z x d W 9 0 O 1 N l Y 3 R p b 2 4 x L 0 h v a m E x L 1 R p c G 8 g Y 2 F t Y m l h Z G 8 u e 0 N v b H V t b j Q 2 O T c s N D Y 5 N n 0 m c X V v d D s s J n F 1 b 3 Q 7 U 2 V j d G l v b j E v S G 9 q Y T E v V G l w b y B j Y W 1 i a W F k b y 5 7 Q 2 9 s d W 1 u N D Y 5 O C w 0 N j k 3 f S Z x d W 9 0 O y w m c X V v d D t T Z W N 0 a W 9 u M S 9 I b 2 p h M S 9 U a X B v I G N h b W J p Y W R v L n t D b 2 x 1 b W 4 0 N j k 5 L D Q 2 O T h 9 J n F 1 b 3 Q 7 L C Z x d W 9 0 O 1 N l Y 3 R p b 2 4 x L 0 h v a m E x L 1 R p c G 8 g Y 2 F t Y m l h Z G 8 u e 0 N v b H V t b j Q 3 M D A s N D Y 5 O X 0 m c X V v d D s s J n F 1 b 3 Q 7 U 2 V j d G l v b j E v S G 9 q Y T E v V G l w b y B j Y W 1 i a W F k b y 5 7 Q 2 9 s d W 1 u N D c w M S w 0 N z A w f S Z x d W 9 0 O y w m c X V v d D t T Z W N 0 a W 9 u M S 9 I b 2 p h M S 9 U a X B v I G N h b W J p Y W R v L n t D b 2 x 1 b W 4 0 N z A y L D Q 3 M D F 9 J n F 1 b 3 Q 7 L C Z x d W 9 0 O 1 N l Y 3 R p b 2 4 x L 0 h v a m E x L 1 R p c G 8 g Y 2 F t Y m l h Z G 8 u e 0 N v b H V t b j Q 3 M D M s N D c w M n 0 m c X V v d D s s J n F 1 b 3 Q 7 U 2 V j d G l v b j E v S G 9 q Y T E v V G l w b y B j Y W 1 i a W F k b y 5 7 Q 2 9 s d W 1 u N D c w N C w 0 N z A z f S Z x d W 9 0 O y w m c X V v d D t T Z W N 0 a W 9 u M S 9 I b 2 p h M S 9 U a X B v I G N h b W J p Y W R v L n t D b 2 x 1 b W 4 0 N z A 1 L D Q 3 M D R 9 J n F 1 b 3 Q 7 L C Z x d W 9 0 O 1 N l Y 3 R p b 2 4 x L 0 h v a m E x L 1 R p c G 8 g Y 2 F t Y m l h Z G 8 u e 0 N v b H V t b j Q 3 M D Y s N D c w N X 0 m c X V v d D s s J n F 1 b 3 Q 7 U 2 V j d G l v b j E v S G 9 q Y T E v V G l w b y B j Y W 1 i a W F k b y 5 7 Q 2 9 s d W 1 u N D c w N y w 0 N z A 2 f S Z x d W 9 0 O y w m c X V v d D t T Z W N 0 a W 9 u M S 9 I b 2 p h M S 9 U a X B v I G N h b W J p Y W R v L n t D b 2 x 1 b W 4 0 N z A 4 L D Q 3 M D d 9 J n F 1 b 3 Q 7 L C Z x d W 9 0 O 1 N l Y 3 R p b 2 4 x L 0 h v a m E x L 1 R p c G 8 g Y 2 F t Y m l h Z G 8 u e 0 N v b H V t b j Q 3 M D k s N D c w O H 0 m c X V v d D s s J n F 1 b 3 Q 7 U 2 V j d G l v b j E v S G 9 q Y T E v V G l w b y B j Y W 1 i a W F k b y 5 7 Q 2 9 s d W 1 u N D c x M C w 0 N z A 5 f S Z x d W 9 0 O y w m c X V v d D t T Z W N 0 a W 9 u M S 9 I b 2 p h M S 9 U a X B v I G N h b W J p Y W R v L n t D b 2 x 1 b W 4 0 N z E x L D Q 3 M T B 9 J n F 1 b 3 Q 7 L C Z x d W 9 0 O 1 N l Y 3 R p b 2 4 x L 0 h v a m E x L 1 R p c G 8 g Y 2 F t Y m l h Z G 8 u e 0 N v b H V t b j Q 3 M T I s N D c x M X 0 m c X V v d D s s J n F 1 b 3 Q 7 U 2 V j d G l v b j E v S G 9 q Y T E v V G l w b y B j Y W 1 i a W F k b y 5 7 Q 2 9 s d W 1 u N D c x M y w 0 N z E y f S Z x d W 9 0 O y w m c X V v d D t T Z W N 0 a W 9 u M S 9 I b 2 p h M S 9 U a X B v I G N h b W J p Y W R v L n t D b 2 x 1 b W 4 0 N z E 0 L D Q 3 M T N 9 J n F 1 b 3 Q 7 L C Z x d W 9 0 O 1 N l Y 3 R p b 2 4 x L 0 h v a m E x L 1 R p c G 8 g Y 2 F t Y m l h Z G 8 u e 0 N v b H V t b j Q 3 M T U s N D c x N H 0 m c X V v d D s s J n F 1 b 3 Q 7 U 2 V j d G l v b j E v S G 9 q Y T E v V G l w b y B j Y W 1 i a W F k b y 5 7 Q 2 9 s d W 1 u N D c x N i w 0 N z E 1 f S Z x d W 9 0 O y w m c X V v d D t T Z W N 0 a W 9 u M S 9 I b 2 p h M S 9 U a X B v I G N h b W J p Y W R v L n t D b 2 x 1 b W 4 0 N z E 3 L D Q 3 M T Z 9 J n F 1 b 3 Q 7 L C Z x d W 9 0 O 1 N l Y 3 R p b 2 4 x L 0 h v a m E x L 1 R p c G 8 g Y 2 F t Y m l h Z G 8 u e 0 N v b H V t b j Q 3 M T g s N D c x N 3 0 m c X V v d D s s J n F 1 b 3 Q 7 U 2 V j d G l v b j E v S G 9 q Y T E v V G l w b y B j Y W 1 i a W F k b y 5 7 Q 2 9 s d W 1 u N D c x O S w 0 N z E 4 f S Z x d W 9 0 O y w m c X V v d D t T Z W N 0 a W 9 u M S 9 I b 2 p h M S 9 U a X B v I G N h b W J p Y W R v L n t D b 2 x 1 b W 4 0 N z I w L D Q 3 M T l 9 J n F 1 b 3 Q 7 L C Z x d W 9 0 O 1 N l Y 3 R p b 2 4 x L 0 h v a m E x L 1 R p c G 8 g Y 2 F t Y m l h Z G 8 u e 0 N v b H V t b j Q 3 M j E s N D c y M H 0 m c X V v d D s s J n F 1 b 3 Q 7 U 2 V j d G l v b j E v S G 9 q Y T E v V G l w b y B j Y W 1 i a W F k b y 5 7 Q 2 9 s d W 1 u N D c y M i w 0 N z I x f S Z x d W 9 0 O y w m c X V v d D t T Z W N 0 a W 9 u M S 9 I b 2 p h M S 9 U a X B v I G N h b W J p Y W R v L n t D b 2 x 1 b W 4 0 N z I z L D Q 3 M j J 9 J n F 1 b 3 Q 7 L C Z x d W 9 0 O 1 N l Y 3 R p b 2 4 x L 0 h v a m E x L 1 R p c G 8 g Y 2 F t Y m l h Z G 8 u e 0 N v b H V t b j Q 3 M j Q s N D c y M 3 0 m c X V v d D s s J n F 1 b 3 Q 7 U 2 V j d G l v b j E v S G 9 q Y T E v V G l w b y B j Y W 1 i a W F k b y 5 7 Q 2 9 s d W 1 u N D c y N S w 0 N z I 0 f S Z x d W 9 0 O y w m c X V v d D t T Z W N 0 a W 9 u M S 9 I b 2 p h M S 9 U a X B v I G N h b W J p Y W R v L n t D b 2 x 1 b W 4 0 N z I 2 L D Q 3 M j V 9 J n F 1 b 3 Q 7 L C Z x d W 9 0 O 1 N l Y 3 R p b 2 4 x L 0 h v a m E x L 1 R p c G 8 g Y 2 F t Y m l h Z G 8 u e 0 N v b H V t b j Q 3 M j c s N D c y N n 0 m c X V v d D s s J n F 1 b 3 Q 7 U 2 V j d G l v b j E v S G 9 q Y T E v V G l w b y B j Y W 1 i a W F k b y 5 7 Q 2 9 s d W 1 u N D c y O C w 0 N z I 3 f S Z x d W 9 0 O y w m c X V v d D t T Z W N 0 a W 9 u M S 9 I b 2 p h M S 9 U a X B v I G N h b W J p Y W R v L n t D b 2 x 1 b W 4 0 N z I 5 L D Q 3 M j h 9 J n F 1 b 3 Q 7 L C Z x d W 9 0 O 1 N l Y 3 R p b 2 4 x L 0 h v a m E x L 1 R p c G 8 g Y 2 F t Y m l h Z G 8 u e 0 N v b H V t b j Q 3 M z A s N D c y O X 0 m c X V v d D s s J n F 1 b 3 Q 7 U 2 V j d G l v b j E v S G 9 q Y T E v V G l w b y B j Y W 1 i a W F k b y 5 7 Q 2 9 s d W 1 u N D c z M S w 0 N z M w f S Z x d W 9 0 O y w m c X V v d D t T Z W N 0 a W 9 u M S 9 I b 2 p h M S 9 U a X B v I G N h b W J p Y W R v L n t D b 2 x 1 b W 4 0 N z M y L D Q 3 M z F 9 J n F 1 b 3 Q 7 L C Z x d W 9 0 O 1 N l Y 3 R p b 2 4 x L 0 h v a m E x L 1 R p c G 8 g Y 2 F t Y m l h Z G 8 u e 0 N v b H V t b j Q 3 M z M s N D c z M n 0 m c X V v d D s s J n F 1 b 3 Q 7 U 2 V j d G l v b j E v S G 9 q Y T E v V G l w b y B j Y W 1 i a W F k b y 5 7 Q 2 9 s d W 1 u N D c z N C w 0 N z M z f S Z x d W 9 0 O y w m c X V v d D t T Z W N 0 a W 9 u M S 9 I b 2 p h M S 9 U a X B v I G N h b W J p Y W R v L n t D b 2 x 1 b W 4 0 N z M 1 L D Q 3 M z R 9 J n F 1 b 3 Q 7 L C Z x d W 9 0 O 1 N l Y 3 R p b 2 4 x L 0 h v a m E x L 1 R p c G 8 g Y 2 F t Y m l h Z G 8 u e 0 N v b H V t b j Q 3 M z Y s N D c z N X 0 m c X V v d D s s J n F 1 b 3 Q 7 U 2 V j d G l v b j E v S G 9 q Y T E v V G l w b y B j Y W 1 i a W F k b y 5 7 Q 2 9 s d W 1 u N D c z N y w 0 N z M 2 f S Z x d W 9 0 O y w m c X V v d D t T Z W N 0 a W 9 u M S 9 I b 2 p h M S 9 U a X B v I G N h b W J p Y W R v L n t D b 2 x 1 b W 4 0 N z M 4 L D Q 3 M z d 9 J n F 1 b 3 Q 7 L C Z x d W 9 0 O 1 N l Y 3 R p b 2 4 x L 0 h v a m E x L 1 R p c G 8 g Y 2 F t Y m l h Z G 8 u e 0 N v b H V t b j Q 3 M z k s N D c z O H 0 m c X V v d D s s J n F 1 b 3 Q 7 U 2 V j d G l v b j E v S G 9 q Y T E v V G l w b y B j Y W 1 i a W F k b y 5 7 Q 2 9 s d W 1 u N D c 0 M C w 0 N z M 5 f S Z x d W 9 0 O y w m c X V v d D t T Z W N 0 a W 9 u M S 9 I b 2 p h M S 9 U a X B v I G N h b W J p Y W R v L n t D b 2 x 1 b W 4 0 N z Q x L D Q 3 N D B 9 J n F 1 b 3 Q 7 L C Z x d W 9 0 O 1 N l Y 3 R p b 2 4 x L 0 h v a m E x L 1 R p c G 8 g Y 2 F t Y m l h Z G 8 u e 0 N v b H V t b j Q 3 N D I s N D c 0 M X 0 m c X V v d D s s J n F 1 b 3 Q 7 U 2 V j d G l v b j E v S G 9 q Y T E v V G l w b y B j Y W 1 i a W F k b y 5 7 Q 2 9 s d W 1 u N D c 0 M y w 0 N z Q y f S Z x d W 9 0 O y w m c X V v d D t T Z W N 0 a W 9 u M S 9 I b 2 p h M S 9 U a X B v I G N h b W J p Y W R v L n t D b 2 x 1 b W 4 0 N z Q 0 L D Q 3 N D N 9 J n F 1 b 3 Q 7 L C Z x d W 9 0 O 1 N l Y 3 R p b 2 4 x L 0 h v a m E x L 1 R p c G 8 g Y 2 F t Y m l h Z G 8 u e 0 N v b H V t b j Q 3 N D U s N D c 0 N H 0 m c X V v d D s s J n F 1 b 3 Q 7 U 2 V j d G l v b j E v S G 9 q Y T E v V G l w b y B j Y W 1 i a W F k b y 5 7 Q 2 9 s d W 1 u N D c 0 N i w 0 N z Q 1 f S Z x d W 9 0 O y w m c X V v d D t T Z W N 0 a W 9 u M S 9 I b 2 p h M S 9 U a X B v I G N h b W J p Y W R v L n t D b 2 x 1 b W 4 0 N z Q 3 L D Q 3 N D Z 9 J n F 1 b 3 Q 7 L C Z x d W 9 0 O 1 N l Y 3 R p b 2 4 x L 0 h v a m E x L 1 R p c G 8 g Y 2 F t Y m l h Z G 8 u e 0 N v b H V t b j Q 3 N D g s N D c 0 N 3 0 m c X V v d D s s J n F 1 b 3 Q 7 U 2 V j d G l v b j E v S G 9 q Y T E v V G l w b y B j Y W 1 i a W F k b y 5 7 Q 2 9 s d W 1 u N D c 0 O S w 0 N z Q 4 f S Z x d W 9 0 O y w m c X V v d D t T Z W N 0 a W 9 u M S 9 I b 2 p h M S 9 U a X B v I G N h b W J p Y W R v L n t D b 2 x 1 b W 4 0 N z U w L D Q 3 N D l 9 J n F 1 b 3 Q 7 L C Z x d W 9 0 O 1 N l Y 3 R p b 2 4 x L 0 h v a m E x L 1 R p c G 8 g Y 2 F t Y m l h Z G 8 u e 0 N v b H V t b j Q 3 N T E s N D c 1 M H 0 m c X V v d D s s J n F 1 b 3 Q 7 U 2 V j d G l v b j E v S G 9 q Y T E v V G l w b y B j Y W 1 i a W F k b y 5 7 Q 2 9 s d W 1 u N D c 1 M i w 0 N z U x f S Z x d W 9 0 O y w m c X V v d D t T Z W N 0 a W 9 u M S 9 I b 2 p h M S 9 U a X B v I G N h b W J p Y W R v L n t D b 2 x 1 b W 4 0 N z U z L D Q 3 N T J 9 J n F 1 b 3 Q 7 L C Z x d W 9 0 O 1 N l Y 3 R p b 2 4 x L 0 h v a m E x L 1 R p c G 8 g Y 2 F t Y m l h Z G 8 u e 0 N v b H V t b j Q 3 N T Q s N D c 1 M 3 0 m c X V v d D s s J n F 1 b 3 Q 7 U 2 V j d G l v b j E v S G 9 q Y T E v V G l w b y B j Y W 1 i a W F k b y 5 7 Q 2 9 s d W 1 u N D c 1 N S w 0 N z U 0 f S Z x d W 9 0 O y w m c X V v d D t T Z W N 0 a W 9 u M S 9 I b 2 p h M S 9 U a X B v I G N h b W J p Y W R v L n t D b 2 x 1 b W 4 0 N z U 2 L D Q 3 N T V 9 J n F 1 b 3 Q 7 L C Z x d W 9 0 O 1 N l Y 3 R p b 2 4 x L 0 h v a m E x L 1 R p c G 8 g Y 2 F t Y m l h Z G 8 u e 0 N v b H V t b j Q 3 N T c s N D c 1 N n 0 m c X V v d D s s J n F 1 b 3 Q 7 U 2 V j d G l v b j E v S G 9 q Y T E v V G l w b y B j Y W 1 i a W F k b y 5 7 Q 2 9 s d W 1 u N D c 1 O C w 0 N z U 3 f S Z x d W 9 0 O y w m c X V v d D t T Z W N 0 a W 9 u M S 9 I b 2 p h M S 9 U a X B v I G N h b W J p Y W R v L n t D b 2 x 1 b W 4 0 N z U 5 L D Q 3 N T h 9 J n F 1 b 3 Q 7 L C Z x d W 9 0 O 1 N l Y 3 R p b 2 4 x L 0 h v a m E x L 1 R p c G 8 g Y 2 F t Y m l h Z G 8 u e 0 N v b H V t b j Q 3 N j A s N D c 1 O X 0 m c X V v d D s s J n F 1 b 3 Q 7 U 2 V j d G l v b j E v S G 9 q Y T E v V G l w b y B j Y W 1 i a W F k b y 5 7 Q 2 9 s d W 1 u N D c 2 M S w 0 N z Y w f S Z x d W 9 0 O y w m c X V v d D t T Z W N 0 a W 9 u M S 9 I b 2 p h M S 9 U a X B v I G N h b W J p Y W R v L n t D b 2 x 1 b W 4 0 N z Y y L D Q 3 N j F 9 J n F 1 b 3 Q 7 L C Z x d W 9 0 O 1 N l Y 3 R p b 2 4 x L 0 h v a m E x L 1 R p c G 8 g Y 2 F t Y m l h Z G 8 u e 0 N v b H V t b j Q 3 N j M s N D c 2 M n 0 m c X V v d D s s J n F 1 b 3 Q 7 U 2 V j d G l v b j E v S G 9 q Y T E v V G l w b y B j Y W 1 i a W F k b y 5 7 Q 2 9 s d W 1 u N D c 2 N C w 0 N z Y z f S Z x d W 9 0 O y w m c X V v d D t T Z W N 0 a W 9 u M S 9 I b 2 p h M S 9 U a X B v I G N h b W J p Y W R v L n t D b 2 x 1 b W 4 0 N z Y 1 L D Q 3 N j R 9 J n F 1 b 3 Q 7 L C Z x d W 9 0 O 1 N l Y 3 R p b 2 4 x L 0 h v a m E x L 1 R p c G 8 g Y 2 F t Y m l h Z G 8 u e 0 N v b H V t b j Q 3 N j Y s N D c 2 N X 0 m c X V v d D s s J n F 1 b 3 Q 7 U 2 V j d G l v b j E v S G 9 q Y T E v V G l w b y B j Y W 1 i a W F k b y 5 7 Q 2 9 s d W 1 u N D c 2 N y w 0 N z Y 2 f S Z x d W 9 0 O y w m c X V v d D t T Z W N 0 a W 9 u M S 9 I b 2 p h M S 9 U a X B v I G N h b W J p Y W R v L n t D b 2 x 1 b W 4 0 N z Y 4 L D Q 3 N j d 9 J n F 1 b 3 Q 7 L C Z x d W 9 0 O 1 N l Y 3 R p b 2 4 x L 0 h v a m E x L 1 R p c G 8 g Y 2 F t Y m l h Z G 8 u e 0 N v b H V t b j Q 3 N j k s N D c 2 O H 0 m c X V v d D s s J n F 1 b 3 Q 7 U 2 V j d G l v b j E v S G 9 q Y T E v V G l w b y B j Y W 1 i a W F k b y 5 7 Q 2 9 s d W 1 u N D c 3 M C w 0 N z Y 5 f S Z x d W 9 0 O y w m c X V v d D t T Z W N 0 a W 9 u M S 9 I b 2 p h M S 9 U a X B v I G N h b W J p Y W R v L n t D b 2 x 1 b W 4 0 N z c x L D Q 3 N z B 9 J n F 1 b 3 Q 7 L C Z x d W 9 0 O 1 N l Y 3 R p b 2 4 x L 0 h v a m E x L 1 R p c G 8 g Y 2 F t Y m l h Z G 8 u e 0 N v b H V t b j Q 3 N z I s N D c 3 M X 0 m c X V v d D s s J n F 1 b 3 Q 7 U 2 V j d G l v b j E v S G 9 q Y T E v V G l w b y B j Y W 1 i a W F k b y 5 7 Q 2 9 s d W 1 u N D c 3 M y w 0 N z c y f S Z x d W 9 0 O y w m c X V v d D t T Z W N 0 a W 9 u M S 9 I b 2 p h M S 9 U a X B v I G N h b W J p Y W R v L n t D b 2 x 1 b W 4 0 N z c 0 L D Q 3 N z N 9 J n F 1 b 3 Q 7 L C Z x d W 9 0 O 1 N l Y 3 R p b 2 4 x L 0 h v a m E x L 1 R p c G 8 g Y 2 F t Y m l h Z G 8 u e 0 N v b H V t b j Q 3 N z U s N D c 3 N H 0 m c X V v d D s s J n F 1 b 3 Q 7 U 2 V j d G l v b j E v S G 9 q Y T E v V G l w b y B j Y W 1 i a W F k b y 5 7 Q 2 9 s d W 1 u N D c 3 N i w 0 N z c 1 f S Z x d W 9 0 O y w m c X V v d D t T Z W N 0 a W 9 u M S 9 I b 2 p h M S 9 U a X B v I G N h b W J p Y W R v L n t D b 2 x 1 b W 4 0 N z c 3 L D Q 3 N z Z 9 J n F 1 b 3 Q 7 L C Z x d W 9 0 O 1 N l Y 3 R p b 2 4 x L 0 h v a m E x L 1 R p c G 8 g Y 2 F t Y m l h Z G 8 u e 0 N v b H V t b j Q 3 N z g s N D c 3 N 3 0 m c X V v d D s s J n F 1 b 3 Q 7 U 2 V j d G l v b j E v S G 9 q Y T E v V G l w b y B j Y W 1 i a W F k b y 5 7 Q 2 9 s d W 1 u N D c 3 O S w 0 N z c 4 f S Z x d W 9 0 O y w m c X V v d D t T Z W N 0 a W 9 u M S 9 I b 2 p h M S 9 U a X B v I G N h b W J p Y W R v L n t D b 2 x 1 b W 4 0 N z g w L D Q 3 N z l 9 J n F 1 b 3 Q 7 L C Z x d W 9 0 O 1 N l Y 3 R p b 2 4 x L 0 h v a m E x L 1 R p c G 8 g Y 2 F t Y m l h Z G 8 u e 0 N v b H V t b j Q 3 O D E s N D c 4 M H 0 m c X V v d D s s J n F 1 b 3 Q 7 U 2 V j d G l v b j E v S G 9 q Y T E v V G l w b y B j Y W 1 i a W F k b y 5 7 Q 2 9 s d W 1 u N D c 4 M i w 0 N z g x f S Z x d W 9 0 O y w m c X V v d D t T Z W N 0 a W 9 u M S 9 I b 2 p h M S 9 U a X B v I G N h b W J p Y W R v L n t D b 2 x 1 b W 4 0 N z g z L D Q 3 O D J 9 J n F 1 b 3 Q 7 L C Z x d W 9 0 O 1 N l Y 3 R p b 2 4 x L 0 h v a m E x L 1 R p c G 8 g Y 2 F t Y m l h Z G 8 u e 0 N v b H V t b j Q 3 O D Q s N D c 4 M 3 0 m c X V v d D s s J n F 1 b 3 Q 7 U 2 V j d G l v b j E v S G 9 q Y T E v V G l w b y B j Y W 1 i a W F k b y 5 7 Q 2 9 s d W 1 u N D c 4 N S w 0 N z g 0 f S Z x d W 9 0 O y w m c X V v d D t T Z W N 0 a W 9 u M S 9 I b 2 p h M S 9 U a X B v I G N h b W J p Y W R v L n t D b 2 x 1 b W 4 0 N z g 2 L D Q 3 O D V 9 J n F 1 b 3 Q 7 L C Z x d W 9 0 O 1 N l Y 3 R p b 2 4 x L 0 h v a m E x L 1 R p c G 8 g Y 2 F t Y m l h Z G 8 u e 0 N v b H V t b j Q 3 O D c s N D c 4 N n 0 m c X V v d D s s J n F 1 b 3 Q 7 U 2 V j d G l v b j E v S G 9 q Y T E v V G l w b y B j Y W 1 i a W F k b y 5 7 Q 2 9 s d W 1 u N D c 4 O C w 0 N z g 3 f S Z x d W 9 0 O y w m c X V v d D t T Z W N 0 a W 9 u M S 9 I b 2 p h M S 9 U a X B v I G N h b W J p Y W R v L n t D b 2 x 1 b W 4 0 N z g 5 L D Q 3 O D h 9 J n F 1 b 3 Q 7 L C Z x d W 9 0 O 1 N l Y 3 R p b 2 4 x L 0 h v a m E x L 1 R p c G 8 g Y 2 F t Y m l h Z G 8 u e 0 N v b H V t b j Q 3 O T A s N D c 4 O X 0 m c X V v d D s s J n F 1 b 3 Q 7 U 2 V j d G l v b j E v S G 9 q Y T E v V G l w b y B j Y W 1 i a W F k b y 5 7 Q 2 9 s d W 1 u N D c 5 M S w 0 N z k w f S Z x d W 9 0 O y w m c X V v d D t T Z W N 0 a W 9 u M S 9 I b 2 p h M S 9 U a X B v I G N h b W J p Y W R v L n t D b 2 x 1 b W 4 0 N z k y L D Q 3 O T F 9 J n F 1 b 3 Q 7 L C Z x d W 9 0 O 1 N l Y 3 R p b 2 4 x L 0 h v a m E x L 1 R p c G 8 g Y 2 F t Y m l h Z G 8 u e 0 N v b H V t b j Q 3 O T M s N D c 5 M n 0 m c X V v d D s s J n F 1 b 3 Q 7 U 2 V j d G l v b j E v S G 9 q Y T E v V G l w b y B j Y W 1 i a W F k b y 5 7 Q 2 9 s d W 1 u N D c 5 N C w 0 N z k z f S Z x d W 9 0 O y w m c X V v d D t T Z W N 0 a W 9 u M S 9 I b 2 p h M S 9 U a X B v I G N h b W J p Y W R v L n t D b 2 x 1 b W 4 0 N z k 1 L D Q 3 O T R 9 J n F 1 b 3 Q 7 L C Z x d W 9 0 O 1 N l Y 3 R p b 2 4 x L 0 h v a m E x L 1 R p c G 8 g Y 2 F t Y m l h Z G 8 u e 0 N v b H V t b j Q 3 O T Y s N D c 5 N X 0 m c X V v d D s s J n F 1 b 3 Q 7 U 2 V j d G l v b j E v S G 9 q Y T E v V G l w b y B j Y W 1 i a W F k b y 5 7 Q 2 9 s d W 1 u N D c 5 N y w 0 N z k 2 f S Z x d W 9 0 O y w m c X V v d D t T Z W N 0 a W 9 u M S 9 I b 2 p h M S 9 U a X B v I G N h b W J p Y W R v L n t D b 2 x 1 b W 4 0 N z k 4 L D Q 3 O T d 9 J n F 1 b 3 Q 7 L C Z x d W 9 0 O 1 N l Y 3 R p b 2 4 x L 0 h v a m E x L 1 R p c G 8 g Y 2 F t Y m l h Z G 8 u e 0 N v b H V t b j Q 3 O T k s N D c 5 O H 0 m c X V v d D s s J n F 1 b 3 Q 7 U 2 V j d G l v b j E v S G 9 q Y T E v V G l w b y B j Y W 1 i a W F k b y 5 7 Q 2 9 s d W 1 u N D g w M C w 0 N z k 5 f S Z x d W 9 0 O y w m c X V v d D t T Z W N 0 a W 9 u M S 9 I b 2 p h M S 9 U a X B v I G N h b W J p Y W R v L n t D b 2 x 1 b W 4 0 O D A x L D Q 4 M D B 9 J n F 1 b 3 Q 7 L C Z x d W 9 0 O 1 N l Y 3 R p b 2 4 x L 0 h v a m E x L 1 R p c G 8 g Y 2 F t Y m l h Z G 8 u e 0 N v b H V t b j Q 4 M D I s N D g w M X 0 m c X V v d D s s J n F 1 b 3 Q 7 U 2 V j d G l v b j E v S G 9 q Y T E v V G l w b y B j Y W 1 i a W F k b y 5 7 Q 2 9 s d W 1 u N D g w M y w 0 O D A y f S Z x d W 9 0 O y w m c X V v d D t T Z W N 0 a W 9 u M S 9 I b 2 p h M S 9 U a X B v I G N h b W J p Y W R v L n t D b 2 x 1 b W 4 0 O D A 0 L D Q 4 M D N 9 J n F 1 b 3 Q 7 L C Z x d W 9 0 O 1 N l Y 3 R p b 2 4 x L 0 h v a m E x L 1 R p c G 8 g Y 2 F t Y m l h Z G 8 u e 0 N v b H V t b j Q 4 M D U s N D g w N H 0 m c X V v d D s s J n F 1 b 3 Q 7 U 2 V j d G l v b j E v S G 9 q Y T E v V G l w b y B j Y W 1 i a W F k b y 5 7 Q 2 9 s d W 1 u N D g w N i w 0 O D A 1 f S Z x d W 9 0 O y w m c X V v d D t T Z W N 0 a W 9 u M S 9 I b 2 p h M S 9 U a X B v I G N h b W J p Y W R v L n t D b 2 x 1 b W 4 0 O D A 3 L D Q 4 M D Z 9 J n F 1 b 3 Q 7 L C Z x d W 9 0 O 1 N l Y 3 R p b 2 4 x L 0 h v a m E x L 1 R p c G 8 g Y 2 F t Y m l h Z G 8 u e 0 N v b H V t b j Q 4 M D g s N D g w N 3 0 m c X V v d D s s J n F 1 b 3 Q 7 U 2 V j d G l v b j E v S G 9 q Y T E v V G l w b y B j Y W 1 i a W F k b y 5 7 Q 2 9 s d W 1 u N D g w O S w 0 O D A 4 f S Z x d W 9 0 O y w m c X V v d D t T Z W N 0 a W 9 u M S 9 I b 2 p h M S 9 U a X B v I G N h b W J p Y W R v L n t D b 2 x 1 b W 4 0 O D E w L D Q 4 M D l 9 J n F 1 b 3 Q 7 L C Z x d W 9 0 O 1 N l Y 3 R p b 2 4 x L 0 h v a m E x L 1 R p c G 8 g Y 2 F t Y m l h Z G 8 u e 0 N v b H V t b j Q 4 M T E s N D g x M H 0 m c X V v d D s s J n F 1 b 3 Q 7 U 2 V j d G l v b j E v S G 9 q Y T E v V G l w b y B j Y W 1 i a W F k b y 5 7 Q 2 9 s d W 1 u N D g x M i w 0 O D E x f S Z x d W 9 0 O y w m c X V v d D t T Z W N 0 a W 9 u M S 9 I b 2 p h M S 9 U a X B v I G N h b W J p Y W R v L n t D b 2 x 1 b W 4 0 O D E z L D Q 4 M T J 9 J n F 1 b 3 Q 7 L C Z x d W 9 0 O 1 N l Y 3 R p b 2 4 x L 0 h v a m E x L 1 R p c G 8 g Y 2 F t Y m l h Z G 8 u e 0 N v b H V t b j Q 4 M T Q s N D g x M 3 0 m c X V v d D s s J n F 1 b 3 Q 7 U 2 V j d G l v b j E v S G 9 q Y T E v V G l w b y B j Y W 1 i a W F k b y 5 7 Q 2 9 s d W 1 u N D g x N S w 0 O D E 0 f S Z x d W 9 0 O y w m c X V v d D t T Z W N 0 a W 9 u M S 9 I b 2 p h M S 9 U a X B v I G N h b W J p Y W R v L n t D b 2 x 1 b W 4 0 O D E 2 L D Q 4 M T V 9 J n F 1 b 3 Q 7 L C Z x d W 9 0 O 1 N l Y 3 R p b 2 4 x L 0 h v a m E x L 1 R p c G 8 g Y 2 F t Y m l h Z G 8 u e 0 N v b H V t b j Q 4 M T c s N D g x N n 0 m c X V v d D s s J n F 1 b 3 Q 7 U 2 V j d G l v b j E v S G 9 q Y T E v V G l w b y B j Y W 1 i a W F k b y 5 7 Q 2 9 s d W 1 u N D g x O C w 0 O D E 3 f S Z x d W 9 0 O y w m c X V v d D t T Z W N 0 a W 9 u M S 9 I b 2 p h M S 9 U a X B v I G N h b W J p Y W R v L n t D b 2 x 1 b W 4 0 O D E 5 L D Q 4 M T h 9 J n F 1 b 3 Q 7 L C Z x d W 9 0 O 1 N l Y 3 R p b 2 4 x L 0 h v a m E x L 1 R p c G 8 g Y 2 F t Y m l h Z G 8 u e 0 N v b H V t b j Q 4 M j A s N D g x O X 0 m c X V v d D s s J n F 1 b 3 Q 7 U 2 V j d G l v b j E v S G 9 q Y T E v V G l w b y B j Y W 1 i a W F k b y 5 7 Q 2 9 s d W 1 u N D g y M S w 0 O D I w f S Z x d W 9 0 O y w m c X V v d D t T Z W N 0 a W 9 u M S 9 I b 2 p h M S 9 U a X B v I G N h b W J p Y W R v L n t D b 2 x 1 b W 4 0 O D I y L D Q 4 M j F 9 J n F 1 b 3 Q 7 L C Z x d W 9 0 O 1 N l Y 3 R p b 2 4 x L 0 h v a m E x L 1 R p c G 8 g Y 2 F t Y m l h Z G 8 u e 0 N v b H V t b j Q 4 M j M s N D g y M n 0 m c X V v d D s s J n F 1 b 3 Q 7 U 2 V j d G l v b j E v S G 9 q Y T E v V G l w b y B j Y W 1 i a W F k b y 5 7 Q 2 9 s d W 1 u N D g y N C w 0 O D I z f S Z x d W 9 0 O y w m c X V v d D t T Z W N 0 a W 9 u M S 9 I b 2 p h M S 9 U a X B v I G N h b W J p Y W R v L n t D b 2 x 1 b W 4 0 O D I 1 L D Q 4 M j R 9 J n F 1 b 3 Q 7 L C Z x d W 9 0 O 1 N l Y 3 R p b 2 4 x L 0 h v a m E x L 1 R p c G 8 g Y 2 F t Y m l h Z G 8 u e 0 N v b H V t b j Q 4 M j Y s N D g y N X 0 m c X V v d D s s J n F 1 b 3 Q 7 U 2 V j d G l v b j E v S G 9 q Y T E v V G l w b y B j Y W 1 i a W F k b y 5 7 Q 2 9 s d W 1 u N D g y N y w 0 O D I 2 f S Z x d W 9 0 O y w m c X V v d D t T Z W N 0 a W 9 u M S 9 I b 2 p h M S 9 U a X B v I G N h b W J p Y W R v L n t D b 2 x 1 b W 4 0 O D I 4 L D Q 4 M j d 9 J n F 1 b 3 Q 7 L C Z x d W 9 0 O 1 N l Y 3 R p b 2 4 x L 0 h v a m E x L 1 R p c G 8 g Y 2 F t Y m l h Z G 8 u e 0 N v b H V t b j Q 4 M j k s N D g y O H 0 m c X V v d D s s J n F 1 b 3 Q 7 U 2 V j d G l v b j E v S G 9 q Y T E v V G l w b y B j Y W 1 i a W F k b y 5 7 Q 2 9 s d W 1 u N D g z M C w 0 O D I 5 f S Z x d W 9 0 O y w m c X V v d D t T Z W N 0 a W 9 u M S 9 I b 2 p h M S 9 U a X B v I G N h b W J p Y W R v L n t D b 2 x 1 b W 4 0 O D M x L D Q 4 M z B 9 J n F 1 b 3 Q 7 L C Z x d W 9 0 O 1 N l Y 3 R p b 2 4 x L 0 h v a m E x L 1 R p c G 8 g Y 2 F t Y m l h Z G 8 u e 0 N v b H V t b j Q 4 M z I s N D g z M X 0 m c X V v d D s s J n F 1 b 3 Q 7 U 2 V j d G l v b j E v S G 9 q Y T E v V G l w b y B j Y W 1 i a W F k b y 5 7 Q 2 9 s d W 1 u N D g z M y w 0 O D M y f S Z x d W 9 0 O y w m c X V v d D t T Z W N 0 a W 9 u M S 9 I b 2 p h M S 9 U a X B v I G N h b W J p Y W R v L n t D b 2 x 1 b W 4 0 O D M 0 L D Q 4 M z N 9 J n F 1 b 3 Q 7 L C Z x d W 9 0 O 1 N l Y 3 R p b 2 4 x L 0 h v a m E x L 1 R p c G 8 g Y 2 F t Y m l h Z G 8 u e 0 N v b H V t b j Q 4 M z U s N D g z N H 0 m c X V v d D s s J n F 1 b 3 Q 7 U 2 V j d G l v b j E v S G 9 q Y T E v V G l w b y B j Y W 1 i a W F k b y 5 7 Q 2 9 s d W 1 u N D g z N i w 0 O D M 1 f S Z x d W 9 0 O y w m c X V v d D t T Z W N 0 a W 9 u M S 9 I b 2 p h M S 9 U a X B v I G N h b W J p Y W R v L n t D b 2 x 1 b W 4 0 O D M 3 L D Q 4 M z Z 9 J n F 1 b 3 Q 7 L C Z x d W 9 0 O 1 N l Y 3 R p b 2 4 x L 0 h v a m E x L 1 R p c G 8 g Y 2 F t Y m l h Z G 8 u e 0 N v b H V t b j Q 4 M z g s N D g z N 3 0 m c X V v d D s s J n F 1 b 3 Q 7 U 2 V j d G l v b j E v S G 9 q Y T E v V G l w b y B j Y W 1 i a W F k b y 5 7 Q 2 9 s d W 1 u N D g z O S w 0 O D M 4 f S Z x d W 9 0 O y w m c X V v d D t T Z W N 0 a W 9 u M S 9 I b 2 p h M S 9 U a X B v I G N h b W J p Y W R v L n t D b 2 x 1 b W 4 0 O D Q w L D Q 4 M z l 9 J n F 1 b 3 Q 7 L C Z x d W 9 0 O 1 N l Y 3 R p b 2 4 x L 0 h v a m E x L 1 R p c G 8 g Y 2 F t Y m l h Z G 8 u e 0 N v b H V t b j Q 4 N D E s N D g 0 M H 0 m c X V v d D s s J n F 1 b 3 Q 7 U 2 V j d G l v b j E v S G 9 q Y T E v V G l w b y B j Y W 1 i a W F k b y 5 7 Q 2 9 s d W 1 u N D g 0 M i w 0 O D Q x f S Z x d W 9 0 O y w m c X V v d D t T Z W N 0 a W 9 u M S 9 I b 2 p h M S 9 U a X B v I G N h b W J p Y W R v L n t D b 2 x 1 b W 4 0 O D Q z L D Q 4 N D J 9 J n F 1 b 3 Q 7 L C Z x d W 9 0 O 1 N l Y 3 R p b 2 4 x L 0 h v a m E x L 1 R p c G 8 g Y 2 F t Y m l h Z G 8 u e 0 N v b H V t b j Q 4 N D Q s N D g 0 M 3 0 m c X V v d D s s J n F 1 b 3 Q 7 U 2 V j d G l v b j E v S G 9 q Y T E v V G l w b y B j Y W 1 i a W F k b y 5 7 Q 2 9 s d W 1 u N D g 0 N S w 0 O D Q 0 f S Z x d W 9 0 O y w m c X V v d D t T Z W N 0 a W 9 u M S 9 I b 2 p h M S 9 U a X B v I G N h b W J p Y W R v L n t D b 2 x 1 b W 4 0 O D Q 2 L D Q 4 N D V 9 J n F 1 b 3 Q 7 L C Z x d W 9 0 O 1 N l Y 3 R p b 2 4 x L 0 h v a m E x L 1 R p c G 8 g Y 2 F t Y m l h Z G 8 u e 0 N v b H V t b j Q 4 N D c s N D g 0 N n 0 m c X V v d D s s J n F 1 b 3 Q 7 U 2 V j d G l v b j E v S G 9 q Y T E v V G l w b y B j Y W 1 i a W F k b y 5 7 Q 2 9 s d W 1 u N D g 0 O C w 0 O D Q 3 f S Z x d W 9 0 O y w m c X V v d D t T Z W N 0 a W 9 u M S 9 I b 2 p h M S 9 U a X B v I G N h b W J p Y W R v L n t D b 2 x 1 b W 4 0 O D Q 5 L D Q 4 N D h 9 J n F 1 b 3 Q 7 L C Z x d W 9 0 O 1 N l Y 3 R p b 2 4 x L 0 h v a m E x L 1 R p c G 8 g Y 2 F t Y m l h Z G 8 u e 0 N v b H V t b j Q 4 N T A s N D g 0 O X 0 m c X V v d D s s J n F 1 b 3 Q 7 U 2 V j d G l v b j E v S G 9 q Y T E v V G l w b y B j Y W 1 i a W F k b y 5 7 Q 2 9 s d W 1 u N D g 1 M S w 0 O D U w f S Z x d W 9 0 O y w m c X V v d D t T Z W N 0 a W 9 u M S 9 I b 2 p h M S 9 U a X B v I G N h b W J p Y W R v L n t D b 2 x 1 b W 4 0 O D U y L D Q 4 N T F 9 J n F 1 b 3 Q 7 L C Z x d W 9 0 O 1 N l Y 3 R p b 2 4 x L 0 h v a m E x L 1 R p c G 8 g Y 2 F t Y m l h Z G 8 u e 0 N v b H V t b j Q 4 N T M s N D g 1 M n 0 m c X V v d D s s J n F 1 b 3 Q 7 U 2 V j d G l v b j E v S G 9 q Y T E v V G l w b y B j Y W 1 i a W F k b y 5 7 Q 2 9 s d W 1 u N D g 1 N C w 0 O D U z f S Z x d W 9 0 O y w m c X V v d D t T Z W N 0 a W 9 u M S 9 I b 2 p h M S 9 U a X B v I G N h b W J p Y W R v L n t D b 2 x 1 b W 4 0 O D U 1 L D Q 4 N T R 9 J n F 1 b 3 Q 7 L C Z x d W 9 0 O 1 N l Y 3 R p b 2 4 x L 0 h v a m E x L 1 R p c G 8 g Y 2 F t Y m l h Z G 8 u e 0 N v b H V t b j Q 4 N T Y s N D g 1 N X 0 m c X V v d D s s J n F 1 b 3 Q 7 U 2 V j d G l v b j E v S G 9 q Y T E v V G l w b y B j Y W 1 i a W F k b y 5 7 Q 2 9 s d W 1 u N D g 1 N y w 0 O D U 2 f S Z x d W 9 0 O y w m c X V v d D t T Z W N 0 a W 9 u M S 9 I b 2 p h M S 9 U a X B v I G N h b W J p Y W R v L n t D b 2 x 1 b W 4 0 O D U 4 L D Q 4 N T d 9 J n F 1 b 3 Q 7 L C Z x d W 9 0 O 1 N l Y 3 R p b 2 4 x L 0 h v a m E x L 1 R p c G 8 g Y 2 F t Y m l h Z G 8 u e 0 N v b H V t b j Q 4 N T k s N D g 1 O H 0 m c X V v d D s s J n F 1 b 3 Q 7 U 2 V j d G l v b j E v S G 9 q Y T E v V G l w b y B j Y W 1 i a W F k b y 5 7 Q 2 9 s d W 1 u N D g 2 M C w 0 O D U 5 f S Z x d W 9 0 O y w m c X V v d D t T Z W N 0 a W 9 u M S 9 I b 2 p h M S 9 U a X B v I G N h b W J p Y W R v L n t D b 2 x 1 b W 4 0 O D Y x L D Q 4 N j B 9 J n F 1 b 3 Q 7 L C Z x d W 9 0 O 1 N l Y 3 R p b 2 4 x L 0 h v a m E x L 1 R p c G 8 g Y 2 F t Y m l h Z G 8 u e 0 N v b H V t b j Q 4 N j I s N D g 2 M X 0 m c X V v d D s s J n F 1 b 3 Q 7 U 2 V j d G l v b j E v S G 9 q Y T E v V G l w b y B j Y W 1 i a W F k b y 5 7 Q 2 9 s d W 1 u N D g 2 M y w 0 O D Y y f S Z x d W 9 0 O y w m c X V v d D t T Z W N 0 a W 9 u M S 9 I b 2 p h M S 9 U a X B v I G N h b W J p Y W R v L n t D b 2 x 1 b W 4 0 O D Y 0 L D Q 4 N j N 9 J n F 1 b 3 Q 7 L C Z x d W 9 0 O 1 N l Y 3 R p b 2 4 x L 0 h v a m E x L 1 R p c G 8 g Y 2 F t Y m l h Z G 8 u e 0 N v b H V t b j Q 4 N j U s N D g 2 N H 0 m c X V v d D s s J n F 1 b 3 Q 7 U 2 V j d G l v b j E v S G 9 q Y T E v V G l w b y B j Y W 1 i a W F k b y 5 7 Q 2 9 s d W 1 u N D g 2 N i w 0 O D Y 1 f S Z x d W 9 0 O y w m c X V v d D t T Z W N 0 a W 9 u M S 9 I b 2 p h M S 9 U a X B v I G N h b W J p Y W R v L n t D b 2 x 1 b W 4 0 O D Y 3 L D Q 4 N j Z 9 J n F 1 b 3 Q 7 L C Z x d W 9 0 O 1 N l Y 3 R p b 2 4 x L 0 h v a m E x L 1 R p c G 8 g Y 2 F t Y m l h Z G 8 u e 0 N v b H V t b j Q 4 N j g s N D g 2 N 3 0 m c X V v d D s s J n F 1 b 3 Q 7 U 2 V j d G l v b j E v S G 9 q Y T E v V G l w b y B j Y W 1 i a W F k b y 5 7 Q 2 9 s d W 1 u N D g 2 O S w 0 O D Y 4 f S Z x d W 9 0 O y w m c X V v d D t T Z W N 0 a W 9 u M S 9 I b 2 p h M S 9 U a X B v I G N h b W J p Y W R v L n t D b 2 x 1 b W 4 0 O D c w L D Q 4 N j l 9 J n F 1 b 3 Q 7 L C Z x d W 9 0 O 1 N l Y 3 R p b 2 4 x L 0 h v a m E x L 1 R p c G 8 g Y 2 F t Y m l h Z G 8 u e 0 N v b H V t b j Q 4 N z E s N D g 3 M H 0 m c X V v d D s s J n F 1 b 3 Q 7 U 2 V j d G l v b j E v S G 9 q Y T E v V G l w b y B j Y W 1 i a W F k b y 5 7 Q 2 9 s d W 1 u N D g 3 M i w 0 O D c x f S Z x d W 9 0 O y w m c X V v d D t T Z W N 0 a W 9 u M S 9 I b 2 p h M S 9 U a X B v I G N h b W J p Y W R v L n t D b 2 x 1 b W 4 0 O D c z L D Q 4 N z J 9 J n F 1 b 3 Q 7 L C Z x d W 9 0 O 1 N l Y 3 R p b 2 4 x L 0 h v a m E x L 1 R p c G 8 g Y 2 F t Y m l h Z G 8 u e 0 N v b H V t b j Q 4 N z Q s N D g 3 M 3 0 m c X V v d D s s J n F 1 b 3 Q 7 U 2 V j d G l v b j E v S G 9 q Y T E v V G l w b y B j Y W 1 i a W F k b y 5 7 Q 2 9 s d W 1 u N D g 3 N S w 0 O D c 0 f S Z x d W 9 0 O y w m c X V v d D t T Z W N 0 a W 9 u M S 9 I b 2 p h M S 9 U a X B v I G N h b W J p Y W R v L n t D b 2 x 1 b W 4 0 O D c 2 L D Q 4 N z V 9 J n F 1 b 3 Q 7 L C Z x d W 9 0 O 1 N l Y 3 R p b 2 4 x L 0 h v a m E x L 1 R p c G 8 g Y 2 F t Y m l h Z G 8 u e 0 N v b H V t b j Q 4 N z c s N D g 3 N n 0 m c X V v d D s s J n F 1 b 3 Q 7 U 2 V j d G l v b j E v S G 9 q Y T E v V G l w b y B j Y W 1 i a W F k b y 5 7 Q 2 9 s d W 1 u N D g 3 O C w 0 O D c 3 f S Z x d W 9 0 O y w m c X V v d D t T Z W N 0 a W 9 u M S 9 I b 2 p h M S 9 U a X B v I G N h b W J p Y W R v L n t D b 2 x 1 b W 4 0 O D c 5 L D Q 4 N z h 9 J n F 1 b 3 Q 7 L C Z x d W 9 0 O 1 N l Y 3 R p b 2 4 x L 0 h v a m E x L 1 R p c G 8 g Y 2 F t Y m l h Z G 8 u e 0 N v b H V t b j Q 4 O D A s N D g 3 O X 0 m c X V v d D s s J n F 1 b 3 Q 7 U 2 V j d G l v b j E v S G 9 q Y T E v V G l w b y B j Y W 1 i a W F k b y 5 7 Q 2 9 s d W 1 u N D g 4 M S w 0 O D g w f S Z x d W 9 0 O y w m c X V v d D t T Z W N 0 a W 9 u M S 9 I b 2 p h M S 9 U a X B v I G N h b W J p Y W R v L n t D b 2 x 1 b W 4 0 O D g y L D Q 4 O D F 9 J n F 1 b 3 Q 7 L C Z x d W 9 0 O 1 N l Y 3 R p b 2 4 x L 0 h v a m E x L 1 R p c G 8 g Y 2 F t Y m l h Z G 8 u e 0 N v b H V t b j Q 4 O D M s N D g 4 M n 0 m c X V v d D s s J n F 1 b 3 Q 7 U 2 V j d G l v b j E v S G 9 q Y T E v V G l w b y B j Y W 1 i a W F k b y 5 7 Q 2 9 s d W 1 u N D g 4 N C w 0 O D g z f S Z x d W 9 0 O y w m c X V v d D t T Z W N 0 a W 9 u M S 9 I b 2 p h M S 9 U a X B v I G N h b W J p Y W R v L n t D b 2 x 1 b W 4 0 O D g 1 L D Q 4 O D R 9 J n F 1 b 3 Q 7 L C Z x d W 9 0 O 1 N l Y 3 R p b 2 4 x L 0 h v a m E x L 1 R p c G 8 g Y 2 F t Y m l h Z G 8 u e 0 N v b H V t b j Q 4 O D Y s N D g 4 N X 0 m c X V v d D s s J n F 1 b 3 Q 7 U 2 V j d G l v b j E v S G 9 q Y T E v V G l w b y B j Y W 1 i a W F k b y 5 7 Q 2 9 s d W 1 u N D g 4 N y w 0 O D g 2 f S Z x d W 9 0 O y w m c X V v d D t T Z W N 0 a W 9 u M S 9 I b 2 p h M S 9 U a X B v I G N h b W J p Y W R v L n t D b 2 x 1 b W 4 0 O D g 4 L D Q 4 O D d 9 J n F 1 b 3 Q 7 L C Z x d W 9 0 O 1 N l Y 3 R p b 2 4 x L 0 h v a m E x L 1 R p c G 8 g Y 2 F t Y m l h Z G 8 u e 0 N v b H V t b j Q 4 O D k s N D g 4 O H 0 m c X V v d D s s J n F 1 b 3 Q 7 U 2 V j d G l v b j E v S G 9 q Y T E v V G l w b y B j Y W 1 i a W F k b y 5 7 Q 2 9 s d W 1 u N D g 5 M C w 0 O D g 5 f S Z x d W 9 0 O y w m c X V v d D t T Z W N 0 a W 9 u M S 9 I b 2 p h M S 9 U a X B v I G N h b W J p Y W R v L n t D b 2 x 1 b W 4 0 O D k x L D Q 4 O T B 9 J n F 1 b 3 Q 7 L C Z x d W 9 0 O 1 N l Y 3 R p b 2 4 x L 0 h v a m E x L 1 R p c G 8 g Y 2 F t Y m l h Z G 8 u e 0 N v b H V t b j Q 4 O T I s N D g 5 M X 0 m c X V v d D s s J n F 1 b 3 Q 7 U 2 V j d G l v b j E v S G 9 q Y T E v V G l w b y B j Y W 1 i a W F k b y 5 7 Q 2 9 s d W 1 u N D g 5 M y w 0 O D k y f S Z x d W 9 0 O y w m c X V v d D t T Z W N 0 a W 9 u M S 9 I b 2 p h M S 9 U a X B v I G N h b W J p Y W R v L n t D b 2 x 1 b W 4 0 O D k 0 L D Q 4 O T N 9 J n F 1 b 3 Q 7 L C Z x d W 9 0 O 1 N l Y 3 R p b 2 4 x L 0 h v a m E x L 1 R p c G 8 g Y 2 F t Y m l h Z G 8 u e 0 N v b H V t b j Q 4 O T U s N D g 5 N H 0 m c X V v d D s s J n F 1 b 3 Q 7 U 2 V j d G l v b j E v S G 9 q Y T E v V G l w b y B j Y W 1 i a W F k b y 5 7 Q 2 9 s d W 1 u N D g 5 N i w 0 O D k 1 f S Z x d W 9 0 O y w m c X V v d D t T Z W N 0 a W 9 u M S 9 I b 2 p h M S 9 U a X B v I G N h b W J p Y W R v L n t D b 2 x 1 b W 4 0 O D k 3 L D Q 4 O T Z 9 J n F 1 b 3 Q 7 L C Z x d W 9 0 O 1 N l Y 3 R p b 2 4 x L 0 h v a m E x L 1 R p c G 8 g Y 2 F t Y m l h Z G 8 u e 0 N v b H V t b j Q 4 O T g s N D g 5 N 3 0 m c X V v d D s s J n F 1 b 3 Q 7 U 2 V j d G l v b j E v S G 9 q Y T E v V G l w b y B j Y W 1 i a W F k b y 5 7 Q 2 9 s d W 1 u N D g 5 O S w 0 O D k 4 f S Z x d W 9 0 O y w m c X V v d D t T Z W N 0 a W 9 u M S 9 I b 2 p h M S 9 U a X B v I G N h b W J p Y W R v L n t D b 2 x 1 b W 4 0 O T A w L D Q 4 O T l 9 J n F 1 b 3 Q 7 L C Z x d W 9 0 O 1 N l Y 3 R p b 2 4 x L 0 h v a m E x L 1 R p c G 8 g Y 2 F t Y m l h Z G 8 u e 0 N v b H V t b j Q 5 M D E s N D k w M H 0 m c X V v d D s s J n F 1 b 3 Q 7 U 2 V j d G l v b j E v S G 9 q Y T E v V G l w b y B j Y W 1 i a W F k b y 5 7 Q 2 9 s d W 1 u N D k w M i w 0 O T A x f S Z x d W 9 0 O y w m c X V v d D t T Z W N 0 a W 9 u M S 9 I b 2 p h M S 9 U a X B v I G N h b W J p Y W R v L n t D b 2 x 1 b W 4 0 O T A z L D Q 5 M D J 9 J n F 1 b 3 Q 7 L C Z x d W 9 0 O 1 N l Y 3 R p b 2 4 x L 0 h v a m E x L 1 R p c G 8 g Y 2 F t Y m l h Z G 8 u e 0 N v b H V t b j Q 5 M D Q s N D k w M 3 0 m c X V v d D s s J n F 1 b 3 Q 7 U 2 V j d G l v b j E v S G 9 q Y T E v V G l w b y B j Y W 1 i a W F k b y 5 7 Q 2 9 s d W 1 u N D k w N S w 0 O T A 0 f S Z x d W 9 0 O y w m c X V v d D t T Z W N 0 a W 9 u M S 9 I b 2 p h M S 9 U a X B v I G N h b W J p Y W R v L n t D b 2 x 1 b W 4 0 O T A 2 L D Q 5 M D V 9 J n F 1 b 3 Q 7 L C Z x d W 9 0 O 1 N l Y 3 R p b 2 4 x L 0 h v a m E x L 1 R p c G 8 g Y 2 F t Y m l h Z G 8 u e 0 N v b H V t b j Q 5 M D c s N D k w N n 0 m c X V v d D s s J n F 1 b 3 Q 7 U 2 V j d G l v b j E v S G 9 q Y T E v V G l w b y B j Y W 1 i a W F k b y 5 7 Q 2 9 s d W 1 u N D k w O C w 0 O T A 3 f S Z x d W 9 0 O y w m c X V v d D t T Z W N 0 a W 9 u M S 9 I b 2 p h M S 9 U a X B v I G N h b W J p Y W R v L n t D b 2 x 1 b W 4 0 O T A 5 L D Q 5 M D h 9 J n F 1 b 3 Q 7 L C Z x d W 9 0 O 1 N l Y 3 R p b 2 4 x L 0 h v a m E x L 1 R p c G 8 g Y 2 F t Y m l h Z G 8 u e 0 N v b H V t b j Q 5 M T A s N D k w O X 0 m c X V v d D s s J n F 1 b 3 Q 7 U 2 V j d G l v b j E v S G 9 q Y T E v V G l w b y B j Y W 1 i a W F k b y 5 7 Q 2 9 s d W 1 u N D k x M S w 0 O T E w f S Z x d W 9 0 O y w m c X V v d D t T Z W N 0 a W 9 u M S 9 I b 2 p h M S 9 U a X B v I G N h b W J p Y W R v L n t D b 2 x 1 b W 4 0 O T E y L D Q 5 M T F 9 J n F 1 b 3 Q 7 L C Z x d W 9 0 O 1 N l Y 3 R p b 2 4 x L 0 h v a m E x L 1 R p c G 8 g Y 2 F t Y m l h Z G 8 u e 0 N v b H V t b j Q 5 M T M s N D k x M n 0 m c X V v d D s s J n F 1 b 3 Q 7 U 2 V j d G l v b j E v S G 9 q Y T E v V G l w b y B j Y W 1 i a W F k b y 5 7 Q 2 9 s d W 1 u N D k x N C w 0 O T E z f S Z x d W 9 0 O y w m c X V v d D t T Z W N 0 a W 9 u M S 9 I b 2 p h M S 9 U a X B v I G N h b W J p Y W R v L n t D b 2 x 1 b W 4 0 O T E 1 L D Q 5 M T R 9 J n F 1 b 3 Q 7 L C Z x d W 9 0 O 1 N l Y 3 R p b 2 4 x L 0 h v a m E x L 1 R p c G 8 g Y 2 F t Y m l h Z G 8 u e 0 N v b H V t b j Q 5 M T Y s N D k x N X 0 m c X V v d D s s J n F 1 b 3 Q 7 U 2 V j d G l v b j E v S G 9 q Y T E v V G l w b y B j Y W 1 i a W F k b y 5 7 Q 2 9 s d W 1 u N D k x N y w 0 O T E 2 f S Z x d W 9 0 O y w m c X V v d D t T Z W N 0 a W 9 u M S 9 I b 2 p h M S 9 U a X B v I G N h b W J p Y W R v L n t D b 2 x 1 b W 4 0 O T E 4 L D Q 5 M T d 9 J n F 1 b 3 Q 7 L C Z x d W 9 0 O 1 N l Y 3 R p b 2 4 x L 0 h v a m E x L 1 R p c G 8 g Y 2 F t Y m l h Z G 8 u e 0 N v b H V t b j Q 5 M T k s N D k x O H 0 m c X V v d D s s J n F 1 b 3 Q 7 U 2 V j d G l v b j E v S G 9 q Y T E v V G l w b y B j Y W 1 i a W F k b y 5 7 Q 2 9 s d W 1 u N D k y M C w 0 O T E 5 f S Z x d W 9 0 O y w m c X V v d D t T Z W N 0 a W 9 u M S 9 I b 2 p h M S 9 U a X B v I G N h b W J p Y W R v L n t D b 2 x 1 b W 4 0 O T I x L D Q 5 M j B 9 J n F 1 b 3 Q 7 L C Z x d W 9 0 O 1 N l Y 3 R p b 2 4 x L 0 h v a m E x L 1 R p c G 8 g Y 2 F t Y m l h Z G 8 u e 0 N v b H V t b j Q 5 M j I s N D k y M X 0 m c X V v d D s s J n F 1 b 3 Q 7 U 2 V j d G l v b j E v S G 9 q Y T E v V G l w b y B j Y W 1 i a W F k b y 5 7 Q 2 9 s d W 1 u N D k y M y w 0 O T I y f S Z x d W 9 0 O y w m c X V v d D t T Z W N 0 a W 9 u M S 9 I b 2 p h M S 9 U a X B v I G N h b W J p Y W R v L n t D b 2 x 1 b W 4 0 O T I 0 L D Q 5 M j N 9 J n F 1 b 3 Q 7 L C Z x d W 9 0 O 1 N l Y 3 R p b 2 4 x L 0 h v a m E x L 1 R p c G 8 g Y 2 F t Y m l h Z G 8 u e 0 N v b H V t b j Q 5 M j U s N D k y N H 0 m c X V v d D s s J n F 1 b 3 Q 7 U 2 V j d G l v b j E v S G 9 q Y T E v V G l w b y B j Y W 1 i a W F k b y 5 7 Q 2 9 s d W 1 u N D k y N i w 0 O T I 1 f S Z x d W 9 0 O y w m c X V v d D t T Z W N 0 a W 9 u M S 9 I b 2 p h M S 9 U a X B v I G N h b W J p Y W R v L n t D b 2 x 1 b W 4 0 O T I 3 L D Q 5 M j Z 9 J n F 1 b 3 Q 7 L C Z x d W 9 0 O 1 N l Y 3 R p b 2 4 x L 0 h v a m E x L 1 R p c G 8 g Y 2 F t Y m l h Z G 8 u e 0 N v b H V t b j Q 5 M j g s N D k y N 3 0 m c X V v d D s s J n F 1 b 3 Q 7 U 2 V j d G l v b j E v S G 9 q Y T E v V G l w b y B j Y W 1 i a W F k b y 5 7 Q 2 9 s d W 1 u N D k y O S w 0 O T I 4 f S Z x d W 9 0 O y w m c X V v d D t T Z W N 0 a W 9 u M S 9 I b 2 p h M S 9 U a X B v I G N h b W J p Y W R v L n t D b 2 x 1 b W 4 0 O T M w L D Q 5 M j l 9 J n F 1 b 3 Q 7 L C Z x d W 9 0 O 1 N l Y 3 R p b 2 4 x L 0 h v a m E x L 1 R p c G 8 g Y 2 F t Y m l h Z G 8 u e 0 N v b H V t b j Q 5 M z E s N D k z M H 0 m c X V v d D s s J n F 1 b 3 Q 7 U 2 V j d G l v b j E v S G 9 q Y T E v V G l w b y B j Y W 1 i a W F k b y 5 7 Q 2 9 s d W 1 u N D k z M i w 0 O T M x f S Z x d W 9 0 O y w m c X V v d D t T Z W N 0 a W 9 u M S 9 I b 2 p h M S 9 U a X B v I G N h b W J p Y W R v L n t D b 2 x 1 b W 4 0 O T M z L D Q 5 M z J 9 J n F 1 b 3 Q 7 L C Z x d W 9 0 O 1 N l Y 3 R p b 2 4 x L 0 h v a m E x L 1 R p c G 8 g Y 2 F t Y m l h Z G 8 u e 0 N v b H V t b j Q 5 M z Q s N D k z M 3 0 m c X V v d D s s J n F 1 b 3 Q 7 U 2 V j d G l v b j E v S G 9 q Y T E v V G l w b y B j Y W 1 i a W F k b y 5 7 Q 2 9 s d W 1 u N D k z N S w 0 O T M 0 f S Z x d W 9 0 O y w m c X V v d D t T Z W N 0 a W 9 u M S 9 I b 2 p h M S 9 U a X B v I G N h b W J p Y W R v L n t D b 2 x 1 b W 4 0 O T M 2 L D Q 5 M z V 9 J n F 1 b 3 Q 7 L C Z x d W 9 0 O 1 N l Y 3 R p b 2 4 x L 0 h v a m E x L 1 R p c G 8 g Y 2 F t Y m l h Z G 8 u e 0 N v b H V t b j Q 5 M z c s N D k z N n 0 m c X V v d D s s J n F 1 b 3 Q 7 U 2 V j d G l v b j E v S G 9 q Y T E v V G l w b y B j Y W 1 i a W F k b y 5 7 Q 2 9 s d W 1 u N D k z O C w 0 O T M 3 f S Z x d W 9 0 O y w m c X V v d D t T Z W N 0 a W 9 u M S 9 I b 2 p h M S 9 U a X B v I G N h b W J p Y W R v L n t D b 2 x 1 b W 4 0 O T M 5 L D Q 5 M z h 9 J n F 1 b 3 Q 7 L C Z x d W 9 0 O 1 N l Y 3 R p b 2 4 x L 0 h v a m E x L 1 R p c G 8 g Y 2 F t Y m l h Z G 8 u e 0 N v b H V t b j Q 5 N D A s N D k z O X 0 m c X V v d D s s J n F 1 b 3 Q 7 U 2 V j d G l v b j E v S G 9 q Y T E v V G l w b y B j Y W 1 i a W F k b y 5 7 Q 2 9 s d W 1 u N D k 0 M S w 0 O T Q w f S Z x d W 9 0 O y w m c X V v d D t T Z W N 0 a W 9 u M S 9 I b 2 p h M S 9 U a X B v I G N h b W J p Y W R v L n t D b 2 x 1 b W 4 0 O T Q y L D Q 5 N D F 9 J n F 1 b 3 Q 7 L C Z x d W 9 0 O 1 N l Y 3 R p b 2 4 x L 0 h v a m E x L 1 R p c G 8 g Y 2 F t Y m l h Z G 8 u e 0 N v b H V t b j Q 5 N D M s N D k 0 M n 0 m c X V v d D s s J n F 1 b 3 Q 7 U 2 V j d G l v b j E v S G 9 q Y T E v V G l w b y B j Y W 1 i a W F k b y 5 7 Q 2 9 s d W 1 u N D k 0 N C w 0 O T Q z f S Z x d W 9 0 O y w m c X V v d D t T Z W N 0 a W 9 u M S 9 I b 2 p h M S 9 U a X B v I G N h b W J p Y W R v L n t D b 2 x 1 b W 4 0 O T Q 1 L D Q 5 N D R 9 J n F 1 b 3 Q 7 L C Z x d W 9 0 O 1 N l Y 3 R p b 2 4 x L 0 h v a m E x L 1 R p c G 8 g Y 2 F t Y m l h Z G 8 u e 0 N v b H V t b j Q 5 N D Y s N D k 0 N X 0 m c X V v d D s s J n F 1 b 3 Q 7 U 2 V j d G l v b j E v S G 9 q Y T E v V G l w b y B j Y W 1 i a W F k b y 5 7 Q 2 9 s d W 1 u N D k 0 N y w 0 O T Q 2 f S Z x d W 9 0 O y w m c X V v d D t T Z W N 0 a W 9 u M S 9 I b 2 p h M S 9 U a X B v I G N h b W J p Y W R v L n t D b 2 x 1 b W 4 0 O T Q 4 L D Q 5 N D d 9 J n F 1 b 3 Q 7 L C Z x d W 9 0 O 1 N l Y 3 R p b 2 4 x L 0 h v a m E x L 1 R p c G 8 g Y 2 F t Y m l h Z G 8 u e 0 N v b H V t b j Q 5 N D k s N D k 0 O H 0 m c X V v d D s s J n F 1 b 3 Q 7 U 2 V j d G l v b j E v S G 9 q Y T E v V G l w b y B j Y W 1 i a W F k b y 5 7 Q 2 9 s d W 1 u N D k 1 M C w 0 O T Q 5 f S Z x d W 9 0 O y w m c X V v d D t T Z W N 0 a W 9 u M S 9 I b 2 p h M S 9 U a X B v I G N h b W J p Y W R v L n t D b 2 x 1 b W 4 0 O T U x L D Q 5 N T B 9 J n F 1 b 3 Q 7 L C Z x d W 9 0 O 1 N l Y 3 R p b 2 4 x L 0 h v a m E x L 1 R p c G 8 g Y 2 F t Y m l h Z G 8 u e 0 N v b H V t b j Q 5 N T I s N D k 1 M X 0 m c X V v d D s s J n F 1 b 3 Q 7 U 2 V j d G l v b j E v S G 9 q Y T E v V G l w b y B j Y W 1 i a W F k b y 5 7 Q 2 9 s d W 1 u N D k 1 M y w 0 O T U y f S Z x d W 9 0 O y w m c X V v d D t T Z W N 0 a W 9 u M S 9 I b 2 p h M S 9 U a X B v I G N h b W J p Y W R v L n t D b 2 x 1 b W 4 0 O T U 0 L D Q 5 N T N 9 J n F 1 b 3 Q 7 L C Z x d W 9 0 O 1 N l Y 3 R p b 2 4 x L 0 h v a m E x L 1 R p c G 8 g Y 2 F t Y m l h Z G 8 u e 0 N v b H V t b j Q 5 N T U s N D k 1 N H 0 m c X V v d D s s J n F 1 b 3 Q 7 U 2 V j d G l v b j E v S G 9 q Y T E v V G l w b y B j Y W 1 i a W F k b y 5 7 Q 2 9 s d W 1 u N D k 1 N i w 0 O T U 1 f S Z x d W 9 0 O y w m c X V v d D t T Z W N 0 a W 9 u M S 9 I b 2 p h M S 9 U a X B v I G N h b W J p Y W R v L n t D b 2 x 1 b W 4 0 O T U 3 L D Q 5 N T Z 9 J n F 1 b 3 Q 7 L C Z x d W 9 0 O 1 N l Y 3 R p b 2 4 x L 0 h v a m E x L 1 R p c G 8 g Y 2 F t Y m l h Z G 8 u e 0 N v b H V t b j Q 5 N T g s N D k 1 N 3 0 m c X V v d D s s J n F 1 b 3 Q 7 U 2 V j d G l v b j E v S G 9 q Y T E v V G l w b y B j Y W 1 i a W F k b y 5 7 Q 2 9 s d W 1 u N D k 1 O S w 0 O T U 4 f S Z x d W 9 0 O y w m c X V v d D t T Z W N 0 a W 9 u M S 9 I b 2 p h M S 9 U a X B v I G N h b W J p Y W R v L n t D b 2 x 1 b W 4 0 O T Y w L D Q 5 N T l 9 J n F 1 b 3 Q 7 L C Z x d W 9 0 O 1 N l Y 3 R p b 2 4 x L 0 h v a m E x L 1 R p c G 8 g Y 2 F t Y m l h Z G 8 u e 0 N v b H V t b j Q 5 N j E s N D k 2 M H 0 m c X V v d D s s J n F 1 b 3 Q 7 U 2 V j d G l v b j E v S G 9 q Y T E v V G l w b y B j Y W 1 i a W F k b y 5 7 Q 2 9 s d W 1 u N D k 2 M i w 0 O T Y x f S Z x d W 9 0 O y w m c X V v d D t T Z W N 0 a W 9 u M S 9 I b 2 p h M S 9 U a X B v I G N h b W J p Y W R v L n t D b 2 x 1 b W 4 0 O T Y z L D Q 5 N j J 9 J n F 1 b 3 Q 7 L C Z x d W 9 0 O 1 N l Y 3 R p b 2 4 x L 0 h v a m E x L 1 R p c G 8 g Y 2 F t Y m l h Z G 8 u e 0 N v b H V t b j Q 5 N j Q s N D k 2 M 3 0 m c X V v d D s s J n F 1 b 3 Q 7 U 2 V j d G l v b j E v S G 9 q Y T E v V G l w b y B j Y W 1 i a W F k b y 5 7 Q 2 9 s d W 1 u N D k 2 N S w 0 O T Y 0 f S Z x d W 9 0 O y w m c X V v d D t T Z W N 0 a W 9 u M S 9 I b 2 p h M S 9 U a X B v I G N h b W J p Y W R v L n t D b 2 x 1 b W 4 0 O T Y 2 L D Q 5 N j V 9 J n F 1 b 3 Q 7 L C Z x d W 9 0 O 1 N l Y 3 R p b 2 4 x L 0 h v a m E x L 1 R p c G 8 g Y 2 F t Y m l h Z G 8 u e 0 N v b H V t b j Q 5 N j c s N D k 2 N n 0 m c X V v d D s s J n F 1 b 3 Q 7 U 2 V j d G l v b j E v S G 9 q Y T E v V G l w b y B j Y W 1 i a W F k b y 5 7 Q 2 9 s d W 1 u N D k 2 O C w 0 O T Y 3 f S Z x d W 9 0 O y w m c X V v d D t T Z W N 0 a W 9 u M S 9 I b 2 p h M S 9 U a X B v I G N h b W J p Y W R v L n t D b 2 x 1 b W 4 0 O T Y 5 L D Q 5 N j h 9 J n F 1 b 3 Q 7 L C Z x d W 9 0 O 1 N l Y 3 R p b 2 4 x L 0 h v a m E x L 1 R p c G 8 g Y 2 F t Y m l h Z G 8 u e 0 N v b H V t b j Q 5 N z A s N D k 2 O X 0 m c X V v d D s s J n F 1 b 3 Q 7 U 2 V j d G l v b j E v S G 9 q Y T E v V G l w b y B j Y W 1 i a W F k b y 5 7 Q 2 9 s d W 1 u N D k 3 M S w 0 O T c w f S Z x d W 9 0 O y w m c X V v d D t T Z W N 0 a W 9 u M S 9 I b 2 p h M S 9 U a X B v I G N h b W J p Y W R v L n t D b 2 x 1 b W 4 0 O T c y L D Q 5 N z F 9 J n F 1 b 3 Q 7 L C Z x d W 9 0 O 1 N l Y 3 R p b 2 4 x L 0 h v a m E x L 1 R p c G 8 g Y 2 F t Y m l h Z G 8 u e 0 N v b H V t b j Q 5 N z M s N D k 3 M n 0 m c X V v d D s s J n F 1 b 3 Q 7 U 2 V j d G l v b j E v S G 9 q Y T E v V G l w b y B j Y W 1 i a W F k b y 5 7 Q 2 9 s d W 1 u N D k 3 N C w 0 O T c z f S Z x d W 9 0 O y w m c X V v d D t T Z W N 0 a W 9 u M S 9 I b 2 p h M S 9 U a X B v I G N h b W J p Y W R v L n t D b 2 x 1 b W 4 0 O T c 1 L D Q 5 N z R 9 J n F 1 b 3 Q 7 L C Z x d W 9 0 O 1 N l Y 3 R p b 2 4 x L 0 h v a m E x L 1 R p c G 8 g Y 2 F t Y m l h Z G 8 u e 0 N v b H V t b j Q 5 N z Y s N D k 3 N X 0 m c X V v d D s s J n F 1 b 3 Q 7 U 2 V j d G l v b j E v S G 9 q Y T E v V G l w b y B j Y W 1 i a W F k b y 5 7 Q 2 9 s d W 1 u N D k 3 N y w 0 O T c 2 f S Z x d W 9 0 O y w m c X V v d D t T Z W N 0 a W 9 u M S 9 I b 2 p h M S 9 U a X B v I G N h b W J p Y W R v L n t D b 2 x 1 b W 4 0 O T c 4 L D Q 5 N z d 9 J n F 1 b 3 Q 7 L C Z x d W 9 0 O 1 N l Y 3 R p b 2 4 x L 0 h v a m E x L 1 R p c G 8 g Y 2 F t Y m l h Z G 8 u e 0 N v b H V t b j Q 5 N z k s N D k 3 O H 0 m c X V v d D s s J n F 1 b 3 Q 7 U 2 V j d G l v b j E v S G 9 q Y T E v V G l w b y B j Y W 1 i a W F k b y 5 7 Q 2 9 s d W 1 u N D k 4 M C w 0 O T c 5 f S Z x d W 9 0 O y w m c X V v d D t T Z W N 0 a W 9 u M S 9 I b 2 p h M S 9 U a X B v I G N h b W J p Y W R v L n t D b 2 x 1 b W 4 0 O T g x L D Q 5 O D B 9 J n F 1 b 3 Q 7 L C Z x d W 9 0 O 1 N l Y 3 R p b 2 4 x L 0 h v a m E x L 1 R p c G 8 g Y 2 F t Y m l h Z G 8 u e 0 N v b H V t b j Q 5 O D I s N D k 4 M X 0 m c X V v d D s s J n F 1 b 3 Q 7 U 2 V j d G l v b j E v S G 9 q Y T E v V G l w b y B j Y W 1 i a W F k b y 5 7 Q 2 9 s d W 1 u N D k 4 M y w 0 O T g y f S Z x d W 9 0 O y w m c X V v d D t T Z W N 0 a W 9 u M S 9 I b 2 p h M S 9 U a X B v I G N h b W J p Y W R v L n t D b 2 x 1 b W 4 0 O T g 0 L D Q 5 O D N 9 J n F 1 b 3 Q 7 L C Z x d W 9 0 O 1 N l Y 3 R p b 2 4 x L 0 h v a m E x L 1 R p c G 8 g Y 2 F t Y m l h Z G 8 u e 0 N v b H V t b j Q 5 O D U s N D k 4 N H 0 m c X V v d D s s J n F 1 b 3 Q 7 U 2 V j d G l v b j E v S G 9 q Y T E v V G l w b y B j Y W 1 i a W F k b y 5 7 Q 2 9 s d W 1 u N D k 4 N i w 0 O T g 1 f S Z x d W 9 0 O y w m c X V v d D t T Z W N 0 a W 9 u M S 9 I b 2 p h M S 9 U a X B v I G N h b W J p Y W R v L n t D b 2 x 1 b W 4 0 O T g 3 L D Q 5 O D Z 9 J n F 1 b 3 Q 7 L C Z x d W 9 0 O 1 N l Y 3 R p b 2 4 x L 0 h v a m E x L 1 R p c G 8 g Y 2 F t Y m l h Z G 8 u e 0 N v b H V t b j Q 5 O D g s N D k 4 N 3 0 m c X V v d D s s J n F 1 b 3 Q 7 U 2 V j d G l v b j E v S G 9 q Y T E v V G l w b y B j Y W 1 i a W F k b y 5 7 Q 2 9 s d W 1 u N D k 4 O S w 0 O T g 4 f S Z x d W 9 0 O y w m c X V v d D t T Z W N 0 a W 9 u M S 9 I b 2 p h M S 9 U a X B v I G N h b W J p Y W R v L n t D b 2 x 1 b W 4 0 O T k w L D Q 5 O D l 9 J n F 1 b 3 Q 7 L C Z x d W 9 0 O 1 N l Y 3 R p b 2 4 x L 0 h v a m E x L 1 R p c G 8 g Y 2 F t Y m l h Z G 8 u e 0 N v b H V t b j Q 5 O T E s N D k 5 M H 0 m c X V v d D s s J n F 1 b 3 Q 7 U 2 V j d G l v b j E v S G 9 q Y T E v V G l w b y B j Y W 1 i a W F k b y 5 7 Q 2 9 s d W 1 u N D k 5 M i w 0 O T k x f S Z x d W 9 0 O y w m c X V v d D t T Z W N 0 a W 9 u M S 9 I b 2 p h M S 9 U a X B v I G N h b W J p Y W R v L n t D b 2 x 1 b W 4 0 O T k z L D Q 5 O T J 9 J n F 1 b 3 Q 7 L C Z x d W 9 0 O 1 N l Y 3 R p b 2 4 x L 0 h v a m E x L 1 R p c G 8 g Y 2 F t Y m l h Z G 8 u e 0 N v b H V t b j Q 5 O T Q s N D k 5 M 3 0 m c X V v d D s s J n F 1 b 3 Q 7 U 2 V j d G l v b j E v S G 9 q Y T E v V G l w b y B j Y W 1 i a W F k b y 5 7 Q 2 9 s d W 1 u N D k 5 N S w 0 O T k 0 f S Z x d W 9 0 O y w m c X V v d D t T Z W N 0 a W 9 u M S 9 I b 2 p h M S 9 U a X B v I G N h b W J p Y W R v L n t D b 2 x 1 b W 4 0 O T k 2 L D Q 5 O T V 9 J n F 1 b 3 Q 7 L C Z x d W 9 0 O 1 N l Y 3 R p b 2 4 x L 0 h v a m E x L 1 R p c G 8 g Y 2 F t Y m l h Z G 8 u e 0 N v b H V t b j Q 5 O T c s N D k 5 N n 0 m c X V v d D s s J n F 1 b 3 Q 7 U 2 V j d G l v b j E v S G 9 q Y T E v V G l w b y B j Y W 1 i a W F k b y 5 7 Q 2 9 s d W 1 u N D k 5 O C w 0 O T k 3 f S Z x d W 9 0 O y w m c X V v d D t T Z W N 0 a W 9 u M S 9 I b 2 p h M S 9 U a X B v I G N h b W J p Y W R v L n t D b 2 x 1 b W 4 0 O T k 5 L D Q 5 O T h 9 J n F 1 b 3 Q 7 L C Z x d W 9 0 O 1 N l Y 3 R p b 2 4 x L 0 h v a m E x L 1 R p c G 8 g Y 2 F t Y m l h Z G 8 u e 0 N v b H V t b j U w M D A s N D k 5 O X 0 m c X V v d D s s J n F 1 b 3 Q 7 U 2 V j d G l v b j E v S G 9 q Y T E v V G l w b y B j Y W 1 i a W F k b y 5 7 Q 2 9 s d W 1 u N T A w M S w 1 M D A w f S Z x d W 9 0 O y w m c X V v d D t T Z W N 0 a W 9 u M S 9 I b 2 p h M S 9 U a X B v I G N h b W J p Y W R v L n t D b 2 x 1 b W 4 1 M D A y L D U w M D F 9 J n F 1 b 3 Q 7 L C Z x d W 9 0 O 1 N l Y 3 R p b 2 4 x L 0 h v a m E x L 1 R p c G 8 g Y 2 F t Y m l h Z G 8 u e 0 N v b H V t b j U w M D M s N T A w M n 0 m c X V v d D s s J n F 1 b 3 Q 7 U 2 V j d G l v b j E v S G 9 q Y T E v V G l w b y B j Y W 1 i a W F k b y 5 7 Q 2 9 s d W 1 u N T A w N C w 1 M D A z f S Z x d W 9 0 O y w m c X V v d D t T Z W N 0 a W 9 u M S 9 I b 2 p h M S 9 U a X B v I G N h b W J p Y W R v L n t D b 2 x 1 b W 4 1 M D A 1 L D U w M D R 9 J n F 1 b 3 Q 7 L C Z x d W 9 0 O 1 N l Y 3 R p b 2 4 x L 0 h v a m E x L 1 R p c G 8 g Y 2 F t Y m l h Z G 8 u e 0 N v b H V t b j U w M D Y s N T A w N X 0 m c X V v d D s s J n F 1 b 3 Q 7 U 2 V j d G l v b j E v S G 9 q Y T E v V G l w b y B j Y W 1 i a W F k b y 5 7 Q 2 9 s d W 1 u N T A w N y w 1 M D A 2 f S Z x d W 9 0 O y w m c X V v d D t T Z W N 0 a W 9 u M S 9 I b 2 p h M S 9 U a X B v I G N h b W J p Y W R v L n t D b 2 x 1 b W 4 1 M D A 4 L D U w M D d 9 J n F 1 b 3 Q 7 L C Z x d W 9 0 O 1 N l Y 3 R p b 2 4 x L 0 h v a m E x L 1 R p c G 8 g Y 2 F t Y m l h Z G 8 u e 0 N v b H V t b j U w M D k s N T A w O H 0 m c X V v d D s s J n F 1 b 3 Q 7 U 2 V j d G l v b j E v S G 9 q Y T E v V G l w b y B j Y W 1 i a W F k b y 5 7 Q 2 9 s d W 1 u N T A x M C w 1 M D A 5 f S Z x d W 9 0 O y w m c X V v d D t T Z W N 0 a W 9 u M S 9 I b 2 p h M S 9 U a X B v I G N h b W J p Y W R v L n t D b 2 x 1 b W 4 1 M D E x L D U w M T B 9 J n F 1 b 3 Q 7 L C Z x d W 9 0 O 1 N l Y 3 R p b 2 4 x L 0 h v a m E x L 1 R p c G 8 g Y 2 F t Y m l h Z G 8 u e 0 N v b H V t b j U w M T I s N T A x M X 0 m c X V v d D s s J n F 1 b 3 Q 7 U 2 V j d G l v b j E v S G 9 q Y T E v V G l w b y B j Y W 1 i a W F k b y 5 7 Q 2 9 s d W 1 u N T A x M y w 1 M D E y f S Z x d W 9 0 O y w m c X V v d D t T Z W N 0 a W 9 u M S 9 I b 2 p h M S 9 U a X B v I G N h b W J p Y W R v L n t D b 2 x 1 b W 4 1 M D E 0 L D U w M T N 9 J n F 1 b 3 Q 7 L C Z x d W 9 0 O 1 N l Y 3 R p b 2 4 x L 0 h v a m E x L 1 R p c G 8 g Y 2 F t Y m l h Z G 8 u e 0 N v b H V t b j U w M T U s N T A x N H 0 m c X V v d D s s J n F 1 b 3 Q 7 U 2 V j d G l v b j E v S G 9 q Y T E v V G l w b y B j Y W 1 i a W F k b y 5 7 Q 2 9 s d W 1 u N T A x N i w 1 M D E 1 f S Z x d W 9 0 O y w m c X V v d D t T Z W N 0 a W 9 u M S 9 I b 2 p h M S 9 U a X B v I G N h b W J p Y W R v L n t D b 2 x 1 b W 4 1 M D E 3 L D U w M T Z 9 J n F 1 b 3 Q 7 L C Z x d W 9 0 O 1 N l Y 3 R p b 2 4 x L 0 h v a m E x L 1 R p c G 8 g Y 2 F t Y m l h Z G 8 u e 0 N v b H V t b j U w M T g s N T A x N 3 0 m c X V v d D s s J n F 1 b 3 Q 7 U 2 V j d G l v b j E v S G 9 q Y T E v V G l w b y B j Y W 1 i a W F k b y 5 7 Q 2 9 s d W 1 u N T A x O S w 1 M D E 4 f S Z x d W 9 0 O y w m c X V v d D t T Z W N 0 a W 9 u M S 9 I b 2 p h M S 9 U a X B v I G N h b W J p Y W R v L n t D b 2 x 1 b W 4 1 M D I w L D U w M T l 9 J n F 1 b 3 Q 7 L C Z x d W 9 0 O 1 N l Y 3 R p b 2 4 x L 0 h v a m E x L 1 R p c G 8 g Y 2 F t Y m l h Z G 8 u e 0 N v b H V t b j U w M j E s N T A y M H 0 m c X V v d D s s J n F 1 b 3 Q 7 U 2 V j d G l v b j E v S G 9 q Y T E v V G l w b y B j Y W 1 i a W F k b y 5 7 Q 2 9 s d W 1 u N T A y M i w 1 M D I x f S Z x d W 9 0 O y w m c X V v d D t T Z W N 0 a W 9 u M S 9 I b 2 p h M S 9 U a X B v I G N h b W J p Y W R v L n t D b 2 x 1 b W 4 1 M D I z L D U w M j J 9 J n F 1 b 3 Q 7 L C Z x d W 9 0 O 1 N l Y 3 R p b 2 4 x L 0 h v a m E x L 1 R p c G 8 g Y 2 F t Y m l h Z G 8 u e 0 N v b H V t b j U w M j Q s N T A y M 3 0 m c X V v d D s s J n F 1 b 3 Q 7 U 2 V j d G l v b j E v S G 9 q Y T E v V G l w b y B j Y W 1 i a W F k b y 5 7 Q 2 9 s d W 1 u N T A y N S w 1 M D I 0 f S Z x d W 9 0 O y w m c X V v d D t T Z W N 0 a W 9 u M S 9 I b 2 p h M S 9 U a X B v I G N h b W J p Y W R v L n t D b 2 x 1 b W 4 1 M D I 2 L D U w M j V 9 J n F 1 b 3 Q 7 L C Z x d W 9 0 O 1 N l Y 3 R p b 2 4 x L 0 h v a m E x L 1 R p c G 8 g Y 2 F t Y m l h Z G 8 u e 0 N v b H V t b j U w M j c s N T A y N n 0 m c X V v d D s s J n F 1 b 3 Q 7 U 2 V j d G l v b j E v S G 9 q Y T E v V G l w b y B j Y W 1 i a W F k b y 5 7 Q 2 9 s d W 1 u N T A y O C w 1 M D I 3 f S Z x d W 9 0 O y w m c X V v d D t T Z W N 0 a W 9 u M S 9 I b 2 p h M S 9 U a X B v I G N h b W J p Y W R v L n t D b 2 x 1 b W 4 1 M D I 5 L D U w M j h 9 J n F 1 b 3 Q 7 L C Z x d W 9 0 O 1 N l Y 3 R p b 2 4 x L 0 h v a m E x L 1 R p c G 8 g Y 2 F t Y m l h Z G 8 u e 0 N v b H V t b j U w M z A s N T A y O X 0 m c X V v d D s s J n F 1 b 3 Q 7 U 2 V j d G l v b j E v S G 9 q Y T E v V G l w b y B j Y W 1 i a W F k b y 5 7 Q 2 9 s d W 1 u N T A z M S w 1 M D M w f S Z x d W 9 0 O y w m c X V v d D t T Z W N 0 a W 9 u M S 9 I b 2 p h M S 9 U a X B v I G N h b W J p Y W R v L n t D b 2 x 1 b W 4 1 M D M y L D U w M z F 9 J n F 1 b 3 Q 7 L C Z x d W 9 0 O 1 N l Y 3 R p b 2 4 x L 0 h v a m E x L 1 R p c G 8 g Y 2 F t Y m l h Z G 8 u e 0 N v b H V t b j U w M z M s N T A z M n 0 m c X V v d D s s J n F 1 b 3 Q 7 U 2 V j d G l v b j E v S G 9 q Y T E v V G l w b y B j Y W 1 i a W F k b y 5 7 Q 2 9 s d W 1 u N T A z N C w 1 M D M z f S Z x d W 9 0 O y w m c X V v d D t T Z W N 0 a W 9 u M S 9 I b 2 p h M S 9 U a X B v I G N h b W J p Y W R v L n t D b 2 x 1 b W 4 1 M D M 1 L D U w M z R 9 J n F 1 b 3 Q 7 L C Z x d W 9 0 O 1 N l Y 3 R p b 2 4 x L 0 h v a m E x L 1 R p c G 8 g Y 2 F t Y m l h Z G 8 u e 0 N v b H V t b j U w M z Y s N T A z N X 0 m c X V v d D s s J n F 1 b 3 Q 7 U 2 V j d G l v b j E v S G 9 q Y T E v V G l w b y B j Y W 1 i a W F k b y 5 7 Q 2 9 s d W 1 u N T A z N y w 1 M D M 2 f S Z x d W 9 0 O y w m c X V v d D t T Z W N 0 a W 9 u M S 9 I b 2 p h M S 9 U a X B v I G N h b W J p Y W R v L n t D b 2 x 1 b W 4 1 M D M 4 L D U w M z d 9 J n F 1 b 3 Q 7 L C Z x d W 9 0 O 1 N l Y 3 R p b 2 4 x L 0 h v a m E x L 1 R p c G 8 g Y 2 F t Y m l h Z G 8 u e 0 N v b H V t b j U w M z k s N T A z O H 0 m c X V v d D s s J n F 1 b 3 Q 7 U 2 V j d G l v b j E v S G 9 q Y T E v V G l w b y B j Y W 1 i a W F k b y 5 7 Q 2 9 s d W 1 u N T A 0 M C w 1 M D M 5 f S Z x d W 9 0 O y w m c X V v d D t T Z W N 0 a W 9 u M S 9 I b 2 p h M S 9 U a X B v I G N h b W J p Y W R v L n t D b 2 x 1 b W 4 1 M D Q x L D U w N D B 9 J n F 1 b 3 Q 7 L C Z x d W 9 0 O 1 N l Y 3 R p b 2 4 x L 0 h v a m E x L 1 R p c G 8 g Y 2 F t Y m l h Z G 8 u e 0 N v b H V t b j U w N D I s N T A 0 M X 0 m c X V v d D s s J n F 1 b 3 Q 7 U 2 V j d G l v b j E v S G 9 q Y T E v V G l w b y B j Y W 1 i a W F k b y 5 7 Q 2 9 s d W 1 u N T A 0 M y w 1 M D Q y f S Z x d W 9 0 O y w m c X V v d D t T Z W N 0 a W 9 u M S 9 I b 2 p h M S 9 U a X B v I G N h b W J p Y W R v L n t D b 2 x 1 b W 4 1 M D Q 0 L D U w N D N 9 J n F 1 b 3 Q 7 L C Z x d W 9 0 O 1 N l Y 3 R p b 2 4 x L 0 h v a m E x L 1 R p c G 8 g Y 2 F t Y m l h Z G 8 u e 0 N v b H V t b j U w N D U s N T A 0 N H 0 m c X V v d D s s J n F 1 b 3 Q 7 U 2 V j d G l v b j E v S G 9 q Y T E v V G l w b y B j Y W 1 i a W F k b y 5 7 Q 2 9 s d W 1 u N T A 0 N i w 1 M D Q 1 f S Z x d W 9 0 O y w m c X V v d D t T Z W N 0 a W 9 u M S 9 I b 2 p h M S 9 U a X B v I G N h b W J p Y W R v L n t D b 2 x 1 b W 4 1 M D Q 3 L D U w N D Z 9 J n F 1 b 3 Q 7 L C Z x d W 9 0 O 1 N l Y 3 R p b 2 4 x L 0 h v a m E x L 1 R p c G 8 g Y 2 F t Y m l h Z G 8 u e 0 N v b H V t b j U w N D g s N T A 0 N 3 0 m c X V v d D s s J n F 1 b 3 Q 7 U 2 V j d G l v b j E v S G 9 q Y T E v V G l w b y B j Y W 1 i a W F k b y 5 7 Q 2 9 s d W 1 u N T A 0 O S w 1 M D Q 4 f S Z x d W 9 0 O y w m c X V v d D t T Z W N 0 a W 9 u M S 9 I b 2 p h M S 9 U a X B v I G N h b W J p Y W R v L n t D b 2 x 1 b W 4 1 M D U w L D U w N D l 9 J n F 1 b 3 Q 7 L C Z x d W 9 0 O 1 N l Y 3 R p b 2 4 x L 0 h v a m E x L 1 R p c G 8 g Y 2 F t Y m l h Z G 8 u e 0 N v b H V t b j U w N T E s N T A 1 M H 0 m c X V v d D s s J n F 1 b 3 Q 7 U 2 V j d G l v b j E v S G 9 q Y T E v V G l w b y B j Y W 1 i a W F k b y 5 7 Q 2 9 s d W 1 u N T A 1 M i w 1 M D U x f S Z x d W 9 0 O y w m c X V v d D t T Z W N 0 a W 9 u M S 9 I b 2 p h M S 9 U a X B v I G N h b W J p Y W R v L n t D b 2 x 1 b W 4 1 M D U z L D U w N T J 9 J n F 1 b 3 Q 7 L C Z x d W 9 0 O 1 N l Y 3 R p b 2 4 x L 0 h v a m E x L 1 R p c G 8 g Y 2 F t Y m l h Z G 8 u e 0 N v b H V t b j U w N T Q s N T A 1 M 3 0 m c X V v d D s s J n F 1 b 3 Q 7 U 2 V j d G l v b j E v S G 9 q Y T E v V G l w b y B j Y W 1 i a W F k b y 5 7 Q 2 9 s d W 1 u N T A 1 N S w 1 M D U 0 f S Z x d W 9 0 O y w m c X V v d D t T Z W N 0 a W 9 u M S 9 I b 2 p h M S 9 U a X B v I G N h b W J p Y W R v L n t D b 2 x 1 b W 4 1 M D U 2 L D U w N T V 9 J n F 1 b 3 Q 7 L C Z x d W 9 0 O 1 N l Y 3 R p b 2 4 x L 0 h v a m E x L 1 R p c G 8 g Y 2 F t Y m l h Z G 8 u e 0 N v b H V t b j U w N T c s N T A 1 N n 0 m c X V v d D s s J n F 1 b 3 Q 7 U 2 V j d G l v b j E v S G 9 q Y T E v V G l w b y B j Y W 1 i a W F k b y 5 7 Q 2 9 s d W 1 u N T A 1 O C w 1 M D U 3 f S Z x d W 9 0 O y w m c X V v d D t T Z W N 0 a W 9 u M S 9 I b 2 p h M S 9 U a X B v I G N h b W J p Y W R v L n t D b 2 x 1 b W 4 1 M D U 5 L D U w N T h 9 J n F 1 b 3 Q 7 L C Z x d W 9 0 O 1 N l Y 3 R p b 2 4 x L 0 h v a m E x L 1 R p c G 8 g Y 2 F t Y m l h Z G 8 u e 0 N v b H V t b j U w N j A s N T A 1 O X 0 m c X V v d D s s J n F 1 b 3 Q 7 U 2 V j d G l v b j E v S G 9 q Y T E v V G l w b y B j Y W 1 i a W F k b y 5 7 Q 2 9 s d W 1 u N T A 2 M S w 1 M D Y w f S Z x d W 9 0 O y w m c X V v d D t T Z W N 0 a W 9 u M S 9 I b 2 p h M S 9 U a X B v I G N h b W J p Y W R v L n t D b 2 x 1 b W 4 1 M D Y y L D U w N j F 9 J n F 1 b 3 Q 7 L C Z x d W 9 0 O 1 N l Y 3 R p b 2 4 x L 0 h v a m E x L 1 R p c G 8 g Y 2 F t Y m l h Z G 8 u e 0 N v b H V t b j U w N j M s N T A 2 M n 0 m c X V v d D s s J n F 1 b 3 Q 7 U 2 V j d G l v b j E v S G 9 q Y T E v V G l w b y B j Y W 1 i a W F k b y 5 7 Q 2 9 s d W 1 u N T A 2 N C w 1 M D Y z f S Z x d W 9 0 O y w m c X V v d D t T Z W N 0 a W 9 u M S 9 I b 2 p h M S 9 U a X B v I G N h b W J p Y W R v L n t D b 2 x 1 b W 4 1 M D Y 1 L D U w N j R 9 J n F 1 b 3 Q 7 L C Z x d W 9 0 O 1 N l Y 3 R p b 2 4 x L 0 h v a m E x L 1 R p c G 8 g Y 2 F t Y m l h Z G 8 u e 0 N v b H V t b j U w N j Y s N T A 2 N X 0 m c X V v d D s s J n F 1 b 3 Q 7 U 2 V j d G l v b j E v S G 9 q Y T E v V G l w b y B j Y W 1 i a W F k b y 5 7 Q 2 9 s d W 1 u N T A 2 N y w 1 M D Y 2 f S Z x d W 9 0 O y w m c X V v d D t T Z W N 0 a W 9 u M S 9 I b 2 p h M S 9 U a X B v I G N h b W J p Y W R v L n t D b 2 x 1 b W 4 1 M D Y 4 L D U w N j d 9 J n F 1 b 3 Q 7 L C Z x d W 9 0 O 1 N l Y 3 R p b 2 4 x L 0 h v a m E x L 1 R p c G 8 g Y 2 F t Y m l h Z G 8 u e 0 N v b H V t b j U w N j k s N T A 2 O H 0 m c X V v d D s s J n F 1 b 3 Q 7 U 2 V j d G l v b j E v S G 9 q Y T E v V G l w b y B j Y W 1 i a W F k b y 5 7 Q 2 9 s d W 1 u N T A 3 M C w 1 M D Y 5 f S Z x d W 9 0 O y w m c X V v d D t T Z W N 0 a W 9 u M S 9 I b 2 p h M S 9 U a X B v I G N h b W J p Y W R v L n t D b 2 x 1 b W 4 1 M D c x L D U w N z B 9 J n F 1 b 3 Q 7 L C Z x d W 9 0 O 1 N l Y 3 R p b 2 4 x L 0 h v a m E x L 1 R p c G 8 g Y 2 F t Y m l h Z G 8 u e 0 N v b H V t b j U w N z I s N T A 3 M X 0 m c X V v d D s s J n F 1 b 3 Q 7 U 2 V j d G l v b j E v S G 9 q Y T E v V G l w b y B j Y W 1 i a W F k b y 5 7 Q 2 9 s d W 1 u N T A 3 M y w 1 M D c y f S Z x d W 9 0 O y w m c X V v d D t T Z W N 0 a W 9 u M S 9 I b 2 p h M S 9 U a X B v I G N h b W J p Y W R v L n t D b 2 x 1 b W 4 1 M D c 0 L D U w N z N 9 J n F 1 b 3 Q 7 L C Z x d W 9 0 O 1 N l Y 3 R p b 2 4 x L 0 h v a m E x L 1 R p c G 8 g Y 2 F t Y m l h Z G 8 u e 0 N v b H V t b j U w N z U s N T A 3 N H 0 m c X V v d D s s J n F 1 b 3 Q 7 U 2 V j d G l v b j E v S G 9 q Y T E v V G l w b y B j Y W 1 i a W F k b y 5 7 Q 2 9 s d W 1 u N T A 3 N i w 1 M D c 1 f S Z x d W 9 0 O y w m c X V v d D t T Z W N 0 a W 9 u M S 9 I b 2 p h M S 9 U a X B v I G N h b W J p Y W R v L n t D b 2 x 1 b W 4 1 M D c 3 L D U w N z Z 9 J n F 1 b 3 Q 7 L C Z x d W 9 0 O 1 N l Y 3 R p b 2 4 x L 0 h v a m E x L 1 R p c G 8 g Y 2 F t Y m l h Z G 8 u e 0 N v b H V t b j U w N z g s N T A 3 N 3 0 m c X V v d D s s J n F 1 b 3 Q 7 U 2 V j d G l v b j E v S G 9 q Y T E v V G l w b y B j Y W 1 i a W F k b y 5 7 Q 2 9 s d W 1 u N T A 3 O S w 1 M D c 4 f S Z x d W 9 0 O y w m c X V v d D t T Z W N 0 a W 9 u M S 9 I b 2 p h M S 9 U a X B v I G N h b W J p Y W R v L n t D b 2 x 1 b W 4 1 M D g w L D U w N z l 9 J n F 1 b 3 Q 7 L C Z x d W 9 0 O 1 N l Y 3 R p b 2 4 x L 0 h v a m E x L 1 R p c G 8 g Y 2 F t Y m l h Z G 8 u e 0 N v b H V t b j U w O D E s N T A 4 M H 0 m c X V v d D s s J n F 1 b 3 Q 7 U 2 V j d G l v b j E v S G 9 q Y T E v V G l w b y B j Y W 1 i a W F k b y 5 7 Q 2 9 s d W 1 u N T A 4 M i w 1 M D g x f S Z x d W 9 0 O y w m c X V v d D t T Z W N 0 a W 9 u M S 9 I b 2 p h M S 9 U a X B v I G N h b W J p Y W R v L n t D b 2 x 1 b W 4 1 M D g z L D U w O D J 9 J n F 1 b 3 Q 7 L C Z x d W 9 0 O 1 N l Y 3 R p b 2 4 x L 0 h v a m E x L 1 R p c G 8 g Y 2 F t Y m l h Z G 8 u e 0 N v b H V t b j U w O D Q s N T A 4 M 3 0 m c X V v d D s s J n F 1 b 3 Q 7 U 2 V j d G l v b j E v S G 9 q Y T E v V G l w b y B j Y W 1 i a W F k b y 5 7 Q 2 9 s d W 1 u N T A 4 N S w 1 M D g 0 f S Z x d W 9 0 O y w m c X V v d D t T Z W N 0 a W 9 u M S 9 I b 2 p h M S 9 U a X B v I G N h b W J p Y W R v L n t D b 2 x 1 b W 4 1 M D g 2 L D U w O D V 9 J n F 1 b 3 Q 7 L C Z x d W 9 0 O 1 N l Y 3 R p b 2 4 x L 0 h v a m E x L 1 R p c G 8 g Y 2 F t Y m l h Z G 8 u e 0 N v b H V t b j U w O D c s N T A 4 N n 0 m c X V v d D s s J n F 1 b 3 Q 7 U 2 V j d G l v b j E v S G 9 q Y T E v V G l w b y B j Y W 1 i a W F k b y 5 7 Q 2 9 s d W 1 u N T A 4 O C w 1 M D g 3 f S Z x d W 9 0 O y w m c X V v d D t T Z W N 0 a W 9 u M S 9 I b 2 p h M S 9 U a X B v I G N h b W J p Y W R v L n t D b 2 x 1 b W 4 1 M D g 5 L D U w O D h 9 J n F 1 b 3 Q 7 L C Z x d W 9 0 O 1 N l Y 3 R p b 2 4 x L 0 h v a m E x L 1 R p c G 8 g Y 2 F t Y m l h Z G 8 u e 0 N v b H V t b j U w O T A s N T A 4 O X 0 m c X V v d D s s J n F 1 b 3 Q 7 U 2 V j d G l v b j E v S G 9 q Y T E v V G l w b y B j Y W 1 i a W F k b y 5 7 Q 2 9 s d W 1 u N T A 5 M S w 1 M D k w f S Z x d W 9 0 O y w m c X V v d D t T Z W N 0 a W 9 u M S 9 I b 2 p h M S 9 U a X B v I G N h b W J p Y W R v L n t D b 2 x 1 b W 4 1 M D k y L D U w O T F 9 J n F 1 b 3 Q 7 L C Z x d W 9 0 O 1 N l Y 3 R p b 2 4 x L 0 h v a m E x L 1 R p c G 8 g Y 2 F t Y m l h Z G 8 u e 0 N v b H V t b j U w O T M s N T A 5 M n 0 m c X V v d D s s J n F 1 b 3 Q 7 U 2 V j d G l v b j E v S G 9 q Y T E v V G l w b y B j Y W 1 i a W F k b y 5 7 Q 2 9 s d W 1 u N T A 5 N C w 1 M D k z f S Z x d W 9 0 O y w m c X V v d D t T Z W N 0 a W 9 u M S 9 I b 2 p h M S 9 U a X B v I G N h b W J p Y W R v L n t D b 2 x 1 b W 4 1 M D k 1 L D U w O T R 9 J n F 1 b 3 Q 7 L C Z x d W 9 0 O 1 N l Y 3 R p b 2 4 x L 0 h v a m E x L 1 R p c G 8 g Y 2 F t Y m l h Z G 8 u e 0 N v b H V t b j U w O T Y s N T A 5 N X 0 m c X V v d D s s J n F 1 b 3 Q 7 U 2 V j d G l v b j E v S G 9 q Y T E v V G l w b y B j Y W 1 i a W F k b y 5 7 Q 2 9 s d W 1 u N T A 5 N y w 1 M D k 2 f S Z x d W 9 0 O y w m c X V v d D t T Z W N 0 a W 9 u M S 9 I b 2 p h M S 9 U a X B v I G N h b W J p Y W R v L n t D b 2 x 1 b W 4 1 M D k 4 L D U w O T d 9 J n F 1 b 3 Q 7 L C Z x d W 9 0 O 1 N l Y 3 R p b 2 4 x L 0 h v a m E x L 1 R p c G 8 g Y 2 F t Y m l h Z G 8 u e 0 N v b H V t b j U w O T k s N T A 5 O H 0 m c X V v d D s s J n F 1 b 3 Q 7 U 2 V j d G l v b j E v S G 9 q Y T E v V G l w b y B j Y W 1 i a W F k b y 5 7 Q 2 9 s d W 1 u N T E w M C w 1 M D k 5 f S Z x d W 9 0 O y w m c X V v d D t T Z W N 0 a W 9 u M S 9 I b 2 p h M S 9 U a X B v I G N h b W J p Y W R v L n t D b 2 x 1 b W 4 1 M T A x L D U x M D B 9 J n F 1 b 3 Q 7 L C Z x d W 9 0 O 1 N l Y 3 R p b 2 4 x L 0 h v a m E x L 1 R p c G 8 g Y 2 F t Y m l h Z G 8 u e 0 N v b H V t b j U x M D I s N T E w M X 0 m c X V v d D s s J n F 1 b 3 Q 7 U 2 V j d G l v b j E v S G 9 q Y T E v V G l w b y B j Y W 1 i a W F k b y 5 7 Q 2 9 s d W 1 u N T E w M y w 1 M T A y f S Z x d W 9 0 O y w m c X V v d D t T Z W N 0 a W 9 u M S 9 I b 2 p h M S 9 U a X B v I G N h b W J p Y W R v L n t D b 2 x 1 b W 4 1 M T A 0 L D U x M D N 9 J n F 1 b 3 Q 7 L C Z x d W 9 0 O 1 N l Y 3 R p b 2 4 x L 0 h v a m E x L 1 R p c G 8 g Y 2 F t Y m l h Z G 8 u e 0 N v b H V t b j U x M D U s N T E w N H 0 m c X V v d D s s J n F 1 b 3 Q 7 U 2 V j d G l v b j E v S G 9 q Y T E v V G l w b y B j Y W 1 i a W F k b y 5 7 Q 2 9 s d W 1 u N T E w N i w 1 M T A 1 f S Z x d W 9 0 O y w m c X V v d D t T Z W N 0 a W 9 u M S 9 I b 2 p h M S 9 U a X B v I G N h b W J p Y W R v L n t D b 2 x 1 b W 4 1 M T A 3 L D U x M D Z 9 J n F 1 b 3 Q 7 L C Z x d W 9 0 O 1 N l Y 3 R p b 2 4 x L 0 h v a m E x L 1 R p c G 8 g Y 2 F t Y m l h Z G 8 u e 0 N v b H V t b j U x M D g s N T E w N 3 0 m c X V v d D s s J n F 1 b 3 Q 7 U 2 V j d G l v b j E v S G 9 q Y T E v V G l w b y B j Y W 1 i a W F k b y 5 7 Q 2 9 s d W 1 u N T E w O S w 1 M T A 4 f S Z x d W 9 0 O y w m c X V v d D t T Z W N 0 a W 9 u M S 9 I b 2 p h M S 9 U a X B v I G N h b W J p Y W R v L n t D b 2 x 1 b W 4 1 M T E w L D U x M D l 9 J n F 1 b 3 Q 7 L C Z x d W 9 0 O 1 N l Y 3 R p b 2 4 x L 0 h v a m E x L 1 R p c G 8 g Y 2 F t Y m l h Z G 8 u e 0 N v b H V t b j U x M T E s N T E x M H 0 m c X V v d D s s J n F 1 b 3 Q 7 U 2 V j d G l v b j E v S G 9 q Y T E v V G l w b y B j Y W 1 i a W F k b y 5 7 Q 2 9 s d W 1 u N T E x M i w 1 M T E x f S Z x d W 9 0 O y w m c X V v d D t T Z W N 0 a W 9 u M S 9 I b 2 p h M S 9 U a X B v I G N h b W J p Y W R v L n t D b 2 x 1 b W 4 1 M T E z L D U x M T J 9 J n F 1 b 3 Q 7 L C Z x d W 9 0 O 1 N l Y 3 R p b 2 4 x L 0 h v a m E x L 1 R p c G 8 g Y 2 F t Y m l h Z G 8 u e 0 N v b H V t b j U x M T Q s N T E x M 3 0 m c X V v d D s s J n F 1 b 3 Q 7 U 2 V j d G l v b j E v S G 9 q Y T E v V G l w b y B j Y W 1 i a W F k b y 5 7 Q 2 9 s d W 1 u N T E x N S w 1 M T E 0 f S Z x d W 9 0 O y w m c X V v d D t T Z W N 0 a W 9 u M S 9 I b 2 p h M S 9 U a X B v I G N h b W J p Y W R v L n t D b 2 x 1 b W 4 1 M T E 2 L D U x M T V 9 J n F 1 b 3 Q 7 L C Z x d W 9 0 O 1 N l Y 3 R p b 2 4 x L 0 h v a m E x L 1 R p c G 8 g Y 2 F t Y m l h Z G 8 u e 0 N v b H V t b j U x M T c s N T E x N n 0 m c X V v d D s s J n F 1 b 3 Q 7 U 2 V j d G l v b j E v S G 9 q Y T E v V G l w b y B j Y W 1 i a W F k b y 5 7 Q 2 9 s d W 1 u N T E x O C w 1 M T E 3 f S Z x d W 9 0 O y w m c X V v d D t T Z W N 0 a W 9 u M S 9 I b 2 p h M S 9 U a X B v I G N h b W J p Y W R v L n t D b 2 x 1 b W 4 1 M T E 5 L D U x M T h 9 J n F 1 b 3 Q 7 L C Z x d W 9 0 O 1 N l Y 3 R p b 2 4 x L 0 h v a m E x L 1 R p c G 8 g Y 2 F t Y m l h Z G 8 u e 0 N v b H V t b j U x M j A s N T E x O X 0 m c X V v d D s s J n F 1 b 3 Q 7 U 2 V j d G l v b j E v S G 9 q Y T E v V G l w b y B j Y W 1 i a W F k b y 5 7 Q 2 9 s d W 1 u N T E y M S w 1 M T I w f S Z x d W 9 0 O y w m c X V v d D t T Z W N 0 a W 9 u M S 9 I b 2 p h M S 9 U a X B v I G N h b W J p Y W R v L n t D b 2 x 1 b W 4 1 M T I y L D U x M j F 9 J n F 1 b 3 Q 7 L C Z x d W 9 0 O 1 N l Y 3 R p b 2 4 x L 0 h v a m E x L 1 R p c G 8 g Y 2 F t Y m l h Z G 8 u e 0 N v b H V t b j U x M j M s N T E y M n 0 m c X V v d D s s J n F 1 b 3 Q 7 U 2 V j d G l v b j E v S G 9 q Y T E v V G l w b y B j Y W 1 i a W F k b y 5 7 Q 2 9 s d W 1 u N T E y N C w 1 M T I z f S Z x d W 9 0 O y w m c X V v d D t T Z W N 0 a W 9 u M S 9 I b 2 p h M S 9 U a X B v I G N h b W J p Y W R v L n t D b 2 x 1 b W 4 1 M T I 1 L D U x M j R 9 J n F 1 b 3 Q 7 L C Z x d W 9 0 O 1 N l Y 3 R p b 2 4 x L 0 h v a m E x L 1 R p c G 8 g Y 2 F t Y m l h Z G 8 u e 0 N v b H V t b j U x M j Y s N T E y N X 0 m c X V v d D s s J n F 1 b 3 Q 7 U 2 V j d G l v b j E v S G 9 q Y T E v V G l w b y B j Y W 1 i a W F k b y 5 7 Q 2 9 s d W 1 u N T E y N y w 1 M T I 2 f S Z x d W 9 0 O y w m c X V v d D t T Z W N 0 a W 9 u M S 9 I b 2 p h M S 9 U a X B v I G N h b W J p Y W R v L n t D b 2 x 1 b W 4 1 M T I 4 L D U x M j d 9 J n F 1 b 3 Q 7 L C Z x d W 9 0 O 1 N l Y 3 R p b 2 4 x L 0 h v a m E x L 1 R p c G 8 g Y 2 F t Y m l h Z G 8 u e 0 N v b H V t b j U x M j k s N T E y O H 0 m c X V v d D s s J n F 1 b 3 Q 7 U 2 V j d G l v b j E v S G 9 q Y T E v V G l w b y B j Y W 1 i a W F k b y 5 7 Q 2 9 s d W 1 u N T E z M C w 1 M T I 5 f S Z x d W 9 0 O y w m c X V v d D t T Z W N 0 a W 9 u M S 9 I b 2 p h M S 9 U a X B v I G N h b W J p Y W R v L n t D b 2 x 1 b W 4 1 M T M x L D U x M z B 9 J n F 1 b 3 Q 7 L C Z x d W 9 0 O 1 N l Y 3 R p b 2 4 x L 0 h v a m E x L 1 R p c G 8 g Y 2 F t Y m l h Z G 8 u e 0 N v b H V t b j U x M z I s N T E z M X 0 m c X V v d D s s J n F 1 b 3 Q 7 U 2 V j d G l v b j E v S G 9 q Y T E v V G l w b y B j Y W 1 i a W F k b y 5 7 Q 2 9 s d W 1 u N T E z M y w 1 M T M y f S Z x d W 9 0 O y w m c X V v d D t T Z W N 0 a W 9 u M S 9 I b 2 p h M S 9 U a X B v I G N h b W J p Y W R v L n t D b 2 x 1 b W 4 1 M T M 0 L D U x M z N 9 J n F 1 b 3 Q 7 L C Z x d W 9 0 O 1 N l Y 3 R p b 2 4 x L 0 h v a m E x L 1 R p c G 8 g Y 2 F t Y m l h Z G 8 u e 0 N v b H V t b j U x M z U s N T E z N H 0 m c X V v d D s s J n F 1 b 3 Q 7 U 2 V j d G l v b j E v S G 9 q Y T E v V G l w b y B j Y W 1 i a W F k b y 5 7 Q 2 9 s d W 1 u N T E z N i w 1 M T M 1 f S Z x d W 9 0 O y w m c X V v d D t T Z W N 0 a W 9 u M S 9 I b 2 p h M S 9 U a X B v I G N h b W J p Y W R v L n t D b 2 x 1 b W 4 1 M T M 3 L D U x M z Z 9 J n F 1 b 3 Q 7 L C Z x d W 9 0 O 1 N l Y 3 R p b 2 4 x L 0 h v a m E x L 1 R p c G 8 g Y 2 F t Y m l h Z G 8 u e 0 N v b H V t b j U x M z g s N T E z N 3 0 m c X V v d D s s J n F 1 b 3 Q 7 U 2 V j d G l v b j E v S G 9 q Y T E v V G l w b y B j Y W 1 i a W F k b y 5 7 Q 2 9 s d W 1 u N T E z O S w 1 M T M 4 f S Z x d W 9 0 O y w m c X V v d D t T Z W N 0 a W 9 u M S 9 I b 2 p h M S 9 U a X B v I G N h b W J p Y W R v L n t D b 2 x 1 b W 4 1 M T Q w L D U x M z l 9 J n F 1 b 3 Q 7 L C Z x d W 9 0 O 1 N l Y 3 R p b 2 4 x L 0 h v a m E x L 1 R p c G 8 g Y 2 F t Y m l h Z G 8 u e 0 N v b H V t b j U x N D E s N T E 0 M H 0 m c X V v d D s s J n F 1 b 3 Q 7 U 2 V j d G l v b j E v S G 9 q Y T E v V G l w b y B j Y W 1 i a W F k b y 5 7 Q 2 9 s d W 1 u N T E 0 M i w 1 M T Q x f S Z x d W 9 0 O y w m c X V v d D t T Z W N 0 a W 9 u M S 9 I b 2 p h M S 9 U a X B v I G N h b W J p Y W R v L n t D b 2 x 1 b W 4 1 M T Q z L D U x N D J 9 J n F 1 b 3 Q 7 L C Z x d W 9 0 O 1 N l Y 3 R p b 2 4 x L 0 h v a m E x L 1 R p c G 8 g Y 2 F t Y m l h Z G 8 u e 0 N v b H V t b j U x N D Q s N T E 0 M 3 0 m c X V v d D s s J n F 1 b 3 Q 7 U 2 V j d G l v b j E v S G 9 q Y T E v V G l w b y B j Y W 1 i a W F k b y 5 7 Q 2 9 s d W 1 u N T E 0 N S w 1 M T Q 0 f S Z x d W 9 0 O y w m c X V v d D t T Z W N 0 a W 9 u M S 9 I b 2 p h M S 9 U a X B v I G N h b W J p Y W R v L n t D b 2 x 1 b W 4 1 M T Q 2 L D U x N D V 9 J n F 1 b 3 Q 7 L C Z x d W 9 0 O 1 N l Y 3 R p b 2 4 x L 0 h v a m E x L 1 R p c G 8 g Y 2 F t Y m l h Z G 8 u e 0 N v b H V t b j U x N D c s N T E 0 N n 0 m c X V v d D s s J n F 1 b 3 Q 7 U 2 V j d G l v b j E v S G 9 q Y T E v V G l w b y B j Y W 1 i a W F k b y 5 7 Q 2 9 s d W 1 u N T E 0 O C w 1 M T Q 3 f S Z x d W 9 0 O y w m c X V v d D t T Z W N 0 a W 9 u M S 9 I b 2 p h M S 9 U a X B v I G N h b W J p Y W R v L n t D b 2 x 1 b W 4 1 M T Q 5 L D U x N D h 9 J n F 1 b 3 Q 7 L C Z x d W 9 0 O 1 N l Y 3 R p b 2 4 x L 0 h v a m E x L 1 R p c G 8 g Y 2 F t Y m l h Z G 8 u e 0 N v b H V t b j U x N T A s N T E 0 O X 0 m c X V v d D s s J n F 1 b 3 Q 7 U 2 V j d G l v b j E v S G 9 q Y T E v V G l w b y B j Y W 1 i a W F k b y 5 7 Q 2 9 s d W 1 u N T E 1 M S w 1 M T U w f S Z x d W 9 0 O y w m c X V v d D t T Z W N 0 a W 9 u M S 9 I b 2 p h M S 9 U a X B v I G N h b W J p Y W R v L n t D b 2 x 1 b W 4 1 M T U y L D U x N T F 9 J n F 1 b 3 Q 7 L C Z x d W 9 0 O 1 N l Y 3 R p b 2 4 x L 0 h v a m E x L 1 R p c G 8 g Y 2 F t Y m l h Z G 8 u e 0 N v b H V t b j U x N T M s N T E 1 M n 0 m c X V v d D s s J n F 1 b 3 Q 7 U 2 V j d G l v b j E v S G 9 q Y T E v V G l w b y B j Y W 1 i a W F k b y 5 7 Q 2 9 s d W 1 u N T E 1 N C w 1 M T U z f S Z x d W 9 0 O y w m c X V v d D t T Z W N 0 a W 9 u M S 9 I b 2 p h M S 9 U a X B v I G N h b W J p Y W R v L n t D b 2 x 1 b W 4 1 M T U 1 L D U x N T R 9 J n F 1 b 3 Q 7 L C Z x d W 9 0 O 1 N l Y 3 R p b 2 4 x L 0 h v a m E x L 1 R p c G 8 g Y 2 F t Y m l h Z G 8 u e 0 N v b H V t b j U x N T Y s N T E 1 N X 0 m c X V v d D s s J n F 1 b 3 Q 7 U 2 V j d G l v b j E v S G 9 q Y T E v V G l w b y B j Y W 1 i a W F k b y 5 7 Q 2 9 s d W 1 u N T E 1 N y w 1 M T U 2 f S Z x d W 9 0 O y w m c X V v d D t T Z W N 0 a W 9 u M S 9 I b 2 p h M S 9 U a X B v I G N h b W J p Y W R v L n t D b 2 x 1 b W 4 1 M T U 4 L D U x N T d 9 J n F 1 b 3 Q 7 L C Z x d W 9 0 O 1 N l Y 3 R p b 2 4 x L 0 h v a m E x L 1 R p c G 8 g Y 2 F t Y m l h Z G 8 u e 0 N v b H V t b j U x N T k s N T E 1 O H 0 m c X V v d D s s J n F 1 b 3 Q 7 U 2 V j d G l v b j E v S G 9 q Y T E v V G l w b y B j Y W 1 i a W F k b y 5 7 Q 2 9 s d W 1 u N T E 2 M C w 1 M T U 5 f S Z x d W 9 0 O y w m c X V v d D t T Z W N 0 a W 9 u M S 9 I b 2 p h M S 9 U a X B v I G N h b W J p Y W R v L n t D b 2 x 1 b W 4 1 M T Y x L D U x N j B 9 J n F 1 b 3 Q 7 L C Z x d W 9 0 O 1 N l Y 3 R p b 2 4 x L 0 h v a m E x L 1 R p c G 8 g Y 2 F t Y m l h Z G 8 u e 0 N v b H V t b j U x N j I s N T E 2 M X 0 m c X V v d D s s J n F 1 b 3 Q 7 U 2 V j d G l v b j E v S G 9 q Y T E v V G l w b y B j Y W 1 i a W F k b y 5 7 Q 2 9 s d W 1 u N T E 2 M y w 1 M T Y y f S Z x d W 9 0 O y w m c X V v d D t T Z W N 0 a W 9 u M S 9 I b 2 p h M S 9 U a X B v I G N h b W J p Y W R v L n t D b 2 x 1 b W 4 1 M T Y 0 L D U x N j N 9 J n F 1 b 3 Q 7 L C Z x d W 9 0 O 1 N l Y 3 R p b 2 4 x L 0 h v a m E x L 1 R p c G 8 g Y 2 F t Y m l h Z G 8 u e 0 N v b H V t b j U x N j U s N T E 2 N H 0 m c X V v d D s s J n F 1 b 3 Q 7 U 2 V j d G l v b j E v S G 9 q Y T E v V G l w b y B j Y W 1 i a W F k b y 5 7 Q 2 9 s d W 1 u N T E 2 N i w 1 M T Y 1 f S Z x d W 9 0 O y w m c X V v d D t T Z W N 0 a W 9 u M S 9 I b 2 p h M S 9 U a X B v I G N h b W J p Y W R v L n t D b 2 x 1 b W 4 1 M T Y 3 L D U x N j Z 9 J n F 1 b 3 Q 7 L C Z x d W 9 0 O 1 N l Y 3 R p b 2 4 x L 0 h v a m E x L 1 R p c G 8 g Y 2 F t Y m l h Z G 8 u e 0 N v b H V t b j U x N j g s N T E 2 N 3 0 m c X V v d D s s J n F 1 b 3 Q 7 U 2 V j d G l v b j E v S G 9 q Y T E v V G l w b y B j Y W 1 i a W F k b y 5 7 Q 2 9 s d W 1 u N T E 2 O S w 1 M T Y 4 f S Z x d W 9 0 O y w m c X V v d D t T Z W N 0 a W 9 u M S 9 I b 2 p h M S 9 U a X B v I G N h b W J p Y W R v L n t D b 2 x 1 b W 4 1 M T c w L D U x N j l 9 J n F 1 b 3 Q 7 L C Z x d W 9 0 O 1 N l Y 3 R p b 2 4 x L 0 h v a m E x L 1 R p c G 8 g Y 2 F t Y m l h Z G 8 u e 0 N v b H V t b j U x N z E s N T E 3 M H 0 m c X V v d D s s J n F 1 b 3 Q 7 U 2 V j d G l v b j E v S G 9 q Y T E v V G l w b y B j Y W 1 i a W F k b y 5 7 Q 2 9 s d W 1 u N T E 3 M i w 1 M T c x f S Z x d W 9 0 O y w m c X V v d D t T Z W N 0 a W 9 u M S 9 I b 2 p h M S 9 U a X B v I G N h b W J p Y W R v L n t D b 2 x 1 b W 4 1 M T c z L D U x N z J 9 J n F 1 b 3 Q 7 L C Z x d W 9 0 O 1 N l Y 3 R p b 2 4 x L 0 h v a m E x L 1 R p c G 8 g Y 2 F t Y m l h Z G 8 u e 0 N v b H V t b j U x N z Q s N T E 3 M 3 0 m c X V v d D s s J n F 1 b 3 Q 7 U 2 V j d G l v b j E v S G 9 q Y T E v V G l w b y B j Y W 1 i a W F k b y 5 7 Q 2 9 s d W 1 u N T E 3 N S w 1 M T c 0 f S Z x d W 9 0 O y w m c X V v d D t T Z W N 0 a W 9 u M S 9 I b 2 p h M S 9 U a X B v I G N h b W J p Y W R v L n t D b 2 x 1 b W 4 1 M T c 2 L D U x N z V 9 J n F 1 b 3 Q 7 L C Z x d W 9 0 O 1 N l Y 3 R p b 2 4 x L 0 h v a m E x L 1 R p c G 8 g Y 2 F t Y m l h Z G 8 u e 0 N v b H V t b j U x N z c s N T E 3 N n 0 m c X V v d D s s J n F 1 b 3 Q 7 U 2 V j d G l v b j E v S G 9 q Y T E v V G l w b y B j Y W 1 i a W F k b y 5 7 Q 2 9 s d W 1 u N T E 3 O C w 1 M T c 3 f S Z x d W 9 0 O y w m c X V v d D t T Z W N 0 a W 9 u M S 9 I b 2 p h M S 9 U a X B v I G N h b W J p Y W R v L n t D b 2 x 1 b W 4 1 M T c 5 L D U x N z h 9 J n F 1 b 3 Q 7 L C Z x d W 9 0 O 1 N l Y 3 R p b 2 4 x L 0 h v a m E x L 1 R p c G 8 g Y 2 F t Y m l h Z G 8 u e 0 N v b H V t b j U x O D A s N T E 3 O X 0 m c X V v d D s s J n F 1 b 3 Q 7 U 2 V j d G l v b j E v S G 9 q Y T E v V G l w b y B j Y W 1 i a W F k b y 5 7 Q 2 9 s d W 1 u N T E 4 M S w 1 M T g w f S Z x d W 9 0 O y w m c X V v d D t T Z W N 0 a W 9 u M S 9 I b 2 p h M S 9 U a X B v I G N h b W J p Y W R v L n t D b 2 x 1 b W 4 1 M T g y L D U x O D F 9 J n F 1 b 3 Q 7 L C Z x d W 9 0 O 1 N l Y 3 R p b 2 4 x L 0 h v a m E x L 1 R p c G 8 g Y 2 F t Y m l h Z G 8 u e 0 N v b H V t b j U x O D M s N T E 4 M n 0 m c X V v d D s s J n F 1 b 3 Q 7 U 2 V j d G l v b j E v S G 9 q Y T E v V G l w b y B j Y W 1 i a W F k b y 5 7 Q 2 9 s d W 1 u N T E 4 N C w 1 M T g z f S Z x d W 9 0 O y w m c X V v d D t T Z W N 0 a W 9 u M S 9 I b 2 p h M S 9 U a X B v I G N h b W J p Y W R v L n t D b 2 x 1 b W 4 1 M T g 1 L D U x O D R 9 J n F 1 b 3 Q 7 L C Z x d W 9 0 O 1 N l Y 3 R p b 2 4 x L 0 h v a m E x L 1 R p c G 8 g Y 2 F t Y m l h Z G 8 u e 0 N v b H V t b j U x O D Y s N T E 4 N X 0 m c X V v d D s s J n F 1 b 3 Q 7 U 2 V j d G l v b j E v S G 9 q Y T E v V G l w b y B j Y W 1 i a W F k b y 5 7 Q 2 9 s d W 1 u N T E 4 N y w 1 M T g 2 f S Z x d W 9 0 O y w m c X V v d D t T Z W N 0 a W 9 u M S 9 I b 2 p h M S 9 U a X B v I G N h b W J p Y W R v L n t D b 2 x 1 b W 4 1 M T g 4 L D U x O D d 9 J n F 1 b 3 Q 7 L C Z x d W 9 0 O 1 N l Y 3 R p b 2 4 x L 0 h v a m E x L 1 R p c G 8 g Y 2 F t Y m l h Z G 8 u e 0 N v b H V t b j U x O D k s N T E 4 O H 0 m c X V v d D s s J n F 1 b 3 Q 7 U 2 V j d G l v b j E v S G 9 q Y T E v V G l w b y B j Y W 1 i a W F k b y 5 7 Q 2 9 s d W 1 u N T E 5 M C w 1 M T g 5 f S Z x d W 9 0 O y w m c X V v d D t T Z W N 0 a W 9 u M S 9 I b 2 p h M S 9 U a X B v I G N h b W J p Y W R v L n t D b 2 x 1 b W 4 1 M T k x L D U x O T B 9 J n F 1 b 3 Q 7 L C Z x d W 9 0 O 1 N l Y 3 R p b 2 4 x L 0 h v a m E x L 1 R p c G 8 g Y 2 F t Y m l h Z G 8 u e 0 N v b H V t b j U x O T I s N T E 5 M X 0 m c X V v d D s s J n F 1 b 3 Q 7 U 2 V j d G l v b j E v S G 9 q Y T E v V G l w b y B j Y W 1 i a W F k b y 5 7 Q 2 9 s d W 1 u N T E 5 M y w 1 M T k y f S Z x d W 9 0 O y w m c X V v d D t T Z W N 0 a W 9 u M S 9 I b 2 p h M S 9 U a X B v I G N h b W J p Y W R v L n t D b 2 x 1 b W 4 1 M T k 0 L D U x O T N 9 J n F 1 b 3 Q 7 L C Z x d W 9 0 O 1 N l Y 3 R p b 2 4 x L 0 h v a m E x L 1 R p c G 8 g Y 2 F t Y m l h Z G 8 u e 0 N v b H V t b j U x O T U s N T E 5 N H 0 m c X V v d D s s J n F 1 b 3 Q 7 U 2 V j d G l v b j E v S G 9 q Y T E v V G l w b y B j Y W 1 i a W F k b y 5 7 Q 2 9 s d W 1 u N T E 5 N i w 1 M T k 1 f S Z x d W 9 0 O y w m c X V v d D t T Z W N 0 a W 9 u M S 9 I b 2 p h M S 9 U a X B v I G N h b W J p Y W R v L n t D b 2 x 1 b W 4 1 M T k 3 L D U x O T Z 9 J n F 1 b 3 Q 7 L C Z x d W 9 0 O 1 N l Y 3 R p b 2 4 x L 0 h v a m E x L 1 R p c G 8 g Y 2 F t Y m l h Z G 8 u e 0 N v b H V t b j U x O T g s N T E 5 N 3 0 m c X V v d D s s J n F 1 b 3 Q 7 U 2 V j d G l v b j E v S G 9 q Y T E v V G l w b y B j Y W 1 i a W F k b y 5 7 Q 2 9 s d W 1 u N T E 5 O S w 1 M T k 4 f S Z x d W 9 0 O y w m c X V v d D t T Z W N 0 a W 9 u M S 9 I b 2 p h M S 9 U a X B v I G N h b W J p Y W R v L n t D b 2 x 1 b W 4 1 M j A w L D U x O T l 9 J n F 1 b 3 Q 7 L C Z x d W 9 0 O 1 N l Y 3 R p b 2 4 x L 0 h v a m E x L 1 R p c G 8 g Y 2 F t Y m l h Z G 8 u e 0 N v b H V t b j U y M D E s N T I w M H 0 m c X V v d D s s J n F 1 b 3 Q 7 U 2 V j d G l v b j E v S G 9 q Y T E v V G l w b y B j Y W 1 i a W F k b y 5 7 Q 2 9 s d W 1 u N T I w M i w 1 M j A x f S Z x d W 9 0 O y w m c X V v d D t T Z W N 0 a W 9 u M S 9 I b 2 p h M S 9 U a X B v I G N h b W J p Y W R v L n t D b 2 x 1 b W 4 1 M j A z L D U y M D J 9 J n F 1 b 3 Q 7 L C Z x d W 9 0 O 1 N l Y 3 R p b 2 4 x L 0 h v a m E x L 1 R p c G 8 g Y 2 F t Y m l h Z G 8 u e 0 N v b H V t b j U y M D Q s N T I w M 3 0 m c X V v d D s s J n F 1 b 3 Q 7 U 2 V j d G l v b j E v S G 9 q Y T E v V G l w b y B j Y W 1 i a W F k b y 5 7 Q 2 9 s d W 1 u N T I w N S w 1 M j A 0 f S Z x d W 9 0 O y w m c X V v d D t T Z W N 0 a W 9 u M S 9 I b 2 p h M S 9 U a X B v I G N h b W J p Y W R v L n t D b 2 x 1 b W 4 1 M j A 2 L D U y M D V 9 J n F 1 b 3 Q 7 L C Z x d W 9 0 O 1 N l Y 3 R p b 2 4 x L 0 h v a m E x L 1 R p c G 8 g Y 2 F t Y m l h Z G 8 u e 0 N v b H V t b j U y M D c s N T I w N n 0 m c X V v d D s s J n F 1 b 3 Q 7 U 2 V j d G l v b j E v S G 9 q Y T E v V G l w b y B j Y W 1 i a W F k b y 5 7 Q 2 9 s d W 1 u N T I w O C w 1 M j A 3 f S Z x d W 9 0 O y w m c X V v d D t T Z W N 0 a W 9 u M S 9 I b 2 p h M S 9 U a X B v I G N h b W J p Y W R v L n t D b 2 x 1 b W 4 1 M j A 5 L D U y M D h 9 J n F 1 b 3 Q 7 L C Z x d W 9 0 O 1 N l Y 3 R p b 2 4 x L 0 h v a m E x L 1 R p c G 8 g Y 2 F t Y m l h Z G 8 u e 0 N v b H V t b j U y M T A s N T I w O X 0 m c X V v d D s s J n F 1 b 3 Q 7 U 2 V j d G l v b j E v S G 9 q Y T E v V G l w b y B j Y W 1 i a W F k b y 5 7 Q 2 9 s d W 1 u N T I x M S w 1 M j E w f S Z x d W 9 0 O y w m c X V v d D t T Z W N 0 a W 9 u M S 9 I b 2 p h M S 9 U a X B v I G N h b W J p Y W R v L n t D b 2 x 1 b W 4 1 M j E y L D U y M T F 9 J n F 1 b 3 Q 7 L C Z x d W 9 0 O 1 N l Y 3 R p b 2 4 x L 0 h v a m E x L 1 R p c G 8 g Y 2 F t Y m l h Z G 8 u e 0 N v b H V t b j U y M T M s N T I x M n 0 m c X V v d D s s J n F 1 b 3 Q 7 U 2 V j d G l v b j E v S G 9 q Y T E v V G l w b y B j Y W 1 i a W F k b y 5 7 Q 2 9 s d W 1 u N T I x N C w 1 M j E z f S Z x d W 9 0 O y w m c X V v d D t T Z W N 0 a W 9 u M S 9 I b 2 p h M S 9 U a X B v I G N h b W J p Y W R v L n t D b 2 x 1 b W 4 1 M j E 1 L D U y M T R 9 J n F 1 b 3 Q 7 L C Z x d W 9 0 O 1 N l Y 3 R p b 2 4 x L 0 h v a m E x L 1 R p c G 8 g Y 2 F t Y m l h Z G 8 u e 0 N v b H V t b j U y M T Y s N T I x N X 0 m c X V v d D s s J n F 1 b 3 Q 7 U 2 V j d G l v b j E v S G 9 q Y T E v V G l w b y B j Y W 1 i a W F k b y 5 7 Q 2 9 s d W 1 u N T I x N y w 1 M j E 2 f S Z x d W 9 0 O y w m c X V v d D t T Z W N 0 a W 9 u M S 9 I b 2 p h M S 9 U a X B v I G N h b W J p Y W R v L n t D b 2 x 1 b W 4 1 M j E 4 L D U y M T d 9 J n F 1 b 3 Q 7 L C Z x d W 9 0 O 1 N l Y 3 R p b 2 4 x L 0 h v a m E x L 1 R p c G 8 g Y 2 F t Y m l h Z G 8 u e 0 N v b H V t b j U y M T k s N T I x O H 0 m c X V v d D s s J n F 1 b 3 Q 7 U 2 V j d G l v b j E v S G 9 q Y T E v V G l w b y B j Y W 1 i a W F k b y 5 7 Q 2 9 s d W 1 u N T I y M C w 1 M j E 5 f S Z x d W 9 0 O y w m c X V v d D t T Z W N 0 a W 9 u M S 9 I b 2 p h M S 9 U a X B v I G N h b W J p Y W R v L n t D b 2 x 1 b W 4 1 M j I x L D U y M j B 9 J n F 1 b 3 Q 7 L C Z x d W 9 0 O 1 N l Y 3 R p b 2 4 x L 0 h v a m E x L 1 R p c G 8 g Y 2 F t Y m l h Z G 8 u e 0 N v b H V t b j U y M j I s N T I y M X 0 m c X V v d D s s J n F 1 b 3 Q 7 U 2 V j d G l v b j E v S G 9 q Y T E v V G l w b y B j Y W 1 i a W F k b y 5 7 Q 2 9 s d W 1 u N T I y M y w 1 M j I y f S Z x d W 9 0 O y w m c X V v d D t T Z W N 0 a W 9 u M S 9 I b 2 p h M S 9 U a X B v I G N h b W J p Y W R v L n t D b 2 x 1 b W 4 1 M j I 0 L D U y M j N 9 J n F 1 b 3 Q 7 L C Z x d W 9 0 O 1 N l Y 3 R p b 2 4 x L 0 h v a m E x L 1 R p c G 8 g Y 2 F t Y m l h Z G 8 u e 0 N v b H V t b j U y M j U s N T I y N H 0 m c X V v d D s s J n F 1 b 3 Q 7 U 2 V j d G l v b j E v S G 9 q Y T E v V G l w b y B j Y W 1 i a W F k b y 5 7 Q 2 9 s d W 1 u N T I y N i w 1 M j I 1 f S Z x d W 9 0 O y w m c X V v d D t T Z W N 0 a W 9 u M S 9 I b 2 p h M S 9 U a X B v I G N h b W J p Y W R v L n t D b 2 x 1 b W 4 1 M j I 3 L D U y M j Z 9 J n F 1 b 3 Q 7 L C Z x d W 9 0 O 1 N l Y 3 R p b 2 4 x L 0 h v a m E x L 1 R p c G 8 g Y 2 F t Y m l h Z G 8 u e 0 N v b H V t b j U y M j g s N T I y N 3 0 m c X V v d D s s J n F 1 b 3 Q 7 U 2 V j d G l v b j E v S G 9 q Y T E v V G l w b y B j Y W 1 i a W F k b y 5 7 Q 2 9 s d W 1 u N T I y O S w 1 M j I 4 f S Z x d W 9 0 O y w m c X V v d D t T Z W N 0 a W 9 u M S 9 I b 2 p h M S 9 U a X B v I G N h b W J p Y W R v L n t D b 2 x 1 b W 4 1 M j M w L D U y M j l 9 J n F 1 b 3 Q 7 L C Z x d W 9 0 O 1 N l Y 3 R p b 2 4 x L 0 h v a m E x L 1 R p c G 8 g Y 2 F t Y m l h Z G 8 u e 0 N v b H V t b j U y M z E s N T I z M H 0 m c X V v d D s s J n F 1 b 3 Q 7 U 2 V j d G l v b j E v S G 9 q Y T E v V G l w b y B j Y W 1 i a W F k b y 5 7 Q 2 9 s d W 1 u N T I z M i w 1 M j M x f S Z x d W 9 0 O y w m c X V v d D t T Z W N 0 a W 9 u M S 9 I b 2 p h M S 9 U a X B v I G N h b W J p Y W R v L n t D b 2 x 1 b W 4 1 M j M z L D U y M z J 9 J n F 1 b 3 Q 7 L C Z x d W 9 0 O 1 N l Y 3 R p b 2 4 x L 0 h v a m E x L 1 R p c G 8 g Y 2 F t Y m l h Z G 8 u e 0 N v b H V t b j U y M z Q s N T I z M 3 0 m c X V v d D s s J n F 1 b 3 Q 7 U 2 V j d G l v b j E v S G 9 q Y T E v V G l w b y B j Y W 1 i a W F k b y 5 7 Q 2 9 s d W 1 u N T I z N S w 1 M j M 0 f S Z x d W 9 0 O y w m c X V v d D t T Z W N 0 a W 9 u M S 9 I b 2 p h M S 9 U a X B v I G N h b W J p Y W R v L n t D b 2 x 1 b W 4 1 M j M 2 L D U y M z V 9 J n F 1 b 3 Q 7 L C Z x d W 9 0 O 1 N l Y 3 R p b 2 4 x L 0 h v a m E x L 1 R p c G 8 g Y 2 F t Y m l h Z G 8 u e 0 N v b H V t b j U y M z c s N T I z N n 0 m c X V v d D s s J n F 1 b 3 Q 7 U 2 V j d G l v b j E v S G 9 q Y T E v V G l w b y B j Y W 1 i a W F k b y 5 7 Q 2 9 s d W 1 u N T I z O C w 1 M j M 3 f S Z x d W 9 0 O y w m c X V v d D t T Z W N 0 a W 9 u M S 9 I b 2 p h M S 9 U a X B v I G N h b W J p Y W R v L n t D b 2 x 1 b W 4 1 M j M 5 L D U y M z h 9 J n F 1 b 3 Q 7 L C Z x d W 9 0 O 1 N l Y 3 R p b 2 4 x L 0 h v a m E x L 1 R p c G 8 g Y 2 F t Y m l h Z G 8 u e 0 N v b H V t b j U y N D A s N T I z O X 0 m c X V v d D s s J n F 1 b 3 Q 7 U 2 V j d G l v b j E v S G 9 q Y T E v V G l w b y B j Y W 1 i a W F k b y 5 7 Q 2 9 s d W 1 u N T I 0 M S w 1 M j Q w f S Z x d W 9 0 O y w m c X V v d D t T Z W N 0 a W 9 u M S 9 I b 2 p h M S 9 U a X B v I G N h b W J p Y W R v L n t D b 2 x 1 b W 4 1 M j Q y L D U y N D F 9 J n F 1 b 3 Q 7 L C Z x d W 9 0 O 1 N l Y 3 R p b 2 4 x L 0 h v a m E x L 1 R p c G 8 g Y 2 F t Y m l h Z G 8 u e 0 N v b H V t b j U y N D M s N T I 0 M n 0 m c X V v d D s s J n F 1 b 3 Q 7 U 2 V j d G l v b j E v S G 9 q Y T E v V G l w b y B j Y W 1 i a W F k b y 5 7 Q 2 9 s d W 1 u N T I 0 N C w 1 M j Q z f S Z x d W 9 0 O y w m c X V v d D t T Z W N 0 a W 9 u M S 9 I b 2 p h M S 9 U a X B v I G N h b W J p Y W R v L n t D b 2 x 1 b W 4 1 M j Q 1 L D U y N D R 9 J n F 1 b 3 Q 7 L C Z x d W 9 0 O 1 N l Y 3 R p b 2 4 x L 0 h v a m E x L 1 R p c G 8 g Y 2 F t Y m l h Z G 8 u e 0 N v b H V t b j U y N D Y s N T I 0 N X 0 m c X V v d D s s J n F 1 b 3 Q 7 U 2 V j d G l v b j E v S G 9 q Y T E v V G l w b y B j Y W 1 i a W F k b y 5 7 Q 2 9 s d W 1 u N T I 0 N y w 1 M j Q 2 f S Z x d W 9 0 O y w m c X V v d D t T Z W N 0 a W 9 u M S 9 I b 2 p h M S 9 U a X B v I G N h b W J p Y W R v L n t D b 2 x 1 b W 4 1 M j Q 4 L D U y N D d 9 J n F 1 b 3 Q 7 L C Z x d W 9 0 O 1 N l Y 3 R p b 2 4 x L 0 h v a m E x L 1 R p c G 8 g Y 2 F t Y m l h Z G 8 u e 0 N v b H V t b j U y N D k s N T I 0 O H 0 m c X V v d D s s J n F 1 b 3 Q 7 U 2 V j d G l v b j E v S G 9 q Y T E v V G l w b y B j Y W 1 i a W F k b y 5 7 Q 2 9 s d W 1 u N T I 1 M C w 1 M j Q 5 f S Z x d W 9 0 O y w m c X V v d D t T Z W N 0 a W 9 u M S 9 I b 2 p h M S 9 U a X B v I G N h b W J p Y W R v L n t D b 2 x 1 b W 4 1 M j U x L D U y N T B 9 J n F 1 b 3 Q 7 L C Z x d W 9 0 O 1 N l Y 3 R p b 2 4 x L 0 h v a m E x L 1 R p c G 8 g Y 2 F t Y m l h Z G 8 u e 0 N v b H V t b j U y N T I s N T I 1 M X 0 m c X V v d D s s J n F 1 b 3 Q 7 U 2 V j d G l v b j E v S G 9 q Y T E v V G l w b y B j Y W 1 i a W F k b y 5 7 Q 2 9 s d W 1 u N T I 1 M y w 1 M j U y f S Z x d W 9 0 O y w m c X V v d D t T Z W N 0 a W 9 u M S 9 I b 2 p h M S 9 U a X B v I G N h b W J p Y W R v L n t D b 2 x 1 b W 4 1 M j U 0 L D U y N T N 9 J n F 1 b 3 Q 7 L C Z x d W 9 0 O 1 N l Y 3 R p b 2 4 x L 0 h v a m E x L 1 R p c G 8 g Y 2 F t Y m l h Z G 8 u e 0 N v b H V t b j U y N T U s N T I 1 N H 0 m c X V v d D s s J n F 1 b 3 Q 7 U 2 V j d G l v b j E v S G 9 q Y T E v V G l w b y B j Y W 1 i a W F k b y 5 7 Q 2 9 s d W 1 u N T I 1 N i w 1 M j U 1 f S Z x d W 9 0 O y w m c X V v d D t T Z W N 0 a W 9 u M S 9 I b 2 p h M S 9 U a X B v I G N h b W J p Y W R v L n t D b 2 x 1 b W 4 1 M j U 3 L D U y N T Z 9 J n F 1 b 3 Q 7 L C Z x d W 9 0 O 1 N l Y 3 R p b 2 4 x L 0 h v a m E x L 1 R p c G 8 g Y 2 F t Y m l h Z G 8 u e 0 N v b H V t b j U y N T g s N T I 1 N 3 0 m c X V v d D s s J n F 1 b 3 Q 7 U 2 V j d G l v b j E v S G 9 q Y T E v V G l w b y B j Y W 1 i a W F k b y 5 7 Q 2 9 s d W 1 u N T I 1 O S w 1 M j U 4 f S Z x d W 9 0 O y w m c X V v d D t T Z W N 0 a W 9 u M S 9 I b 2 p h M S 9 U a X B v I G N h b W J p Y W R v L n t D b 2 x 1 b W 4 1 M j Y w L D U y N T l 9 J n F 1 b 3 Q 7 L C Z x d W 9 0 O 1 N l Y 3 R p b 2 4 x L 0 h v a m E x L 1 R p c G 8 g Y 2 F t Y m l h Z G 8 u e 0 N v b H V t b j U y N j E s N T I 2 M H 0 m c X V v d D s s J n F 1 b 3 Q 7 U 2 V j d G l v b j E v S G 9 q Y T E v V G l w b y B j Y W 1 i a W F k b y 5 7 Q 2 9 s d W 1 u N T I 2 M i w 1 M j Y x f S Z x d W 9 0 O y w m c X V v d D t T Z W N 0 a W 9 u M S 9 I b 2 p h M S 9 U a X B v I G N h b W J p Y W R v L n t D b 2 x 1 b W 4 1 M j Y z L D U y N j J 9 J n F 1 b 3 Q 7 L C Z x d W 9 0 O 1 N l Y 3 R p b 2 4 x L 0 h v a m E x L 1 R p c G 8 g Y 2 F t Y m l h Z G 8 u e 0 N v b H V t b j U y N j Q s N T I 2 M 3 0 m c X V v d D s s J n F 1 b 3 Q 7 U 2 V j d G l v b j E v S G 9 q Y T E v V G l w b y B j Y W 1 i a W F k b y 5 7 Q 2 9 s d W 1 u N T I 2 N S w 1 M j Y 0 f S Z x d W 9 0 O y w m c X V v d D t T Z W N 0 a W 9 u M S 9 I b 2 p h M S 9 U a X B v I G N h b W J p Y W R v L n t D b 2 x 1 b W 4 1 M j Y 2 L D U y N j V 9 J n F 1 b 3 Q 7 L C Z x d W 9 0 O 1 N l Y 3 R p b 2 4 x L 0 h v a m E x L 1 R p c G 8 g Y 2 F t Y m l h Z G 8 u e 0 N v b H V t b j U y N j c s N T I 2 N n 0 m c X V v d D s s J n F 1 b 3 Q 7 U 2 V j d G l v b j E v S G 9 q Y T E v V G l w b y B j Y W 1 i a W F k b y 5 7 Q 2 9 s d W 1 u N T I 2 O C w 1 M j Y 3 f S Z x d W 9 0 O y w m c X V v d D t T Z W N 0 a W 9 u M S 9 I b 2 p h M S 9 U a X B v I G N h b W J p Y W R v L n t D b 2 x 1 b W 4 1 M j Y 5 L D U y N j h 9 J n F 1 b 3 Q 7 L C Z x d W 9 0 O 1 N l Y 3 R p b 2 4 x L 0 h v a m E x L 1 R p c G 8 g Y 2 F t Y m l h Z G 8 u e 0 N v b H V t b j U y N z A s N T I 2 O X 0 m c X V v d D s s J n F 1 b 3 Q 7 U 2 V j d G l v b j E v S G 9 q Y T E v V G l w b y B j Y W 1 i a W F k b y 5 7 Q 2 9 s d W 1 u N T I 3 M S w 1 M j c w f S Z x d W 9 0 O y w m c X V v d D t T Z W N 0 a W 9 u M S 9 I b 2 p h M S 9 U a X B v I G N h b W J p Y W R v L n t D b 2 x 1 b W 4 1 M j c y L D U y N z F 9 J n F 1 b 3 Q 7 L C Z x d W 9 0 O 1 N l Y 3 R p b 2 4 x L 0 h v a m E x L 1 R p c G 8 g Y 2 F t Y m l h Z G 8 u e 0 N v b H V t b j U y N z M s N T I 3 M n 0 m c X V v d D s s J n F 1 b 3 Q 7 U 2 V j d G l v b j E v S G 9 q Y T E v V G l w b y B j Y W 1 i a W F k b y 5 7 Q 2 9 s d W 1 u N T I 3 N C w 1 M j c z f S Z x d W 9 0 O y w m c X V v d D t T Z W N 0 a W 9 u M S 9 I b 2 p h M S 9 U a X B v I G N h b W J p Y W R v L n t D b 2 x 1 b W 4 1 M j c 1 L D U y N z R 9 J n F 1 b 3 Q 7 L C Z x d W 9 0 O 1 N l Y 3 R p b 2 4 x L 0 h v a m E x L 1 R p c G 8 g Y 2 F t Y m l h Z G 8 u e 0 N v b H V t b j U y N z Y s N T I 3 N X 0 m c X V v d D s s J n F 1 b 3 Q 7 U 2 V j d G l v b j E v S G 9 q Y T E v V G l w b y B j Y W 1 i a W F k b y 5 7 Q 2 9 s d W 1 u N T I 3 N y w 1 M j c 2 f S Z x d W 9 0 O y w m c X V v d D t T Z W N 0 a W 9 u M S 9 I b 2 p h M S 9 U a X B v I G N h b W J p Y W R v L n t D b 2 x 1 b W 4 1 M j c 4 L D U y N z d 9 J n F 1 b 3 Q 7 L C Z x d W 9 0 O 1 N l Y 3 R p b 2 4 x L 0 h v a m E x L 1 R p c G 8 g Y 2 F t Y m l h Z G 8 u e 0 N v b H V t b j U y N z k s N T I 3 O H 0 m c X V v d D s s J n F 1 b 3 Q 7 U 2 V j d G l v b j E v S G 9 q Y T E v V G l w b y B j Y W 1 i a W F k b y 5 7 Q 2 9 s d W 1 u N T I 4 M C w 1 M j c 5 f S Z x d W 9 0 O y w m c X V v d D t T Z W N 0 a W 9 u M S 9 I b 2 p h M S 9 U a X B v I G N h b W J p Y W R v L n t D b 2 x 1 b W 4 1 M j g x L D U y O D B 9 J n F 1 b 3 Q 7 L C Z x d W 9 0 O 1 N l Y 3 R p b 2 4 x L 0 h v a m E x L 1 R p c G 8 g Y 2 F t Y m l h Z G 8 u e 0 N v b H V t b j U y O D I s N T I 4 M X 0 m c X V v d D s s J n F 1 b 3 Q 7 U 2 V j d G l v b j E v S G 9 q Y T E v V G l w b y B j Y W 1 i a W F k b y 5 7 Q 2 9 s d W 1 u N T I 4 M y w 1 M j g y f S Z x d W 9 0 O y w m c X V v d D t T Z W N 0 a W 9 u M S 9 I b 2 p h M S 9 U a X B v I G N h b W J p Y W R v L n t D b 2 x 1 b W 4 1 M j g 0 L D U y O D N 9 J n F 1 b 3 Q 7 L C Z x d W 9 0 O 1 N l Y 3 R p b 2 4 x L 0 h v a m E x L 1 R p c G 8 g Y 2 F t Y m l h Z G 8 u e 0 N v b H V t b j U y O D U s N T I 4 N H 0 m c X V v d D s s J n F 1 b 3 Q 7 U 2 V j d G l v b j E v S G 9 q Y T E v V G l w b y B j Y W 1 i a W F k b y 5 7 Q 2 9 s d W 1 u N T I 4 N i w 1 M j g 1 f S Z x d W 9 0 O y w m c X V v d D t T Z W N 0 a W 9 u M S 9 I b 2 p h M S 9 U a X B v I G N h b W J p Y W R v L n t D b 2 x 1 b W 4 1 M j g 3 L D U y O D Z 9 J n F 1 b 3 Q 7 L C Z x d W 9 0 O 1 N l Y 3 R p b 2 4 x L 0 h v a m E x L 1 R p c G 8 g Y 2 F t Y m l h Z G 8 u e 0 N v b H V t b j U y O D g s N T I 4 N 3 0 m c X V v d D s s J n F 1 b 3 Q 7 U 2 V j d G l v b j E v S G 9 q Y T E v V G l w b y B j Y W 1 i a W F k b y 5 7 Q 2 9 s d W 1 u N T I 4 O S w 1 M j g 4 f S Z x d W 9 0 O y w m c X V v d D t T Z W N 0 a W 9 u M S 9 I b 2 p h M S 9 U a X B v I G N h b W J p Y W R v L n t D b 2 x 1 b W 4 1 M j k w L D U y O D l 9 J n F 1 b 3 Q 7 L C Z x d W 9 0 O 1 N l Y 3 R p b 2 4 x L 0 h v a m E x L 1 R p c G 8 g Y 2 F t Y m l h Z G 8 u e 0 N v b H V t b j U y O T E s N T I 5 M H 0 m c X V v d D s s J n F 1 b 3 Q 7 U 2 V j d G l v b j E v S G 9 q Y T E v V G l w b y B j Y W 1 i a W F k b y 5 7 Q 2 9 s d W 1 u N T I 5 M i w 1 M j k x f S Z x d W 9 0 O y w m c X V v d D t T Z W N 0 a W 9 u M S 9 I b 2 p h M S 9 U a X B v I G N h b W J p Y W R v L n t D b 2 x 1 b W 4 1 M j k z L D U y O T J 9 J n F 1 b 3 Q 7 L C Z x d W 9 0 O 1 N l Y 3 R p b 2 4 x L 0 h v a m E x L 1 R p c G 8 g Y 2 F t Y m l h Z G 8 u e 0 N v b H V t b j U y O T Q s N T I 5 M 3 0 m c X V v d D s s J n F 1 b 3 Q 7 U 2 V j d G l v b j E v S G 9 q Y T E v V G l w b y B j Y W 1 i a W F k b y 5 7 Q 2 9 s d W 1 u N T I 5 N S w 1 M j k 0 f S Z x d W 9 0 O y w m c X V v d D t T Z W N 0 a W 9 u M S 9 I b 2 p h M S 9 U a X B v I G N h b W J p Y W R v L n t D b 2 x 1 b W 4 1 M j k 2 L D U y O T V 9 J n F 1 b 3 Q 7 L C Z x d W 9 0 O 1 N l Y 3 R p b 2 4 x L 0 h v a m E x L 1 R p c G 8 g Y 2 F t Y m l h Z G 8 u e 0 N v b H V t b j U y O T c s N T I 5 N n 0 m c X V v d D s s J n F 1 b 3 Q 7 U 2 V j d G l v b j E v S G 9 q Y T E v V G l w b y B j Y W 1 i a W F k b y 5 7 Q 2 9 s d W 1 u N T I 5 O C w 1 M j k 3 f S Z x d W 9 0 O y w m c X V v d D t T Z W N 0 a W 9 u M S 9 I b 2 p h M S 9 U a X B v I G N h b W J p Y W R v L n t D b 2 x 1 b W 4 1 M j k 5 L D U y O T h 9 J n F 1 b 3 Q 7 L C Z x d W 9 0 O 1 N l Y 3 R p b 2 4 x L 0 h v a m E x L 1 R p c G 8 g Y 2 F t Y m l h Z G 8 u e 0 N v b H V t b j U z M D A s N T I 5 O X 0 m c X V v d D s s J n F 1 b 3 Q 7 U 2 V j d G l v b j E v S G 9 q Y T E v V G l w b y B j Y W 1 i a W F k b y 5 7 Q 2 9 s d W 1 u N T M w M S w 1 M z A w f S Z x d W 9 0 O y w m c X V v d D t T Z W N 0 a W 9 u M S 9 I b 2 p h M S 9 U a X B v I G N h b W J p Y W R v L n t D b 2 x 1 b W 4 1 M z A y L D U z M D F 9 J n F 1 b 3 Q 7 L C Z x d W 9 0 O 1 N l Y 3 R p b 2 4 x L 0 h v a m E x L 1 R p c G 8 g Y 2 F t Y m l h Z G 8 u e 0 N v b H V t b j U z M D M s N T M w M n 0 m c X V v d D s s J n F 1 b 3 Q 7 U 2 V j d G l v b j E v S G 9 q Y T E v V G l w b y B j Y W 1 i a W F k b y 5 7 Q 2 9 s d W 1 u N T M w N C w 1 M z A z f S Z x d W 9 0 O y w m c X V v d D t T Z W N 0 a W 9 u M S 9 I b 2 p h M S 9 U a X B v I G N h b W J p Y W R v L n t D b 2 x 1 b W 4 1 M z A 1 L D U z M D R 9 J n F 1 b 3 Q 7 L C Z x d W 9 0 O 1 N l Y 3 R p b 2 4 x L 0 h v a m E x L 1 R p c G 8 g Y 2 F t Y m l h Z G 8 u e 0 N v b H V t b j U z M D Y s N T M w N X 0 m c X V v d D s s J n F 1 b 3 Q 7 U 2 V j d G l v b j E v S G 9 q Y T E v V G l w b y B j Y W 1 i a W F k b y 5 7 Q 2 9 s d W 1 u N T M w N y w 1 M z A 2 f S Z x d W 9 0 O y w m c X V v d D t T Z W N 0 a W 9 u M S 9 I b 2 p h M S 9 U a X B v I G N h b W J p Y W R v L n t D b 2 x 1 b W 4 1 M z A 4 L D U z M D d 9 J n F 1 b 3 Q 7 L C Z x d W 9 0 O 1 N l Y 3 R p b 2 4 x L 0 h v a m E x L 1 R p c G 8 g Y 2 F t Y m l h Z G 8 u e 0 N v b H V t b j U z M D k s N T M w O H 0 m c X V v d D s s J n F 1 b 3 Q 7 U 2 V j d G l v b j E v S G 9 q Y T E v V G l w b y B j Y W 1 i a W F k b y 5 7 Q 2 9 s d W 1 u N T M x M C w 1 M z A 5 f S Z x d W 9 0 O y w m c X V v d D t T Z W N 0 a W 9 u M S 9 I b 2 p h M S 9 U a X B v I G N h b W J p Y W R v L n t D b 2 x 1 b W 4 1 M z E x L D U z M T B 9 J n F 1 b 3 Q 7 L C Z x d W 9 0 O 1 N l Y 3 R p b 2 4 x L 0 h v a m E x L 1 R p c G 8 g Y 2 F t Y m l h Z G 8 u e 0 N v b H V t b j U z M T I s N T M x M X 0 m c X V v d D s s J n F 1 b 3 Q 7 U 2 V j d G l v b j E v S G 9 q Y T E v V G l w b y B j Y W 1 i a W F k b y 5 7 Q 2 9 s d W 1 u N T M x M y w 1 M z E y f S Z x d W 9 0 O y w m c X V v d D t T Z W N 0 a W 9 u M S 9 I b 2 p h M S 9 U a X B v I G N h b W J p Y W R v L n t D b 2 x 1 b W 4 1 M z E 0 L D U z M T N 9 J n F 1 b 3 Q 7 L C Z x d W 9 0 O 1 N l Y 3 R p b 2 4 x L 0 h v a m E x L 1 R p c G 8 g Y 2 F t Y m l h Z G 8 u e 0 N v b H V t b j U z M T U s N T M x N H 0 m c X V v d D s s J n F 1 b 3 Q 7 U 2 V j d G l v b j E v S G 9 q Y T E v V G l w b y B j Y W 1 i a W F k b y 5 7 Q 2 9 s d W 1 u N T M x N i w 1 M z E 1 f S Z x d W 9 0 O y w m c X V v d D t T Z W N 0 a W 9 u M S 9 I b 2 p h M S 9 U a X B v I G N h b W J p Y W R v L n t D b 2 x 1 b W 4 1 M z E 3 L D U z M T Z 9 J n F 1 b 3 Q 7 L C Z x d W 9 0 O 1 N l Y 3 R p b 2 4 x L 0 h v a m E x L 1 R p c G 8 g Y 2 F t Y m l h Z G 8 u e 0 N v b H V t b j U z M T g s N T M x N 3 0 m c X V v d D s s J n F 1 b 3 Q 7 U 2 V j d G l v b j E v S G 9 q Y T E v V G l w b y B j Y W 1 i a W F k b y 5 7 Q 2 9 s d W 1 u N T M x O S w 1 M z E 4 f S Z x d W 9 0 O y w m c X V v d D t T Z W N 0 a W 9 u M S 9 I b 2 p h M S 9 U a X B v I G N h b W J p Y W R v L n t D b 2 x 1 b W 4 1 M z I w L D U z M T l 9 J n F 1 b 3 Q 7 L C Z x d W 9 0 O 1 N l Y 3 R p b 2 4 x L 0 h v a m E x L 1 R p c G 8 g Y 2 F t Y m l h Z G 8 u e 0 N v b H V t b j U z M j E s N T M y M H 0 m c X V v d D s s J n F 1 b 3 Q 7 U 2 V j d G l v b j E v S G 9 q Y T E v V G l w b y B j Y W 1 i a W F k b y 5 7 Q 2 9 s d W 1 u N T M y M i w 1 M z I x f S Z x d W 9 0 O y w m c X V v d D t T Z W N 0 a W 9 u M S 9 I b 2 p h M S 9 U a X B v I G N h b W J p Y W R v L n t D b 2 x 1 b W 4 1 M z I z L D U z M j J 9 J n F 1 b 3 Q 7 L C Z x d W 9 0 O 1 N l Y 3 R p b 2 4 x L 0 h v a m E x L 1 R p c G 8 g Y 2 F t Y m l h Z G 8 u e 0 N v b H V t b j U z M j Q s N T M y M 3 0 m c X V v d D s s J n F 1 b 3 Q 7 U 2 V j d G l v b j E v S G 9 q Y T E v V G l w b y B j Y W 1 i a W F k b y 5 7 Q 2 9 s d W 1 u N T M y N S w 1 M z I 0 f S Z x d W 9 0 O y w m c X V v d D t T Z W N 0 a W 9 u M S 9 I b 2 p h M S 9 U a X B v I G N h b W J p Y W R v L n t D b 2 x 1 b W 4 1 M z I 2 L D U z M j V 9 J n F 1 b 3 Q 7 L C Z x d W 9 0 O 1 N l Y 3 R p b 2 4 x L 0 h v a m E x L 1 R p c G 8 g Y 2 F t Y m l h Z G 8 u e 0 N v b H V t b j U z M j c s N T M y N n 0 m c X V v d D s s J n F 1 b 3 Q 7 U 2 V j d G l v b j E v S G 9 q Y T E v V G l w b y B j Y W 1 i a W F k b y 5 7 Q 2 9 s d W 1 u N T M y O C w 1 M z I 3 f S Z x d W 9 0 O y w m c X V v d D t T Z W N 0 a W 9 u M S 9 I b 2 p h M S 9 U a X B v I G N h b W J p Y W R v L n t D b 2 x 1 b W 4 1 M z I 5 L D U z M j h 9 J n F 1 b 3 Q 7 L C Z x d W 9 0 O 1 N l Y 3 R p b 2 4 x L 0 h v a m E x L 1 R p c G 8 g Y 2 F t Y m l h Z G 8 u e 0 N v b H V t b j U z M z A s N T M y O X 0 m c X V v d D s s J n F 1 b 3 Q 7 U 2 V j d G l v b j E v S G 9 q Y T E v V G l w b y B j Y W 1 i a W F k b y 5 7 Q 2 9 s d W 1 u N T M z M S w 1 M z M w f S Z x d W 9 0 O y w m c X V v d D t T Z W N 0 a W 9 u M S 9 I b 2 p h M S 9 U a X B v I G N h b W J p Y W R v L n t D b 2 x 1 b W 4 1 M z M y L D U z M z F 9 J n F 1 b 3 Q 7 L C Z x d W 9 0 O 1 N l Y 3 R p b 2 4 x L 0 h v a m E x L 1 R p c G 8 g Y 2 F t Y m l h Z G 8 u e 0 N v b H V t b j U z M z M s N T M z M n 0 m c X V v d D s s J n F 1 b 3 Q 7 U 2 V j d G l v b j E v S G 9 q Y T E v V G l w b y B j Y W 1 i a W F k b y 5 7 Q 2 9 s d W 1 u N T M z N C w 1 M z M z f S Z x d W 9 0 O y w m c X V v d D t T Z W N 0 a W 9 u M S 9 I b 2 p h M S 9 U a X B v I G N h b W J p Y W R v L n t D b 2 x 1 b W 4 1 M z M 1 L D U z M z R 9 J n F 1 b 3 Q 7 L C Z x d W 9 0 O 1 N l Y 3 R p b 2 4 x L 0 h v a m E x L 1 R p c G 8 g Y 2 F t Y m l h Z G 8 u e 0 N v b H V t b j U z M z Y s N T M z N X 0 m c X V v d D s s J n F 1 b 3 Q 7 U 2 V j d G l v b j E v S G 9 q Y T E v V G l w b y B j Y W 1 i a W F k b y 5 7 Q 2 9 s d W 1 u N T M z N y w 1 M z M 2 f S Z x d W 9 0 O y w m c X V v d D t T Z W N 0 a W 9 u M S 9 I b 2 p h M S 9 U a X B v I G N h b W J p Y W R v L n t D b 2 x 1 b W 4 1 M z M 4 L D U z M z d 9 J n F 1 b 3 Q 7 L C Z x d W 9 0 O 1 N l Y 3 R p b 2 4 x L 0 h v a m E x L 1 R p c G 8 g Y 2 F t Y m l h Z G 8 u e 0 N v b H V t b j U z M z k s N T M z O H 0 m c X V v d D s s J n F 1 b 3 Q 7 U 2 V j d G l v b j E v S G 9 q Y T E v V G l w b y B j Y W 1 i a W F k b y 5 7 Q 2 9 s d W 1 u N T M 0 M C w 1 M z M 5 f S Z x d W 9 0 O y w m c X V v d D t T Z W N 0 a W 9 u M S 9 I b 2 p h M S 9 U a X B v I G N h b W J p Y W R v L n t D b 2 x 1 b W 4 1 M z Q x L D U z N D B 9 J n F 1 b 3 Q 7 L C Z x d W 9 0 O 1 N l Y 3 R p b 2 4 x L 0 h v a m E x L 1 R p c G 8 g Y 2 F t Y m l h Z G 8 u e 0 N v b H V t b j U z N D I s N T M 0 M X 0 m c X V v d D s s J n F 1 b 3 Q 7 U 2 V j d G l v b j E v S G 9 q Y T E v V G l w b y B j Y W 1 i a W F k b y 5 7 Q 2 9 s d W 1 u N T M 0 M y w 1 M z Q y f S Z x d W 9 0 O y w m c X V v d D t T Z W N 0 a W 9 u M S 9 I b 2 p h M S 9 U a X B v I G N h b W J p Y W R v L n t D b 2 x 1 b W 4 1 M z Q 0 L D U z N D N 9 J n F 1 b 3 Q 7 L C Z x d W 9 0 O 1 N l Y 3 R p b 2 4 x L 0 h v a m E x L 1 R p c G 8 g Y 2 F t Y m l h Z G 8 u e 0 N v b H V t b j U z N D U s N T M 0 N H 0 m c X V v d D s s J n F 1 b 3 Q 7 U 2 V j d G l v b j E v S G 9 q Y T E v V G l w b y B j Y W 1 i a W F k b y 5 7 Q 2 9 s d W 1 u N T M 0 N i w 1 M z Q 1 f S Z x d W 9 0 O y w m c X V v d D t T Z W N 0 a W 9 u M S 9 I b 2 p h M S 9 U a X B v I G N h b W J p Y W R v L n t D b 2 x 1 b W 4 1 M z Q 3 L D U z N D Z 9 J n F 1 b 3 Q 7 L C Z x d W 9 0 O 1 N l Y 3 R p b 2 4 x L 0 h v a m E x L 1 R p c G 8 g Y 2 F t Y m l h Z G 8 u e 0 N v b H V t b j U z N D g s N T M 0 N 3 0 m c X V v d D s s J n F 1 b 3 Q 7 U 2 V j d G l v b j E v S G 9 q Y T E v V G l w b y B j Y W 1 i a W F k b y 5 7 Q 2 9 s d W 1 u N T M 0 O S w 1 M z Q 4 f S Z x d W 9 0 O y w m c X V v d D t T Z W N 0 a W 9 u M S 9 I b 2 p h M S 9 U a X B v I G N h b W J p Y W R v L n t D b 2 x 1 b W 4 1 M z U w L D U z N D l 9 J n F 1 b 3 Q 7 L C Z x d W 9 0 O 1 N l Y 3 R p b 2 4 x L 0 h v a m E x L 1 R p c G 8 g Y 2 F t Y m l h Z G 8 u e 0 N v b H V t b j U z N T E s N T M 1 M H 0 m c X V v d D s s J n F 1 b 3 Q 7 U 2 V j d G l v b j E v S G 9 q Y T E v V G l w b y B j Y W 1 i a W F k b y 5 7 Q 2 9 s d W 1 u N T M 1 M i w 1 M z U x f S Z x d W 9 0 O y w m c X V v d D t T Z W N 0 a W 9 u M S 9 I b 2 p h M S 9 U a X B v I G N h b W J p Y W R v L n t D b 2 x 1 b W 4 1 M z U z L D U z N T J 9 J n F 1 b 3 Q 7 L C Z x d W 9 0 O 1 N l Y 3 R p b 2 4 x L 0 h v a m E x L 1 R p c G 8 g Y 2 F t Y m l h Z G 8 u e 0 N v b H V t b j U z N T Q s N T M 1 M 3 0 m c X V v d D s s J n F 1 b 3 Q 7 U 2 V j d G l v b j E v S G 9 q Y T E v V G l w b y B j Y W 1 i a W F k b y 5 7 Q 2 9 s d W 1 u N T M 1 N S w 1 M z U 0 f S Z x d W 9 0 O y w m c X V v d D t T Z W N 0 a W 9 u M S 9 I b 2 p h M S 9 U a X B v I G N h b W J p Y W R v L n t D b 2 x 1 b W 4 1 M z U 2 L D U z N T V 9 J n F 1 b 3 Q 7 L C Z x d W 9 0 O 1 N l Y 3 R p b 2 4 x L 0 h v a m E x L 1 R p c G 8 g Y 2 F t Y m l h Z G 8 u e 0 N v b H V t b j U z N T c s N T M 1 N n 0 m c X V v d D s s J n F 1 b 3 Q 7 U 2 V j d G l v b j E v S G 9 q Y T E v V G l w b y B j Y W 1 i a W F k b y 5 7 Q 2 9 s d W 1 u N T M 1 O C w 1 M z U 3 f S Z x d W 9 0 O y w m c X V v d D t T Z W N 0 a W 9 u M S 9 I b 2 p h M S 9 U a X B v I G N h b W J p Y W R v L n t D b 2 x 1 b W 4 1 M z U 5 L D U z N T h 9 J n F 1 b 3 Q 7 L C Z x d W 9 0 O 1 N l Y 3 R p b 2 4 x L 0 h v a m E x L 1 R p c G 8 g Y 2 F t Y m l h Z G 8 u e 0 N v b H V t b j U z N j A s N T M 1 O X 0 m c X V v d D s s J n F 1 b 3 Q 7 U 2 V j d G l v b j E v S G 9 q Y T E v V G l w b y B j Y W 1 i a W F k b y 5 7 Q 2 9 s d W 1 u N T M 2 M S w 1 M z Y w f S Z x d W 9 0 O y w m c X V v d D t T Z W N 0 a W 9 u M S 9 I b 2 p h M S 9 U a X B v I G N h b W J p Y W R v L n t D b 2 x 1 b W 4 1 M z Y y L D U z N j F 9 J n F 1 b 3 Q 7 L C Z x d W 9 0 O 1 N l Y 3 R p b 2 4 x L 0 h v a m E x L 1 R p c G 8 g Y 2 F t Y m l h Z G 8 u e 0 N v b H V t b j U z N j M s N T M 2 M n 0 m c X V v d D s s J n F 1 b 3 Q 7 U 2 V j d G l v b j E v S G 9 q Y T E v V G l w b y B j Y W 1 i a W F k b y 5 7 Q 2 9 s d W 1 u N T M 2 N C w 1 M z Y z f S Z x d W 9 0 O y w m c X V v d D t T Z W N 0 a W 9 u M S 9 I b 2 p h M S 9 U a X B v I G N h b W J p Y W R v L n t D b 2 x 1 b W 4 1 M z Y 1 L D U z N j R 9 J n F 1 b 3 Q 7 L C Z x d W 9 0 O 1 N l Y 3 R p b 2 4 x L 0 h v a m E x L 1 R p c G 8 g Y 2 F t Y m l h Z G 8 u e 0 N v b H V t b j U z N j Y s N T M 2 N X 0 m c X V v d D s s J n F 1 b 3 Q 7 U 2 V j d G l v b j E v S G 9 q Y T E v V G l w b y B j Y W 1 i a W F k b y 5 7 Q 2 9 s d W 1 u N T M 2 N y w 1 M z Y 2 f S Z x d W 9 0 O y w m c X V v d D t T Z W N 0 a W 9 u M S 9 I b 2 p h M S 9 U a X B v I G N h b W J p Y W R v L n t D b 2 x 1 b W 4 1 M z Y 4 L D U z N j d 9 J n F 1 b 3 Q 7 L C Z x d W 9 0 O 1 N l Y 3 R p b 2 4 x L 0 h v a m E x L 1 R p c G 8 g Y 2 F t Y m l h Z G 8 u e 0 N v b H V t b j U z N j k s N T M 2 O H 0 m c X V v d D s s J n F 1 b 3 Q 7 U 2 V j d G l v b j E v S G 9 q Y T E v V G l w b y B j Y W 1 i a W F k b y 5 7 Q 2 9 s d W 1 u N T M 3 M C w 1 M z Y 5 f S Z x d W 9 0 O y w m c X V v d D t T Z W N 0 a W 9 u M S 9 I b 2 p h M S 9 U a X B v I G N h b W J p Y W R v L n t D b 2 x 1 b W 4 1 M z c x L D U z N z B 9 J n F 1 b 3 Q 7 L C Z x d W 9 0 O 1 N l Y 3 R p b 2 4 x L 0 h v a m E x L 1 R p c G 8 g Y 2 F t Y m l h Z G 8 u e 0 N v b H V t b j U z N z I s N T M 3 M X 0 m c X V v d D s s J n F 1 b 3 Q 7 U 2 V j d G l v b j E v S G 9 q Y T E v V G l w b y B j Y W 1 i a W F k b y 5 7 Q 2 9 s d W 1 u N T M 3 M y w 1 M z c y f S Z x d W 9 0 O y w m c X V v d D t T Z W N 0 a W 9 u M S 9 I b 2 p h M S 9 U a X B v I G N h b W J p Y W R v L n t D b 2 x 1 b W 4 1 M z c 0 L D U z N z N 9 J n F 1 b 3 Q 7 L C Z x d W 9 0 O 1 N l Y 3 R p b 2 4 x L 0 h v a m E x L 1 R p c G 8 g Y 2 F t Y m l h Z G 8 u e 0 N v b H V t b j U z N z U s N T M 3 N H 0 m c X V v d D s s J n F 1 b 3 Q 7 U 2 V j d G l v b j E v S G 9 q Y T E v V G l w b y B j Y W 1 i a W F k b y 5 7 Q 2 9 s d W 1 u N T M 3 N i w 1 M z c 1 f S Z x d W 9 0 O y w m c X V v d D t T Z W N 0 a W 9 u M S 9 I b 2 p h M S 9 U a X B v I G N h b W J p Y W R v L n t D b 2 x 1 b W 4 1 M z c 3 L D U z N z Z 9 J n F 1 b 3 Q 7 L C Z x d W 9 0 O 1 N l Y 3 R p b 2 4 x L 0 h v a m E x L 1 R p c G 8 g Y 2 F t Y m l h Z G 8 u e 0 N v b H V t b j U z N z g s N T M 3 N 3 0 m c X V v d D s s J n F 1 b 3 Q 7 U 2 V j d G l v b j E v S G 9 q Y T E v V G l w b y B j Y W 1 i a W F k b y 5 7 Q 2 9 s d W 1 u N T M 3 O S w 1 M z c 4 f S Z x d W 9 0 O y w m c X V v d D t T Z W N 0 a W 9 u M S 9 I b 2 p h M S 9 U a X B v I G N h b W J p Y W R v L n t D b 2 x 1 b W 4 1 M z g w L D U z N z l 9 J n F 1 b 3 Q 7 L C Z x d W 9 0 O 1 N l Y 3 R p b 2 4 x L 0 h v a m E x L 1 R p c G 8 g Y 2 F t Y m l h Z G 8 u e 0 N v b H V t b j U z O D E s N T M 4 M H 0 m c X V v d D s s J n F 1 b 3 Q 7 U 2 V j d G l v b j E v S G 9 q Y T E v V G l w b y B j Y W 1 i a W F k b y 5 7 Q 2 9 s d W 1 u N T M 4 M i w 1 M z g x f S Z x d W 9 0 O y w m c X V v d D t T Z W N 0 a W 9 u M S 9 I b 2 p h M S 9 U a X B v I G N h b W J p Y W R v L n t D b 2 x 1 b W 4 1 M z g z L D U z O D J 9 J n F 1 b 3 Q 7 L C Z x d W 9 0 O 1 N l Y 3 R p b 2 4 x L 0 h v a m E x L 1 R p c G 8 g Y 2 F t Y m l h Z G 8 u e 0 N v b H V t b j U z O D Q s N T M 4 M 3 0 m c X V v d D s s J n F 1 b 3 Q 7 U 2 V j d G l v b j E v S G 9 q Y T E v V G l w b y B j Y W 1 i a W F k b y 5 7 Q 2 9 s d W 1 u N T M 4 N S w 1 M z g 0 f S Z x d W 9 0 O y w m c X V v d D t T Z W N 0 a W 9 u M S 9 I b 2 p h M S 9 U a X B v I G N h b W J p Y W R v L n t D b 2 x 1 b W 4 1 M z g 2 L D U z O D V 9 J n F 1 b 3 Q 7 L C Z x d W 9 0 O 1 N l Y 3 R p b 2 4 x L 0 h v a m E x L 1 R p c G 8 g Y 2 F t Y m l h Z G 8 u e 0 N v b H V t b j U z O D c s N T M 4 N n 0 m c X V v d D s s J n F 1 b 3 Q 7 U 2 V j d G l v b j E v S G 9 q Y T E v V G l w b y B j Y W 1 i a W F k b y 5 7 Q 2 9 s d W 1 u N T M 4 O C w 1 M z g 3 f S Z x d W 9 0 O y w m c X V v d D t T Z W N 0 a W 9 u M S 9 I b 2 p h M S 9 U a X B v I G N h b W J p Y W R v L n t D b 2 x 1 b W 4 1 M z g 5 L D U z O D h 9 J n F 1 b 3 Q 7 L C Z x d W 9 0 O 1 N l Y 3 R p b 2 4 x L 0 h v a m E x L 1 R p c G 8 g Y 2 F t Y m l h Z G 8 u e 0 N v b H V t b j U z O T A s N T M 4 O X 0 m c X V v d D s s J n F 1 b 3 Q 7 U 2 V j d G l v b j E v S G 9 q Y T E v V G l w b y B j Y W 1 i a W F k b y 5 7 Q 2 9 s d W 1 u N T M 5 M S w 1 M z k w f S Z x d W 9 0 O y w m c X V v d D t T Z W N 0 a W 9 u M S 9 I b 2 p h M S 9 U a X B v I G N h b W J p Y W R v L n t D b 2 x 1 b W 4 1 M z k y L D U z O T F 9 J n F 1 b 3 Q 7 L C Z x d W 9 0 O 1 N l Y 3 R p b 2 4 x L 0 h v a m E x L 1 R p c G 8 g Y 2 F t Y m l h Z G 8 u e 0 N v b H V t b j U z O T M s N T M 5 M n 0 m c X V v d D s s J n F 1 b 3 Q 7 U 2 V j d G l v b j E v S G 9 q Y T E v V G l w b y B j Y W 1 i a W F k b y 5 7 Q 2 9 s d W 1 u N T M 5 N C w 1 M z k z f S Z x d W 9 0 O y w m c X V v d D t T Z W N 0 a W 9 u M S 9 I b 2 p h M S 9 U a X B v I G N h b W J p Y W R v L n t D b 2 x 1 b W 4 1 M z k 1 L D U z O T R 9 J n F 1 b 3 Q 7 L C Z x d W 9 0 O 1 N l Y 3 R p b 2 4 x L 0 h v a m E x L 1 R p c G 8 g Y 2 F t Y m l h Z G 8 u e 0 N v b H V t b j U z O T Y s N T M 5 N X 0 m c X V v d D s s J n F 1 b 3 Q 7 U 2 V j d G l v b j E v S G 9 q Y T E v V G l w b y B j Y W 1 i a W F k b y 5 7 Q 2 9 s d W 1 u N T M 5 N y w 1 M z k 2 f S Z x d W 9 0 O y w m c X V v d D t T Z W N 0 a W 9 u M S 9 I b 2 p h M S 9 U a X B v I G N h b W J p Y W R v L n t D b 2 x 1 b W 4 1 M z k 4 L D U z O T d 9 J n F 1 b 3 Q 7 L C Z x d W 9 0 O 1 N l Y 3 R p b 2 4 x L 0 h v a m E x L 1 R p c G 8 g Y 2 F t Y m l h Z G 8 u e 0 N v b H V t b j U z O T k s N T M 5 O H 0 m c X V v d D s s J n F 1 b 3 Q 7 U 2 V j d G l v b j E v S G 9 q Y T E v V G l w b y B j Y W 1 i a W F k b y 5 7 Q 2 9 s d W 1 u N T Q w M C w 1 M z k 5 f S Z x d W 9 0 O y w m c X V v d D t T Z W N 0 a W 9 u M S 9 I b 2 p h M S 9 U a X B v I G N h b W J p Y W R v L n t D b 2 x 1 b W 4 1 N D A x L D U 0 M D B 9 J n F 1 b 3 Q 7 L C Z x d W 9 0 O 1 N l Y 3 R p b 2 4 x L 0 h v a m E x L 1 R p c G 8 g Y 2 F t Y m l h Z G 8 u e 0 N v b H V t b j U 0 M D I s N T Q w M X 0 m c X V v d D s s J n F 1 b 3 Q 7 U 2 V j d G l v b j E v S G 9 q Y T E v V G l w b y B j Y W 1 i a W F k b y 5 7 Q 2 9 s d W 1 u N T Q w M y w 1 N D A y f S Z x d W 9 0 O y w m c X V v d D t T Z W N 0 a W 9 u M S 9 I b 2 p h M S 9 U a X B v I G N h b W J p Y W R v L n t D b 2 x 1 b W 4 1 N D A 0 L D U 0 M D N 9 J n F 1 b 3 Q 7 L C Z x d W 9 0 O 1 N l Y 3 R p b 2 4 x L 0 h v a m E x L 1 R p c G 8 g Y 2 F t Y m l h Z G 8 u e 0 N v b H V t b j U 0 M D U s N T Q w N H 0 m c X V v d D s s J n F 1 b 3 Q 7 U 2 V j d G l v b j E v S G 9 q Y T E v V G l w b y B j Y W 1 i a W F k b y 5 7 Q 2 9 s d W 1 u N T Q w N i w 1 N D A 1 f S Z x d W 9 0 O y w m c X V v d D t T Z W N 0 a W 9 u M S 9 I b 2 p h M S 9 U a X B v I G N h b W J p Y W R v L n t D b 2 x 1 b W 4 1 N D A 3 L D U 0 M D Z 9 J n F 1 b 3 Q 7 L C Z x d W 9 0 O 1 N l Y 3 R p b 2 4 x L 0 h v a m E x L 1 R p c G 8 g Y 2 F t Y m l h Z G 8 u e 0 N v b H V t b j U 0 M D g s N T Q w N 3 0 m c X V v d D s s J n F 1 b 3 Q 7 U 2 V j d G l v b j E v S G 9 q Y T E v V G l w b y B j Y W 1 i a W F k b y 5 7 Q 2 9 s d W 1 u N T Q w O S w 1 N D A 4 f S Z x d W 9 0 O y w m c X V v d D t T Z W N 0 a W 9 u M S 9 I b 2 p h M S 9 U a X B v I G N h b W J p Y W R v L n t D b 2 x 1 b W 4 1 N D E w L D U 0 M D l 9 J n F 1 b 3 Q 7 L C Z x d W 9 0 O 1 N l Y 3 R p b 2 4 x L 0 h v a m E x L 1 R p c G 8 g Y 2 F t Y m l h Z G 8 u e 0 N v b H V t b j U 0 M T E s N T Q x M H 0 m c X V v d D s s J n F 1 b 3 Q 7 U 2 V j d G l v b j E v S G 9 q Y T E v V G l w b y B j Y W 1 i a W F k b y 5 7 Q 2 9 s d W 1 u N T Q x M i w 1 N D E x f S Z x d W 9 0 O y w m c X V v d D t T Z W N 0 a W 9 u M S 9 I b 2 p h M S 9 U a X B v I G N h b W J p Y W R v L n t D b 2 x 1 b W 4 1 N D E z L D U 0 M T J 9 J n F 1 b 3 Q 7 L C Z x d W 9 0 O 1 N l Y 3 R p b 2 4 x L 0 h v a m E x L 1 R p c G 8 g Y 2 F t Y m l h Z G 8 u e 0 N v b H V t b j U 0 M T Q s N T Q x M 3 0 m c X V v d D s s J n F 1 b 3 Q 7 U 2 V j d G l v b j E v S G 9 q Y T E v V G l w b y B j Y W 1 i a W F k b y 5 7 Q 2 9 s d W 1 u N T Q x N S w 1 N D E 0 f S Z x d W 9 0 O y w m c X V v d D t T Z W N 0 a W 9 u M S 9 I b 2 p h M S 9 U a X B v I G N h b W J p Y W R v L n t D b 2 x 1 b W 4 1 N D E 2 L D U 0 M T V 9 J n F 1 b 3 Q 7 L C Z x d W 9 0 O 1 N l Y 3 R p b 2 4 x L 0 h v a m E x L 1 R p c G 8 g Y 2 F t Y m l h Z G 8 u e 0 N v b H V t b j U 0 M T c s N T Q x N n 0 m c X V v d D s s J n F 1 b 3 Q 7 U 2 V j d G l v b j E v S G 9 q Y T E v V G l w b y B j Y W 1 i a W F k b y 5 7 Q 2 9 s d W 1 u N T Q x O C w 1 N D E 3 f S Z x d W 9 0 O y w m c X V v d D t T Z W N 0 a W 9 u M S 9 I b 2 p h M S 9 U a X B v I G N h b W J p Y W R v L n t D b 2 x 1 b W 4 1 N D E 5 L D U 0 M T h 9 J n F 1 b 3 Q 7 L C Z x d W 9 0 O 1 N l Y 3 R p b 2 4 x L 0 h v a m E x L 1 R p c G 8 g Y 2 F t Y m l h Z G 8 u e 0 N v b H V t b j U 0 M j A s N T Q x O X 0 m c X V v d D s s J n F 1 b 3 Q 7 U 2 V j d G l v b j E v S G 9 q Y T E v V G l w b y B j Y W 1 i a W F k b y 5 7 Q 2 9 s d W 1 u N T Q y M S w 1 N D I w f S Z x d W 9 0 O y w m c X V v d D t T Z W N 0 a W 9 u M S 9 I b 2 p h M S 9 U a X B v I G N h b W J p Y W R v L n t D b 2 x 1 b W 4 1 N D I y L D U 0 M j F 9 J n F 1 b 3 Q 7 L C Z x d W 9 0 O 1 N l Y 3 R p b 2 4 x L 0 h v a m E x L 1 R p c G 8 g Y 2 F t Y m l h Z G 8 u e 0 N v b H V t b j U 0 M j M s N T Q y M n 0 m c X V v d D s s J n F 1 b 3 Q 7 U 2 V j d G l v b j E v S G 9 q Y T E v V G l w b y B j Y W 1 i a W F k b y 5 7 Q 2 9 s d W 1 u N T Q y N C w 1 N D I z f S Z x d W 9 0 O y w m c X V v d D t T Z W N 0 a W 9 u M S 9 I b 2 p h M S 9 U a X B v I G N h b W J p Y W R v L n t D b 2 x 1 b W 4 1 N D I 1 L D U 0 M j R 9 J n F 1 b 3 Q 7 L C Z x d W 9 0 O 1 N l Y 3 R p b 2 4 x L 0 h v a m E x L 1 R p c G 8 g Y 2 F t Y m l h Z G 8 u e 0 N v b H V t b j U 0 M j Y s N T Q y N X 0 m c X V v d D s s J n F 1 b 3 Q 7 U 2 V j d G l v b j E v S G 9 q Y T E v V G l w b y B j Y W 1 i a W F k b y 5 7 Q 2 9 s d W 1 u N T Q y N y w 1 N D I 2 f S Z x d W 9 0 O y w m c X V v d D t T Z W N 0 a W 9 u M S 9 I b 2 p h M S 9 U a X B v I G N h b W J p Y W R v L n t D b 2 x 1 b W 4 1 N D I 4 L D U 0 M j d 9 J n F 1 b 3 Q 7 L C Z x d W 9 0 O 1 N l Y 3 R p b 2 4 x L 0 h v a m E x L 1 R p c G 8 g Y 2 F t Y m l h Z G 8 u e 0 N v b H V t b j U 0 M j k s N T Q y O H 0 m c X V v d D s s J n F 1 b 3 Q 7 U 2 V j d G l v b j E v S G 9 q Y T E v V G l w b y B j Y W 1 i a W F k b y 5 7 Q 2 9 s d W 1 u N T Q z M C w 1 N D I 5 f S Z x d W 9 0 O y w m c X V v d D t T Z W N 0 a W 9 u M S 9 I b 2 p h M S 9 U a X B v I G N h b W J p Y W R v L n t D b 2 x 1 b W 4 1 N D M x L D U 0 M z B 9 J n F 1 b 3 Q 7 L C Z x d W 9 0 O 1 N l Y 3 R p b 2 4 x L 0 h v a m E x L 1 R p c G 8 g Y 2 F t Y m l h Z G 8 u e 0 N v b H V t b j U 0 M z I s N T Q z M X 0 m c X V v d D s s J n F 1 b 3 Q 7 U 2 V j d G l v b j E v S G 9 q Y T E v V G l w b y B j Y W 1 i a W F k b y 5 7 Q 2 9 s d W 1 u N T Q z M y w 1 N D M y f S Z x d W 9 0 O y w m c X V v d D t T Z W N 0 a W 9 u M S 9 I b 2 p h M S 9 U a X B v I G N h b W J p Y W R v L n t D b 2 x 1 b W 4 1 N D M 0 L D U 0 M z N 9 J n F 1 b 3 Q 7 L C Z x d W 9 0 O 1 N l Y 3 R p b 2 4 x L 0 h v a m E x L 1 R p c G 8 g Y 2 F t Y m l h Z G 8 u e 0 N v b H V t b j U 0 M z U s N T Q z N H 0 m c X V v d D s s J n F 1 b 3 Q 7 U 2 V j d G l v b j E v S G 9 q Y T E v V G l w b y B j Y W 1 i a W F k b y 5 7 Q 2 9 s d W 1 u N T Q z N i w 1 N D M 1 f S Z x d W 9 0 O y w m c X V v d D t T Z W N 0 a W 9 u M S 9 I b 2 p h M S 9 U a X B v I G N h b W J p Y W R v L n t D b 2 x 1 b W 4 1 N D M 3 L D U 0 M z Z 9 J n F 1 b 3 Q 7 L C Z x d W 9 0 O 1 N l Y 3 R p b 2 4 x L 0 h v a m E x L 1 R p c G 8 g Y 2 F t Y m l h Z G 8 u e 0 N v b H V t b j U 0 M z g s N T Q z N 3 0 m c X V v d D s s J n F 1 b 3 Q 7 U 2 V j d G l v b j E v S G 9 q Y T E v V G l w b y B j Y W 1 i a W F k b y 5 7 Q 2 9 s d W 1 u N T Q z O S w 1 N D M 4 f S Z x d W 9 0 O y w m c X V v d D t T Z W N 0 a W 9 u M S 9 I b 2 p h M S 9 U a X B v I G N h b W J p Y W R v L n t D b 2 x 1 b W 4 1 N D Q w L D U 0 M z l 9 J n F 1 b 3 Q 7 L C Z x d W 9 0 O 1 N l Y 3 R p b 2 4 x L 0 h v a m E x L 1 R p c G 8 g Y 2 F t Y m l h Z G 8 u e 0 N v b H V t b j U 0 N D E s N T Q 0 M H 0 m c X V v d D s s J n F 1 b 3 Q 7 U 2 V j d G l v b j E v S G 9 q Y T E v V G l w b y B j Y W 1 i a W F k b y 5 7 Q 2 9 s d W 1 u N T Q 0 M i w 1 N D Q x f S Z x d W 9 0 O y w m c X V v d D t T Z W N 0 a W 9 u M S 9 I b 2 p h M S 9 U a X B v I G N h b W J p Y W R v L n t D b 2 x 1 b W 4 1 N D Q z L D U 0 N D J 9 J n F 1 b 3 Q 7 L C Z x d W 9 0 O 1 N l Y 3 R p b 2 4 x L 0 h v a m E x L 1 R p c G 8 g Y 2 F t Y m l h Z G 8 u e 0 N v b H V t b j U 0 N D Q s N T Q 0 M 3 0 m c X V v d D s s J n F 1 b 3 Q 7 U 2 V j d G l v b j E v S G 9 q Y T E v V G l w b y B j Y W 1 i a W F k b y 5 7 Q 2 9 s d W 1 u N T Q 0 N S w 1 N D Q 0 f S Z x d W 9 0 O y w m c X V v d D t T Z W N 0 a W 9 u M S 9 I b 2 p h M S 9 U a X B v I G N h b W J p Y W R v L n t D b 2 x 1 b W 4 1 N D Q 2 L D U 0 N D V 9 J n F 1 b 3 Q 7 L C Z x d W 9 0 O 1 N l Y 3 R p b 2 4 x L 0 h v a m E x L 1 R p c G 8 g Y 2 F t Y m l h Z G 8 u e 0 N v b H V t b j U 0 N D c s N T Q 0 N n 0 m c X V v d D s s J n F 1 b 3 Q 7 U 2 V j d G l v b j E v S G 9 q Y T E v V G l w b y B j Y W 1 i a W F k b y 5 7 Q 2 9 s d W 1 u N T Q 0 O C w 1 N D Q 3 f S Z x d W 9 0 O y w m c X V v d D t T Z W N 0 a W 9 u M S 9 I b 2 p h M S 9 U a X B v I G N h b W J p Y W R v L n t D b 2 x 1 b W 4 1 N D Q 5 L D U 0 N D h 9 J n F 1 b 3 Q 7 L C Z x d W 9 0 O 1 N l Y 3 R p b 2 4 x L 0 h v a m E x L 1 R p c G 8 g Y 2 F t Y m l h Z G 8 u e 0 N v b H V t b j U 0 N T A s N T Q 0 O X 0 m c X V v d D s s J n F 1 b 3 Q 7 U 2 V j d G l v b j E v S G 9 q Y T E v V G l w b y B j Y W 1 i a W F k b y 5 7 Q 2 9 s d W 1 u N T Q 1 M S w 1 N D U w f S Z x d W 9 0 O y w m c X V v d D t T Z W N 0 a W 9 u M S 9 I b 2 p h M S 9 U a X B v I G N h b W J p Y W R v L n t D b 2 x 1 b W 4 1 N D U y L D U 0 N T F 9 J n F 1 b 3 Q 7 L C Z x d W 9 0 O 1 N l Y 3 R p b 2 4 x L 0 h v a m E x L 1 R p c G 8 g Y 2 F t Y m l h Z G 8 u e 0 N v b H V t b j U 0 N T M s N T Q 1 M n 0 m c X V v d D s s J n F 1 b 3 Q 7 U 2 V j d G l v b j E v S G 9 q Y T E v V G l w b y B j Y W 1 i a W F k b y 5 7 Q 2 9 s d W 1 u N T Q 1 N C w 1 N D U z f S Z x d W 9 0 O y w m c X V v d D t T Z W N 0 a W 9 u M S 9 I b 2 p h M S 9 U a X B v I G N h b W J p Y W R v L n t D b 2 x 1 b W 4 1 N D U 1 L D U 0 N T R 9 J n F 1 b 3 Q 7 L C Z x d W 9 0 O 1 N l Y 3 R p b 2 4 x L 0 h v a m E x L 1 R p c G 8 g Y 2 F t Y m l h Z G 8 u e 0 N v b H V t b j U 0 N T Y s N T Q 1 N X 0 m c X V v d D s s J n F 1 b 3 Q 7 U 2 V j d G l v b j E v S G 9 q Y T E v V G l w b y B j Y W 1 i a W F k b y 5 7 Q 2 9 s d W 1 u N T Q 1 N y w 1 N D U 2 f S Z x d W 9 0 O y w m c X V v d D t T Z W N 0 a W 9 u M S 9 I b 2 p h M S 9 U a X B v I G N h b W J p Y W R v L n t D b 2 x 1 b W 4 1 N D U 4 L D U 0 N T d 9 J n F 1 b 3 Q 7 L C Z x d W 9 0 O 1 N l Y 3 R p b 2 4 x L 0 h v a m E x L 1 R p c G 8 g Y 2 F t Y m l h Z G 8 u e 0 N v b H V t b j U 0 N T k s N T Q 1 O H 0 m c X V v d D s s J n F 1 b 3 Q 7 U 2 V j d G l v b j E v S G 9 q Y T E v V G l w b y B j Y W 1 i a W F k b y 5 7 Q 2 9 s d W 1 u N T Q 2 M C w 1 N D U 5 f S Z x d W 9 0 O y w m c X V v d D t T Z W N 0 a W 9 u M S 9 I b 2 p h M S 9 U a X B v I G N h b W J p Y W R v L n t D b 2 x 1 b W 4 1 N D Y x L D U 0 N j B 9 J n F 1 b 3 Q 7 L C Z x d W 9 0 O 1 N l Y 3 R p b 2 4 x L 0 h v a m E x L 1 R p c G 8 g Y 2 F t Y m l h Z G 8 u e 0 N v b H V t b j U 0 N j I s N T Q 2 M X 0 m c X V v d D s s J n F 1 b 3 Q 7 U 2 V j d G l v b j E v S G 9 q Y T E v V G l w b y B j Y W 1 i a W F k b y 5 7 Q 2 9 s d W 1 u N T Q 2 M y w 1 N D Y y f S Z x d W 9 0 O y w m c X V v d D t T Z W N 0 a W 9 u M S 9 I b 2 p h M S 9 U a X B v I G N h b W J p Y W R v L n t D b 2 x 1 b W 4 1 N D Y 0 L D U 0 N j N 9 J n F 1 b 3 Q 7 L C Z x d W 9 0 O 1 N l Y 3 R p b 2 4 x L 0 h v a m E x L 1 R p c G 8 g Y 2 F t Y m l h Z G 8 u e 0 N v b H V t b j U 0 N j U s N T Q 2 N H 0 m c X V v d D s s J n F 1 b 3 Q 7 U 2 V j d G l v b j E v S G 9 q Y T E v V G l w b y B j Y W 1 i a W F k b y 5 7 Q 2 9 s d W 1 u N T Q 2 N i w 1 N D Y 1 f S Z x d W 9 0 O y w m c X V v d D t T Z W N 0 a W 9 u M S 9 I b 2 p h M S 9 U a X B v I G N h b W J p Y W R v L n t D b 2 x 1 b W 4 1 N D Y 3 L D U 0 N j Z 9 J n F 1 b 3 Q 7 L C Z x d W 9 0 O 1 N l Y 3 R p b 2 4 x L 0 h v a m E x L 1 R p c G 8 g Y 2 F t Y m l h Z G 8 u e 0 N v b H V t b j U 0 N j g s N T Q 2 N 3 0 m c X V v d D s s J n F 1 b 3 Q 7 U 2 V j d G l v b j E v S G 9 q Y T E v V G l w b y B j Y W 1 i a W F k b y 5 7 Q 2 9 s d W 1 u N T Q 2 O S w 1 N D Y 4 f S Z x d W 9 0 O y w m c X V v d D t T Z W N 0 a W 9 u M S 9 I b 2 p h M S 9 U a X B v I G N h b W J p Y W R v L n t D b 2 x 1 b W 4 1 N D c w L D U 0 N j l 9 J n F 1 b 3 Q 7 L C Z x d W 9 0 O 1 N l Y 3 R p b 2 4 x L 0 h v a m E x L 1 R p c G 8 g Y 2 F t Y m l h Z G 8 u e 0 N v b H V t b j U 0 N z E s N T Q 3 M H 0 m c X V v d D s s J n F 1 b 3 Q 7 U 2 V j d G l v b j E v S G 9 q Y T E v V G l w b y B j Y W 1 i a W F k b y 5 7 Q 2 9 s d W 1 u N T Q 3 M i w 1 N D c x f S Z x d W 9 0 O y w m c X V v d D t T Z W N 0 a W 9 u M S 9 I b 2 p h M S 9 U a X B v I G N h b W J p Y W R v L n t D b 2 x 1 b W 4 1 N D c z L D U 0 N z J 9 J n F 1 b 3 Q 7 L C Z x d W 9 0 O 1 N l Y 3 R p b 2 4 x L 0 h v a m E x L 1 R p c G 8 g Y 2 F t Y m l h Z G 8 u e 0 N v b H V t b j U 0 N z Q s N T Q 3 M 3 0 m c X V v d D s s J n F 1 b 3 Q 7 U 2 V j d G l v b j E v S G 9 q Y T E v V G l w b y B j Y W 1 i a W F k b y 5 7 Q 2 9 s d W 1 u N T Q 3 N S w 1 N D c 0 f S Z x d W 9 0 O y w m c X V v d D t T Z W N 0 a W 9 u M S 9 I b 2 p h M S 9 U a X B v I G N h b W J p Y W R v L n t D b 2 x 1 b W 4 1 N D c 2 L D U 0 N z V 9 J n F 1 b 3 Q 7 L C Z x d W 9 0 O 1 N l Y 3 R p b 2 4 x L 0 h v a m E x L 1 R p c G 8 g Y 2 F t Y m l h Z G 8 u e 0 N v b H V t b j U 0 N z c s N T Q 3 N n 0 m c X V v d D s s J n F 1 b 3 Q 7 U 2 V j d G l v b j E v S G 9 q Y T E v V G l w b y B j Y W 1 i a W F k b y 5 7 Q 2 9 s d W 1 u N T Q 3 O C w 1 N D c 3 f S Z x d W 9 0 O y w m c X V v d D t T Z W N 0 a W 9 u M S 9 I b 2 p h M S 9 U a X B v I G N h b W J p Y W R v L n t D b 2 x 1 b W 4 1 N D c 5 L D U 0 N z h 9 J n F 1 b 3 Q 7 L C Z x d W 9 0 O 1 N l Y 3 R p b 2 4 x L 0 h v a m E x L 1 R p c G 8 g Y 2 F t Y m l h Z G 8 u e 0 N v b H V t b j U 0 O D A s N T Q 3 O X 0 m c X V v d D s s J n F 1 b 3 Q 7 U 2 V j d G l v b j E v S G 9 q Y T E v V G l w b y B j Y W 1 i a W F k b y 5 7 Q 2 9 s d W 1 u N T Q 4 M S w 1 N D g w f S Z x d W 9 0 O y w m c X V v d D t T Z W N 0 a W 9 u M S 9 I b 2 p h M S 9 U a X B v I G N h b W J p Y W R v L n t D b 2 x 1 b W 4 1 N D g y L D U 0 O D F 9 J n F 1 b 3 Q 7 L C Z x d W 9 0 O 1 N l Y 3 R p b 2 4 x L 0 h v a m E x L 1 R p c G 8 g Y 2 F t Y m l h Z G 8 u e 0 N v b H V t b j U 0 O D M s N T Q 4 M n 0 m c X V v d D s s J n F 1 b 3 Q 7 U 2 V j d G l v b j E v S G 9 q Y T E v V G l w b y B j Y W 1 i a W F k b y 5 7 Q 2 9 s d W 1 u N T Q 4 N C w 1 N D g z f S Z x d W 9 0 O y w m c X V v d D t T Z W N 0 a W 9 u M S 9 I b 2 p h M S 9 U a X B v I G N h b W J p Y W R v L n t D b 2 x 1 b W 4 1 N D g 1 L D U 0 O D R 9 J n F 1 b 3 Q 7 L C Z x d W 9 0 O 1 N l Y 3 R p b 2 4 x L 0 h v a m E x L 1 R p c G 8 g Y 2 F t Y m l h Z G 8 u e 0 N v b H V t b j U 0 O D Y s N T Q 4 N X 0 m c X V v d D s s J n F 1 b 3 Q 7 U 2 V j d G l v b j E v S G 9 q Y T E v V G l w b y B j Y W 1 i a W F k b y 5 7 Q 2 9 s d W 1 u N T Q 4 N y w 1 N D g 2 f S Z x d W 9 0 O y w m c X V v d D t T Z W N 0 a W 9 u M S 9 I b 2 p h M S 9 U a X B v I G N h b W J p Y W R v L n t D b 2 x 1 b W 4 1 N D g 4 L D U 0 O D d 9 J n F 1 b 3 Q 7 L C Z x d W 9 0 O 1 N l Y 3 R p b 2 4 x L 0 h v a m E x L 1 R p c G 8 g Y 2 F t Y m l h Z G 8 u e 0 N v b H V t b j U 0 O D k s N T Q 4 O H 0 m c X V v d D s s J n F 1 b 3 Q 7 U 2 V j d G l v b j E v S G 9 q Y T E v V G l w b y B j Y W 1 i a W F k b y 5 7 Q 2 9 s d W 1 u N T Q 5 M C w 1 N D g 5 f S Z x d W 9 0 O y w m c X V v d D t T Z W N 0 a W 9 u M S 9 I b 2 p h M S 9 U a X B v I G N h b W J p Y W R v L n t D b 2 x 1 b W 4 1 N D k x L D U 0 O T B 9 J n F 1 b 3 Q 7 L C Z x d W 9 0 O 1 N l Y 3 R p b 2 4 x L 0 h v a m E x L 1 R p c G 8 g Y 2 F t Y m l h Z G 8 u e 0 N v b H V t b j U 0 O T I s N T Q 5 M X 0 m c X V v d D s s J n F 1 b 3 Q 7 U 2 V j d G l v b j E v S G 9 q Y T E v V G l w b y B j Y W 1 i a W F k b y 5 7 Q 2 9 s d W 1 u N T Q 5 M y w 1 N D k y f S Z x d W 9 0 O y w m c X V v d D t T Z W N 0 a W 9 u M S 9 I b 2 p h M S 9 U a X B v I G N h b W J p Y W R v L n t D b 2 x 1 b W 4 1 N D k 0 L D U 0 O T N 9 J n F 1 b 3 Q 7 L C Z x d W 9 0 O 1 N l Y 3 R p b 2 4 x L 0 h v a m E x L 1 R p c G 8 g Y 2 F t Y m l h Z G 8 u e 0 N v b H V t b j U 0 O T U s N T Q 5 N H 0 m c X V v d D s s J n F 1 b 3 Q 7 U 2 V j d G l v b j E v S G 9 q Y T E v V G l w b y B j Y W 1 i a W F k b y 5 7 Q 2 9 s d W 1 u N T Q 5 N i w 1 N D k 1 f S Z x d W 9 0 O y w m c X V v d D t T Z W N 0 a W 9 u M S 9 I b 2 p h M S 9 U a X B v I G N h b W J p Y W R v L n t D b 2 x 1 b W 4 1 N D k 3 L D U 0 O T Z 9 J n F 1 b 3 Q 7 L C Z x d W 9 0 O 1 N l Y 3 R p b 2 4 x L 0 h v a m E x L 1 R p c G 8 g Y 2 F t Y m l h Z G 8 u e 0 N v b H V t b j U 0 O T g s N T Q 5 N 3 0 m c X V v d D s s J n F 1 b 3 Q 7 U 2 V j d G l v b j E v S G 9 q Y T E v V G l w b y B j Y W 1 i a W F k b y 5 7 Q 2 9 s d W 1 u N T Q 5 O S w 1 N D k 4 f S Z x d W 9 0 O y w m c X V v d D t T Z W N 0 a W 9 u M S 9 I b 2 p h M S 9 U a X B v I G N h b W J p Y W R v L n t D b 2 x 1 b W 4 1 N T A w L D U 0 O T l 9 J n F 1 b 3 Q 7 L C Z x d W 9 0 O 1 N l Y 3 R p b 2 4 x L 0 h v a m E x L 1 R p c G 8 g Y 2 F t Y m l h Z G 8 u e 0 N v b H V t b j U 1 M D E s N T U w M H 0 m c X V v d D s s J n F 1 b 3 Q 7 U 2 V j d G l v b j E v S G 9 q Y T E v V G l w b y B j Y W 1 i a W F k b y 5 7 Q 2 9 s d W 1 u N T U w M i w 1 N T A x f S Z x d W 9 0 O y w m c X V v d D t T Z W N 0 a W 9 u M S 9 I b 2 p h M S 9 U a X B v I G N h b W J p Y W R v L n t D b 2 x 1 b W 4 1 N T A z L D U 1 M D J 9 J n F 1 b 3 Q 7 L C Z x d W 9 0 O 1 N l Y 3 R p b 2 4 x L 0 h v a m E x L 1 R p c G 8 g Y 2 F t Y m l h Z G 8 u e 0 N v b H V t b j U 1 M D Q s N T U w M 3 0 m c X V v d D s s J n F 1 b 3 Q 7 U 2 V j d G l v b j E v S G 9 q Y T E v V G l w b y B j Y W 1 i a W F k b y 5 7 Q 2 9 s d W 1 u N T U w N S w 1 N T A 0 f S Z x d W 9 0 O y w m c X V v d D t T Z W N 0 a W 9 u M S 9 I b 2 p h M S 9 U a X B v I G N h b W J p Y W R v L n t D b 2 x 1 b W 4 1 N T A 2 L D U 1 M D V 9 J n F 1 b 3 Q 7 L C Z x d W 9 0 O 1 N l Y 3 R p b 2 4 x L 0 h v a m E x L 1 R p c G 8 g Y 2 F t Y m l h Z G 8 u e 0 N v b H V t b j U 1 M D c s N T U w N n 0 m c X V v d D s s J n F 1 b 3 Q 7 U 2 V j d G l v b j E v S G 9 q Y T E v V G l w b y B j Y W 1 i a W F k b y 5 7 Q 2 9 s d W 1 u N T U w O C w 1 N T A 3 f S Z x d W 9 0 O y w m c X V v d D t T Z W N 0 a W 9 u M S 9 I b 2 p h M S 9 U a X B v I G N h b W J p Y W R v L n t D b 2 x 1 b W 4 1 N T A 5 L D U 1 M D h 9 J n F 1 b 3 Q 7 L C Z x d W 9 0 O 1 N l Y 3 R p b 2 4 x L 0 h v a m E x L 1 R p c G 8 g Y 2 F t Y m l h Z G 8 u e 0 N v b H V t b j U 1 M T A s N T U w O X 0 m c X V v d D s s J n F 1 b 3 Q 7 U 2 V j d G l v b j E v S G 9 q Y T E v V G l w b y B j Y W 1 i a W F k b y 5 7 Q 2 9 s d W 1 u N T U x M S w 1 N T E w f S Z x d W 9 0 O y w m c X V v d D t T Z W N 0 a W 9 u M S 9 I b 2 p h M S 9 U a X B v I G N h b W J p Y W R v L n t D b 2 x 1 b W 4 1 N T E y L D U 1 M T F 9 J n F 1 b 3 Q 7 L C Z x d W 9 0 O 1 N l Y 3 R p b 2 4 x L 0 h v a m E x L 1 R p c G 8 g Y 2 F t Y m l h Z G 8 u e 0 N v b H V t b j U 1 M T M s N T U x M n 0 m c X V v d D s s J n F 1 b 3 Q 7 U 2 V j d G l v b j E v S G 9 q Y T E v V G l w b y B j Y W 1 i a W F k b y 5 7 Q 2 9 s d W 1 u N T U x N C w 1 N T E z f S Z x d W 9 0 O y w m c X V v d D t T Z W N 0 a W 9 u M S 9 I b 2 p h M S 9 U a X B v I G N h b W J p Y W R v L n t D b 2 x 1 b W 4 1 N T E 1 L D U 1 M T R 9 J n F 1 b 3 Q 7 L C Z x d W 9 0 O 1 N l Y 3 R p b 2 4 x L 0 h v a m E x L 1 R p c G 8 g Y 2 F t Y m l h Z G 8 u e 0 N v b H V t b j U 1 M T Y s N T U x N X 0 m c X V v d D s s J n F 1 b 3 Q 7 U 2 V j d G l v b j E v S G 9 q Y T E v V G l w b y B j Y W 1 i a W F k b y 5 7 Q 2 9 s d W 1 u N T U x N y w 1 N T E 2 f S Z x d W 9 0 O y w m c X V v d D t T Z W N 0 a W 9 u M S 9 I b 2 p h M S 9 U a X B v I G N h b W J p Y W R v L n t D b 2 x 1 b W 4 1 N T E 4 L D U 1 M T d 9 J n F 1 b 3 Q 7 L C Z x d W 9 0 O 1 N l Y 3 R p b 2 4 x L 0 h v a m E x L 1 R p c G 8 g Y 2 F t Y m l h Z G 8 u e 0 N v b H V t b j U 1 M T k s N T U x O H 0 m c X V v d D s s J n F 1 b 3 Q 7 U 2 V j d G l v b j E v S G 9 q Y T E v V G l w b y B j Y W 1 i a W F k b y 5 7 Q 2 9 s d W 1 u N T U y M C w 1 N T E 5 f S Z x d W 9 0 O y w m c X V v d D t T Z W N 0 a W 9 u M S 9 I b 2 p h M S 9 U a X B v I G N h b W J p Y W R v L n t D b 2 x 1 b W 4 1 N T I x L D U 1 M j B 9 J n F 1 b 3 Q 7 L C Z x d W 9 0 O 1 N l Y 3 R p b 2 4 x L 0 h v a m E x L 1 R p c G 8 g Y 2 F t Y m l h Z G 8 u e 0 N v b H V t b j U 1 M j I s N T U y M X 0 m c X V v d D s s J n F 1 b 3 Q 7 U 2 V j d G l v b j E v S G 9 q Y T E v V G l w b y B j Y W 1 i a W F k b y 5 7 Q 2 9 s d W 1 u N T U y M y w 1 N T I y f S Z x d W 9 0 O y w m c X V v d D t T Z W N 0 a W 9 u M S 9 I b 2 p h M S 9 U a X B v I G N h b W J p Y W R v L n t D b 2 x 1 b W 4 1 N T I 0 L D U 1 M j N 9 J n F 1 b 3 Q 7 L C Z x d W 9 0 O 1 N l Y 3 R p b 2 4 x L 0 h v a m E x L 1 R p c G 8 g Y 2 F t Y m l h Z G 8 u e 0 N v b H V t b j U 1 M j U s N T U y N H 0 m c X V v d D s s J n F 1 b 3 Q 7 U 2 V j d G l v b j E v S G 9 q Y T E v V G l w b y B j Y W 1 i a W F k b y 5 7 Q 2 9 s d W 1 u N T U y N i w 1 N T I 1 f S Z x d W 9 0 O y w m c X V v d D t T Z W N 0 a W 9 u M S 9 I b 2 p h M S 9 U a X B v I G N h b W J p Y W R v L n t D b 2 x 1 b W 4 1 N T I 3 L D U 1 M j Z 9 J n F 1 b 3 Q 7 L C Z x d W 9 0 O 1 N l Y 3 R p b 2 4 x L 0 h v a m E x L 1 R p c G 8 g Y 2 F t Y m l h Z G 8 u e 0 N v b H V t b j U 1 M j g s N T U y N 3 0 m c X V v d D s s J n F 1 b 3 Q 7 U 2 V j d G l v b j E v S G 9 q Y T E v V G l w b y B j Y W 1 i a W F k b y 5 7 Q 2 9 s d W 1 u N T U y O S w 1 N T I 4 f S Z x d W 9 0 O y w m c X V v d D t T Z W N 0 a W 9 u M S 9 I b 2 p h M S 9 U a X B v I G N h b W J p Y W R v L n t D b 2 x 1 b W 4 1 N T M w L D U 1 M j l 9 J n F 1 b 3 Q 7 L C Z x d W 9 0 O 1 N l Y 3 R p b 2 4 x L 0 h v a m E x L 1 R p c G 8 g Y 2 F t Y m l h Z G 8 u e 0 N v b H V t b j U 1 M z E s N T U z M H 0 m c X V v d D s s J n F 1 b 3 Q 7 U 2 V j d G l v b j E v S G 9 q Y T E v V G l w b y B j Y W 1 i a W F k b y 5 7 Q 2 9 s d W 1 u N T U z M i w 1 N T M x f S Z x d W 9 0 O y w m c X V v d D t T Z W N 0 a W 9 u M S 9 I b 2 p h M S 9 U a X B v I G N h b W J p Y W R v L n t D b 2 x 1 b W 4 1 N T M z L D U 1 M z J 9 J n F 1 b 3 Q 7 L C Z x d W 9 0 O 1 N l Y 3 R p b 2 4 x L 0 h v a m E x L 1 R p c G 8 g Y 2 F t Y m l h Z G 8 u e 0 N v b H V t b j U 1 M z Q s N T U z M 3 0 m c X V v d D s s J n F 1 b 3 Q 7 U 2 V j d G l v b j E v S G 9 q Y T E v V G l w b y B j Y W 1 i a W F k b y 5 7 Q 2 9 s d W 1 u N T U z N S w 1 N T M 0 f S Z x d W 9 0 O y w m c X V v d D t T Z W N 0 a W 9 u M S 9 I b 2 p h M S 9 U a X B v I G N h b W J p Y W R v L n t D b 2 x 1 b W 4 1 N T M 2 L D U 1 M z V 9 J n F 1 b 3 Q 7 L C Z x d W 9 0 O 1 N l Y 3 R p b 2 4 x L 0 h v a m E x L 1 R p c G 8 g Y 2 F t Y m l h Z G 8 u e 0 N v b H V t b j U 1 M z c s N T U z N n 0 m c X V v d D s s J n F 1 b 3 Q 7 U 2 V j d G l v b j E v S G 9 q Y T E v V G l w b y B j Y W 1 i a W F k b y 5 7 Q 2 9 s d W 1 u N T U z O C w 1 N T M 3 f S Z x d W 9 0 O y w m c X V v d D t T Z W N 0 a W 9 u M S 9 I b 2 p h M S 9 U a X B v I G N h b W J p Y W R v L n t D b 2 x 1 b W 4 1 N T M 5 L D U 1 M z h 9 J n F 1 b 3 Q 7 L C Z x d W 9 0 O 1 N l Y 3 R p b 2 4 x L 0 h v a m E x L 1 R p c G 8 g Y 2 F t Y m l h Z G 8 u e 0 N v b H V t b j U 1 N D A s N T U z O X 0 m c X V v d D s s J n F 1 b 3 Q 7 U 2 V j d G l v b j E v S G 9 q Y T E v V G l w b y B j Y W 1 i a W F k b y 5 7 Q 2 9 s d W 1 u N T U 0 M S w 1 N T Q w f S Z x d W 9 0 O y w m c X V v d D t T Z W N 0 a W 9 u M S 9 I b 2 p h M S 9 U a X B v I G N h b W J p Y W R v L n t D b 2 x 1 b W 4 1 N T Q y L D U 1 N D F 9 J n F 1 b 3 Q 7 L C Z x d W 9 0 O 1 N l Y 3 R p b 2 4 x L 0 h v a m E x L 1 R p c G 8 g Y 2 F t Y m l h Z G 8 u e 0 N v b H V t b j U 1 N D M s N T U 0 M n 0 m c X V v d D s s J n F 1 b 3 Q 7 U 2 V j d G l v b j E v S G 9 q Y T E v V G l w b y B j Y W 1 i a W F k b y 5 7 Q 2 9 s d W 1 u N T U 0 N C w 1 N T Q z f S Z x d W 9 0 O y w m c X V v d D t T Z W N 0 a W 9 u M S 9 I b 2 p h M S 9 U a X B v I G N h b W J p Y W R v L n t D b 2 x 1 b W 4 1 N T Q 1 L D U 1 N D R 9 J n F 1 b 3 Q 7 L C Z x d W 9 0 O 1 N l Y 3 R p b 2 4 x L 0 h v a m E x L 1 R p c G 8 g Y 2 F t Y m l h Z G 8 u e 0 N v b H V t b j U 1 N D Y s N T U 0 N X 0 m c X V v d D s s J n F 1 b 3 Q 7 U 2 V j d G l v b j E v S G 9 q Y T E v V G l w b y B j Y W 1 i a W F k b y 5 7 Q 2 9 s d W 1 u N T U 0 N y w 1 N T Q 2 f S Z x d W 9 0 O y w m c X V v d D t T Z W N 0 a W 9 u M S 9 I b 2 p h M S 9 U a X B v I G N h b W J p Y W R v L n t D b 2 x 1 b W 4 1 N T Q 4 L D U 1 N D d 9 J n F 1 b 3 Q 7 L C Z x d W 9 0 O 1 N l Y 3 R p b 2 4 x L 0 h v a m E x L 1 R p c G 8 g Y 2 F t Y m l h Z G 8 u e 0 N v b H V t b j U 1 N D k s N T U 0 O H 0 m c X V v d D s s J n F 1 b 3 Q 7 U 2 V j d G l v b j E v S G 9 q Y T E v V G l w b y B j Y W 1 i a W F k b y 5 7 Q 2 9 s d W 1 u N T U 1 M C w 1 N T Q 5 f S Z x d W 9 0 O y w m c X V v d D t T Z W N 0 a W 9 u M S 9 I b 2 p h M S 9 U a X B v I G N h b W J p Y W R v L n t D b 2 x 1 b W 4 1 N T U x L D U 1 N T B 9 J n F 1 b 3 Q 7 L C Z x d W 9 0 O 1 N l Y 3 R p b 2 4 x L 0 h v a m E x L 1 R p c G 8 g Y 2 F t Y m l h Z G 8 u e 0 N v b H V t b j U 1 N T I s N T U 1 M X 0 m c X V v d D s s J n F 1 b 3 Q 7 U 2 V j d G l v b j E v S G 9 q Y T E v V G l w b y B j Y W 1 i a W F k b y 5 7 Q 2 9 s d W 1 u N T U 1 M y w 1 N T U y f S Z x d W 9 0 O y w m c X V v d D t T Z W N 0 a W 9 u M S 9 I b 2 p h M S 9 U a X B v I G N h b W J p Y W R v L n t D b 2 x 1 b W 4 1 N T U 0 L D U 1 N T N 9 J n F 1 b 3 Q 7 L C Z x d W 9 0 O 1 N l Y 3 R p b 2 4 x L 0 h v a m E x L 1 R p c G 8 g Y 2 F t Y m l h Z G 8 u e 0 N v b H V t b j U 1 N T U s N T U 1 N H 0 m c X V v d D s s J n F 1 b 3 Q 7 U 2 V j d G l v b j E v S G 9 q Y T E v V G l w b y B j Y W 1 i a W F k b y 5 7 Q 2 9 s d W 1 u N T U 1 N i w 1 N T U 1 f S Z x d W 9 0 O y w m c X V v d D t T Z W N 0 a W 9 u M S 9 I b 2 p h M S 9 U a X B v I G N h b W J p Y W R v L n t D b 2 x 1 b W 4 1 N T U 3 L D U 1 N T Z 9 J n F 1 b 3 Q 7 L C Z x d W 9 0 O 1 N l Y 3 R p b 2 4 x L 0 h v a m E x L 1 R p c G 8 g Y 2 F t Y m l h Z G 8 u e 0 N v b H V t b j U 1 N T g s N T U 1 N 3 0 m c X V v d D s s J n F 1 b 3 Q 7 U 2 V j d G l v b j E v S G 9 q Y T E v V G l w b y B j Y W 1 i a W F k b y 5 7 Q 2 9 s d W 1 u N T U 1 O S w 1 N T U 4 f S Z x d W 9 0 O y w m c X V v d D t T Z W N 0 a W 9 u M S 9 I b 2 p h M S 9 U a X B v I G N h b W J p Y W R v L n t D b 2 x 1 b W 4 1 N T Y w L D U 1 N T l 9 J n F 1 b 3 Q 7 L C Z x d W 9 0 O 1 N l Y 3 R p b 2 4 x L 0 h v a m E x L 1 R p c G 8 g Y 2 F t Y m l h Z G 8 u e 0 N v b H V t b j U 1 N j E s N T U 2 M H 0 m c X V v d D s s J n F 1 b 3 Q 7 U 2 V j d G l v b j E v S G 9 q Y T E v V G l w b y B j Y W 1 i a W F k b y 5 7 Q 2 9 s d W 1 u N T U 2 M i w 1 N T Y x f S Z x d W 9 0 O y w m c X V v d D t T Z W N 0 a W 9 u M S 9 I b 2 p h M S 9 U a X B v I G N h b W J p Y W R v L n t D b 2 x 1 b W 4 1 N T Y z L D U 1 N j J 9 J n F 1 b 3 Q 7 L C Z x d W 9 0 O 1 N l Y 3 R p b 2 4 x L 0 h v a m E x L 1 R p c G 8 g Y 2 F t Y m l h Z G 8 u e 0 N v b H V t b j U 1 N j Q s N T U 2 M 3 0 m c X V v d D s s J n F 1 b 3 Q 7 U 2 V j d G l v b j E v S G 9 q Y T E v V G l w b y B j Y W 1 i a W F k b y 5 7 Q 2 9 s d W 1 u N T U 2 N S w 1 N T Y 0 f S Z x d W 9 0 O y w m c X V v d D t T Z W N 0 a W 9 u M S 9 I b 2 p h M S 9 U a X B v I G N h b W J p Y W R v L n t D b 2 x 1 b W 4 1 N T Y 2 L D U 1 N j V 9 J n F 1 b 3 Q 7 L C Z x d W 9 0 O 1 N l Y 3 R p b 2 4 x L 0 h v a m E x L 1 R p c G 8 g Y 2 F t Y m l h Z G 8 u e 0 N v b H V t b j U 1 N j c s N T U 2 N n 0 m c X V v d D s s J n F 1 b 3 Q 7 U 2 V j d G l v b j E v S G 9 q Y T E v V G l w b y B j Y W 1 i a W F k b y 5 7 Q 2 9 s d W 1 u N T U 2 O C w 1 N T Y 3 f S Z x d W 9 0 O y w m c X V v d D t T Z W N 0 a W 9 u M S 9 I b 2 p h M S 9 U a X B v I G N h b W J p Y W R v L n t D b 2 x 1 b W 4 1 N T Y 5 L D U 1 N j h 9 J n F 1 b 3 Q 7 L C Z x d W 9 0 O 1 N l Y 3 R p b 2 4 x L 0 h v a m E x L 1 R p c G 8 g Y 2 F t Y m l h Z G 8 u e 0 N v b H V t b j U 1 N z A s N T U 2 O X 0 m c X V v d D s s J n F 1 b 3 Q 7 U 2 V j d G l v b j E v S G 9 q Y T E v V G l w b y B j Y W 1 i a W F k b y 5 7 Q 2 9 s d W 1 u N T U 3 M S w 1 N T c w f S Z x d W 9 0 O y w m c X V v d D t T Z W N 0 a W 9 u M S 9 I b 2 p h M S 9 U a X B v I G N h b W J p Y W R v L n t D b 2 x 1 b W 4 1 N T c y L D U 1 N z F 9 J n F 1 b 3 Q 7 L C Z x d W 9 0 O 1 N l Y 3 R p b 2 4 x L 0 h v a m E x L 1 R p c G 8 g Y 2 F t Y m l h Z G 8 u e 0 N v b H V t b j U 1 N z M s N T U 3 M n 0 m c X V v d D s s J n F 1 b 3 Q 7 U 2 V j d G l v b j E v S G 9 q Y T E v V G l w b y B j Y W 1 i a W F k b y 5 7 Q 2 9 s d W 1 u N T U 3 N C w 1 N T c z f S Z x d W 9 0 O y w m c X V v d D t T Z W N 0 a W 9 u M S 9 I b 2 p h M S 9 U a X B v I G N h b W J p Y W R v L n t D b 2 x 1 b W 4 1 N T c 1 L D U 1 N z R 9 J n F 1 b 3 Q 7 L C Z x d W 9 0 O 1 N l Y 3 R p b 2 4 x L 0 h v a m E x L 1 R p c G 8 g Y 2 F t Y m l h Z G 8 u e 0 N v b H V t b j U 1 N z Y s N T U 3 N X 0 m c X V v d D s s J n F 1 b 3 Q 7 U 2 V j d G l v b j E v S G 9 q Y T E v V G l w b y B j Y W 1 i a W F k b y 5 7 Q 2 9 s d W 1 u N T U 3 N y w 1 N T c 2 f S Z x d W 9 0 O y w m c X V v d D t T Z W N 0 a W 9 u M S 9 I b 2 p h M S 9 U a X B v I G N h b W J p Y W R v L n t D b 2 x 1 b W 4 1 N T c 4 L D U 1 N z d 9 J n F 1 b 3 Q 7 L C Z x d W 9 0 O 1 N l Y 3 R p b 2 4 x L 0 h v a m E x L 1 R p c G 8 g Y 2 F t Y m l h Z G 8 u e 0 N v b H V t b j U 1 N z k s N T U 3 O H 0 m c X V v d D s s J n F 1 b 3 Q 7 U 2 V j d G l v b j E v S G 9 q Y T E v V G l w b y B j Y W 1 i a W F k b y 5 7 Q 2 9 s d W 1 u N T U 4 M C w 1 N T c 5 f S Z x d W 9 0 O y w m c X V v d D t T Z W N 0 a W 9 u M S 9 I b 2 p h M S 9 U a X B v I G N h b W J p Y W R v L n t D b 2 x 1 b W 4 1 N T g x L D U 1 O D B 9 J n F 1 b 3 Q 7 L C Z x d W 9 0 O 1 N l Y 3 R p b 2 4 x L 0 h v a m E x L 1 R p c G 8 g Y 2 F t Y m l h Z G 8 u e 0 N v b H V t b j U 1 O D I s N T U 4 M X 0 m c X V v d D s s J n F 1 b 3 Q 7 U 2 V j d G l v b j E v S G 9 q Y T E v V G l w b y B j Y W 1 i a W F k b y 5 7 Q 2 9 s d W 1 u N T U 4 M y w 1 N T g y f S Z x d W 9 0 O y w m c X V v d D t T Z W N 0 a W 9 u M S 9 I b 2 p h M S 9 U a X B v I G N h b W J p Y W R v L n t D b 2 x 1 b W 4 1 N T g 0 L D U 1 O D N 9 J n F 1 b 3 Q 7 L C Z x d W 9 0 O 1 N l Y 3 R p b 2 4 x L 0 h v a m E x L 1 R p c G 8 g Y 2 F t Y m l h Z G 8 u e 0 N v b H V t b j U 1 O D U s N T U 4 N H 0 m c X V v d D s s J n F 1 b 3 Q 7 U 2 V j d G l v b j E v S G 9 q Y T E v V G l w b y B j Y W 1 i a W F k b y 5 7 Q 2 9 s d W 1 u N T U 4 N i w 1 N T g 1 f S Z x d W 9 0 O y w m c X V v d D t T Z W N 0 a W 9 u M S 9 I b 2 p h M S 9 U a X B v I G N h b W J p Y W R v L n t D b 2 x 1 b W 4 1 N T g 3 L D U 1 O D Z 9 J n F 1 b 3 Q 7 L C Z x d W 9 0 O 1 N l Y 3 R p b 2 4 x L 0 h v a m E x L 1 R p c G 8 g Y 2 F t Y m l h Z G 8 u e 0 N v b H V t b j U 1 O D g s N T U 4 N 3 0 m c X V v d D s s J n F 1 b 3 Q 7 U 2 V j d G l v b j E v S G 9 q Y T E v V G l w b y B j Y W 1 i a W F k b y 5 7 Q 2 9 s d W 1 u N T U 4 O S w 1 N T g 4 f S Z x d W 9 0 O y w m c X V v d D t T Z W N 0 a W 9 u M S 9 I b 2 p h M S 9 U a X B v I G N h b W J p Y W R v L n t D b 2 x 1 b W 4 1 N T k w L D U 1 O D l 9 J n F 1 b 3 Q 7 L C Z x d W 9 0 O 1 N l Y 3 R p b 2 4 x L 0 h v a m E x L 1 R p c G 8 g Y 2 F t Y m l h Z G 8 u e 0 N v b H V t b j U 1 O T E s N T U 5 M H 0 m c X V v d D s s J n F 1 b 3 Q 7 U 2 V j d G l v b j E v S G 9 q Y T E v V G l w b y B j Y W 1 i a W F k b y 5 7 Q 2 9 s d W 1 u N T U 5 M i w 1 N T k x f S Z x d W 9 0 O y w m c X V v d D t T Z W N 0 a W 9 u M S 9 I b 2 p h M S 9 U a X B v I G N h b W J p Y W R v L n t D b 2 x 1 b W 4 1 N T k z L D U 1 O T J 9 J n F 1 b 3 Q 7 L C Z x d W 9 0 O 1 N l Y 3 R p b 2 4 x L 0 h v a m E x L 1 R p c G 8 g Y 2 F t Y m l h Z G 8 u e 0 N v b H V t b j U 1 O T Q s N T U 5 M 3 0 m c X V v d D s s J n F 1 b 3 Q 7 U 2 V j d G l v b j E v S G 9 q Y T E v V G l w b y B j Y W 1 i a W F k b y 5 7 Q 2 9 s d W 1 u N T U 5 N S w 1 N T k 0 f S Z x d W 9 0 O y w m c X V v d D t T Z W N 0 a W 9 u M S 9 I b 2 p h M S 9 U a X B v I G N h b W J p Y W R v L n t D b 2 x 1 b W 4 1 N T k 2 L D U 1 O T V 9 J n F 1 b 3 Q 7 L C Z x d W 9 0 O 1 N l Y 3 R p b 2 4 x L 0 h v a m E x L 1 R p c G 8 g Y 2 F t Y m l h Z G 8 u e 0 N v b H V t b j U 1 O T c s N T U 5 N n 0 m c X V v d D s s J n F 1 b 3 Q 7 U 2 V j d G l v b j E v S G 9 q Y T E v V G l w b y B j Y W 1 i a W F k b y 5 7 Q 2 9 s d W 1 u N T U 5 O C w 1 N T k 3 f S Z x d W 9 0 O y w m c X V v d D t T Z W N 0 a W 9 u M S 9 I b 2 p h M S 9 U a X B v I G N h b W J p Y W R v L n t D b 2 x 1 b W 4 1 N T k 5 L D U 1 O T h 9 J n F 1 b 3 Q 7 L C Z x d W 9 0 O 1 N l Y 3 R p b 2 4 x L 0 h v a m E x L 1 R p c G 8 g Y 2 F t Y m l h Z G 8 u e 0 N v b H V t b j U 2 M D A s N T U 5 O X 0 m c X V v d D s s J n F 1 b 3 Q 7 U 2 V j d G l v b j E v S G 9 q Y T E v V G l w b y B j Y W 1 i a W F k b y 5 7 Q 2 9 s d W 1 u N T Y w M S w 1 N j A w f S Z x d W 9 0 O y w m c X V v d D t T Z W N 0 a W 9 u M S 9 I b 2 p h M S 9 U a X B v I G N h b W J p Y W R v L n t D b 2 x 1 b W 4 1 N j A y L D U 2 M D F 9 J n F 1 b 3 Q 7 L C Z x d W 9 0 O 1 N l Y 3 R p b 2 4 x L 0 h v a m E x L 1 R p c G 8 g Y 2 F t Y m l h Z G 8 u e 0 N v b H V t b j U 2 M D M s N T Y w M n 0 m c X V v d D s s J n F 1 b 3 Q 7 U 2 V j d G l v b j E v S G 9 q Y T E v V G l w b y B j Y W 1 i a W F k b y 5 7 Q 2 9 s d W 1 u N T Y w N C w 1 N j A z f S Z x d W 9 0 O y w m c X V v d D t T Z W N 0 a W 9 u M S 9 I b 2 p h M S 9 U a X B v I G N h b W J p Y W R v L n t D b 2 x 1 b W 4 1 N j A 1 L D U 2 M D R 9 J n F 1 b 3 Q 7 L C Z x d W 9 0 O 1 N l Y 3 R p b 2 4 x L 0 h v a m E x L 1 R p c G 8 g Y 2 F t Y m l h Z G 8 u e 0 N v b H V t b j U 2 M D Y s N T Y w N X 0 m c X V v d D s s J n F 1 b 3 Q 7 U 2 V j d G l v b j E v S G 9 q Y T E v V G l w b y B j Y W 1 i a W F k b y 5 7 Q 2 9 s d W 1 u N T Y w N y w 1 N j A 2 f S Z x d W 9 0 O y w m c X V v d D t T Z W N 0 a W 9 u M S 9 I b 2 p h M S 9 U a X B v I G N h b W J p Y W R v L n t D b 2 x 1 b W 4 1 N j A 4 L D U 2 M D d 9 J n F 1 b 3 Q 7 L C Z x d W 9 0 O 1 N l Y 3 R p b 2 4 x L 0 h v a m E x L 1 R p c G 8 g Y 2 F t Y m l h Z G 8 u e 0 N v b H V t b j U 2 M D k s N T Y w O H 0 m c X V v d D s s J n F 1 b 3 Q 7 U 2 V j d G l v b j E v S G 9 q Y T E v V G l w b y B j Y W 1 i a W F k b y 5 7 Q 2 9 s d W 1 u N T Y x M C w 1 N j A 5 f S Z x d W 9 0 O y w m c X V v d D t T Z W N 0 a W 9 u M S 9 I b 2 p h M S 9 U a X B v I G N h b W J p Y W R v L n t D b 2 x 1 b W 4 1 N j E x L D U 2 M T B 9 J n F 1 b 3 Q 7 L C Z x d W 9 0 O 1 N l Y 3 R p b 2 4 x L 0 h v a m E x L 1 R p c G 8 g Y 2 F t Y m l h Z G 8 u e 0 N v b H V t b j U 2 M T I s N T Y x M X 0 m c X V v d D s s J n F 1 b 3 Q 7 U 2 V j d G l v b j E v S G 9 q Y T E v V G l w b y B j Y W 1 i a W F k b y 5 7 Q 2 9 s d W 1 u N T Y x M y w 1 N j E y f S Z x d W 9 0 O y w m c X V v d D t T Z W N 0 a W 9 u M S 9 I b 2 p h M S 9 U a X B v I G N h b W J p Y W R v L n t D b 2 x 1 b W 4 1 N j E 0 L D U 2 M T N 9 J n F 1 b 3 Q 7 L C Z x d W 9 0 O 1 N l Y 3 R p b 2 4 x L 0 h v a m E x L 1 R p c G 8 g Y 2 F t Y m l h Z G 8 u e 0 N v b H V t b j U 2 M T U s N T Y x N H 0 m c X V v d D s s J n F 1 b 3 Q 7 U 2 V j d G l v b j E v S G 9 q Y T E v V G l w b y B j Y W 1 i a W F k b y 5 7 Q 2 9 s d W 1 u N T Y x N i w 1 N j E 1 f S Z x d W 9 0 O y w m c X V v d D t T Z W N 0 a W 9 u M S 9 I b 2 p h M S 9 U a X B v I G N h b W J p Y W R v L n t D b 2 x 1 b W 4 1 N j E 3 L D U 2 M T Z 9 J n F 1 b 3 Q 7 L C Z x d W 9 0 O 1 N l Y 3 R p b 2 4 x L 0 h v a m E x L 1 R p c G 8 g Y 2 F t Y m l h Z G 8 u e 0 N v b H V t b j U 2 M T g s N T Y x N 3 0 m c X V v d D s s J n F 1 b 3 Q 7 U 2 V j d G l v b j E v S G 9 q Y T E v V G l w b y B j Y W 1 i a W F k b y 5 7 Q 2 9 s d W 1 u N T Y x O S w 1 N j E 4 f S Z x d W 9 0 O y w m c X V v d D t T Z W N 0 a W 9 u M S 9 I b 2 p h M S 9 U a X B v I G N h b W J p Y W R v L n t D b 2 x 1 b W 4 1 N j I w L D U 2 M T l 9 J n F 1 b 3 Q 7 L C Z x d W 9 0 O 1 N l Y 3 R p b 2 4 x L 0 h v a m E x L 1 R p c G 8 g Y 2 F t Y m l h Z G 8 u e 0 N v b H V t b j U 2 M j E s N T Y y M H 0 m c X V v d D s s J n F 1 b 3 Q 7 U 2 V j d G l v b j E v S G 9 q Y T E v V G l w b y B j Y W 1 i a W F k b y 5 7 Q 2 9 s d W 1 u N T Y y M i w 1 N j I x f S Z x d W 9 0 O y w m c X V v d D t T Z W N 0 a W 9 u M S 9 I b 2 p h M S 9 U a X B v I G N h b W J p Y W R v L n t D b 2 x 1 b W 4 1 N j I z L D U 2 M j J 9 J n F 1 b 3 Q 7 L C Z x d W 9 0 O 1 N l Y 3 R p b 2 4 x L 0 h v a m E x L 1 R p c G 8 g Y 2 F t Y m l h Z G 8 u e 0 N v b H V t b j U 2 M j Q s N T Y y M 3 0 m c X V v d D s s J n F 1 b 3 Q 7 U 2 V j d G l v b j E v S G 9 q Y T E v V G l w b y B j Y W 1 i a W F k b y 5 7 Q 2 9 s d W 1 u N T Y y N S w 1 N j I 0 f S Z x d W 9 0 O y w m c X V v d D t T Z W N 0 a W 9 u M S 9 I b 2 p h M S 9 U a X B v I G N h b W J p Y W R v L n t D b 2 x 1 b W 4 1 N j I 2 L D U 2 M j V 9 J n F 1 b 3 Q 7 L C Z x d W 9 0 O 1 N l Y 3 R p b 2 4 x L 0 h v a m E x L 1 R p c G 8 g Y 2 F t Y m l h Z G 8 u e 0 N v b H V t b j U 2 M j c s N T Y y N n 0 m c X V v d D s s J n F 1 b 3 Q 7 U 2 V j d G l v b j E v S G 9 q Y T E v V G l w b y B j Y W 1 i a W F k b y 5 7 Q 2 9 s d W 1 u N T Y y O C w 1 N j I 3 f S Z x d W 9 0 O y w m c X V v d D t T Z W N 0 a W 9 u M S 9 I b 2 p h M S 9 U a X B v I G N h b W J p Y W R v L n t D b 2 x 1 b W 4 1 N j I 5 L D U 2 M j h 9 J n F 1 b 3 Q 7 L C Z x d W 9 0 O 1 N l Y 3 R p b 2 4 x L 0 h v a m E x L 1 R p c G 8 g Y 2 F t Y m l h Z G 8 u e 0 N v b H V t b j U 2 M z A s N T Y y O X 0 m c X V v d D s s J n F 1 b 3 Q 7 U 2 V j d G l v b j E v S G 9 q Y T E v V G l w b y B j Y W 1 i a W F k b y 5 7 Q 2 9 s d W 1 u N T Y z M S w 1 N j M w f S Z x d W 9 0 O y w m c X V v d D t T Z W N 0 a W 9 u M S 9 I b 2 p h M S 9 U a X B v I G N h b W J p Y W R v L n t D b 2 x 1 b W 4 1 N j M y L D U 2 M z F 9 J n F 1 b 3 Q 7 L C Z x d W 9 0 O 1 N l Y 3 R p b 2 4 x L 0 h v a m E x L 1 R p c G 8 g Y 2 F t Y m l h Z G 8 u e 0 N v b H V t b j U 2 M z M s N T Y z M n 0 m c X V v d D s s J n F 1 b 3 Q 7 U 2 V j d G l v b j E v S G 9 q Y T E v V G l w b y B j Y W 1 i a W F k b y 5 7 Q 2 9 s d W 1 u N T Y z N C w 1 N j M z f S Z x d W 9 0 O y w m c X V v d D t T Z W N 0 a W 9 u M S 9 I b 2 p h M S 9 U a X B v I G N h b W J p Y W R v L n t D b 2 x 1 b W 4 1 N j M 1 L D U 2 M z R 9 J n F 1 b 3 Q 7 L C Z x d W 9 0 O 1 N l Y 3 R p b 2 4 x L 0 h v a m E x L 1 R p c G 8 g Y 2 F t Y m l h Z G 8 u e 0 N v b H V t b j U 2 M z Y s N T Y z N X 0 m c X V v d D s s J n F 1 b 3 Q 7 U 2 V j d G l v b j E v S G 9 q Y T E v V G l w b y B j Y W 1 i a W F k b y 5 7 Q 2 9 s d W 1 u N T Y z N y w 1 N j M 2 f S Z x d W 9 0 O y w m c X V v d D t T Z W N 0 a W 9 u M S 9 I b 2 p h M S 9 U a X B v I G N h b W J p Y W R v L n t D b 2 x 1 b W 4 1 N j M 4 L D U 2 M z d 9 J n F 1 b 3 Q 7 L C Z x d W 9 0 O 1 N l Y 3 R p b 2 4 x L 0 h v a m E x L 1 R p c G 8 g Y 2 F t Y m l h Z G 8 u e 0 N v b H V t b j U 2 M z k s N T Y z O H 0 m c X V v d D s s J n F 1 b 3 Q 7 U 2 V j d G l v b j E v S G 9 q Y T E v V G l w b y B j Y W 1 i a W F k b y 5 7 Q 2 9 s d W 1 u N T Y 0 M C w 1 N j M 5 f S Z x d W 9 0 O y w m c X V v d D t T Z W N 0 a W 9 u M S 9 I b 2 p h M S 9 U a X B v I G N h b W J p Y W R v L n t D b 2 x 1 b W 4 1 N j Q x L D U 2 N D B 9 J n F 1 b 3 Q 7 L C Z x d W 9 0 O 1 N l Y 3 R p b 2 4 x L 0 h v a m E x L 1 R p c G 8 g Y 2 F t Y m l h Z G 8 u e 0 N v b H V t b j U 2 N D I s N T Y 0 M X 0 m c X V v d D s s J n F 1 b 3 Q 7 U 2 V j d G l v b j E v S G 9 q Y T E v V G l w b y B j Y W 1 i a W F k b y 5 7 Q 2 9 s d W 1 u N T Y 0 M y w 1 N j Q y f S Z x d W 9 0 O y w m c X V v d D t T Z W N 0 a W 9 u M S 9 I b 2 p h M S 9 U a X B v I G N h b W J p Y W R v L n t D b 2 x 1 b W 4 1 N j Q 0 L D U 2 N D N 9 J n F 1 b 3 Q 7 L C Z x d W 9 0 O 1 N l Y 3 R p b 2 4 x L 0 h v a m E x L 1 R p c G 8 g Y 2 F t Y m l h Z G 8 u e 0 N v b H V t b j U 2 N D U s N T Y 0 N H 0 m c X V v d D s s J n F 1 b 3 Q 7 U 2 V j d G l v b j E v S G 9 q Y T E v V G l w b y B j Y W 1 i a W F k b y 5 7 Q 2 9 s d W 1 u N T Y 0 N i w 1 N j Q 1 f S Z x d W 9 0 O y w m c X V v d D t T Z W N 0 a W 9 u M S 9 I b 2 p h M S 9 U a X B v I G N h b W J p Y W R v L n t D b 2 x 1 b W 4 1 N j Q 3 L D U 2 N D Z 9 J n F 1 b 3 Q 7 L C Z x d W 9 0 O 1 N l Y 3 R p b 2 4 x L 0 h v a m E x L 1 R p c G 8 g Y 2 F t Y m l h Z G 8 u e 0 N v b H V t b j U 2 N D g s N T Y 0 N 3 0 m c X V v d D s s J n F 1 b 3 Q 7 U 2 V j d G l v b j E v S G 9 q Y T E v V G l w b y B j Y W 1 i a W F k b y 5 7 Q 2 9 s d W 1 u N T Y 0 O S w 1 N j Q 4 f S Z x d W 9 0 O y w m c X V v d D t T Z W N 0 a W 9 u M S 9 I b 2 p h M S 9 U a X B v I G N h b W J p Y W R v L n t D b 2 x 1 b W 4 1 N j U w L D U 2 N D l 9 J n F 1 b 3 Q 7 L C Z x d W 9 0 O 1 N l Y 3 R p b 2 4 x L 0 h v a m E x L 1 R p c G 8 g Y 2 F t Y m l h Z G 8 u e 0 N v b H V t b j U 2 N T E s N T Y 1 M H 0 m c X V v d D s s J n F 1 b 3 Q 7 U 2 V j d G l v b j E v S G 9 q Y T E v V G l w b y B j Y W 1 i a W F k b y 5 7 Q 2 9 s d W 1 u N T Y 1 M i w 1 N j U x f S Z x d W 9 0 O y w m c X V v d D t T Z W N 0 a W 9 u M S 9 I b 2 p h M S 9 U a X B v I G N h b W J p Y W R v L n t D b 2 x 1 b W 4 1 N j U z L D U 2 N T J 9 J n F 1 b 3 Q 7 L C Z x d W 9 0 O 1 N l Y 3 R p b 2 4 x L 0 h v a m E x L 1 R p c G 8 g Y 2 F t Y m l h Z G 8 u e 0 N v b H V t b j U 2 N T Q s N T Y 1 M 3 0 m c X V v d D s s J n F 1 b 3 Q 7 U 2 V j d G l v b j E v S G 9 q Y T E v V G l w b y B j Y W 1 i a W F k b y 5 7 Q 2 9 s d W 1 u N T Y 1 N S w 1 N j U 0 f S Z x d W 9 0 O y w m c X V v d D t T Z W N 0 a W 9 u M S 9 I b 2 p h M S 9 U a X B v I G N h b W J p Y W R v L n t D b 2 x 1 b W 4 1 N j U 2 L D U 2 N T V 9 J n F 1 b 3 Q 7 L C Z x d W 9 0 O 1 N l Y 3 R p b 2 4 x L 0 h v a m E x L 1 R p c G 8 g Y 2 F t Y m l h Z G 8 u e 0 N v b H V t b j U 2 N T c s N T Y 1 N n 0 m c X V v d D s s J n F 1 b 3 Q 7 U 2 V j d G l v b j E v S G 9 q Y T E v V G l w b y B j Y W 1 i a W F k b y 5 7 Q 2 9 s d W 1 u N T Y 1 O C w 1 N j U 3 f S Z x d W 9 0 O y w m c X V v d D t T Z W N 0 a W 9 u M S 9 I b 2 p h M S 9 U a X B v I G N h b W J p Y W R v L n t D b 2 x 1 b W 4 1 N j U 5 L D U 2 N T h 9 J n F 1 b 3 Q 7 L C Z x d W 9 0 O 1 N l Y 3 R p b 2 4 x L 0 h v a m E x L 1 R p c G 8 g Y 2 F t Y m l h Z G 8 u e 0 N v b H V t b j U 2 N j A s N T Y 1 O X 0 m c X V v d D s s J n F 1 b 3 Q 7 U 2 V j d G l v b j E v S G 9 q Y T E v V G l w b y B j Y W 1 i a W F k b y 5 7 Q 2 9 s d W 1 u N T Y 2 M S w 1 N j Y w f S Z x d W 9 0 O y w m c X V v d D t T Z W N 0 a W 9 u M S 9 I b 2 p h M S 9 U a X B v I G N h b W J p Y W R v L n t D b 2 x 1 b W 4 1 N j Y y L D U 2 N j F 9 J n F 1 b 3 Q 7 L C Z x d W 9 0 O 1 N l Y 3 R p b 2 4 x L 0 h v a m E x L 1 R p c G 8 g Y 2 F t Y m l h Z G 8 u e 0 N v b H V t b j U 2 N j M s N T Y 2 M n 0 m c X V v d D s s J n F 1 b 3 Q 7 U 2 V j d G l v b j E v S G 9 q Y T E v V G l w b y B j Y W 1 i a W F k b y 5 7 Q 2 9 s d W 1 u N T Y 2 N C w 1 N j Y z f S Z x d W 9 0 O y w m c X V v d D t T Z W N 0 a W 9 u M S 9 I b 2 p h M S 9 U a X B v I G N h b W J p Y W R v L n t D b 2 x 1 b W 4 1 N j Y 1 L D U 2 N j R 9 J n F 1 b 3 Q 7 L C Z x d W 9 0 O 1 N l Y 3 R p b 2 4 x L 0 h v a m E x L 1 R p c G 8 g Y 2 F t Y m l h Z G 8 u e 0 N v b H V t b j U 2 N j Y s N T Y 2 N X 0 m c X V v d D s s J n F 1 b 3 Q 7 U 2 V j d G l v b j E v S G 9 q Y T E v V G l w b y B j Y W 1 i a W F k b y 5 7 Q 2 9 s d W 1 u N T Y 2 N y w 1 N j Y 2 f S Z x d W 9 0 O y w m c X V v d D t T Z W N 0 a W 9 u M S 9 I b 2 p h M S 9 U a X B v I G N h b W J p Y W R v L n t D b 2 x 1 b W 4 1 N j Y 4 L D U 2 N j d 9 J n F 1 b 3 Q 7 L C Z x d W 9 0 O 1 N l Y 3 R p b 2 4 x L 0 h v a m E x L 1 R p c G 8 g Y 2 F t Y m l h Z G 8 u e 0 N v b H V t b j U 2 N j k s N T Y 2 O H 0 m c X V v d D s s J n F 1 b 3 Q 7 U 2 V j d G l v b j E v S G 9 q Y T E v V G l w b y B j Y W 1 i a W F k b y 5 7 Q 2 9 s d W 1 u N T Y 3 M C w 1 N j Y 5 f S Z x d W 9 0 O y w m c X V v d D t T Z W N 0 a W 9 u M S 9 I b 2 p h M S 9 U a X B v I G N h b W J p Y W R v L n t D b 2 x 1 b W 4 1 N j c x L D U 2 N z B 9 J n F 1 b 3 Q 7 L C Z x d W 9 0 O 1 N l Y 3 R p b 2 4 x L 0 h v a m E x L 1 R p c G 8 g Y 2 F t Y m l h Z G 8 u e 0 N v b H V t b j U 2 N z I s N T Y 3 M X 0 m c X V v d D s s J n F 1 b 3 Q 7 U 2 V j d G l v b j E v S G 9 q Y T E v V G l w b y B j Y W 1 i a W F k b y 5 7 Q 2 9 s d W 1 u N T Y 3 M y w 1 N j c y f S Z x d W 9 0 O y w m c X V v d D t T Z W N 0 a W 9 u M S 9 I b 2 p h M S 9 U a X B v I G N h b W J p Y W R v L n t D b 2 x 1 b W 4 1 N j c 0 L D U 2 N z N 9 J n F 1 b 3 Q 7 L C Z x d W 9 0 O 1 N l Y 3 R p b 2 4 x L 0 h v a m E x L 1 R p c G 8 g Y 2 F t Y m l h Z G 8 u e 0 N v b H V t b j U 2 N z U s N T Y 3 N H 0 m c X V v d D s s J n F 1 b 3 Q 7 U 2 V j d G l v b j E v S G 9 q Y T E v V G l w b y B j Y W 1 i a W F k b y 5 7 Q 2 9 s d W 1 u N T Y 3 N i w 1 N j c 1 f S Z x d W 9 0 O y w m c X V v d D t T Z W N 0 a W 9 u M S 9 I b 2 p h M S 9 U a X B v I G N h b W J p Y W R v L n t D b 2 x 1 b W 4 1 N j c 3 L D U 2 N z Z 9 J n F 1 b 3 Q 7 L C Z x d W 9 0 O 1 N l Y 3 R p b 2 4 x L 0 h v a m E x L 1 R p c G 8 g Y 2 F t Y m l h Z G 8 u e 0 N v b H V t b j U 2 N z g s N T Y 3 N 3 0 m c X V v d D s s J n F 1 b 3 Q 7 U 2 V j d G l v b j E v S G 9 q Y T E v V G l w b y B j Y W 1 i a W F k b y 5 7 Q 2 9 s d W 1 u N T Y 3 O S w 1 N j c 4 f S Z x d W 9 0 O y w m c X V v d D t T Z W N 0 a W 9 u M S 9 I b 2 p h M S 9 U a X B v I G N h b W J p Y W R v L n t D b 2 x 1 b W 4 1 N j g w L D U 2 N z l 9 J n F 1 b 3 Q 7 L C Z x d W 9 0 O 1 N l Y 3 R p b 2 4 x L 0 h v a m E x L 1 R p c G 8 g Y 2 F t Y m l h Z G 8 u e 0 N v b H V t b j U 2 O D E s N T Y 4 M H 0 m c X V v d D s s J n F 1 b 3 Q 7 U 2 V j d G l v b j E v S G 9 q Y T E v V G l w b y B j Y W 1 i a W F k b y 5 7 Q 2 9 s d W 1 u N T Y 4 M i w 1 N j g x f S Z x d W 9 0 O y w m c X V v d D t T Z W N 0 a W 9 u M S 9 I b 2 p h M S 9 U a X B v I G N h b W J p Y W R v L n t D b 2 x 1 b W 4 1 N j g z L D U 2 O D J 9 J n F 1 b 3 Q 7 L C Z x d W 9 0 O 1 N l Y 3 R p b 2 4 x L 0 h v a m E x L 1 R p c G 8 g Y 2 F t Y m l h Z G 8 u e 0 N v b H V t b j U 2 O D Q s N T Y 4 M 3 0 m c X V v d D s s J n F 1 b 3 Q 7 U 2 V j d G l v b j E v S G 9 q Y T E v V G l w b y B j Y W 1 i a W F k b y 5 7 Q 2 9 s d W 1 u N T Y 4 N S w 1 N j g 0 f S Z x d W 9 0 O y w m c X V v d D t T Z W N 0 a W 9 u M S 9 I b 2 p h M S 9 U a X B v I G N h b W J p Y W R v L n t D b 2 x 1 b W 4 1 N j g 2 L D U 2 O D V 9 J n F 1 b 3 Q 7 L C Z x d W 9 0 O 1 N l Y 3 R p b 2 4 x L 0 h v a m E x L 1 R p c G 8 g Y 2 F t Y m l h Z G 8 u e 0 N v b H V t b j U 2 O D c s N T Y 4 N n 0 m c X V v d D s s J n F 1 b 3 Q 7 U 2 V j d G l v b j E v S G 9 q Y T E v V G l w b y B j Y W 1 i a W F k b y 5 7 Q 2 9 s d W 1 u N T Y 4 O C w 1 N j g 3 f S Z x d W 9 0 O y w m c X V v d D t T Z W N 0 a W 9 u M S 9 I b 2 p h M S 9 U a X B v I G N h b W J p Y W R v L n t D b 2 x 1 b W 4 1 N j g 5 L D U 2 O D h 9 J n F 1 b 3 Q 7 L C Z x d W 9 0 O 1 N l Y 3 R p b 2 4 x L 0 h v a m E x L 1 R p c G 8 g Y 2 F t Y m l h Z G 8 u e 0 N v b H V t b j U 2 O T A s N T Y 4 O X 0 m c X V v d D s s J n F 1 b 3 Q 7 U 2 V j d G l v b j E v S G 9 q Y T E v V G l w b y B j Y W 1 i a W F k b y 5 7 Q 2 9 s d W 1 u N T Y 5 M S w 1 N j k w f S Z x d W 9 0 O y w m c X V v d D t T Z W N 0 a W 9 u M S 9 I b 2 p h M S 9 U a X B v I G N h b W J p Y W R v L n t D b 2 x 1 b W 4 1 N j k y L D U 2 O T F 9 J n F 1 b 3 Q 7 L C Z x d W 9 0 O 1 N l Y 3 R p b 2 4 x L 0 h v a m E x L 1 R p c G 8 g Y 2 F t Y m l h Z G 8 u e 0 N v b H V t b j U 2 O T M s N T Y 5 M n 0 m c X V v d D s s J n F 1 b 3 Q 7 U 2 V j d G l v b j E v S G 9 q Y T E v V G l w b y B j Y W 1 i a W F k b y 5 7 Q 2 9 s d W 1 u N T Y 5 N C w 1 N j k z f S Z x d W 9 0 O y w m c X V v d D t T Z W N 0 a W 9 u M S 9 I b 2 p h M S 9 U a X B v I G N h b W J p Y W R v L n t D b 2 x 1 b W 4 1 N j k 1 L D U 2 O T R 9 J n F 1 b 3 Q 7 L C Z x d W 9 0 O 1 N l Y 3 R p b 2 4 x L 0 h v a m E x L 1 R p c G 8 g Y 2 F t Y m l h Z G 8 u e 0 N v b H V t b j U 2 O T Y s N T Y 5 N X 0 m c X V v d D s s J n F 1 b 3 Q 7 U 2 V j d G l v b j E v S G 9 q Y T E v V G l w b y B j Y W 1 i a W F k b y 5 7 Q 2 9 s d W 1 u N T Y 5 N y w 1 N j k 2 f S Z x d W 9 0 O y w m c X V v d D t T Z W N 0 a W 9 u M S 9 I b 2 p h M S 9 U a X B v I G N h b W J p Y W R v L n t D b 2 x 1 b W 4 1 N j k 4 L D U 2 O T d 9 J n F 1 b 3 Q 7 L C Z x d W 9 0 O 1 N l Y 3 R p b 2 4 x L 0 h v a m E x L 1 R p c G 8 g Y 2 F t Y m l h Z G 8 u e 0 N v b H V t b j U 2 O T k s N T Y 5 O H 0 m c X V v d D s s J n F 1 b 3 Q 7 U 2 V j d G l v b j E v S G 9 q Y T E v V G l w b y B j Y W 1 i a W F k b y 5 7 Q 2 9 s d W 1 u N T c w M C w 1 N j k 5 f S Z x d W 9 0 O y w m c X V v d D t T Z W N 0 a W 9 u M S 9 I b 2 p h M S 9 U a X B v I G N h b W J p Y W R v L n t D b 2 x 1 b W 4 1 N z A x L D U 3 M D B 9 J n F 1 b 3 Q 7 L C Z x d W 9 0 O 1 N l Y 3 R p b 2 4 x L 0 h v a m E x L 1 R p c G 8 g Y 2 F t Y m l h Z G 8 u e 0 N v b H V t b j U 3 M D I s N T c w M X 0 m c X V v d D s s J n F 1 b 3 Q 7 U 2 V j d G l v b j E v S G 9 q Y T E v V G l w b y B j Y W 1 i a W F k b y 5 7 Q 2 9 s d W 1 u N T c w M y w 1 N z A y f S Z x d W 9 0 O y w m c X V v d D t T Z W N 0 a W 9 u M S 9 I b 2 p h M S 9 U a X B v I G N h b W J p Y W R v L n t D b 2 x 1 b W 4 1 N z A 0 L D U 3 M D N 9 J n F 1 b 3 Q 7 L C Z x d W 9 0 O 1 N l Y 3 R p b 2 4 x L 0 h v a m E x L 1 R p c G 8 g Y 2 F t Y m l h Z G 8 u e 0 N v b H V t b j U 3 M D U s N T c w N H 0 m c X V v d D s s J n F 1 b 3 Q 7 U 2 V j d G l v b j E v S G 9 q Y T E v V G l w b y B j Y W 1 i a W F k b y 5 7 Q 2 9 s d W 1 u N T c w N i w 1 N z A 1 f S Z x d W 9 0 O y w m c X V v d D t T Z W N 0 a W 9 u M S 9 I b 2 p h M S 9 U a X B v I G N h b W J p Y W R v L n t D b 2 x 1 b W 4 1 N z A 3 L D U 3 M D Z 9 J n F 1 b 3 Q 7 L C Z x d W 9 0 O 1 N l Y 3 R p b 2 4 x L 0 h v a m E x L 1 R p c G 8 g Y 2 F t Y m l h Z G 8 u e 0 N v b H V t b j U 3 M D g s N T c w N 3 0 m c X V v d D s s J n F 1 b 3 Q 7 U 2 V j d G l v b j E v S G 9 q Y T E v V G l w b y B j Y W 1 i a W F k b y 5 7 Q 2 9 s d W 1 u N T c w O S w 1 N z A 4 f S Z x d W 9 0 O y w m c X V v d D t T Z W N 0 a W 9 u M S 9 I b 2 p h M S 9 U a X B v I G N h b W J p Y W R v L n t D b 2 x 1 b W 4 1 N z E w L D U 3 M D l 9 J n F 1 b 3 Q 7 L C Z x d W 9 0 O 1 N l Y 3 R p b 2 4 x L 0 h v a m E x L 1 R p c G 8 g Y 2 F t Y m l h Z G 8 u e 0 N v b H V t b j U 3 M T E s N T c x M H 0 m c X V v d D s s J n F 1 b 3 Q 7 U 2 V j d G l v b j E v S G 9 q Y T E v V G l w b y B j Y W 1 i a W F k b y 5 7 Q 2 9 s d W 1 u N T c x M i w 1 N z E x f S Z x d W 9 0 O y w m c X V v d D t T Z W N 0 a W 9 u M S 9 I b 2 p h M S 9 U a X B v I G N h b W J p Y W R v L n t D b 2 x 1 b W 4 1 N z E z L D U 3 M T J 9 J n F 1 b 3 Q 7 L C Z x d W 9 0 O 1 N l Y 3 R p b 2 4 x L 0 h v a m E x L 1 R p c G 8 g Y 2 F t Y m l h Z G 8 u e 0 N v b H V t b j U 3 M T Q s N T c x M 3 0 m c X V v d D s s J n F 1 b 3 Q 7 U 2 V j d G l v b j E v S G 9 q Y T E v V G l w b y B j Y W 1 i a W F k b y 5 7 Q 2 9 s d W 1 u N T c x N S w 1 N z E 0 f S Z x d W 9 0 O y w m c X V v d D t T Z W N 0 a W 9 u M S 9 I b 2 p h M S 9 U a X B v I G N h b W J p Y W R v L n t D b 2 x 1 b W 4 1 N z E 2 L D U 3 M T V 9 J n F 1 b 3 Q 7 L C Z x d W 9 0 O 1 N l Y 3 R p b 2 4 x L 0 h v a m E x L 1 R p c G 8 g Y 2 F t Y m l h Z G 8 u e 0 N v b H V t b j U 3 M T c s N T c x N n 0 m c X V v d D s s J n F 1 b 3 Q 7 U 2 V j d G l v b j E v S G 9 q Y T E v V G l w b y B j Y W 1 i a W F k b y 5 7 Q 2 9 s d W 1 u N T c x O C w 1 N z E 3 f S Z x d W 9 0 O y w m c X V v d D t T Z W N 0 a W 9 u M S 9 I b 2 p h M S 9 U a X B v I G N h b W J p Y W R v L n t D b 2 x 1 b W 4 1 N z E 5 L D U 3 M T h 9 J n F 1 b 3 Q 7 L C Z x d W 9 0 O 1 N l Y 3 R p b 2 4 x L 0 h v a m E x L 1 R p c G 8 g Y 2 F t Y m l h Z G 8 u e 0 N v b H V t b j U 3 M j A s N T c x O X 0 m c X V v d D s s J n F 1 b 3 Q 7 U 2 V j d G l v b j E v S G 9 q Y T E v V G l w b y B j Y W 1 i a W F k b y 5 7 Q 2 9 s d W 1 u N T c y M S w 1 N z I w f S Z x d W 9 0 O y w m c X V v d D t T Z W N 0 a W 9 u M S 9 I b 2 p h M S 9 U a X B v I G N h b W J p Y W R v L n t D b 2 x 1 b W 4 1 N z I y L D U 3 M j F 9 J n F 1 b 3 Q 7 L C Z x d W 9 0 O 1 N l Y 3 R p b 2 4 x L 0 h v a m E x L 1 R p c G 8 g Y 2 F t Y m l h Z G 8 u e 0 N v b H V t b j U 3 M j M s N T c y M n 0 m c X V v d D s s J n F 1 b 3 Q 7 U 2 V j d G l v b j E v S G 9 q Y T E v V G l w b y B j Y W 1 i a W F k b y 5 7 Q 2 9 s d W 1 u N T c y N C w 1 N z I z f S Z x d W 9 0 O y w m c X V v d D t T Z W N 0 a W 9 u M S 9 I b 2 p h M S 9 U a X B v I G N h b W J p Y W R v L n t D b 2 x 1 b W 4 1 N z I 1 L D U 3 M j R 9 J n F 1 b 3 Q 7 L C Z x d W 9 0 O 1 N l Y 3 R p b 2 4 x L 0 h v a m E x L 1 R p c G 8 g Y 2 F t Y m l h Z G 8 u e 0 N v b H V t b j U 3 M j Y s N T c y N X 0 m c X V v d D s s J n F 1 b 3 Q 7 U 2 V j d G l v b j E v S G 9 q Y T E v V G l w b y B j Y W 1 i a W F k b y 5 7 Q 2 9 s d W 1 u N T c y N y w 1 N z I 2 f S Z x d W 9 0 O y w m c X V v d D t T Z W N 0 a W 9 u M S 9 I b 2 p h M S 9 U a X B v I G N h b W J p Y W R v L n t D b 2 x 1 b W 4 1 N z I 4 L D U 3 M j d 9 J n F 1 b 3 Q 7 L C Z x d W 9 0 O 1 N l Y 3 R p b 2 4 x L 0 h v a m E x L 1 R p c G 8 g Y 2 F t Y m l h Z G 8 u e 0 N v b H V t b j U 3 M j k s N T c y O H 0 m c X V v d D s s J n F 1 b 3 Q 7 U 2 V j d G l v b j E v S G 9 q Y T E v V G l w b y B j Y W 1 i a W F k b y 5 7 Q 2 9 s d W 1 u N T c z M C w 1 N z I 5 f S Z x d W 9 0 O y w m c X V v d D t T Z W N 0 a W 9 u M S 9 I b 2 p h M S 9 U a X B v I G N h b W J p Y W R v L n t D b 2 x 1 b W 4 1 N z M x L D U 3 M z B 9 J n F 1 b 3 Q 7 L C Z x d W 9 0 O 1 N l Y 3 R p b 2 4 x L 0 h v a m E x L 1 R p c G 8 g Y 2 F t Y m l h Z G 8 u e 0 N v b H V t b j U 3 M z I s N T c z M X 0 m c X V v d D s s J n F 1 b 3 Q 7 U 2 V j d G l v b j E v S G 9 q Y T E v V G l w b y B j Y W 1 i a W F k b y 5 7 Q 2 9 s d W 1 u N T c z M y w 1 N z M y f S Z x d W 9 0 O y w m c X V v d D t T Z W N 0 a W 9 u M S 9 I b 2 p h M S 9 U a X B v I G N h b W J p Y W R v L n t D b 2 x 1 b W 4 1 N z M 0 L D U 3 M z N 9 J n F 1 b 3 Q 7 L C Z x d W 9 0 O 1 N l Y 3 R p b 2 4 x L 0 h v a m E x L 1 R p c G 8 g Y 2 F t Y m l h Z G 8 u e 0 N v b H V t b j U 3 M z U s N T c z N H 0 m c X V v d D s s J n F 1 b 3 Q 7 U 2 V j d G l v b j E v S G 9 q Y T E v V G l w b y B j Y W 1 i a W F k b y 5 7 Q 2 9 s d W 1 u N T c z N i w 1 N z M 1 f S Z x d W 9 0 O y w m c X V v d D t T Z W N 0 a W 9 u M S 9 I b 2 p h M S 9 U a X B v I G N h b W J p Y W R v L n t D b 2 x 1 b W 4 1 N z M 3 L D U 3 M z Z 9 J n F 1 b 3 Q 7 L C Z x d W 9 0 O 1 N l Y 3 R p b 2 4 x L 0 h v a m E x L 1 R p c G 8 g Y 2 F t Y m l h Z G 8 u e 0 N v b H V t b j U 3 M z g s N T c z N 3 0 m c X V v d D s s J n F 1 b 3 Q 7 U 2 V j d G l v b j E v S G 9 q Y T E v V G l w b y B j Y W 1 i a W F k b y 5 7 Q 2 9 s d W 1 u N T c z O S w 1 N z M 4 f S Z x d W 9 0 O y w m c X V v d D t T Z W N 0 a W 9 u M S 9 I b 2 p h M S 9 U a X B v I G N h b W J p Y W R v L n t D b 2 x 1 b W 4 1 N z Q w L D U 3 M z l 9 J n F 1 b 3 Q 7 L C Z x d W 9 0 O 1 N l Y 3 R p b 2 4 x L 0 h v a m E x L 1 R p c G 8 g Y 2 F t Y m l h Z G 8 u e 0 N v b H V t b j U 3 N D E s N T c 0 M H 0 m c X V v d D s s J n F 1 b 3 Q 7 U 2 V j d G l v b j E v S G 9 q Y T E v V G l w b y B j Y W 1 i a W F k b y 5 7 Q 2 9 s d W 1 u N T c 0 M i w 1 N z Q x f S Z x d W 9 0 O y w m c X V v d D t T Z W N 0 a W 9 u M S 9 I b 2 p h M S 9 U a X B v I G N h b W J p Y W R v L n t D b 2 x 1 b W 4 1 N z Q z L D U 3 N D J 9 J n F 1 b 3 Q 7 L C Z x d W 9 0 O 1 N l Y 3 R p b 2 4 x L 0 h v a m E x L 1 R p c G 8 g Y 2 F t Y m l h Z G 8 u e 0 N v b H V t b j U 3 N D Q s N T c 0 M 3 0 m c X V v d D s s J n F 1 b 3 Q 7 U 2 V j d G l v b j E v S G 9 q Y T E v V G l w b y B j Y W 1 i a W F k b y 5 7 Q 2 9 s d W 1 u N T c 0 N S w 1 N z Q 0 f S Z x d W 9 0 O y w m c X V v d D t T Z W N 0 a W 9 u M S 9 I b 2 p h M S 9 U a X B v I G N h b W J p Y W R v L n t D b 2 x 1 b W 4 1 N z Q 2 L D U 3 N D V 9 J n F 1 b 3 Q 7 L C Z x d W 9 0 O 1 N l Y 3 R p b 2 4 x L 0 h v a m E x L 1 R p c G 8 g Y 2 F t Y m l h Z G 8 u e 0 N v b H V t b j U 3 N D c s N T c 0 N n 0 m c X V v d D s s J n F 1 b 3 Q 7 U 2 V j d G l v b j E v S G 9 q Y T E v V G l w b y B j Y W 1 i a W F k b y 5 7 Q 2 9 s d W 1 u N T c 0 O C w 1 N z Q 3 f S Z x d W 9 0 O y w m c X V v d D t T Z W N 0 a W 9 u M S 9 I b 2 p h M S 9 U a X B v I G N h b W J p Y W R v L n t D b 2 x 1 b W 4 1 N z Q 5 L D U 3 N D h 9 J n F 1 b 3 Q 7 L C Z x d W 9 0 O 1 N l Y 3 R p b 2 4 x L 0 h v a m E x L 1 R p c G 8 g Y 2 F t Y m l h Z G 8 u e 0 N v b H V t b j U 3 N T A s N T c 0 O X 0 m c X V v d D s s J n F 1 b 3 Q 7 U 2 V j d G l v b j E v S G 9 q Y T E v V G l w b y B j Y W 1 i a W F k b y 5 7 Q 2 9 s d W 1 u N T c 1 M S w 1 N z U w f S Z x d W 9 0 O y w m c X V v d D t T Z W N 0 a W 9 u M S 9 I b 2 p h M S 9 U a X B v I G N h b W J p Y W R v L n t D b 2 x 1 b W 4 1 N z U y L D U 3 N T F 9 J n F 1 b 3 Q 7 L C Z x d W 9 0 O 1 N l Y 3 R p b 2 4 x L 0 h v a m E x L 1 R p c G 8 g Y 2 F t Y m l h Z G 8 u e 0 N v b H V t b j U 3 N T M s N T c 1 M n 0 m c X V v d D s s J n F 1 b 3 Q 7 U 2 V j d G l v b j E v S G 9 q Y T E v V G l w b y B j Y W 1 i a W F k b y 5 7 Q 2 9 s d W 1 u N T c 1 N C w 1 N z U z f S Z x d W 9 0 O y w m c X V v d D t T Z W N 0 a W 9 u M S 9 I b 2 p h M S 9 U a X B v I G N h b W J p Y W R v L n t D b 2 x 1 b W 4 1 N z U 1 L D U 3 N T R 9 J n F 1 b 3 Q 7 L C Z x d W 9 0 O 1 N l Y 3 R p b 2 4 x L 0 h v a m E x L 1 R p c G 8 g Y 2 F t Y m l h Z G 8 u e 0 N v b H V t b j U 3 N T Y s N T c 1 N X 0 m c X V v d D s s J n F 1 b 3 Q 7 U 2 V j d G l v b j E v S G 9 q Y T E v V G l w b y B j Y W 1 i a W F k b y 5 7 Q 2 9 s d W 1 u N T c 1 N y w 1 N z U 2 f S Z x d W 9 0 O y w m c X V v d D t T Z W N 0 a W 9 u M S 9 I b 2 p h M S 9 U a X B v I G N h b W J p Y W R v L n t D b 2 x 1 b W 4 1 N z U 4 L D U 3 N T d 9 J n F 1 b 3 Q 7 L C Z x d W 9 0 O 1 N l Y 3 R p b 2 4 x L 0 h v a m E x L 1 R p c G 8 g Y 2 F t Y m l h Z G 8 u e 0 N v b H V t b j U 3 N T k s N T c 1 O H 0 m c X V v d D s s J n F 1 b 3 Q 7 U 2 V j d G l v b j E v S G 9 q Y T E v V G l w b y B j Y W 1 i a W F k b y 5 7 Q 2 9 s d W 1 u N T c 2 M C w 1 N z U 5 f S Z x d W 9 0 O y w m c X V v d D t T Z W N 0 a W 9 u M S 9 I b 2 p h M S 9 U a X B v I G N h b W J p Y W R v L n t D b 2 x 1 b W 4 1 N z Y x L D U 3 N j B 9 J n F 1 b 3 Q 7 L C Z x d W 9 0 O 1 N l Y 3 R p b 2 4 x L 0 h v a m E x L 1 R p c G 8 g Y 2 F t Y m l h Z G 8 u e 0 N v b H V t b j U 3 N j I s N T c 2 M X 0 m c X V v d D s s J n F 1 b 3 Q 7 U 2 V j d G l v b j E v S G 9 q Y T E v V G l w b y B j Y W 1 i a W F k b y 5 7 Q 2 9 s d W 1 u N T c 2 M y w 1 N z Y y f S Z x d W 9 0 O y w m c X V v d D t T Z W N 0 a W 9 u M S 9 I b 2 p h M S 9 U a X B v I G N h b W J p Y W R v L n t D b 2 x 1 b W 4 1 N z Y 0 L D U 3 N j N 9 J n F 1 b 3 Q 7 L C Z x d W 9 0 O 1 N l Y 3 R p b 2 4 x L 0 h v a m E x L 1 R p c G 8 g Y 2 F t Y m l h Z G 8 u e 0 N v b H V t b j U 3 N j U s N T c 2 N H 0 m c X V v d D s s J n F 1 b 3 Q 7 U 2 V j d G l v b j E v S G 9 q Y T E v V G l w b y B j Y W 1 i a W F k b y 5 7 Q 2 9 s d W 1 u N T c 2 N i w 1 N z Y 1 f S Z x d W 9 0 O y w m c X V v d D t T Z W N 0 a W 9 u M S 9 I b 2 p h M S 9 U a X B v I G N h b W J p Y W R v L n t D b 2 x 1 b W 4 1 N z Y 3 L D U 3 N j Z 9 J n F 1 b 3 Q 7 L C Z x d W 9 0 O 1 N l Y 3 R p b 2 4 x L 0 h v a m E x L 1 R p c G 8 g Y 2 F t Y m l h Z G 8 u e 0 N v b H V t b j U 3 N j g s N T c 2 N 3 0 m c X V v d D s s J n F 1 b 3 Q 7 U 2 V j d G l v b j E v S G 9 q Y T E v V G l w b y B j Y W 1 i a W F k b y 5 7 Q 2 9 s d W 1 u N T c 2 O S w 1 N z Y 4 f S Z x d W 9 0 O y w m c X V v d D t T Z W N 0 a W 9 u M S 9 I b 2 p h M S 9 U a X B v I G N h b W J p Y W R v L n t D b 2 x 1 b W 4 1 N z c w L D U 3 N j l 9 J n F 1 b 3 Q 7 L C Z x d W 9 0 O 1 N l Y 3 R p b 2 4 x L 0 h v a m E x L 1 R p c G 8 g Y 2 F t Y m l h Z G 8 u e 0 N v b H V t b j U 3 N z E s N T c 3 M H 0 m c X V v d D s s J n F 1 b 3 Q 7 U 2 V j d G l v b j E v S G 9 q Y T E v V G l w b y B j Y W 1 i a W F k b y 5 7 Q 2 9 s d W 1 u N T c 3 M i w 1 N z c x f S Z x d W 9 0 O y w m c X V v d D t T Z W N 0 a W 9 u M S 9 I b 2 p h M S 9 U a X B v I G N h b W J p Y W R v L n t D b 2 x 1 b W 4 1 N z c z L D U 3 N z J 9 J n F 1 b 3 Q 7 L C Z x d W 9 0 O 1 N l Y 3 R p b 2 4 x L 0 h v a m E x L 1 R p c G 8 g Y 2 F t Y m l h Z G 8 u e 0 N v b H V t b j U 3 N z Q s N T c 3 M 3 0 m c X V v d D s s J n F 1 b 3 Q 7 U 2 V j d G l v b j E v S G 9 q Y T E v V G l w b y B j Y W 1 i a W F k b y 5 7 Q 2 9 s d W 1 u N T c 3 N S w 1 N z c 0 f S Z x d W 9 0 O y w m c X V v d D t T Z W N 0 a W 9 u M S 9 I b 2 p h M S 9 U a X B v I G N h b W J p Y W R v L n t D b 2 x 1 b W 4 1 N z c 2 L D U 3 N z V 9 J n F 1 b 3 Q 7 L C Z x d W 9 0 O 1 N l Y 3 R p b 2 4 x L 0 h v a m E x L 1 R p c G 8 g Y 2 F t Y m l h Z G 8 u e 0 N v b H V t b j U 3 N z c s N T c 3 N n 0 m c X V v d D s s J n F 1 b 3 Q 7 U 2 V j d G l v b j E v S G 9 q Y T E v V G l w b y B j Y W 1 i a W F k b y 5 7 Q 2 9 s d W 1 u N T c 3 O C w 1 N z c 3 f S Z x d W 9 0 O y w m c X V v d D t T Z W N 0 a W 9 u M S 9 I b 2 p h M S 9 U a X B v I G N h b W J p Y W R v L n t D b 2 x 1 b W 4 1 N z c 5 L D U 3 N z h 9 J n F 1 b 3 Q 7 L C Z x d W 9 0 O 1 N l Y 3 R p b 2 4 x L 0 h v a m E x L 1 R p c G 8 g Y 2 F t Y m l h Z G 8 u e 0 N v b H V t b j U 3 O D A s N T c 3 O X 0 m c X V v d D s s J n F 1 b 3 Q 7 U 2 V j d G l v b j E v S G 9 q Y T E v V G l w b y B j Y W 1 i a W F k b y 5 7 Q 2 9 s d W 1 u N T c 4 M S w 1 N z g w f S Z x d W 9 0 O y w m c X V v d D t T Z W N 0 a W 9 u M S 9 I b 2 p h M S 9 U a X B v I G N h b W J p Y W R v L n t D b 2 x 1 b W 4 1 N z g y L D U 3 O D F 9 J n F 1 b 3 Q 7 L C Z x d W 9 0 O 1 N l Y 3 R p b 2 4 x L 0 h v a m E x L 1 R p c G 8 g Y 2 F t Y m l h Z G 8 u e 0 N v b H V t b j U 3 O D M s N T c 4 M n 0 m c X V v d D s s J n F 1 b 3 Q 7 U 2 V j d G l v b j E v S G 9 q Y T E v V G l w b y B j Y W 1 i a W F k b y 5 7 Q 2 9 s d W 1 u N T c 4 N C w 1 N z g z f S Z x d W 9 0 O y w m c X V v d D t T Z W N 0 a W 9 u M S 9 I b 2 p h M S 9 U a X B v I G N h b W J p Y W R v L n t D b 2 x 1 b W 4 1 N z g 1 L D U 3 O D R 9 J n F 1 b 3 Q 7 L C Z x d W 9 0 O 1 N l Y 3 R p b 2 4 x L 0 h v a m E x L 1 R p c G 8 g Y 2 F t Y m l h Z G 8 u e 0 N v b H V t b j U 3 O D Y s N T c 4 N X 0 m c X V v d D s s J n F 1 b 3 Q 7 U 2 V j d G l v b j E v S G 9 q Y T E v V G l w b y B j Y W 1 i a W F k b y 5 7 Q 2 9 s d W 1 u N T c 4 N y w 1 N z g 2 f S Z x d W 9 0 O y w m c X V v d D t T Z W N 0 a W 9 u M S 9 I b 2 p h M S 9 U a X B v I G N h b W J p Y W R v L n t D b 2 x 1 b W 4 1 N z g 4 L D U 3 O D d 9 J n F 1 b 3 Q 7 L C Z x d W 9 0 O 1 N l Y 3 R p b 2 4 x L 0 h v a m E x L 1 R p c G 8 g Y 2 F t Y m l h Z G 8 u e 0 N v b H V t b j U 3 O D k s N T c 4 O H 0 m c X V v d D s s J n F 1 b 3 Q 7 U 2 V j d G l v b j E v S G 9 q Y T E v V G l w b y B j Y W 1 i a W F k b y 5 7 Q 2 9 s d W 1 u N T c 5 M C w 1 N z g 5 f S Z x d W 9 0 O y w m c X V v d D t T Z W N 0 a W 9 u M S 9 I b 2 p h M S 9 U a X B v I G N h b W J p Y W R v L n t D b 2 x 1 b W 4 1 N z k x L D U 3 O T B 9 J n F 1 b 3 Q 7 L C Z x d W 9 0 O 1 N l Y 3 R p b 2 4 x L 0 h v a m E x L 1 R p c G 8 g Y 2 F t Y m l h Z G 8 u e 0 N v b H V t b j U 3 O T I s N T c 5 M X 0 m c X V v d D s s J n F 1 b 3 Q 7 U 2 V j d G l v b j E v S G 9 q Y T E v V G l w b y B j Y W 1 i a W F k b y 5 7 Q 2 9 s d W 1 u N T c 5 M y w 1 N z k y f S Z x d W 9 0 O y w m c X V v d D t T Z W N 0 a W 9 u M S 9 I b 2 p h M S 9 U a X B v I G N h b W J p Y W R v L n t D b 2 x 1 b W 4 1 N z k 0 L D U 3 O T N 9 J n F 1 b 3 Q 7 L C Z x d W 9 0 O 1 N l Y 3 R p b 2 4 x L 0 h v a m E x L 1 R p c G 8 g Y 2 F t Y m l h Z G 8 u e 0 N v b H V t b j U 3 O T U s N T c 5 N H 0 m c X V v d D s s J n F 1 b 3 Q 7 U 2 V j d G l v b j E v S G 9 q Y T E v V G l w b y B j Y W 1 i a W F k b y 5 7 Q 2 9 s d W 1 u N T c 5 N i w 1 N z k 1 f S Z x d W 9 0 O y w m c X V v d D t T Z W N 0 a W 9 u M S 9 I b 2 p h M S 9 U a X B v I G N h b W J p Y W R v L n t D b 2 x 1 b W 4 1 N z k 3 L D U 3 O T Z 9 J n F 1 b 3 Q 7 L C Z x d W 9 0 O 1 N l Y 3 R p b 2 4 x L 0 h v a m E x L 1 R p c G 8 g Y 2 F t Y m l h Z G 8 u e 0 N v b H V t b j U 3 O T g s N T c 5 N 3 0 m c X V v d D s s J n F 1 b 3 Q 7 U 2 V j d G l v b j E v S G 9 q Y T E v V G l w b y B j Y W 1 i a W F k b y 5 7 Q 2 9 s d W 1 u N T c 5 O S w 1 N z k 4 f S Z x d W 9 0 O y w m c X V v d D t T Z W N 0 a W 9 u M S 9 I b 2 p h M S 9 U a X B v I G N h b W J p Y W R v L n t D b 2 x 1 b W 4 1 O D A w L D U 3 O T l 9 J n F 1 b 3 Q 7 L C Z x d W 9 0 O 1 N l Y 3 R p b 2 4 x L 0 h v a m E x L 1 R p c G 8 g Y 2 F t Y m l h Z G 8 u e 0 N v b H V t b j U 4 M D E s N T g w M H 0 m c X V v d D s s J n F 1 b 3 Q 7 U 2 V j d G l v b j E v S G 9 q Y T E v V G l w b y B j Y W 1 i a W F k b y 5 7 Q 2 9 s d W 1 u N T g w M i w 1 O D A x f S Z x d W 9 0 O y w m c X V v d D t T Z W N 0 a W 9 u M S 9 I b 2 p h M S 9 U a X B v I G N h b W J p Y W R v L n t D b 2 x 1 b W 4 1 O D A z L D U 4 M D J 9 J n F 1 b 3 Q 7 L C Z x d W 9 0 O 1 N l Y 3 R p b 2 4 x L 0 h v a m E x L 1 R p c G 8 g Y 2 F t Y m l h Z G 8 u e 0 N v b H V t b j U 4 M D Q s N T g w M 3 0 m c X V v d D s s J n F 1 b 3 Q 7 U 2 V j d G l v b j E v S G 9 q Y T E v V G l w b y B j Y W 1 i a W F k b y 5 7 Q 2 9 s d W 1 u N T g w N S w 1 O D A 0 f S Z x d W 9 0 O y w m c X V v d D t T Z W N 0 a W 9 u M S 9 I b 2 p h M S 9 U a X B v I G N h b W J p Y W R v L n t D b 2 x 1 b W 4 1 O D A 2 L D U 4 M D V 9 J n F 1 b 3 Q 7 L C Z x d W 9 0 O 1 N l Y 3 R p b 2 4 x L 0 h v a m E x L 1 R p c G 8 g Y 2 F t Y m l h Z G 8 u e 0 N v b H V t b j U 4 M D c s N T g w N n 0 m c X V v d D s s J n F 1 b 3 Q 7 U 2 V j d G l v b j E v S G 9 q Y T E v V G l w b y B j Y W 1 i a W F k b y 5 7 Q 2 9 s d W 1 u N T g w O C w 1 O D A 3 f S Z x d W 9 0 O y w m c X V v d D t T Z W N 0 a W 9 u M S 9 I b 2 p h M S 9 U a X B v I G N h b W J p Y W R v L n t D b 2 x 1 b W 4 1 O D A 5 L D U 4 M D h 9 J n F 1 b 3 Q 7 L C Z x d W 9 0 O 1 N l Y 3 R p b 2 4 x L 0 h v a m E x L 1 R p c G 8 g Y 2 F t Y m l h Z G 8 u e 0 N v b H V t b j U 4 M T A s N T g w O X 0 m c X V v d D s s J n F 1 b 3 Q 7 U 2 V j d G l v b j E v S G 9 q Y T E v V G l w b y B j Y W 1 i a W F k b y 5 7 Q 2 9 s d W 1 u N T g x M S w 1 O D E w f S Z x d W 9 0 O y w m c X V v d D t T Z W N 0 a W 9 u M S 9 I b 2 p h M S 9 U a X B v I G N h b W J p Y W R v L n t D b 2 x 1 b W 4 1 O D E y L D U 4 M T F 9 J n F 1 b 3 Q 7 L C Z x d W 9 0 O 1 N l Y 3 R p b 2 4 x L 0 h v a m E x L 1 R p c G 8 g Y 2 F t Y m l h Z G 8 u e 0 N v b H V t b j U 4 M T M s N T g x M n 0 m c X V v d D s s J n F 1 b 3 Q 7 U 2 V j d G l v b j E v S G 9 q Y T E v V G l w b y B j Y W 1 i a W F k b y 5 7 Q 2 9 s d W 1 u N T g x N C w 1 O D E z f S Z x d W 9 0 O y w m c X V v d D t T Z W N 0 a W 9 u M S 9 I b 2 p h M S 9 U a X B v I G N h b W J p Y W R v L n t D b 2 x 1 b W 4 1 O D E 1 L D U 4 M T R 9 J n F 1 b 3 Q 7 L C Z x d W 9 0 O 1 N l Y 3 R p b 2 4 x L 0 h v a m E x L 1 R p c G 8 g Y 2 F t Y m l h Z G 8 u e 0 N v b H V t b j U 4 M T Y s N T g x N X 0 m c X V v d D s s J n F 1 b 3 Q 7 U 2 V j d G l v b j E v S G 9 q Y T E v V G l w b y B j Y W 1 i a W F k b y 5 7 Q 2 9 s d W 1 u N T g x N y w 1 O D E 2 f S Z x d W 9 0 O y w m c X V v d D t T Z W N 0 a W 9 u M S 9 I b 2 p h M S 9 U a X B v I G N h b W J p Y W R v L n t D b 2 x 1 b W 4 1 O D E 4 L D U 4 M T d 9 J n F 1 b 3 Q 7 L C Z x d W 9 0 O 1 N l Y 3 R p b 2 4 x L 0 h v a m E x L 1 R p c G 8 g Y 2 F t Y m l h Z G 8 u e 0 N v b H V t b j U 4 M T k s N T g x O H 0 m c X V v d D s s J n F 1 b 3 Q 7 U 2 V j d G l v b j E v S G 9 q Y T E v V G l w b y B j Y W 1 i a W F k b y 5 7 Q 2 9 s d W 1 u N T g y M C w 1 O D E 5 f S Z x d W 9 0 O y w m c X V v d D t T Z W N 0 a W 9 u M S 9 I b 2 p h M S 9 U a X B v I G N h b W J p Y W R v L n t D b 2 x 1 b W 4 1 O D I x L D U 4 M j B 9 J n F 1 b 3 Q 7 L C Z x d W 9 0 O 1 N l Y 3 R p b 2 4 x L 0 h v a m E x L 1 R p c G 8 g Y 2 F t Y m l h Z G 8 u e 0 N v b H V t b j U 4 M j I s N T g y M X 0 m c X V v d D s s J n F 1 b 3 Q 7 U 2 V j d G l v b j E v S G 9 q Y T E v V G l w b y B j Y W 1 i a W F k b y 5 7 Q 2 9 s d W 1 u N T g y M y w 1 O D I y f S Z x d W 9 0 O y w m c X V v d D t T Z W N 0 a W 9 u M S 9 I b 2 p h M S 9 U a X B v I G N h b W J p Y W R v L n t D b 2 x 1 b W 4 1 O D I 0 L D U 4 M j N 9 J n F 1 b 3 Q 7 L C Z x d W 9 0 O 1 N l Y 3 R p b 2 4 x L 0 h v a m E x L 1 R p c G 8 g Y 2 F t Y m l h Z G 8 u e 0 N v b H V t b j U 4 M j U s N T g y N H 0 m c X V v d D s s J n F 1 b 3 Q 7 U 2 V j d G l v b j E v S G 9 q Y T E v V G l w b y B j Y W 1 i a W F k b y 5 7 Q 2 9 s d W 1 u N T g y N i w 1 O D I 1 f S Z x d W 9 0 O y w m c X V v d D t T Z W N 0 a W 9 u M S 9 I b 2 p h M S 9 U a X B v I G N h b W J p Y W R v L n t D b 2 x 1 b W 4 1 O D I 3 L D U 4 M j Z 9 J n F 1 b 3 Q 7 L C Z x d W 9 0 O 1 N l Y 3 R p b 2 4 x L 0 h v a m E x L 1 R p c G 8 g Y 2 F t Y m l h Z G 8 u e 0 N v b H V t b j U 4 M j g s N T g y N 3 0 m c X V v d D s s J n F 1 b 3 Q 7 U 2 V j d G l v b j E v S G 9 q Y T E v V G l w b y B j Y W 1 i a W F k b y 5 7 Q 2 9 s d W 1 u N T g y O S w 1 O D I 4 f S Z x d W 9 0 O y w m c X V v d D t T Z W N 0 a W 9 u M S 9 I b 2 p h M S 9 U a X B v I G N h b W J p Y W R v L n t D b 2 x 1 b W 4 1 O D M w L D U 4 M j l 9 J n F 1 b 3 Q 7 L C Z x d W 9 0 O 1 N l Y 3 R p b 2 4 x L 0 h v a m E x L 1 R p c G 8 g Y 2 F t Y m l h Z G 8 u e 0 N v b H V t b j U 4 M z E s N T g z M H 0 m c X V v d D s s J n F 1 b 3 Q 7 U 2 V j d G l v b j E v S G 9 q Y T E v V G l w b y B j Y W 1 i a W F k b y 5 7 Q 2 9 s d W 1 u N T g z M i w 1 O D M x f S Z x d W 9 0 O y w m c X V v d D t T Z W N 0 a W 9 u M S 9 I b 2 p h M S 9 U a X B v I G N h b W J p Y W R v L n t D b 2 x 1 b W 4 1 O D M z L D U 4 M z J 9 J n F 1 b 3 Q 7 L C Z x d W 9 0 O 1 N l Y 3 R p b 2 4 x L 0 h v a m E x L 1 R p c G 8 g Y 2 F t Y m l h Z G 8 u e 0 N v b H V t b j U 4 M z Q s N T g z M 3 0 m c X V v d D s s J n F 1 b 3 Q 7 U 2 V j d G l v b j E v S G 9 q Y T E v V G l w b y B j Y W 1 i a W F k b y 5 7 Q 2 9 s d W 1 u N T g z N S w 1 O D M 0 f S Z x d W 9 0 O y w m c X V v d D t T Z W N 0 a W 9 u M S 9 I b 2 p h M S 9 U a X B v I G N h b W J p Y W R v L n t D b 2 x 1 b W 4 1 O D M 2 L D U 4 M z V 9 J n F 1 b 3 Q 7 L C Z x d W 9 0 O 1 N l Y 3 R p b 2 4 x L 0 h v a m E x L 1 R p c G 8 g Y 2 F t Y m l h Z G 8 u e 0 N v b H V t b j U 4 M z c s N T g z N n 0 m c X V v d D s s J n F 1 b 3 Q 7 U 2 V j d G l v b j E v S G 9 q Y T E v V G l w b y B j Y W 1 i a W F k b y 5 7 Q 2 9 s d W 1 u N T g z O C w 1 O D M 3 f S Z x d W 9 0 O y w m c X V v d D t T Z W N 0 a W 9 u M S 9 I b 2 p h M S 9 U a X B v I G N h b W J p Y W R v L n t D b 2 x 1 b W 4 1 O D M 5 L D U 4 M z h 9 J n F 1 b 3 Q 7 L C Z x d W 9 0 O 1 N l Y 3 R p b 2 4 x L 0 h v a m E x L 1 R p c G 8 g Y 2 F t Y m l h Z G 8 u e 0 N v b H V t b j U 4 N D A s N T g z O X 0 m c X V v d D s s J n F 1 b 3 Q 7 U 2 V j d G l v b j E v S G 9 q Y T E v V G l w b y B j Y W 1 i a W F k b y 5 7 Q 2 9 s d W 1 u N T g 0 M S w 1 O D Q w f S Z x d W 9 0 O y w m c X V v d D t T Z W N 0 a W 9 u M S 9 I b 2 p h M S 9 U a X B v I G N h b W J p Y W R v L n t D b 2 x 1 b W 4 1 O D Q y L D U 4 N D F 9 J n F 1 b 3 Q 7 L C Z x d W 9 0 O 1 N l Y 3 R p b 2 4 x L 0 h v a m E x L 1 R p c G 8 g Y 2 F t Y m l h Z G 8 u e 0 N v b H V t b j U 4 N D M s N T g 0 M n 0 m c X V v d D s s J n F 1 b 3 Q 7 U 2 V j d G l v b j E v S G 9 q Y T E v V G l w b y B j Y W 1 i a W F k b y 5 7 Q 2 9 s d W 1 u N T g 0 N C w 1 O D Q z f S Z x d W 9 0 O y w m c X V v d D t T Z W N 0 a W 9 u M S 9 I b 2 p h M S 9 U a X B v I G N h b W J p Y W R v L n t D b 2 x 1 b W 4 1 O D Q 1 L D U 4 N D R 9 J n F 1 b 3 Q 7 L C Z x d W 9 0 O 1 N l Y 3 R p b 2 4 x L 0 h v a m E x L 1 R p c G 8 g Y 2 F t Y m l h Z G 8 u e 0 N v b H V t b j U 4 N D Y s N T g 0 N X 0 m c X V v d D s s J n F 1 b 3 Q 7 U 2 V j d G l v b j E v S G 9 q Y T E v V G l w b y B j Y W 1 i a W F k b y 5 7 Q 2 9 s d W 1 u N T g 0 N y w 1 O D Q 2 f S Z x d W 9 0 O y w m c X V v d D t T Z W N 0 a W 9 u M S 9 I b 2 p h M S 9 U a X B v I G N h b W J p Y W R v L n t D b 2 x 1 b W 4 1 O D Q 4 L D U 4 N D d 9 J n F 1 b 3 Q 7 L C Z x d W 9 0 O 1 N l Y 3 R p b 2 4 x L 0 h v a m E x L 1 R p c G 8 g Y 2 F t Y m l h Z G 8 u e 0 N v b H V t b j U 4 N D k s N T g 0 O H 0 m c X V v d D s s J n F 1 b 3 Q 7 U 2 V j d G l v b j E v S G 9 q Y T E v V G l w b y B j Y W 1 i a W F k b y 5 7 Q 2 9 s d W 1 u N T g 1 M C w 1 O D Q 5 f S Z x d W 9 0 O y w m c X V v d D t T Z W N 0 a W 9 u M S 9 I b 2 p h M S 9 U a X B v I G N h b W J p Y W R v L n t D b 2 x 1 b W 4 1 O D U x L D U 4 N T B 9 J n F 1 b 3 Q 7 L C Z x d W 9 0 O 1 N l Y 3 R p b 2 4 x L 0 h v a m E x L 1 R p c G 8 g Y 2 F t Y m l h Z G 8 u e 0 N v b H V t b j U 4 N T I s N T g 1 M X 0 m c X V v d D s s J n F 1 b 3 Q 7 U 2 V j d G l v b j E v S G 9 q Y T E v V G l w b y B j Y W 1 i a W F k b y 5 7 Q 2 9 s d W 1 u N T g 1 M y w 1 O D U y f S Z x d W 9 0 O y w m c X V v d D t T Z W N 0 a W 9 u M S 9 I b 2 p h M S 9 U a X B v I G N h b W J p Y W R v L n t D b 2 x 1 b W 4 1 O D U 0 L D U 4 N T N 9 J n F 1 b 3 Q 7 L C Z x d W 9 0 O 1 N l Y 3 R p b 2 4 x L 0 h v a m E x L 1 R p c G 8 g Y 2 F t Y m l h Z G 8 u e 0 N v b H V t b j U 4 N T U s N T g 1 N H 0 m c X V v d D s s J n F 1 b 3 Q 7 U 2 V j d G l v b j E v S G 9 q Y T E v V G l w b y B j Y W 1 i a W F k b y 5 7 Q 2 9 s d W 1 u N T g 1 N i w 1 O D U 1 f S Z x d W 9 0 O y w m c X V v d D t T Z W N 0 a W 9 u M S 9 I b 2 p h M S 9 U a X B v I G N h b W J p Y W R v L n t D b 2 x 1 b W 4 1 O D U 3 L D U 4 N T Z 9 J n F 1 b 3 Q 7 L C Z x d W 9 0 O 1 N l Y 3 R p b 2 4 x L 0 h v a m E x L 1 R p c G 8 g Y 2 F t Y m l h Z G 8 u e 0 N v b H V t b j U 4 N T g s N T g 1 N 3 0 m c X V v d D s s J n F 1 b 3 Q 7 U 2 V j d G l v b j E v S G 9 q Y T E v V G l w b y B j Y W 1 i a W F k b y 5 7 Q 2 9 s d W 1 u N T g 1 O S w 1 O D U 4 f S Z x d W 9 0 O y w m c X V v d D t T Z W N 0 a W 9 u M S 9 I b 2 p h M S 9 U a X B v I G N h b W J p Y W R v L n t D b 2 x 1 b W 4 1 O D Y w L D U 4 N T l 9 J n F 1 b 3 Q 7 L C Z x d W 9 0 O 1 N l Y 3 R p b 2 4 x L 0 h v a m E x L 1 R p c G 8 g Y 2 F t Y m l h Z G 8 u e 0 N v b H V t b j U 4 N j E s N T g 2 M H 0 m c X V v d D s s J n F 1 b 3 Q 7 U 2 V j d G l v b j E v S G 9 q Y T E v V G l w b y B j Y W 1 i a W F k b y 5 7 Q 2 9 s d W 1 u N T g 2 M i w 1 O D Y x f S Z x d W 9 0 O y w m c X V v d D t T Z W N 0 a W 9 u M S 9 I b 2 p h M S 9 U a X B v I G N h b W J p Y W R v L n t D b 2 x 1 b W 4 1 O D Y z L D U 4 N j J 9 J n F 1 b 3 Q 7 L C Z x d W 9 0 O 1 N l Y 3 R p b 2 4 x L 0 h v a m E x L 1 R p c G 8 g Y 2 F t Y m l h Z G 8 u e 0 N v b H V t b j U 4 N j Q s N T g 2 M 3 0 m c X V v d D s s J n F 1 b 3 Q 7 U 2 V j d G l v b j E v S G 9 q Y T E v V G l w b y B j Y W 1 i a W F k b y 5 7 Q 2 9 s d W 1 u N T g 2 N S w 1 O D Y 0 f S Z x d W 9 0 O y w m c X V v d D t T Z W N 0 a W 9 u M S 9 I b 2 p h M S 9 U a X B v I G N h b W J p Y W R v L n t D b 2 x 1 b W 4 1 O D Y 2 L D U 4 N j V 9 J n F 1 b 3 Q 7 L C Z x d W 9 0 O 1 N l Y 3 R p b 2 4 x L 0 h v a m E x L 1 R p c G 8 g Y 2 F t Y m l h Z G 8 u e 0 N v b H V t b j U 4 N j c s N T g 2 N n 0 m c X V v d D s s J n F 1 b 3 Q 7 U 2 V j d G l v b j E v S G 9 q Y T E v V G l w b y B j Y W 1 i a W F k b y 5 7 Q 2 9 s d W 1 u N T g 2 O C w 1 O D Y 3 f S Z x d W 9 0 O y w m c X V v d D t T Z W N 0 a W 9 u M S 9 I b 2 p h M S 9 U a X B v I G N h b W J p Y W R v L n t D b 2 x 1 b W 4 1 O D Y 5 L D U 4 N j h 9 J n F 1 b 3 Q 7 L C Z x d W 9 0 O 1 N l Y 3 R p b 2 4 x L 0 h v a m E x L 1 R p c G 8 g Y 2 F t Y m l h Z G 8 u e 0 N v b H V t b j U 4 N z A s N T g 2 O X 0 m c X V v d D s s J n F 1 b 3 Q 7 U 2 V j d G l v b j E v S G 9 q Y T E v V G l w b y B j Y W 1 i a W F k b y 5 7 Q 2 9 s d W 1 u N T g 3 M S w 1 O D c w f S Z x d W 9 0 O y w m c X V v d D t T Z W N 0 a W 9 u M S 9 I b 2 p h M S 9 U a X B v I G N h b W J p Y W R v L n t D b 2 x 1 b W 4 1 O D c y L D U 4 N z F 9 J n F 1 b 3 Q 7 L C Z x d W 9 0 O 1 N l Y 3 R p b 2 4 x L 0 h v a m E x L 1 R p c G 8 g Y 2 F t Y m l h Z G 8 u e 0 N v b H V t b j U 4 N z M s N T g 3 M n 0 m c X V v d D s s J n F 1 b 3 Q 7 U 2 V j d G l v b j E v S G 9 q Y T E v V G l w b y B j Y W 1 i a W F k b y 5 7 Q 2 9 s d W 1 u N T g 3 N C w 1 O D c z f S Z x d W 9 0 O y w m c X V v d D t T Z W N 0 a W 9 u M S 9 I b 2 p h M S 9 U a X B v I G N h b W J p Y W R v L n t D b 2 x 1 b W 4 1 O D c 1 L D U 4 N z R 9 J n F 1 b 3 Q 7 L C Z x d W 9 0 O 1 N l Y 3 R p b 2 4 x L 0 h v a m E x L 1 R p c G 8 g Y 2 F t Y m l h Z G 8 u e 0 N v b H V t b j U 4 N z Y s N T g 3 N X 0 m c X V v d D s s J n F 1 b 3 Q 7 U 2 V j d G l v b j E v S G 9 q Y T E v V G l w b y B j Y W 1 i a W F k b y 5 7 Q 2 9 s d W 1 u N T g 3 N y w 1 O D c 2 f S Z x d W 9 0 O y w m c X V v d D t T Z W N 0 a W 9 u M S 9 I b 2 p h M S 9 U a X B v I G N h b W J p Y W R v L n t D b 2 x 1 b W 4 1 O D c 4 L D U 4 N z d 9 J n F 1 b 3 Q 7 L C Z x d W 9 0 O 1 N l Y 3 R p b 2 4 x L 0 h v a m E x L 1 R p c G 8 g Y 2 F t Y m l h Z G 8 u e 0 N v b H V t b j U 4 N z k s N T g 3 O H 0 m c X V v d D s s J n F 1 b 3 Q 7 U 2 V j d G l v b j E v S G 9 q Y T E v V G l w b y B j Y W 1 i a W F k b y 5 7 Q 2 9 s d W 1 u N T g 4 M C w 1 O D c 5 f S Z x d W 9 0 O y w m c X V v d D t T Z W N 0 a W 9 u M S 9 I b 2 p h M S 9 U a X B v I G N h b W J p Y W R v L n t D b 2 x 1 b W 4 1 O D g x L D U 4 O D B 9 J n F 1 b 3 Q 7 L C Z x d W 9 0 O 1 N l Y 3 R p b 2 4 x L 0 h v a m E x L 1 R p c G 8 g Y 2 F t Y m l h Z G 8 u e 0 N v b H V t b j U 4 O D I s N T g 4 M X 0 m c X V v d D s s J n F 1 b 3 Q 7 U 2 V j d G l v b j E v S G 9 q Y T E v V G l w b y B j Y W 1 i a W F k b y 5 7 Q 2 9 s d W 1 u N T g 4 M y w 1 O D g y f S Z x d W 9 0 O y w m c X V v d D t T Z W N 0 a W 9 u M S 9 I b 2 p h M S 9 U a X B v I G N h b W J p Y W R v L n t D b 2 x 1 b W 4 1 O D g 0 L D U 4 O D N 9 J n F 1 b 3 Q 7 L C Z x d W 9 0 O 1 N l Y 3 R p b 2 4 x L 0 h v a m E x L 1 R p c G 8 g Y 2 F t Y m l h Z G 8 u e 0 N v b H V t b j U 4 O D U s N T g 4 N H 0 m c X V v d D s s J n F 1 b 3 Q 7 U 2 V j d G l v b j E v S G 9 q Y T E v V G l w b y B j Y W 1 i a W F k b y 5 7 Q 2 9 s d W 1 u N T g 4 N i w 1 O D g 1 f S Z x d W 9 0 O y w m c X V v d D t T Z W N 0 a W 9 u M S 9 I b 2 p h M S 9 U a X B v I G N h b W J p Y W R v L n t D b 2 x 1 b W 4 1 O D g 3 L D U 4 O D Z 9 J n F 1 b 3 Q 7 L C Z x d W 9 0 O 1 N l Y 3 R p b 2 4 x L 0 h v a m E x L 1 R p c G 8 g Y 2 F t Y m l h Z G 8 u e 0 N v b H V t b j U 4 O D g s N T g 4 N 3 0 m c X V v d D s s J n F 1 b 3 Q 7 U 2 V j d G l v b j E v S G 9 q Y T E v V G l w b y B j Y W 1 i a W F k b y 5 7 Q 2 9 s d W 1 u N T g 4 O S w 1 O D g 4 f S Z x d W 9 0 O y w m c X V v d D t T Z W N 0 a W 9 u M S 9 I b 2 p h M S 9 U a X B v I G N h b W J p Y W R v L n t D b 2 x 1 b W 4 1 O D k w L D U 4 O D l 9 J n F 1 b 3 Q 7 L C Z x d W 9 0 O 1 N l Y 3 R p b 2 4 x L 0 h v a m E x L 1 R p c G 8 g Y 2 F t Y m l h Z G 8 u e 0 N v b H V t b j U 4 O T E s N T g 5 M H 0 m c X V v d D s s J n F 1 b 3 Q 7 U 2 V j d G l v b j E v S G 9 q Y T E v V G l w b y B j Y W 1 i a W F k b y 5 7 Q 2 9 s d W 1 u N T g 5 M i w 1 O D k x f S Z x d W 9 0 O y w m c X V v d D t T Z W N 0 a W 9 u M S 9 I b 2 p h M S 9 U a X B v I G N h b W J p Y W R v L n t D b 2 x 1 b W 4 1 O D k z L D U 4 O T J 9 J n F 1 b 3 Q 7 L C Z x d W 9 0 O 1 N l Y 3 R p b 2 4 x L 0 h v a m E x L 1 R p c G 8 g Y 2 F t Y m l h Z G 8 u e 0 N v b H V t b j U 4 O T Q s N T g 5 M 3 0 m c X V v d D s s J n F 1 b 3 Q 7 U 2 V j d G l v b j E v S G 9 q Y T E v V G l w b y B j Y W 1 i a W F k b y 5 7 Q 2 9 s d W 1 u N T g 5 N S w 1 O D k 0 f S Z x d W 9 0 O y w m c X V v d D t T Z W N 0 a W 9 u M S 9 I b 2 p h M S 9 U a X B v I G N h b W J p Y W R v L n t D b 2 x 1 b W 4 1 O D k 2 L D U 4 O T V 9 J n F 1 b 3 Q 7 L C Z x d W 9 0 O 1 N l Y 3 R p b 2 4 x L 0 h v a m E x L 1 R p c G 8 g Y 2 F t Y m l h Z G 8 u e 0 N v b H V t b j U 4 O T c s N T g 5 N n 0 m c X V v d D s s J n F 1 b 3 Q 7 U 2 V j d G l v b j E v S G 9 q Y T E v V G l w b y B j Y W 1 i a W F k b y 5 7 Q 2 9 s d W 1 u N T g 5 O C w 1 O D k 3 f S Z x d W 9 0 O y w m c X V v d D t T Z W N 0 a W 9 u M S 9 I b 2 p h M S 9 U a X B v I G N h b W J p Y W R v L n t D b 2 x 1 b W 4 1 O D k 5 L D U 4 O T h 9 J n F 1 b 3 Q 7 L C Z x d W 9 0 O 1 N l Y 3 R p b 2 4 x L 0 h v a m E x L 1 R p c G 8 g Y 2 F t Y m l h Z G 8 u e 0 N v b H V t b j U 5 M D A s N T g 5 O X 0 m c X V v d D s s J n F 1 b 3 Q 7 U 2 V j d G l v b j E v S G 9 q Y T E v V G l w b y B j Y W 1 i a W F k b y 5 7 Q 2 9 s d W 1 u N T k w M S w 1 O T A w f S Z x d W 9 0 O y w m c X V v d D t T Z W N 0 a W 9 u M S 9 I b 2 p h M S 9 U a X B v I G N h b W J p Y W R v L n t D b 2 x 1 b W 4 1 O T A y L D U 5 M D F 9 J n F 1 b 3 Q 7 L C Z x d W 9 0 O 1 N l Y 3 R p b 2 4 x L 0 h v a m E x L 1 R p c G 8 g Y 2 F t Y m l h Z G 8 u e 0 N v b H V t b j U 5 M D M s N T k w M n 0 m c X V v d D s s J n F 1 b 3 Q 7 U 2 V j d G l v b j E v S G 9 q Y T E v V G l w b y B j Y W 1 i a W F k b y 5 7 Q 2 9 s d W 1 u N T k w N C w 1 O T A z f S Z x d W 9 0 O y w m c X V v d D t T Z W N 0 a W 9 u M S 9 I b 2 p h M S 9 U a X B v I G N h b W J p Y W R v L n t D b 2 x 1 b W 4 1 O T A 1 L D U 5 M D R 9 J n F 1 b 3 Q 7 L C Z x d W 9 0 O 1 N l Y 3 R p b 2 4 x L 0 h v a m E x L 1 R p c G 8 g Y 2 F t Y m l h Z G 8 u e 0 N v b H V t b j U 5 M D Y s N T k w N X 0 m c X V v d D s s J n F 1 b 3 Q 7 U 2 V j d G l v b j E v S G 9 q Y T E v V G l w b y B j Y W 1 i a W F k b y 5 7 Q 2 9 s d W 1 u N T k w N y w 1 O T A 2 f S Z x d W 9 0 O y w m c X V v d D t T Z W N 0 a W 9 u M S 9 I b 2 p h M S 9 U a X B v I G N h b W J p Y W R v L n t D b 2 x 1 b W 4 1 O T A 4 L D U 5 M D d 9 J n F 1 b 3 Q 7 L C Z x d W 9 0 O 1 N l Y 3 R p b 2 4 x L 0 h v a m E x L 1 R p c G 8 g Y 2 F t Y m l h Z G 8 u e 0 N v b H V t b j U 5 M D k s N T k w O H 0 m c X V v d D s s J n F 1 b 3 Q 7 U 2 V j d G l v b j E v S G 9 q Y T E v V G l w b y B j Y W 1 i a W F k b y 5 7 Q 2 9 s d W 1 u N T k x M C w 1 O T A 5 f S Z x d W 9 0 O y w m c X V v d D t T Z W N 0 a W 9 u M S 9 I b 2 p h M S 9 U a X B v I G N h b W J p Y W R v L n t D b 2 x 1 b W 4 1 O T E x L D U 5 M T B 9 J n F 1 b 3 Q 7 L C Z x d W 9 0 O 1 N l Y 3 R p b 2 4 x L 0 h v a m E x L 1 R p c G 8 g Y 2 F t Y m l h Z G 8 u e 0 N v b H V t b j U 5 M T I s N T k x M X 0 m c X V v d D s s J n F 1 b 3 Q 7 U 2 V j d G l v b j E v S G 9 q Y T E v V G l w b y B j Y W 1 i a W F k b y 5 7 Q 2 9 s d W 1 u N T k x M y w 1 O T E y f S Z x d W 9 0 O y w m c X V v d D t T Z W N 0 a W 9 u M S 9 I b 2 p h M S 9 U a X B v I G N h b W J p Y W R v L n t D b 2 x 1 b W 4 1 O T E 0 L D U 5 M T N 9 J n F 1 b 3 Q 7 L C Z x d W 9 0 O 1 N l Y 3 R p b 2 4 x L 0 h v a m E x L 1 R p c G 8 g Y 2 F t Y m l h Z G 8 u e 0 N v b H V t b j U 5 M T U s N T k x N H 0 m c X V v d D s s J n F 1 b 3 Q 7 U 2 V j d G l v b j E v S G 9 q Y T E v V G l w b y B j Y W 1 i a W F k b y 5 7 Q 2 9 s d W 1 u N T k x N i w 1 O T E 1 f S Z x d W 9 0 O y w m c X V v d D t T Z W N 0 a W 9 u M S 9 I b 2 p h M S 9 U a X B v I G N h b W J p Y W R v L n t D b 2 x 1 b W 4 1 O T E 3 L D U 5 M T Z 9 J n F 1 b 3 Q 7 L C Z x d W 9 0 O 1 N l Y 3 R p b 2 4 x L 0 h v a m E x L 1 R p c G 8 g Y 2 F t Y m l h Z G 8 u e 0 N v b H V t b j U 5 M T g s N T k x N 3 0 m c X V v d D s s J n F 1 b 3 Q 7 U 2 V j d G l v b j E v S G 9 q Y T E v V G l w b y B j Y W 1 i a W F k b y 5 7 Q 2 9 s d W 1 u N T k x O S w 1 O T E 4 f S Z x d W 9 0 O y w m c X V v d D t T Z W N 0 a W 9 u M S 9 I b 2 p h M S 9 U a X B v I G N h b W J p Y W R v L n t D b 2 x 1 b W 4 1 O T I w L D U 5 M T l 9 J n F 1 b 3 Q 7 L C Z x d W 9 0 O 1 N l Y 3 R p b 2 4 x L 0 h v a m E x L 1 R p c G 8 g Y 2 F t Y m l h Z G 8 u e 0 N v b H V t b j U 5 M j E s N T k y M H 0 m c X V v d D s s J n F 1 b 3 Q 7 U 2 V j d G l v b j E v S G 9 q Y T E v V G l w b y B j Y W 1 i a W F k b y 5 7 Q 2 9 s d W 1 u N T k y M i w 1 O T I x f S Z x d W 9 0 O y w m c X V v d D t T Z W N 0 a W 9 u M S 9 I b 2 p h M S 9 U a X B v I G N h b W J p Y W R v L n t D b 2 x 1 b W 4 1 O T I z L D U 5 M j J 9 J n F 1 b 3 Q 7 L C Z x d W 9 0 O 1 N l Y 3 R p b 2 4 x L 0 h v a m E x L 1 R p c G 8 g Y 2 F t Y m l h Z G 8 u e 0 N v b H V t b j U 5 M j Q s N T k y M 3 0 m c X V v d D s s J n F 1 b 3 Q 7 U 2 V j d G l v b j E v S G 9 q Y T E v V G l w b y B j Y W 1 i a W F k b y 5 7 Q 2 9 s d W 1 u N T k y N S w 1 O T I 0 f S Z x d W 9 0 O y w m c X V v d D t T Z W N 0 a W 9 u M S 9 I b 2 p h M S 9 U a X B v I G N h b W J p Y W R v L n t D b 2 x 1 b W 4 1 O T I 2 L D U 5 M j V 9 J n F 1 b 3 Q 7 L C Z x d W 9 0 O 1 N l Y 3 R p b 2 4 x L 0 h v a m E x L 1 R p c G 8 g Y 2 F t Y m l h Z G 8 u e 0 N v b H V t b j U 5 M j c s N T k y N n 0 m c X V v d D s s J n F 1 b 3 Q 7 U 2 V j d G l v b j E v S G 9 q Y T E v V G l w b y B j Y W 1 i a W F k b y 5 7 Q 2 9 s d W 1 u N T k y O C w 1 O T I 3 f S Z x d W 9 0 O y w m c X V v d D t T Z W N 0 a W 9 u M S 9 I b 2 p h M S 9 U a X B v I G N h b W J p Y W R v L n t D b 2 x 1 b W 4 1 O T I 5 L D U 5 M j h 9 J n F 1 b 3 Q 7 L C Z x d W 9 0 O 1 N l Y 3 R p b 2 4 x L 0 h v a m E x L 1 R p c G 8 g Y 2 F t Y m l h Z G 8 u e 0 N v b H V t b j U 5 M z A s N T k y O X 0 m c X V v d D s s J n F 1 b 3 Q 7 U 2 V j d G l v b j E v S G 9 q Y T E v V G l w b y B j Y W 1 i a W F k b y 5 7 Q 2 9 s d W 1 u N T k z M S w 1 O T M w f S Z x d W 9 0 O y w m c X V v d D t T Z W N 0 a W 9 u M S 9 I b 2 p h M S 9 U a X B v I G N h b W J p Y W R v L n t D b 2 x 1 b W 4 1 O T M y L D U 5 M z F 9 J n F 1 b 3 Q 7 L C Z x d W 9 0 O 1 N l Y 3 R p b 2 4 x L 0 h v a m E x L 1 R p c G 8 g Y 2 F t Y m l h Z G 8 u e 0 N v b H V t b j U 5 M z M s N T k z M n 0 m c X V v d D s s J n F 1 b 3 Q 7 U 2 V j d G l v b j E v S G 9 q Y T E v V G l w b y B j Y W 1 i a W F k b y 5 7 Q 2 9 s d W 1 u N T k z N C w 1 O T M z f S Z x d W 9 0 O y w m c X V v d D t T Z W N 0 a W 9 u M S 9 I b 2 p h M S 9 U a X B v I G N h b W J p Y W R v L n t D b 2 x 1 b W 4 1 O T M 1 L D U 5 M z R 9 J n F 1 b 3 Q 7 L C Z x d W 9 0 O 1 N l Y 3 R p b 2 4 x L 0 h v a m E x L 1 R p c G 8 g Y 2 F t Y m l h Z G 8 u e 0 N v b H V t b j U 5 M z Y s N T k z N X 0 m c X V v d D s s J n F 1 b 3 Q 7 U 2 V j d G l v b j E v S G 9 q Y T E v V G l w b y B j Y W 1 i a W F k b y 5 7 Q 2 9 s d W 1 u N T k z N y w 1 O T M 2 f S Z x d W 9 0 O y w m c X V v d D t T Z W N 0 a W 9 u M S 9 I b 2 p h M S 9 U a X B v I G N h b W J p Y W R v L n t D b 2 x 1 b W 4 1 O T M 4 L D U 5 M z d 9 J n F 1 b 3 Q 7 L C Z x d W 9 0 O 1 N l Y 3 R p b 2 4 x L 0 h v a m E x L 1 R p c G 8 g Y 2 F t Y m l h Z G 8 u e 0 N v b H V t b j U 5 M z k s N T k z O H 0 m c X V v d D s s J n F 1 b 3 Q 7 U 2 V j d G l v b j E v S G 9 q Y T E v V G l w b y B j Y W 1 i a W F k b y 5 7 Q 2 9 s d W 1 u N T k 0 M C w 1 O T M 5 f S Z x d W 9 0 O y w m c X V v d D t T Z W N 0 a W 9 u M S 9 I b 2 p h M S 9 U a X B v I G N h b W J p Y W R v L n t D b 2 x 1 b W 4 1 O T Q x L D U 5 N D B 9 J n F 1 b 3 Q 7 L C Z x d W 9 0 O 1 N l Y 3 R p b 2 4 x L 0 h v a m E x L 1 R p c G 8 g Y 2 F t Y m l h Z G 8 u e 0 N v b H V t b j U 5 N D I s N T k 0 M X 0 m c X V v d D s s J n F 1 b 3 Q 7 U 2 V j d G l v b j E v S G 9 q Y T E v V G l w b y B j Y W 1 i a W F k b y 5 7 Q 2 9 s d W 1 u N T k 0 M y w 1 O T Q y f S Z x d W 9 0 O y w m c X V v d D t T Z W N 0 a W 9 u M S 9 I b 2 p h M S 9 U a X B v I G N h b W J p Y W R v L n t D b 2 x 1 b W 4 1 O T Q 0 L D U 5 N D N 9 J n F 1 b 3 Q 7 L C Z x d W 9 0 O 1 N l Y 3 R p b 2 4 x L 0 h v a m E x L 1 R p c G 8 g Y 2 F t Y m l h Z G 8 u e 0 N v b H V t b j U 5 N D U s N T k 0 N H 0 m c X V v d D s s J n F 1 b 3 Q 7 U 2 V j d G l v b j E v S G 9 q Y T E v V G l w b y B j Y W 1 i a W F k b y 5 7 Q 2 9 s d W 1 u N T k 0 N i w 1 O T Q 1 f S Z x d W 9 0 O y w m c X V v d D t T Z W N 0 a W 9 u M S 9 I b 2 p h M S 9 U a X B v I G N h b W J p Y W R v L n t D b 2 x 1 b W 4 1 O T Q 3 L D U 5 N D Z 9 J n F 1 b 3 Q 7 L C Z x d W 9 0 O 1 N l Y 3 R p b 2 4 x L 0 h v a m E x L 1 R p c G 8 g Y 2 F t Y m l h Z G 8 u e 0 N v b H V t b j U 5 N D g s N T k 0 N 3 0 m c X V v d D s s J n F 1 b 3 Q 7 U 2 V j d G l v b j E v S G 9 q Y T E v V G l w b y B j Y W 1 i a W F k b y 5 7 Q 2 9 s d W 1 u N T k 0 O S w 1 O T Q 4 f S Z x d W 9 0 O y w m c X V v d D t T Z W N 0 a W 9 u M S 9 I b 2 p h M S 9 U a X B v I G N h b W J p Y W R v L n t D b 2 x 1 b W 4 1 O T U w L D U 5 N D l 9 J n F 1 b 3 Q 7 L C Z x d W 9 0 O 1 N l Y 3 R p b 2 4 x L 0 h v a m E x L 1 R p c G 8 g Y 2 F t Y m l h Z G 8 u e 0 N v b H V t b j U 5 N T E s N T k 1 M H 0 m c X V v d D s s J n F 1 b 3 Q 7 U 2 V j d G l v b j E v S G 9 q Y T E v V G l w b y B j Y W 1 i a W F k b y 5 7 Q 2 9 s d W 1 u N T k 1 M i w 1 O T U x f S Z x d W 9 0 O y w m c X V v d D t T Z W N 0 a W 9 u M S 9 I b 2 p h M S 9 U a X B v I G N h b W J p Y W R v L n t D b 2 x 1 b W 4 1 O T U z L D U 5 N T J 9 J n F 1 b 3 Q 7 L C Z x d W 9 0 O 1 N l Y 3 R p b 2 4 x L 0 h v a m E x L 1 R p c G 8 g Y 2 F t Y m l h Z G 8 u e 0 N v b H V t b j U 5 N T Q s N T k 1 M 3 0 m c X V v d D s s J n F 1 b 3 Q 7 U 2 V j d G l v b j E v S G 9 q Y T E v V G l w b y B j Y W 1 i a W F k b y 5 7 Q 2 9 s d W 1 u N T k 1 N S w 1 O T U 0 f S Z x d W 9 0 O y w m c X V v d D t T Z W N 0 a W 9 u M S 9 I b 2 p h M S 9 U a X B v I G N h b W J p Y W R v L n t D b 2 x 1 b W 4 1 O T U 2 L D U 5 N T V 9 J n F 1 b 3 Q 7 L C Z x d W 9 0 O 1 N l Y 3 R p b 2 4 x L 0 h v a m E x L 1 R p c G 8 g Y 2 F t Y m l h Z G 8 u e 0 N v b H V t b j U 5 N T c s N T k 1 N n 0 m c X V v d D s s J n F 1 b 3 Q 7 U 2 V j d G l v b j E v S G 9 q Y T E v V G l w b y B j Y W 1 i a W F k b y 5 7 Q 2 9 s d W 1 u N T k 1 O C w 1 O T U 3 f S Z x d W 9 0 O y w m c X V v d D t T Z W N 0 a W 9 u M S 9 I b 2 p h M S 9 U a X B v I G N h b W J p Y W R v L n t D b 2 x 1 b W 4 1 O T U 5 L D U 5 N T h 9 J n F 1 b 3 Q 7 L C Z x d W 9 0 O 1 N l Y 3 R p b 2 4 x L 0 h v a m E x L 1 R p c G 8 g Y 2 F t Y m l h Z G 8 u e 0 N v b H V t b j U 5 N j A s N T k 1 O X 0 m c X V v d D s s J n F 1 b 3 Q 7 U 2 V j d G l v b j E v S G 9 q Y T E v V G l w b y B j Y W 1 i a W F k b y 5 7 Q 2 9 s d W 1 u N T k 2 M S w 1 O T Y w f S Z x d W 9 0 O y w m c X V v d D t T Z W N 0 a W 9 u M S 9 I b 2 p h M S 9 U a X B v I G N h b W J p Y W R v L n t D b 2 x 1 b W 4 1 O T Y y L D U 5 N j F 9 J n F 1 b 3 Q 7 L C Z x d W 9 0 O 1 N l Y 3 R p b 2 4 x L 0 h v a m E x L 1 R p c G 8 g Y 2 F t Y m l h Z G 8 u e 0 N v b H V t b j U 5 N j M s N T k 2 M n 0 m c X V v d D s s J n F 1 b 3 Q 7 U 2 V j d G l v b j E v S G 9 q Y T E v V G l w b y B j Y W 1 i a W F k b y 5 7 Q 2 9 s d W 1 u N T k 2 N C w 1 O T Y z f S Z x d W 9 0 O y w m c X V v d D t T Z W N 0 a W 9 u M S 9 I b 2 p h M S 9 U a X B v I G N h b W J p Y W R v L n t D b 2 x 1 b W 4 1 O T Y 1 L D U 5 N j R 9 J n F 1 b 3 Q 7 L C Z x d W 9 0 O 1 N l Y 3 R p b 2 4 x L 0 h v a m E x L 1 R p c G 8 g Y 2 F t Y m l h Z G 8 u e 0 N v b H V t b j U 5 N j Y s N T k 2 N X 0 m c X V v d D s s J n F 1 b 3 Q 7 U 2 V j d G l v b j E v S G 9 q Y T E v V G l w b y B j Y W 1 i a W F k b y 5 7 Q 2 9 s d W 1 u N T k 2 N y w 1 O T Y 2 f S Z x d W 9 0 O y w m c X V v d D t T Z W N 0 a W 9 u M S 9 I b 2 p h M S 9 U a X B v I G N h b W J p Y W R v L n t D b 2 x 1 b W 4 1 O T Y 4 L D U 5 N j d 9 J n F 1 b 3 Q 7 L C Z x d W 9 0 O 1 N l Y 3 R p b 2 4 x L 0 h v a m E x L 1 R p c G 8 g Y 2 F t Y m l h Z G 8 u e 0 N v b H V t b j U 5 N j k s N T k 2 O H 0 m c X V v d D s s J n F 1 b 3 Q 7 U 2 V j d G l v b j E v S G 9 q Y T E v V G l w b y B j Y W 1 i a W F k b y 5 7 Q 2 9 s d W 1 u N T k 3 M C w 1 O T Y 5 f S Z x d W 9 0 O y w m c X V v d D t T Z W N 0 a W 9 u M S 9 I b 2 p h M S 9 U a X B v I G N h b W J p Y W R v L n t D b 2 x 1 b W 4 1 O T c x L D U 5 N z B 9 J n F 1 b 3 Q 7 L C Z x d W 9 0 O 1 N l Y 3 R p b 2 4 x L 0 h v a m E x L 1 R p c G 8 g Y 2 F t Y m l h Z G 8 u e 0 N v b H V t b j U 5 N z I s N T k 3 M X 0 m c X V v d D s s J n F 1 b 3 Q 7 U 2 V j d G l v b j E v S G 9 q Y T E v V G l w b y B j Y W 1 i a W F k b y 5 7 Q 2 9 s d W 1 u N T k 3 M y w 1 O T c y f S Z x d W 9 0 O y w m c X V v d D t T Z W N 0 a W 9 u M S 9 I b 2 p h M S 9 U a X B v I G N h b W J p Y W R v L n t D b 2 x 1 b W 4 1 O T c 0 L D U 5 N z N 9 J n F 1 b 3 Q 7 L C Z x d W 9 0 O 1 N l Y 3 R p b 2 4 x L 0 h v a m E x L 1 R p c G 8 g Y 2 F t Y m l h Z G 8 u e 0 N v b H V t b j U 5 N z U s N T k 3 N H 0 m c X V v d D s s J n F 1 b 3 Q 7 U 2 V j d G l v b j E v S G 9 q Y T E v V G l w b y B j Y W 1 i a W F k b y 5 7 Q 2 9 s d W 1 u N T k 3 N i w 1 O T c 1 f S Z x d W 9 0 O y w m c X V v d D t T Z W N 0 a W 9 u M S 9 I b 2 p h M S 9 U a X B v I G N h b W J p Y W R v L n t D b 2 x 1 b W 4 1 O T c 3 L D U 5 N z Z 9 J n F 1 b 3 Q 7 L C Z x d W 9 0 O 1 N l Y 3 R p b 2 4 x L 0 h v a m E x L 1 R p c G 8 g Y 2 F t Y m l h Z G 8 u e 0 N v b H V t b j U 5 N z g s N T k 3 N 3 0 m c X V v d D s s J n F 1 b 3 Q 7 U 2 V j d G l v b j E v S G 9 q Y T E v V G l w b y B j Y W 1 i a W F k b y 5 7 Q 2 9 s d W 1 u N T k 3 O S w 1 O T c 4 f S Z x d W 9 0 O y w m c X V v d D t T Z W N 0 a W 9 u M S 9 I b 2 p h M S 9 U a X B v I G N h b W J p Y W R v L n t D b 2 x 1 b W 4 1 O T g w L D U 5 N z l 9 J n F 1 b 3 Q 7 L C Z x d W 9 0 O 1 N l Y 3 R p b 2 4 x L 0 h v a m E x L 1 R p c G 8 g Y 2 F t Y m l h Z G 8 u e 0 N v b H V t b j U 5 O D E s N T k 4 M H 0 m c X V v d D s s J n F 1 b 3 Q 7 U 2 V j d G l v b j E v S G 9 q Y T E v V G l w b y B j Y W 1 i a W F k b y 5 7 Q 2 9 s d W 1 u N T k 4 M i w 1 O T g x f S Z x d W 9 0 O y w m c X V v d D t T Z W N 0 a W 9 u M S 9 I b 2 p h M S 9 U a X B v I G N h b W J p Y W R v L n t D b 2 x 1 b W 4 1 O T g z L D U 5 O D J 9 J n F 1 b 3 Q 7 L C Z x d W 9 0 O 1 N l Y 3 R p b 2 4 x L 0 h v a m E x L 1 R p c G 8 g Y 2 F t Y m l h Z G 8 u e 0 N v b H V t b j U 5 O D Q s N T k 4 M 3 0 m c X V v d D s s J n F 1 b 3 Q 7 U 2 V j d G l v b j E v S G 9 q Y T E v V G l w b y B j Y W 1 i a W F k b y 5 7 Q 2 9 s d W 1 u N T k 4 N S w 1 O T g 0 f S Z x d W 9 0 O y w m c X V v d D t T Z W N 0 a W 9 u M S 9 I b 2 p h M S 9 U a X B v I G N h b W J p Y W R v L n t D b 2 x 1 b W 4 1 O T g 2 L D U 5 O D V 9 J n F 1 b 3 Q 7 L C Z x d W 9 0 O 1 N l Y 3 R p b 2 4 x L 0 h v a m E x L 1 R p c G 8 g Y 2 F t Y m l h Z G 8 u e 0 N v b H V t b j U 5 O D c s N T k 4 N n 0 m c X V v d D s s J n F 1 b 3 Q 7 U 2 V j d G l v b j E v S G 9 q Y T E v V G l w b y B j Y W 1 i a W F k b y 5 7 Q 2 9 s d W 1 u N T k 4 O C w 1 O T g 3 f S Z x d W 9 0 O y w m c X V v d D t T Z W N 0 a W 9 u M S 9 I b 2 p h M S 9 U a X B v I G N h b W J p Y W R v L n t D b 2 x 1 b W 4 1 O T g 5 L D U 5 O D h 9 J n F 1 b 3 Q 7 L C Z x d W 9 0 O 1 N l Y 3 R p b 2 4 x L 0 h v a m E x L 1 R p c G 8 g Y 2 F t Y m l h Z G 8 u e 0 N v b H V t b j U 5 O T A s N T k 4 O X 0 m c X V v d D s s J n F 1 b 3 Q 7 U 2 V j d G l v b j E v S G 9 q Y T E v V G l w b y B j Y W 1 i a W F k b y 5 7 Q 2 9 s d W 1 u N T k 5 M S w 1 O T k w f S Z x d W 9 0 O y w m c X V v d D t T Z W N 0 a W 9 u M S 9 I b 2 p h M S 9 U a X B v I G N h b W J p Y W R v L n t D b 2 x 1 b W 4 1 O T k y L D U 5 O T F 9 J n F 1 b 3 Q 7 L C Z x d W 9 0 O 1 N l Y 3 R p b 2 4 x L 0 h v a m E x L 1 R p c G 8 g Y 2 F t Y m l h Z G 8 u e 0 N v b H V t b j U 5 O T M s N T k 5 M n 0 m c X V v d D s s J n F 1 b 3 Q 7 U 2 V j d G l v b j E v S G 9 q Y T E v V G l w b y B j Y W 1 i a W F k b y 5 7 Q 2 9 s d W 1 u N T k 5 N C w 1 O T k z f S Z x d W 9 0 O y w m c X V v d D t T Z W N 0 a W 9 u M S 9 I b 2 p h M S 9 U a X B v I G N h b W J p Y W R v L n t D b 2 x 1 b W 4 1 O T k 1 L D U 5 O T R 9 J n F 1 b 3 Q 7 L C Z x d W 9 0 O 1 N l Y 3 R p b 2 4 x L 0 h v a m E x L 1 R p c G 8 g Y 2 F t Y m l h Z G 8 u e 0 N v b H V t b j U 5 O T Y s N T k 5 N X 0 m c X V v d D s s J n F 1 b 3 Q 7 U 2 V j d G l v b j E v S G 9 q Y T E v V G l w b y B j Y W 1 i a W F k b y 5 7 Q 2 9 s d W 1 u N T k 5 N y w 1 O T k 2 f S Z x d W 9 0 O y w m c X V v d D t T Z W N 0 a W 9 u M S 9 I b 2 p h M S 9 U a X B v I G N h b W J p Y W R v L n t D b 2 x 1 b W 4 1 O T k 4 L D U 5 O T d 9 J n F 1 b 3 Q 7 L C Z x d W 9 0 O 1 N l Y 3 R p b 2 4 x L 0 h v a m E x L 1 R p c G 8 g Y 2 F t Y m l h Z G 8 u e 0 N v b H V t b j U 5 O T k s N T k 5 O H 0 m c X V v d D s s J n F 1 b 3 Q 7 U 2 V j d G l v b j E v S G 9 q Y T E v V G l w b y B j Y W 1 i a W F k b y 5 7 Q 2 9 s d W 1 u N j A w M C w 1 O T k 5 f S Z x d W 9 0 O y w m c X V v d D t T Z W N 0 a W 9 u M S 9 I b 2 p h M S 9 U a X B v I G N h b W J p Y W R v L n t D b 2 x 1 b W 4 2 M D A x L D Y w M D B 9 J n F 1 b 3 Q 7 L C Z x d W 9 0 O 1 N l Y 3 R p b 2 4 x L 0 h v a m E x L 1 R p c G 8 g Y 2 F t Y m l h Z G 8 u e 0 N v b H V t b j Y w M D I s N j A w M X 0 m c X V v d D s s J n F 1 b 3 Q 7 U 2 V j d G l v b j E v S G 9 q Y T E v V G l w b y B j Y W 1 i a W F k b y 5 7 Q 2 9 s d W 1 u N j A w M y w 2 M D A y f S Z x d W 9 0 O y w m c X V v d D t T Z W N 0 a W 9 u M S 9 I b 2 p h M S 9 U a X B v I G N h b W J p Y W R v L n t D b 2 x 1 b W 4 2 M D A 0 L D Y w M D N 9 J n F 1 b 3 Q 7 L C Z x d W 9 0 O 1 N l Y 3 R p b 2 4 x L 0 h v a m E x L 1 R p c G 8 g Y 2 F t Y m l h Z G 8 u e 0 N v b H V t b j Y w M D U s N j A w N H 0 m c X V v d D s s J n F 1 b 3 Q 7 U 2 V j d G l v b j E v S G 9 q Y T E v V G l w b y B j Y W 1 i a W F k b y 5 7 Q 2 9 s d W 1 u N j A w N i w 2 M D A 1 f S Z x d W 9 0 O y w m c X V v d D t T Z W N 0 a W 9 u M S 9 I b 2 p h M S 9 U a X B v I G N h b W J p Y W R v L n t D b 2 x 1 b W 4 2 M D A 3 L D Y w M D Z 9 J n F 1 b 3 Q 7 L C Z x d W 9 0 O 1 N l Y 3 R p b 2 4 x L 0 h v a m E x L 1 R p c G 8 g Y 2 F t Y m l h Z G 8 u e 0 N v b H V t b j Y w M D g s N j A w N 3 0 m c X V v d D s s J n F 1 b 3 Q 7 U 2 V j d G l v b j E v S G 9 q Y T E v V G l w b y B j Y W 1 i a W F k b y 5 7 Q 2 9 s d W 1 u N j A w O S w 2 M D A 4 f S Z x d W 9 0 O y w m c X V v d D t T Z W N 0 a W 9 u M S 9 I b 2 p h M S 9 U a X B v I G N h b W J p Y W R v L n t D b 2 x 1 b W 4 2 M D E w L D Y w M D l 9 J n F 1 b 3 Q 7 L C Z x d W 9 0 O 1 N l Y 3 R p b 2 4 x L 0 h v a m E x L 1 R p c G 8 g Y 2 F t Y m l h Z G 8 u e 0 N v b H V t b j Y w M T E s N j A x M H 0 m c X V v d D s s J n F 1 b 3 Q 7 U 2 V j d G l v b j E v S G 9 q Y T E v V G l w b y B j Y W 1 i a W F k b y 5 7 Q 2 9 s d W 1 u N j A x M i w 2 M D E x f S Z x d W 9 0 O y w m c X V v d D t T Z W N 0 a W 9 u M S 9 I b 2 p h M S 9 U a X B v I G N h b W J p Y W R v L n t D b 2 x 1 b W 4 2 M D E z L D Y w M T J 9 J n F 1 b 3 Q 7 L C Z x d W 9 0 O 1 N l Y 3 R p b 2 4 x L 0 h v a m E x L 1 R p c G 8 g Y 2 F t Y m l h Z G 8 u e 0 N v b H V t b j Y w M T Q s N j A x M 3 0 m c X V v d D s s J n F 1 b 3 Q 7 U 2 V j d G l v b j E v S G 9 q Y T E v V G l w b y B j Y W 1 i a W F k b y 5 7 Q 2 9 s d W 1 u N j A x N S w 2 M D E 0 f S Z x d W 9 0 O y w m c X V v d D t T Z W N 0 a W 9 u M S 9 I b 2 p h M S 9 U a X B v I G N h b W J p Y W R v L n t D b 2 x 1 b W 4 2 M D E 2 L D Y w M T V 9 J n F 1 b 3 Q 7 L C Z x d W 9 0 O 1 N l Y 3 R p b 2 4 x L 0 h v a m E x L 1 R p c G 8 g Y 2 F t Y m l h Z G 8 u e 0 N v b H V t b j Y w M T c s N j A x N n 0 m c X V v d D s s J n F 1 b 3 Q 7 U 2 V j d G l v b j E v S G 9 q Y T E v V G l w b y B j Y W 1 i a W F k b y 5 7 Q 2 9 s d W 1 u N j A x O C w 2 M D E 3 f S Z x d W 9 0 O y w m c X V v d D t T Z W N 0 a W 9 u M S 9 I b 2 p h M S 9 U a X B v I G N h b W J p Y W R v L n t D b 2 x 1 b W 4 2 M D E 5 L D Y w M T h 9 J n F 1 b 3 Q 7 L C Z x d W 9 0 O 1 N l Y 3 R p b 2 4 x L 0 h v a m E x L 1 R p c G 8 g Y 2 F t Y m l h Z G 8 u e 0 N v b H V t b j Y w M j A s N j A x O X 0 m c X V v d D s s J n F 1 b 3 Q 7 U 2 V j d G l v b j E v S G 9 q Y T E v V G l w b y B j Y W 1 i a W F k b y 5 7 Q 2 9 s d W 1 u N j A y M S w 2 M D I w f S Z x d W 9 0 O y w m c X V v d D t T Z W N 0 a W 9 u M S 9 I b 2 p h M S 9 U a X B v I G N h b W J p Y W R v L n t D b 2 x 1 b W 4 2 M D I y L D Y w M j F 9 J n F 1 b 3 Q 7 L C Z x d W 9 0 O 1 N l Y 3 R p b 2 4 x L 0 h v a m E x L 1 R p c G 8 g Y 2 F t Y m l h Z G 8 u e 0 N v b H V t b j Y w M j M s N j A y M n 0 m c X V v d D s s J n F 1 b 3 Q 7 U 2 V j d G l v b j E v S G 9 q Y T E v V G l w b y B j Y W 1 i a W F k b y 5 7 Q 2 9 s d W 1 u N j A y N C w 2 M D I z f S Z x d W 9 0 O y w m c X V v d D t T Z W N 0 a W 9 u M S 9 I b 2 p h M S 9 U a X B v I G N h b W J p Y W R v L n t D b 2 x 1 b W 4 2 M D I 1 L D Y w M j R 9 J n F 1 b 3 Q 7 L C Z x d W 9 0 O 1 N l Y 3 R p b 2 4 x L 0 h v a m E x L 1 R p c G 8 g Y 2 F t Y m l h Z G 8 u e 0 N v b H V t b j Y w M j Y s N j A y N X 0 m c X V v d D s s J n F 1 b 3 Q 7 U 2 V j d G l v b j E v S G 9 q Y T E v V G l w b y B j Y W 1 i a W F k b y 5 7 Q 2 9 s d W 1 u N j A y N y w 2 M D I 2 f S Z x d W 9 0 O y w m c X V v d D t T Z W N 0 a W 9 u M S 9 I b 2 p h M S 9 U a X B v I G N h b W J p Y W R v L n t D b 2 x 1 b W 4 2 M D I 4 L D Y w M j d 9 J n F 1 b 3 Q 7 L C Z x d W 9 0 O 1 N l Y 3 R p b 2 4 x L 0 h v a m E x L 1 R p c G 8 g Y 2 F t Y m l h Z G 8 u e 0 N v b H V t b j Y w M j k s N j A y O H 0 m c X V v d D s s J n F 1 b 3 Q 7 U 2 V j d G l v b j E v S G 9 q Y T E v V G l w b y B j Y W 1 i a W F k b y 5 7 Q 2 9 s d W 1 u N j A z M C w 2 M D I 5 f S Z x d W 9 0 O y w m c X V v d D t T Z W N 0 a W 9 u M S 9 I b 2 p h M S 9 U a X B v I G N h b W J p Y W R v L n t D b 2 x 1 b W 4 2 M D M x L D Y w M z B 9 J n F 1 b 3 Q 7 L C Z x d W 9 0 O 1 N l Y 3 R p b 2 4 x L 0 h v a m E x L 1 R p c G 8 g Y 2 F t Y m l h Z G 8 u e 0 N v b H V t b j Y w M z I s N j A z M X 0 m c X V v d D s s J n F 1 b 3 Q 7 U 2 V j d G l v b j E v S G 9 q Y T E v V G l w b y B j Y W 1 i a W F k b y 5 7 Q 2 9 s d W 1 u N j A z M y w 2 M D M y f S Z x d W 9 0 O y w m c X V v d D t T Z W N 0 a W 9 u M S 9 I b 2 p h M S 9 U a X B v I G N h b W J p Y W R v L n t D b 2 x 1 b W 4 2 M D M 0 L D Y w M z N 9 J n F 1 b 3 Q 7 L C Z x d W 9 0 O 1 N l Y 3 R p b 2 4 x L 0 h v a m E x L 1 R p c G 8 g Y 2 F t Y m l h Z G 8 u e 0 N v b H V t b j Y w M z U s N j A z N H 0 m c X V v d D s s J n F 1 b 3 Q 7 U 2 V j d G l v b j E v S G 9 q Y T E v V G l w b y B j Y W 1 i a W F k b y 5 7 Q 2 9 s d W 1 u N j A z N i w 2 M D M 1 f S Z x d W 9 0 O y w m c X V v d D t T Z W N 0 a W 9 u M S 9 I b 2 p h M S 9 U a X B v I G N h b W J p Y W R v L n t D b 2 x 1 b W 4 2 M D M 3 L D Y w M z Z 9 J n F 1 b 3 Q 7 L C Z x d W 9 0 O 1 N l Y 3 R p b 2 4 x L 0 h v a m E x L 1 R p c G 8 g Y 2 F t Y m l h Z G 8 u e 0 N v b H V t b j Y w M z g s N j A z N 3 0 m c X V v d D s s J n F 1 b 3 Q 7 U 2 V j d G l v b j E v S G 9 q Y T E v V G l w b y B j Y W 1 i a W F k b y 5 7 Q 2 9 s d W 1 u N j A z O S w 2 M D M 4 f S Z x d W 9 0 O y w m c X V v d D t T Z W N 0 a W 9 u M S 9 I b 2 p h M S 9 U a X B v I G N h b W J p Y W R v L n t D b 2 x 1 b W 4 2 M D Q w L D Y w M z l 9 J n F 1 b 3 Q 7 L C Z x d W 9 0 O 1 N l Y 3 R p b 2 4 x L 0 h v a m E x L 1 R p c G 8 g Y 2 F t Y m l h Z G 8 u e 0 N v b H V t b j Y w N D E s N j A 0 M H 0 m c X V v d D s s J n F 1 b 3 Q 7 U 2 V j d G l v b j E v S G 9 q Y T E v V G l w b y B j Y W 1 i a W F k b y 5 7 Q 2 9 s d W 1 u N j A 0 M i w 2 M D Q x f S Z x d W 9 0 O y w m c X V v d D t T Z W N 0 a W 9 u M S 9 I b 2 p h M S 9 U a X B v I G N h b W J p Y W R v L n t D b 2 x 1 b W 4 2 M D Q z L D Y w N D J 9 J n F 1 b 3 Q 7 L C Z x d W 9 0 O 1 N l Y 3 R p b 2 4 x L 0 h v a m E x L 1 R p c G 8 g Y 2 F t Y m l h Z G 8 u e 0 N v b H V t b j Y w N D Q s N j A 0 M 3 0 m c X V v d D s s J n F 1 b 3 Q 7 U 2 V j d G l v b j E v S G 9 q Y T E v V G l w b y B j Y W 1 i a W F k b y 5 7 Q 2 9 s d W 1 u N j A 0 N S w 2 M D Q 0 f S Z x d W 9 0 O y w m c X V v d D t T Z W N 0 a W 9 u M S 9 I b 2 p h M S 9 U a X B v I G N h b W J p Y W R v L n t D b 2 x 1 b W 4 2 M D Q 2 L D Y w N D V 9 J n F 1 b 3 Q 7 L C Z x d W 9 0 O 1 N l Y 3 R p b 2 4 x L 0 h v a m E x L 1 R p c G 8 g Y 2 F t Y m l h Z G 8 u e 0 N v b H V t b j Y w N D c s N j A 0 N n 0 m c X V v d D s s J n F 1 b 3 Q 7 U 2 V j d G l v b j E v S G 9 q Y T E v V G l w b y B j Y W 1 i a W F k b y 5 7 Q 2 9 s d W 1 u N j A 0 O C w 2 M D Q 3 f S Z x d W 9 0 O y w m c X V v d D t T Z W N 0 a W 9 u M S 9 I b 2 p h M S 9 U a X B v I G N h b W J p Y W R v L n t D b 2 x 1 b W 4 2 M D Q 5 L D Y w N D h 9 J n F 1 b 3 Q 7 L C Z x d W 9 0 O 1 N l Y 3 R p b 2 4 x L 0 h v a m E x L 1 R p c G 8 g Y 2 F t Y m l h Z G 8 u e 0 N v b H V t b j Y w N T A s N j A 0 O X 0 m c X V v d D s s J n F 1 b 3 Q 7 U 2 V j d G l v b j E v S G 9 q Y T E v V G l w b y B j Y W 1 i a W F k b y 5 7 Q 2 9 s d W 1 u N j A 1 M S w 2 M D U w f S Z x d W 9 0 O y w m c X V v d D t T Z W N 0 a W 9 u M S 9 I b 2 p h M S 9 U a X B v I G N h b W J p Y W R v L n t D b 2 x 1 b W 4 2 M D U y L D Y w N T F 9 J n F 1 b 3 Q 7 L C Z x d W 9 0 O 1 N l Y 3 R p b 2 4 x L 0 h v a m E x L 1 R p c G 8 g Y 2 F t Y m l h Z G 8 u e 0 N v b H V t b j Y w N T M s N j A 1 M n 0 m c X V v d D s s J n F 1 b 3 Q 7 U 2 V j d G l v b j E v S G 9 q Y T E v V G l w b y B j Y W 1 i a W F k b y 5 7 Q 2 9 s d W 1 u N j A 1 N C w 2 M D U z f S Z x d W 9 0 O y w m c X V v d D t T Z W N 0 a W 9 u M S 9 I b 2 p h M S 9 U a X B v I G N h b W J p Y W R v L n t D b 2 x 1 b W 4 2 M D U 1 L D Y w N T R 9 J n F 1 b 3 Q 7 L C Z x d W 9 0 O 1 N l Y 3 R p b 2 4 x L 0 h v a m E x L 1 R p c G 8 g Y 2 F t Y m l h Z G 8 u e 0 N v b H V t b j Y w N T Y s N j A 1 N X 0 m c X V v d D s s J n F 1 b 3 Q 7 U 2 V j d G l v b j E v S G 9 q Y T E v V G l w b y B j Y W 1 i a W F k b y 5 7 Q 2 9 s d W 1 u N j A 1 N y w 2 M D U 2 f S Z x d W 9 0 O y w m c X V v d D t T Z W N 0 a W 9 u M S 9 I b 2 p h M S 9 U a X B v I G N h b W J p Y W R v L n t D b 2 x 1 b W 4 2 M D U 4 L D Y w N T d 9 J n F 1 b 3 Q 7 L C Z x d W 9 0 O 1 N l Y 3 R p b 2 4 x L 0 h v a m E x L 1 R p c G 8 g Y 2 F t Y m l h Z G 8 u e 0 N v b H V t b j Y w N T k s N j A 1 O H 0 m c X V v d D s s J n F 1 b 3 Q 7 U 2 V j d G l v b j E v S G 9 q Y T E v V G l w b y B j Y W 1 i a W F k b y 5 7 Q 2 9 s d W 1 u N j A 2 M C w 2 M D U 5 f S Z x d W 9 0 O y w m c X V v d D t T Z W N 0 a W 9 u M S 9 I b 2 p h M S 9 U a X B v I G N h b W J p Y W R v L n t D b 2 x 1 b W 4 2 M D Y x L D Y w N j B 9 J n F 1 b 3 Q 7 L C Z x d W 9 0 O 1 N l Y 3 R p b 2 4 x L 0 h v a m E x L 1 R p c G 8 g Y 2 F t Y m l h Z G 8 u e 0 N v b H V t b j Y w N j I s N j A 2 M X 0 m c X V v d D s s J n F 1 b 3 Q 7 U 2 V j d G l v b j E v S G 9 q Y T E v V G l w b y B j Y W 1 i a W F k b y 5 7 Q 2 9 s d W 1 u N j A 2 M y w 2 M D Y y f S Z x d W 9 0 O y w m c X V v d D t T Z W N 0 a W 9 u M S 9 I b 2 p h M S 9 U a X B v I G N h b W J p Y W R v L n t D b 2 x 1 b W 4 2 M D Y 0 L D Y w N j N 9 J n F 1 b 3 Q 7 L C Z x d W 9 0 O 1 N l Y 3 R p b 2 4 x L 0 h v a m E x L 1 R p c G 8 g Y 2 F t Y m l h Z G 8 u e 0 N v b H V t b j Y w N j U s N j A 2 N H 0 m c X V v d D s s J n F 1 b 3 Q 7 U 2 V j d G l v b j E v S G 9 q Y T E v V G l w b y B j Y W 1 i a W F k b y 5 7 Q 2 9 s d W 1 u N j A 2 N i w 2 M D Y 1 f S Z x d W 9 0 O y w m c X V v d D t T Z W N 0 a W 9 u M S 9 I b 2 p h M S 9 U a X B v I G N h b W J p Y W R v L n t D b 2 x 1 b W 4 2 M D Y 3 L D Y w N j Z 9 J n F 1 b 3 Q 7 L C Z x d W 9 0 O 1 N l Y 3 R p b 2 4 x L 0 h v a m E x L 1 R p c G 8 g Y 2 F t Y m l h Z G 8 u e 0 N v b H V t b j Y w N j g s N j A 2 N 3 0 m c X V v d D s s J n F 1 b 3 Q 7 U 2 V j d G l v b j E v S G 9 q Y T E v V G l w b y B j Y W 1 i a W F k b y 5 7 Q 2 9 s d W 1 u N j A 2 O S w 2 M D Y 4 f S Z x d W 9 0 O y w m c X V v d D t T Z W N 0 a W 9 u M S 9 I b 2 p h M S 9 U a X B v I G N h b W J p Y W R v L n t D b 2 x 1 b W 4 2 M D c w L D Y w N j l 9 J n F 1 b 3 Q 7 L C Z x d W 9 0 O 1 N l Y 3 R p b 2 4 x L 0 h v a m E x L 1 R p c G 8 g Y 2 F t Y m l h Z G 8 u e 0 N v b H V t b j Y w N z E s N j A 3 M H 0 m c X V v d D s s J n F 1 b 3 Q 7 U 2 V j d G l v b j E v S G 9 q Y T E v V G l w b y B j Y W 1 i a W F k b y 5 7 Q 2 9 s d W 1 u N j A 3 M i w 2 M D c x f S Z x d W 9 0 O y w m c X V v d D t T Z W N 0 a W 9 u M S 9 I b 2 p h M S 9 U a X B v I G N h b W J p Y W R v L n t D b 2 x 1 b W 4 2 M D c z L D Y w N z J 9 J n F 1 b 3 Q 7 L C Z x d W 9 0 O 1 N l Y 3 R p b 2 4 x L 0 h v a m E x L 1 R p c G 8 g Y 2 F t Y m l h Z G 8 u e 0 N v b H V t b j Y w N z Q s N j A 3 M 3 0 m c X V v d D s s J n F 1 b 3 Q 7 U 2 V j d G l v b j E v S G 9 q Y T E v V G l w b y B j Y W 1 i a W F k b y 5 7 Q 2 9 s d W 1 u N j A 3 N S w 2 M D c 0 f S Z x d W 9 0 O y w m c X V v d D t T Z W N 0 a W 9 u M S 9 I b 2 p h M S 9 U a X B v I G N h b W J p Y W R v L n t D b 2 x 1 b W 4 2 M D c 2 L D Y w N z V 9 J n F 1 b 3 Q 7 L C Z x d W 9 0 O 1 N l Y 3 R p b 2 4 x L 0 h v a m E x L 1 R p c G 8 g Y 2 F t Y m l h Z G 8 u e 0 N v b H V t b j Y w N z c s N j A 3 N n 0 m c X V v d D s s J n F 1 b 3 Q 7 U 2 V j d G l v b j E v S G 9 q Y T E v V G l w b y B j Y W 1 i a W F k b y 5 7 Q 2 9 s d W 1 u N j A 3 O C w 2 M D c 3 f S Z x d W 9 0 O y w m c X V v d D t T Z W N 0 a W 9 u M S 9 I b 2 p h M S 9 U a X B v I G N h b W J p Y W R v L n t D b 2 x 1 b W 4 2 M D c 5 L D Y w N z h 9 J n F 1 b 3 Q 7 L C Z x d W 9 0 O 1 N l Y 3 R p b 2 4 x L 0 h v a m E x L 1 R p c G 8 g Y 2 F t Y m l h Z G 8 u e 0 N v b H V t b j Y w O D A s N j A 3 O X 0 m c X V v d D s s J n F 1 b 3 Q 7 U 2 V j d G l v b j E v S G 9 q Y T E v V G l w b y B j Y W 1 i a W F k b y 5 7 Q 2 9 s d W 1 u N j A 4 M S w 2 M D g w f S Z x d W 9 0 O y w m c X V v d D t T Z W N 0 a W 9 u M S 9 I b 2 p h M S 9 U a X B v I G N h b W J p Y W R v L n t D b 2 x 1 b W 4 2 M D g y L D Y w O D F 9 J n F 1 b 3 Q 7 L C Z x d W 9 0 O 1 N l Y 3 R p b 2 4 x L 0 h v a m E x L 1 R p c G 8 g Y 2 F t Y m l h Z G 8 u e 0 N v b H V t b j Y w O D M s N j A 4 M n 0 m c X V v d D s s J n F 1 b 3 Q 7 U 2 V j d G l v b j E v S G 9 q Y T E v V G l w b y B j Y W 1 i a W F k b y 5 7 Q 2 9 s d W 1 u N j A 4 N C w 2 M D g z f S Z x d W 9 0 O y w m c X V v d D t T Z W N 0 a W 9 u M S 9 I b 2 p h M S 9 U a X B v I G N h b W J p Y W R v L n t D b 2 x 1 b W 4 2 M D g 1 L D Y w O D R 9 J n F 1 b 3 Q 7 L C Z x d W 9 0 O 1 N l Y 3 R p b 2 4 x L 0 h v a m E x L 1 R p c G 8 g Y 2 F t Y m l h Z G 8 u e 0 N v b H V t b j Y w O D Y s N j A 4 N X 0 m c X V v d D s s J n F 1 b 3 Q 7 U 2 V j d G l v b j E v S G 9 q Y T E v V G l w b y B j Y W 1 i a W F k b y 5 7 Q 2 9 s d W 1 u N j A 4 N y w 2 M D g 2 f S Z x d W 9 0 O y w m c X V v d D t T Z W N 0 a W 9 u M S 9 I b 2 p h M S 9 U a X B v I G N h b W J p Y W R v L n t D b 2 x 1 b W 4 2 M D g 4 L D Y w O D d 9 J n F 1 b 3 Q 7 L C Z x d W 9 0 O 1 N l Y 3 R p b 2 4 x L 0 h v a m E x L 1 R p c G 8 g Y 2 F t Y m l h Z G 8 u e 0 N v b H V t b j Y w O D k s N j A 4 O H 0 m c X V v d D s s J n F 1 b 3 Q 7 U 2 V j d G l v b j E v S G 9 q Y T E v V G l w b y B j Y W 1 i a W F k b y 5 7 Q 2 9 s d W 1 u N j A 5 M C w 2 M D g 5 f S Z x d W 9 0 O y w m c X V v d D t T Z W N 0 a W 9 u M S 9 I b 2 p h M S 9 U a X B v I G N h b W J p Y W R v L n t D b 2 x 1 b W 4 2 M D k x L D Y w O T B 9 J n F 1 b 3 Q 7 L C Z x d W 9 0 O 1 N l Y 3 R p b 2 4 x L 0 h v a m E x L 1 R p c G 8 g Y 2 F t Y m l h Z G 8 u e 0 N v b H V t b j Y w O T I s N j A 5 M X 0 m c X V v d D s s J n F 1 b 3 Q 7 U 2 V j d G l v b j E v S G 9 q Y T E v V G l w b y B j Y W 1 i a W F k b y 5 7 Q 2 9 s d W 1 u N j A 5 M y w 2 M D k y f S Z x d W 9 0 O y w m c X V v d D t T Z W N 0 a W 9 u M S 9 I b 2 p h M S 9 U a X B v I G N h b W J p Y W R v L n t D b 2 x 1 b W 4 2 M D k 0 L D Y w O T N 9 J n F 1 b 3 Q 7 L C Z x d W 9 0 O 1 N l Y 3 R p b 2 4 x L 0 h v a m E x L 1 R p c G 8 g Y 2 F t Y m l h Z G 8 u e 0 N v b H V t b j Y w O T U s N j A 5 N H 0 m c X V v d D s s J n F 1 b 3 Q 7 U 2 V j d G l v b j E v S G 9 q Y T E v V G l w b y B j Y W 1 i a W F k b y 5 7 Q 2 9 s d W 1 u N j A 5 N i w 2 M D k 1 f S Z x d W 9 0 O y w m c X V v d D t T Z W N 0 a W 9 u M S 9 I b 2 p h M S 9 U a X B v I G N h b W J p Y W R v L n t D b 2 x 1 b W 4 2 M D k 3 L D Y w O T Z 9 J n F 1 b 3 Q 7 L C Z x d W 9 0 O 1 N l Y 3 R p b 2 4 x L 0 h v a m E x L 1 R p c G 8 g Y 2 F t Y m l h Z G 8 u e 0 N v b H V t b j Y w O T g s N j A 5 N 3 0 m c X V v d D s s J n F 1 b 3 Q 7 U 2 V j d G l v b j E v S G 9 q Y T E v V G l w b y B j Y W 1 i a W F k b y 5 7 Q 2 9 s d W 1 u N j A 5 O S w 2 M D k 4 f S Z x d W 9 0 O y w m c X V v d D t T Z W N 0 a W 9 u M S 9 I b 2 p h M S 9 U a X B v I G N h b W J p Y W R v L n t D b 2 x 1 b W 4 2 M T A w L D Y w O T l 9 J n F 1 b 3 Q 7 L C Z x d W 9 0 O 1 N l Y 3 R p b 2 4 x L 0 h v a m E x L 1 R p c G 8 g Y 2 F t Y m l h Z G 8 u e 0 N v b H V t b j Y x M D E s N j E w M H 0 m c X V v d D s s J n F 1 b 3 Q 7 U 2 V j d G l v b j E v S G 9 q Y T E v V G l w b y B j Y W 1 i a W F k b y 5 7 Q 2 9 s d W 1 u N j E w M i w 2 M T A x f S Z x d W 9 0 O y w m c X V v d D t T Z W N 0 a W 9 u M S 9 I b 2 p h M S 9 U a X B v I G N h b W J p Y W R v L n t D b 2 x 1 b W 4 2 M T A z L D Y x M D J 9 J n F 1 b 3 Q 7 L C Z x d W 9 0 O 1 N l Y 3 R p b 2 4 x L 0 h v a m E x L 1 R p c G 8 g Y 2 F t Y m l h Z G 8 u e 0 N v b H V t b j Y x M D Q s N j E w M 3 0 m c X V v d D s s J n F 1 b 3 Q 7 U 2 V j d G l v b j E v S G 9 q Y T E v V G l w b y B j Y W 1 i a W F k b y 5 7 Q 2 9 s d W 1 u N j E w N S w 2 M T A 0 f S Z x d W 9 0 O y w m c X V v d D t T Z W N 0 a W 9 u M S 9 I b 2 p h M S 9 U a X B v I G N h b W J p Y W R v L n t D b 2 x 1 b W 4 2 M T A 2 L D Y x M D V 9 J n F 1 b 3 Q 7 L C Z x d W 9 0 O 1 N l Y 3 R p b 2 4 x L 0 h v a m E x L 1 R p c G 8 g Y 2 F t Y m l h Z G 8 u e 0 N v b H V t b j Y x M D c s N j E w N n 0 m c X V v d D s s J n F 1 b 3 Q 7 U 2 V j d G l v b j E v S G 9 q Y T E v V G l w b y B j Y W 1 i a W F k b y 5 7 Q 2 9 s d W 1 u N j E w O C w 2 M T A 3 f S Z x d W 9 0 O y w m c X V v d D t T Z W N 0 a W 9 u M S 9 I b 2 p h M S 9 U a X B v I G N h b W J p Y W R v L n t D b 2 x 1 b W 4 2 M T A 5 L D Y x M D h 9 J n F 1 b 3 Q 7 L C Z x d W 9 0 O 1 N l Y 3 R p b 2 4 x L 0 h v a m E x L 1 R p c G 8 g Y 2 F t Y m l h Z G 8 u e 0 N v b H V t b j Y x M T A s N j E w O X 0 m c X V v d D s s J n F 1 b 3 Q 7 U 2 V j d G l v b j E v S G 9 q Y T E v V G l w b y B j Y W 1 i a W F k b y 5 7 Q 2 9 s d W 1 u N j E x M S w 2 M T E w f S Z x d W 9 0 O y w m c X V v d D t T Z W N 0 a W 9 u M S 9 I b 2 p h M S 9 U a X B v I G N h b W J p Y W R v L n t D b 2 x 1 b W 4 2 M T E y L D Y x M T F 9 J n F 1 b 3 Q 7 L C Z x d W 9 0 O 1 N l Y 3 R p b 2 4 x L 0 h v a m E x L 1 R p c G 8 g Y 2 F t Y m l h Z G 8 u e 0 N v b H V t b j Y x M T M s N j E x M n 0 m c X V v d D s s J n F 1 b 3 Q 7 U 2 V j d G l v b j E v S G 9 q Y T E v V G l w b y B j Y W 1 i a W F k b y 5 7 Q 2 9 s d W 1 u N j E x N C w 2 M T E z f S Z x d W 9 0 O y w m c X V v d D t T Z W N 0 a W 9 u M S 9 I b 2 p h M S 9 U a X B v I G N h b W J p Y W R v L n t D b 2 x 1 b W 4 2 M T E 1 L D Y x M T R 9 J n F 1 b 3 Q 7 L C Z x d W 9 0 O 1 N l Y 3 R p b 2 4 x L 0 h v a m E x L 1 R p c G 8 g Y 2 F t Y m l h Z G 8 u e 0 N v b H V t b j Y x M T Y s N j E x N X 0 m c X V v d D s s J n F 1 b 3 Q 7 U 2 V j d G l v b j E v S G 9 q Y T E v V G l w b y B j Y W 1 i a W F k b y 5 7 Q 2 9 s d W 1 u N j E x N y w 2 M T E 2 f S Z x d W 9 0 O y w m c X V v d D t T Z W N 0 a W 9 u M S 9 I b 2 p h M S 9 U a X B v I G N h b W J p Y W R v L n t D b 2 x 1 b W 4 2 M T E 4 L D Y x M T d 9 J n F 1 b 3 Q 7 L C Z x d W 9 0 O 1 N l Y 3 R p b 2 4 x L 0 h v a m E x L 1 R p c G 8 g Y 2 F t Y m l h Z G 8 u e 0 N v b H V t b j Y x M T k s N j E x O H 0 m c X V v d D s s J n F 1 b 3 Q 7 U 2 V j d G l v b j E v S G 9 q Y T E v V G l w b y B j Y W 1 i a W F k b y 5 7 Q 2 9 s d W 1 u N j E y M C w 2 M T E 5 f S Z x d W 9 0 O y w m c X V v d D t T Z W N 0 a W 9 u M S 9 I b 2 p h M S 9 U a X B v I G N h b W J p Y W R v L n t D b 2 x 1 b W 4 2 M T I x L D Y x M j B 9 J n F 1 b 3 Q 7 L C Z x d W 9 0 O 1 N l Y 3 R p b 2 4 x L 0 h v a m E x L 1 R p c G 8 g Y 2 F t Y m l h Z G 8 u e 0 N v b H V t b j Y x M j I s N j E y M X 0 m c X V v d D s s J n F 1 b 3 Q 7 U 2 V j d G l v b j E v S G 9 q Y T E v V G l w b y B j Y W 1 i a W F k b y 5 7 Q 2 9 s d W 1 u N j E y M y w 2 M T I y f S Z x d W 9 0 O y w m c X V v d D t T Z W N 0 a W 9 u M S 9 I b 2 p h M S 9 U a X B v I G N h b W J p Y W R v L n t D b 2 x 1 b W 4 2 M T I 0 L D Y x M j N 9 J n F 1 b 3 Q 7 L C Z x d W 9 0 O 1 N l Y 3 R p b 2 4 x L 0 h v a m E x L 1 R p c G 8 g Y 2 F t Y m l h Z G 8 u e 0 N v b H V t b j Y x M j U s N j E y N H 0 m c X V v d D s s J n F 1 b 3 Q 7 U 2 V j d G l v b j E v S G 9 q Y T E v V G l w b y B j Y W 1 i a W F k b y 5 7 Q 2 9 s d W 1 u N j E y N i w 2 M T I 1 f S Z x d W 9 0 O y w m c X V v d D t T Z W N 0 a W 9 u M S 9 I b 2 p h M S 9 U a X B v I G N h b W J p Y W R v L n t D b 2 x 1 b W 4 2 M T I 3 L D Y x M j Z 9 J n F 1 b 3 Q 7 L C Z x d W 9 0 O 1 N l Y 3 R p b 2 4 x L 0 h v a m E x L 1 R p c G 8 g Y 2 F t Y m l h Z G 8 u e 0 N v b H V t b j Y x M j g s N j E y N 3 0 m c X V v d D s s J n F 1 b 3 Q 7 U 2 V j d G l v b j E v S G 9 q Y T E v V G l w b y B j Y W 1 i a W F k b y 5 7 Q 2 9 s d W 1 u N j E y O S w 2 M T I 4 f S Z x d W 9 0 O y w m c X V v d D t T Z W N 0 a W 9 u M S 9 I b 2 p h M S 9 U a X B v I G N h b W J p Y W R v L n t D b 2 x 1 b W 4 2 M T M w L D Y x M j l 9 J n F 1 b 3 Q 7 L C Z x d W 9 0 O 1 N l Y 3 R p b 2 4 x L 0 h v a m E x L 1 R p c G 8 g Y 2 F t Y m l h Z G 8 u e 0 N v b H V t b j Y x M z E s N j E z M H 0 m c X V v d D s s J n F 1 b 3 Q 7 U 2 V j d G l v b j E v S G 9 q Y T E v V G l w b y B j Y W 1 i a W F k b y 5 7 Q 2 9 s d W 1 u N j E z M i w 2 M T M x f S Z x d W 9 0 O y w m c X V v d D t T Z W N 0 a W 9 u M S 9 I b 2 p h M S 9 U a X B v I G N h b W J p Y W R v L n t D b 2 x 1 b W 4 2 M T M z L D Y x M z J 9 J n F 1 b 3 Q 7 L C Z x d W 9 0 O 1 N l Y 3 R p b 2 4 x L 0 h v a m E x L 1 R p c G 8 g Y 2 F t Y m l h Z G 8 u e 0 N v b H V t b j Y x M z Q s N j E z M 3 0 m c X V v d D s s J n F 1 b 3 Q 7 U 2 V j d G l v b j E v S G 9 q Y T E v V G l w b y B j Y W 1 i a W F k b y 5 7 Q 2 9 s d W 1 u N j E z N S w 2 M T M 0 f S Z x d W 9 0 O y w m c X V v d D t T Z W N 0 a W 9 u M S 9 I b 2 p h M S 9 U a X B v I G N h b W J p Y W R v L n t D b 2 x 1 b W 4 2 M T M 2 L D Y x M z V 9 J n F 1 b 3 Q 7 L C Z x d W 9 0 O 1 N l Y 3 R p b 2 4 x L 0 h v a m E x L 1 R p c G 8 g Y 2 F t Y m l h Z G 8 u e 0 N v b H V t b j Y x M z c s N j E z N n 0 m c X V v d D s s J n F 1 b 3 Q 7 U 2 V j d G l v b j E v S G 9 q Y T E v V G l w b y B j Y W 1 i a W F k b y 5 7 Q 2 9 s d W 1 u N j E z O C w 2 M T M 3 f S Z x d W 9 0 O y w m c X V v d D t T Z W N 0 a W 9 u M S 9 I b 2 p h M S 9 U a X B v I G N h b W J p Y W R v L n t D b 2 x 1 b W 4 2 M T M 5 L D Y x M z h 9 J n F 1 b 3 Q 7 L C Z x d W 9 0 O 1 N l Y 3 R p b 2 4 x L 0 h v a m E x L 1 R p c G 8 g Y 2 F t Y m l h Z G 8 u e 0 N v b H V t b j Y x N D A s N j E z O X 0 m c X V v d D s s J n F 1 b 3 Q 7 U 2 V j d G l v b j E v S G 9 q Y T E v V G l w b y B j Y W 1 i a W F k b y 5 7 Q 2 9 s d W 1 u N j E 0 M S w 2 M T Q w f S Z x d W 9 0 O y w m c X V v d D t T Z W N 0 a W 9 u M S 9 I b 2 p h M S 9 U a X B v I G N h b W J p Y W R v L n t D b 2 x 1 b W 4 2 M T Q y L D Y x N D F 9 J n F 1 b 3 Q 7 L C Z x d W 9 0 O 1 N l Y 3 R p b 2 4 x L 0 h v a m E x L 1 R p c G 8 g Y 2 F t Y m l h Z G 8 u e 0 N v b H V t b j Y x N D M s N j E 0 M n 0 m c X V v d D s s J n F 1 b 3 Q 7 U 2 V j d G l v b j E v S G 9 q Y T E v V G l w b y B j Y W 1 i a W F k b y 5 7 Q 2 9 s d W 1 u N j E 0 N C w 2 M T Q z f S Z x d W 9 0 O y w m c X V v d D t T Z W N 0 a W 9 u M S 9 I b 2 p h M S 9 U a X B v I G N h b W J p Y W R v L n t D b 2 x 1 b W 4 2 M T Q 1 L D Y x N D R 9 J n F 1 b 3 Q 7 L C Z x d W 9 0 O 1 N l Y 3 R p b 2 4 x L 0 h v a m E x L 1 R p c G 8 g Y 2 F t Y m l h Z G 8 u e 0 N v b H V t b j Y x N D Y s N j E 0 N X 0 m c X V v d D s s J n F 1 b 3 Q 7 U 2 V j d G l v b j E v S G 9 q Y T E v V G l w b y B j Y W 1 i a W F k b y 5 7 Q 2 9 s d W 1 u N j E 0 N y w 2 M T Q 2 f S Z x d W 9 0 O y w m c X V v d D t T Z W N 0 a W 9 u M S 9 I b 2 p h M S 9 U a X B v I G N h b W J p Y W R v L n t D b 2 x 1 b W 4 2 M T Q 4 L D Y x N D d 9 J n F 1 b 3 Q 7 L C Z x d W 9 0 O 1 N l Y 3 R p b 2 4 x L 0 h v a m E x L 1 R p c G 8 g Y 2 F t Y m l h Z G 8 u e 0 N v b H V t b j Y x N D k s N j E 0 O H 0 m c X V v d D s s J n F 1 b 3 Q 7 U 2 V j d G l v b j E v S G 9 q Y T E v V G l w b y B j Y W 1 i a W F k b y 5 7 Q 2 9 s d W 1 u N j E 1 M C w 2 M T Q 5 f S Z x d W 9 0 O y w m c X V v d D t T Z W N 0 a W 9 u M S 9 I b 2 p h M S 9 U a X B v I G N h b W J p Y W R v L n t D b 2 x 1 b W 4 2 M T U x L D Y x N T B 9 J n F 1 b 3 Q 7 L C Z x d W 9 0 O 1 N l Y 3 R p b 2 4 x L 0 h v a m E x L 1 R p c G 8 g Y 2 F t Y m l h Z G 8 u e 0 N v b H V t b j Y x N T I s N j E 1 M X 0 m c X V v d D s s J n F 1 b 3 Q 7 U 2 V j d G l v b j E v S G 9 q Y T E v V G l w b y B j Y W 1 i a W F k b y 5 7 Q 2 9 s d W 1 u N j E 1 M y w 2 M T U y f S Z x d W 9 0 O y w m c X V v d D t T Z W N 0 a W 9 u M S 9 I b 2 p h M S 9 U a X B v I G N h b W J p Y W R v L n t D b 2 x 1 b W 4 2 M T U 0 L D Y x N T N 9 J n F 1 b 3 Q 7 L C Z x d W 9 0 O 1 N l Y 3 R p b 2 4 x L 0 h v a m E x L 1 R p c G 8 g Y 2 F t Y m l h Z G 8 u e 0 N v b H V t b j Y x N T U s N j E 1 N H 0 m c X V v d D s s J n F 1 b 3 Q 7 U 2 V j d G l v b j E v S G 9 q Y T E v V G l w b y B j Y W 1 i a W F k b y 5 7 Q 2 9 s d W 1 u N j E 1 N i w 2 M T U 1 f S Z x d W 9 0 O y w m c X V v d D t T Z W N 0 a W 9 u M S 9 I b 2 p h M S 9 U a X B v I G N h b W J p Y W R v L n t D b 2 x 1 b W 4 2 M T U 3 L D Y x N T Z 9 J n F 1 b 3 Q 7 L C Z x d W 9 0 O 1 N l Y 3 R p b 2 4 x L 0 h v a m E x L 1 R p c G 8 g Y 2 F t Y m l h Z G 8 u e 0 N v b H V t b j Y x N T g s N j E 1 N 3 0 m c X V v d D s s J n F 1 b 3 Q 7 U 2 V j d G l v b j E v S G 9 q Y T E v V G l w b y B j Y W 1 i a W F k b y 5 7 Q 2 9 s d W 1 u N j E 1 O S w 2 M T U 4 f S Z x d W 9 0 O y w m c X V v d D t T Z W N 0 a W 9 u M S 9 I b 2 p h M S 9 U a X B v I G N h b W J p Y W R v L n t D b 2 x 1 b W 4 2 M T Y w L D Y x N T l 9 J n F 1 b 3 Q 7 L C Z x d W 9 0 O 1 N l Y 3 R p b 2 4 x L 0 h v a m E x L 1 R p c G 8 g Y 2 F t Y m l h Z G 8 u e 0 N v b H V t b j Y x N j E s N j E 2 M H 0 m c X V v d D s s J n F 1 b 3 Q 7 U 2 V j d G l v b j E v S G 9 q Y T E v V G l w b y B j Y W 1 i a W F k b y 5 7 Q 2 9 s d W 1 u N j E 2 M i w 2 M T Y x f S Z x d W 9 0 O y w m c X V v d D t T Z W N 0 a W 9 u M S 9 I b 2 p h M S 9 U a X B v I G N h b W J p Y W R v L n t D b 2 x 1 b W 4 2 M T Y z L D Y x N j J 9 J n F 1 b 3 Q 7 L C Z x d W 9 0 O 1 N l Y 3 R p b 2 4 x L 0 h v a m E x L 1 R p c G 8 g Y 2 F t Y m l h Z G 8 u e 0 N v b H V t b j Y x N j Q s N j E 2 M 3 0 m c X V v d D s s J n F 1 b 3 Q 7 U 2 V j d G l v b j E v S G 9 q Y T E v V G l w b y B j Y W 1 i a W F k b y 5 7 Q 2 9 s d W 1 u N j E 2 N S w 2 M T Y 0 f S Z x d W 9 0 O y w m c X V v d D t T Z W N 0 a W 9 u M S 9 I b 2 p h M S 9 U a X B v I G N h b W J p Y W R v L n t D b 2 x 1 b W 4 2 M T Y 2 L D Y x N j V 9 J n F 1 b 3 Q 7 L C Z x d W 9 0 O 1 N l Y 3 R p b 2 4 x L 0 h v a m E x L 1 R p c G 8 g Y 2 F t Y m l h Z G 8 u e 0 N v b H V t b j Y x N j c s N j E 2 N n 0 m c X V v d D s s J n F 1 b 3 Q 7 U 2 V j d G l v b j E v S G 9 q Y T E v V G l w b y B j Y W 1 i a W F k b y 5 7 Q 2 9 s d W 1 u N j E 2 O C w 2 M T Y 3 f S Z x d W 9 0 O y w m c X V v d D t T Z W N 0 a W 9 u M S 9 I b 2 p h M S 9 U a X B v I G N h b W J p Y W R v L n t D b 2 x 1 b W 4 2 M T Y 5 L D Y x N j h 9 J n F 1 b 3 Q 7 L C Z x d W 9 0 O 1 N l Y 3 R p b 2 4 x L 0 h v a m E x L 1 R p c G 8 g Y 2 F t Y m l h Z G 8 u e 0 N v b H V t b j Y x N z A s N j E 2 O X 0 m c X V v d D s s J n F 1 b 3 Q 7 U 2 V j d G l v b j E v S G 9 q Y T E v V G l w b y B j Y W 1 i a W F k b y 5 7 Q 2 9 s d W 1 u N j E 3 M S w 2 M T c w f S Z x d W 9 0 O y w m c X V v d D t T Z W N 0 a W 9 u M S 9 I b 2 p h M S 9 U a X B v I G N h b W J p Y W R v L n t D b 2 x 1 b W 4 2 M T c y L D Y x N z F 9 J n F 1 b 3 Q 7 L C Z x d W 9 0 O 1 N l Y 3 R p b 2 4 x L 0 h v a m E x L 1 R p c G 8 g Y 2 F t Y m l h Z G 8 u e 0 N v b H V t b j Y x N z M s N j E 3 M n 0 m c X V v d D s s J n F 1 b 3 Q 7 U 2 V j d G l v b j E v S G 9 q Y T E v V G l w b y B j Y W 1 i a W F k b y 5 7 Q 2 9 s d W 1 u N j E 3 N C w 2 M T c z f S Z x d W 9 0 O y w m c X V v d D t T Z W N 0 a W 9 u M S 9 I b 2 p h M S 9 U a X B v I G N h b W J p Y W R v L n t D b 2 x 1 b W 4 2 M T c 1 L D Y x N z R 9 J n F 1 b 3 Q 7 L C Z x d W 9 0 O 1 N l Y 3 R p b 2 4 x L 0 h v a m E x L 1 R p c G 8 g Y 2 F t Y m l h Z G 8 u e 0 N v b H V t b j Y x N z Y s N j E 3 N X 0 m c X V v d D s s J n F 1 b 3 Q 7 U 2 V j d G l v b j E v S G 9 q Y T E v V G l w b y B j Y W 1 i a W F k b y 5 7 Q 2 9 s d W 1 u N j E 3 N y w 2 M T c 2 f S Z x d W 9 0 O y w m c X V v d D t T Z W N 0 a W 9 u M S 9 I b 2 p h M S 9 U a X B v I G N h b W J p Y W R v L n t D b 2 x 1 b W 4 2 M T c 4 L D Y x N z d 9 J n F 1 b 3 Q 7 L C Z x d W 9 0 O 1 N l Y 3 R p b 2 4 x L 0 h v a m E x L 1 R p c G 8 g Y 2 F t Y m l h Z G 8 u e 0 N v b H V t b j Y x N z k s N j E 3 O H 0 m c X V v d D s s J n F 1 b 3 Q 7 U 2 V j d G l v b j E v S G 9 q Y T E v V G l w b y B j Y W 1 i a W F k b y 5 7 Q 2 9 s d W 1 u N j E 4 M C w 2 M T c 5 f S Z x d W 9 0 O y w m c X V v d D t T Z W N 0 a W 9 u M S 9 I b 2 p h M S 9 U a X B v I G N h b W J p Y W R v L n t D b 2 x 1 b W 4 2 M T g x L D Y x O D B 9 J n F 1 b 3 Q 7 L C Z x d W 9 0 O 1 N l Y 3 R p b 2 4 x L 0 h v a m E x L 1 R p c G 8 g Y 2 F t Y m l h Z G 8 u e 0 N v b H V t b j Y x O D I s N j E 4 M X 0 m c X V v d D s s J n F 1 b 3 Q 7 U 2 V j d G l v b j E v S G 9 q Y T E v V G l w b y B j Y W 1 i a W F k b y 5 7 Q 2 9 s d W 1 u N j E 4 M y w 2 M T g y f S Z x d W 9 0 O y w m c X V v d D t T Z W N 0 a W 9 u M S 9 I b 2 p h M S 9 U a X B v I G N h b W J p Y W R v L n t D b 2 x 1 b W 4 2 M T g 0 L D Y x O D N 9 J n F 1 b 3 Q 7 L C Z x d W 9 0 O 1 N l Y 3 R p b 2 4 x L 0 h v a m E x L 1 R p c G 8 g Y 2 F t Y m l h Z G 8 u e 0 N v b H V t b j Y x O D U s N j E 4 N H 0 m c X V v d D s s J n F 1 b 3 Q 7 U 2 V j d G l v b j E v S G 9 q Y T E v V G l w b y B j Y W 1 i a W F k b y 5 7 Q 2 9 s d W 1 u N j E 4 N i w 2 M T g 1 f S Z x d W 9 0 O y w m c X V v d D t T Z W N 0 a W 9 u M S 9 I b 2 p h M S 9 U a X B v I G N h b W J p Y W R v L n t D b 2 x 1 b W 4 2 M T g 3 L D Y x O D Z 9 J n F 1 b 3 Q 7 L C Z x d W 9 0 O 1 N l Y 3 R p b 2 4 x L 0 h v a m E x L 1 R p c G 8 g Y 2 F t Y m l h Z G 8 u e 0 N v b H V t b j Y x O D g s N j E 4 N 3 0 m c X V v d D s s J n F 1 b 3 Q 7 U 2 V j d G l v b j E v S G 9 q Y T E v V G l w b y B j Y W 1 i a W F k b y 5 7 Q 2 9 s d W 1 u N j E 4 O S w 2 M T g 4 f S Z x d W 9 0 O y w m c X V v d D t T Z W N 0 a W 9 u M S 9 I b 2 p h M S 9 U a X B v I G N h b W J p Y W R v L n t D b 2 x 1 b W 4 2 M T k w L D Y x O D l 9 J n F 1 b 3 Q 7 L C Z x d W 9 0 O 1 N l Y 3 R p b 2 4 x L 0 h v a m E x L 1 R p c G 8 g Y 2 F t Y m l h Z G 8 u e 0 N v b H V t b j Y x O T E s N j E 5 M H 0 m c X V v d D s s J n F 1 b 3 Q 7 U 2 V j d G l v b j E v S G 9 q Y T E v V G l w b y B j Y W 1 i a W F k b y 5 7 Q 2 9 s d W 1 u N j E 5 M i w 2 M T k x f S Z x d W 9 0 O y w m c X V v d D t T Z W N 0 a W 9 u M S 9 I b 2 p h M S 9 U a X B v I G N h b W J p Y W R v L n t D b 2 x 1 b W 4 2 M T k z L D Y x O T J 9 J n F 1 b 3 Q 7 L C Z x d W 9 0 O 1 N l Y 3 R p b 2 4 x L 0 h v a m E x L 1 R p c G 8 g Y 2 F t Y m l h Z G 8 u e 0 N v b H V t b j Y x O T Q s N j E 5 M 3 0 m c X V v d D s s J n F 1 b 3 Q 7 U 2 V j d G l v b j E v S G 9 q Y T E v V G l w b y B j Y W 1 i a W F k b y 5 7 Q 2 9 s d W 1 u N j E 5 N S w 2 M T k 0 f S Z x d W 9 0 O y w m c X V v d D t T Z W N 0 a W 9 u M S 9 I b 2 p h M S 9 U a X B v I G N h b W J p Y W R v L n t D b 2 x 1 b W 4 2 M T k 2 L D Y x O T V 9 J n F 1 b 3 Q 7 L C Z x d W 9 0 O 1 N l Y 3 R p b 2 4 x L 0 h v a m E x L 1 R p c G 8 g Y 2 F t Y m l h Z G 8 u e 0 N v b H V t b j Y x O T c s N j E 5 N n 0 m c X V v d D s s J n F 1 b 3 Q 7 U 2 V j d G l v b j E v S G 9 q Y T E v V G l w b y B j Y W 1 i a W F k b y 5 7 Q 2 9 s d W 1 u N j E 5 O C w 2 M T k 3 f S Z x d W 9 0 O y w m c X V v d D t T Z W N 0 a W 9 u M S 9 I b 2 p h M S 9 U a X B v I G N h b W J p Y W R v L n t D b 2 x 1 b W 4 2 M T k 5 L D Y x O T h 9 J n F 1 b 3 Q 7 L C Z x d W 9 0 O 1 N l Y 3 R p b 2 4 x L 0 h v a m E x L 1 R p c G 8 g Y 2 F t Y m l h Z G 8 u e 0 N v b H V t b j Y y M D A s N j E 5 O X 0 m c X V v d D s s J n F 1 b 3 Q 7 U 2 V j d G l v b j E v S G 9 q Y T E v V G l w b y B j Y W 1 i a W F k b y 5 7 Q 2 9 s d W 1 u N j I w M S w 2 M j A w f S Z x d W 9 0 O y w m c X V v d D t T Z W N 0 a W 9 u M S 9 I b 2 p h M S 9 U a X B v I G N h b W J p Y W R v L n t D b 2 x 1 b W 4 2 M j A y L D Y y M D F 9 J n F 1 b 3 Q 7 L C Z x d W 9 0 O 1 N l Y 3 R p b 2 4 x L 0 h v a m E x L 1 R p c G 8 g Y 2 F t Y m l h Z G 8 u e 0 N v b H V t b j Y y M D M s N j I w M n 0 m c X V v d D s s J n F 1 b 3 Q 7 U 2 V j d G l v b j E v S G 9 q Y T E v V G l w b y B j Y W 1 i a W F k b y 5 7 Q 2 9 s d W 1 u N j I w N C w 2 M j A z f S Z x d W 9 0 O y w m c X V v d D t T Z W N 0 a W 9 u M S 9 I b 2 p h M S 9 U a X B v I G N h b W J p Y W R v L n t D b 2 x 1 b W 4 2 M j A 1 L D Y y M D R 9 J n F 1 b 3 Q 7 L C Z x d W 9 0 O 1 N l Y 3 R p b 2 4 x L 0 h v a m E x L 1 R p c G 8 g Y 2 F t Y m l h Z G 8 u e 0 N v b H V t b j Y y M D Y s N j I w N X 0 m c X V v d D s s J n F 1 b 3 Q 7 U 2 V j d G l v b j E v S G 9 q Y T E v V G l w b y B j Y W 1 i a W F k b y 5 7 Q 2 9 s d W 1 u N j I w N y w 2 M j A 2 f S Z x d W 9 0 O y w m c X V v d D t T Z W N 0 a W 9 u M S 9 I b 2 p h M S 9 U a X B v I G N h b W J p Y W R v L n t D b 2 x 1 b W 4 2 M j A 4 L D Y y M D d 9 J n F 1 b 3 Q 7 L C Z x d W 9 0 O 1 N l Y 3 R p b 2 4 x L 0 h v a m E x L 1 R p c G 8 g Y 2 F t Y m l h Z G 8 u e 0 N v b H V t b j Y y M D k s N j I w O H 0 m c X V v d D s s J n F 1 b 3 Q 7 U 2 V j d G l v b j E v S G 9 q Y T E v V G l w b y B j Y W 1 i a W F k b y 5 7 Q 2 9 s d W 1 u N j I x M C w 2 M j A 5 f S Z x d W 9 0 O y w m c X V v d D t T Z W N 0 a W 9 u M S 9 I b 2 p h M S 9 U a X B v I G N h b W J p Y W R v L n t D b 2 x 1 b W 4 2 M j E x L D Y y M T B 9 J n F 1 b 3 Q 7 L C Z x d W 9 0 O 1 N l Y 3 R p b 2 4 x L 0 h v a m E x L 1 R p c G 8 g Y 2 F t Y m l h Z G 8 u e 0 N v b H V t b j Y y M T I s N j I x M X 0 m c X V v d D s s J n F 1 b 3 Q 7 U 2 V j d G l v b j E v S G 9 q Y T E v V G l w b y B j Y W 1 i a W F k b y 5 7 Q 2 9 s d W 1 u N j I x M y w 2 M j E y f S Z x d W 9 0 O y w m c X V v d D t T Z W N 0 a W 9 u M S 9 I b 2 p h M S 9 U a X B v I G N h b W J p Y W R v L n t D b 2 x 1 b W 4 2 M j E 0 L D Y y M T N 9 J n F 1 b 3 Q 7 L C Z x d W 9 0 O 1 N l Y 3 R p b 2 4 x L 0 h v a m E x L 1 R p c G 8 g Y 2 F t Y m l h Z G 8 u e 0 N v b H V t b j Y y M T U s N j I x N H 0 m c X V v d D s s J n F 1 b 3 Q 7 U 2 V j d G l v b j E v S G 9 q Y T E v V G l w b y B j Y W 1 i a W F k b y 5 7 Q 2 9 s d W 1 u N j I x N i w 2 M j E 1 f S Z x d W 9 0 O y w m c X V v d D t T Z W N 0 a W 9 u M S 9 I b 2 p h M S 9 U a X B v I G N h b W J p Y W R v L n t D b 2 x 1 b W 4 2 M j E 3 L D Y y M T Z 9 J n F 1 b 3 Q 7 L C Z x d W 9 0 O 1 N l Y 3 R p b 2 4 x L 0 h v a m E x L 1 R p c G 8 g Y 2 F t Y m l h Z G 8 u e 0 N v b H V t b j Y y M T g s N j I x N 3 0 m c X V v d D s s J n F 1 b 3 Q 7 U 2 V j d G l v b j E v S G 9 q Y T E v V G l w b y B j Y W 1 i a W F k b y 5 7 Q 2 9 s d W 1 u N j I x O S w 2 M j E 4 f S Z x d W 9 0 O y w m c X V v d D t T Z W N 0 a W 9 u M S 9 I b 2 p h M S 9 U a X B v I G N h b W J p Y W R v L n t D b 2 x 1 b W 4 2 M j I w L D Y y M T l 9 J n F 1 b 3 Q 7 L C Z x d W 9 0 O 1 N l Y 3 R p b 2 4 x L 0 h v a m E x L 1 R p c G 8 g Y 2 F t Y m l h Z G 8 u e 0 N v b H V t b j Y y M j E s N j I y M H 0 m c X V v d D s s J n F 1 b 3 Q 7 U 2 V j d G l v b j E v S G 9 q Y T E v V G l w b y B j Y W 1 i a W F k b y 5 7 Q 2 9 s d W 1 u N j I y M i w 2 M j I x f S Z x d W 9 0 O y w m c X V v d D t T Z W N 0 a W 9 u M S 9 I b 2 p h M S 9 U a X B v I G N h b W J p Y W R v L n t D b 2 x 1 b W 4 2 M j I z L D Y y M j J 9 J n F 1 b 3 Q 7 L C Z x d W 9 0 O 1 N l Y 3 R p b 2 4 x L 0 h v a m E x L 1 R p c G 8 g Y 2 F t Y m l h Z G 8 u e 0 N v b H V t b j Y y M j Q s N j I y M 3 0 m c X V v d D s s J n F 1 b 3 Q 7 U 2 V j d G l v b j E v S G 9 q Y T E v V G l w b y B j Y W 1 i a W F k b y 5 7 Q 2 9 s d W 1 u N j I y N S w 2 M j I 0 f S Z x d W 9 0 O y w m c X V v d D t T Z W N 0 a W 9 u M S 9 I b 2 p h M S 9 U a X B v I G N h b W J p Y W R v L n t D b 2 x 1 b W 4 2 M j I 2 L D Y y M j V 9 J n F 1 b 3 Q 7 L C Z x d W 9 0 O 1 N l Y 3 R p b 2 4 x L 0 h v a m E x L 1 R p c G 8 g Y 2 F t Y m l h Z G 8 u e 0 N v b H V t b j Y y M j c s N j I y N n 0 m c X V v d D s s J n F 1 b 3 Q 7 U 2 V j d G l v b j E v S G 9 q Y T E v V G l w b y B j Y W 1 i a W F k b y 5 7 Q 2 9 s d W 1 u N j I y O C w 2 M j I 3 f S Z x d W 9 0 O y w m c X V v d D t T Z W N 0 a W 9 u M S 9 I b 2 p h M S 9 U a X B v I G N h b W J p Y W R v L n t D b 2 x 1 b W 4 2 M j I 5 L D Y y M j h 9 J n F 1 b 3 Q 7 L C Z x d W 9 0 O 1 N l Y 3 R p b 2 4 x L 0 h v a m E x L 1 R p c G 8 g Y 2 F t Y m l h Z G 8 u e 0 N v b H V t b j Y y M z A s N j I y O X 0 m c X V v d D s s J n F 1 b 3 Q 7 U 2 V j d G l v b j E v S G 9 q Y T E v V G l w b y B j Y W 1 i a W F k b y 5 7 Q 2 9 s d W 1 u N j I z M S w 2 M j M w f S Z x d W 9 0 O y w m c X V v d D t T Z W N 0 a W 9 u M S 9 I b 2 p h M S 9 U a X B v I G N h b W J p Y W R v L n t D b 2 x 1 b W 4 2 M j M y L D Y y M z F 9 J n F 1 b 3 Q 7 L C Z x d W 9 0 O 1 N l Y 3 R p b 2 4 x L 0 h v a m E x L 1 R p c G 8 g Y 2 F t Y m l h Z G 8 u e 0 N v b H V t b j Y y M z M s N j I z M n 0 m c X V v d D s s J n F 1 b 3 Q 7 U 2 V j d G l v b j E v S G 9 q Y T E v V G l w b y B j Y W 1 i a W F k b y 5 7 Q 2 9 s d W 1 u N j I z N C w 2 M j M z f S Z x d W 9 0 O y w m c X V v d D t T Z W N 0 a W 9 u M S 9 I b 2 p h M S 9 U a X B v I G N h b W J p Y W R v L n t D b 2 x 1 b W 4 2 M j M 1 L D Y y M z R 9 J n F 1 b 3 Q 7 L C Z x d W 9 0 O 1 N l Y 3 R p b 2 4 x L 0 h v a m E x L 1 R p c G 8 g Y 2 F t Y m l h Z G 8 u e 0 N v b H V t b j Y y M z Y s N j I z N X 0 m c X V v d D s s J n F 1 b 3 Q 7 U 2 V j d G l v b j E v S G 9 q Y T E v V G l w b y B j Y W 1 i a W F k b y 5 7 Q 2 9 s d W 1 u N j I z N y w 2 M j M 2 f S Z x d W 9 0 O y w m c X V v d D t T Z W N 0 a W 9 u M S 9 I b 2 p h M S 9 U a X B v I G N h b W J p Y W R v L n t D b 2 x 1 b W 4 2 M j M 4 L D Y y M z d 9 J n F 1 b 3 Q 7 L C Z x d W 9 0 O 1 N l Y 3 R p b 2 4 x L 0 h v a m E x L 1 R p c G 8 g Y 2 F t Y m l h Z G 8 u e 0 N v b H V t b j Y y M z k s N j I z O H 0 m c X V v d D s s J n F 1 b 3 Q 7 U 2 V j d G l v b j E v S G 9 q Y T E v V G l w b y B j Y W 1 i a W F k b y 5 7 Q 2 9 s d W 1 u N j I 0 M C w 2 M j M 5 f S Z x d W 9 0 O y w m c X V v d D t T Z W N 0 a W 9 u M S 9 I b 2 p h M S 9 U a X B v I G N h b W J p Y W R v L n t D b 2 x 1 b W 4 2 M j Q x L D Y y N D B 9 J n F 1 b 3 Q 7 L C Z x d W 9 0 O 1 N l Y 3 R p b 2 4 x L 0 h v a m E x L 1 R p c G 8 g Y 2 F t Y m l h Z G 8 u e 0 N v b H V t b j Y y N D I s N j I 0 M X 0 m c X V v d D s s J n F 1 b 3 Q 7 U 2 V j d G l v b j E v S G 9 q Y T E v V G l w b y B j Y W 1 i a W F k b y 5 7 Q 2 9 s d W 1 u N j I 0 M y w 2 M j Q y f S Z x d W 9 0 O y w m c X V v d D t T Z W N 0 a W 9 u M S 9 I b 2 p h M S 9 U a X B v I G N h b W J p Y W R v L n t D b 2 x 1 b W 4 2 M j Q 0 L D Y y N D N 9 J n F 1 b 3 Q 7 L C Z x d W 9 0 O 1 N l Y 3 R p b 2 4 x L 0 h v a m E x L 1 R p c G 8 g Y 2 F t Y m l h Z G 8 u e 0 N v b H V t b j Y y N D U s N j I 0 N H 0 m c X V v d D s s J n F 1 b 3 Q 7 U 2 V j d G l v b j E v S G 9 q Y T E v V G l w b y B j Y W 1 i a W F k b y 5 7 Q 2 9 s d W 1 u N j I 0 N i w 2 M j Q 1 f S Z x d W 9 0 O y w m c X V v d D t T Z W N 0 a W 9 u M S 9 I b 2 p h M S 9 U a X B v I G N h b W J p Y W R v L n t D b 2 x 1 b W 4 2 M j Q 3 L D Y y N D Z 9 J n F 1 b 3 Q 7 L C Z x d W 9 0 O 1 N l Y 3 R p b 2 4 x L 0 h v a m E x L 1 R p c G 8 g Y 2 F t Y m l h Z G 8 u e 0 N v b H V t b j Y y N D g s N j I 0 N 3 0 m c X V v d D s s J n F 1 b 3 Q 7 U 2 V j d G l v b j E v S G 9 q Y T E v V G l w b y B j Y W 1 i a W F k b y 5 7 Q 2 9 s d W 1 u N j I 0 O S w 2 M j Q 4 f S Z x d W 9 0 O y w m c X V v d D t T Z W N 0 a W 9 u M S 9 I b 2 p h M S 9 U a X B v I G N h b W J p Y W R v L n t D b 2 x 1 b W 4 2 M j U w L D Y y N D l 9 J n F 1 b 3 Q 7 L C Z x d W 9 0 O 1 N l Y 3 R p b 2 4 x L 0 h v a m E x L 1 R p c G 8 g Y 2 F t Y m l h Z G 8 u e 0 N v b H V t b j Y y N T E s N j I 1 M H 0 m c X V v d D s s J n F 1 b 3 Q 7 U 2 V j d G l v b j E v S G 9 q Y T E v V G l w b y B j Y W 1 i a W F k b y 5 7 Q 2 9 s d W 1 u N j I 1 M i w 2 M j U x f S Z x d W 9 0 O y w m c X V v d D t T Z W N 0 a W 9 u M S 9 I b 2 p h M S 9 U a X B v I G N h b W J p Y W R v L n t D b 2 x 1 b W 4 2 M j U z L D Y y N T J 9 J n F 1 b 3 Q 7 L C Z x d W 9 0 O 1 N l Y 3 R p b 2 4 x L 0 h v a m E x L 1 R p c G 8 g Y 2 F t Y m l h Z G 8 u e 0 N v b H V t b j Y y N T Q s N j I 1 M 3 0 m c X V v d D s s J n F 1 b 3 Q 7 U 2 V j d G l v b j E v S G 9 q Y T E v V G l w b y B j Y W 1 i a W F k b y 5 7 Q 2 9 s d W 1 u N j I 1 N S w 2 M j U 0 f S Z x d W 9 0 O y w m c X V v d D t T Z W N 0 a W 9 u M S 9 I b 2 p h M S 9 U a X B v I G N h b W J p Y W R v L n t D b 2 x 1 b W 4 2 M j U 2 L D Y y N T V 9 J n F 1 b 3 Q 7 L C Z x d W 9 0 O 1 N l Y 3 R p b 2 4 x L 0 h v a m E x L 1 R p c G 8 g Y 2 F t Y m l h Z G 8 u e 0 N v b H V t b j Y y N T c s N j I 1 N n 0 m c X V v d D s s J n F 1 b 3 Q 7 U 2 V j d G l v b j E v S G 9 q Y T E v V G l w b y B j Y W 1 i a W F k b y 5 7 Q 2 9 s d W 1 u N j I 1 O C w 2 M j U 3 f S Z x d W 9 0 O y w m c X V v d D t T Z W N 0 a W 9 u M S 9 I b 2 p h M S 9 U a X B v I G N h b W J p Y W R v L n t D b 2 x 1 b W 4 2 M j U 5 L D Y y N T h 9 J n F 1 b 3 Q 7 L C Z x d W 9 0 O 1 N l Y 3 R p b 2 4 x L 0 h v a m E x L 1 R p c G 8 g Y 2 F t Y m l h Z G 8 u e 0 N v b H V t b j Y y N j A s N j I 1 O X 0 m c X V v d D s s J n F 1 b 3 Q 7 U 2 V j d G l v b j E v S G 9 q Y T E v V G l w b y B j Y W 1 i a W F k b y 5 7 Q 2 9 s d W 1 u N j I 2 M S w 2 M j Y w f S Z x d W 9 0 O y w m c X V v d D t T Z W N 0 a W 9 u M S 9 I b 2 p h M S 9 U a X B v I G N h b W J p Y W R v L n t D b 2 x 1 b W 4 2 M j Y y L D Y y N j F 9 J n F 1 b 3 Q 7 L C Z x d W 9 0 O 1 N l Y 3 R p b 2 4 x L 0 h v a m E x L 1 R p c G 8 g Y 2 F t Y m l h Z G 8 u e 0 N v b H V t b j Y y N j M s N j I 2 M n 0 m c X V v d D s s J n F 1 b 3 Q 7 U 2 V j d G l v b j E v S G 9 q Y T E v V G l w b y B j Y W 1 i a W F k b y 5 7 Q 2 9 s d W 1 u N j I 2 N C w 2 M j Y z f S Z x d W 9 0 O y w m c X V v d D t T Z W N 0 a W 9 u M S 9 I b 2 p h M S 9 U a X B v I G N h b W J p Y W R v L n t D b 2 x 1 b W 4 2 M j Y 1 L D Y y N j R 9 J n F 1 b 3 Q 7 L C Z x d W 9 0 O 1 N l Y 3 R p b 2 4 x L 0 h v a m E x L 1 R p c G 8 g Y 2 F t Y m l h Z G 8 u e 0 N v b H V t b j Y y N j Y s N j I 2 N X 0 m c X V v d D s s J n F 1 b 3 Q 7 U 2 V j d G l v b j E v S G 9 q Y T E v V G l w b y B j Y W 1 i a W F k b y 5 7 Q 2 9 s d W 1 u N j I 2 N y w 2 M j Y 2 f S Z x d W 9 0 O y w m c X V v d D t T Z W N 0 a W 9 u M S 9 I b 2 p h M S 9 U a X B v I G N h b W J p Y W R v L n t D b 2 x 1 b W 4 2 M j Y 4 L D Y y N j d 9 J n F 1 b 3 Q 7 L C Z x d W 9 0 O 1 N l Y 3 R p b 2 4 x L 0 h v a m E x L 1 R p c G 8 g Y 2 F t Y m l h Z G 8 u e 0 N v b H V t b j Y y N j k s N j I 2 O H 0 m c X V v d D s s J n F 1 b 3 Q 7 U 2 V j d G l v b j E v S G 9 q Y T E v V G l w b y B j Y W 1 i a W F k b y 5 7 Q 2 9 s d W 1 u N j I 3 M C w 2 M j Y 5 f S Z x d W 9 0 O y w m c X V v d D t T Z W N 0 a W 9 u M S 9 I b 2 p h M S 9 U a X B v I G N h b W J p Y W R v L n t D b 2 x 1 b W 4 2 M j c x L D Y y N z B 9 J n F 1 b 3 Q 7 L C Z x d W 9 0 O 1 N l Y 3 R p b 2 4 x L 0 h v a m E x L 1 R p c G 8 g Y 2 F t Y m l h Z G 8 u e 0 N v b H V t b j Y y N z I s N j I 3 M X 0 m c X V v d D s s J n F 1 b 3 Q 7 U 2 V j d G l v b j E v S G 9 q Y T E v V G l w b y B j Y W 1 i a W F k b y 5 7 Q 2 9 s d W 1 u N j I 3 M y w 2 M j c y f S Z x d W 9 0 O y w m c X V v d D t T Z W N 0 a W 9 u M S 9 I b 2 p h M S 9 U a X B v I G N h b W J p Y W R v L n t D b 2 x 1 b W 4 2 M j c 0 L D Y y N z N 9 J n F 1 b 3 Q 7 L C Z x d W 9 0 O 1 N l Y 3 R p b 2 4 x L 0 h v a m E x L 1 R p c G 8 g Y 2 F t Y m l h Z G 8 u e 0 N v b H V t b j Y y N z U s N j I 3 N H 0 m c X V v d D s s J n F 1 b 3 Q 7 U 2 V j d G l v b j E v S G 9 q Y T E v V G l w b y B j Y W 1 i a W F k b y 5 7 Q 2 9 s d W 1 u N j I 3 N i w 2 M j c 1 f S Z x d W 9 0 O y w m c X V v d D t T Z W N 0 a W 9 u M S 9 I b 2 p h M S 9 U a X B v I G N h b W J p Y W R v L n t D b 2 x 1 b W 4 2 M j c 3 L D Y y N z Z 9 J n F 1 b 3 Q 7 L C Z x d W 9 0 O 1 N l Y 3 R p b 2 4 x L 0 h v a m E x L 1 R p c G 8 g Y 2 F t Y m l h Z G 8 u e 0 N v b H V t b j Y y N z g s N j I 3 N 3 0 m c X V v d D s s J n F 1 b 3 Q 7 U 2 V j d G l v b j E v S G 9 q Y T E v V G l w b y B j Y W 1 i a W F k b y 5 7 Q 2 9 s d W 1 u N j I 3 O S w 2 M j c 4 f S Z x d W 9 0 O y w m c X V v d D t T Z W N 0 a W 9 u M S 9 I b 2 p h M S 9 U a X B v I G N h b W J p Y W R v L n t D b 2 x 1 b W 4 2 M j g w L D Y y N z l 9 J n F 1 b 3 Q 7 L C Z x d W 9 0 O 1 N l Y 3 R p b 2 4 x L 0 h v a m E x L 1 R p c G 8 g Y 2 F t Y m l h Z G 8 u e 0 N v b H V t b j Y y O D E s N j I 4 M H 0 m c X V v d D s s J n F 1 b 3 Q 7 U 2 V j d G l v b j E v S G 9 q Y T E v V G l w b y B j Y W 1 i a W F k b y 5 7 Q 2 9 s d W 1 u N j I 4 M i w 2 M j g x f S Z x d W 9 0 O y w m c X V v d D t T Z W N 0 a W 9 u M S 9 I b 2 p h M S 9 U a X B v I G N h b W J p Y W R v L n t D b 2 x 1 b W 4 2 M j g z L D Y y O D J 9 J n F 1 b 3 Q 7 L C Z x d W 9 0 O 1 N l Y 3 R p b 2 4 x L 0 h v a m E x L 1 R p c G 8 g Y 2 F t Y m l h Z G 8 u e 0 N v b H V t b j Y y O D Q s N j I 4 M 3 0 m c X V v d D s s J n F 1 b 3 Q 7 U 2 V j d G l v b j E v S G 9 q Y T E v V G l w b y B j Y W 1 i a W F k b y 5 7 Q 2 9 s d W 1 u N j I 4 N S w 2 M j g 0 f S Z x d W 9 0 O y w m c X V v d D t T Z W N 0 a W 9 u M S 9 I b 2 p h M S 9 U a X B v I G N h b W J p Y W R v L n t D b 2 x 1 b W 4 2 M j g 2 L D Y y O D V 9 J n F 1 b 3 Q 7 L C Z x d W 9 0 O 1 N l Y 3 R p b 2 4 x L 0 h v a m E x L 1 R p c G 8 g Y 2 F t Y m l h Z G 8 u e 0 N v b H V t b j Y y O D c s N j I 4 N n 0 m c X V v d D s s J n F 1 b 3 Q 7 U 2 V j d G l v b j E v S G 9 q Y T E v V G l w b y B j Y W 1 i a W F k b y 5 7 Q 2 9 s d W 1 u N j I 4 O C w 2 M j g 3 f S Z x d W 9 0 O y w m c X V v d D t T Z W N 0 a W 9 u M S 9 I b 2 p h M S 9 U a X B v I G N h b W J p Y W R v L n t D b 2 x 1 b W 4 2 M j g 5 L D Y y O D h 9 J n F 1 b 3 Q 7 L C Z x d W 9 0 O 1 N l Y 3 R p b 2 4 x L 0 h v a m E x L 1 R p c G 8 g Y 2 F t Y m l h Z G 8 u e 0 N v b H V t b j Y y O T A s N j I 4 O X 0 m c X V v d D s s J n F 1 b 3 Q 7 U 2 V j d G l v b j E v S G 9 q Y T E v V G l w b y B j Y W 1 i a W F k b y 5 7 Q 2 9 s d W 1 u N j I 5 M S w 2 M j k w f S Z x d W 9 0 O y w m c X V v d D t T Z W N 0 a W 9 u M S 9 I b 2 p h M S 9 U a X B v I G N h b W J p Y W R v L n t D b 2 x 1 b W 4 2 M j k y L D Y y O T F 9 J n F 1 b 3 Q 7 L C Z x d W 9 0 O 1 N l Y 3 R p b 2 4 x L 0 h v a m E x L 1 R p c G 8 g Y 2 F t Y m l h Z G 8 u e 0 N v b H V t b j Y y O T M s N j I 5 M n 0 m c X V v d D s s J n F 1 b 3 Q 7 U 2 V j d G l v b j E v S G 9 q Y T E v V G l w b y B j Y W 1 i a W F k b y 5 7 Q 2 9 s d W 1 u N j I 5 N C w 2 M j k z f S Z x d W 9 0 O y w m c X V v d D t T Z W N 0 a W 9 u M S 9 I b 2 p h M S 9 U a X B v I G N h b W J p Y W R v L n t D b 2 x 1 b W 4 2 M j k 1 L D Y y O T R 9 J n F 1 b 3 Q 7 L C Z x d W 9 0 O 1 N l Y 3 R p b 2 4 x L 0 h v a m E x L 1 R p c G 8 g Y 2 F t Y m l h Z G 8 u e 0 N v b H V t b j Y y O T Y s N j I 5 N X 0 m c X V v d D s s J n F 1 b 3 Q 7 U 2 V j d G l v b j E v S G 9 q Y T E v V G l w b y B j Y W 1 i a W F k b y 5 7 Q 2 9 s d W 1 u N j I 5 N y w 2 M j k 2 f S Z x d W 9 0 O y w m c X V v d D t T Z W N 0 a W 9 u M S 9 I b 2 p h M S 9 U a X B v I G N h b W J p Y W R v L n t D b 2 x 1 b W 4 2 M j k 4 L D Y y O T d 9 J n F 1 b 3 Q 7 L C Z x d W 9 0 O 1 N l Y 3 R p b 2 4 x L 0 h v a m E x L 1 R p c G 8 g Y 2 F t Y m l h Z G 8 u e 0 N v b H V t b j Y y O T k s N j I 5 O H 0 m c X V v d D s s J n F 1 b 3 Q 7 U 2 V j d G l v b j E v S G 9 q Y T E v V G l w b y B j Y W 1 i a W F k b y 5 7 Q 2 9 s d W 1 u N j M w M C w 2 M j k 5 f S Z x d W 9 0 O y w m c X V v d D t T Z W N 0 a W 9 u M S 9 I b 2 p h M S 9 U a X B v I G N h b W J p Y W R v L n t D b 2 x 1 b W 4 2 M z A x L D Y z M D B 9 J n F 1 b 3 Q 7 L C Z x d W 9 0 O 1 N l Y 3 R p b 2 4 x L 0 h v a m E x L 1 R p c G 8 g Y 2 F t Y m l h Z G 8 u e 0 N v b H V t b j Y z M D I s N j M w M X 0 m c X V v d D s s J n F 1 b 3 Q 7 U 2 V j d G l v b j E v S G 9 q Y T E v V G l w b y B j Y W 1 i a W F k b y 5 7 Q 2 9 s d W 1 u N j M w M y w 2 M z A y f S Z x d W 9 0 O y w m c X V v d D t T Z W N 0 a W 9 u M S 9 I b 2 p h M S 9 U a X B v I G N h b W J p Y W R v L n t D b 2 x 1 b W 4 2 M z A 0 L D Y z M D N 9 J n F 1 b 3 Q 7 L C Z x d W 9 0 O 1 N l Y 3 R p b 2 4 x L 0 h v a m E x L 1 R p c G 8 g Y 2 F t Y m l h Z G 8 u e 0 N v b H V t b j Y z M D U s N j M w N H 0 m c X V v d D s s J n F 1 b 3 Q 7 U 2 V j d G l v b j E v S G 9 q Y T E v V G l w b y B j Y W 1 i a W F k b y 5 7 Q 2 9 s d W 1 u N j M w N i w 2 M z A 1 f S Z x d W 9 0 O y w m c X V v d D t T Z W N 0 a W 9 u M S 9 I b 2 p h M S 9 U a X B v I G N h b W J p Y W R v L n t D b 2 x 1 b W 4 2 M z A 3 L D Y z M D Z 9 J n F 1 b 3 Q 7 L C Z x d W 9 0 O 1 N l Y 3 R p b 2 4 x L 0 h v a m E x L 1 R p c G 8 g Y 2 F t Y m l h Z G 8 u e 0 N v b H V t b j Y z M D g s N j M w N 3 0 m c X V v d D s s J n F 1 b 3 Q 7 U 2 V j d G l v b j E v S G 9 q Y T E v V G l w b y B j Y W 1 i a W F k b y 5 7 Q 2 9 s d W 1 u N j M w O S w 2 M z A 4 f S Z x d W 9 0 O y w m c X V v d D t T Z W N 0 a W 9 u M S 9 I b 2 p h M S 9 U a X B v I G N h b W J p Y W R v L n t D b 2 x 1 b W 4 2 M z E w L D Y z M D l 9 J n F 1 b 3 Q 7 L C Z x d W 9 0 O 1 N l Y 3 R p b 2 4 x L 0 h v a m E x L 1 R p c G 8 g Y 2 F t Y m l h Z G 8 u e 0 N v b H V t b j Y z M T E s N j M x M H 0 m c X V v d D s s J n F 1 b 3 Q 7 U 2 V j d G l v b j E v S G 9 q Y T E v V G l w b y B j Y W 1 i a W F k b y 5 7 Q 2 9 s d W 1 u N j M x M i w 2 M z E x f S Z x d W 9 0 O y w m c X V v d D t T Z W N 0 a W 9 u M S 9 I b 2 p h M S 9 U a X B v I G N h b W J p Y W R v L n t D b 2 x 1 b W 4 2 M z E z L D Y z M T J 9 J n F 1 b 3 Q 7 L C Z x d W 9 0 O 1 N l Y 3 R p b 2 4 x L 0 h v a m E x L 1 R p c G 8 g Y 2 F t Y m l h Z G 8 u e 0 N v b H V t b j Y z M T Q s N j M x M 3 0 m c X V v d D s s J n F 1 b 3 Q 7 U 2 V j d G l v b j E v S G 9 q Y T E v V G l w b y B j Y W 1 i a W F k b y 5 7 Q 2 9 s d W 1 u N j M x N S w 2 M z E 0 f S Z x d W 9 0 O y w m c X V v d D t T Z W N 0 a W 9 u M S 9 I b 2 p h M S 9 U a X B v I G N h b W J p Y W R v L n t D b 2 x 1 b W 4 2 M z E 2 L D Y z M T V 9 J n F 1 b 3 Q 7 L C Z x d W 9 0 O 1 N l Y 3 R p b 2 4 x L 0 h v a m E x L 1 R p c G 8 g Y 2 F t Y m l h Z G 8 u e 0 N v b H V t b j Y z M T c s N j M x N n 0 m c X V v d D s s J n F 1 b 3 Q 7 U 2 V j d G l v b j E v S G 9 q Y T E v V G l w b y B j Y W 1 i a W F k b y 5 7 Q 2 9 s d W 1 u N j M x O C w 2 M z E 3 f S Z x d W 9 0 O y w m c X V v d D t T Z W N 0 a W 9 u M S 9 I b 2 p h M S 9 U a X B v I G N h b W J p Y W R v L n t D b 2 x 1 b W 4 2 M z E 5 L D Y z M T h 9 J n F 1 b 3 Q 7 L C Z x d W 9 0 O 1 N l Y 3 R p b 2 4 x L 0 h v a m E x L 1 R p c G 8 g Y 2 F t Y m l h Z G 8 u e 0 N v b H V t b j Y z M j A s N j M x O X 0 m c X V v d D s s J n F 1 b 3 Q 7 U 2 V j d G l v b j E v S G 9 q Y T E v V G l w b y B j Y W 1 i a W F k b y 5 7 Q 2 9 s d W 1 u N j M y M S w 2 M z I w f S Z x d W 9 0 O y w m c X V v d D t T Z W N 0 a W 9 u M S 9 I b 2 p h M S 9 U a X B v I G N h b W J p Y W R v L n t D b 2 x 1 b W 4 2 M z I y L D Y z M j F 9 J n F 1 b 3 Q 7 L C Z x d W 9 0 O 1 N l Y 3 R p b 2 4 x L 0 h v a m E x L 1 R p c G 8 g Y 2 F t Y m l h Z G 8 u e 0 N v b H V t b j Y z M j M s N j M y M n 0 m c X V v d D s s J n F 1 b 3 Q 7 U 2 V j d G l v b j E v S G 9 q Y T E v V G l w b y B j Y W 1 i a W F k b y 5 7 Q 2 9 s d W 1 u N j M y N C w 2 M z I z f S Z x d W 9 0 O y w m c X V v d D t T Z W N 0 a W 9 u M S 9 I b 2 p h M S 9 U a X B v I G N h b W J p Y W R v L n t D b 2 x 1 b W 4 2 M z I 1 L D Y z M j R 9 J n F 1 b 3 Q 7 L C Z x d W 9 0 O 1 N l Y 3 R p b 2 4 x L 0 h v a m E x L 1 R p c G 8 g Y 2 F t Y m l h Z G 8 u e 0 N v b H V t b j Y z M j Y s N j M y N X 0 m c X V v d D s s J n F 1 b 3 Q 7 U 2 V j d G l v b j E v S G 9 q Y T E v V G l w b y B j Y W 1 i a W F k b y 5 7 Q 2 9 s d W 1 u N j M y N y w 2 M z I 2 f S Z x d W 9 0 O y w m c X V v d D t T Z W N 0 a W 9 u M S 9 I b 2 p h M S 9 U a X B v I G N h b W J p Y W R v L n t D b 2 x 1 b W 4 2 M z I 4 L D Y z M j d 9 J n F 1 b 3 Q 7 L C Z x d W 9 0 O 1 N l Y 3 R p b 2 4 x L 0 h v a m E x L 1 R p c G 8 g Y 2 F t Y m l h Z G 8 u e 0 N v b H V t b j Y z M j k s N j M y O H 0 m c X V v d D s s J n F 1 b 3 Q 7 U 2 V j d G l v b j E v S G 9 q Y T E v V G l w b y B j Y W 1 i a W F k b y 5 7 Q 2 9 s d W 1 u N j M z M C w 2 M z I 5 f S Z x d W 9 0 O y w m c X V v d D t T Z W N 0 a W 9 u M S 9 I b 2 p h M S 9 U a X B v I G N h b W J p Y W R v L n t D b 2 x 1 b W 4 2 M z M x L D Y z M z B 9 J n F 1 b 3 Q 7 L C Z x d W 9 0 O 1 N l Y 3 R p b 2 4 x L 0 h v a m E x L 1 R p c G 8 g Y 2 F t Y m l h Z G 8 u e 0 N v b H V t b j Y z M z I s N j M z M X 0 m c X V v d D s s J n F 1 b 3 Q 7 U 2 V j d G l v b j E v S G 9 q Y T E v V G l w b y B j Y W 1 i a W F k b y 5 7 Q 2 9 s d W 1 u N j M z M y w 2 M z M y f S Z x d W 9 0 O y w m c X V v d D t T Z W N 0 a W 9 u M S 9 I b 2 p h M S 9 U a X B v I G N h b W J p Y W R v L n t D b 2 x 1 b W 4 2 M z M 0 L D Y z M z N 9 J n F 1 b 3 Q 7 L C Z x d W 9 0 O 1 N l Y 3 R p b 2 4 x L 0 h v a m E x L 1 R p c G 8 g Y 2 F t Y m l h Z G 8 u e 0 N v b H V t b j Y z M z U s N j M z N H 0 m c X V v d D s s J n F 1 b 3 Q 7 U 2 V j d G l v b j E v S G 9 q Y T E v V G l w b y B j Y W 1 i a W F k b y 5 7 Q 2 9 s d W 1 u N j M z N i w 2 M z M 1 f S Z x d W 9 0 O y w m c X V v d D t T Z W N 0 a W 9 u M S 9 I b 2 p h M S 9 U a X B v I G N h b W J p Y W R v L n t D b 2 x 1 b W 4 2 M z M 3 L D Y z M z Z 9 J n F 1 b 3 Q 7 L C Z x d W 9 0 O 1 N l Y 3 R p b 2 4 x L 0 h v a m E x L 1 R p c G 8 g Y 2 F t Y m l h Z G 8 u e 0 N v b H V t b j Y z M z g s N j M z N 3 0 m c X V v d D s s J n F 1 b 3 Q 7 U 2 V j d G l v b j E v S G 9 q Y T E v V G l w b y B j Y W 1 i a W F k b y 5 7 Q 2 9 s d W 1 u N j M z O S w 2 M z M 4 f S Z x d W 9 0 O y w m c X V v d D t T Z W N 0 a W 9 u M S 9 I b 2 p h M S 9 U a X B v I G N h b W J p Y W R v L n t D b 2 x 1 b W 4 2 M z Q w L D Y z M z l 9 J n F 1 b 3 Q 7 L C Z x d W 9 0 O 1 N l Y 3 R p b 2 4 x L 0 h v a m E x L 1 R p c G 8 g Y 2 F t Y m l h Z G 8 u e 0 N v b H V t b j Y z N D E s N j M 0 M H 0 m c X V v d D s s J n F 1 b 3 Q 7 U 2 V j d G l v b j E v S G 9 q Y T E v V G l w b y B j Y W 1 i a W F k b y 5 7 Q 2 9 s d W 1 u N j M 0 M i w 2 M z Q x f S Z x d W 9 0 O y w m c X V v d D t T Z W N 0 a W 9 u M S 9 I b 2 p h M S 9 U a X B v I G N h b W J p Y W R v L n t D b 2 x 1 b W 4 2 M z Q z L D Y z N D J 9 J n F 1 b 3 Q 7 L C Z x d W 9 0 O 1 N l Y 3 R p b 2 4 x L 0 h v a m E x L 1 R p c G 8 g Y 2 F t Y m l h Z G 8 u e 0 N v b H V t b j Y z N D Q s N j M 0 M 3 0 m c X V v d D s s J n F 1 b 3 Q 7 U 2 V j d G l v b j E v S G 9 q Y T E v V G l w b y B j Y W 1 i a W F k b y 5 7 Q 2 9 s d W 1 u N j M 0 N S w 2 M z Q 0 f S Z x d W 9 0 O y w m c X V v d D t T Z W N 0 a W 9 u M S 9 I b 2 p h M S 9 U a X B v I G N h b W J p Y W R v L n t D b 2 x 1 b W 4 2 M z Q 2 L D Y z N D V 9 J n F 1 b 3 Q 7 L C Z x d W 9 0 O 1 N l Y 3 R p b 2 4 x L 0 h v a m E x L 1 R p c G 8 g Y 2 F t Y m l h Z G 8 u e 0 N v b H V t b j Y z N D c s N j M 0 N n 0 m c X V v d D s s J n F 1 b 3 Q 7 U 2 V j d G l v b j E v S G 9 q Y T E v V G l w b y B j Y W 1 i a W F k b y 5 7 Q 2 9 s d W 1 u N j M 0 O C w 2 M z Q 3 f S Z x d W 9 0 O y w m c X V v d D t T Z W N 0 a W 9 u M S 9 I b 2 p h M S 9 U a X B v I G N h b W J p Y W R v L n t D b 2 x 1 b W 4 2 M z Q 5 L D Y z N D h 9 J n F 1 b 3 Q 7 L C Z x d W 9 0 O 1 N l Y 3 R p b 2 4 x L 0 h v a m E x L 1 R p c G 8 g Y 2 F t Y m l h Z G 8 u e 0 N v b H V t b j Y z N T A s N j M 0 O X 0 m c X V v d D s s J n F 1 b 3 Q 7 U 2 V j d G l v b j E v S G 9 q Y T E v V G l w b y B j Y W 1 i a W F k b y 5 7 Q 2 9 s d W 1 u N j M 1 M S w 2 M z U w f S Z x d W 9 0 O y w m c X V v d D t T Z W N 0 a W 9 u M S 9 I b 2 p h M S 9 U a X B v I G N h b W J p Y W R v L n t D b 2 x 1 b W 4 2 M z U y L D Y z N T F 9 J n F 1 b 3 Q 7 L C Z x d W 9 0 O 1 N l Y 3 R p b 2 4 x L 0 h v a m E x L 1 R p c G 8 g Y 2 F t Y m l h Z G 8 u e 0 N v b H V t b j Y z N T M s N j M 1 M n 0 m c X V v d D s s J n F 1 b 3 Q 7 U 2 V j d G l v b j E v S G 9 q Y T E v V G l w b y B j Y W 1 i a W F k b y 5 7 Q 2 9 s d W 1 u N j M 1 N C w 2 M z U z f S Z x d W 9 0 O y w m c X V v d D t T Z W N 0 a W 9 u M S 9 I b 2 p h M S 9 U a X B v I G N h b W J p Y W R v L n t D b 2 x 1 b W 4 2 M z U 1 L D Y z N T R 9 J n F 1 b 3 Q 7 L C Z x d W 9 0 O 1 N l Y 3 R p b 2 4 x L 0 h v a m E x L 1 R p c G 8 g Y 2 F t Y m l h Z G 8 u e 0 N v b H V t b j Y z N T Y s N j M 1 N X 0 m c X V v d D s s J n F 1 b 3 Q 7 U 2 V j d G l v b j E v S G 9 q Y T E v V G l w b y B j Y W 1 i a W F k b y 5 7 Q 2 9 s d W 1 u N j M 1 N y w 2 M z U 2 f S Z x d W 9 0 O y w m c X V v d D t T Z W N 0 a W 9 u M S 9 I b 2 p h M S 9 U a X B v I G N h b W J p Y W R v L n t D b 2 x 1 b W 4 2 M z U 4 L D Y z N T d 9 J n F 1 b 3 Q 7 L C Z x d W 9 0 O 1 N l Y 3 R p b 2 4 x L 0 h v a m E x L 1 R p c G 8 g Y 2 F t Y m l h Z G 8 u e 0 N v b H V t b j Y z N T k s N j M 1 O H 0 m c X V v d D s s J n F 1 b 3 Q 7 U 2 V j d G l v b j E v S G 9 q Y T E v V G l w b y B j Y W 1 i a W F k b y 5 7 Q 2 9 s d W 1 u N j M 2 M C w 2 M z U 5 f S Z x d W 9 0 O y w m c X V v d D t T Z W N 0 a W 9 u M S 9 I b 2 p h M S 9 U a X B v I G N h b W J p Y W R v L n t D b 2 x 1 b W 4 2 M z Y x L D Y z N j B 9 J n F 1 b 3 Q 7 L C Z x d W 9 0 O 1 N l Y 3 R p b 2 4 x L 0 h v a m E x L 1 R p c G 8 g Y 2 F t Y m l h Z G 8 u e 0 N v b H V t b j Y z N j I s N j M 2 M X 0 m c X V v d D s s J n F 1 b 3 Q 7 U 2 V j d G l v b j E v S G 9 q Y T E v V G l w b y B j Y W 1 i a W F k b y 5 7 Q 2 9 s d W 1 u N j M 2 M y w 2 M z Y y f S Z x d W 9 0 O y w m c X V v d D t T Z W N 0 a W 9 u M S 9 I b 2 p h M S 9 U a X B v I G N h b W J p Y W R v L n t D b 2 x 1 b W 4 2 M z Y 0 L D Y z N j N 9 J n F 1 b 3 Q 7 L C Z x d W 9 0 O 1 N l Y 3 R p b 2 4 x L 0 h v a m E x L 1 R p c G 8 g Y 2 F t Y m l h Z G 8 u e 0 N v b H V t b j Y z N j U s N j M 2 N H 0 m c X V v d D s s J n F 1 b 3 Q 7 U 2 V j d G l v b j E v S G 9 q Y T E v V G l w b y B j Y W 1 i a W F k b y 5 7 Q 2 9 s d W 1 u N j M 2 N i w 2 M z Y 1 f S Z x d W 9 0 O y w m c X V v d D t T Z W N 0 a W 9 u M S 9 I b 2 p h M S 9 U a X B v I G N h b W J p Y W R v L n t D b 2 x 1 b W 4 2 M z Y 3 L D Y z N j Z 9 J n F 1 b 3 Q 7 L C Z x d W 9 0 O 1 N l Y 3 R p b 2 4 x L 0 h v a m E x L 1 R p c G 8 g Y 2 F t Y m l h Z G 8 u e 0 N v b H V t b j Y z N j g s N j M 2 N 3 0 m c X V v d D s s J n F 1 b 3 Q 7 U 2 V j d G l v b j E v S G 9 q Y T E v V G l w b y B j Y W 1 i a W F k b y 5 7 Q 2 9 s d W 1 u N j M 2 O S w 2 M z Y 4 f S Z x d W 9 0 O y w m c X V v d D t T Z W N 0 a W 9 u M S 9 I b 2 p h M S 9 U a X B v I G N h b W J p Y W R v L n t D b 2 x 1 b W 4 2 M z c w L D Y z N j l 9 J n F 1 b 3 Q 7 L C Z x d W 9 0 O 1 N l Y 3 R p b 2 4 x L 0 h v a m E x L 1 R p c G 8 g Y 2 F t Y m l h Z G 8 u e 0 N v b H V t b j Y z N z E s N j M 3 M H 0 m c X V v d D s s J n F 1 b 3 Q 7 U 2 V j d G l v b j E v S G 9 q Y T E v V G l w b y B j Y W 1 i a W F k b y 5 7 Q 2 9 s d W 1 u N j M 3 M i w 2 M z c x f S Z x d W 9 0 O y w m c X V v d D t T Z W N 0 a W 9 u M S 9 I b 2 p h M S 9 U a X B v I G N h b W J p Y W R v L n t D b 2 x 1 b W 4 2 M z c z L D Y z N z J 9 J n F 1 b 3 Q 7 L C Z x d W 9 0 O 1 N l Y 3 R p b 2 4 x L 0 h v a m E x L 1 R p c G 8 g Y 2 F t Y m l h Z G 8 u e 0 N v b H V t b j Y z N z Q s N j M 3 M 3 0 m c X V v d D s s J n F 1 b 3 Q 7 U 2 V j d G l v b j E v S G 9 q Y T E v V G l w b y B j Y W 1 i a W F k b y 5 7 Q 2 9 s d W 1 u N j M 3 N S w 2 M z c 0 f S Z x d W 9 0 O y w m c X V v d D t T Z W N 0 a W 9 u M S 9 I b 2 p h M S 9 U a X B v I G N h b W J p Y W R v L n t D b 2 x 1 b W 4 2 M z c 2 L D Y z N z V 9 J n F 1 b 3 Q 7 L C Z x d W 9 0 O 1 N l Y 3 R p b 2 4 x L 0 h v a m E x L 1 R p c G 8 g Y 2 F t Y m l h Z G 8 u e 0 N v b H V t b j Y z N z c s N j M 3 N n 0 m c X V v d D s s J n F 1 b 3 Q 7 U 2 V j d G l v b j E v S G 9 q Y T E v V G l w b y B j Y W 1 i a W F k b y 5 7 Q 2 9 s d W 1 u N j M 3 O C w 2 M z c 3 f S Z x d W 9 0 O y w m c X V v d D t T Z W N 0 a W 9 u M S 9 I b 2 p h M S 9 U a X B v I G N h b W J p Y W R v L n t D b 2 x 1 b W 4 2 M z c 5 L D Y z N z h 9 J n F 1 b 3 Q 7 L C Z x d W 9 0 O 1 N l Y 3 R p b 2 4 x L 0 h v a m E x L 1 R p c G 8 g Y 2 F t Y m l h Z G 8 u e 0 N v b H V t b j Y z O D A s N j M 3 O X 0 m c X V v d D s s J n F 1 b 3 Q 7 U 2 V j d G l v b j E v S G 9 q Y T E v V G l w b y B j Y W 1 i a W F k b y 5 7 Q 2 9 s d W 1 u N j M 4 M S w 2 M z g w f S Z x d W 9 0 O y w m c X V v d D t T Z W N 0 a W 9 u M S 9 I b 2 p h M S 9 U a X B v I G N h b W J p Y W R v L n t D b 2 x 1 b W 4 2 M z g y L D Y z O D F 9 J n F 1 b 3 Q 7 L C Z x d W 9 0 O 1 N l Y 3 R p b 2 4 x L 0 h v a m E x L 1 R p c G 8 g Y 2 F t Y m l h Z G 8 u e 0 N v b H V t b j Y z O D M s N j M 4 M n 0 m c X V v d D s s J n F 1 b 3 Q 7 U 2 V j d G l v b j E v S G 9 q Y T E v V G l w b y B j Y W 1 i a W F k b y 5 7 Q 2 9 s d W 1 u N j M 4 N C w 2 M z g z f S Z x d W 9 0 O y w m c X V v d D t T Z W N 0 a W 9 u M S 9 I b 2 p h M S 9 U a X B v I G N h b W J p Y W R v L n t D b 2 x 1 b W 4 2 M z g 1 L D Y z O D R 9 J n F 1 b 3 Q 7 L C Z x d W 9 0 O 1 N l Y 3 R p b 2 4 x L 0 h v a m E x L 1 R p c G 8 g Y 2 F t Y m l h Z G 8 u e 0 N v b H V t b j Y z O D Y s N j M 4 N X 0 m c X V v d D s s J n F 1 b 3 Q 7 U 2 V j d G l v b j E v S G 9 q Y T E v V G l w b y B j Y W 1 i a W F k b y 5 7 Q 2 9 s d W 1 u N j M 4 N y w 2 M z g 2 f S Z x d W 9 0 O y w m c X V v d D t T Z W N 0 a W 9 u M S 9 I b 2 p h M S 9 U a X B v I G N h b W J p Y W R v L n t D b 2 x 1 b W 4 2 M z g 4 L D Y z O D d 9 J n F 1 b 3 Q 7 L C Z x d W 9 0 O 1 N l Y 3 R p b 2 4 x L 0 h v a m E x L 1 R p c G 8 g Y 2 F t Y m l h Z G 8 u e 0 N v b H V t b j Y z O D k s N j M 4 O H 0 m c X V v d D s s J n F 1 b 3 Q 7 U 2 V j d G l v b j E v S G 9 q Y T E v V G l w b y B j Y W 1 i a W F k b y 5 7 Q 2 9 s d W 1 u N j M 5 M C w 2 M z g 5 f S Z x d W 9 0 O y w m c X V v d D t T Z W N 0 a W 9 u M S 9 I b 2 p h M S 9 U a X B v I G N h b W J p Y W R v L n t D b 2 x 1 b W 4 2 M z k x L D Y z O T B 9 J n F 1 b 3 Q 7 L C Z x d W 9 0 O 1 N l Y 3 R p b 2 4 x L 0 h v a m E x L 1 R p c G 8 g Y 2 F t Y m l h Z G 8 u e 0 N v b H V t b j Y z O T I s N j M 5 M X 0 m c X V v d D s s J n F 1 b 3 Q 7 U 2 V j d G l v b j E v S G 9 q Y T E v V G l w b y B j Y W 1 i a W F k b y 5 7 Q 2 9 s d W 1 u N j M 5 M y w 2 M z k y f S Z x d W 9 0 O y w m c X V v d D t T Z W N 0 a W 9 u M S 9 I b 2 p h M S 9 U a X B v I G N h b W J p Y W R v L n t D b 2 x 1 b W 4 2 M z k 0 L D Y z O T N 9 J n F 1 b 3 Q 7 L C Z x d W 9 0 O 1 N l Y 3 R p b 2 4 x L 0 h v a m E x L 1 R p c G 8 g Y 2 F t Y m l h Z G 8 u e 0 N v b H V t b j Y z O T U s N j M 5 N H 0 m c X V v d D s s J n F 1 b 3 Q 7 U 2 V j d G l v b j E v S G 9 q Y T E v V G l w b y B j Y W 1 i a W F k b y 5 7 Q 2 9 s d W 1 u N j M 5 N i w 2 M z k 1 f S Z x d W 9 0 O y w m c X V v d D t T Z W N 0 a W 9 u M S 9 I b 2 p h M S 9 U a X B v I G N h b W J p Y W R v L n t D b 2 x 1 b W 4 2 M z k 3 L D Y z O T Z 9 J n F 1 b 3 Q 7 L C Z x d W 9 0 O 1 N l Y 3 R p b 2 4 x L 0 h v a m E x L 1 R p c G 8 g Y 2 F t Y m l h Z G 8 u e 0 N v b H V t b j Y z O T g s N j M 5 N 3 0 m c X V v d D s s J n F 1 b 3 Q 7 U 2 V j d G l v b j E v S G 9 q Y T E v V G l w b y B j Y W 1 i a W F k b y 5 7 Q 2 9 s d W 1 u N j M 5 O S w 2 M z k 4 f S Z x d W 9 0 O y w m c X V v d D t T Z W N 0 a W 9 u M S 9 I b 2 p h M S 9 U a X B v I G N h b W J p Y W R v L n t D b 2 x 1 b W 4 2 N D A w L D Y z O T l 9 J n F 1 b 3 Q 7 L C Z x d W 9 0 O 1 N l Y 3 R p b 2 4 x L 0 h v a m E x L 1 R p c G 8 g Y 2 F t Y m l h Z G 8 u e 0 N v b H V t b j Y 0 M D E s N j Q w M H 0 m c X V v d D s s J n F 1 b 3 Q 7 U 2 V j d G l v b j E v S G 9 q Y T E v V G l w b y B j Y W 1 i a W F k b y 5 7 Q 2 9 s d W 1 u N j Q w M i w 2 N D A x f S Z x d W 9 0 O y w m c X V v d D t T Z W N 0 a W 9 u M S 9 I b 2 p h M S 9 U a X B v I G N h b W J p Y W R v L n t D b 2 x 1 b W 4 2 N D A z L D Y 0 M D J 9 J n F 1 b 3 Q 7 L C Z x d W 9 0 O 1 N l Y 3 R p b 2 4 x L 0 h v a m E x L 1 R p c G 8 g Y 2 F t Y m l h Z G 8 u e 0 N v b H V t b j Y 0 M D Q s N j Q w M 3 0 m c X V v d D s s J n F 1 b 3 Q 7 U 2 V j d G l v b j E v S G 9 q Y T E v V G l w b y B j Y W 1 i a W F k b y 5 7 Q 2 9 s d W 1 u N j Q w N S w 2 N D A 0 f S Z x d W 9 0 O y w m c X V v d D t T Z W N 0 a W 9 u M S 9 I b 2 p h M S 9 U a X B v I G N h b W J p Y W R v L n t D b 2 x 1 b W 4 2 N D A 2 L D Y 0 M D V 9 J n F 1 b 3 Q 7 L C Z x d W 9 0 O 1 N l Y 3 R p b 2 4 x L 0 h v a m E x L 1 R p c G 8 g Y 2 F t Y m l h Z G 8 u e 0 N v b H V t b j Y 0 M D c s N j Q w N n 0 m c X V v d D s s J n F 1 b 3 Q 7 U 2 V j d G l v b j E v S G 9 q Y T E v V G l w b y B j Y W 1 i a W F k b y 5 7 Q 2 9 s d W 1 u N j Q w O C w 2 N D A 3 f S Z x d W 9 0 O y w m c X V v d D t T Z W N 0 a W 9 u M S 9 I b 2 p h M S 9 U a X B v I G N h b W J p Y W R v L n t D b 2 x 1 b W 4 2 N D A 5 L D Y 0 M D h 9 J n F 1 b 3 Q 7 L C Z x d W 9 0 O 1 N l Y 3 R p b 2 4 x L 0 h v a m E x L 1 R p c G 8 g Y 2 F t Y m l h Z G 8 u e 0 N v b H V t b j Y 0 M T A s N j Q w O X 0 m c X V v d D s s J n F 1 b 3 Q 7 U 2 V j d G l v b j E v S G 9 q Y T E v V G l w b y B j Y W 1 i a W F k b y 5 7 Q 2 9 s d W 1 u N j Q x M S w 2 N D E w f S Z x d W 9 0 O y w m c X V v d D t T Z W N 0 a W 9 u M S 9 I b 2 p h M S 9 U a X B v I G N h b W J p Y W R v L n t D b 2 x 1 b W 4 2 N D E y L D Y 0 M T F 9 J n F 1 b 3 Q 7 L C Z x d W 9 0 O 1 N l Y 3 R p b 2 4 x L 0 h v a m E x L 1 R p c G 8 g Y 2 F t Y m l h Z G 8 u e 0 N v b H V t b j Y 0 M T M s N j Q x M n 0 m c X V v d D s s J n F 1 b 3 Q 7 U 2 V j d G l v b j E v S G 9 q Y T E v V G l w b y B j Y W 1 i a W F k b y 5 7 Q 2 9 s d W 1 u N j Q x N C w 2 N D E z f S Z x d W 9 0 O y w m c X V v d D t T Z W N 0 a W 9 u M S 9 I b 2 p h M S 9 U a X B v I G N h b W J p Y W R v L n t D b 2 x 1 b W 4 2 N D E 1 L D Y 0 M T R 9 J n F 1 b 3 Q 7 L C Z x d W 9 0 O 1 N l Y 3 R p b 2 4 x L 0 h v a m E x L 1 R p c G 8 g Y 2 F t Y m l h Z G 8 u e 0 N v b H V t b j Y 0 M T Y s N j Q x N X 0 m c X V v d D s s J n F 1 b 3 Q 7 U 2 V j d G l v b j E v S G 9 q Y T E v V G l w b y B j Y W 1 i a W F k b y 5 7 Q 2 9 s d W 1 u N j Q x N y w 2 N D E 2 f S Z x d W 9 0 O y w m c X V v d D t T Z W N 0 a W 9 u M S 9 I b 2 p h M S 9 U a X B v I G N h b W J p Y W R v L n t D b 2 x 1 b W 4 2 N D E 4 L D Y 0 M T d 9 J n F 1 b 3 Q 7 L C Z x d W 9 0 O 1 N l Y 3 R p b 2 4 x L 0 h v a m E x L 1 R p c G 8 g Y 2 F t Y m l h Z G 8 u e 0 N v b H V t b j Y 0 M T k s N j Q x O H 0 m c X V v d D s s J n F 1 b 3 Q 7 U 2 V j d G l v b j E v S G 9 q Y T E v V G l w b y B j Y W 1 i a W F k b y 5 7 Q 2 9 s d W 1 u N j Q y M C w 2 N D E 5 f S Z x d W 9 0 O y w m c X V v d D t T Z W N 0 a W 9 u M S 9 I b 2 p h M S 9 U a X B v I G N h b W J p Y W R v L n t D b 2 x 1 b W 4 2 N D I x L D Y 0 M j B 9 J n F 1 b 3 Q 7 L C Z x d W 9 0 O 1 N l Y 3 R p b 2 4 x L 0 h v a m E x L 1 R p c G 8 g Y 2 F t Y m l h Z G 8 u e 0 N v b H V t b j Y 0 M j I s N j Q y M X 0 m c X V v d D s s J n F 1 b 3 Q 7 U 2 V j d G l v b j E v S G 9 q Y T E v V G l w b y B j Y W 1 i a W F k b y 5 7 Q 2 9 s d W 1 u N j Q y M y w 2 N D I y f S Z x d W 9 0 O y w m c X V v d D t T Z W N 0 a W 9 u M S 9 I b 2 p h M S 9 U a X B v I G N h b W J p Y W R v L n t D b 2 x 1 b W 4 2 N D I 0 L D Y 0 M j N 9 J n F 1 b 3 Q 7 L C Z x d W 9 0 O 1 N l Y 3 R p b 2 4 x L 0 h v a m E x L 1 R p c G 8 g Y 2 F t Y m l h Z G 8 u e 0 N v b H V t b j Y 0 M j U s N j Q y N H 0 m c X V v d D s s J n F 1 b 3 Q 7 U 2 V j d G l v b j E v S G 9 q Y T E v V G l w b y B j Y W 1 i a W F k b y 5 7 Q 2 9 s d W 1 u N j Q y N i w 2 N D I 1 f S Z x d W 9 0 O y w m c X V v d D t T Z W N 0 a W 9 u M S 9 I b 2 p h M S 9 U a X B v I G N h b W J p Y W R v L n t D b 2 x 1 b W 4 2 N D I 3 L D Y 0 M j Z 9 J n F 1 b 3 Q 7 L C Z x d W 9 0 O 1 N l Y 3 R p b 2 4 x L 0 h v a m E x L 1 R p c G 8 g Y 2 F t Y m l h Z G 8 u e 0 N v b H V t b j Y 0 M j g s N j Q y N 3 0 m c X V v d D s s J n F 1 b 3 Q 7 U 2 V j d G l v b j E v S G 9 q Y T E v V G l w b y B j Y W 1 i a W F k b y 5 7 Q 2 9 s d W 1 u N j Q y O S w 2 N D I 4 f S Z x d W 9 0 O y w m c X V v d D t T Z W N 0 a W 9 u M S 9 I b 2 p h M S 9 U a X B v I G N h b W J p Y W R v L n t D b 2 x 1 b W 4 2 N D M w L D Y 0 M j l 9 J n F 1 b 3 Q 7 L C Z x d W 9 0 O 1 N l Y 3 R p b 2 4 x L 0 h v a m E x L 1 R p c G 8 g Y 2 F t Y m l h Z G 8 u e 0 N v b H V t b j Y 0 M z E s N j Q z M H 0 m c X V v d D s s J n F 1 b 3 Q 7 U 2 V j d G l v b j E v S G 9 q Y T E v V G l w b y B j Y W 1 i a W F k b y 5 7 Q 2 9 s d W 1 u N j Q z M i w 2 N D M x f S Z x d W 9 0 O y w m c X V v d D t T Z W N 0 a W 9 u M S 9 I b 2 p h M S 9 U a X B v I G N h b W J p Y W R v L n t D b 2 x 1 b W 4 2 N D M z L D Y 0 M z J 9 J n F 1 b 3 Q 7 L C Z x d W 9 0 O 1 N l Y 3 R p b 2 4 x L 0 h v a m E x L 1 R p c G 8 g Y 2 F t Y m l h Z G 8 u e 0 N v b H V t b j Y 0 M z Q s N j Q z M 3 0 m c X V v d D s s J n F 1 b 3 Q 7 U 2 V j d G l v b j E v S G 9 q Y T E v V G l w b y B j Y W 1 i a W F k b y 5 7 Q 2 9 s d W 1 u N j Q z N S w 2 N D M 0 f S Z x d W 9 0 O y w m c X V v d D t T Z W N 0 a W 9 u M S 9 I b 2 p h M S 9 U a X B v I G N h b W J p Y W R v L n t D b 2 x 1 b W 4 2 N D M 2 L D Y 0 M z V 9 J n F 1 b 3 Q 7 L C Z x d W 9 0 O 1 N l Y 3 R p b 2 4 x L 0 h v a m E x L 1 R p c G 8 g Y 2 F t Y m l h Z G 8 u e 0 N v b H V t b j Y 0 M z c s N j Q z N n 0 m c X V v d D s s J n F 1 b 3 Q 7 U 2 V j d G l v b j E v S G 9 q Y T E v V G l w b y B j Y W 1 i a W F k b y 5 7 Q 2 9 s d W 1 u N j Q z O C w 2 N D M 3 f S Z x d W 9 0 O y w m c X V v d D t T Z W N 0 a W 9 u M S 9 I b 2 p h M S 9 U a X B v I G N h b W J p Y W R v L n t D b 2 x 1 b W 4 2 N D M 5 L D Y 0 M z h 9 J n F 1 b 3 Q 7 L C Z x d W 9 0 O 1 N l Y 3 R p b 2 4 x L 0 h v a m E x L 1 R p c G 8 g Y 2 F t Y m l h Z G 8 u e 0 N v b H V t b j Y 0 N D A s N j Q z O X 0 m c X V v d D s s J n F 1 b 3 Q 7 U 2 V j d G l v b j E v S G 9 q Y T E v V G l w b y B j Y W 1 i a W F k b y 5 7 Q 2 9 s d W 1 u N j Q 0 M S w 2 N D Q w f S Z x d W 9 0 O y w m c X V v d D t T Z W N 0 a W 9 u M S 9 I b 2 p h M S 9 U a X B v I G N h b W J p Y W R v L n t D b 2 x 1 b W 4 2 N D Q y L D Y 0 N D F 9 J n F 1 b 3 Q 7 L C Z x d W 9 0 O 1 N l Y 3 R p b 2 4 x L 0 h v a m E x L 1 R p c G 8 g Y 2 F t Y m l h Z G 8 u e 0 N v b H V t b j Y 0 N D M s N j Q 0 M n 0 m c X V v d D s s J n F 1 b 3 Q 7 U 2 V j d G l v b j E v S G 9 q Y T E v V G l w b y B j Y W 1 i a W F k b y 5 7 Q 2 9 s d W 1 u N j Q 0 N C w 2 N D Q z f S Z x d W 9 0 O y w m c X V v d D t T Z W N 0 a W 9 u M S 9 I b 2 p h M S 9 U a X B v I G N h b W J p Y W R v L n t D b 2 x 1 b W 4 2 N D Q 1 L D Y 0 N D R 9 J n F 1 b 3 Q 7 L C Z x d W 9 0 O 1 N l Y 3 R p b 2 4 x L 0 h v a m E x L 1 R p c G 8 g Y 2 F t Y m l h Z G 8 u e 0 N v b H V t b j Y 0 N D Y s N j Q 0 N X 0 m c X V v d D s s J n F 1 b 3 Q 7 U 2 V j d G l v b j E v S G 9 q Y T E v V G l w b y B j Y W 1 i a W F k b y 5 7 Q 2 9 s d W 1 u N j Q 0 N y w 2 N D Q 2 f S Z x d W 9 0 O y w m c X V v d D t T Z W N 0 a W 9 u M S 9 I b 2 p h M S 9 U a X B v I G N h b W J p Y W R v L n t D b 2 x 1 b W 4 2 N D Q 4 L D Y 0 N D d 9 J n F 1 b 3 Q 7 L C Z x d W 9 0 O 1 N l Y 3 R p b 2 4 x L 0 h v a m E x L 1 R p c G 8 g Y 2 F t Y m l h Z G 8 u e 0 N v b H V t b j Y 0 N D k s N j Q 0 O H 0 m c X V v d D s s J n F 1 b 3 Q 7 U 2 V j d G l v b j E v S G 9 q Y T E v V G l w b y B j Y W 1 i a W F k b y 5 7 Q 2 9 s d W 1 u N j Q 1 M C w 2 N D Q 5 f S Z x d W 9 0 O y w m c X V v d D t T Z W N 0 a W 9 u M S 9 I b 2 p h M S 9 U a X B v I G N h b W J p Y W R v L n t D b 2 x 1 b W 4 2 N D U x L D Y 0 N T B 9 J n F 1 b 3 Q 7 L C Z x d W 9 0 O 1 N l Y 3 R p b 2 4 x L 0 h v a m E x L 1 R p c G 8 g Y 2 F t Y m l h Z G 8 u e 0 N v b H V t b j Y 0 N T I s N j Q 1 M X 0 m c X V v d D s s J n F 1 b 3 Q 7 U 2 V j d G l v b j E v S G 9 q Y T E v V G l w b y B j Y W 1 i a W F k b y 5 7 Q 2 9 s d W 1 u N j Q 1 M y w 2 N D U y f S Z x d W 9 0 O y w m c X V v d D t T Z W N 0 a W 9 u M S 9 I b 2 p h M S 9 U a X B v I G N h b W J p Y W R v L n t D b 2 x 1 b W 4 2 N D U 0 L D Y 0 N T N 9 J n F 1 b 3 Q 7 L C Z x d W 9 0 O 1 N l Y 3 R p b 2 4 x L 0 h v a m E x L 1 R p c G 8 g Y 2 F t Y m l h Z G 8 u e 0 N v b H V t b j Y 0 N T U s N j Q 1 N H 0 m c X V v d D s s J n F 1 b 3 Q 7 U 2 V j d G l v b j E v S G 9 q Y T E v V G l w b y B j Y W 1 i a W F k b y 5 7 Q 2 9 s d W 1 u N j Q 1 N i w 2 N D U 1 f S Z x d W 9 0 O y w m c X V v d D t T Z W N 0 a W 9 u M S 9 I b 2 p h M S 9 U a X B v I G N h b W J p Y W R v L n t D b 2 x 1 b W 4 2 N D U 3 L D Y 0 N T Z 9 J n F 1 b 3 Q 7 L C Z x d W 9 0 O 1 N l Y 3 R p b 2 4 x L 0 h v a m E x L 1 R p c G 8 g Y 2 F t Y m l h Z G 8 u e 0 N v b H V t b j Y 0 N T g s N j Q 1 N 3 0 m c X V v d D s s J n F 1 b 3 Q 7 U 2 V j d G l v b j E v S G 9 q Y T E v V G l w b y B j Y W 1 i a W F k b y 5 7 Q 2 9 s d W 1 u N j Q 1 O S w 2 N D U 4 f S Z x d W 9 0 O y w m c X V v d D t T Z W N 0 a W 9 u M S 9 I b 2 p h M S 9 U a X B v I G N h b W J p Y W R v L n t D b 2 x 1 b W 4 2 N D Y w L D Y 0 N T l 9 J n F 1 b 3 Q 7 L C Z x d W 9 0 O 1 N l Y 3 R p b 2 4 x L 0 h v a m E x L 1 R p c G 8 g Y 2 F t Y m l h Z G 8 u e 0 N v b H V t b j Y 0 N j E s N j Q 2 M H 0 m c X V v d D s s J n F 1 b 3 Q 7 U 2 V j d G l v b j E v S G 9 q Y T E v V G l w b y B j Y W 1 i a W F k b y 5 7 Q 2 9 s d W 1 u N j Q 2 M i w 2 N D Y x f S Z x d W 9 0 O y w m c X V v d D t T Z W N 0 a W 9 u M S 9 I b 2 p h M S 9 U a X B v I G N h b W J p Y W R v L n t D b 2 x 1 b W 4 2 N D Y z L D Y 0 N j J 9 J n F 1 b 3 Q 7 L C Z x d W 9 0 O 1 N l Y 3 R p b 2 4 x L 0 h v a m E x L 1 R p c G 8 g Y 2 F t Y m l h Z G 8 u e 0 N v b H V t b j Y 0 N j Q s N j Q 2 M 3 0 m c X V v d D s s J n F 1 b 3 Q 7 U 2 V j d G l v b j E v S G 9 q Y T E v V G l w b y B j Y W 1 i a W F k b y 5 7 Q 2 9 s d W 1 u N j Q 2 N S w 2 N D Y 0 f S Z x d W 9 0 O y w m c X V v d D t T Z W N 0 a W 9 u M S 9 I b 2 p h M S 9 U a X B v I G N h b W J p Y W R v L n t D b 2 x 1 b W 4 2 N D Y 2 L D Y 0 N j V 9 J n F 1 b 3 Q 7 L C Z x d W 9 0 O 1 N l Y 3 R p b 2 4 x L 0 h v a m E x L 1 R p c G 8 g Y 2 F t Y m l h Z G 8 u e 0 N v b H V t b j Y 0 N j c s N j Q 2 N n 0 m c X V v d D s s J n F 1 b 3 Q 7 U 2 V j d G l v b j E v S G 9 q Y T E v V G l w b y B j Y W 1 i a W F k b y 5 7 Q 2 9 s d W 1 u N j Q 2 O C w 2 N D Y 3 f S Z x d W 9 0 O y w m c X V v d D t T Z W N 0 a W 9 u M S 9 I b 2 p h M S 9 U a X B v I G N h b W J p Y W R v L n t D b 2 x 1 b W 4 2 N D Y 5 L D Y 0 N j h 9 J n F 1 b 3 Q 7 L C Z x d W 9 0 O 1 N l Y 3 R p b 2 4 x L 0 h v a m E x L 1 R p c G 8 g Y 2 F t Y m l h Z G 8 u e 0 N v b H V t b j Y 0 N z A s N j Q 2 O X 0 m c X V v d D s s J n F 1 b 3 Q 7 U 2 V j d G l v b j E v S G 9 q Y T E v V G l w b y B j Y W 1 i a W F k b y 5 7 Q 2 9 s d W 1 u N j Q 3 M S w 2 N D c w f S Z x d W 9 0 O y w m c X V v d D t T Z W N 0 a W 9 u M S 9 I b 2 p h M S 9 U a X B v I G N h b W J p Y W R v L n t D b 2 x 1 b W 4 2 N D c y L D Y 0 N z F 9 J n F 1 b 3 Q 7 L C Z x d W 9 0 O 1 N l Y 3 R p b 2 4 x L 0 h v a m E x L 1 R p c G 8 g Y 2 F t Y m l h Z G 8 u e 0 N v b H V t b j Y 0 N z M s N j Q 3 M n 0 m c X V v d D s s J n F 1 b 3 Q 7 U 2 V j d G l v b j E v S G 9 q Y T E v V G l w b y B j Y W 1 i a W F k b y 5 7 Q 2 9 s d W 1 u N j Q 3 N C w 2 N D c z f S Z x d W 9 0 O y w m c X V v d D t T Z W N 0 a W 9 u M S 9 I b 2 p h M S 9 U a X B v I G N h b W J p Y W R v L n t D b 2 x 1 b W 4 2 N D c 1 L D Y 0 N z R 9 J n F 1 b 3 Q 7 L C Z x d W 9 0 O 1 N l Y 3 R p b 2 4 x L 0 h v a m E x L 1 R p c G 8 g Y 2 F t Y m l h Z G 8 u e 0 N v b H V t b j Y 0 N z Y s N j Q 3 N X 0 m c X V v d D s s J n F 1 b 3 Q 7 U 2 V j d G l v b j E v S G 9 q Y T E v V G l w b y B j Y W 1 i a W F k b y 5 7 Q 2 9 s d W 1 u N j Q 3 N y w 2 N D c 2 f S Z x d W 9 0 O y w m c X V v d D t T Z W N 0 a W 9 u M S 9 I b 2 p h M S 9 U a X B v I G N h b W J p Y W R v L n t D b 2 x 1 b W 4 2 N D c 4 L D Y 0 N z d 9 J n F 1 b 3 Q 7 L C Z x d W 9 0 O 1 N l Y 3 R p b 2 4 x L 0 h v a m E x L 1 R p c G 8 g Y 2 F t Y m l h Z G 8 u e 0 N v b H V t b j Y 0 N z k s N j Q 3 O H 0 m c X V v d D s s J n F 1 b 3 Q 7 U 2 V j d G l v b j E v S G 9 q Y T E v V G l w b y B j Y W 1 i a W F k b y 5 7 Q 2 9 s d W 1 u N j Q 4 M C w 2 N D c 5 f S Z x d W 9 0 O y w m c X V v d D t T Z W N 0 a W 9 u M S 9 I b 2 p h M S 9 U a X B v I G N h b W J p Y W R v L n t D b 2 x 1 b W 4 2 N D g x L D Y 0 O D B 9 J n F 1 b 3 Q 7 L C Z x d W 9 0 O 1 N l Y 3 R p b 2 4 x L 0 h v a m E x L 1 R p c G 8 g Y 2 F t Y m l h Z G 8 u e 0 N v b H V t b j Y 0 O D I s N j Q 4 M X 0 m c X V v d D s s J n F 1 b 3 Q 7 U 2 V j d G l v b j E v S G 9 q Y T E v V G l w b y B j Y W 1 i a W F k b y 5 7 Q 2 9 s d W 1 u N j Q 4 M y w 2 N D g y f S Z x d W 9 0 O y w m c X V v d D t T Z W N 0 a W 9 u M S 9 I b 2 p h M S 9 U a X B v I G N h b W J p Y W R v L n t D b 2 x 1 b W 4 2 N D g 0 L D Y 0 O D N 9 J n F 1 b 3 Q 7 L C Z x d W 9 0 O 1 N l Y 3 R p b 2 4 x L 0 h v a m E x L 1 R p c G 8 g Y 2 F t Y m l h Z G 8 u e 0 N v b H V t b j Y 0 O D U s N j Q 4 N H 0 m c X V v d D s s J n F 1 b 3 Q 7 U 2 V j d G l v b j E v S G 9 q Y T E v V G l w b y B j Y W 1 i a W F k b y 5 7 Q 2 9 s d W 1 u N j Q 4 N i w 2 N D g 1 f S Z x d W 9 0 O y w m c X V v d D t T Z W N 0 a W 9 u M S 9 I b 2 p h M S 9 U a X B v I G N h b W J p Y W R v L n t D b 2 x 1 b W 4 2 N D g 3 L D Y 0 O D Z 9 J n F 1 b 3 Q 7 L C Z x d W 9 0 O 1 N l Y 3 R p b 2 4 x L 0 h v a m E x L 1 R p c G 8 g Y 2 F t Y m l h Z G 8 u e 0 N v b H V t b j Y 0 O D g s N j Q 4 N 3 0 m c X V v d D s s J n F 1 b 3 Q 7 U 2 V j d G l v b j E v S G 9 q Y T E v V G l w b y B j Y W 1 i a W F k b y 5 7 Q 2 9 s d W 1 u N j Q 4 O S w 2 N D g 4 f S Z x d W 9 0 O y w m c X V v d D t T Z W N 0 a W 9 u M S 9 I b 2 p h M S 9 U a X B v I G N h b W J p Y W R v L n t D b 2 x 1 b W 4 2 N D k w L D Y 0 O D l 9 J n F 1 b 3 Q 7 L C Z x d W 9 0 O 1 N l Y 3 R p b 2 4 x L 0 h v a m E x L 1 R p c G 8 g Y 2 F t Y m l h Z G 8 u e 0 N v b H V t b j Y 0 O T E s N j Q 5 M H 0 m c X V v d D s s J n F 1 b 3 Q 7 U 2 V j d G l v b j E v S G 9 q Y T E v V G l w b y B j Y W 1 i a W F k b y 5 7 Q 2 9 s d W 1 u N j Q 5 M i w 2 N D k x f S Z x d W 9 0 O y w m c X V v d D t T Z W N 0 a W 9 u M S 9 I b 2 p h M S 9 U a X B v I G N h b W J p Y W R v L n t D b 2 x 1 b W 4 2 N D k z L D Y 0 O T J 9 J n F 1 b 3 Q 7 L C Z x d W 9 0 O 1 N l Y 3 R p b 2 4 x L 0 h v a m E x L 1 R p c G 8 g Y 2 F t Y m l h Z G 8 u e 0 N v b H V t b j Y 0 O T Q s N j Q 5 M 3 0 m c X V v d D s s J n F 1 b 3 Q 7 U 2 V j d G l v b j E v S G 9 q Y T E v V G l w b y B j Y W 1 i a W F k b y 5 7 Q 2 9 s d W 1 u N j Q 5 N S w 2 N D k 0 f S Z x d W 9 0 O y w m c X V v d D t T Z W N 0 a W 9 u M S 9 I b 2 p h M S 9 U a X B v I G N h b W J p Y W R v L n t D b 2 x 1 b W 4 2 N D k 2 L D Y 0 O T V 9 J n F 1 b 3 Q 7 L C Z x d W 9 0 O 1 N l Y 3 R p b 2 4 x L 0 h v a m E x L 1 R p c G 8 g Y 2 F t Y m l h Z G 8 u e 0 N v b H V t b j Y 0 O T c s N j Q 5 N n 0 m c X V v d D s s J n F 1 b 3 Q 7 U 2 V j d G l v b j E v S G 9 q Y T E v V G l w b y B j Y W 1 i a W F k b y 5 7 Q 2 9 s d W 1 u N j Q 5 O C w 2 N D k 3 f S Z x d W 9 0 O y w m c X V v d D t T Z W N 0 a W 9 u M S 9 I b 2 p h M S 9 U a X B v I G N h b W J p Y W R v L n t D b 2 x 1 b W 4 2 N D k 5 L D Y 0 O T h 9 J n F 1 b 3 Q 7 L C Z x d W 9 0 O 1 N l Y 3 R p b 2 4 x L 0 h v a m E x L 1 R p c G 8 g Y 2 F t Y m l h Z G 8 u e 0 N v b H V t b j Y 1 M D A s N j Q 5 O X 0 m c X V v d D s s J n F 1 b 3 Q 7 U 2 V j d G l v b j E v S G 9 q Y T E v V G l w b y B j Y W 1 i a W F k b y 5 7 Q 2 9 s d W 1 u N j U w M S w 2 N T A w f S Z x d W 9 0 O y w m c X V v d D t T Z W N 0 a W 9 u M S 9 I b 2 p h M S 9 U a X B v I G N h b W J p Y W R v L n t D b 2 x 1 b W 4 2 N T A y L D Y 1 M D F 9 J n F 1 b 3 Q 7 L C Z x d W 9 0 O 1 N l Y 3 R p b 2 4 x L 0 h v a m E x L 1 R p c G 8 g Y 2 F t Y m l h Z G 8 u e 0 N v b H V t b j Y 1 M D M s N j U w M n 0 m c X V v d D s s J n F 1 b 3 Q 7 U 2 V j d G l v b j E v S G 9 q Y T E v V G l w b y B j Y W 1 i a W F k b y 5 7 Q 2 9 s d W 1 u N j U w N C w 2 N T A z f S Z x d W 9 0 O y w m c X V v d D t T Z W N 0 a W 9 u M S 9 I b 2 p h M S 9 U a X B v I G N h b W J p Y W R v L n t D b 2 x 1 b W 4 2 N T A 1 L D Y 1 M D R 9 J n F 1 b 3 Q 7 L C Z x d W 9 0 O 1 N l Y 3 R p b 2 4 x L 0 h v a m E x L 1 R p c G 8 g Y 2 F t Y m l h Z G 8 u e 0 N v b H V t b j Y 1 M D Y s N j U w N X 0 m c X V v d D s s J n F 1 b 3 Q 7 U 2 V j d G l v b j E v S G 9 q Y T E v V G l w b y B j Y W 1 i a W F k b y 5 7 Q 2 9 s d W 1 u N j U w N y w 2 N T A 2 f S Z x d W 9 0 O y w m c X V v d D t T Z W N 0 a W 9 u M S 9 I b 2 p h M S 9 U a X B v I G N h b W J p Y W R v L n t D b 2 x 1 b W 4 2 N T A 4 L D Y 1 M D d 9 J n F 1 b 3 Q 7 L C Z x d W 9 0 O 1 N l Y 3 R p b 2 4 x L 0 h v a m E x L 1 R p c G 8 g Y 2 F t Y m l h Z G 8 u e 0 N v b H V t b j Y 1 M D k s N j U w O H 0 m c X V v d D s s J n F 1 b 3 Q 7 U 2 V j d G l v b j E v S G 9 q Y T E v V G l w b y B j Y W 1 i a W F k b y 5 7 Q 2 9 s d W 1 u N j U x M C w 2 N T A 5 f S Z x d W 9 0 O y w m c X V v d D t T Z W N 0 a W 9 u M S 9 I b 2 p h M S 9 U a X B v I G N h b W J p Y W R v L n t D b 2 x 1 b W 4 2 N T E x L D Y 1 M T B 9 J n F 1 b 3 Q 7 L C Z x d W 9 0 O 1 N l Y 3 R p b 2 4 x L 0 h v a m E x L 1 R p c G 8 g Y 2 F t Y m l h Z G 8 u e 0 N v b H V t b j Y 1 M T I s N j U x M X 0 m c X V v d D s s J n F 1 b 3 Q 7 U 2 V j d G l v b j E v S G 9 q Y T E v V G l w b y B j Y W 1 i a W F k b y 5 7 Q 2 9 s d W 1 u N j U x M y w 2 N T E y f S Z x d W 9 0 O y w m c X V v d D t T Z W N 0 a W 9 u M S 9 I b 2 p h M S 9 U a X B v I G N h b W J p Y W R v L n t D b 2 x 1 b W 4 2 N T E 0 L D Y 1 M T N 9 J n F 1 b 3 Q 7 L C Z x d W 9 0 O 1 N l Y 3 R p b 2 4 x L 0 h v a m E x L 1 R p c G 8 g Y 2 F t Y m l h Z G 8 u e 0 N v b H V t b j Y 1 M T U s N j U x N H 0 m c X V v d D s s J n F 1 b 3 Q 7 U 2 V j d G l v b j E v S G 9 q Y T E v V G l w b y B j Y W 1 i a W F k b y 5 7 Q 2 9 s d W 1 u N j U x N i w 2 N T E 1 f S Z x d W 9 0 O y w m c X V v d D t T Z W N 0 a W 9 u M S 9 I b 2 p h M S 9 U a X B v I G N h b W J p Y W R v L n t D b 2 x 1 b W 4 2 N T E 3 L D Y 1 M T Z 9 J n F 1 b 3 Q 7 L C Z x d W 9 0 O 1 N l Y 3 R p b 2 4 x L 0 h v a m E x L 1 R p c G 8 g Y 2 F t Y m l h Z G 8 u e 0 N v b H V t b j Y 1 M T g s N j U x N 3 0 m c X V v d D s s J n F 1 b 3 Q 7 U 2 V j d G l v b j E v S G 9 q Y T E v V G l w b y B j Y W 1 i a W F k b y 5 7 Q 2 9 s d W 1 u N j U x O S w 2 N T E 4 f S Z x d W 9 0 O y w m c X V v d D t T Z W N 0 a W 9 u M S 9 I b 2 p h M S 9 U a X B v I G N h b W J p Y W R v L n t D b 2 x 1 b W 4 2 N T I w L D Y 1 M T l 9 J n F 1 b 3 Q 7 L C Z x d W 9 0 O 1 N l Y 3 R p b 2 4 x L 0 h v a m E x L 1 R p c G 8 g Y 2 F t Y m l h Z G 8 u e 0 N v b H V t b j Y 1 M j E s N j U y M H 0 m c X V v d D s s J n F 1 b 3 Q 7 U 2 V j d G l v b j E v S G 9 q Y T E v V G l w b y B j Y W 1 i a W F k b y 5 7 Q 2 9 s d W 1 u N j U y M i w 2 N T I x f S Z x d W 9 0 O y w m c X V v d D t T Z W N 0 a W 9 u M S 9 I b 2 p h M S 9 U a X B v I G N h b W J p Y W R v L n t D b 2 x 1 b W 4 2 N T I z L D Y 1 M j J 9 J n F 1 b 3 Q 7 L C Z x d W 9 0 O 1 N l Y 3 R p b 2 4 x L 0 h v a m E x L 1 R p c G 8 g Y 2 F t Y m l h Z G 8 u e 0 N v b H V t b j Y 1 M j Q s N j U y M 3 0 m c X V v d D s s J n F 1 b 3 Q 7 U 2 V j d G l v b j E v S G 9 q Y T E v V G l w b y B j Y W 1 i a W F k b y 5 7 Q 2 9 s d W 1 u N j U y N S w 2 N T I 0 f S Z x d W 9 0 O y w m c X V v d D t T Z W N 0 a W 9 u M S 9 I b 2 p h M S 9 U a X B v I G N h b W J p Y W R v L n t D b 2 x 1 b W 4 2 N T I 2 L D Y 1 M j V 9 J n F 1 b 3 Q 7 L C Z x d W 9 0 O 1 N l Y 3 R p b 2 4 x L 0 h v a m E x L 1 R p c G 8 g Y 2 F t Y m l h Z G 8 u e 0 N v b H V t b j Y 1 M j c s N j U y N n 0 m c X V v d D s s J n F 1 b 3 Q 7 U 2 V j d G l v b j E v S G 9 q Y T E v V G l w b y B j Y W 1 i a W F k b y 5 7 Q 2 9 s d W 1 u N j U y O C w 2 N T I 3 f S Z x d W 9 0 O y w m c X V v d D t T Z W N 0 a W 9 u M S 9 I b 2 p h M S 9 U a X B v I G N h b W J p Y W R v L n t D b 2 x 1 b W 4 2 N T I 5 L D Y 1 M j h 9 J n F 1 b 3 Q 7 L C Z x d W 9 0 O 1 N l Y 3 R p b 2 4 x L 0 h v a m E x L 1 R p c G 8 g Y 2 F t Y m l h Z G 8 u e 0 N v b H V t b j Y 1 M z A s N j U y O X 0 m c X V v d D s s J n F 1 b 3 Q 7 U 2 V j d G l v b j E v S G 9 q Y T E v V G l w b y B j Y W 1 i a W F k b y 5 7 Q 2 9 s d W 1 u N j U z M S w 2 N T M w f S Z x d W 9 0 O y w m c X V v d D t T Z W N 0 a W 9 u M S 9 I b 2 p h M S 9 U a X B v I G N h b W J p Y W R v L n t D b 2 x 1 b W 4 2 N T M y L D Y 1 M z F 9 J n F 1 b 3 Q 7 L C Z x d W 9 0 O 1 N l Y 3 R p b 2 4 x L 0 h v a m E x L 1 R p c G 8 g Y 2 F t Y m l h Z G 8 u e 0 N v b H V t b j Y 1 M z M s N j U z M n 0 m c X V v d D s s J n F 1 b 3 Q 7 U 2 V j d G l v b j E v S G 9 q Y T E v V G l w b y B j Y W 1 i a W F k b y 5 7 Q 2 9 s d W 1 u N j U z N C w 2 N T M z f S Z x d W 9 0 O y w m c X V v d D t T Z W N 0 a W 9 u M S 9 I b 2 p h M S 9 U a X B v I G N h b W J p Y W R v L n t D b 2 x 1 b W 4 2 N T M 1 L D Y 1 M z R 9 J n F 1 b 3 Q 7 L C Z x d W 9 0 O 1 N l Y 3 R p b 2 4 x L 0 h v a m E x L 1 R p c G 8 g Y 2 F t Y m l h Z G 8 u e 0 N v b H V t b j Y 1 M z Y s N j U z N X 0 m c X V v d D s s J n F 1 b 3 Q 7 U 2 V j d G l v b j E v S G 9 q Y T E v V G l w b y B j Y W 1 i a W F k b y 5 7 Q 2 9 s d W 1 u N j U z N y w 2 N T M 2 f S Z x d W 9 0 O y w m c X V v d D t T Z W N 0 a W 9 u M S 9 I b 2 p h M S 9 U a X B v I G N h b W J p Y W R v L n t D b 2 x 1 b W 4 2 N T M 4 L D Y 1 M z d 9 J n F 1 b 3 Q 7 L C Z x d W 9 0 O 1 N l Y 3 R p b 2 4 x L 0 h v a m E x L 1 R p c G 8 g Y 2 F t Y m l h Z G 8 u e 0 N v b H V t b j Y 1 M z k s N j U z O H 0 m c X V v d D s s J n F 1 b 3 Q 7 U 2 V j d G l v b j E v S G 9 q Y T E v V G l w b y B j Y W 1 i a W F k b y 5 7 Q 2 9 s d W 1 u N j U 0 M C w 2 N T M 5 f S Z x d W 9 0 O y w m c X V v d D t T Z W N 0 a W 9 u M S 9 I b 2 p h M S 9 U a X B v I G N h b W J p Y W R v L n t D b 2 x 1 b W 4 2 N T Q x L D Y 1 N D B 9 J n F 1 b 3 Q 7 L C Z x d W 9 0 O 1 N l Y 3 R p b 2 4 x L 0 h v a m E x L 1 R p c G 8 g Y 2 F t Y m l h Z G 8 u e 0 N v b H V t b j Y 1 N D I s N j U 0 M X 0 m c X V v d D s s J n F 1 b 3 Q 7 U 2 V j d G l v b j E v S G 9 q Y T E v V G l w b y B j Y W 1 i a W F k b y 5 7 Q 2 9 s d W 1 u N j U 0 M y w 2 N T Q y f S Z x d W 9 0 O y w m c X V v d D t T Z W N 0 a W 9 u M S 9 I b 2 p h M S 9 U a X B v I G N h b W J p Y W R v L n t D b 2 x 1 b W 4 2 N T Q 0 L D Y 1 N D N 9 J n F 1 b 3 Q 7 L C Z x d W 9 0 O 1 N l Y 3 R p b 2 4 x L 0 h v a m E x L 1 R p c G 8 g Y 2 F t Y m l h Z G 8 u e 0 N v b H V t b j Y 1 N D U s N j U 0 N H 0 m c X V v d D s s J n F 1 b 3 Q 7 U 2 V j d G l v b j E v S G 9 q Y T E v V G l w b y B j Y W 1 i a W F k b y 5 7 Q 2 9 s d W 1 u N j U 0 N i w 2 N T Q 1 f S Z x d W 9 0 O y w m c X V v d D t T Z W N 0 a W 9 u M S 9 I b 2 p h M S 9 U a X B v I G N h b W J p Y W R v L n t D b 2 x 1 b W 4 2 N T Q 3 L D Y 1 N D Z 9 J n F 1 b 3 Q 7 L C Z x d W 9 0 O 1 N l Y 3 R p b 2 4 x L 0 h v a m E x L 1 R p c G 8 g Y 2 F t Y m l h Z G 8 u e 0 N v b H V t b j Y 1 N D g s N j U 0 N 3 0 m c X V v d D s s J n F 1 b 3 Q 7 U 2 V j d G l v b j E v S G 9 q Y T E v V G l w b y B j Y W 1 i a W F k b y 5 7 Q 2 9 s d W 1 u N j U 0 O S w 2 N T Q 4 f S Z x d W 9 0 O y w m c X V v d D t T Z W N 0 a W 9 u M S 9 I b 2 p h M S 9 U a X B v I G N h b W J p Y W R v L n t D b 2 x 1 b W 4 2 N T U w L D Y 1 N D l 9 J n F 1 b 3 Q 7 L C Z x d W 9 0 O 1 N l Y 3 R p b 2 4 x L 0 h v a m E x L 1 R p c G 8 g Y 2 F t Y m l h Z G 8 u e 0 N v b H V t b j Y 1 N T E s N j U 1 M H 0 m c X V v d D s s J n F 1 b 3 Q 7 U 2 V j d G l v b j E v S G 9 q Y T E v V G l w b y B j Y W 1 i a W F k b y 5 7 Q 2 9 s d W 1 u N j U 1 M i w 2 N T U x f S Z x d W 9 0 O y w m c X V v d D t T Z W N 0 a W 9 u M S 9 I b 2 p h M S 9 U a X B v I G N h b W J p Y W R v L n t D b 2 x 1 b W 4 2 N T U z L D Y 1 N T J 9 J n F 1 b 3 Q 7 L C Z x d W 9 0 O 1 N l Y 3 R p b 2 4 x L 0 h v a m E x L 1 R p c G 8 g Y 2 F t Y m l h Z G 8 u e 0 N v b H V t b j Y 1 N T Q s N j U 1 M 3 0 m c X V v d D s s J n F 1 b 3 Q 7 U 2 V j d G l v b j E v S G 9 q Y T E v V G l w b y B j Y W 1 i a W F k b y 5 7 Q 2 9 s d W 1 u N j U 1 N S w 2 N T U 0 f S Z x d W 9 0 O y w m c X V v d D t T Z W N 0 a W 9 u M S 9 I b 2 p h M S 9 U a X B v I G N h b W J p Y W R v L n t D b 2 x 1 b W 4 2 N T U 2 L D Y 1 N T V 9 J n F 1 b 3 Q 7 L C Z x d W 9 0 O 1 N l Y 3 R p b 2 4 x L 0 h v a m E x L 1 R p c G 8 g Y 2 F t Y m l h Z G 8 u e 0 N v b H V t b j Y 1 N T c s N j U 1 N n 0 m c X V v d D s s J n F 1 b 3 Q 7 U 2 V j d G l v b j E v S G 9 q Y T E v V G l w b y B j Y W 1 i a W F k b y 5 7 Q 2 9 s d W 1 u N j U 1 O C w 2 N T U 3 f S Z x d W 9 0 O y w m c X V v d D t T Z W N 0 a W 9 u M S 9 I b 2 p h M S 9 U a X B v I G N h b W J p Y W R v L n t D b 2 x 1 b W 4 2 N T U 5 L D Y 1 N T h 9 J n F 1 b 3 Q 7 L C Z x d W 9 0 O 1 N l Y 3 R p b 2 4 x L 0 h v a m E x L 1 R p c G 8 g Y 2 F t Y m l h Z G 8 u e 0 N v b H V t b j Y 1 N j A s N j U 1 O X 0 m c X V v d D s s J n F 1 b 3 Q 7 U 2 V j d G l v b j E v S G 9 q Y T E v V G l w b y B j Y W 1 i a W F k b y 5 7 Q 2 9 s d W 1 u N j U 2 M S w 2 N T Y w f S Z x d W 9 0 O y w m c X V v d D t T Z W N 0 a W 9 u M S 9 I b 2 p h M S 9 U a X B v I G N h b W J p Y W R v L n t D b 2 x 1 b W 4 2 N T Y y L D Y 1 N j F 9 J n F 1 b 3 Q 7 L C Z x d W 9 0 O 1 N l Y 3 R p b 2 4 x L 0 h v a m E x L 1 R p c G 8 g Y 2 F t Y m l h Z G 8 u e 0 N v b H V t b j Y 1 N j M s N j U 2 M n 0 m c X V v d D s s J n F 1 b 3 Q 7 U 2 V j d G l v b j E v S G 9 q Y T E v V G l w b y B j Y W 1 i a W F k b y 5 7 Q 2 9 s d W 1 u N j U 2 N C w 2 N T Y z f S Z x d W 9 0 O y w m c X V v d D t T Z W N 0 a W 9 u M S 9 I b 2 p h M S 9 U a X B v I G N h b W J p Y W R v L n t D b 2 x 1 b W 4 2 N T Y 1 L D Y 1 N j R 9 J n F 1 b 3 Q 7 L C Z x d W 9 0 O 1 N l Y 3 R p b 2 4 x L 0 h v a m E x L 1 R p c G 8 g Y 2 F t Y m l h Z G 8 u e 0 N v b H V t b j Y 1 N j Y s N j U 2 N X 0 m c X V v d D s s J n F 1 b 3 Q 7 U 2 V j d G l v b j E v S G 9 q Y T E v V G l w b y B j Y W 1 i a W F k b y 5 7 Q 2 9 s d W 1 u N j U 2 N y w 2 N T Y 2 f S Z x d W 9 0 O y w m c X V v d D t T Z W N 0 a W 9 u M S 9 I b 2 p h M S 9 U a X B v I G N h b W J p Y W R v L n t D b 2 x 1 b W 4 2 N T Y 4 L D Y 1 N j d 9 J n F 1 b 3 Q 7 L C Z x d W 9 0 O 1 N l Y 3 R p b 2 4 x L 0 h v a m E x L 1 R p c G 8 g Y 2 F t Y m l h Z G 8 u e 0 N v b H V t b j Y 1 N j k s N j U 2 O H 0 m c X V v d D s s J n F 1 b 3 Q 7 U 2 V j d G l v b j E v S G 9 q Y T E v V G l w b y B j Y W 1 i a W F k b y 5 7 Q 2 9 s d W 1 u N j U 3 M C w 2 N T Y 5 f S Z x d W 9 0 O y w m c X V v d D t T Z W N 0 a W 9 u M S 9 I b 2 p h M S 9 U a X B v I G N h b W J p Y W R v L n t D b 2 x 1 b W 4 2 N T c x L D Y 1 N z B 9 J n F 1 b 3 Q 7 L C Z x d W 9 0 O 1 N l Y 3 R p b 2 4 x L 0 h v a m E x L 1 R p c G 8 g Y 2 F t Y m l h Z G 8 u e 0 N v b H V t b j Y 1 N z I s N j U 3 M X 0 m c X V v d D s s J n F 1 b 3 Q 7 U 2 V j d G l v b j E v S G 9 q Y T E v V G l w b y B j Y W 1 i a W F k b y 5 7 Q 2 9 s d W 1 u N j U 3 M y w 2 N T c y f S Z x d W 9 0 O y w m c X V v d D t T Z W N 0 a W 9 u M S 9 I b 2 p h M S 9 U a X B v I G N h b W J p Y W R v L n t D b 2 x 1 b W 4 2 N T c 0 L D Y 1 N z N 9 J n F 1 b 3 Q 7 L C Z x d W 9 0 O 1 N l Y 3 R p b 2 4 x L 0 h v a m E x L 1 R p c G 8 g Y 2 F t Y m l h Z G 8 u e 0 N v b H V t b j Y 1 N z U s N j U 3 N H 0 m c X V v d D s s J n F 1 b 3 Q 7 U 2 V j d G l v b j E v S G 9 q Y T E v V G l w b y B j Y W 1 i a W F k b y 5 7 Q 2 9 s d W 1 u N j U 3 N i w 2 N T c 1 f S Z x d W 9 0 O y w m c X V v d D t T Z W N 0 a W 9 u M S 9 I b 2 p h M S 9 U a X B v I G N h b W J p Y W R v L n t D b 2 x 1 b W 4 2 N T c 3 L D Y 1 N z Z 9 J n F 1 b 3 Q 7 L C Z x d W 9 0 O 1 N l Y 3 R p b 2 4 x L 0 h v a m E x L 1 R p c G 8 g Y 2 F t Y m l h Z G 8 u e 0 N v b H V t b j Y 1 N z g s N j U 3 N 3 0 m c X V v d D s s J n F 1 b 3 Q 7 U 2 V j d G l v b j E v S G 9 q Y T E v V G l w b y B j Y W 1 i a W F k b y 5 7 Q 2 9 s d W 1 u N j U 3 O S w 2 N T c 4 f S Z x d W 9 0 O y w m c X V v d D t T Z W N 0 a W 9 u M S 9 I b 2 p h M S 9 U a X B v I G N h b W J p Y W R v L n t D b 2 x 1 b W 4 2 N T g w L D Y 1 N z l 9 J n F 1 b 3 Q 7 L C Z x d W 9 0 O 1 N l Y 3 R p b 2 4 x L 0 h v a m E x L 1 R p c G 8 g Y 2 F t Y m l h Z G 8 u e 0 N v b H V t b j Y 1 O D E s N j U 4 M H 0 m c X V v d D s s J n F 1 b 3 Q 7 U 2 V j d G l v b j E v S G 9 q Y T E v V G l w b y B j Y W 1 i a W F k b y 5 7 Q 2 9 s d W 1 u N j U 4 M i w 2 N T g x f S Z x d W 9 0 O y w m c X V v d D t T Z W N 0 a W 9 u M S 9 I b 2 p h M S 9 U a X B v I G N h b W J p Y W R v L n t D b 2 x 1 b W 4 2 N T g z L D Y 1 O D J 9 J n F 1 b 3 Q 7 L C Z x d W 9 0 O 1 N l Y 3 R p b 2 4 x L 0 h v a m E x L 1 R p c G 8 g Y 2 F t Y m l h Z G 8 u e 0 N v b H V t b j Y 1 O D Q s N j U 4 M 3 0 m c X V v d D s s J n F 1 b 3 Q 7 U 2 V j d G l v b j E v S G 9 q Y T E v V G l w b y B j Y W 1 i a W F k b y 5 7 Q 2 9 s d W 1 u N j U 4 N S w 2 N T g 0 f S Z x d W 9 0 O y w m c X V v d D t T Z W N 0 a W 9 u M S 9 I b 2 p h M S 9 U a X B v I G N h b W J p Y W R v L n t D b 2 x 1 b W 4 2 N T g 2 L D Y 1 O D V 9 J n F 1 b 3 Q 7 L C Z x d W 9 0 O 1 N l Y 3 R p b 2 4 x L 0 h v a m E x L 1 R p c G 8 g Y 2 F t Y m l h Z G 8 u e 0 N v b H V t b j Y 1 O D c s N j U 4 N n 0 m c X V v d D s s J n F 1 b 3 Q 7 U 2 V j d G l v b j E v S G 9 q Y T E v V G l w b y B j Y W 1 i a W F k b y 5 7 Q 2 9 s d W 1 u N j U 4 O C w 2 N T g 3 f S Z x d W 9 0 O y w m c X V v d D t T Z W N 0 a W 9 u M S 9 I b 2 p h M S 9 U a X B v I G N h b W J p Y W R v L n t D b 2 x 1 b W 4 2 N T g 5 L D Y 1 O D h 9 J n F 1 b 3 Q 7 L C Z x d W 9 0 O 1 N l Y 3 R p b 2 4 x L 0 h v a m E x L 1 R p c G 8 g Y 2 F t Y m l h Z G 8 u e 0 N v b H V t b j Y 1 O T A s N j U 4 O X 0 m c X V v d D s s J n F 1 b 3 Q 7 U 2 V j d G l v b j E v S G 9 q Y T E v V G l w b y B j Y W 1 i a W F k b y 5 7 Q 2 9 s d W 1 u N j U 5 M S w 2 N T k w f S Z x d W 9 0 O y w m c X V v d D t T Z W N 0 a W 9 u M S 9 I b 2 p h M S 9 U a X B v I G N h b W J p Y W R v L n t D b 2 x 1 b W 4 2 N T k y L D Y 1 O T F 9 J n F 1 b 3 Q 7 L C Z x d W 9 0 O 1 N l Y 3 R p b 2 4 x L 0 h v a m E x L 1 R p c G 8 g Y 2 F t Y m l h Z G 8 u e 0 N v b H V t b j Y 1 O T M s N j U 5 M n 0 m c X V v d D s s J n F 1 b 3 Q 7 U 2 V j d G l v b j E v S G 9 q Y T E v V G l w b y B j Y W 1 i a W F k b y 5 7 Q 2 9 s d W 1 u N j U 5 N C w 2 N T k z f S Z x d W 9 0 O y w m c X V v d D t T Z W N 0 a W 9 u M S 9 I b 2 p h M S 9 U a X B v I G N h b W J p Y W R v L n t D b 2 x 1 b W 4 2 N T k 1 L D Y 1 O T R 9 J n F 1 b 3 Q 7 L C Z x d W 9 0 O 1 N l Y 3 R p b 2 4 x L 0 h v a m E x L 1 R p c G 8 g Y 2 F t Y m l h Z G 8 u e 0 N v b H V t b j Y 1 O T Y s N j U 5 N X 0 m c X V v d D s s J n F 1 b 3 Q 7 U 2 V j d G l v b j E v S G 9 q Y T E v V G l w b y B j Y W 1 i a W F k b y 5 7 Q 2 9 s d W 1 u N j U 5 N y w 2 N T k 2 f S Z x d W 9 0 O y w m c X V v d D t T Z W N 0 a W 9 u M S 9 I b 2 p h M S 9 U a X B v I G N h b W J p Y W R v L n t D b 2 x 1 b W 4 2 N T k 4 L D Y 1 O T d 9 J n F 1 b 3 Q 7 L C Z x d W 9 0 O 1 N l Y 3 R p b 2 4 x L 0 h v a m E x L 1 R p c G 8 g Y 2 F t Y m l h Z G 8 u e 0 N v b H V t b j Y 1 O T k s N j U 5 O H 0 m c X V v d D s s J n F 1 b 3 Q 7 U 2 V j d G l v b j E v S G 9 q Y T E v V G l w b y B j Y W 1 i a W F k b y 5 7 Q 2 9 s d W 1 u N j Y w M C w 2 N T k 5 f S Z x d W 9 0 O y w m c X V v d D t T Z W N 0 a W 9 u M S 9 I b 2 p h M S 9 U a X B v I G N h b W J p Y W R v L n t D b 2 x 1 b W 4 2 N j A x L D Y 2 M D B 9 J n F 1 b 3 Q 7 L C Z x d W 9 0 O 1 N l Y 3 R p b 2 4 x L 0 h v a m E x L 1 R p c G 8 g Y 2 F t Y m l h Z G 8 u e 0 N v b H V t b j Y 2 M D I s N j Y w M X 0 m c X V v d D s s J n F 1 b 3 Q 7 U 2 V j d G l v b j E v S G 9 q Y T E v V G l w b y B j Y W 1 i a W F k b y 5 7 Q 2 9 s d W 1 u N j Y w M y w 2 N j A y f S Z x d W 9 0 O y w m c X V v d D t T Z W N 0 a W 9 u M S 9 I b 2 p h M S 9 U a X B v I G N h b W J p Y W R v L n t D b 2 x 1 b W 4 2 N j A 0 L D Y 2 M D N 9 J n F 1 b 3 Q 7 L C Z x d W 9 0 O 1 N l Y 3 R p b 2 4 x L 0 h v a m E x L 1 R p c G 8 g Y 2 F t Y m l h Z G 8 u e 0 N v b H V t b j Y 2 M D U s N j Y w N H 0 m c X V v d D s s J n F 1 b 3 Q 7 U 2 V j d G l v b j E v S G 9 q Y T E v V G l w b y B j Y W 1 i a W F k b y 5 7 Q 2 9 s d W 1 u N j Y w N i w 2 N j A 1 f S Z x d W 9 0 O y w m c X V v d D t T Z W N 0 a W 9 u M S 9 I b 2 p h M S 9 U a X B v I G N h b W J p Y W R v L n t D b 2 x 1 b W 4 2 N j A 3 L D Y 2 M D Z 9 J n F 1 b 3 Q 7 L C Z x d W 9 0 O 1 N l Y 3 R p b 2 4 x L 0 h v a m E x L 1 R p c G 8 g Y 2 F t Y m l h Z G 8 u e 0 N v b H V t b j Y 2 M D g s N j Y w N 3 0 m c X V v d D s s J n F 1 b 3 Q 7 U 2 V j d G l v b j E v S G 9 q Y T E v V G l w b y B j Y W 1 i a W F k b y 5 7 Q 2 9 s d W 1 u N j Y w O S w 2 N j A 4 f S Z x d W 9 0 O y w m c X V v d D t T Z W N 0 a W 9 u M S 9 I b 2 p h M S 9 U a X B v I G N h b W J p Y W R v L n t D b 2 x 1 b W 4 2 N j E w L D Y 2 M D l 9 J n F 1 b 3 Q 7 L C Z x d W 9 0 O 1 N l Y 3 R p b 2 4 x L 0 h v a m E x L 1 R p c G 8 g Y 2 F t Y m l h Z G 8 u e 0 N v b H V t b j Y 2 M T E s N j Y x M H 0 m c X V v d D s s J n F 1 b 3 Q 7 U 2 V j d G l v b j E v S G 9 q Y T E v V G l w b y B j Y W 1 i a W F k b y 5 7 Q 2 9 s d W 1 u N j Y x M i w 2 N j E x f S Z x d W 9 0 O y w m c X V v d D t T Z W N 0 a W 9 u M S 9 I b 2 p h M S 9 U a X B v I G N h b W J p Y W R v L n t D b 2 x 1 b W 4 2 N j E z L D Y 2 M T J 9 J n F 1 b 3 Q 7 L C Z x d W 9 0 O 1 N l Y 3 R p b 2 4 x L 0 h v a m E x L 1 R p c G 8 g Y 2 F t Y m l h Z G 8 u e 0 N v b H V t b j Y 2 M T Q s N j Y x M 3 0 m c X V v d D s s J n F 1 b 3 Q 7 U 2 V j d G l v b j E v S G 9 q Y T E v V G l w b y B j Y W 1 i a W F k b y 5 7 Q 2 9 s d W 1 u N j Y x N S w 2 N j E 0 f S Z x d W 9 0 O y w m c X V v d D t T Z W N 0 a W 9 u M S 9 I b 2 p h M S 9 U a X B v I G N h b W J p Y W R v L n t D b 2 x 1 b W 4 2 N j E 2 L D Y 2 M T V 9 J n F 1 b 3 Q 7 L C Z x d W 9 0 O 1 N l Y 3 R p b 2 4 x L 0 h v a m E x L 1 R p c G 8 g Y 2 F t Y m l h Z G 8 u e 0 N v b H V t b j Y 2 M T c s N j Y x N n 0 m c X V v d D s s J n F 1 b 3 Q 7 U 2 V j d G l v b j E v S G 9 q Y T E v V G l w b y B j Y W 1 i a W F k b y 5 7 Q 2 9 s d W 1 u N j Y x O C w 2 N j E 3 f S Z x d W 9 0 O y w m c X V v d D t T Z W N 0 a W 9 u M S 9 I b 2 p h M S 9 U a X B v I G N h b W J p Y W R v L n t D b 2 x 1 b W 4 2 N j E 5 L D Y 2 M T h 9 J n F 1 b 3 Q 7 L C Z x d W 9 0 O 1 N l Y 3 R p b 2 4 x L 0 h v a m E x L 1 R p c G 8 g Y 2 F t Y m l h Z G 8 u e 0 N v b H V t b j Y 2 M j A s N j Y x O X 0 m c X V v d D s s J n F 1 b 3 Q 7 U 2 V j d G l v b j E v S G 9 q Y T E v V G l w b y B j Y W 1 i a W F k b y 5 7 Q 2 9 s d W 1 u N j Y y M S w 2 N j I w f S Z x d W 9 0 O y w m c X V v d D t T Z W N 0 a W 9 u M S 9 I b 2 p h M S 9 U a X B v I G N h b W J p Y W R v L n t D b 2 x 1 b W 4 2 N j I y L D Y 2 M j F 9 J n F 1 b 3 Q 7 L C Z x d W 9 0 O 1 N l Y 3 R p b 2 4 x L 0 h v a m E x L 1 R p c G 8 g Y 2 F t Y m l h Z G 8 u e 0 N v b H V t b j Y 2 M j M s N j Y y M n 0 m c X V v d D s s J n F 1 b 3 Q 7 U 2 V j d G l v b j E v S G 9 q Y T E v V G l w b y B j Y W 1 i a W F k b y 5 7 Q 2 9 s d W 1 u N j Y y N C w 2 N j I z f S Z x d W 9 0 O y w m c X V v d D t T Z W N 0 a W 9 u M S 9 I b 2 p h M S 9 U a X B v I G N h b W J p Y W R v L n t D b 2 x 1 b W 4 2 N j I 1 L D Y 2 M j R 9 J n F 1 b 3 Q 7 L C Z x d W 9 0 O 1 N l Y 3 R p b 2 4 x L 0 h v a m E x L 1 R p c G 8 g Y 2 F t Y m l h Z G 8 u e 0 N v b H V t b j Y 2 M j Y s N j Y y N X 0 m c X V v d D s s J n F 1 b 3 Q 7 U 2 V j d G l v b j E v S G 9 q Y T E v V G l w b y B j Y W 1 i a W F k b y 5 7 Q 2 9 s d W 1 u N j Y y N y w 2 N j I 2 f S Z x d W 9 0 O y w m c X V v d D t T Z W N 0 a W 9 u M S 9 I b 2 p h M S 9 U a X B v I G N h b W J p Y W R v L n t D b 2 x 1 b W 4 2 N j I 4 L D Y 2 M j d 9 J n F 1 b 3 Q 7 L C Z x d W 9 0 O 1 N l Y 3 R p b 2 4 x L 0 h v a m E x L 1 R p c G 8 g Y 2 F t Y m l h Z G 8 u e 0 N v b H V t b j Y 2 M j k s N j Y y O H 0 m c X V v d D s s J n F 1 b 3 Q 7 U 2 V j d G l v b j E v S G 9 q Y T E v V G l w b y B j Y W 1 i a W F k b y 5 7 Q 2 9 s d W 1 u N j Y z M C w 2 N j I 5 f S Z x d W 9 0 O y w m c X V v d D t T Z W N 0 a W 9 u M S 9 I b 2 p h M S 9 U a X B v I G N h b W J p Y W R v L n t D b 2 x 1 b W 4 2 N j M x L D Y 2 M z B 9 J n F 1 b 3 Q 7 L C Z x d W 9 0 O 1 N l Y 3 R p b 2 4 x L 0 h v a m E x L 1 R p c G 8 g Y 2 F t Y m l h Z G 8 u e 0 N v b H V t b j Y 2 M z I s N j Y z M X 0 m c X V v d D s s J n F 1 b 3 Q 7 U 2 V j d G l v b j E v S G 9 q Y T E v V G l w b y B j Y W 1 i a W F k b y 5 7 Q 2 9 s d W 1 u N j Y z M y w 2 N j M y f S Z x d W 9 0 O y w m c X V v d D t T Z W N 0 a W 9 u M S 9 I b 2 p h M S 9 U a X B v I G N h b W J p Y W R v L n t D b 2 x 1 b W 4 2 N j M 0 L D Y 2 M z N 9 J n F 1 b 3 Q 7 L C Z x d W 9 0 O 1 N l Y 3 R p b 2 4 x L 0 h v a m E x L 1 R p c G 8 g Y 2 F t Y m l h Z G 8 u e 0 N v b H V t b j Y 2 M z U s N j Y z N H 0 m c X V v d D s s J n F 1 b 3 Q 7 U 2 V j d G l v b j E v S G 9 q Y T E v V G l w b y B j Y W 1 i a W F k b y 5 7 Q 2 9 s d W 1 u N j Y z N i w 2 N j M 1 f S Z x d W 9 0 O y w m c X V v d D t T Z W N 0 a W 9 u M S 9 I b 2 p h M S 9 U a X B v I G N h b W J p Y W R v L n t D b 2 x 1 b W 4 2 N j M 3 L D Y 2 M z Z 9 J n F 1 b 3 Q 7 L C Z x d W 9 0 O 1 N l Y 3 R p b 2 4 x L 0 h v a m E x L 1 R p c G 8 g Y 2 F t Y m l h Z G 8 u e 0 N v b H V t b j Y 2 M z g s N j Y z N 3 0 m c X V v d D s s J n F 1 b 3 Q 7 U 2 V j d G l v b j E v S G 9 q Y T E v V G l w b y B j Y W 1 i a W F k b y 5 7 Q 2 9 s d W 1 u N j Y z O S w 2 N j M 4 f S Z x d W 9 0 O y w m c X V v d D t T Z W N 0 a W 9 u M S 9 I b 2 p h M S 9 U a X B v I G N h b W J p Y W R v L n t D b 2 x 1 b W 4 2 N j Q w L D Y 2 M z l 9 J n F 1 b 3 Q 7 L C Z x d W 9 0 O 1 N l Y 3 R p b 2 4 x L 0 h v a m E x L 1 R p c G 8 g Y 2 F t Y m l h Z G 8 u e 0 N v b H V t b j Y 2 N D E s N j Y 0 M H 0 m c X V v d D s s J n F 1 b 3 Q 7 U 2 V j d G l v b j E v S G 9 q Y T E v V G l w b y B j Y W 1 i a W F k b y 5 7 Q 2 9 s d W 1 u N j Y 0 M i w 2 N j Q x f S Z x d W 9 0 O y w m c X V v d D t T Z W N 0 a W 9 u M S 9 I b 2 p h M S 9 U a X B v I G N h b W J p Y W R v L n t D b 2 x 1 b W 4 2 N j Q z L D Y 2 N D J 9 J n F 1 b 3 Q 7 L C Z x d W 9 0 O 1 N l Y 3 R p b 2 4 x L 0 h v a m E x L 1 R p c G 8 g Y 2 F t Y m l h Z G 8 u e 0 N v b H V t b j Y 2 N D Q s N j Y 0 M 3 0 m c X V v d D s s J n F 1 b 3 Q 7 U 2 V j d G l v b j E v S G 9 q Y T E v V G l w b y B j Y W 1 i a W F k b y 5 7 Q 2 9 s d W 1 u N j Y 0 N S w 2 N j Q 0 f S Z x d W 9 0 O y w m c X V v d D t T Z W N 0 a W 9 u M S 9 I b 2 p h M S 9 U a X B v I G N h b W J p Y W R v L n t D b 2 x 1 b W 4 2 N j Q 2 L D Y 2 N D V 9 J n F 1 b 3 Q 7 L C Z x d W 9 0 O 1 N l Y 3 R p b 2 4 x L 0 h v a m E x L 1 R p c G 8 g Y 2 F t Y m l h Z G 8 u e 0 N v b H V t b j Y 2 N D c s N j Y 0 N n 0 m c X V v d D s s J n F 1 b 3 Q 7 U 2 V j d G l v b j E v S G 9 q Y T E v V G l w b y B j Y W 1 i a W F k b y 5 7 Q 2 9 s d W 1 u N j Y 0 O C w 2 N j Q 3 f S Z x d W 9 0 O y w m c X V v d D t T Z W N 0 a W 9 u M S 9 I b 2 p h M S 9 U a X B v I G N h b W J p Y W R v L n t D b 2 x 1 b W 4 2 N j Q 5 L D Y 2 N D h 9 J n F 1 b 3 Q 7 L C Z x d W 9 0 O 1 N l Y 3 R p b 2 4 x L 0 h v a m E x L 1 R p c G 8 g Y 2 F t Y m l h Z G 8 u e 0 N v b H V t b j Y 2 N T A s N j Y 0 O X 0 m c X V v d D s s J n F 1 b 3 Q 7 U 2 V j d G l v b j E v S G 9 q Y T E v V G l w b y B j Y W 1 i a W F k b y 5 7 Q 2 9 s d W 1 u N j Y 1 M S w 2 N j U w f S Z x d W 9 0 O y w m c X V v d D t T Z W N 0 a W 9 u M S 9 I b 2 p h M S 9 U a X B v I G N h b W J p Y W R v L n t D b 2 x 1 b W 4 2 N j U y L D Y 2 N T F 9 J n F 1 b 3 Q 7 L C Z x d W 9 0 O 1 N l Y 3 R p b 2 4 x L 0 h v a m E x L 1 R p c G 8 g Y 2 F t Y m l h Z G 8 u e 0 N v b H V t b j Y 2 N T M s N j Y 1 M n 0 m c X V v d D s s J n F 1 b 3 Q 7 U 2 V j d G l v b j E v S G 9 q Y T E v V G l w b y B j Y W 1 i a W F k b y 5 7 Q 2 9 s d W 1 u N j Y 1 N C w 2 N j U z f S Z x d W 9 0 O y w m c X V v d D t T Z W N 0 a W 9 u M S 9 I b 2 p h M S 9 U a X B v I G N h b W J p Y W R v L n t D b 2 x 1 b W 4 2 N j U 1 L D Y 2 N T R 9 J n F 1 b 3 Q 7 L C Z x d W 9 0 O 1 N l Y 3 R p b 2 4 x L 0 h v a m E x L 1 R p c G 8 g Y 2 F t Y m l h Z G 8 u e 0 N v b H V t b j Y 2 N T Y s N j Y 1 N X 0 m c X V v d D s s J n F 1 b 3 Q 7 U 2 V j d G l v b j E v S G 9 q Y T E v V G l w b y B j Y W 1 i a W F k b y 5 7 Q 2 9 s d W 1 u N j Y 1 N y w 2 N j U 2 f S Z x d W 9 0 O y w m c X V v d D t T Z W N 0 a W 9 u M S 9 I b 2 p h M S 9 U a X B v I G N h b W J p Y W R v L n t D b 2 x 1 b W 4 2 N j U 4 L D Y 2 N T d 9 J n F 1 b 3 Q 7 L C Z x d W 9 0 O 1 N l Y 3 R p b 2 4 x L 0 h v a m E x L 1 R p c G 8 g Y 2 F t Y m l h Z G 8 u e 0 N v b H V t b j Y 2 N T k s N j Y 1 O H 0 m c X V v d D s s J n F 1 b 3 Q 7 U 2 V j d G l v b j E v S G 9 q Y T E v V G l w b y B j Y W 1 i a W F k b y 5 7 Q 2 9 s d W 1 u N j Y 2 M C w 2 N j U 5 f S Z x d W 9 0 O y w m c X V v d D t T Z W N 0 a W 9 u M S 9 I b 2 p h M S 9 U a X B v I G N h b W J p Y W R v L n t D b 2 x 1 b W 4 2 N j Y x L D Y 2 N j B 9 J n F 1 b 3 Q 7 L C Z x d W 9 0 O 1 N l Y 3 R p b 2 4 x L 0 h v a m E x L 1 R p c G 8 g Y 2 F t Y m l h Z G 8 u e 0 N v b H V t b j Y 2 N j I s N j Y 2 M X 0 m c X V v d D s s J n F 1 b 3 Q 7 U 2 V j d G l v b j E v S G 9 q Y T E v V G l w b y B j Y W 1 i a W F k b y 5 7 Q 2 9 s d W 1 u N j Y 2 M y w 2 N j Y y f S Z x d W 9 0 O y w m c X V v d D t T Z W N 0 a W 9 u M S 9 I b 2 p h M S 9 U a X B v I G N h b W J p Y W R v L n t D b 2 x 1 b W 4 2 N j Y 0 L D Y 2 N j N 9 J n F 1 b 3 Q 7 L C Z x d W 9 0 O 1 N l Y 3 R p b 2 4 x L 0 h v a m E x L 1 R p c G 8 g Y 2 F t Y m l h Z G 8 u e 0 N v b H V t b j Y 2 N j U s N j Y 2 N H 0 m c X V v d D s s J n F 1 b 3 Q 7 U 2 V j d G l v b j E v S G 9 q Y T E v V G l w b y B j Y W 1 i a W F k b y 5 7 Q 2 9 s d W 1 u N j Y 2 N i w 2 N j Y 1 f S Z x d W 9 0 O y w m c X V v d D t T Z W N 0 a W 9 u M S 9 I b 2 p h M S 9 U a X B v I G N h b W J p Y W R v L n t D b 2 x 1 b W 4 2 N j Y 3 L D Y 2 N j Z 9 J n F 1 b 3 Q 7 L C Z x d W 9 0 O 1 N l Y 3 R p b 2 4 x L 0 h v a m E x L 1 R p c G 8 g Y 2 F t Y m l h Z G 8 u e 0 N v b H V t b j Y 2 N j g s N j Y 2 N 3 0 m c X V v d D s s J n F 1 b 3 Q 7 U 2 V j d G l v b j E v S G 9 q Y T E v V G l w b y B j Y W 1 i a W F k b y 5 7 Q 2 9 s d W 1 u N j Y 2 O S w 2 N j Y 4 f S Z x d W 9 0 O y w m c X V v d D t T Z W N 0 a W 9 u M S 9 I b 2 p h M S 9 U a X B v I G N h b W J p Y W R v L n t D b 2 x 1 b W 4 2 N j c w L D Y 2 N j l 9 J n F 1 b 3 Q 7 L C Z x d W 9 0 O 1 N l Y 3 R p b 2 4 x L 0 h v a m E x L 1 R p c G 8 g Y 2 F t Y m l h Z G 8 u e 0 N v b H V t b j Y 2 N z E s N j Y 3 M H 0 m c X V v d D s s J n F 1 b 3 Q 7 U 2 V j d G l v b j E v S G 9 q Y T E v V G l w b y B j Y W 1 i a W F k b y 5 7 Q 2 9 s d W 1 u N j Y 3 M i w 2 N j c x f S Z x d W 9 0 O y w m c X V v d D t T Z W N 0 a W 9 u M S 9 I b 2 p h M S 9 U a X B v I G N h b W J p Y W R v L n t D b 2 x 1 b W 4 2 N j c z L D Y 2 N z J 9 J n F 1 b 3 Q 7 L C Z x d W 9 0 O 1 N l Y 3 R p b 2 4 x L 0 h v a m E x L 1 R p c G 8 g Y 2 F t Y m l h Z G 8 u e 0 N v b H V t b j Y 2 N z Q s N j Y 3 M 3 0 m c X V v d D s s J n F 1 b 3 Q 7 U 2 V j d G l v b j E v S G 9 q Y T E v V G l w b y B j Y W 1 i a W F k b y 5 7 Q 2 9 s d W 1 u N j Y 3 N S w 2 N j c 0 f S Z x d W 9 0 O y w m c X V v d D t T Z W N 0 a W 9 u M S 9 I b 2 p h M S 9 U a X B v I G N h b W J p Y W R v L n t D b 2 x 1 b W 4 2 N j c 2 L D Y 2 N z V 9 J n F 1 b 3 Q 7 L C Z x d W 9 0 O 1 N l Y 3 R p b 2 4 x L 0 h v a m E x L 1 R p c G 8 g Y 2 F t Y m l h Z G 8 u e 0 N v b H V t b j Y 2 N z c s N j Y 3 N n 0 m c X V v d D s s J n F 1 b 3 Q 7 U 2 V j d G l v b j E v S G 9 q Y T E v V G l w b y B j Y W 1 i a W F k b y 5 7 Q 2 9 s d W 1 u N j Y 3 O C w 2 N j c 3 f S Z x d W 9 0 O y w m c X V v d D t T Z W N 0 a W 9 u M S 9 I b 2 p h M S 9 U a X B v I G N h b W J p Y W R v L n t D b 2 x 1 b W 4 2 N j c 5 L D Y 2 N z h 9 J n F 1 b 3 Q 7 L C Z x d W 9 0 O 1 N l Y 3 R p b 2 4 x L 0 h v a m E x L 1 R p c G 8 g Y 2 F t Y m l h Z G 8 u e 0 N v b H V t b j Y 2 O D A s N j Y 3 O X 0 m c X V v d D s s J n F 1 b 3 Q 7 U 2 V j d G l v b j E v S G 9 q Y T E v V G l w b y B j Y W 1 i a W F k b y 5 7 Q 2 9 s d W 1 u N j Y 4 M S w 2 N j g w f S Z x d W 9 0 O y w m c X V v d D t T Z W N 0 a W 9 u M S 9 I b 2 p h M S 9 U a X B v I G N h b W J p Y W R v L n t D b 2 x 1 b W 4 2 N j g y L D Y 2 O D F 9 J n F 1 b 3 Q 7 L C Z x d W 9 0 O 1 N l Y 3 R p b 2 4 x L 0 h v a m E x L 1 R p c G 8 g Y 2 F t Y m l h Z G 8 u e 0 N v b H V t b j Y 2 O D M s N j Y 4 M n 0 m c X V v d D s s J n F 1 b 3 Q 7 U 2 V j d G l v b j E v S G 9 q Y T E v V G l w b y B j Y W 1 i a W F k b y 5 7 Q 2 9 s d W 1 u N j Y 4 N C w 2 N j g z f S Z x d W 9 0 O y w m c X V v d D t T Z W N 0 a W 9 u M S 9 I b 2 p h M S 9 U a X B v I G N h b W J p Y W R v L n t D b 2 x 1 b W 4 2 N j g 1 L D Y 2 O D R 9 J n F 1 b 3 Q 7 L C Z x d W 9 0 O 1 N l Y 3 R p b 2 4 x L 0 h v a m E x L 1 R p c G 8 g Y 2 F t Y m l h Z G 8 u e 0 N v b H V t b j Y 2 O D Y s N j Y 4 N X 0 m c X V v d D s s J n F 1 b 3 Q 7 U 2 V j d G l v b j E v S G 9 q Y T E v V G l w b y B j Y W 1 i a W F k b y 5 7 Q 2 9 s d W 1 u N j Y 4 N y w 2 N j g 2 f S Z x d W 9 0 O y w m c X V v d D t T Z W N 0 a W 9 u M S 9 I b 2 p h M S 9 U a X B v I G N h b W J p Y W R v L n t D b 2 x 1 b W 4 2 N j g 4 L D Y 2 O D d 9 J n F 1 b 3 Q 7 L C Z x d W 9 0 O 1 N l Y 3 R p b 2 4 x L 0 h v a m E x L 1 R p c G 8 g Y 2 F t Y m l h Z G 8 u e 0 N v b H V t b j Y 2 O D k s N j Y 4 O H 0 m c X V v d D s s J n F 1 b 3 Q 7 U 2 V j d G l v b j E v S G 9 q Y T E v V G l w b y B j Y W 1 i a W F k b y 5 7 Q 2 9 s d W 1 u N j Y 5 M C w 2 N j g 5 f S Z x d W 9 0 O y w m c X V v d D t T Z W N 0 a W 9 u M S 9 I b 2 p h M S 9 U a X B v I G N h b W J p Y W R v L n t D b 2 x 1 b W 4 2 N j k x L D Y 2 O T B 9 J n F 1 b 3 Q 7 L C Z x d W 9 0 O 1 N l Y 3 R p b 2 4 x L 0 h v a m E x L 1 R p c G 8 g Y 2 F t Y m l h Z G 8 u e 0 N v b H V t b j Y 2 O T I s N j Y 5 M X 0 m c X V v d D s s J n F 1 b 3 Q 7 U 2 V j d G l v b j E v S G 9 q Y T E v V G l w b y B j Y W 1 i a W F k b y 5 7 Q 2 9 s d W 1 u N j Y 5 M y w 2 N j k y f S Z x d W 9 0 O y w m c X V v d D t T Z W N 0 a W 9 u M S 9 I b 2 p h M S 9 U a X B v I G N h b W J p Y W R v L n t D b 2 x 1 b W 4 2 N j k 0 L D Y 2 O T N 9 J n F 1 b 3 Q 7 L C Z x d W 9 0 O 1 N l Y 3 R p b 2 4 x L 0 h v a m E x L 1 R p c G 8 g Y 2 F t Y m l h Z G 8 u e 0 N v b H V t b j Y 2 O T U s N j Y 5 N H 0 m c X V v d D s s J n F 1 b 3 Q 7 U 2 V j d G l v b j E v S G 9 q Y T E v V G l w b y B j Y W 1 i a W F k b y 5 7 Q 2 9 s d W 1 u N j Y 5 N i w 2 N j k 1 f S Z x d W 9 0 O y w m c X V v d D t T Z W N 0 a W 9 u M S 9 I b 2 p h M S 9 U a X B v I G N h b W J p Y W R v L n t D b 2 x 1 b W 4 2 N j k 3 L D Y 2 O T Z 9 J n F 1 b 3 Q 7 L C Z x d W 9 0 O 1 N l Y 3 R p b 2 4 x L 0 h v a m E x L 1 R p c G 8 g Y 2 F t Y m l h Z G 8 u e 0 N v b H V t b j Y 2 O T g s N j Y 5 N 3 0 m c X V v d D s s J n F 1 b 3 Q 7 U 2 V j d G l v b j E v S G 9 q Y T E v V G l w b y B j Y W 1 i a W F k b y 5 7 Q 2 9 s d W 1 u N j Y 5 O S w 2 N j k 4 f S Z x d W 9 0 O y w m c X V v d D t T Z W N 0 a W 9 u M S 9 I b 2 p h M S 9 U a X B v I G N h b W J p Y W R v L n t D b 2 x 1 b W 4 2 N z A w L D Y 2 O T l 9 J n F 1 b 3 Q 7 L C Z x d W 9 0 O 1 N l Y 3 R p b 2 4 x L 0 h v a m E x L 1 R p c G 8 g Y 2 F t Y m l h Z G 8 u e 0 N v b H V t b j Y 3 M D E s N j c w M H 0 m c X V v d D s s J n F 1 b 3 Q 7 U 2 V j d G l v b j E v S G 9 q Y T E v V G l w b y B j Y W 1 i a W F k b y 5 7 Q 2 9 s d W 1 u N j c w M i w 2 N z A x f S Z x d W 9 0 O y w m c X V v d D t T Z W N 0 a W 9 u M S 9 I b 2 p h M S 9 U a X B v I G N h b W J p Y W R v L n t D b 2 x 1 b W 4 2 N z A z L D Y 3 M D J 9 J n F 1 b 3 Q 7 L C Z x d W 9 0 O 1 N l Y 3 R p b 2 4 x L 0 h v a m E x L 1 R p c G 8 g Y 2 F t Y m l h Z G 8 u e 0 N v b H V t b j Y 3 M D Q s N j c w M 3 0 m c X V v d D s s J n F 1 b 3 Q 7 U 2 V j d G l v b j E v S G 9 q Y T E v V G l w b y B j Y W 1 i a W F k b y 5 7 Q 2 9 s d W 1 u N j c w N S w 2 N z A 0 f S Z x d W 9 0 O y w m c X V v d D t T Z W N 0 a W 9 u M S 9 I b 2 p h M S 9 U a X B v I G N h b W J p Y W R v L n t D b 2 x 1 b W 4 2 N z A 2 L D Y 3 M D V 9 J n F 1 b 3 Q 7 L C Z x d W 9 0 O 1 N l Y 3 R p b 2 4 x L 0 h v a m E x L 1 R p c G 8 g Y 2 F t Y m l h Z G 8 u e 0 N v b H V t b j Y 3 M D c s N j c w N n 0 m c X V v d D s s J n F 1 b 3 Q 7 U 2 V j d G l v b j E v S G 9 q Y T E v V G l w b y B j Y W 1 i a W F k b y 5 7 Q 2 9 s d W 1 u N j c w O C w 2 N z A 3 f S Z x d W 9 0 O y w m c X V v d D t T Z W N 0 a W 9 u M S 9 I b 2 p h M S 9 U a X B v I G N h b W J p Y W R v L n t D b 2 x 1 b W 4 2 N z A 5 L D Y 3 M D h 9 J n F 1 b 3 Q 7 L C Z x d W 9 0 O 1 N l Y 3 R p b 2 4 x L 0 h v a m E x L 1 R p c G 8 g Y 2 F t Y m l h Z G 8 u e 0 N v b H V t b j Y 3 M T A s N j c w O X 0 m c X V v d D s s J n F 1 b 3 Q 7 U 2 V j d G l v b j E v S G 9 q Y T E v V G l w b y B j Y W 1 i a W F k b y 5 7 Q 2 9 s d W 1 u N j c x M S w 2 N z E w f S Z x d W 9 0 O y w m c X V v d D t T Z W N 0 a W 9 u M S 9 I b 2 p h M S 9 U a X B v I G N h b W J p Y W R v L n t D b 2 x 1 b W 4 2 N z E y L D Y 3 M T F 9 J n F 1 b 3 Q 7 L C Z x d W 9 0 O 1 N l Y 3 R p b 2 4 x L 0 h v a m E x L 1 R p c G 8 g Y 2 F t Y m l h Z G 8 u e 0 N v b H V t b j Y 3 M T M s N j c x M n 0 m c X V v d D s s J n F 1 b 3 Q 7 U 2 V j d G l v b j E v S G 9 q Y T E v V G l w b y B j Y W 1 i a W F k b y 5 7 Q 2 9 s d W 1 u N j c x N C w 2 N z E z f S Z x d W 9 0 O y w m c X V v d D t T Z W N 0 a W 9 u M S 9 I b 2 p h M S 9 U a X B v I G N h b W J p Y W R v L n t D b 2 x 1 b W 4 2 N z E 1 L D Y 3 M T R 9 J n F 1 b 3 Q 7 L C Z x d W 9 0 O 1 N l Y 3 R p b 2 4 x L 0 h v a m E x L 1 R p c G 8 g Y 2 F t Y m l h Z G 8 u e 0 N v b H V t b j Y 3 M T Y s N j c x N X 0 m c X V v d D s s J n F 1 b 3 Q 7 U 2 V j d G l v b j E v S G 9 q Y T E v V G l w b y B j Y W 1 i a W F k b y 5 7 Q 2 9 s d W 1 u N j c x N y w 2 N z E 2 f S Z x d W 9 0 O y w m c X V v d D t T Z W N 0 a W 9 u M S 9 I b 2 p h M S 9 U a X B v I G N h b W J p Y W R v L n t D b 2 x 1 b W 4 2 N z E 4 L D Y 3 M T d 9 J n F 1 b 3 Q 7 L C Z x d W 9 0 O 1 N l Y 3 R p b 2 4 x L 0 h v a m E x L 1 R p c G 8 g Y 2 F t Y m l h Z G 8 u e 0 N v b H V t b j Y 3 M T k s N j c x O H 0 m c X V v d D s s J n F 1 b 3 Q 7 U 2 V j d G l v b j E v S G 9 q Y T E v V G l w b y B j Y W 1 i a W F k b y 5 7 Q 2 9 s d W 1 u N j c y M C w 2 N z E 5 f S Z x d W 9 0 O y w m c X V v d D t T Z W N 0 a W 9 u M S 9 I b 2 p h M S 9 U a X B v I G N h b W J p Y W R v L n t D b 2 x 1 b W 4 2 N z I x L D Y 3 M j B 9 J n F 1 b 3 Q 7 L C Z x d W 9 0 O 1 N l Y 3 R p b 2 4 x L 0 h v a m E x L 1 R p c G 8 g Y 2 F t Y m l h Z G 8 u e 0 N v b H V t b j Y 3 M j I s N j c y M X 0 m c X V v d D s s J n F 1 b 3 Q 7 U 2 V j d G l v b j E v S G 9 q Y T E v V G l w b y B j Y W 1 i a W F k b y 5 7 Q 2 9 s d W 1 u N j c y M y w 2 N z I y f S Z x d W 9 0 O y w m c X V v d D t T Z W N 0 a W 9 u M S 9 I b 2 p h M S 9 U a X B v I G N h b W J p Y W R v L n t D b 2 x 1 b W 4 2 N z I 0 L D Y 3 M j N 9 J n F 1 b 3 Q 7 L C Z x d W 9 0 O 1 N l Y 3 R p b 2 4 x L 0 h v a m E x L 1 R p c G 8 g Y 2 F t Y m l h Z G 8 u e 0 N v b H V t b j Y 3 M j U s N j c y N H 0 m c X V v d D s s J n F 1 b 3 Q 7 U 2 V j d G l v b j E v S G 9 q Y T E v V G l w b y B j Y W 1 i a W F k b y 5 7 Q 2 9 s d W 1 u N j c y N i w 2 N z I 1 f S Z x d W 9 0 O y w m c X V v d D t T Z W N 0 a W 9 u M S 9 I b 2 p h M S 9 U a X B v I G N h b W J p Y W R v L n t D b 2 x 1 b W 4 2 N z I 3 L D Y 3 M j Z 9 J n F 1 b 3 Q 7 L C Z x d W 9 0 O 1 N l Y 3 R p b 2 4 x L 0 h v a m E x L 1 R p c G 8 g Y 2 F t Y m l h Z G 8 u e 0 N v b H V t b j Y 3 M j g s N j c y N 3 0 m c X V v d D s s J n F 1 b 3 Q 7 U 2 V j d G l v b j E v S G 9 q Y T E v V G l w b y B j Y W 1 i a W F k b y 5 7 Q 2 9 s d W 1 u N j c y O S w 2 N z I 4 f S Z x d W 9 0 O y w m c X V v d D t T Z W N 0 a W 9 u M S 9 I b 2 p h M S 9 U a X B v I G N h b W J p Y W R v L n t D b 2 x 1 b W 4 2 N z M w L D Y 3 M j l 9 J n F 1 b 3 Q 7 L C Z x d W 9 0 O 1 N l Y 3 R p b 2 4 x L 0 h v a m E x L 1 R p c G 8 g Y 2 F t Y m l h Z G 8 u e 0 N v b H V t b j Y 3 M z E s N j c z M H 0 m c X V v d D s s J n F 1 b 3 Q 7 U 2 V j d G l v b j E v S G 9 q Y T E v V G l w b y B j Y W 1 i a W F k b y 5 7 Q 2 9 s d W 1 u N j c z M i w 2 N z M x f S Z x d W 9 0 O y w m c X V v d D t T Z W N 0 a W 9 u M S 9 I b 2 p h M S 9 U a X B v I G N h b W J p Y W R v L n t D b 2 x 1 b W 4 2 N z M z L D Y 3 M z J 9 J n F 1 b 3 Q 7 L C Z x d W 9 0 O 1 N l Y 3 R p b 2 4 x L 0 h v a m E x L 1 R p c G 8 g Y 2 F t Y m l h Z G 8 u e 0 N v b H V t b j Y 3 M z Q s N j c z M 3 0 m c X V v d D s s J n F 1 b 3 Q 7 U 2 V j d G l v b j E v S G 9 q Y T E v V G l w b y B j Y W 1 i a W F k b y 5 7 Q 2 9 s d W 1 u N j c z N S w 2 N z M 0 f S Z x d W 9 0 O y w m c X V v d D t T Z W N 0 a W 9 u M S 9 I b 2 p h M S 9 U a X B v I G N h b W J p Y W R v L n t D b 2 x 1 b W 4 2 N z M 2 L D Y 3 M z V 9 J n F 1 b 3 Q 7 L C Z x d W 9 0 O 1 N l Y 3 R p b 2 4 x L 0 h v a m E x L 1 R p c G 8 g Y 2 F t Y m l h Z G 8 u e 0 N v b H V t b j Y 3 M z c s N j c z N n 0 m c X V v d D s s J n F 1 b 3 Q 7 U 2 V j d G l v b j E v S G 9 q Y T E v V G l w b y B j Y W 1 i a W F k b y 5 7 Q 2 9 s d W 1 u N j c z O C w 2 N z M 3 f S Z x d W 9 0 O y w m c X V v d D t T Z W N 0 a W 9 u M S 9 I b 2 p h M S 9 U a X B v I G N h b W J p Y W R v L n t D b 2 x 1 b W 4 2 N z M 5 L D Y 3 M z h 9 J n F 1 b 3 Q 7 L C Z x d W 9 0 O 1 N l Y 3 R p b 2 4 x L 0 h v a m E x L 1 R p c G 8 g Y 2 F t Y m l h Z G 8 u e 0 N v b H V t b j Y 3 N D A s N j c z O X 0 m c X V v d D s s J n F 1 b 3 Q 7 U 2 V j d G l v b j E v S G 9 q Y T E v V G l w b y B j Y W 1 i a W F k b y 5 7 Q 2 9 s d W 1 u N j c 0 M S w 2 N z Q w f S Z x d W 9 0 O y w m c X V v d D t T Z W N 0 a W 9 u M S 9 I b 2 p h M S 9 U a X B v I G N h b W J p Y W R v L n t D b 2 x 1 b W 4 2 N z Q y L D Y 3 N D F 9 J n F 1 b 3 Q 7 L C Z x d W 9 0 O 1 N l Y 3 R p b 2 4 x L 0 h v a m E x L 1 R p c G 8 g Y 2 F t Y m l h Z G 8 u e 0 N v b H V t b j Y 3 N D M s N j c 0 M n 0 m c X V v d D s s J n F 1 b 3 Q 7 U 2 V j d G l v b j E v S G 9 q Y T E v V G l w b y B j Y W 1 i a W F k b y 5 7 Q 2 9 s d W 1 u N j c 0 N C w 2 N z Q z f S Z x d W 9 0 O y w m c X V v d D t T Z W N 0 a W 9 u M S 9 I b 2 p h M S 9 U a X B v I G N h b W J p Y W R v L n t D b 2 x 1 b W 4 2 N z Q 1 L D Y 3 N D R 9 J n F 1 b 3 Q 7 L C Z x d W 9 0 O 1 N l Y 3 R p b 2 4 x L 0 h v a m E x L 1 R p c G 8 g Y 2 F t Y m l h Z G 8 u e 0 N v b H V t b j Y 3 N D Y s N j c 0 N X 0 m c X V v d D s s J n F 1 b 3 Q 7 U 2 V j d G l v b j E v S G 9 q Y T E v V G l w b y B j Y W 1 i a W F k b y 5 7 Q 2 9 s d W 1 u N j c 0 N y w 2 N z Q 2 f S Z x d W 9 0 O y w m c X V v d D t T Z W N 0 a W 9 u M S 9 I b 2 p h M S 9 U a X B v I G N h b W J p Y W R v L n t D b 2 x 1 b W 4 2 N z Q 4 L D Y 3 N D d 9 J n F 1 b 3 Q 7 L C Z x d W 9 0 O 1 N l Y 3 R p b 2 4 x L 0 h v a m E x L 1 R p c G 8 g Y 2 F t Y m l h Z G 8 u e 0 N v b H V t b j Y 3 N D k s N j c 0 O H 0 m c X V v d D s s J n F 1 b 3 Q 7 U 2 V j d G l v b j E v S G 9 q Y T E v V G l w b y B j Y W 1 i a W F k b y 5 7 Q 2 9 s d W 1 u N j c 1 M C w 2 N z Q 5 f S Z x d W 9 0 O y w m c X V v d D t T Z W N 0 a W 9 u M S 9 I b 2 p h M S 9 U a X B v I G N h b W J p Y W R v L n t D b 2 x 1 b W 4 2 N z U x L D Y 3 N T B 9 J n F 1 b 3 Q 7 L C Z x d W 9 0 O 1 N l Y 3 R p b 2 4 x L 0 h v a m E x L 1 R p c G 8 g Y 2 F t Y m l h Z G 8 u e 0 N v b H V t b j Y 3 N T I s N j c 1 M X 0 m c X V v d D s s J n F 1 b 3 Q 7 U 2 V j d G l v b j E v S G 9 q Y T E v V G l w b y B j Y W 1 i a W F k b y 5 7 Q 2 9 s d W 1 u N j c 1 M y w 2 N z U y f S Z x d W 9 0 O y w m c X V v d D t T Z W N 0 a W 9 u M S 9 I b 2 p h M S 9 U a X B v I G N h b W J p Y W R v L n t D b 2 x 1 b W 4 2 N z U 0 L D Y 3 N T N 9 J n F 1 b 3 Q 7 L C Z x d W 9 0 O 1 N l Y 3 R p b 2 4 x L 0 h v a m E x L 1 R p c G 8 g Y 2 F t Y m l h Z G 8 u e 0 N v b H V t b j Y 3 N T U s N j c 1 N H 0 m c X V v d D s s J n F 1 b 3 Q 7 U 2 V j d G l v b j E v S G 9 q Y T E v V G l w b y B j Y W 1 i a W F k b y 5 7 Q 2 9 s d W 1 u N j c 1 N i w 2 N z U 1 f S Z x d W 9 0 O y w m c X V v d D t T Z W N 0 a W 9 u M S 9 I b 2 p h M S 9 U a X B v I G N h b W J p Y W R v L n t D b 2 x 1 b W 4 2 N z U 3 L D Y 3 N T Z 9 J n F 1 b 3 Q 7 L C Z x d W 9 0 O 1 N l Y 3 R p b 2 4 x L 0 h v a m E x L 1 R p c G 8 g Y 2 F t Y m l h Z G 8 u e 0 N v b H V t b j Y 3 N T g s N j c 1 N 3 0 m c X V v d D s s J n F 1 b 3 Q 7 U 2 V j d G l v b j E v S G 9 q Y T E v V G l w b y B j Y W 1 i a W F k b y 5 7 Q 2 9 s d W 1 u N j c 1 O S w 2 N z U 4 f S Z x d W 9 0 O y w m c X V v d D t T Z W N 0 a W 9 u M S 9 I b 2 p h M S 9 U a X B v I G N h b W J p Y W R v L n t D b 2 x 1 b W 4 2 N z Y w L D Y 3 N T l 9 J n F 1 b 3 Q 7 L C Z x d W 9 0 O 1 N l Y 3 R p b 2 4 x L 0 h v a m E x L 1 R p c G 8 g Y 2 F t Y m l h Z G 8 u e 0 N v b H V t b j Y 3 N j E s N j c 2 M H 0 m c X V v d D s s J n F 1 b 3 Q 7 U 2 V j d G l v b j E v S G 9 q Y T E v V G l w b y B j Y W 1 i a W F k b y 5 7 Q 2 9 s d W 1 u N j c 2 M i w 2 N z Y x f S Z x d W 9 0 O y w m c X V v d D t T Z W N 0 a W 9 u M S 9 I b 2 p h M S 9 U a X B v I G N h b W J p Y W R v L n t D b 2 x 1 b W 4 2 N z Y z L D Y 3 N j J 9 J n F 1 b 3 Q 7 L C Z x d W 9 0 O 1 N l Y 3 R p b 2 4 x L 0 h v a m E x L 1 R p c G 8 g Y 2 F t Y m l h Z G 8 u e 0 N v b H V t b j Y 3 N j Q s N j c 2 M 3 0 m c X V v d D s s J n F 1 b 3 Q 7 U 2 V j d G l v b j E v S G 9 q Y T E v V G l w b y B j Y W 1 i a W F k b y 5 7 Q 2 9 s d W 1 u N j c 2 N S w 2 N z Y 0 f S Z x d W 9 0 O y w m c X V v d D t T Z W N 0 a W 9 u M S 9 I b 2 p h M S 9 U a X B v I G N h b W J p Y W R v L n t D b 2 x 1 b W 4 2 N z Y 2 L D Y 3 N j V 9 J n F 1 b 3 Q 7 L C Z x d W 9 0 O 1 N l Y 3 R p b 2 4 x L 0 h v a m E x L 1 R p c G 8 g Y 2 F t Y m l h Z G 8 u e 0 N v b H V t b j Y 3 N j c s N j c 2 N n 0 m c X V v d D s s J n F 1 b 3 Q 7 U 2 V j d G l v b j E v S G 9 q Y T E v V G l w b y B j Y W 1 i a W F k b y 5 7 Q 2 9 s d W 1 u N j c 2 O C w 2 N z Y 3 f S Z x d W 9 0 O y w m c X V v d D t T Z W N 0 a W 9 u M S 9 I b 2 p h M S 9 U a X B v I G N h b W J p Y W R v L n t D b 2 x 1 b W 4 2 N z Y 5 L D Y 3 N j h 9 J n F 1 b 3 Q 7 L C Z x d W 9 0 O 1 N l Y 3 R p b 2 4 x L 0 h v a m E x L 1 R p c G 8 g Y 2 F t Y m l h Z G 8 u e 0 N v b H V t b j Y 3 N z A s N j c 2 O X 0 m c X V v d D s s J n F 1 b 3 Q 7 U 2 V j d G l v b j E v S G 9 q Y T E v V G l w b y B j Y W 1 i a W F k b y 5 7 Q 2 9 s d W 1 u N j c 3 M S w 2 N z c w f S Z x d W 9 0 O y w m c X V v d D t T Z W N 0 a W 9 u M S 9 I b 2 p h M S 9 U a X B v I G N h b W J p Y W R v L n t D b 2 x 1 b W 4 2 N z c y L D Y 3 N z F 9 J n F 1 b 3 Q 7 L C Z x d W 9 0 O 1 N l Y 3 R p b 2 4 x L 0 h v a m E x L 1 R p c G 8 g Y 2 F t Y m l h Z G 8 u e 0 N v b H V t b j Y 3 N z M s N j c 3 M n 0 m c X V v d D s s J n F 1 b 3 Q 7 U 2 V j d G l v b j E v S G 9 q Y T E v V G l w b y B j Y W 1 i a W F k b y 5 7 Q 2 9 s d W 1 u N j c 3 N C w 2 N z c z f S Z x d W 9 0 O y w m c X V v d D t T Z W N 0 a W 9 u M S 9 I b 2 p h M S 9 U a X B v I G N h b W J p Y W R v L n t D b 2 x 1 b W 4 2 N z c 1 L D Y 3 N z R 9 J n F 1 b 3 Q 7 L C Z x d W 9 0 O 1 N l Y 3 R p b 2 4 x L 0 h v a m E x L 1 R p c G 8 g Y 2 F t Y m l h Z G 8 u e 0 N v b H V t b j Y 3 N z Y s N j c 3 N X 0 m c X V v d D s s J n F 1 b 3 Q 7 U 2 V j d G l v b j E v S G 9 q Y T E v V G l w b y B j Y W 1 i a W F k b y 5 7 Q 2 9 s d W 1 u N j c 3 N y w 2 N z c 2 f S Z x d W 9 0 O y w m c X V v d D t T Z W N 0 a W 9 u M S 9 I b 2 p h M S 9 U a X B v I G N h b W J p Y W R v L n t D b 2 x 1 b W 4 2 N z c 4 L D Y 3 N z d 9 J n F 1 b 3 Q 7 L C Z x d W 9 0 O 1 N l Y 3 R p b 2 4 x L 0 h v a m E x L 1 R p c G 8 g Y 2 F t Y m l h Z G 8 u e 0 N v b H V t b j Y 3 N z k s N j c 3 O H 0 m c X V v d D s s J n F 1 b 3 Q 7 U 2 V j d G l v b j E v S G 9 q Y T E v V G l w b y B j Y W 1 i a W F k b y 5 7 Q 2 9 s d W 1 u N j c 4 M C w 2 N z c 5 f S Z x d W 9 0 O y w m c X V v d D t T Z W N 0 a W 9 u M S 9 I b 2 p h M S 9 U a X B v I G N h b W J p Y W R v L n t D b 2 x 1 b W 4 2 N z g x L D Y 3 O D B 9 J n F 1 b 3 Q 7 L C Z x d W 9 0 O 1 N l Y 3 R p b 2 4 x L 0 h v a m E x L 1 R p c G 8 g Y 2 F t Y m l h Z G 8 u e 0 N v b H V t b j Y 3 O D I s N j c 4 M X 0 m c X V v d D s s J n F 1 b 3 Q 7 U 2 V j d G l v b j E v S G 9 q Y T E v V G l w b y B j Y W 1 i a W F k b y 5 7 Q 2 9 s d W 1 u N j c 4 M y w 2 N z g y f S Z x d W 9 0 O y w m c X V v d D t T Z W N 0 a W 9 u M S 9 I b 2 p h M S 9 U a X B v I G N h b W J p Y W R v L n t D b 2 x 1 b W 4 2 N z g 0 L D Y 3 O D N 9 J n F 1 b 3 Q 7 L C Z x d W 9 0 O 1 N l Y 3 R p b 2 4 x L 0 h v a m E x L 1 R p c G 8 g Y 2 F t Y m l h Z G 8 u e 0 N v b H V t b j Y 3 O D U s N j c 4 N H 0 m c X V v d D s s J n F 1 b 3 Q 7 U 2 V j d G l v b j E v S G 9 q Y T E v V G l w b y B j Y W 1 i a W F k b y 5 7 Q 2 9 s d W 1 u N j c 4 N i w 2 N z g 1 f S Z x d W 9 0 O y w m c X V v d D t T Z W N 0 a W 9 u M S 9 I b 2 p h M S 9 U a X B v I G N h b W J p Y W R v L n t D b 2 x 1 b W 4 2 N z g 3 L D Y 3 O D Z 9 J n F 1 b 3 Q 7 L C Z x d W 9 0 O 1 N l Y 3 R p b 2 4 x L 0 h v a m E x L 1 R p c G 8 g Y 2 F t Y m l h Z G 8 u e 0 N v b H V t b j Y 3 O D g s N j c 4 N 3 0 m c X V v d D s s J n F 1 b 3 Q 7 U 2 V j d G l v b j E v S G 9 q Y T E v V G l w b y B j Y W 1 i a W F k b y 5 7 Q 2 9 s d W 1 u N j c 4 O S w 2 N z g 4 f S Z x d W 9 0 O y w m c X V v d D t T Z W N 0 a W 9 u M S 9 I b 2 p h M S 9 U a X B v I G N h b W J p Y W R v L n t D b 2 x 1 b W 4 2 N z k w L D Y 3 O D l 9 J n F 1 b 3 Q 7 L C Z x d W 9 0 O 1 N l Y 3 R p b 2 4 x L 0 h v a m E x L 1 R p c G 8 g Y 2 F t Y m l h Z G 8 u e 0 N v b H V t b j Y 3 O T E s N j c 5 M H 0 m c X V v d D s s J n F 1 b 3 Q 7 U 2 V j d G l v b j E v S G 9 q Y T E v V G l w b y B j Y W 1 i a W F k b y 5 7 Q 2 9 s d W 1 u N j c 5 M i w 2 N z k x f S Z x d W 9 0 O y w m c X V v d D t T Z W N 0 a W 9 u M S 9 I b 2 p h M S 9 U a X B v I G N h b W J p Y W R v L n t D b 2 x 1 b W 4 2 N z k z L D Y 3 O T J 9 J n F 1 b 3 Q 7 L C Z x d W 9 0 O 1 N l Y 3 R p b 2 4 x L 0 h v a m E x L 1 R p c G 8 g Y 2 F t Y m l h Z G 8 u e 0 N v b H V t b j Y 3 O T Q s N j c 5 M 3 0 m c X V v d D s s J n F 1 b 3 Q 7 U 2 V j d G l v b j E v S G 9 q Y T E v V G l w b y B j Y W 1 i a W F k b y 5 7 Q 2 9 s d W 1 u N j c 5 N S w 2 N z k 0 f S Z x d W 9 0 O y w m c X V v d D t T Z W N 0 a W 9 u M S 9 I b 2 p h M S 9 U a X B v I G N h b W J p Y W R v L n t D b 2 x 1 b W 4 2 N z k 2 L D Y 3 O T V 9 J n F 1 b 3 Q 7 L C Z x d W 9 0 O 1 N l Y 3 R p b 2 4 x L 0 h v a m E x L 1 R p c G 8 g Y 2 F t Y m l h Z G 8 u e 0 N v b H V t b j Y 3 O T c s N j c 5 N n 0 m c X V v d D s s J n F 1 b 3 Q 7 U 2 V j d G l v b j E v S G 9 q Y T E v V G l w b y B j Y W 1 i a W F k b y 5 7 Q 2 9 s d W 1 u N j c 5 O C w 2 N z k 3 f S Z x d W 9 0 O y w m c X V v d D t T Z W N 0 a W 9 u M S 9 I b 2 p h M S 9 U a X B v I G N h b W J p Y W R v L n t D b 2 x 1 b W 4 2 N z k 5 L D Y 3 O T h 9 J n F 1 b 3 Q 7 L C Z x d W 9 0 O 1 N l Y 3 R p b 2 4 x L 0 h v a m E x L 1 R p c G 8 g Y 2 F t Y m l h Z G 8 u e 0 N v b H V t b j Y 4 M D A s N j c 5 O X 0 m c X V v d D s s J n F 1 b 3 Q 7 U 2 V j d G l v b j E v S G 9 q Y T E v V G l w b y B j Y W 1 i a W F k b y 5 7 Q 2 9 s d W 1 u N j g w M S w 2 O D A w f S Z x d W 9 0 O y w m c X V v d D t T Z W N 0 a W 9 u M S 9 I b 2 p h M S 9 U a X B v I G N h b W J p Y W R v L n t D b 2 x 1 b W 4 2 O D A y L D Y 4 M D F 9 J n F 1 b 3 Q 7 L C Z x d W 9 0 O 1 N l Y 3 R p b 2 4 x L 0 h v a m E x L 1 R p c G 8 g Y 2 F t Y m l h Z G 8 u e 0 N v b H V t b j Y 4 M D M s N j g w M n 0 m c X V v d D s s J n F 1 b 3 Q 7 U 2 V j d G l v b j E v S G 9 q Y T E v V G l w b y B j Y W 1 i a W F k b y 5 7 Q 2 9 s d W 1 u N j g w N C w 2 O D A z f S Z x d W 9 0 O y w m c X V v d D t T Z W N 0 a W 9 u M S 9 I b 2 p h M S 9 U a X B v I G N h b W J p Y W R v L n t D b 2 x 1 b W 4 2 O D A 1 L D Y 4 M D R 9 J n F 1 b 3 Q 7 L C Z x d W 9 0 O 1 N l Y 3 R p b 2 4 x L 0 h v a m E x L 1 R p c G 8 g Y 2 F t Y m l h Z G 8 u e 0 N v b H V t b j Y 4 M D Y s N j g w N X 0 m c X V v d D s s J n F 1 b 3 Q 7 U 2 V j d G l v b j E v S G 9 q Y T E v V G l w b y B j Y W 1 i a W F k b y 5 7 Q 2 9 s d W 1 u N j g w N y w 2 O D A 2 f S Z x d W 9 0 O y w m c X V v d D t T Z W N 0 a W 9 u M S 9 I b 2 p h M S 9 U a X B v I G N h b W J p Y W R v L n t D b 2 x 1 b W 4 2 O D A 4 L D Y 4 M D d 9 J n F 1 b 3 Q 7 L C Z x d W 9 0 O 1 N l Y 3 R p b 2 4 x L 0 h v a m E x L 1 R p c G 8 g Y 2 F t Y m l h Z G 8 u e 0 N v b H V t b j Y 4 M D k s N j g w O H 0 m c X V v d D s s J n F 1 b 3 Q 7 U 2 V j d G l v b j E v S G 9 q Y T E v V G l w b y B j Y W 1 i a W F k b y 5 7 Q 2 9 s d W 1 u N j g x M C w 2 O D A 5 f S Z x d W 9 0 O y w m c X V v d D t T Z W N 0 a W 9 u M S 9 I b 2 p h M S 9 U a X B v I G N h b W J p Y W R v L n t D b 2 x 1 b W 4 2 O D E x L D Y 4 M T B 9 J n F 1 b 3 Q 7 L C Z x d W 9 0 O 1 N l Y 3 R p b 2 4 x L 0 h v a m E x L 1 R p c G 8 g Y 2 F t Y m l h Z G 8 u e 0 N v b H V t b j Y 4 M T I s N j g x M X 0 m c X V v d D s s J n F 1 b 3 Q 7 U 2 V j d G l v b j E v S G 9 q Y T E v V G l w b y B j Y W 1 i a W F k b y 5 7 Q 2 9 s d W 1 u N j g x M y w 2 O D E y f S Z x d W 9 0 O y w m c X V v d D t T Z W N 0 a W 9 u M S 9 I b 2 p h M S 9 U a X B v I G N h b W J p Y W R v L n t D b 2 x 1 b W 4 2 O D E 0 L D Y 4 M T N 9 J n F 1 b 3 Q 7 L C Z x d W 9 0 O 1 N l Y 3 R p b 2 4 x L 0 h v a m E x L 1 R p c G 8 g Y 2 F t Y m l h Z G 8 u e 0 N v b H V t b j Y 4 M T U s N j g x N H 0 m c X V v d D s s J n F 1 b 3 Q 7 U 2 V j d G l v b j E v S G 9 q Y T E v V G l w b y B j Y W 1 i a W F k b y 5 7 Q 2 9 s d W 1 u N j g x N i w 2 O D E 1 f S Z x d W 9 0 O y w m c X V v d D t T Z W N 0 a W 9 u M S 9 I b 2 p h M S 9 U a X B v I G N h b W J p Y W R v L n t D b 2 x 1 b W 4 2 O D E 3 L D Y 4 M T Z 9 J n F 1 b 3 Q 7 L C Z x d W 9 0 O 1 N l Y 3 R p b 2 4 x L 0 h v a m E x L 1 R p c G 8 g Y 2 F t Y m l h Z G 8 u e 0 N v b H V t b j Y 4 M T g s N j g x N 3 0 m c X V v d D s s J n F 1 b 3 Q 7 U 2 V j d G l v b j E v S G 9 q Y T E v V G l w b y B j Y W 1 i a W F k b y 5 7 Q 2 9 s d W 1 u N j g x O S w 2 O D E 4 f S Z x d W 9 0 O y w m c X V v d D t T Z W N 0 a W 9 u M S 9 I b 2 p h M S 9 U a X B v I G N h b W J p Y W R v L n t D b 2 x 1 b W 4 2 O D I w L D Y 4 M T l 9 J n F 1 b 3 Q 7 L C Z x d W 9 0 O 1 N l Y 3 R p b 2 4 x L 0 h v a m E x L 1 R p c G 8 g Y 2 F t Y m l h Z G 8 u e 0 N v b H V t b j Y 4 M j E s N j g y M H 0 m c X V v d D s s J n F 1 b 3 Q 7 U 2 V j d G l v b j E v S G 9 q Y T E v V G l w b y B j Y W 1 i a W F k b y 5 7 Q 2 9 s d W 1 u N j g y M i w 2 O D I x f S Z x d W 9 0 O y w m c X V v d D t T Z W N 0 a W 9 u M S 9 I b 2 p h M S 9 U a X B v I G N h b W J p Y W R v L n t D b 2 x 1 b W 4 2 O D I z L D Y 4 M j J 9 J n F 1 b 3 Q 7 L C Z x d W 9 0 O 1 N l Y 3 R p b 2 4 x L 0 h v a m E x L 1 R p c G 8 g Y 2 F t Y m l h Z G 8 u e 0 N v b H V t b j Y 4 M j Q s N j g y M 3 0 m c X V v d D s s J n F 1 b 3 Q 7 U 2 V j d G l v b j E v S G 9 q Y T E v V G l w b y B j Y W 1 i a W F k b y 5 7 Q 2 9 s d W 1 u N j g y N S w 2 O D I 0 f S Z x d W 9 0 O y w m c X V v d D t T Z W N 0 a W 9 u M S 9 I b 2 p h M S 9 U a X B v I G N h b W J p Y W R v L n t D b 2 x 1 b W 4 2 O D I 2 L D Y 4 M j V 9 J n F 1 b 3 Q 7 L C Z x d W 9 0 O 1 N l Y 3 R p b 2 4 x L 0 h v a m E x L 1 R p c G 8 g Y 2 F t Y m l h Z G 8 u e 0 N v b H V t b j Y 4 M j c s N j g y N n 0 m c X V v d D s s J n F 1 b 3 Q 7 U 2 V j d G l v b j E v S G 9 q Y T E v V G l w b y B j Y W 1 i a W F k b y 5 7 Q 2 9 s d W 1 u N j g y O C w 2 O D I 3 f S Z x d W 9 0 O y w m c X V v d D t T Z W N 0 a W 9 u M S 9 I b 2 p h M S 9 U a X B v I G N h b W J p Y W R v L n t D b 2 x 1 b W 4 2 O D I 5 L D Y 4 M j h 9 J n F 1 b 3 Q 7 L C Z x d W 9 0 O 1 N l Y 3 R p b 2 4 x L 0 h v a m E x L 1 R p c G 8 g Y 2 F t Y m l h Z G 8 u e 0 N v b H V t b j Y 4 M z A s N j g y O X 0 m c X V v d D s s J n F 1 b 3 Q 7 U 2 V j d G l v b j E v S G 9 q Y T E v V G l w b y B j Y W 1 i a W F k b y 5 7 Q 2 9 s d W 1 u N j g z M S w 2 O D M w f S Z x d W 9 0 O y w m c X V v d D t T Z W N 0 a W 9 u M S 9 I b 2 p h M S 9 U a X B v I G N h b W J p Y W R v L n t D b 2 x 1 b W 4 2 O D M y L D Y 4 M z F 9 J n F 1 b 3 Q 7 L C Z x d W 9 0 O 1 N l Y 3 R p b 2 4 x L 0 h v a m E x L 1 R p c G 8 g Y 2 F t Y m l h Z G 8 u e 0 N v b H V t b j Y 4 M z M s N j g z M n 0 m c X V v d D s s J n F 1 b 3 Q 7 U 2 V j d G l v b j E v S G 9 q Y T E v V G l w b y B j Y W 1 i a W F k b y 5 7 Q 2 9 s d W 1 u N j g z N C w 2 O D M z f S Z x d W 9 0 O y w m c X V v d D t T Z W N 0 a W 9 u M S 9 I b 2 p h M S 9 U a X B v I G N h b W J p Y W R v L n t D b 2 x 1 b W 4 2 O D M 1 L D Y 4 M z R 9 J n F 1 b 3 Q 7 L C Z x d W 9 0 O 1 N l Y 3 R p b 2 4 x L 0 h v a m E x L 1 R p c G 8 g Y 2 F t Y m l h Z G 8 u e 0 N v b H V t b j Y 4 M z Y s N j g z N X 0 m c X V v d D s s J n F 1 b 3 Q 7 U 2 V j d G l v b j E v S G 9 q Y T E v V G l w b y B j Y W 1 i a W F k b y 5 7 Q 2 9 s d W 1 u N j g z N y w 2 O D M 2 f S Z x d W 9 0 O y w m c X V v d D t T Z W N 0 a W 9 u M S 9 I b 2 p h M S 9 U a X B v I G N h b W J p Y W R v L n t D b 2 x 1 b W 4 2 O D M 4 L D Y 4 M z d 9 J n F 1 b 3 Q 7 L C Z x d W 9 0 O 1 N l Y 3 R p b 2 4 x L 0 h v a m E x L 1 R p c G 8 g Y 2 F t Y m l h Z G 8 u e 0 N v b H V t b j Y 4 M z k s N j g z O H 0 m c X V v d D s s J n F 1 b 3 Q 7 U 2 V j d G l v b j E v S G 9 q Y T E v V G l w b y B j Y W 1 i a W F k b y 5 7 Q 2 9 s d W 1 u N j g 0 M C w 2 O D M 5 f S Z x d W 9 0 O y w m c X V v d D t T Z W N 0 a W 9 u M S 9 I b 2 p h M S 9 U a X B v I G N h b W J p Y W R v L n t D b 2 x 1 b W 4 2 O D Q x L D Y 4 N D B 9 J n F 1 b 3 Q 7 L C Z x d W 9 0 O 1 N l Y 3 R p b 2 4 x L 0 h v a m E x L 1 R p c G 8 g Y 2 F t Y m l h Z G 8 u e 0 N v b H V t b j Y 4 N D I s N j g 0 M X 0 m c X V v d D s s J n F 1 b 3 Q 7 U 2 V j d G l v b j E v S G 9 q Y T E v V G l w b y B j Y W 1 i a W F k b y 5 7 Q 2 9 s d W 1 u N j g 0 M y w 2 O D Q y f S Z x d W 9 0 O y w m c X V v d D t T Z W N 0 a W 9 u M S 9 I b 2 p h M S 9 U a X B v I G N h b W J p Y W R v L n t D b 2 x 1 b W 4 2 O D Q 0 L D Y 4 N D N 9 J n F 1 b 3 Q 7 L C Z x d W 9 0 O 1 N l Y 3 R p b 2 4 x L 0 h v a m E x L 1 R p c G 8 g Y 2 F t Y m l h Z G 8 u e 0 N v b H V t b j Y 4 N D U s N j g 0 N H 0 m c X V v d D s s J n F 1 b 3 Q 7 U 2 V j d G l v b j E v S G 9 q Y T E v V G l w b y B j Y W 1 i a W F k b y 5 7 Q 2 9 s d W 1 u N j g 0 N i w 2 O D Q 1 f S Z x d W 9 0 O y w m c X V v d D t T Z W N 0 a W 9 u M S 9 I b 2 p h M S 9 U a X B v I G N h b W J p Y W R v L n t D b 2 x 1 b W 4 2 O D Q 3 L D Y 4 N D Z 9 J n F 1 b 3 Q 7 L C Z x d W 9 0 O 1 N l Y 3 R p b 2 4 x L 0 h v a m E x L 1 R p c G 8 g Y 2 F t Y m l h Z G 8 u e 0 N v b H V t b j Y 4 N D g s N j g 0 N 3 0 m c X V v d D s s J n F 1 b 3 Q 7 U 2 V j d G l v b j E v S G 9 q Y T E v V G l w b y B j Y W 1 i a W F k b y 5 7 Q 2 9 s d W 1 u N j g 0 O S w 2 O D Q 4 f S Z x d W 9 0 O y w m c X V v d D t T Z W N 0 a W 9 u M S 9 I b 2 p h M S 9 U a X B v I G N h b W J p Y W R v L n t D b 2 x 1 b W 4 2 O D U w L D Y 4 N D l 9 J n F 1 b 3 Q 7 L C Z x d W 9 0 O 1 N l Y 3 R p b 2 4 x L 0 h v a m E x L 1 R p c G 8 g Y 2 F t Y m l h Z G 8 u e 0 N v b H V t b j Y 4 N T E s N j g 1 M H 0 m c X V v d D s s J n F 1 b 3 Q 7 U 2 V j d G l v b j E v S G 9 q Y T E v V G l w b y B j Y W 1 i a W F k b y 5 7 Q 2 9 s d W 1 u N j g 1 M i w 2 O D U x f S Z x d W 9 0 O y w m c X V v d D t T Z W N 0 a W 9 u M S 9 I b 2 p h M S 9 U a X B v I G N h b W J p Y W R v L n t D b 2 x 1 b W 4 2 O D U z L D Y 4 N T J 9 J n F 1 b 3 Q 7 L C Z x d W 9 0 O 1 N l Y 3 R p b 2 4 x L 0 h v a m E x L 1 R p c G 8 g Y 2 F t Y m l h Z G 8 u e 0 N v b H V t b j Y 4 N T Q s N j g 1 M 3 0 m c X V v d D s s J n F 1 b 3 Q 7 U 2 V j d G l v b j E v S G 9 q Y T E v V G l w b y B j Y W 1 i a W F k b y 5 7 Q 2 9 s d W 1 u N j g 1 N S w 2 O D U 0 f S Z x d W 9 0 O y w m c X V v d D t T Z W N 0 a W 9 u M S 9 I b 2 p h M S 9 U a X B v I G N h b W J p Y W R v L n t D b 2 x 1 b W 4 2 O D U 2 L D Y 4 N T V 9 J n F 1 b 3 Q 7 L C Z x d W 9 0 O 1 N l Y 3 R p b 2 4 x L 0 h v a m E x L 1 R p c G 8 g Y 2 F t Y m l h Z G 8 u e 0 N v b H V t b j Y 4 N T c s N j g 1 N n 0 m c X V v d D s s J n F 1 b 3 Q 7 U 2 V j d G l v b j E v S G 9 q Y T E v V G l w b y B j Y W 1 i a W F k b y 5 7 Q 2 9 s d W 1 u N j g 1 O C w 2 O D U 3 f S Z x d W 9 0 O y w m c X V v d D t T Z W N 0 a W 9 u M S 9 I b 2 p h M S 9 U a X B v I G N h b W J p Y W R v L n t D b 2 x 1 b W 4 2 O D U 5 L D Y 4 N T h 9 J n F 1 b 3 Q 7 L C Z x d W 9 0 O 1 N l Y 3 R p b 2 4 x L 0 h v a m E x L 1 R p c G 8 g Y 2 F t Y m l h Z G 8 u e 0 N v b H V t b j Y 4 N j A s N j g 1 O X 0 m c X V v d D s s J n F 1 b 3 Q 7 U 2 V j d G l v b j E v S G 9 q Y T E v V G l w b y B j Y W 1 i a W F k b y 5 7 Q 2 9 s d W 1 u N j g 2 M S w 2 O D Y w f S Z x d W 9 0 O y w m c X V v d D t T Z W N 0 a W 9 u M S 9 I b 2 p h M S 9 U a X B v I G N h b W J p Y W R v L n t D b 2 x 1 b W 4 2 O D Y y L D Y 4 N j F 9 J n F 1 b 3 Q 7 L C Z x d W 9 0 O 1 N l Y 3 R p b 2 4 x L 0 h v a m E x L 1 R p c G 8 g Y 2 F t Y m l h Z G 8 u e 0 N v b H V t b j Y 4 N j M s N j g 2 M n 0 m c X V v d D s s J n F 1 b 3 Q 7 U 2 V j d G l v b j E v S G 9 q Y T E v V G l w b y B j Y W 1 i a W F k b y 5 7 Q 2 9 s d W 1 u N j g 2 N C w 2 O D Y z f S Z x d W 9 0 O y w m c X V v d D t T Z W N 0 a W 9 u M S 9 I b 2 p h M S 9 U a X B v I G N h b W J p Y W R v L n t D b 2 x 1 b W 4 2 O D Y 1 L D Y 4 N j R 9 J n F 1 b 3 Q 7 L C Z x d W 9 0 O 1 N l Y 3 R p b 2 4 x L 0 h v a m E x L 1 R p c G 8 g Y 2 F t Y m l h Z G 8 u e 0 N v b H V t b j Y 4 N j Y s N j g 2 N X 0 m c X V v d D s s J n F 1 b 3 Q 7 U 2 V j d G l v b j E v S G 9 q Y T E v V G l w b y B j Y W 1 i a W F k b y 5 7 Q 2 9 s d W 1 u N j g 2 N y w 2 O D Y 2 f S Z x d W 9 0 O y w m c X V v d D t T Z W N 0 a W 9 u M S 9 I b 2 p h M S 9 U a X B v I G N h b W J p Y W R v L n t D b 2 x 1 b W 4 2 O D Y 4 L D Y 4 N j d 9 J n F 1 b 3 Q 7 L C Z x d W 9 0 O 1 N l Y 3 R p b 2 4 x L 0 h v a m E x L 1 R p c G 8 g Y 2 F t Y m l h Z G 8 u e 0 N v b H V t b j Y 4 N j k s N j g 2 O H 0 m c X V v d D s s J n F 1 b 3 Q 7 U 2 V j d G l v b j E v S G 9 q Y T E v V G l w b y B j Y W 1 i a W F k b y 5 7 Q 2 9 s d W 1 u N j g 3 M C w 2 O D Y 5 f S Z x d W 9 0 O y w m c X V v d D t T Z W N 0 a W 9 u M S 9 I b 2 p h M S 9 U a X B v I G N h b W J p Y W R v L n t D b 2 x 1 b W 4 2 O D c x L D Y 4 N z B 9 J n F 1 b 3 Q 7 L C Z x d W 9 0 O 1 N l Y 3 R p b 2 4 x L 0 h v a m E x L 1 R p c G 8 g Y 2 F t Y m l h Z G 8 u e 0 N v b H V t b j Y 4 N z I s N j g 3 M X 0 m c X V v d D s s J n F 1 b 3 Q 7 U 2 V j d G l v b j E v S G 9 q Y T E v V G l w b y B j Y W 1 i a W F k b y 5 7 Q 2 9 s d W 1 u N j g 3 M y w 2 O D c y f S Z x d W 9 0 O y w m c X V v d D t T Z W N 0 a W 9 u M S 9 I b 2 p h M S 9 U a X B v I G N h b W J p Y W R v L n t D b 2 x 1 b W 4 2 O D c 0 L D Y 4 N z N 9 J n F 1 b 3 Q 7 L C Z x d W 9 0 O 1 N l Y 3 R p b 2 4 x L 0 h v a m E x L 1 R p c G 8 g Y 2 F t Y m l h Z G 8 u e 0 N v b H V t b j Y 4 N z U s N j g 3 N H 0 m c X V v d D s s J n F 1 b 3 Q 7 U 2 V j d G l v b j E v S G 9 q Y T E v V G l w b y B j Y W 1 i a W F k b y 5 7 Q 2 9 s d W 1 u N j g 3 N i w 2 O D c 1 f S Z x d W 9 0 O y w m c X V v d D t T Z W N 0 a W 9 u M S 9 I b 2 p h M S 9 U a X B v I G N h b W J p Y W R v L n t D b 2 x 1 b W 4 2 O D c 3 L D Y 4 N z Z 9 J n F 1 b 3 Q 7 L C Z x d W 9 0 O 1 N l Y 3 R p b 2 4 x L 0 h v a m E x L 1 R p c G 8 g Y 2 F t Y m l h Z G 8 u e 0 N v b H V t b j Y 4 N z g s N j g 3 N 3 0 m c X V v d D s s J n F 1 b 3 Q 7 U 2 V j d G l v b j E v S G 9 q Y T E v V G l w b y B j Y W 1 i a W F k b y 5 7 Q 2 9 s d W 1 u N j g 3 O S w 2 O D c 4 f S Z x d W 9 0 O y w m c X V v d D t T Z W N 0 a W 9 u M S 9 I b 2 p h M S 9 U a X B v I G N h b W J p Y W R v L n t D b 2 x 1 b W 4 2 O D g w L D Y 4 N z l 9 J n F 1 b 3 Q 7 L C Z x d W 9 0 O 1 N l Y 3 R p b 2 4 x L 0 h v a m E x L 1 R p c G 8 g Y 2 F t Y m l h Z G 8 u e 0 N v b H V t b j Y 4 O D E s N j g 4 M H 0 m c X V v d D s s J n F 1 b 3 Q 7 U 2 V j d G l v b j E v S G 9 q Y T E v V G l w b y B j Y W 1 i a W F k b y 5 7 Q 2 9 s d W 1 u N j g 4 M i w 2 O D g x f S Z x d W 9 0 O y w m c X V v d D t T Z W N 0 a W 9 u M S 9 I b 2 p h M S 9 U a X B v I G N h b W J p Y W R v L n t D b 2 x 1 b W 4 2 O D g z L D Y 4 O D J 9 J n F 1 b 3 Q 7 L C Z x d W 9 0 O 1 N l Y 3 R p b 2 4 x L 0 h v a m E x L 1 R p c G 8 g Y 2 F t Y m l h Z G 8 u e 0 N v b H V t b j Y 4 O D Q s N j g 4 M 3 0 m c X V v d D s s J n F 1 b 3 Q 7 U 2 V j d G l v b j E v S G 9 q Y T E v V G l w b y B j Y W 1 i a W F k b y 5 7 Q 2 9 s d W 1 u N j g 4 N S w 2 O D g 0 f S Z x d W 9 0 O y w m c X V v d D t T Z W N 0 a W 9 u M S 9 I b 2 p h M S 9 U a X B v I G N h b W J p Y W R v L n t D b 2 x 1 b W 4 2 O D g 2 L D Y 4 O D V 9 J n F 1 b 3 Q 7 L C Z x d W 9 0 O 1 N l Y 3 R p b 2 4 x L 0 h v a m E x L 1 R p c G 8 g Y 2 F t Y m l h Z G 8 u e 0 N v b H V t b j Y 4 O D c s N j g 4 N n 0 m c X V v d D s s J n F 1 b 3 Q 7 U 2 V j d G l v b j E v S G 9 q Y T E v V G l w b y B j Y W 1 i a W F k b y 5 7 Q 2 9 s d W 1 u N j g 4 O C w 2 O D g 3 f S Z x d W 9 0 O y w m c X V v d D t T Z W N 0 a W 9 u M S 9 I b 2 p h M S 9 U a X B v I G N h b W J p Y W R v L n t D b 2 x 1 b W 4 2 O D g 5 L D Y 4 O D h 9 J n F 1 b 3 Q 7 L C Z x d W 9 0 O 1 N l Y 3 R p b 2 4 x L 0 h v a m E x L 1 R p c G 8 g Y 2 F t Y m l h Z G 8 u e 0 N v b H V t b j Y 4 O T A s N j g 4 O X 0 m c X V v d D s s J n F 1 b 3 Q 7 U 2 V j d G l v b j E v S G 9 q Y T E v V G l w b y B j Y W 1 i a W F k b y 5 7 Q 2 9 s d W 1 u N j g 5 M S w 2 O D k w f S Z x d W 9 0 O y w m c X V v d D t T Z W N 0 a W 9 u M S 9 I b 2 p h M S 9 U a X B v I G N h b W J p Y W R v L n t D b 2 x 1 b W 4 2 O D k y L D Y 4 O T F 9 J n F 1 b 3 Q 7 L C Z x d W 9 0 O 1 N l Y 3 R p b 2 4 x L 0 h v a m E x L 1 R p c G 8 g Y 2 F t Y m l h Z G 8 u e 0 N v b H V t b j Y 4 O T M s N j g 5 M n 0 m c X V v d D s s J n F 1 b 3 Q 7 U 2 V j d G l v b j E v S G 9 q Y T E v V G l w b y B j Y W 1 i a W F k b y 5 7 Q 2 9 s d W 1 u N j g 5 N C w 2 O D k z f S Z x d W 9 0 O y w m c X V v d D t T Z W N 0 a W 9 u M S 9 I b 2 p h M S 9 U a X B v I G N h b W J p Y W R v L n t D b 2 x 1 b W 4 2 O D k 1 L D Y 4 O T R 9 J n F 1 b 3 Q 7 L C Z x d W 9 0 O 1 N l Y 3 R p b 2 4 x L 0 h v a m E x L 1 R p c G 8 g Y 2 F t Y m l h Z G 8 u e 0 N v b H V t b j Y 4 O T Y s N j g 5 N X 0 m c X V v d D s s J n F 1 b 3 Q 7 U 2 V j d G l v b j E v S G 9 q Y T E v V G l w b y B j Y W 1 i a W F k b y 5 7 Q 2 9 s d W 1 u N j g 5 N y w 2 O D k 2 f S Z x d W 9 0 O y w m c X V v d D t T Z W N 0 a W 9 u M S 9 I b 2 p h M S 9 U a X B v I G N h b W J p Y W R v L n t D b 2 x 1 b W 4 2 O D k 4 L D Y 4 O T d 9 J n F 1 b 3 Q 7 L C Z x d W 9 0 O 1 N l Y 3 R p b 2 4 x L 0 h v a m E x L 1 R p c G 8 g Y 2 F t Y m l h Z G 8 u e 0 N v b H V t b j Y 4 O T k s N j g 5 O H 0 m c X V v d D s s J n F 1 b 3 Q 7 U 2 V j d G l v b j E v S G 9 q Y T E v V G l w b y B j Y W 1 i a W F k b y 5 7 Q 2 9 s d W 1 u N j k w M C w 2 O D k 5 f S Z x d W 9 0 O y w m c X V v d D t T Z W N 0 a W 9 u M S 9 I b 2 p h M S 9 U a X B v I G N h b W J p Y W R v L n t D b 2 x 1 b W 4 2 O T A x L D Y 5 M D B 9 J n F 1 b 3 Q 7 L C Z x d W 9 0 O 1 N l Y 3 R p b 2 4 x L 0 h v a m E x L 1 R p c G 8 g Y 2 F t Y m l h Z G 8 u e 0 N v b H V t b j Y 5 M D I s N j k w M X 0 m c X V v d D s s J n F 1 b 3 Q 7 U 2 V j d G l v b j E v S G 9 q Y T E v V G l w b y B j Y W 1 i a W F k b y 5 7 Q 2 9 s d W 1 u N j k w M y w 2 O T A y f S Z x d W 9 0 O y w m c X V v d D t T Z W N 0 a W 9 u M S 9 I b 2 p h M S 9 U a X B v I G N h b W J p Y W R v L n t D b 2 x 1 b W 4 2 O T A 0 L D Y 5 M D N 9 J n F 1 b 3 Q 7 L C Z x d W 9 0 O 1 N l Y 3 R p b 2 4 x L 0 h v a m E x L 1 R p c G 8 g Y 2 F t Y m l h Z G 8 u e 0 N v b H V t b j Y 5 M D U s N j k w N H 0 m c X V v d D s s J n F 1 b 3 Q 7 U 2 V j d G l v b j E v S G 9 q Y T E v V G l w b y B j Y W 1 i a W F k b y 5 7 Q 2 9 s d W 1 u N j k w N i w 2 O T A 1 f S Z x d W 9 0 O y w m c X V v d D t T Z W N 0 a W 9 u M S 9 I b 2 p h M S 9 U a X B v I G N h b W J p Y W R v L n t D b 2 x 1 b W 4 2 O T A 3 L D Y 5 M D Z 9 J n F 1 b 3 Q 7 L C Z x d W 9 0 O 1 N l Y 3 R p b 2 4 x L 0 h v a m E x L 1 R p c G 8 g Y 2 F t Y m l h Z G 8 u e 0 N v b H V t b j Y 5 M D g s N j k w N 3 0 m c X V v d D s s J n F 1 b 3 Q 7 U 2 V j d G l v b j E v S G 9 q Y T E v V G l w b y B j Y W 1 i a W F k b y 5 7 Q 2 9 s d W 1 u N j k w O S w 2 O T A 4 f S Z x d W 9 0 O y w m c X V v d D t T Z W N 0 a W 9 u M S 9 I b 2 p h M S 9 U a X B v I G N h b W J p Y W R v L n t D b 2 x 1 b W 4 2 O T E w L D Y 5 M D l 9 J n F 1 b 3 Q 7 L C Z x d W 9 0 O 1 N l Y 3 R p b 2 4 x L 0 h v a m E x L 1 R p c G 8 g Y 2 F t Y m l h Z G 8 u e 0 N v b H V t b j Y 5 M T E s N j k x M H 0 m c X V v d D s s J n F 1 b 3 Q 7 U 2 V j d G l v b j E v S G 9 q Y T E v V G l w b y B j Y W 1 i a W F k b y 5 7 Q 2 9 s d W 1 u N j k x M i w 2 O T E x f S Z x d W 9 0 O y w m c X V v d D t T Z W N 0 a W 9 u M S 9 I b 2 p h M S 9 U a X B v I G N h b W J p Y W R v L n t D b 2 x 1 b W 4 2 O T E z L D Y 5 M T J 9 J n F 1 b 3 Q 7 L C Z x d W 9 0 O 1 N l Y 3 R p b 2 4 x L 0 h v a m E x L 1 R p c G 8 g Y 2 F t Y m l h Z G 8 u e 0 N v b H V t b j Y 5 M T Q s N j k x M 3 0 m c X V v d D s s J n F 1 b 3 Q 7 U 2 V j d G l v b j E v S G 9 q Y T E v V G l w b y B j Y W 1 i a W F k b y 5 7 Q 2 9 s d W 1 u N j k x N S w 2 O T E 0 f S Z x d W 9 0 O y w m c X V v d D t T Z W N 0 a W 9 u M S 9 I b 2 p h M S 9 U a X B v I G N h b W J p Y W R v L n t D b 2 x 1 b W 4 2 O T E 2 L D Y 5 M T V 9 J n F 1 b 3 Q 7 L C Z x d W 9 0 O 1 N l Y 3 R p b 2 4 x L 0 h v a m E x L 1 R p c G 8 g Y 2 F t Y m l h Z G 8 u e 0 N v b H V t b j Y 5 M T c s N j k x N n 0 m c X V v d D s s J n F 1 b 3 Q 7 U 2 V j d G l v b j E v S G 9 q Y T E v V G l w b y B j Y W 1 i a W F k b y 5 7 Q 2 9 s d W 1 u N j k x O C w 2 O T E 3 f S Z x d W 9 0 O y w m c X V v d D t T Z W N 0 a W 9 u M S 9 I b 2 p h M S 9 U a X B v I G N h b W J p Y W R v L n t D b 2 x 1 b W 4 2 O T E 5 L D Y 5 M T h 9 J n F 1 b 3 Q 7 L C Z x d W 9 0 O 1 N l Y 3 R p b 2 4 x L 0 h v a m E x L 1 R p c G 8 g Y 2 F t Y m l h Z G 8 u e 0 N v b H V t b j Y 5 M j A s N j k x O X 0 m c X V v d D s s J n F 1 b 3 Q 7 U 2 V j d G l v b j E v S G 9 q Y T E v V G l w b y B j Y W 1 i a W F k b y 5 7 Q 2 9 s d W 1 u N j k y M S w 2 O T I w f S Z x d W 9 0 O y w m c X V v d D t T Z W N 0 a W 9 u M S 9 I b 2 p h M S 9 U a X B v I G N h b W J p Y W R v L n t D b 2 x 1 b W 4 2 O T I y L D Y 5 M j F 9 J n F 1 b 3 Q 7 L C Z x d W 9 0 O 1 N l Y 3 R p b 2 4 x L 0 h v a m E x L 1 R p c G 8 g Y 2 F t Y m l h Z G 8 u e 0 N v b H V t b j Y 5 M j M s N j k y M n 0 m c X V v d D s s J n F 1 b 3 Q 7 U 2 V j d G l v b j E v S G 9 q Y T E v V G l w b y B j Y W 1 i a W F k b y 5 7 Q 2 9 s d W 1 u N j k y N C w 2 O T I z f S Z x d W 9 0 O y w m c X V v d D t T Z W N 0 a W 9 u M S 9 I b 2 p h M S 9 U a X B v I G N h b W J p Y W R v L n t D b 2 x 1 b W 4 2 O T I 1 L D Y 5 M j R 9 J n F 1 b 3 Q 7 L C Z x d W 9 0 O 1 N l Y 3 R p b 2 4 x L 0 h v a m E x L 1 R p c G 8 g Y 2 F t Y m l h Z G 8 u e 0 N v b H V t b j Y 5 M j Y s N j k y N X 0 m c X V v d D s s J n F 1 b 3 Q 7 U 2 V j d G l v b j E v S G 9 q Y T E v V G l w b y B j Y W 1 i a W F k b y 5 7 Q 2 9 s d W 1 u N j k y N y w 2 O T I 2 f S Z x d W 9 0 O y w m c X V v d D t T Z W N 0 a W 9 u M S 9 I b 2 p h M S 9 U a X B v I G N h b W J p Y W R v L n t D b 2 x 1 b W 4 2 O T I 4 L D Y 5 M j d 9 J n F 1 b 3 Q 7 L C Z x d W 9 0 O 1 N l Y 3 R p b 2 4 x L 0 h v a m E x L 1 R p c G 8 g Y 2 F t Y m l h Z G 8 u e 0 N v b H V t b j Y 5 M j k s N j k y O H 0 m c X V v d D s s J n F 1 b 3 Q 7 U 2 V j d G l v b j E v S G 9 q Y T E v V G l w b y B j Y W 1 i a W F k b y 5 7 Q 2 9 s d W 1 u N j k z M C w 2 O T I 5 f S Z x d W 9 0 O y w m c X V v d D t T Z W N 0 a W 9 u M S 9 I b 2 p h M S 9 U a X B v I G N h b W J p Y W R v L n t D b 2 x 1 b W 4 2 O T M x L D Y 5 M z B 9 J n F 1 b 3 Q 7 L C Z x d W 9 0 O 1 N l Y 3 R p b 2 4 x L 0 h v a m E x L 1 R p c G 8 g Y 2 F t Y m l h Z G 8 u e 0 N v b H V t b j Y 5 M z I s N j k z M X 0 m c X V v d D s s J n F 1 b 3 Q 7 U 2 V j d G l v b j E v S G 9 q Y T E v V G l w b y B j Y W 1 i a W F k b y 5 7 Q 2 9 s d W 1 u N j k z M y w 2 O T M y f S Z x d W 9 0 O y w m c X V v d D t T Z W N 0 a W 9 u M S 9 I b 2 p h M S 9 U a X B v I G N h b W J p Y W R v L n t D b 2 x 1 b W 4 2 O T M 0 L D Y 5 M z N 9 J n F 1 b 3 Q 7 L C Z x d W 9 0 O 1 N l Y 3 R p b 2 4 x L 0 h v a m E x L 1 R p c G 8 g Y 2 F t Y m l h Z G 8 u e 0 N v b H V t b j Y 5 M z U s N j k z N H 0 m c X V v d D s s J n F 1 b 3 Q 7 U 2 V j d G l v b j E v S G 9 q Y T E v V G l w b y B j Y W 1 i a W F k b y 5 7 Q 2 9 s d W 1 u N j k z N i w 2 O T M 1 f S Z x d W 9 0 O y w m c X V v d D t T Z W N 0 a W 9 u M S 9 I b 2 p h M S 9 U a X B v I G N h b W J p Y W R v L n t D b 2 x 1 b W 4 2 O T M 3 L D Y 5 M z Z 9 J n F 1 b 3 Q 7 L C Z x d W 9 0 O 1 N l Y 3 R p b 2 4 x L 0 h v a m E x L 1 R p c G 8 g Y 2 F t Y m l h Z G 8 u e 0 N v b H V t b j Y 5 M z g s N j k z N 3 0 m c X V v d D s s J n F 1 b 3 Q 7 U 2 V j d G l v b j E v S G 9 q Y T E v V G l w b y B j Y W 1 i a W F k b y 5 7 Q 2 9 s d W 1 u N j k z O S w 2 O T M 4 f S Z x d W 9 0 O y w m c X V v d D t T Z W N 0 a W 9 u M S 9 I b 2 p h M S 9 U a X B v I G N h b W J p Y W R v L n t D b 2 x 1 b W 4 2 O T Q w L D Y 5 M z l 9 J n F 1 b 3 Q 7 L C Z x d W 9 0 O 1 N l Y 3 R p b 2 4 x L 0 h v a m E x L 1 R p c G 8 g Y 2 F t Y m l h Z G 8 u e 0 N v b H V t b j Y 5 N D E s N j k 0 M H 0 m c X V v d D s s J n F 1 b 3 Q 7 U 2 V j d G l v b j E v S G 9 q Y T E v V G l w b y B j Y W 1 i a W F k b y 5 7 Q 2 9 s d W 1 u N j k 0 M i w 2 O T Q x f S Z x d W 9 0 O y w m c X V v d D t T Z W N 0 a W 9 u M S 9 I b 2 p h M S 9 U a X B v I G N h b W J p Y W R v L n t D b 2 x 1 b W 4 2 O T Q z L D Y 5 N D J 9 J n F 1 b 3 Q 7 L C Z x d W 9 0 O 1 N l Y 3 R p b 2 4 x L 0 h v a m E x L 1 R p c G 8 g Y 2 F t Y m l h Z G 8 u e 0 N v b H V t b j Y 5 N D Q s N j k 0 M 3 0 m c X V v d D s s J n F 1 b 3 Q 7 U 2 V j d G l v b j E v S G 9 q Y T E v V G l w b y B j Y W 1 i a W F k b y 5 7 Q 2 9 s d W 1 u N j k 0 N S w 2 O T Q 0 f S Z x d W 9 0 O y w m c X V v d D t T Z W N 0 a W 9 u M S 9 I b 2 p h M S 9 U a X B v I G N h b W J p Y W R v L n t D b 2 x 1 b W 4 2 O T Q 2 L D Y 5 N D V 9 J n F 1 b 3 Q 7 L C Z x d W 9 0 O 1 N l Y 3 R p b 2 4 x L 0 h v a m E x L 1 R p c G 8 g Y 2 F t Y m l h Z G 8 u e 0 N v b H V t b j Y 5 N D c s N j k 0 N n 0 m c X V v d D s s J n F 1 b 3 Q 7 U 2 V j d G l v b j E v S G 9 q Y T E v V G l w b y B j Y W 1 i a W F k b y 5 7 Q 2 9 s d W 1 u N j k 0 O C w 2 O T Q 3 f S Z x d W 9 0 O y w m c X V v d D t T Z W N 0 a W 9 u M S 9 I b 2 p h M S 9 U a X B v I G N h b W J p Y W R v L n t D b 2 x 1 b W 4 2 O T Q 5 L D Y 5 N D h 9 J n F 1 b 3 Q 7 L C Z x d W 9 0 O 1 N l Y 3 R p b 2 4 x L 0 h v a m E x L 1 R p c G 8 g Y 2 F t Y m l h Z G 8 u e 0 N v b H V t b j Y 5 N T A s N j k 0 O X 0 m c X V v d D s s J n F 1 b 3 Q 7 U 2 V j d G l v b j E v S G 9 q Y T E v V G l w b y B j Y W 1 i a W F k b y 5 7 Q 2 9 s d W 1 u N j k 1 M S w 2 O T U w f S Z x d W 9 0 O y w m c X V v d D t T Z W N 0 a W 9 u M S 9 I b 2 p h M S 9 U a X B v I G N h b W J p Y W R v L n t D b 2 x 1 b W 4 2 O T U y L D Y 5 N T F 9 J n F 1 b 3 Q 7 L C Z x d W 9 0 O 1 N l Y 3 R p b 2 4 x L 0 h v a m E x L 1 R p c G 8 g Y 2 F t Y m l h Z G 8 u e 0 N v b H V t b j Y 5 N T M s N j k 1 M n 0 m c X V v d D s s J n F 1 b 3 Q 7 U 2 V j d G l v b j E v S G 9 q Y T E v V G l w b y B j Y W 1 i a W F k b y 5 7 Q 2 9 s d W 1 u N j k 1 N C w 2 O T U z f S Z x d W 9 0 O y w m c X V v d D t T Z W N 0 a W 9 u M S 9 I b 2 p h M S 9 U a X B v I G N h b W J p Y W R v L n t D b 2 x 1 b W 4 2 O T U 1 L D Y 5 N T R 9 J n F 1 b 3 Q 7 L C Z x d W 9 0 O 1 N l Y 3 R p b 2 4 x L 0 h v a m E x L 1 R p c G 8 g Y 2 F t Y m l h Z G 8 u e 0 N v b H V t b j Y 5 N T Y s N j k 1 N X 0 m c X V v d D s s J n F 1 b 3 Q 7 U 2 V j d G l v b j E v S G 9 q Y T E v V G l w b y B j Y W 1 i a W F k b y 5 7 Q 2 9 s d W 1 u N j k 1 N y w 2 O T U 2 f S Z x d W 9 0 O y w m c X V v d D t T Z W N 0 a W 9 u M S 9 I b 2 p h M S 9 U a X B v I G N h b W J p Y W R v L n t D b 2 x 1 b W 4 2 O T U 4 L D Y 5 N T d 9 J n F 1 b 3 Q 7 L C Z x d W 9 0 O 1 N l Y 3 R p b 2 4 x L 0 h v a m E x L 1 R p c G 8 g Y 2 F t Y m l h Z G 8 u e 0 N v b H V t b j Y 5 N T k s N j k 1 O H 0 m c X V v d D s s J n F 1 b 3 Q 7 U 2 V j d G l v b j E v S G 9 q Y T E v V G l w b y B j Y W 1 i a W F k b y 5 7 Q 2 9 s d W 1 u N j k 2 M C w 2 O T U 5 f S Z x d W 9 0 O y w m c X V v d D t T Z W N 0 a W 9 u M S 9 I b 2 p h M S 9 U a X B v I G N h b W J p Y W R v L n t D b 2 x 1 b W 4 2 O T Y x L D Y 5 N j B 9 J n F 1 b 3 Q 7 L C Z x d W 9 0 O 1 N l Y 3 R p b 2 4 x L 0 h v a m E x L 1 R p c G 8 g Y 2 F t Y m l h Z G 8 u e 0 N v b H V t b j Y 5 N j I s N j k 2 M X 0 m c X V v d D s s J n F 1 b 3 Q 7 U 2 V j d G l v b j E v S G 9 q Y T E v V G l w b y B j Y W 1 i a W F k b y 5 7 Q 2 9 s d W 1 u N j k 2 M y w 2 O T Y y f S Z x d W 9 0 O y w m c X V v d D t T Z W N 0 a W 9 u M S 9 I b 2 p h M S 9 U a X B v I G N h b W J p Y W R v L n t D b 2 x 1 b W 4 2 O T Y 0 L D Y 5 N j N 9 J n F 1 b 3 Q 7 L C Z x d W 9 0 O 1 N l Y 3 R p b 2 4 x L 0 h v a m E x L 1 R p c G 8 g Y 2 F t Y m l h Z G 8 u e 0 N v b H V t b j Y 5 N j U s N j k 2 N H 0 m c X V v d D s s J n F 1 b 3 Q 7 U 2 V j d G l v b j E v S G 9 q Y T E v V G l w b y B j Y W 1 i a W F k b y 5 7 Q 2 9 s d W 1 u N j k 2 N i w 2 O T Y 1 f S Z x d W 9 0 O y w m c X V v d D t T Z W N 0 a W 9 u M S 9 I b 2 p h M S 9 U a X B v I G N h b W J p Y W R v L n t D b 2 x 1 b W 4 2 O T Y 3 L D Y 5 N j Z 9 J n F 1 b 3 Q 7 L C Z x d W 9 0 O 1 N l Y 3 R p b 2 4 x L 0 h v a m E x L 1 R p c G 8 g Y 2 F t Y m l h Z G 8 u e 0 N v b H V t b j Y 5 N j g s N j k 2 N 3 0 m c X V v d D s s J n F 1 b 3 Q 7 U 2 V j d G l v b j E v S G 9 q Y T E v V G l w b y B j Y W 1 i a W F k b y 5 7 Q 2 9 s d W 1 u N j k 2 O S w 2 O T Y 4 f S Z x d W 9 0 O y w m c X V v d D t T Z W N 0 a W 9 u M S 9 I b 2 p h M S 9 U a X B v I G N h b W J p Y W R v L n t D b 2 x 1 b W 4 2 O T c w L D Y 5 N j l 9 J n F 1 b 3 Q 7 L C Z x d W 9 0 O 1 N l Y 3 R p b 2 4 x L 0 h v a m E x L 1 R p c G 8 g Y 2 F t Y m l h Z G 8 u e 0 N v b H V t b j Y 5 N z E s N j k 3 M H 0 m c X V v d D s s J n F 1 b 3 Q 7 U 2 V j d G l v b j E v S G 9 q Y T E v V G l w b y B j Y W 1 i a W F k b y 5 7 Q 2 9 s d W 1 u N j k 3 M i w 2 O T c x f S Z x d W 9 0 O y w m c X V v d D t T Z W N 0 a W 9 u M S 9 I b 2 p h M S 9 U a X B v I G N h b W J p Y W R v L n t D b 2 x 1 b W 4 2 O T c z L D Y 5 N z J 9 J n F 1 b 3 Q 7 L C Z x d W 9 0 O 1 N l Y 3 R p b 2 4 x L 0 h v a m E x L 1 R p c G 8 g Y 2 F t Y m l h Z G 8 u e 0 N v b H V t b j Y 5 N z Q s N j k 3 M 3 0 m c X V v d D s s J n F 1 b 3 Q 7 U 2 V j d G l v b j E v S G 9 q Y T E v V G l w b y B j Y W 1 i a W F k b y 5 7 Q 2 9 s d W 1 u N j k 3 N S w 2 O T c 0 f S Z x d W 9 0 O y w m c X V v d D t T Z W N 0 a W 9 u M S 9 I b 2 p h M S 9 U a X B v I G N h b W J p Y W R v L n t D b 2 x 1 b W 4 2 O T c 2 L D Y 5 N z V 9 J n F 1 b 3 Q 7 L C Z x d W 9 0 O 1 N l Y 3 R p b 2 4 x L 0 h v a m E x L 1 R p c G 8 g Y 2 F t Y m l h Z G 8 u e 0 N v b H V t b j Y 5 N z c s N j k 3 N n 0 m c X V v d D s s J n F 1 b 3 Q 7 U 2 V j d G l v b j E v S G 9 q Y T E v V G l w b y B j Y W 1 i a W F k b y 5 7 Q 2 9 s d W 1 u N j k 3 O C w 2 O T c 3 f S Z x d W 9 0 O y w m c X V v d D t T Z W N 0 a W 9 u M S 9 I b 2 p h M S 9 U a X B v I G N h b W J p Y W R v L n t D b 2 x 1 b W 4 2 O T c 5 L D Y 5 N z h 9 J n F 1 b 3 Q 7 L C Z x d W 9 0 O 1 N l Y 3 R p b 2 4 x L 0 h v a m E x L 1 R p c G 8 g Y 2 F t Y m l h Z G 8 u e 0 N v b H V t b j Y 5 O D A s N j k 3 O X 0 m c X V v d D s s J n F 1 b 3 Q 7 U 2 V j d G l v b j E v S G 9 q Y T E v V G l w b y B j Y W 1 i a W F k b y 5 7 Q 2 9 s d W 1 u N j k 4 M S w 2 O T g w f S Z x d W 9 0 O y w m c X V v d D t T Z W N 0 a W 9 u M S 9 I b 2 p h M S 9 U a X B v I G N h b W J p Y W R v L n t D b 2 x 1 b W 4 2 O T g y L D Y 5 O D F 9 J n F 1 b 3 Q 7 L C Z x d W 9 0 O 1 N l Y 3 R p b 2 4 x L 0 h v a m E x L 1 R p c G 8 g Y 2 F t Y m l h Z G 8 u e 0 N v b H V t b j Y 5 O D M s N j k 4 M n 0 m c X V v d D s s J n F 1 b 3 Q 7 U 2 V j d G l v b j E v S G 9 q Y T E v V G l w b y B j Y W 1 i a W F k b y 5 7 Q 2 9 s d W 1 u N j k 4 N C w 2 O T g z f S Z x d W 9 0 O y w m c X V v d D t T Z W N 0 a W 9 u M S 9 I b 2 p h M S 9 U a X B v I G N h b W J p Y W R v L n t D b 2 x 1 b W 4 2 O T g 1 L D Y 5 O D R 9 J n F 1 b 3 Q 7 L C Z x d W 9 0 O 1 N l Y 3 R p b 2 4 x L 0 h v a m E x L 1 R p c G 8 g Y 2 F t Y m l h Z G 8 u e 0 N v b H V t b j Y 5 O D Y s N j k 4 N X 0 m c X V v d D s s J n F 1 b 3 Q 7 U 2 V j d G l v b j E v S G 9 q Y T E v V G l w b y B j Y W 1 i a W F k b y 5 7 Q 2 9 s d W 1 u N j k 4 N y w 2 O T g 2 f S Z x d W 9 0 O y w m c X V v d D t T Z W N 0 a W 9 u M S 9 I b 2 p h M S 9 U a X B v I G N h b W J p Y W R v L n t D b 2 x 1 b W 4 2 O T g 4 L D Y 5 O D d 9 J n F 1 b 3 Q 7 L C Z x d W 9 0 O 1 N l Y 3 R p b 2 4 x L 0 h v a m E x L 1 R p c G 8 g Y 2 F t Y m l h Z G 8 u e 0 N v b H V t b j Y 5 O D k s N j k 4 O H 0 m c X V v d D s s J n F 1 b 3 Q 7 U 2 V j d G l v b j E v S G 9 q Y T E v V G l w b y B j Y W 1 i a W F k b y 5 7 Q 2 9 s d W 1 u N j k 5 M C w 2 O T g 5 f S Z x d W 9 0 O y w m c X V v d D t T Z W N 0 a W 9 u M S 9 I b 2 p h M S 9 U a X B v I G N h b W J p Y W R v L n t D b 2 x 1 b W 4 2 O T k x L D Y 5 O T B 9 J n F 1 b 3 Q 7 L C Z x d W 9 0 O 1 N l Y 3 R p b 2 4 x L 0 h v a m E x L 1 R p c G 8 g Y 2 F t Y m l h Z G 8 u e 0 N v b H V t b j Y 5 O T I s N j k 5 M X 0 m c X V v d D s s J n F 1 b 3 Q 7 U 2 V j d G l v b j E v S G 9 q Y T E v V G l w b y B j Y W 1 i a W F k b y 5 7 Q 2 9 s d W 1 u N j k 5 M y w 2 O T k y f S Z x d W 9 0 O y w m c X V v d D t T Z W N 0 a W 9 u M S 9 I b 2 p h M S 9 U a X B v I G N h b W J p Y W R v L n t D b 2 x 1 b W 4 2 O T k 0 L D Y 5 O T N 9 J n F 1 b 3 Q 7 L C Z x d W 9 0 O 1 N l Y 3 R p b 2 4 x L 0 h v a m E x L 1 R p c G 8 g Y 2 F t Y m l h Z G 8 u e 0 N v b H V t b j Y 5 O T U s N j k 5 N H 0 m c X V v d D s s J n F 1 b 3 Q 7 U 2 V j d G l v b j E v S G 9 q Y T E v V G l w b y B j Y W 1 i a W F k b y 5 7 Q 2 9 s d W 1 u N j k 5 N i w 2 O T k 1 f S Z x d W 9 0 O y w m c X V v d D t T Z W N 0 a W 9 u M S 9 I b 2 p h M S 9 U a X B v I G N h b W J p Y W R v L n t D b 2 x 1 b W 4 2 O T k 3 L D Y 5 O T Z 9 J n F 1 b 3 Q 7 L C Z x d W 9 0 O 1 N l Y 3 R p b 2 4 x L 0 h v a m E x L 1 R p c G 8 g Y 2 F t Y m l h Z G 8 u e 0 N v b H V t b j Y 5 O T g s N j k 5 N 3 0 m c X V v d D s s J n F 1 b 3 Q 7 U 2 V j d G l v b j E v S G 9 q Y T E v V G l w b y B j Y W 1 i a W F k b y 5 7 Q 2 9 s d W 1 u N j k 5 O S w 2 O T k 4 f S Z x d W 9 0 O y w m c X V v d D t T Z W N 0 a W 9 u M S 9 I b 2 p h M S 9 U a X B v I G N h b W J p Y W R v L n t D b 2 x 1 b W 4 3 M D A w L D Y 5 O T l 9 J n F 1 b 3 Q 7 L C Z x d W 9 0 O 1 N l Y 3 R p b 2 4 x L 0 h v a m E x L 1 R p c G 8 g Y 2 F t Y m l h Z G 8 u e 0 N v b H V t b j c w M D E s N z A w M H 0 m c X V v d D s s J n F 1 b 3 Q 7 U 2 V j d G l v b j E v S G 9 q Y T E v V G l w b y B j Y W 1 i a W F k b y 5 7 Q 2 9 s d W 1 u N z A w M i w 3 M D A x f S Z x d W 9 0 O y w m c X V v d D t T Z W N 0 a W 9 u M S 9 I b 2 p h M S 9 U a X B v I G N h b W J p Y W R v L n t D b 2 x 1 b W 4 3 M D A z L D c w M D J 9 J n F 1 b 3 Q 7 L C Z x d W 9 0 O 1 N l Y 3 R p b 2 4 x L 0 h v a m E x L 1 R p c G 8 g Y 2 F t Y m l h Z G 8 u e 0 N v b H V t b j c w M D Q s N z A w M 3 0 m c X V v d D s s J n F 1 b 3 Q 7 U 2 V j d G l v b j E v S G 9 q Y T E v V G l w b y B j Y W 1 i a W F k b y 5 7 Q 2 9 s d W 1 u N z A w N S w 3 M D A 0 f S Z x d W 9 0 O y w m c X V v d D t T Z W N 0 a W 9 u M S 9 I b 2 p h M S 9 U a X B v I G N h b W J p Y W R v L n t D b 2 x 1 b W 4 3 M D A 2 L D c w M D V 9 J n F 1 b 3 Q 7 L C Z x d W 9 0 O 1 N l Y 3 R p b 2 4 x L 0 h v a m E x L 1 R p c G 8 g Y 2 F t Y m l h Z G 8 u e 0 N v b H V t b j c w M D c s N z A w N n 0 m c X V v d D s s J n F 1 b 3 Q 7 U 2 V j d G l v b j E v S G 9 q Y T E v V G l w b y B j Y W 1 i a W F k b y 5 7 Q 2 9 s d W 1 u N z A w O C w 3 M D A 3 f S Z x d W 9 0 O y w m c X V v d D t T Z W N 0 a W 9 u M S 9 I b 2 p h M S 9 U a X B v I G N h b W J p Y W R v L n t D b 2 x 1 b W 4 3 M D A 5 L D c w M D h 9 J n F 1 b 3 Q 7 L C Z x d W 9 0 O 1 N l Y 3 R p b 2 4 x L 0 h v a m E x L 1 R p c G 8 g Y 2 F t Y m l h Z G 8 u e 0 N v b H V t b j c w M T A s N z A w O X 0 m c X V v d D s s J n F 1 b 3 Q 7 U 2 V j d G l v b j E v S G 9 q Y T E v V G l w b y B j Y W 1 i a W F k b y 5 7 Q 2 9 s d W 1 u N z A x M S w 3 M D E w f S Z x d W 9 0 O y w m c X V v d D t T Z W N 0 a W 9 u M S 9 I b 2 p h M S 9 U a X B v I G N h b W J p Y W R v L n t D b 2 x 1 b W 4 3 M D E y L D c w M T F 9 J n F 1 b 3 Q 7 L C Z x d W 9 0 O 1 N l Y 3 R p b 2 4 x L 0 h v a m E x L 1 R p c G 8 g Y 2 F t Y m l h Z G 8 u e 0 N v b H V t b j c w M T M s N z A x M n 0 m c X V v d D s s J n F 1 b 3 Q 7 U 2 V j d G l v b j E v S G 9 q Y T E v V G l w b y B j Y W 1 i a W F k b y 5 7 Q 2 9 s d W 1 u N z A x N C w 3 M D E z f S Z x d W 9 0 O y w m c X V v d D t T Z W N 0 a W 9 u M S 9 I b 2 p h M S 9 U a X B v I G N h b W J p Y W R v L n t D b 2 x 1 b W 4 3 M D E 1 L D c w M T R 9 J n F 1 b 3 Q 7 L C Z x d W 9 0 O 1 N l Y 3 R p b 2 4 x L 0 h v a m E x L 1 R p c G 8 g Y 2 F t Y m l h Z G 8 u e 0 N v b H V t b j c w M T Y s N z A x N X 0 m c X V v d D s s J n F 1 b 3 Q 7 U 2 V j d G l v b j E v S G 9 q Y T E v V G l w b y B j Y W 1 i a W F k b y 5 7 Q 2 9 s d W 1 u N z A x N y w 3 M D E 2 f S Z x d W 9 0 O y w m c X V v d D t T Z W N 0 a W 9 u M S 9 I b 2 p h M S 9 U a X B v I G N h b W J p Y W R v L n t D b 2 x 1 b W 4 3 M D E 4 L D c w M T d 9 J n F 1 b 3 Q 7 L C Z x d W 9 0 O 1 N l Y 3 R p b 2 4 x L 0 h v a m E x L 1 R p c G 8 g Y 2 F t Y m l h Z G 8 u e 0 N v b H V t b j c w M T k s N z A x O H 0 m c X V v d D s s J n F 1 b 3 Q 7 U 2 V j d G l v b j E v S G 9 q Y T E v V G l w b y B j Y W 1 i a W F k b y 5 7 Q 2 9 s d W 1 u N z A y M C w 3 M D E 5 f S Z x d W 9 0 O y w m c X V v d D t T Z W N 0 a W 9 u M S 9 I b 2 p h M S 9 U a X B v I G N h b W J p Y W R v L n t D b 2 x 1 b W 4 3 M D I x L D c w M j B 9 J n F 1 b 3 Q 7 L C Z x d W 9 0 O 1 N l Y 3 R p b 2 4 x L 0 h v a m E x L 1 R p c G 8 g Y 2 F t Y m l h Z G 8 u e 0 N v b H V t b j c w M j I s N z A y M X 0 m c X V v d D s s J n F 1 b 3 Q 7 U 2 V j d G l v b j E v S G 9 q Y T E v V G l w b y B j Y W 1 i a W F k b y 5 7 Q 2 9 s d W 1 u N z A y M y w 3 M D I y f S Z x d W 9 0 O y w m c X V v d D t T Z W N 0 a W 9 u M S 9 I b 2 p h M S 9 U a X B v I G N h b W J p Y W R v L n t D b 2 x 1 b W 4 3 M D I 0 L D c w M j N 9 J n F 1 b 3 Q 7 L C Z x d W 9 0 O 1 N l Y 3 R p b 2 4 x L 0 h v a m E x L 1 R p c G 8 g Y 2 F t Y m l h Z G 8 u e 0 N v b H V t b j c w M j U s N z A y N H 0 m c X V v d D s s J n F 1 b 3 Q 7 U 2 V j d G l v b j E v S G 9 q Y T E v V G l w b y B j Y W 1 i a W F k b y 5 7 Q 2 9 s d W 1 u N z A y N i w 3 M D I 1 f S Z x d W 9 0 O y w m c X V v d D t T Z W N 0 a W 9 u M S 9 I b 2 p h M S 9 U a X B v I G N h b W J p Y W R v L n t D b 2 x 1 b W 4 3 M D I 3 L D c w M j Z 9 J n F 1 b 3 Q 7 L C Z x d W 9 0 O 1 N l Y 3 R p b 2 4 x L 0 h v a m E x L 1 R p c G 8 g Y 2 F t Y m l h Z G 8 u e 0 N v b H V t b j c w M j g s N z A y N 3 0 m c X V v d D s s J n F 1 b 3 Q 7 U 2 V j d G l v b j E v S G 9 q Y T E v V G l w b y B j Y W 1 i a W F k b y 5 7 Q 2 9 s d W 1 u N z A y O S w 3 M D I 4 f S Z x d W 9 0 O y w m c X V v d D t T Z W N 0 a W 9 u M S 9 I b 2 p h M S 9 U a X B v I G N h b W J p Y W R v L n t D b 2 x 1 b W 4 3 M D M w L D c w M j l 9 J n F 1 b 3 Q 7 L C Z x d W 9 0 O 1 N l Y 3 R p b 2 4 x L 0 h v a m E x L 1 R p c G 8 g Y 2 F t Y m l h Z G 8 u e 0 N v b H V t b j c w M z E s N z A z M H 0 m c X V v d D s s J n F 1 b 3 Q 7 U 2 V j d G l v b j E v S G 9 q Y T E v V G l w b y B j Y W 1 i a W F k b y 5 7 Q 2 9 s d W 1 u N z A z M i w 3 M D M x f S Z x d W 9 0 O y w m c X V v d D t T Z W N 0 a W 9 u M S 9 I b 2 p h M S 9 U a X B v I G N h b W J p Y W R v L n t D b 2 x 1 b W 4 3 M D M z L D c w M z J 9 J n F 1 b 3 Q 7 L C Z x d W 9 0 O 1 N l Y 3 R p b 2 4 x L 0 h v a m E x L 1 R p c G 8 g Y 2 F t Y m l h Z G 8 u e 0 N v b H V t b j c w M z Q s N z A z M 3 0 m c X V v d D s s J n F 1 b 3 Q 7 U 2 V j d G l v b j E v S G 9 q Y T E v V G l w b y B j Y W 1 i a W F k b y 5 7 Q 2 9 s d W 1 u N z A z N S w 3 M D M 0 f S Z x d W 9 0 O y w m c X V v d D t T Z W N 0 a W 9 u M S 9 I b 2 p h M S 9 U a X B v I G N h b W J p Y W R v L n t D b 2 x 1 b W 4 3 M D M 2 L D c w M z V 9 J n F 1 b 3 Q 7 L C Z x d W 9 0 O 1 N l Y 3 R p b 2 4 x L 0 h v a m E x L 1 R p c G 8 g Y 2 F t Y m l h Z G 8 u e 0 N v b H V t b j c w M z c s N z A z N n 0 m c X V v d D s s J n F 1 b 3 Q 7 U 2 V j d G l v b j E v S G 9 q Y T E v V G l w b y B j Y W 1 i a W F k b y 5 7 Q 2 9 s d W 1 u N z A z O C w 3 M D M 3 f S Z x d W 9 0 O y w m c X V v d D t T Z W N 0 a W 9 u M S 9 I b 2 p h M S 9 U a X B v I G N h b W J p Y W R v L n t D b 2 x 1 b W 4 3 M D M 5 L D c w M z h 9 J n F 1 b 3 Q 7 L C Z x d W 9 0 O 1 N l Y 3 R p b 2 4 x L 0 h v a m E x L 1 R p c G 8 g Y 2 F t Y m l h Z G 8 u e 0 N v b H V t b j c w N D A s N z A z O X 0 m c X V v d D s s J n F 1 b 3 Q 7 U 2 V j d G l v b j E v S G 9 q Y T E v V G l w b y B j Y W 1 i a W F k b y 5 7 Q 2 9 s d W 1 u N z A 0 M S w 3 M D Q w f S Z x d W 9 0 O y w m c X V v d D t T Z W N 0 a W 9 u M S 9 I b 2 p h M S 9 U a X B v I G N h b W J p Y W R v L n t D b 2 x 1 b W 4 3 M D Q y L D c w N D F 9 J n F 1 b 3 Q 7 L C Z x d W 9 0 O 1 N l Y 3 R p b 2 4 x L 0 h v a m E x L 1 R p c G 8 g Y 2 F t Y m l h Z G 8 u e 0 N v b H V t b j c w N D M s N z A 0 M n 0 m c X V v d D s s J n F 1 b 3 Q 7 U 2 V j d G l v b j E v S G 9 q Y T E v V G l w b y B j Y W 1 i a W F k b y 5 7 Q 2 9 s d W 1 u N z A 0 N C w 3 M D Q z f S Z x d W 9 0 O y w m c X V v d D t T Z W N 0 a W 9 u M S 9 I b 2 p h M S 9 U a X B v I G N h b W J p Y W R v L n t D b 2 x 1 b W 4 3 M D Q 1 L D c w N D R 9 J n F 1 b 3 Q 7 L C Z x d W 9 0 O 1 N l Y 3 R p b 2 4 x L 0 h v a m E x L 1 R p c G 8 g Y 2 F t Y m l h Z G 8 u e 0 N v b H V t b j c w N D Y s N z A 0 N X 0 m c X V v d D s s J n F 1 b 3 Q 7 U 2 V j d G l v b j E v S G 9 q Y T E v V G l w b y B j Y W 1 i a W F k b y 5 7 Q 2 9 s d W 1 u N z A 0 N y w 3 M D Q 2 f S Z x d W 9 0 O y w m c X V v d D t T Z W N 0 a W 9 u M S 9 I b 2 p h M S 9 U a X B v I G N h b W J p Y W R v L n t D b 2 x 1 b W 4 3 M D Q 4 L D c w N D d 9 J n F 1 b 3 Q 7 L C Z x d W 9 0 O 1 N l Y 3 R p b 2 4 x L 0 h v a m E x L 1 R p c G 8 g Y 2 F t Y m l h Z G 8 u e 0 N v b H V t b j c w N D k s N z A 0 O H 0 m c X V v d D s s J n F 1 b 3 Q 7 U 2 V j d G l v b j E v S G 9 q Y T E v V G l w b y B j Y W 1 i a W F k b y 5 7 Q 2 9 s d W 1 u N z A 1 M C w 3 M D Q 5 f S Z x d W 9 0 O y w m c X V v d D t T Z W N 0 a W 9 u M S 9 I b 2 p h M S 9 U a X B v I G N h b W J p Y W R v L n t D b 2 x 1 b W 4 3 M D U x L D c w N T B 9 J n F 1 b 3 Q 7 L C Z x d W 9 0 O 1 N l Y 3 R p b 2 4 x L 0 h v a m E x L 1 R p c G 8 g Y 2 F t Y m l h Z G 8 u e 0 N v b H V t b j c w N T I s N z A 1 M X 0 m c X V v d D s s J n F 1 b 3 Q 7 U 2 V j d G l v b j E v S G 9 q Y T E v V G l w b y B j Y W 1 i a W F k b y 5 7 Q 2 9 s d W 1 u N z A 1 M y w 3 M D U y f S Z x d W 9 0 O y w m c X V v d D t T Z W N 0 a W 9 u M S 9 I b 2 p h M S 9 U a X B v I G N h b W J p Y W R v L n t D b 2 x 1 b W 4 3 M D U 0 L D c w N T N 9 J n F 1 b 3 Q 7 L C Z x d W 9 0 O 1 N l Y 3 R p b 2 4 x L 0 h v a m E x L 1 R p c G 8 g Y 2 F t Y m l h Z G 8 u e 0 N v b H V t b j c w N T U s N z A 1 N H 0 m c X V v d D s s J n F 1 b 3 Q 7 U 2 V j d G l v b j E v S G 9 q Y T E v V G l w b y B j Y W 1 i a W F k b y 5 7 Q 2 9 s d W 1 u N z A 1 N i w 3 M D U 1 f S Z x d W 9 0 O y w m c X V v d D t T Z W N 0 a W 9 u M S 9 I b 2 p h M S 9 U a X B v I G N h b W J p Y W R v L n t D b 2 x 1 b W 4 3 M D U 3 L D c w N T Z 9 J n F 1 b 3 Q 7 L C Z x d W 9 0 O 1 N l Y 3 R p b 2 4 x L 0 h v a m E x L 1 R p c G 8 g Y 2 F t Y m l h Z G 8 u e 0 N v b H V t b j c w N T g s N z A 1 N 3 0 m c X V v d D s s J n F 1 b 3 Q 7 U 2 V j d G l v b j E v S G 9 q Y T E v V G l w b y B j Y W 1 i a W F k b y 5 7 Q 2 9 s d W 1 u N z A 1 O S w 3 M D U 4 f S Z x d W 9 0 O y w m c X V v d D t T Z W N 0 a W 9 u M S 9 I b 2 p h M S 9 U a X B v I G N h b W J p Y W R v L n t D b 2 x 1 b W 4 3 M D Y w L D c w N T l 9 J n F 1 b 3 Q 7 L C Z x d W 9 0 O 1 N l Y 3 R p b 2 4 x L 0 h v a m E x L 1 R p c G 8 g Y 2 F t Y m l h Z G 8 u e 0 N v b H V t b j c w N j E s N z A 2 M H 0 m c X V v d D s s J n F 1 b 3 Q 7 U 2 V j d G l v b j E v S G 9 q Y T E v V G l w b y B j Y W 1 i a W F k b y 5 7 Q 2 9 s d W 1 u N z A 2 M i w 3 M D Y x f S Z x d W 9 0 O y w m c X V v d D t T Z W N 0 a W 9 u M S 9 I b 2 p h M S 9 U a X B v I G N h b W J p Y W R v L n t D b 2 x 1 b W 4 3 M D Y z L D c w N j J 9 J n F 1 b 3 Q 7 L C Z x d W 9 0 O 1 N l Y 3 R p b 2 4 x L 0 h v a m E x L 1 R p c G 8 g Y 2 F t Y m l h Z G 8 u e 0 N v b H V t b j c w N j Q s N z A 2 M 3 0 m c X V v d D s s J n F 1 b 3 Q 7 U 2 V j d G l v b j E v S G 9 q Y T E v V G l w b y B j Y W 1 i a W F k b y 5 7 Q 2 9 s d W 1 u N z A 2 N S w 3 M D Y 0 f S Z x d W 9 0 O y w m c X V v d D t T Z W N 0 a W 9 u M S 9 I b 2 p h M S 9 U a X B v I G N h b W J p Y W R v L n t D b 2 x 1 b W 4 3 M D Y 2 L D c w N j V 9 J n F 1 b 3 Q 7 L C Z x d W 9 0 O 1 N l Y 3 R p b 2 4 x L 0 h v a m E x L 1 R p c G 8 g Y 2 F t Y m l h Z G 8 u e 0 N v b H V t b j c w N j c s N z A 2 N n 0 m c X V v d D s s J n F 1 b 3 Q 7 U 2 V j d G l v b j E v S G 9 q Y T E v V G l w b y B j Y W 1 i a W F k b y 5 7 Q 2 9 s d W 1 u N z A 2 O C w 3 M D Y 3 f S Z x d W 9 0 O y w m c X V v d D t T Z W N 0 a W 9 u M S 9 I b 2 p h M S 9 U a X B v I G N h b W J p Y W R v L n t D b 2 x 1 b W 4 3 M D Y 5 L D c w N j h 9 J n F 1 b 3 Q 7 L C Z x d W 9 0 O 1 N l Y 3 R p b 2 4 x L 0 h v a m E x L 1 R p c G 8 g Y 2 F t Y m l h Z G 8 u e 0 N v b H V t b j c w N z A s N z A 2 O X 0 m c X V v d D s s J n F 1 b 3 Q 7 U 2 V j d G l v b j E v S G 9 q Y T E v V G l w b y B j Y W 1 i a W F k b y 5 7 Q 2 9 s d W 1 u N z A 3 M S w 3 M D c w f S Z x d W 9 0 O y w m c X V v d D t T Z W N 0 a W 9 u M S 9 I b 2 p h M S 9 U a X B v I G N h b W J p Y W R v L n t D b 2 x 1 b W 4 3 M D c y L D c w N z F 9 J n F 1 b 3 Q 7 L C Z x d W 9 0 O 1 N l Y 3 R p b 2 4 x L 0 h v a m E x L 1 R p c G 8 g Y 2 F t Y m l h Z G 8 u e 0 N v b H V t b j c w N z M s N z A 3 M n 0 m c X V v d D s s J n F 1 b 3 Q 7 U 2 V j d G l v b j E v S G 9 q Y T E v V G l w b y B j Y W 1 i a W F k b y 5 7 Q 2 9 s d W 1 u N z A 3 N C w 3 M D c z f S Z x d W 9 0 O y w m c X V v d D t T Z W N 0 a W 9 u M S 9 I b 2 p h M S 9 U a X B v I G N h b W J p Y W R v L n t D b 2 x 1 b W 4 3 M D c 1 L D c w N z R 9 J n F 1 b 3 Q 7 L C Z x d W 9 0 O 1 N l Y 3 R p b 2 4 x L 0 h v a m E x L 1 R p c G 8 g Y 2 F t Y m l h Z G 8 u e 0 N v b H V t b j c w N z Y s N z A 3 N X 0 m c X V v d D s s J n F 1 b 3 Q 7 U 2 V j d G l v b j E v S G 9 q Y T E v V G l w b y B j Y W 1 i a W F k b y 5 7 Q 2 9 s d W 1 u N z A 3 N y w 3 M D c 2 f S Z x d W 9 0 O y w m c X V v d D t T Z W N 0 a W 9 u M S 9 I b 2 p h M S 9 U a X B v I G N h b W J p Y W R v L n t D b 2 x 1 b W 4 3 M D c 4 L D c w N z d 9 J n F 1 b 3 Q 7 L C Z x d W 9 0 O 1 N l Y 3 R p b 2 4 x L 0 h v a m E x L 1 R p c G 8 g Y 2 F t Y m l h Z G 8 u e 0 N v b H V t b j c w N z k s N z A 3 O H 0 m c X V v d D s s J n F 1 b 3 Q 7 U 2 V j d G l v b j E v S G 9 q Y T E v V G l w b y B j Y W 1 i a W F k b y 5 7 Q 2 9 s d W 1 u N z A 4 M C w 3 M D c 5 f S Z x d W 9 0 O y w m c X V v d D t T Z W N 0 a W 9 u M S 9 I b 2 p h M S 9 U a X B v I G N h b W J p Y W R v L n t D b 2 x 1 b W 4 3 M D g x L D c w O D B 9 J n F 1 b 3 Q 7 L C Z x d W 9 0 O 1 N l Y 3 R p b 2 4 x L 0 h v a m E x L 1 R p c G 8 g Y 2 F t Y m l h Z G 8 u e 0 N v b H V t b j c w O D I s N z A 4 M X 0 m c X V v d D s s J n F 1 b 3 Q 7 U 2 V j d G l v b j E v S G 9 q Y T E v V G l w b y B j Y W 1 i a W F k b y 5 7 Q 2 9 s d W 1 u N z A 4 M y w 3 M D g y f S Z x d W 9 0 O y w m c X V v d D t T Z W N 0 a W 9 u M S 9 I b 2 p h M S 9 U a X B v I G N h b W J p Y W R v L n t D b 2 x 1 b W 4 3 M D g 0 L D c w O D N 9 J n F 1 b 3 Q 7 L C Z x d W 9 0 O 1 N l Y 3 R p b 2 4 x L 0 h v a m E x L 1 R p c G 8 g Y 2 F t Y m l h Z G 8 u e 0 N v b H V t b j c w O D U s N z A 4 N H 0 m c X V v d D s s J n F 1 b 3 Q 7 U 2 V j d G l v b j E v S G 9 q Y T E v V G l w b y B j Y W 1 i a W F k b y 5 7 Q 2 9 s d W 1 u N z A 4 N i w 3 M D g 1 f S Z x d W 9 0 O y w m c X V v d D t T Z W N 0 a W 9 u M S 9 I b 2 p h M S 9 U a X B v I G N h b W J p Y W R v L n t D b 2 x 1 b W 4 3 M D g 3 L D c w O D Z 9 J n F 1 b 3 Q 7 L C Z x d W 9 0 O 1 N l Y 3 R p b 2 4 x L 0 h v a m E x L 1 R p c G 8 g Y 2 F t Y m l h Z G 8 u e 0 N v b H V t b j c w O D g s N z A 4 N 3 0 m c X V v d D s s J n F 1 b 3 Q 7 U 2 V j d G l v b j E v S G 9 q Y T E v V G l w b y B j Y W 1 i a W F k b y 5 7 Q 2 9 s d W 1 u N z A 4 O S w 3 M D g 4 f S Z x d W 9 0 O y w m c X V v d D t T Z W N 0 a W 9 u M S 9 I b 2 p h M S 9 U a X B v I G N h b W J p Y W R v L n t D b 2 x 1 b W 4 3 M D k w L D c w O D l 9 J n F 1 b 3 Q 7 L C Z x d W 9 0 O 1 N l Y 3 R p b 2 4 x L 0 h v a m E x L 1 R p c G 8 g Y 2 F t Y m l h Z G 8 u e 0 N v b H V t b j c w O T E s N z A 5 M H 0 m c X V v d D s s J n F 1 b 3 Q 7 U 2 V j d G l v b j E v S G 9 q Y T E v V G l w b y B j Y W 1 i a W F k b y 5 7 Q 2 9 s d W 1 u N z A 5 M i w 3 M D k x f S Z x d W 9 0 O y w m c X V v d D t T Z W N 0 a W 9 u M S 9 I b 2 p h M S 9 U a X B v I G N h b W J p Y W R v L n t D b 2 x 1 b W 4 3 M D k z L D c w O T J 9 J n F 1 b 3 Q 7 L C Z x d W 9 0 O 1 N l Y 3 R p b 2 4 x L 0 h v a m E x L 1 R p c G 8 g Y 2 F t Y m l h Z G 8 u e 0 N v b H V t b j c w O T Q s N z A 5 M 3 0 m c X V v d D s s J n F 1 b 3 Q 7 U 2 V j d G l v b j E v S G 9 q Y T E v V G l w b y B j Y W 1 i a W F k b y 5 7 Q 2 9 s d W 1 u N z A 5 N S w 3 M D k 0 f S Z x d W 9 0 O y w m c X V v d D t T Z W N 0 a W 9 u M S 9 I b 2 p h M S 9 U a X B v I G N h b W J p Y W R v L n t D b 2 x 1 b W 4 3 M D k 2 L D c w O T V 9 J n F 1 b 3 Q 7 L C Z x d W 9 0 O 1 N l Y 3 R p b 2 4 x L 0 h v a m E x L 1 R p c G 8 g Y 2 F t Y m l h Z G 8 u e 0 N v b H V t b j c w O T c s N z A 5 N n 0 m c X V v d D s s J n F 1 b 3 Q 7 U 2 V j d G l v b j E v S G 9 q Y T E v V G l w b y B j Y W 1 i a W F k b y 5 7 Q 2 9 s d W 1 u N z A 5 O C w 3 M D k 3 f S Z x d W 9 0 O y w m c X V v d D t T Z W N 0 a W 9 u M S 9 I b 2 p h M S 9 U a X B v I G N h b W J p Y W R v L n t D b 2 x 1 b W 4 3 M D k 5 L D c w O T h 9 J n F 1 b 3 Q 7 L C Z x d W 9 0 O 1 N l Y 3 R p b 2 4 x L 0 h v a m E x L 1 R p c G 8 g Y 2 F t Y m l h Z G 8 u e 0 N v b H V t b j c x M D A s N z A 5 O X 0 m c X V v d D s s J n F 1 b 3 Q 7 U 2 V j d G l v b j E v S G 9 q Y T E v V G l w b y B j Y W 1 i a W F k b y 5 7 Q 2 9 s d W 1 u N z E w M S w 3 M T A w f S Z x d W 9 0 O y w m c X V v d D t T Z W N 0 a W 9 u M S 9 I b 2 p h M S 9 U a X B v I G N h b W J p Y W R v L n t D b 2 x 1 b W 4 3 M T A y L D c x M D F 9 J n F 1 b 3 Q 7 L C Z x d W 9 0 O 1 N l Y 3 R p b 2 4 x L 0 h v a m E x L 1 R p c G 8 g Y 2 F t Y m l h Z G 8 u e 0 N v b H V t b j c x M D M s N z E w M n 0 m c X V v d D s s J n F 1 b 3 Q 7 U 2 V j d G l v b j E v S G 9 q Y T E v V G l w b y B j Y W 1 i a W F k b y 5 7 Q 2 9 s d W 1 u N z E w N C w 3 M T A z f S Z x d W 9 0 O y w m c X V v d D t T Z W N 0 a W 9 u M S 9 I b 2 p h M S 9 U a X B v I G N h b W J p Y W R v L n t D b 2 x 1 b W 4 3 M T A 1 L D c x M D R 9 J n F 1 b 3 Q 7 L C Z x d W 9 0 O 1 N l Y 3 R p b 2 4 x L 0 h v a m E x L 1 R p c G 8 g Y 2 F t Y m l h Z G 8 u e 0 N v b H V t b j c x M D Y s N z E w N X 0 m c X V v d D s s J n F 1 b 3 Q 7 U 2 V j d G l v b j E v S G 9 q Y T E v V G l w b y B j Y W 1 i a W F k b y 5 7 Q 2 9 s d W 1 u N z E w N y w 3 M T A 2 f S Z x d W 9 0 O y w m c X V v d D t T Z W N 0 a W 9 u M S 9 I b 2 p h M S 9 U a X B v I G N h b W J p Y W R v L n t D b 2 x 1 b W 4 3 M T A 4 L D c x M D d 9 J n F 1 b 3 Q 7 L C Z x d W 9 0 O 1 N l Y 3 R p b 2 4 x L 0 h v a m E x L 1 R p c G 8 g Y 2 F t Y m l h Z G 8 u e 0 N v b H V t b j c x M D k s N z E w O H 0 m c X V v d D s s J n F 1 b 3 Q 7 U 2 V j d G l v b j E v S G 9 q Y T E v V G l w b y B j Y W 1 i a W F k b y 5 7 Q 2 9 s d W 1 u N z E x M C w 3 M T A 5 f S Z x d W 9 0 O y w m c X V v d D t T Z W N 0 a W 9 u M S 9 I b 2 p h M S 9 U a X B v I G N h b W J p Y W R v L n t D b 2 x 1 b W 4 3 M T E x L D c x M T B 9 J n F 1 b 3 Q 7 L C Z x d W 9 0 O 1 N l Y 3 R p b 2 4 x L 0 h v a m E x L 1 R p c G 8 g Y 2 F t Y m l h Z G 8 u e 0 N v b H V t b j c x M T I s N z E x M X 0 m c X V v d D s s J n F 1 b 3 Q 7 U 2 V j d G l v b j E v S G 9 q Y T E v V G l w b y B j Y W 1 i a W F k b y 5 7 Q 2 9 s d W 1 u N z E x M y w 3 M T E y f S Z x d W 9 0 O y w m c X V v d D t T Z W N 0 a W 9 u M S 9 I b 2 p h M S 9 U a X B v I G N h b W J p Y W R v L n t D b 2 x 1 b W 4 3 M T E 0 L D c x M T N 9 J n F 1 b 3 Q 7 L C Z x d W 9 0 O 1 N l Y 3 R p b 2 4 x L 0 h v a m E x L 1 R p c G 8 g Y 2 F t Y m l h Z G 8 u e 0 N v b H V t b j c x M T U s N z E x N H 0 m c X V v d D s s J n F 1 b 3 Q 7 U 2 V j d G l v b j E v S G 9 q Y T E v V G l w b y B j Y W 1 i a W F k b y 5 7 Q 2 9 s d W 1 u N z E x N i w 3 M T E 1 f S Z x d W 9 0 O y w m c X V v d D t T Z W N 0 a W 9 u M S 9 I b 2 p h M S 9 U a X B v I G N h b W J p Y W R v L n t D b 2 x 1 b W 4 3 M T E 3 L D c x M T Z 9 J n F 1 b 3 Q 7 L C Z x d W 9 0 O 1 N l Y 3 R p b 2 4 x L 0 h v a m E x L 1 R p c G 8 g Y 2 F t Y m l h Z G 8 u e 0 N v b H V t b j c x M T g s N z E x N 3 0 m c X V v d D s s J n F 1 b 3 Q 7 U 2 V j d G l v b j E v S G 9 q Y T E v V G l w b y B j Y W 1 i a W F k b y 5 7 Q 2 9 s d W 1 u N z E x O S w 3 M T E 4 f S Z x d W 9 0 O y w m c X V v d D t T Z W N 0 a W 9 u M S 9 I b 2 p h M S 9 U a X B v I G N h b W J p Y W R v L n t D b 2 x 1 b W 4 3 M T I w L D c x M T l 9 J n F 1 b 3 Q 7 L C Z x d W 9 0 O 1 N l Y 3 R p b 2 4 x L 0 h v a m E x L 1 R p c G 8 g Y 2 F t Y m l h Z G 8 u e 0 N v b H V t b j c x M j E s N z E y M H 0 m c X V v d D s s J n F 1 b 3 Q 7 U 2 V j d G l v b j E v S G 9 q Y T E v V G l w b y B j Y W 1 i a W F k b y 5 7 Q 2 9 s d W 1 u N z E y M i w 3 M T I x f S Z x d W 9 0 O y w m c X V v d D t T Z W N 0 a W 9 u M S 9 I b 2 p h M S 9 U a X B v I G N h b W J p Y W R v L n t D b 2 x 1 b W 4 3 M T I z L D c x M j J 9 J n F 1 b 3 Q 7 L C Z x d W 9 0 O 1 N l Y 3 R p b 2 4 x L 0 h v a m E x L 1 R p c G 8 g Y 2 F t Y m l h Z G 8 u e 0 N v b H V t b j c x M j Q s N z E y M 3 0 m c X V v d D s s J n F 1 b 3 Q 7 U 2 V j d G l v b j E v S G 9 q Y T E v V G l w b y B j Y W 1 i a W F k b y 5 7 Q 2 9 s d W 1 u N z E y N S w 3 M T I 0 f S Z x d W 9 0 O y w m c X V v d D t T Z W N 0 a W 9 u M S 9 I b 2 p h M S 9 U a X B v I G N h b W J p Y W R v L n t D b 2 x 1 b W 4 3 M T I 2 L D c x M j V 9 J n F 1 b 3 Q 7 L C Z x d W 9 0 O 1 N l Y 3 R p b 2 4 x L 0 h v a m E x L 1 R p c G 8 g Y 2 F t Y m l h Z G 8 u e 0 N v b H V t b j c x M j c s N z E y N n 0 m c X V v d D s s J n F 1 b 3 Q 7 U 2 V j d G l v b j E v S G 9 q Y T E v V G l w b y B j Y W 1 i a W F k b y 5 7 Q 2 9 s d W 1 u N z E y O C w 3 M T I 3 f S Z x d W 9 0 O y w m c X V v d D t T Z W N 0 a W 9 u M S 9 I b 2 p h M S 9 U a X B v I G N h b W J p Y W R v L n t D b 2 x 1 b W 4 3 M T I 5 L D c x M j h 9 J n F 1 b 3 Q 7 L C Z x d W 9 0 O 1 N l Y 3 R p b 2 4 x L 0 h v a m E x L 1 R p c G 8 g Y 2 F t Y m l h Z G 8 u e 0 N v b H V t b j c x M z A s N z E y O X 0 m c X V v d D s s J n F 1 b 3 Q 7 U 2 V j d G l v b j E v S G 9 q Y T E v V G l w b y B j Y W 1 i a W F k b y 5 7 Q 2 9 s d W 1 u N z E z M S w 3 M T M w f S Z x d W 9 0 O y w m c X V v d D t T Z W N 0 a W 9 u M S 9 I b 2 p h M S 9 U a X B v I G N h b W J p Y W R v L n t D b 2 x 1 b W 4 3 M T M y L D c x M z F 9 J n F 1 b 3 Q 7 L C Z x d W 9 0 O 1 N l Y 3 R p b 2 4 x L 0 h v a m E x L 1 R p c G 8 g Y 2 F t Y m l h Z G 8 u e 0 N v b H V t b j c x M z M s N z E z M n 0 m c X V v d D s s J n F 1 b 3 Q 7 U 2 V j d G l v b j E v S G 9 q Y T E v V G l w b y B j Y W 1 i a W F k b y 5 7 Q 2 9 s d W 1 u N z E z N C w 3 M T M z f S Z x d W 9 0 O y w m c X V v d D t T Z W N 0 a W 9 u M S 9 I b 2 p h M S 9 U a X B v I G N h b W J p Y W R v L n t D b 2 x 1 b W 4 3 M T M 1 L D c x M z R 9 J n F 1 b 3 Q 7 L C Z x d W 9 0 O 1 N l Y 3 R p b 2 4 x L 0 h v a m E x L 1 R p c G 8 g Y 2 F t Y m l h Z G 8 u e 0 N v b H V t b j c x M z Y s N z E z N X 0 m c X V v d D s s J n F 1 b 3 Q 7 U 2 V j d G l v b j E v S G 9 q Y T E v V G l w b y B j Y W 1 i a W F k b y 5 7 Q 2 9 s d W 1 u N z E z N y w 3 M T M 2 f S Z x d W 9 0 O y w m c X V v d D t T Z W N 0 a W 9 u M S 9 I b 2 p h M S 9 U a X B v I G N h b W J p Y W R v L n t D b 2 x 1 b W 4 3 M T M 4 L D c x M z d 9 J n F 1 b 3 Q 7 L C Z x d W 9 0 O 1 N l Y 3 R p b 2 4 x L 0 h v a m E x L 1 R p c G 8 g Y 2 F t Y m l h Z G 8 u e 0 N v b H V t b j c x M z k s N z E z O H 0 m c X V v d D s s J n F 1 b 3 Q 7 U 2 V j d G l v b j E v S G 9 q Y T E v V G l w b y B j Y W 1 i a W F k b y 5 7 Q 2 9 s d W 1 u N z E 0 M C w 3 M T M 5 f S Z x d W 9 0 O y w m c X V v d D t T Z W N 0 a W 9 u M S 9 I b 2 p h M S 9 U a X B v I G N h b W J p Y W R v L n t D b 2 x 1 b W 4 3 M T Q x L D c x N D B 9 J n F 1 b 3 Q 7 L C Z x d W 9 0 O 1 N l Y 3 R p b 2 4 x L 0 h v a m E x L 1 R p c G 8 g Y 2 F t Y m l h Z G 8 u e 0 N v b H V t b j c x N D I s N z E 0 M X 0 m c X V v d D s s J n F 1 b 3 Q 7 U 2 V j d G l v b j E v S G 9 q Y T E v V G l w b y B j Y W 1 i a W F k b y 5 7 Q 2 9 s d W 1 u N z E 0 M y w 3 M T Q y f S Z x d W 9 0 O y w m c X V v d D t T Z W N 0 a W 9 u M S 9 I b 2 p h M S 9 U a X B v I G N h b W J p Y W R v L n t D b 2 x 1 b W 4 3 M T Q 0 L D c x N D N 9 J n F 1 b 3 Q 7 L C Z x d W 9 0 O 1 N l Y 3 R p b 2 4 x L 0 h v a m E x L 1 R p c G 8 g Y 2 F t Y m l h Z G 8 u e 0 N v b H V t b j c x N D U s N z E 0 N H 0 m c X V v d D s s J n F 1 b 3 Q 7 U 2 V j d G l v b j E v S G 9 q Y T E v V G l w b y B j Y W 1 i a W F k b y 5 7 Q 2 9 s d W 1 u N z E 0 N i w 3 M T Q 1 f S Z x d W 9 0 O y w m c X V v d D t T Z W N 0 a W 9 u M S 9 I b 2 p h M S 9 U a X B v I G N h b W J p Y W R v L n t D b 2 x 1 b W 4 3 M T Q 3 L D c x N D Z 9 J n F 1 b 3 Q 7 L C Z x d W 9 0 O 1 N l Y 3 R p b 2 4 x L 0 h v a m E x L 1 R p c G 8 g Y 2 F t Y m l h Z G 8 u e 0 N v b H V t b j c x N D g s N z E 0 N 3 0 m c X V v d D s s J n F 1 b 3 Q 7 U 2 V j d G l v b j E v S G 9 q Y T E v V G l w b y B j Y W 1 i a W F k b y 5 7 Q 2 9 s d W 1 u N z E 0 O S w 3 M T Q 4 f S Z x d W 9 0 O y w m c X V v d D t T Z W N 0 a W 9 u M S 9 I b 2 p h M S 9 U a X B v I G N h b W J p Y W R v L n t D b 2 x 1 b W 4 3 M T U w L D c x N D l 9 J n F 1 b 3 Q 7 L C Z x d W 9 0 O 1 N l Y 3 R p b 2 4 x L 0 h v a m E x L 1 R p c G 8 g Y 2 F t Y m l h Z G 8 u e 0 N v b H V t b j c x N T E s N z E 1 M H 0 m c X V v d D s s J n F 1 b 3 Q 7 U 2 V j d G l v b j E v S G 9 q Y T E v V G l w b y B j Y W 1 i a W F k b y 5 7 Q 2 9 s d W 1 u N z E 1 M i w 3 M T U x f S Z x d W 9 0 O y w m c X V v d D t T Z W N 0 a W 9 u M S 9 I b 2 p h M S 9 U a X B v I G N h b W J p Y W R v L n t D b 2 x 1 b W 4 3 M T U z L D c x N T J 9 J n F 1 b 3 Q 7 L C Z x d W 9 0 O 1 N l Y 3 R p b 2 4 x L 0 h v a m E x L 1 R p c G 8 g Y 2 F t Y m l h Z G 8 u e 0 N v b H V t b j c x N T Q s N z E 1 M 3 0 m c X V v d D s s J n F 1 b 3 Q 7 U 2 V j d G l v b j E v S G 9 q Y T E v V G l w b y B j Y W 1 i a W F k b y 5 7 Q 2 9 s d W 1 u N z E 1 N S w 3 M T U 0 f S Z x d W 9 0 O y w m c X V v d D t T Z W N 0 a W 9 u M S 9 I b 2 p h M S 9 U a X B v I G N h b W J p Y W R v L n t D b 2 x 1 b W 4 3 M T U 2 L D c x N T V 9 J n F 1 b 3 Q 7 L C Z x d W 9 0 O 1 N l Y 3 R p b 2 4 x L 0 h v a m E x L 1 R p c G 8 g Y 2 F t Y m l h Z G 8 u e 0 N v b H V t b j c x N T c s N z E 1 N n 0 m c X V v d D s s J n F 1 b 3 Q 7 U 2 V j d G l v b j E v S G 9 q Y T E v V G l w b y B j Y W 1 i a W F k b y 5 7 Q 2 9 s d W 1 u N z E 1 O C w 3 M T U 3 f S Z x d W 9 0 O y w m c X V v d D t T Z W N 0 a W 9 u M S 9 I b 2 p h M S 9 U a X B v I G N h b W J p Y W R v L n t D b 2 x 1 b W 4 3 M T U 5 L D c x N T h 9 J n F 1 b 3 Q 7 L C Z x d W 9 0 O 1 N l Y 3 R p b 2 4 x L 0 h v a m E x L 1 R p c G 8 g Y 2 F t Y m l h Z G 8 u e 0 N v b H V t b j c x N j A s N z E 1 O X 0 m c X V v d D s s J n F 1 b 3 Q 7 U 2 V j d G l v b j E v S G 9 q Y T E v V G l w b y B j Y W 1 i a W F k b y 5 7 Q 2 9 s d W 1 u N z E 2 M S w 3 M T Y w f S Z x d W 9 0 O y w m c X V v d D t T Z W N 0 a W 9 u M S 9 I b 2 p h M S 9 U a X B v I G N h b W J p Y W R v L n t D b 2 x 1 b W 4 3 M T Y y L D c x N j F 9 J n F 1 b 3 Q 7 L C Z x d W 9 0 O 1 N l Y 3 R p b 2 4 x L 0 h v a m E x L 1 R p c G 8 g Y 2 F t Y m l h Z G 8 u e 0 N v b H V t b j c x N j M s N z E 2 M n 0 m c X V v d D s s J n F 1 b 3 Q 7 U 2 V j d G l v b j E v S G 9 q Y T E v V G l w b y B j Y W 1 i a W F k b y 5 7 Q 2 9 s d W 1 u N z E 2 N C w 3 M T Y z f S Z x d W 9 0 O y w m c X V v d D t T Z W N 0 a W 9 u M S 9 I b 2 p h M S 9 U a X B v I G N h b W J p Y W R v L n t D b 2 x 1 b W 4 3 M T Y 1 L D c x N j R 9 J n F 1 b 3 Q 7 L C Z x d W 9 0 O 1 N l Y 3 R p b 2 4 x L 0 h v a m E x L 1 R p c G 8 g Y 2 F t Y m l h Z G 8 u e 0 N v b H V t b j c x N j Y s N z E 2 N X 0 m c X V v d D s s J n F 1 b 3 Q 7 U 2 V j d G l v b j E v S G 9 q Y T E v V G l w b y B j Y W 1 i a W F k b y 5 7 Q 2 9 s d W 1 u N z E 2 N y w 3 M T Y 2 f S Z x d W 9 0 O y w m c X V v d D t T Z W N 0 a W 9 u M S 9 I b 2 p h M S 9 U a X B v I G N h b W J p Y W R v L n t D b 2 x 1 b W 4 3 M T Y 4 L D c x N j d 9 J n F 1 b 3 Q 7 L C Z x d W 9 0 O 1 N l Y 3 R p b 2 4 x L 0 h v a m E x L 1 R p c G 8 g Y 2 F t Y m l h Z G 8 u e 0 N v b H V t b j c x N j k s N z E 2 O H 0 m c X V v d D s s J n F 1 b 3 Q 7 U 2 V j d G l v b j E v S G 9 q Y T E v V G l w b y B j Y W 1 i a W F k b y 5 7 Q 2 9 s d W 1 u N z E 3 M C w 3 M T Y 5 f S Z x d W 9 0 O y w m c X V v d D t T Z W N 0 a W 9 u M S 9 I b 2 p h M S 9 U a X B v I G N h b W J p Y W R v L n t D b 2 x 1 b W 4 3 M T c x L D c x N z B 9 J n F 1 b 3 Q 7 L C Z x d W 9 0 O 1 N l Y 3 R p b 2 4 x L 0 h v a m E x L 1 R p c G 8 g Y 2 F t Y m l h Z G 8 u e 0 N v b H V t b j c x N z I s N z E 3 M X 0 m c X V v d D s s J n F 1 b 3 Q 7 U 2 V j d G l v b j E v S G 9 q Y T E v V G l w b y B j Y W 1 i a W F k b y 5 7 Q 2 9 s d W 1 u N z E 3 M y w 3 M T c y f S Z x d W 9 0 O y w m c X V v d D t T Z W N 0 a W 9 u M S 9 I b 2 p h M S 9 U a X B v I G N h b W J p Y W R v L n t D b 2 x 1 b W 4 3 M T c 0 L D c x N z N 9 J n F 1 b 3 Q 7 L C Z x d W 9 0 O 1 N l Y 3 R p b 2 4 x L 0 h v a m E x L 1 R p c G 8 g Y 2 F t Y m l h Z G 8 u e 0 N v b H V t b j c x N z U s N z E 3 N H 0 m c X V v d D s s J n F 1 b 3 Q 7 U 2 V j d G l v b j E v S G 9 q Y T E v V G l w b y B j Y W 1 i a W F k b y 5 7 Q 2 9 s d W 1 u N z E 3 N i w 3 M T c 1 f S Z x d W 9 0 O y w m c X V v d D t T Z W N 0 a W 9 u M S 9 I b 2 p h M S 9 U a X B v I G N h b W J p Y W R v L n t D b 2 x 1 b W 4 3 M T c 3 L D c x N z Z 9 J n F 1 b 3 Q 7 L C Z x d W 9 0 O 1 N l Y 3 R p b 2 4 x L 0 h v a m E x L 1 R p c G 8 g Y 2 F t Y m l h Z G 8 u e 0 N v b H V t b j c x N z g s N z E 3 N 3 0 m c X V v d D s s J n F 1 b 3 Q 7 U 2 V j d G l v b j E v S G 9 q Y T E v V G l w b y B j Y W 1 i a W F k b y 5 7 Q 2 9 s d W 1 u N z E 3 O S w 3 M T c 4 f S Z x d W 9 0 O y w m c X V v d D t T Z W N 0 a W 9 u M S 9 I b 2 p h M S 9 U a X B v I G N h b W J p Y W R v L n t D b 2 x 1 b W 4 3 M T g w L D c x N z l 9 J n F 1 b 3 Q 7 L C Z x d W 9 0 O 1 N l Y 3 R p b 2 4 x L 0 h v a m E x L 1 R p c G 8 g Y 2 F t Y m l h Z G 8 u e 0 N v b H V t b j c x O D E s N z E 4 M H 0 m c X V v d D s s J n F 1 b 3 Q 7 U 2 V j d G l v b j E v S G 9 q Y T E v V G l w b y B j Y W 1 i a W F k b y 5 7 Q 2 9 s d W 1 u N z E 4 M i w 3 M T g x f S Z x d W 9 0 O y w m c X V v d D t T Z W N 0 a W 9 u M S 9 I b 2 p h M S 9 U a X B v I G N h b W J p Y W R v L n t D b 2 x 1 b W 4 3 M T g z L D c x O D J 9 J n F 1 b 3 Q 7 L C Z x d W 9 0 O 1 N l Y 3 R p b 2 4 x L 0 h v a m E x L 1 R p c G 8 g Y 2 F t Y m l h Z G 8 u e 0 N v b H V t b j c x O D Q s N z E 4 M 3 0 m c X V v d D s s J n F 1 b 3 Q 7 U 2 V j d G l v b j E v S G 9 q Y T E v V G l w b y B j Y W 1 i a W F k b y 5 7 Q 2 9 s d W 1 u N z E 4 N S w 3 M T g 0 f S Z x d W 9 0 O y w m c X V v d D t T Z W N 0 a W 9 u M S 9 I b 2 p h M S 9 U a X B v I G N h b W J p Y W R v L n t D b 2 x 1 b W 4 3 M T g 2 L D c x O D V 9 J n F 1 b 3 Q 7 L C Z x d W 9 0 O 1 N l Y 3 R p b 2 4 x L 0 h v a m E x L 1 R p c G 8 g Y 2 F t Y m l h Z G 8 u e 0 N v b H V t b j c x O D c s N z E 4 N n 0 m c X V v d D s s J n F 1 b 3 Q 7 U 2 V j d G l v b j E v S G 9 q Y T E v V G l w b y B j Y W 1 i a W F k b y 5 7 Q 2 9 s d W 1 u N z E 4 O C w 3 M T g 3 f S Z x d W 9 0 O y w m c X V v d D t T Z W N 0 a W 9 u M S 9 I b 2 p h M S 9 U a X B v I G N h b W J p Y W R v L n t D b 2 x 1 b W 4 3 M T g 5 L D c x O D h 9 J n F 1 b 3 Q 7 L C Z x d W 9 0 O 1 N l Y 3 R p b 2 4 x L 0 h v a m E x L 1 R p c G 8 g Y 2 F t Y m l h Z G 8 u e 0 N v b H V t b j c x O T A s N z E 4 O X 0 m c X V v d D s s J n F 1 b 3 Q 7 U 2 V j d G l v b j E v S G 9 q Y T E v V G l w b y B j Y W 1 i a W F k b y 5 7 Q 2 9 s d W 1 u N z E 5 M S w 3 M T k w f S Z x d W 9 0 O y w m c X V v d D t T Z W N 0 a W 9 u M S 9 I b 2 p h M S 9 U a X B v I G N h b W J p Y W R v L n t D b 2 x 1 b W 4 3 M T k y L D c x O T F 9 J n F 1 b 3 Q 7 L C Z x d W 9 0 O 1 N l Y 3 R p b 2 4 x L 0 h v a m E x L 1 R p c G 8 g Y 2 F t Y m l h Z G 8 u e 0 N v b H V t b j c x O T M s N z E 5 M n 0 m c X V v d D s s J n F 1 b 3 Q 7 U 2 V j d G l v b j E v S G 9 q Y T E v V G l w b y B j Y W 1 i a W F k b y 5 7 Q 2 9 s d W 1 u N z E 5 N C w 3 M T k z f S Z x d W 9 0 O y w m c X V v d D t T Z W N 0 a W 9 u M S 9 I b 2 p h M S 9 U a X B v I G N h b W J p Y W R v L n t D b 2 x 1 b W 4 3 M T k 1 L D c x O T R 9 J n F 1 b 3 Q 7 L C Z x d W 9 0 O 1 N l Y 3 R p b 2 4 x L 0 h v a m E x L 1 R p c G 8 g Y 2 F t Y m l h Z G 8 u e 0 N v b H V t b j c x O T Y s N z E 5 N X 0 m c X V v d D s s J n F 1 b 3 Q 7 U 2 V j d G l v b j E v S G 9 q Y T E v V G l w b y B j Y W 1 i a W F k b y 5 7 Q 2 9 s d W 1 u N z E 5 N y w 3 M T k 2 f S Z x d W 9 0 O y w m c X V v d D t T Z W N 0 a W 9 u M S 9 I b 2 p h M S 9 U a X B v I G N h b W J p Y W R v L n t D b 2 x 1 b W 4 3 M T k 4 L D c x O T d 9 J n F 1 b 3 Q 7 L C Z x d W 9 0 O 1 N l Y 3 R p b 2 4 x L 0 h v a m E x L 1 R p c G 8 g Y 2 F t Y m l h Z G 8 u e 0 N v b H V t b j c x O T k s N z E 5 O H 0 m c X V v d D s s J n F 1 b 3 Q 7 U 2 V j d G l v b j E v S G 9 q Y T E v V G l w b y B j Y W 1 i a W F k b y 5 7 Q 2 9 s d W 1 u N z I w M C w 3 M T k 5 f S Z x d W 9 0 O y w m c X V v d D t T Z W N 0 a W 9 u M S 9 I b 2 p h M S 9 U a X B v I G N h b W J p Y W R v L n t D b 2 x 1 b W 4 3 M j A x L D c y M D B 9 J n F 1 b 3 Q 7 L C Z x d W 9 0 O 1 N l Y 3 R p b 2 4 x L 0 h v a m E x L 1 R p c G 8 g Y 2 F t Y m l h Z G 8 u e 0 N v b H V t b j c y M D I s N z I w M X 0 m c X V v d D s s J n F 1 b 3 Q 7 U 2 V j d G l v b j E v S G 9 q Y T E v V G l w b y B j Y W 1 i a W F k b y 5 7 Q 2 9 s d W 1 u N z I w M y w 3 M j A y f S Z x d W 9 0 O y w m c X V v d D t T Z W N 0 a W 9 u M S 9 I b 2 p h M S 9 U a X B v I G N h b W J p Y W R v L n t D b 2 x 1 b W 4 3 M j A 0 L D c y M D N 9 J n F 1 b 3 Q 7 L C Z x d W 9 0 O 1 N l Y 3 R p b 2 4 x L 0 h v a m E x L 1 R p c G 8 g Y 2 F t Y m l h Z G 8 u e 0 N v b H V t b j c y M D U s N z I w N H 0 m c X V v d D s s J n F 1 b 3 Q 7 U 2 V j d G l v b j E v S G 9 q Y T E v V G l w b y B j Y W 1 i a W F k b y 5 7 Q 2 9 s d W 1 u N z I w N i w 3 M j A 1 f S Z x d W 9 0 O y w m c X V v d D t T Z W N 0 a W 9 u M S 9 I b 2 p h M S 9 U a X B v I G N h b W J p Y W R v L n t D b 2 x 1 b W 4 3 M j A 3 L D c y M D Z 9 J n F 1 b 3 Q 7 L C Z x d W 9 0 O 1 N l Y 3 R p b 2 4 x L 0 h v a m E x L 1 R p c G 8 g Y 2 F t Y m l h Z G 8 u e 0 N v b H V t b j c y M D g s N z I w N 3 0 m c X V v d D s s J n F 1 b 3 Q 7 U 2 V j d G l v b j E v S G 9 q Y T E v V G l w b y B j Y W 1 i a W F k b y 5 7 Q 2 9 s d W 1 u N z I w O S w 3 M j A 4 f S Z x d W 9 0 O y w m c X V v d D t T Z W N 0 a W 9 u M S 9 I b 2 p h M S 9 U a X B v I G N h b W J p Y W R v L n t D b 2 x 1 b W 4 3 M j E w L D c y M D l 9 J n F 1 b 3 Q 7 L C Z x d W 9 0 O 1 N l Y 3 R p b 2 4 x L 0 h v a m E x L 1 R p c G 8 g Y 2 F t Y m l h Z G 8 u e 0 N v b H V t b j c y M T E s N z I x M H 0 m c X V v d D s s J n F 1 b 3 Q 7 U 2 V j d G l v b j E v S G 9 q Y T E v V G l w b y B j Y W 1 i a W F k b y 5 7 Q 2 9 s d W 1 u N z I x M i w 3 M j E x f S Z x d W 9 0 O y w m c X V v d D t T Z W N 0 a W 9 u M S 9 I b 2 p h M S 9 U a X B v I G N h b W J p Y W R v L n t D b 2 x 1 b W 4 3 M j E z L D c y M T J 9 J n F 1 b 3 Q 7 L C Z x d W 9 0 O 1 N l Y 3 R p b 2 4 x L 0 h v a m E x L 1 R p c G 8 g Y 2 F t Y m l h Z G 8 u e 0 N v b H V t b j c y M T Q s N z I x M 3 0 m c X V v d D s s J n F 1 b 3 Q 7 U 2 V j d G l v b j E v S G 9 q Y T E v V G l w b y B j Y W 1 i a W F k b y 5 7 Q 2 9 s d W 1 u N z I x N S w 3 M j E 0 f S Z x d W 9 0 O y w m c X V v d D t T Z W N 0 a W 9 u M S 9 I b 2 p h M S 9 U a X B v I G N h b W J p Y W R v L n t D b 2 x 1 b W 4 3 M j E 2 L D c y M T V 9 J n F 1 b 3 Q 7 L C Z x d W 9 0 O 1 N l Y 3 R p b 2 4 x L 0 h v a m E x L 1 R p c G 8 g Y 2 F t Y m l h Z G 8 u e 0 N v b H V t b j c y M T c s N z I x N n 0 m c X V v d D s s J n F 1 b 3 Q 7 U 2 V j d G l v b j E v S G 9 q Y T E v V G l w b y B j Y W 1 i a W F k b y 5 7 Q 2 9 s d W 1 u N z I x O C w 3 M j E 3 f S Z x d W 9 0 O y w m c X V v d D t T Z W N 0 a W 9 u M S 9 I b 2 p h M S 9 U a X B v I G N h b W J p Y W R v L n t D b 2 x 1 b W 4 3 M j E 5 L D c y M T h 9 J n F 1 b 3 Q 7 L C Z x d W 9 0 O 1 N l Y 3 R p b 2 4 x L 0 h v a m E x L 1 R p c G 8 g Y 2 F t Y m l h Z G 8 u e 0 N v b H V t b j c y M j A s N z I x O X 0 m c X V v d D s s J n F 1 b 3 Q 7 U 2 V j d G l v b j E v S G 9 q Y T E v V G l w b y B j Y W 1 i a W F k b y 5 7 Q 2 9 s d W 1 u N z I y M S w 3 M j I w f S Z x d W 9 0 O y w m c X V v d D t T Z W N 0 a W 9 u M S 9 I b 2 p h M S 9 U a X B v I G N h b W J p Y W R v L n t D b 2 x 1 b W 4 3 M j I y L D c y M j F 9 J n F 1 b 3 Q 7 L C Z x d W 9 0 O 1 N l Y 3 R p b 2 4 x L 0 h v a m E x L 1 R p c G 8 g Y 2 F t Y m l h Z G 8 u e 0 N v b H V t b j c y M j M s N z I y M n 0 m c X V v d D s s J n F 1 b 3 Q 7 U 2 V j d G l v b j E v S G 9 q Y T E v V G l w b y B j Y W 1 i a W F k b y 5 7 Q 2 9 s d W 1 u N z I y N C w 3 M j I z f S Z x d W 9 0 O y w m c X V v d D t T Z W N 0 a W 9 u M S 9 I b 2 p h M S 9 U a X B v I G N h b W J p Y W R v L n t D b 2 x 1 b W 4 3 M j I 1 L D c y M j R 9 J n F 1 b 3 Q 7 L C Z x d W 9 0 O 1 N l Y 3 R p b 2 4 x L 0 h v a m E x L 1 R p c G 8 g Y 2 F t Y m l h Z G 8 u e 0 N v b H V t b j c y M j Y s N z I y N X 0 m c X V v d D s s J n F 1 b 3 Q 7 U 2 V j d G l v b j E v S G 9 q Y T E v V G l w b y B j Y W 1 i a W F k b y 5 7 Q 2 9 s d W 1 u N z I y N y w 3 M j I 2 f S Z x d W 9 0 O y w m c X V v d D t T Z W N 0 a W 9 u M S 9 I b 2 p h M S 9 U a X B v I G N h b W J p Y W R v L n t D b 2 x 1 b W 4 3 M j I 4 L D c y M j d 9 J n F 1 b 3 Q 7 L C Z x d W 9 0 O 1 N l Y 3 R p b 2 4 x L 0 h v a m E x L 1 R p c G 8 g Y 2 F t Y m l h Z G 8 u e 0 N v b H V t b j c y M j k s N z I y O H 0 m c X V v d D s s J n F 1 b 3 Q 7 U 2 V j d G l v b j E v S G 9 q Y T E v V G l w b y B j Y W 1 i a W F k b y 5 7 Q 2 9 s d W 1 u N z I z M C w 3 M j I 5 f S Z x d W 9 0 O y w m c X V v d D t T Z W N 0 a W 9 u M S 9 I b 2 p h M S 9 U a X B v I G N h b W J p Y W R v L n t D b 2 x 1 b W 4 3 M j M x L D c y M z B 9 J n F 1 b 3 Q 7 L C Z x d W 9 0 O 1 N l Y 3 R p b 2 4 x L 0 h v a m E x L 1 R p c G 8 g Y 2 F t Y m l h Z G 8 u e 0 N v b H V t b j c y M z I s N z I z M X 0 m c X V v d D s s J n F 1 b 3 Q 7 U 2 V j d G l v b j E v S G 9 q Y T E v V G l w b y B j Y W 1 i a W F k b y 5 7 Q 2 9 s d W 1 u N z I z M y w 3 M j M y f S Z x d W 9 0 O y w m c X V v d D t T Z W N 0 a W 9 u M S 9 I b 2 p h M S 9 U a X B v I G N h b W J p Y W R v L n t D b 2 x 1 b W 4 3 M j M 0 L D c y M z N 9 J n F 1 b 3 Q 7 L C Z x d W 9 0 O 1 N l Y 3 R p b 2 4 x L 0 h v a m E x L 1 R p c G 8 g Y 2 F t Y m l h Z G 8 u e 0 N v b H V t b j c y M z U s N z I z N H 0 m c X V v d D s s J n F 1 b 3 Q 7 U 2 V j d G l v b j E v S G 9 q Y T E v V G l w b y B j Y W 1 i a W F k b y 5 7 Q 2 9 s d W 1 u N z I z N i w 3 M j M 1 f S Z x d W 9 0 O y w m c X V v d D t T Z W N 0 a W 9 u M S 9 I b 2 p h M S 9 U a X B v I G N h b W J p Y W R v L n t D b 2 x 1 b W 4 3 M j M 3 L D c y M z Z 9 J n F 1 b 3 Q 7 L C Z x d W 9 0 O 1 N l Y 3 R p b 2 4 x L 0 h v a m E x L 1 R p c G 8 g Y 2 F t Y m l h Z G 8 u e 0 N v b H V t b j c y M z g s N z I z N 3 0 m c X V v d D s s J n F 1 b 3 Q 7 U 2 V j d G l v b j E v S G 9 q Y T E v V G l w b y B j Y W 1 i a W F k b y 5 7 Q 2 9 s d W 1 u N z I z O S w 3 M j M 4 f S Z x d W 9 0 O y w m c X V v d D t T Z W N 0 a W 9 u M S 9 I b 2 p h M S 9 U a X B v I G N h b W J p Y W R v L n t D b 2 x 1 b W 4 3 M j Q w L D c y M z l 9 J n F 1 b 3 Q 7 L C Z x d W 9 0 O 1 N l Y 3 R p b 2 4 x L 0 h v a m E x L 1 R p c G 8 g Y 2 F t Y m l h Z G 8 u e 0 N v b H V t b j c y N D E s N z I 0 M H 0 m c X V v d D s s J n F 1 b 3 Q 7 U 2 V j d G l v b j E v S G 9 q Y T E v V G l w b y B j Y W 1 i a W F k b y 5 7 Q 2 9 s d W 1 u N z I 0 M i w 3 M j Q x f S Z x d W 9 0 O y w m c X V v d D t T Z W N 0 a W 9 u M S 9 I b 2 p h M S 9 U a X B v I G N h b W J p Y W R v L n t D b 2 x 1 b W 4 3 M j Q z L D c y N D J 9 J n F 1 b 3 Q 7 L C Z x d W 9 0 O 1 N l Y 3 R p b 2 4 x L 0 h v a m E x L 1 R p c G 8 g Y 2 F t Y m l h Z G 8 u e 0 N v b H V t b j c y N D Q s N z I 0 M 3 0 m c X V v d D s s J n F 1 b 3 Q 7 U 2 V j d G l v b j E v S G 9 q Y T E v V G l w b y B j Y W 1 i a W F k b y 5 7 Q 2 9 s d W 1 u N z I 0 N S w 3 M j Q 0 f S Z x d W 9 0 O y w m c X V v d D t T Z W N 0 a W 9 u M S 9 I b 2 p h M S 9 U a X B v I G N h b W J p Y W R v L n t D b 2 x 1 b W 4 3 M j Q 2 L D c y N D V 9 J n F 1 b 3 Q 7 L C Z x d W 9 0 O 1 N l Y 3 R p b 2 4 x L 0 h v a m E x L 1 R p c G 8 g Y 2 F t Y m l h Z G 8 u e 0 N v b H V t b j c y N D c s N z I 0 N n 0 m c X V v d D s s J n F 1 b 3 Q 7 U 2 V j d G l v b j E v S G 9 q Y T E v V G l w b y B j Y W 1 i a W F k b y 5 7 Q 2 9 s d W 1 u N z I 0 O C w 3 M j Q 3 f S Z x d W 9 0 O y w m c X V v d D t T Z W N 0 a W 9 u M S 9 I b 2 p h M S 9 U a X B v I G N h b W J p Y W R v L n t D b 2 x 1 b W 4 3 M j Q 5 L D c y N D h 9 J n F 1 b 3 Q 7 L C Z x d W 9 0 O 1 N l Y 3 R p b 2 4 x L 0 h v a m E x L 1 R p c G 8 g Y 2 F t Y m l h Z G 8 u e 0 N v b H V t b j c y N T A s N z I 0 O X 0 m c X V v d D s s J n F 1 b 3 Q 7 U 2 V j d G l v b j E v S G 9 q Y T E v V G l w b y B j Y W 1 i a W F k b y 5 7 Q 2 9 s d W 1 u N z I 1 M S w 3 M j U w f S Z x d W 9 0 O y w m c X V v d D t T Z W N 0 a W 9 u M S 9 I b 2 p h M S 9 U a X B v I G N h b W J p Y W R v L n t D b 2 x 1 b W 4 3 M j U y L D c y N T F 9 J n F 1 b 3 Q 7 L C Z x d W 9 0 O 1 N l Y 3 R p b 2 4 x L 0 h v a m E x L 1 R p c G 8 g Y 2 F t Y m l h Z G 8 u e 0 N v b H V t b j c y N T M s N z I 1 M n 0 m c X V v d D s s J n F 1 b 3 Q 7 U 2 V j d G l v b j E v S G 9 q Y T E v V G l w b y B j Y W 1 i a W F k b y 5 7 Q 2 9 s d W 1 u N z I 1 N C w 3 M j U z f S Z x d W 9 0 O y w m c X V v d D t T Z W N 0 a W 9 u M S 9 I b 2 p h M S 9 U a X B v I G N h b W J p Y W R v L n t D b 2 x 1 b W 4 3 M j U 1 L D c y N T R 9 J n F 1 b 3 Q 7 L C Z x d W 9 0 O 1 N l Y 3 R p b 2 4 x L 0 h v a m E x L 1 R p c G 8 g Y 2 F t Y m l h Z G 8 u e 0 N v b H V t b j c y N T Y s N z I 1 N X 0 m c X V v d D s s J n F 1 b 3 Q 7 U 2 V j d G l v b j E v S G 9 q Y T E v V G l w b y B j Y W 1 i a W F k b y 5 7 Q 2 9 s d W 1 u N z I 1 N y w 3 M j U 2 f S Z x d W 9 0 O y w m c X V v d D t T Z W N 0 a W 9 u M S 9 I b 2 p h M S 9 U a X B v I G N h b W J p Y W R v L n t D b 2 x 1 b W 4 3 M j U 4 L D c y N T d 9 J n F 1 b 3 Q 7 L C Z x d W 9 0 O 1 N l Y 3 R p b 2 4 x L 0 h v a m E x L 1 R p c G 8 g Y 2 F t Y m l h Z G 8 u e 0 N v b H V t b j c y N T k s N z I 1 O H 0 m c X V v d D s s J n F 1 b 3 Q 7 U 2 V j d G l v b j E v S G 9 q Y T E v V G l w b y B j Y W 1 i a W F k b y 5 7 Q 2 9 s d W 1 u N z I 2 M C w 3 M j U 5 f S Z x d W 9 0 O y w m c X V v d D t T Z W N 0 a W 9 u M S 9 I b 2 p h M S 9 U a X B v I G N h b W J p Y W R v L n t D b 2 x 1 b W 4 3 M j Y x L D c y N j B 9 J n F 1 b 3 Q 7 L C Z x d W 9 0 O 1 N l Y 3 R p b 2 4 x L 0 h v a m E x L 1 R p c G 8 g Y 2 F t Y m l h Z G 8 u e 0 N v b H V t b j c y N j I s N z I 2 M X 0 m c X V v d D s s J n F 1 b 3 Q 7 U 2 V j d G l v b j E v S G 9 q Y T E v V G l w b y B j Y W 1 i a W F k b y 5 7 Q 2 9 s d W 1 u N z I 2 M y w 3 M j Y y f S Z x d W 9 0 O y w m c X V v d D t T Z W N 0 a W 9 u M S 9 I b 2 p h M S 9 U a X B v I G N h b W J p Y W R v L n t D b 2 x 1 b W 4 3 M j Y 0 L D c y N j N 9 J n F 1 b 3 Q 7 L C Z x d W 9 0 O 1 N l Y 3 R p b 2 4 x L 0 h v a m E x L 1 R p c G 8 g Y 2 F t Y m l h Z G 8 u e 0 N v b H V t b j c y N j U s N z I 2 N H 0 m c X V v d D s s J n F 1 b 3 Q 7 U 2 V j d G l v b j E v S G 9 q Y T E v V G l w b y B j Y W 1 i a W F k b y 5 7 Q 2 9 s d W 1 u N z I 2 N i w 3 M j Y 1 f S Z x d W 9 0 O y w m c X V v d D t T Z W N 0 a W 9 u M S 9 I b 2 p h M S 9 U a X B v I G N h b W J p Y W R v L n t D b 2 x 1 b W 4 3 M j Y 3 L D c y N j Z 9 J n F 1 b 3 Q 7 L C Z x d W 9 0 O 1 N l Y 3 R p b 2 4 x L 0 h v a m E x L 1 R p c G 8 g Y 2 F t Y m l h Z G 8 u e 0 N v b H V t b j c y N j g s N z I 2 N 3 0 m c X V v d D s s J n F 1 b 3 Q 7 U 2 V j d G l v b j E v S G 9 q Y T E v V G l w b y B j Y W 1 i a W F k b y 5 7 Q 2 9 s d W 1 u N z I 2 O S w 3 M j Y 4 f S Z x d W 9 0 O y w m c X V v d D t T Z W N 0 a W 9 u M S 9 I b 2 p h M S 9 U a X B v I G N h b W J p Y W R v L n t D b 2 x 1 b W 4 3 M j c w L D c y N j l 9 J n F 1 b 3 Q 7 L C Z x d W 9 0 O 1 N l Y 3 R p b 2 4 x L 0 h v a m E x L 1 R p c G 8 g Y 2 F t Y m l h Z G 8 u e 0 N v b H V t b j c y N z E s N z I 3 M H 0 m c X V v d D s s J n F 1 b 3 Q 7 U 2 V j d G l v b j E v S G 9 q Y T E v V G l w b y B j Y W 1 i a W F k b y 5 7 Q 2 9 s d W 1 u N z I 3 M i w 3 M j c x f S Z x d W 9 0 O y w m c X V v d D t T Z W N 0 a W 9 u M S 9 I b 2 p h M S 9 U a X B v I G N h b W J p Y W R v L n t D b 2 x 1 b W 4 3 M j c z L D c y N z J 9 J n F 1 b 3 Q 7 L C Z x d W 9 0 O 1 N l Y 3 R p b 2 4 x L 0 h v a m E x L 1 R p c G 8 g Y 2 F t Y m l h Z G 8 u e 0 N v b H V t b j c y N z Q s N z I 3 M 3 0 m c X V v d D s s J n F 1 b 3 Q 7 U 2 V j d G l v b j E v S G 9 q Y T E v V G l w b y B j Y W 1 i a W F k b y 5 7 Q 2 9 s d W 1 u N z I 3 N S w 3 M j c 0 f S Z x d W 9 0 O y w m c X V v d D t T Z W N 0 a W 9 u M S 9 I b 2 p h M S 9 U a X B v I G N h b W J p Y W R v L n t D b 2 x 1 b W 4 3 M j c 2 L D c y N z V 9 J n F 1 b 3 Q 7 L C Z x d W 9 0 O 1 N l Y 3 R p b 2 4 x L 0 h v a m E x L 1 R p c G 8 g Y 2 F t Y m l h Z G 8 u e 0 N v b H V t b j c y N z c s N z I 3 N n 0 m c X V v d D s s J n F 1 b 3 Q 7 U 2 V j d G l v b j E v S G 9 q Y T E v V G l w b y B j Y W 1 i a W F k b y 5 7 Q 2 9 s d W 1 u N z I 3 O C w 3 M j c 3 f S Z x d W 9 0 O y w m c X V v d D t T Z W N 0 a W 9 u M S 9 I b 2 p h M S 9 U a X B v I G N h b W J p Y W R v L n t D b 2 x 1 b W 4 3 M j c 5 L D c y N z h 9 J n F 1 b 3 Q 7 L C Z x d W 9 0 O 1 N l Y 3 R p b 2 4 x L 0 h v a m E x L 1 R p c G 8 g Y 2 F t Y m l h Z G 8 u e 0 N v b H V t b j c y O D A s N z I 3 O X 0 m c X V v d D s s J n F 1 b 3 Q 7 U 2 V j d G l v b j E v S G 9 q Y T E v V G l w b y B j Y W 1 i a W F k b y 5 7 Q 2 9 s d W 1 u N z I 4 M S w 3 M j g w f S Z x d W 9 0 O y w m c X V v d D t T Z W N 0 a W 9 u M S 9 I b 2 p h M S 9 U a X B v I G N h b W J p Y W R v L n t D b 2 x 1 b W 4 3 M j g y L D c y O D F 9 J n F 1 b 3 Q 7 L C Z x d W 9 0 O 1 N l Y 3 R p b 2 4 x L 0 h v a m E x L 1 R p c G 8 g Y 2 F t Y m l h Z G 8 u e 0 N v b H V t b j c y O D M s N z I 4 M n 0 m c X V v d D s s J n F 1 b 3 Q 7 U 2 V j d G l v b j E v S G 9 q Y T E v V G l w b y B j Y W 1 i a W F k b y 5 7 Q 2 9 s d W 1 u N z I 4 N C w 3 M j g z f S Z x d W 9 0 O y w m c X V v d D t T Z W N 0 a W 9 u M S 9 I b 2 p h M S 9 U a X B v I G N h b W J p Y W R v L n t D b 2 x 1 b W 4 3 M j g 1 L D c y O D R 9 J n F 1 b 3 Q 7 L C Z x d W 9 0 O 1 N l Y 3 R p b 2 4 x L 0 h v a m E x L 1 R p c G 8 g Y 2 F t Y m l h Z G 8 u e 0 N v b H V t b j c y O D Y s N z I 4 N X 0 m c X V v d D s s J n F 1 b 3 Q 7 U 2 V j d G l v b j E v S G 9 q Y T E v V G l w b y B j Y W 1 i a W F k b y 5 7 Q 2 9 s d W 1 u N z I 4 N y w 3 M j g 2 f S Z x d W 9 0 O y w m c X V v d D t T Z W N 0 a W 9 u M S 9 I b 2 p h M S 9 U a X B v I G N h b W J p Y W R v L n t D b 2 x 1 b W 4 3 M j g 4 L D c y O D d 9 J n F 1 b 3 Q 7 L C Z x d W 9 0 O 1 N l Y 3 R p b 2 4 x L 0 h v a m E x L 1 R p c G 8 g Y 2 F t Y m l h Z G 8 u e 0 N v b H V t b j c y O D k s N z I 4 O H 0 m c X V v d D s s J n F 1 b 3 Q 7 U 2 V j d G l v b j E v S G 9 q Y T E v V G l w b y B j Y W 1 i a W F k b y 5 7 Q 2 9 s d W 1 u N z I 5 M C w 3 M j g 5 f S Z x d W 9 0 O y w m c X V v d D t T Z W N 0 a W 9 u M S 9 I b 2 p h M S 9 U a X B v I G N h b W J p Y W R v L n t D b 2 x 1 b W 4 3 M j k x L D c y O T B 9 J n F 1 b 3 Q 7 L C Z x d W 9 0 O 1 N l Y 3 R p b 2 4 x L 0 h v a m E x L 1 R p c G 8 g Y 2 F t Y m l h Z G 8 u e 0 N v b H V t b j c y O T I s N z I 5 M X 0 m c X V v d D s s J n F 1 b 3 Q 7 U 2 V j d G l v b j E v S G 9 q Y T E v V G l w b y B j Y W 1 i a W F k b y 5 7 Q 2 9 s d W 1 u N z I 5 M y w 3 M j k y f S Z x d W 9 0 O y w m c X V v d D t T Z W N 0 a W 9 u M S 9 I b 2 p h M S 9 U a X B v I G N h b W J p Y W R v L n t D b 2 x 1 b W 4 3 M j k 0 L D c y O T N 9 J n F 1 b 3 Q 7 L C Z x d W 9 0 O 1 N l Y 3 R p b 2 4 x L 0 h v a m E x L 1 R p c G 8 g Y 2 F t Y m l h Z G 8 u e 0 N v b H V t b j c y O T U s N z I 5 N H 0 m c X V v d D s s J n F 1 b 3 Q 7 U 2 V j d G l v b j E v S G 9 q Y T E v V G l w b y B j Y W 1 i a W F k b y 5 7 Q 2 9 s d W 1 u N z I 5 N i w 3 M j k 1 f S Z x d W 9 0 O y w m c X V v d D t T Z W N 0 a W 9 u M S 9 I b 2 p h M S 9 U a X B v I G N h b W J p Y W R v L n t D b 2 x 1 b W 4 3 M j k 3 L D c y O T Z 9 J n F 1 b 3 Q 7 L C Z x d W 9 0 O 1 N l Y 3 R p b 2 4 x L 0 h v a m E x L 1 R p c G 8 g Y 2 F t Y m l h Z G 8 u e 0 N v b H V t b j c y O T g s N z I 5 N 3 0 m c X V v d D s s J n F 1 b 3 Q 7 U 2 V j d G l v b j E v S G 9 q Y T E v V G l w b y B j Y W 1 i a W F k b y 5 7 Q 2 9 s d W 1 u N z I 5 O S w 3 M j k 4 f S Z x d W 9 0 O y w m c X V v d D t T Z W N 0 a W 9 u M S 9 I b 2 p h M S 9 U a X B v I G N h b W J p Y W R v L n t D b 2 x 1 b W 4 3 M z A w L D c y O T l 9 J n F 1 b 3 Q 7 L C Z x d W 9 0 O 1 N l Y 3 R p b 2 4 x L 0 h v a m E x L 1 R p c G 8 g Y 2 F t Y m l h Z G 8 u e 0 N v b H V t b j c z M D E s N z M w M H 0 m c X V v d D s s J n F 1 b 3 Q 7 U 2 V j d G l v b j E v S G 9 q Y T E v V G l w b y B j Y W 1 i a W F k b y 5 7 Q 2 9 s d W 1 u N z M w M i w 3 M z A x f S Z x d W 9 0 O y w m c X V v d D t T Z W N 0 a W 9 u M S 9 I b 2 p h M S 9 U a X B v I G N h b W J p Y W R v L n t D b 2 x 1 b W 4 3 M z A z L D c z M D J 9 J n F 1 b 3 Q 7 L C Z x d W 9 0 O 1 N l Y 3 R p b 2 4 x L 0 h v a m E x L 1 R p c G 8 g Y 2 F t Y m l h Z G 8 u e 0 N v b H V t b j c z M D Q s N z M w M 3 0 m c X V v d D s s J n F 1 b 3 Q 7 U 2 V j d G l v b j E v S G 9 q Y T E v V G l w b y B j Y W 1 i a W F k b y 5 7 Q 2 9 s d W 1 u N z M w N S w 3 M z A 0 f S Z x d W 9 0 O y w m c X V v d D t T Z W N 0 a W 9 u M S 9 I b 2 p h M S 9 U a X B v I G N h b W J p Y W R v L n t D b 2 x 1 b W 4 3 M z A 2 L D c z M D V 9 J n F 1 b 3 Q 7 L C Z x d W 9 0 O 1 N l Y 3 R p b 2 4 x L 0 h v a m E x L 1 R p c G 8 g Y 2 F t Y m l h Z G 8 u e 0 N v b H V t b j c z M D c s N z M w N n 0 m c X V v d D s s J n F 1 b 3 Q 7 U 2 V j d G l v b j E v S G 9 q Y T E v V G l w b y B j Y W 1 i a W F k b y 5 7 Q 2 9 s d W 1 u N z M w O C w 3 M z A 3 f S Z x d W 9 0 O y w m c X V v d D t T Z W N 0 a W 9 u M S 9 I b 2 p h M S 9 U a X B v I G N h b W J p Y W R v L n t D b 2 x 1 b W 4 3 M z A 5 L D c z M D h 9 J n F 1 b 3 Q 7 L C Z x d W 9 0 O 1 N l Y 3 R p b 2 4 x L 0 h v a m E x L 1 R p c G 8 g Y 2 F t Y m l h Z G 8 u e 0 N v b H V t b j c z M T A s N z M w O X 0 m c X V v d D s s J n F 1 b 3 Q 7 U 2 V j d G l v b j E v S G 9 q Y T E v V G l w b y B j Y W 1 i a W F k b y 5 7 Q 2 9 s d W 1 u N z M x M S w 3 M z E w f S Z x d W 9 0 O y w m c X V v d D t T Z W N 0 a W 9 u M S 9 I b 2 p h M S 9 U a X B v I G N h b W J p Y W R v L n t D b 2 x 1 b W 4 3 M z E y L D c z M T F 9 J n F 1 b 3 Q 7 L C Z x d W 9 0 O 1 N l Y 3 R p b 2 4 x L 0 h v a m E x L 1 R p c G 8 g Y 2 F t Y m l h Z G 8 u e 0 N v b H V t b j c z M T M s N z M x M n 0 m c X V v d D s s J n F 1 b 3 Q 7 U 2 V j d G l v b j E v S G 9 q Y T E v V G l w b y B j Y W 1 i a W F k b y 5 7 Q 2 9 s d W 1 u N z M x N C w 3 M z E z f S Z x d W 9 0 O y w m c X V v d D t T Z W N 0 a W 9 u M S 9 I b 2 p h M S 9 U a X B v I G N h b W J p Y W R v L n t D b 2 x 1 b W 4 3 M z E 1 L D c z M T R 9 J n F 1 b 3 Q 7 L C Z x d W 9 0 O 1 N l Y 3 R p b 2 4 x L 0 h v a m E x L 1 R p c G 8 g Y 2 F t Y m l h Z G 8 u e 0 N v b H V t b j c z M T Y s N z M x N X 0 m c X V v d D s s J n F 1 b 3 Q 7 U 2 V j d G l v b j E v S G 9 q Y T E v V G l w b y B j Y W 1 i a W F k b y 5 7 Q 2 9 s d W 1 u N z M x N y w 3 M z E 2 f S Z x d W 9 0 O y w m c X V v d D t T Z W N 0 a W 9 u M S 9 I b 2 p h M S 9 U a X B v I G N h b W J p Y W R v L n t D b 2 x 1 b W 4 3 M z E 4 L D c z M T d 9 J n F 1 b 3 Q 7 L C Z x d W 9 0 O 1 N l Y 3 R p b 2 4 x L 0 h v a m E x L 1 R p c G 8 g Y 2 F t Y m l h Z G 8 u e 0 N v b H V t b j c z M T k s N z M x O H 0 m c X V v d D s s J n F 1 b 3 Q 7 U 2 V j d G l v b j E v S G 9 q Y T E v V G l w b y B j Y W 1 i a W F k b y 5 7 Q 2 9 s d W 1 u N z M y M C w 3 M z E 5 f S Z x d W 9 0 O y w m c X V v d D t T Z W N 0 a W 9 u M S 9 I b 2 p h M S 9 U a X B v I G N h b W J p Y W R v L n t D b 2 x 1 b W 4 3 M z I x L D c z M j B 9 J n F 1 b 3 Q 7 L C Z x d W 9 0 O 1 N l Y 3 R p b 2 4 x L 0 h v a m E x L 1 R p c G 8 g Y 2 F t Y m l h Z G 8 u e 0 N v b H V t b j c z M j I s N z M y M X 0 m c X V v d D s s J n F 1 b 3 Q 7 U 2 V j d G l v b j E v S G 9 q Y T E v V G l w b y B j Y W 1 i a W F k b y 5 7 Q 2 9 s d W 1 u N z M y M y w 3 M z I y f S Z x d W 9 0 O y w m c X V v d D t T Z W N 0 a W 9 u M S 9 I b 2 p h M S 9 U a X B v I G N h b W J p Y W R v L n t D b 2 x 1 b W 4 3 M z I 0 L D c z M j N 9 J n F 1 b 3 Q 7 L C Z x d W 9 0 O 1 N l Y 3 R p b 2 4 x L 0 h v a m E x L 1 R p c G 8 g Y 2 F t Y m l h Z G 8 u e 0 N v b H V t b j c z M j U s N z M y N H 0 m c X V v d D s s J n F 1 b 3 Q 7 U 2 V j d G l v b j E v S G 9 q Y T E v V G l w b y B j Y W 1 i a W F k b y 5 7 Q 2 9 s d W 1 u N z M y N i w 3 M z I 1 f S Z x d W 9 0 O y w m c X V v d D t T Z W N 0 a W 9 u M S 9 I b 2 p h M S 9 U a X B v I G N h b W J p Y W R v L n t D b 2 x 1 b W 4 3 M z I 3 L D c z M j Z 9 J n F 1 b 3 Q 7 L C Z x d W 9 0 O 1 N l Y 3 R p b 2 4 x L 0 h v a m E x L 1 R p c G 8 g Y 2 F t Y m l h Z G 8 u e 0 N v b H V t b j c z M j g s N z M y N 3 0 m c X V v d D s s J n F 1 b 3 Q 7 U 2 V j d G l v b j E v S G 9 q Y T E v V G l w b y B j Y W 1 i a W F k b y 5 7 Q 2 9 s d W 1 u N z M y O S w 3 M z I 4 f S Z x d W 9 0 O y w m c X V v d D t T Z W N 0 a W 9 u M S 9 I b 2 p h M S 9 U a X B v I G N h b W J p Y W R v L n t D b 2 x 1 b W 4 3 M z M w L D c z M j l 9 J n F 1 b 3 Q 7 L C Z x d W 9 0 O 1 N l Y 3 R p b 2 4 x L 0 h v a m E x L 1 R p c G 8 g Y 2 F t Y m l h Z G 8 u e 0 N v b H V t b j c z M z E s N z M z M H 0 m c X V v d D s s J n F 1 b 3 Q 7 U 2 V j d G l v b j E v S G 9 q Y T E v V G l w b y B j Y W 1 i a W F k b y 5 7 Q 2 9 s d W 1 u N z M z M i w 3 M z M x f S Z x d W 9 0 O y w m c X V v d D t T Z W N 0 a W 9 u M S 9 I b 2 p h M S 9 U a X B v I G N h b W J p Y W R v L n t D b 2 x 1 b W 4 3 M z M z L D c z M z J 9 J n F 1 b 3 Q 7 L C Z x d W 9 0 O 1 N l Y 3 R p b 2 4 x L 0 h v a m E x L 1 R p c G 8 g Y 2 F t Y m l h Z G 8 u e 0 N v b H V t b j c z M z Q s N z M z M 3 0 m c X V v d D s s J n F 1 b 3 Q 7 U 2 V j d G l v b j E v S G 9 q Y T E v V G l w b y B j Y W 1 i a W F k b y 5 7 Q 2 9 s d W 1 u N z M z N S w 3 M z M 0 f S Z x d W 9 0 O y w m c X V v d D t T Z W N 0 a W 9 u M S 9 I b 2 p h M S 9 U a X B v I G N h b W J p Y W R v L n t D b 2 x 1 b W 4 3 M z M 2 L D c z M z V 9 J n F 1 b 3 Q 7 L C Z x d W 9 0 O 1 N l Y 3 R p b 2 4 x L 0 h v a m E x L 1 R p c G 8 g Y 2 F t Y m l h Z G 8 u e 0 N v b H V t b j c z M z c s N z M z N n 0 m c X V v d D s s J n F 1 b 3 Q 7 U 2 V j d G l v b j E v S G 9 q Y T E v V G l w b y B j Y W 1 i a W F k b y 5 7 Q 2 9 s d W 1 u N z M z O C w 3 M z M 3 f S Z x d W 9 0 O y w m c X V v d D t T Z W N 0 a W 9 u M S 9 I b 2 p h M S 9 U a X B v I G N h b W J p Y W R v L n t D b 2 x 1 b W 4 3 M z M 5 L D c z M z h 9 J n F 1 b 3 Q 7 L C Z x d W 9 0 O 1 N l Y 3 R p b 2 4 x L 0 h v a m E x L 1 R p c G 8 g Y 2 F t Y m l h Z G 8 u e 0 N v b H V t b j c z N D A s N z M z O X 0 m c X V v d D s s J n F 1 b 3 Q 7 U 2 V j d G l v b j E v S G 9 q Y T E v V G l w b y B j Y W 1 i a W F k b y 5 7 Q 2 9 s d W 1 u N z M 0 M S w 3 M z Q w f S Z x d W 9 0 O y w m c X V v d D t T Z W N 0 a W 9 u M S 9 I b 2 p h M S 9 U a X B v I G N h b W J p Y W R v L n t D b 2 x 1 b W 4 3 M z Q y L D c z N D F 9 J n F 1 b 3 Q 7 L C Z x d W 9 0 O 1 N l Y 3 R p b 2 4 x L 0 h v a m E x L 1 R p c G 8 g Y 2 F t Y m l h Z G 8 u e 0 N v b H V t b j c z N D M s N z M 0 M n 0 m c X V v d D s s J n F 1 b 3 Q 7 U 2 V j d G l v b j E v S G 9 q Y T E v V G l w b y B j Y W 1 i a W F k b y 5 7 Q 2 9 s d W 1 u N z M 0 N C w 3 M z Q z f S Z x d W 9 0 O y w m c X V v d D t T Z W N 0 a W 9 u M S 9 I b 2 p h M S 9 U a X B v I G N h b W J p Y W R v L n t D b 2 x 1 b W 4 3 M z Q 1 L D c z N D R 9 J n F 1 b 3 Q 7 L C Z x d W 9 0 O 1 N l Y 3 R p b 2 4 x L 0 h v a m E x L 1 R p c G 8 g Y 2 F t Y m l h Z G 8 u e 0 N v b H V t b j c z N D Y s N z M 0 N X 0 m c X V v d D s s J n F 1 b 3 Q 7 U 2 V j d G l v b j E v S G 9 q Y T E v V G l w b y B j Y W 1 i a W F k b y 5 7 Q 2 9 s d W 1 u N z M 0 N y w 3 M z Q 2 f S Z x d W 9 0 O y w m c X V v d D t T Z W N 0 a W 9 u M S 9 I b 2 p h M S 9 U a X B v I G N h b W J p Y W R v L n t D b 2 x 1 b W 4 3 M z Q 4 L D c z N D d 9 J n F 1 b 3 Q 7 L C Z x d W 9 0 O 1 N l Y 3 R p b 2 4 x L 0 h v a m E x L 1 R p c G 8 g Y 2 F t Y m l h Z G 8 u e 0 N v b H V t b j c z N D k s N z M 0 O H 0 m c X V v d D s s J n F 1 b 3 Q 7 U 2 V j d G l v b j E v S G 9 q Y T E v V G l w b y B j Y W 1 i a W F k b y 5 7 Q 2 9 s d W 1 u N z M 1 M C w 3 M z Q 5 f S Z x d W 9 0 O y w m c X V v d D t T Z W N 0 a W 9 u M S 9 I b 2 p h M S 9 U a X B v I G N h b W J p Y W R v L n t D b 2 x 1 b W 4 3 M z U x L D c z N T B 9 J n F 1 b 3 Q 7 L C Z x d W 9 0 O 1 N l Y 3 R p b 2 4 x L 0 h v a m E x L 1 R p c G 8 g Y 2 F t Y m l h Z G 8 u e 0 N v b H V t b j c z N T I s N z M 1 M X 0 m c X V v d D s s J n F 1 b 3 Q 7 U 2 V j d G l v b j E v S G 9 q Y T E v V G l w b y B j Y W 1 i a W F k b y 5 7 Q 2 9 s d W 1 u N z M 1 M y w 3 M z U y f S Z x d W 9 0 O y w m c X V v d D t T Z W N 0 a W 9 u M S 9 I b 2 p h M S 9 U a X B v I G N h b W J p Y W R v L n t D b 2 x 1 b W 4 3 M z U 0 L D c z N T N 9 J n F 1 b 3 Q 7 L C Z x d W 9 0 O 1 N l Y 3 R p b 2 4 x L 0 h v a m E x L 1 R p c G 8 g Y 2 F t Y m l h Z G 8 u e 0 N v b H V t b j c z N T U s N z M 1 N H 0 m c X V v d D s s J n F 1 b 3 Q 7 U 2 V j d G l v b j E v S G 9 q Y T E v V G l w b y B j Y W 1 i a W F k b y 5 7 Q 2 9 s d W 1 u N z M 1 N i w 3 M z U 1 f S Z x d W 9 0 O y w m c X V v d D t T Z W N 0 a W 9 u M S 9 I b 2 p h M S 9 U a X B v I G N h b W J p Y W R v L n t D b 2 x 1 b W 4 3 M z U 3 L D c z N T Z 9 J n F 1 b 3 Q 7 L C Z x d W 9 0 O 1 N l Y 3 R p b 2 4 x L 0 h v a m E x L 1 R p c G 8 g Y 2 F t Y m l h Z G 8 u e 0 N v b H V t b j c z N T g s N z M 1 N 3 0 m c X V v d D s s J n F 1 b 3 Q 7 U 2 V j d G l v b j E v S G 9 q Y T E v V G l w b y B j Y W 1 i a W F k b y 5 7 Q 2 9 s d W 1 u N z M 1 O S w 3 M z U 4 f S Z x d W 9 0 O y w m c X V v d D t T Z W N 0 a W 9 u M S 9 I b 2 p h M S 9 U a X B v I G N h b W J p Y W R v L n t D b 2 x 1 b W 4 3 M z Y w L D c z N T l 9 J n F 1 b 3 Q 7 L C Z x d W 9 0 O 1 N l Y 3 R p b 2 4 x L 0 h v a m E x L 1 R p c G 8 g Y 2 F t Y m l h Z G 8 u e 0 N v b H V t b j c z N j E s N z M 2 M H 0 m c X V v d D s s J n F 1 b 3 Q 7 U 2 V j d G l v b j E v S G 9 q Y T E v V G l w b y B j Y W 1 i a W F k b y 5 7 Q 2 9 s d W 1 u N z M 2 M i w 3 M z Y x f S Z x d W 9 0 O y w m c X V v d D t T Z W N 0 a W 9 u M S 9 I b 2 p h M S 9 U a X B v I G N h b W J p Y W R v L n t D b 2 x 1 b W 4 3 M z Y z L D c z N j J 9 J n F 1 b 3 Q 7 L C Z x d W 9 0 O 1 N l Y 3 R p b 2 4 x L 0 h v a m E x L 1 R p c G 8 g Y 2 F t Y m l h Z G 8 u e 0 N v b H V t b j c z N j Q s N z M 2 M 3 0 m c X V v d D s s J n F 1 b 3 Q 7 U 2 V j d G l v b j E v S G 9 q Y T E v V G l w b y B j Y W 1 i a W F k b y 5 7 Q 2 9 s d W 1 u N z M 2 N S w 3 M z Y 0 f S Z x d W 9 0 O y w m c X V v d D t T Z W N 0 a W 9 u M S 9 I b 2 p h M S 9 U a X B v I G N h b W J p Y W R v L n t D b 2 x 1 b W 4 3 M z Y 2 L D c z N j V 9 J n F 1 b 3 Q 7 L C Z x d W 9 0 O 1 N l Y 3 R p b 2 4 x L 0 h v a m E x L 1 R p c G 8 g Y 2 F t Y m l h Z G 8 u e 0 N v b H V t b j c z N j c s N z M 2 N n 0 m c X V v d D s s J n F 1 b 3 Q 7 U 2 V j d G l v b j E v S G 9 q Y T E v V G l w b y B j Y W 1 i a W F k b y 5 7 Q 2 9 s d W 1 u N z M 2 O C w 3 M z Y 3 f S Z x d W 9 0 O y w m c X V v d D t T Z W N 0 a W 9 u M S 9 I b 2 p h M S 9 U a X B v I G N h b W J p Y W R v L n t D b 2 x 1 b W 4 3 M z Y 5 L D c z N j h 9 J n F 1 b 3 Q 7 L C Z x d W 9 0 O 1 N l Y 3 R p b 2 4 x L 0 h v a m E x L 1 R p c G 8 g Y 2 F t Y m l h Z G 8 u e 0 N v b H V t b j c z N z A s N z M 2 O X 0 m c X V v d D s s J n F 1 b 3 Q 7 U 2 V j d G l v b j E v S G 9 q Y T E v V G l w b y B j Y W 1 i a W F k b y 5 7 Q 2 9 s d W 1 u N z M 3 M S w 3 M z c w f S Z x d W 9 0 O y w m c X V v d D t T Z W N 0 a W 9 u M S 9 I b 2 p h M S 9 U a X B v I G N h b W J p Y W R v L n t D b 2 x 1 b W 4 3 M z c y L D c z N z F 9 J n F 1 b 3 Q 7 L C Z x d W 9 0 O 1 N l Y 3 R p b 2 4 x L 0 h v a m E x L 1 R p c G 8 g Y 2 F t Y m l h Z G 8 u e 0 N v b H V t b j c z N z M s N z M 3 M n 0 m c X V v d D s s J n F 1 b 3 Q 7 U 2 V j d G l v b j E v S G 9 q Y T E v V G l w b y B j Y W 1 i a W F k b y 5 7 Q 2 9 s d W 1 u N z M 3 N C w 3 M z c z f S Z x d W 9 0 O y w m c X V v d D t T Z W N 0 a W 9 u M S 9 I b 2 p h M S 9 U a X B v I G N h b W J p Y W R v L n t D b 2 x 1 b W 4 3 M z c 1 L D c z N z R 9 J n F 1 b 3 Q 7 L C Z x d W 9 0 O 1 N l Y 3 R p b 2 4 x L 0 h v a m E x L 1 R p c G 8 g Y 2 F t Y m l h Z G 8 u e 0 N v b H V t b j c z N z Y s N z M 3 N X 0 m c X V v d D s s J n F 1 b 3 Q 7 U 2 V j d G l v b j E v S G 9 q Y T E v V G l w b y B j Y W 1 i a W F k b y 5 7 Q 2 9 s d W 1 u N z M 3 N y w 3 M z c 2 f S Z x d W 9 0 O y w m c X V v d D t T Z W N 0 a W 9 u M S 9 I b 2 p h M S 9 U a X B v I G N h b W J p Y W R v L n t D b 2 x 1 b W 4 3 M z c 4 L D c z N z d 9 J n F 1 b 3 Q 7 L C Z x d W 9 0 O 1 N l Y 3 R p b 2 4 x L 0 h v a m E x L 1 R p c G 8 g Y 2 F t Y m l h Z G 8 u e 0 N v b H V t b j c z N z k s N z M 3 O H 0 m c X V v d D s s J n F 1 b 3 Q 7 U 2 V j d G l v b j E v S G 9 q Y T E v V G l w b y B j Y W 1 i a W F k b y 5 7 Q 2 9 s d W 1 u N z M 4 M C w 3 M z c 5 f S Z x d W 9 0 O y w m c X V v d D t T Z W N 0 a W 9 u M S 9 I b 2 p h M S 9 U a X B v I G N h b W J p Y W R v L n t D b 2 x 1 b W 4 3 M z g x L D c z O D B 9 J n F 1 b 3 Q 7 L C Z x d W 9 0 O 1 N l Y 3 R p b 2 4 x L 0 h v a m E x L 1 R p c G 8 g Y 2 F t Y m l h Z G 8 u e 0 N v b H V t b j c z O D I s N z M 4 M X 0 m c X V v d D s s J n F 1 b 3 Q 7 U 2 V j d G l v b j E v S G 9 q Y T E v V G l w b y B j Y W 1 i a W F k b y 5 7 Q 2 9 s d W 1 u N z M 4 M y w 3 M z g y f S Z x d W 9 0 O y w m c X V v d D t T Z W N 0 a W 9 u M S 9 I b 2 p h M S 9 U a X B v I G N h b W J p Y W R v L n t D b 2 x 1 b W 4 3 M z g 0 L D c z O D N 9 J n F 1 b 3 Q 7 L C Z x d W 9 0 O 1 N l Y 3 R p b 2 4 x L 0 h v a m E x L 1 R p c G 8 g Y 2 F t Y m l h Z G 8 u e 0 N v b H V t b j c z O D U s N z M 4 N H 0 m c X V v d D s s J n F 1 b 3 Q 7 U 2 V j d G l v b j E v S G 9 q Y T E v V G l w b y B j Y W 1 i a W F k b y 5 7 Q 2 9 s d W 1 u N z M 4 N i w 3 M z g 1 f S Z x d W 9 0 O y w m c X V v d D t T Z W N 0 a W 9 u M S 9 I b 2 p h M S 9 U a X B v I G N h b W J p Y W R v L n t D b 2 x 1 b W 4 3 M z g 3 L D c z O D Z 9 J n F 1 b 3 Q 7 L C Z x d W 9 0 O 1 N l Y 3 R p b 2 4 x L 0 h v a m E x L 1 R p c G 8 g Y 2 F t Y m l h Z G 8 u e 0 N v b H V t b j c z O D g s N z M 4 N 3 0 m c X V v d D s s J n F 1 b 3 Q 7 U 2 V j d G l v b j E v S G 9 q Y T E v V G l w b y B j Y W 1 i a W F k b y 5 7 Q 2 9 s d W 1 u N z M 4 O S w 3 M z g 4 f S Z x d W 9 0 O y w m c X V v d D t T Z W N 0 a W 9 u M S 9 I b 2 p h M S 9 U a X B v I G N h b W J p Y W R v L n t D b 2 x 1 b W 4 3 M z k w L D c z O D l 9 J n F 1 b 3 Q 7 L C Z x d W 9 0 O 1 N l Y 3 R p b 2 4 x L 0 h v a m E x L 1 R p c G 8 g Y 2 F t Y m l h Z G 8 u e 0 N v b H V t b j c z O T E s N z M 5 M H 0 m c X V v d D s s J n F 1 b 3 Q 7 U 2 V j d G l v b j E v S G 9 q Y T E v V G l w b y B j Y W 1 i a W F k b y 5 7 Q 2 9 s d W 1 u N z M 5 M i w 3 M z k x f S Z x d W 9 0 O y w m c X V v d D t T Z W N 0 a W 9 u M S 9 I b 2 p h M S 9 U a X B v I G N h b W J p Y W R v L n t D b 2 x 1 b W 4 3 M z k z L D c z O T J 9 J n F 1 b 3 Q 7 L C Z x d W 9 0 O 1 N l Y 3 R p b 2 4 x L 0 h v a m E x L 1 R p c G 8 g Y 2 F t Y m l h Z G 8 u e 0 N v b H V t b j c z O T Q s N z M 5 M 3 0 m c X V v d D s s J n F 1 b 3 Q 7 U 2 V j d G l v b j E v S G 9 q Y T E v V G l w b y B j Y W 1 i a W F k b y 5 7 Q 2 9 s d W 1 u N z M 5 N S w 3 M z k 0 f S Z x d W 9 0 O y w m c X V v d D t T Z W N 0 a W 9 u M S 9 I b 2 p h M S 9 U a X B v I G N h b W J p Y W R v L n t D b 2 x 1 b W 4 3 M z k 2 L D c z O T V 9 J n F 1 b 3 Q 7 L C Z x d W 9 0 O 1 N l Y 3 R p b 2 4 x L 0 h v a m E x L 1 R p c G 8 g Y 2 F t Y m l h Z G 8 u e 0 N v b H V t b j c z O T c s N z M 5 N n 0 m c X V v d D s s J n F 1 b 3 Q 7 U 2 V j d G l v b j E v S G 9 q Y T E v V G l w b y B j Y W 1 i a W F k b y 5 7 Q 2 9 s d W 1 u N z M 5 O C w 3 M z k 3 f S Z x d W 9 0 O y w m c X V v d D t T Z W N 0 a W 9 u M S 9 I b 2 p h M S 9 U a X B v I G N h b W J p Y W R v L n t D b 2 x 1 b W 4 3 M z k 5 L D c z O T h 9 J n F 1 b 3 Q 7 L C Z x d W 9 0 O 1 N l Y 3 R p b 2 4 x L 0 h v a m E x L 1 R p c G 8 g Y 2 F t Y m l h Z G 8 u e 0 N v b H V t b j c 0 M D A s N z M 5 O X 0 m c X V v d D s s J n F 1 b 3 Q 7 U 2 V j d G l v b j E v S G 9 q Y T E v V G l w b y B j Y W 1 i a W F k b y 5 7 Q 2 9 s d W 1 u N z Q w M S w 3 N D A w f S Z x d W 9 0 O y w m c X V v d D t T Z W N 0 a W 9 u M S 9 I b 2 p h M S 9 U a X B v I G N h b W J p Y W R v L n t D b 2 x 1 b W 4 3 N D A y L D c 0 M D F 9 J n F 1 b 3 Q 7 L C Z x d W 9 0 O 1 N l Y 3 R p b 2 4 x L 0 h v a m E x L 1 R p c G 8 g Y 2 F t Y m l h Z G 8 u e 0 N v b H V t b j c 0 M D M s N z Q w M n 0 m c X V v d D s s J n F 1 b 3 Q 7 U 2 V j d G l v b j E v S G 9 q Y T E v V G l w b y B j Y W 1 i a W F k b y 5 7 Q 2 9 s d W 1 u N z Q w N C w 3 N D A z f S Z x d W 9 0 O y w m c X V v d D t T Z W N 0 a W 9 u M S 9 I b 2 p h M S 9 U a X B v I G N h b W J p Y W R v L n t D b 2 x 1 b W 4 3 N D A 1 L D c 0 M D R 9 J n F 1 b 3 Q 7 L C Z x d W 9 0 O 1 N l Y 3 R p b 2 4 x L 0 h v a m E x L 1 R p c G 8 g Y 2 F t Y m l h Z G 8 u e 0 N v b H V t b j c 0 M D Y s N z Q w N X 0 m c X V v d D s s J n F 1 b 3 Q 7 U 2 V j d G l v b j E v S G 9 q Y T E v V G l w b y B j Y W 1 i a W F k b y 5 7 Q 2 9 s d W 1 u N z Q w N y w 3 N D A 2 f S Z x d W 9 0 O y w m c X V v d D t T Z W N 0 a W 9 u M S 9 I b 2 p h M S 9 U a X B v I G N h b W J p Y W R v L n t D b 2 x 1 b W 4 3 N D A 4 L D c 0 M D d 9 J n F 1 b 3 Q 7 L C Z x d W 9 0 O 1 N l Y 3 R p b 2 4 x L 0 h v a m E x L 1 R p c G 8 g Y 2 F t Y m l h Z G 8 u e 0 N v b H V t b j c 0 M D k s N z Q w O H 0 m c X V v d D s s J n F 1 b 3 Q 7 U 2 V j d G l v b j E v S G 9 q Y T E v V G l w b y B j Y W 1 i a W F k b y 5 7 Q 2 9 s d W 1 u N z Q x M C w 3 N D A 5 f S Z x d W 9 0 O y w m c X V v d D t T Z W N 0 a W 9 u M S 9 I b 2 p h M S 9 U a X B v I G N h b W J p Y W R v L n t D b 2 x 1 b W 4 3 N D E x L D c 0 M T B 9 J n F 1 b 3 Q 7 L C Z x d W 9 0 O 1 N l Y 3 R p b 2 4 x L 0 h v a m E x L 1 R p c G 8 g Y 2 F t Y m l h Z G 8 u e 0 N v b H V t b j c 0 M T I s N z Q x M X 0 m c X V v d D s s J n F 1 b 3 Q 7 U 2 V j d G l v b j E v S G 9 q Y T E v V G l w b y B j Y W 1 i a W F k b y 5 7 Q 2 9 s d W 1 u N z Q x M y w 3 N D E y f S Z x d W 9 0 O y w m c X V v d D t T Z W N 0 a W 9 u M S 9 I b 2 p h M S 9 U a X B v I G N h b W J p Y W R v L n t D b 2 x 1 b W 4 3 N D E 0 L D c 0 M T N 9 J n F 1 b 3 Q 7 L C Z x d W 9 0 O 1 N l Y 3 R p b 2 4 x L 0 h v a m E x L 1 R p c G 8 g Y 2 F t Y m l h Z G 8 u e 0 N v b H V t b j c 0 M T U s N z Q x N H 0 m c X V v d D s s J n F 1 b 3 Q 7 U 2 V j d G l v b j E v S G 9 q Y T E v V G l w b y B j Y W 1 i a W F k b y 5 7 Q 2 9 s d W 1 u N z Q x N i w 3 N D E 1 f S Z x d W 9 0 O y w m c X V v d D t T Z W N 0 a W 9 u M S 9 I b 2 p h M S 9 U a X B v I G N h b W J p Y W R v L n t D b 2 x 1 b W 4 3 N D E 3 L D c 0 M T Z 9 J n F 1 b 3 Q 7 L C Z x d W 9 0 O 1 N l Y 3 R p b 2 4 x L 0 h v a m E x L 1 R p c G 8 g Y 2 F t Y m l h Z G 8 u e 0 N v b H V t b j c 0 M T g s N z Q x N 3 0 m c X V v d D s s J n F 1 b 3 Q 7 U 2 V j d G l v b j E v S G 9 q Y T E v V G l w b y B j Y W 1 i a W F k b y 5 7 Q 2 9 s d W 1 u N z Q x O S w 3 N D E 4 f S Z x d W 9 0 O y w m c X V v d D t T Z W N 0 a W 9 u M S 9 I b 2 p h M S 9 U a X B v I G N h b W J p Y W R v L n t D b 2 x 1 b W 4 3 N D I w L D c 0 M T l 9 J n F 1 b 3 Q 7 L C Z x d W 9 0 O 1 N l Y 3 R p b 2 4 x L 0 h v a m E x L 1 R p c G 8 g Y 2 F t Y m l h Z G 8 u e 0 N v b H V t b j c 0 M j E s N z Q y M H 0 m c X V v d D s s J n F 1 b 3 Q 7 U 2 V j d G l v b j E v S G 9 q Y T E v V G l w b y B j Y W 1 i a W F k b y 5 7 Q 2 9 s d W 1 u N z Q y M i w 3 N D I x f S Z x d W 9 0 O y w m c X V v d D t T Z W N 0 a W 9 u M S 9 I b 2 p h M S 9 U a X B v I G N h b W J p Y W R v L n t D b 2 x 1 b W 4 3 N D I z L D c 0 M j J 9 J n F 1 b 3 Q 7 L C Z x d W 9 0 O 1 N l Y 3 R p b 2 4 x L 0 h v a m E x L 1 R p c G 8 g Y 2 F t Y m l h Z G 8 u e 0 N v b H V t b j c 0 M j Q s N z Q y M 3 0 m c X V v d D s s J n F 1 b 3 Q 7 U 2 V j d G l v b j E v S G 9 q Y T E v V G l w b y B j Y W 1 i a W F k b y 5 7 Q 2 9 s d W 1 u N z Q y N S w 3 N D I 0 f S Z x d W 9 0 O y w m c X V v d D t T Z W N 0 a W 9 u M S 9 I b 2 p h M S 9 U a X B v I G N h b W J p Y W R v L n t D b 2 x 1 b W 4 3 N D I 2 L D c 0 M j V 9 J n F 1 b 3 Q 7 L C Z x d W 9 0 O 1 N l Y 3 R p b 2 4 x L 0 h v a m E x L 1 R p c G 8 g Y 2 F t Y m l h Z G 8 u e 0 N v b H V t b j c 0 M j c s N z Q y N n 0 m c X V v d D s s J n F 1 b 3 Q 7 U 2 V j d G l v b j E v S G 9 q Y T E v V G l w b y B j Y W 1 i a W F k b y 5 7 Q 2 9 s d W 1 u N z Q y O C w 3 N D I 3 f S Z x d W 9 0 O y w m c X V v d D t T Z W N 0 a W 9 u M S 9 I b 2 p h M S 9 U a X B v I G N h b W J p Y W R v L n t D b 2 x 1 b W 4 3 N D I 5 L D c 0 M j h 9 J n F 1 b 3 Q 7 L C Z x d W 9 0 O 1 N l Y 3 R p b 2 4 x L 0 h v a m E x L 1 R p c G 8 g Y 2 F t Y m l h Z G 8 u e 0 N v b H V t b j c 0 M z A s N z Q y O X 0 m c X V v d D s s J n F 1 b 3 Q 7 U 2 V j d G l v b j E v S G 9 q Y T E v V G l w b y B j Y W 1 i a W F k b y 5 7 Q 2 9 s d W 1 u N z Q z M S w 3 N D M w f S Z x d W 9 0 O y w m c X V v d D t T Z W N 0 a W 9 u M S 9 I b 2 p h M S 9 U a X B v I G N h b W J p Y W R v L n t D b 2 x 1 b W 4 3 N D M y L D c 0 M z F 9 J n F 1 b 3 Q 7 L C Z x d W 9 0 O 1 N l Y 3 R p b 2 4 x L 0 h v a m E x L 1 R p c G 8 g Y 2 F t Y m l h Z G 8 u e 0 N v b H V t b j c 0 M z M s N z Q z M n 0 m c X V v d D s s J n F 1 b 3 Q 7 U 2 V j d G l v b j E v S G 9 q Y T E v V G l w b y B j Y W 1 i a W F k b y 5 7 Q 2 9 s d W 1 u N z Q z N C w 3 N D M z f S Z x d W 9 0 O y w m c X V v d D t T Z W N 0 a W 9 u M S 9 I b 2 p h M S 9 U a X B v I G N h b W J p Y W R v L n t D b 2 x 1 b W 4 3 N D M 1 L D c 0 M z R 9 J n F 1 b 3 Q 7 L C Z x d W 9 0 O 1 N l Y 3 R p b 2 4 x L 0 h v a m E x L 1 R p c G 8 g Y 2 F t Y m l h Z G 8 u e 0 N v b H V t b j c 0 M z Y s N z Q z N X 0 m c X V v d D s s J n F 1 b 3 Q 7 U 2 V j d G l v b j E v S G 9 q Y T E v V G l w b y B j Y W 1 i a W F k b y 5 7 Q 2 9 s d W 1 u N z Q z N y w 3 N D M 2 f S Z x d W 9 0 O y w m c X V v d D t T Z W N 0 a W 9 u M S 9 I b 2 p h M S 9 U a X B v I G N h b W J p Y W R v L n t D b 2 x 1 b W 4 3 N D M 4 L D c 0 M z d 9 J n F 1 b 3 Q 7 L C Z x d W 9 0 O 1 N l Y 3 R p b 2 4 x L 0 h v a m E x L 1 R p c G 8 g Y 2 F t Y m l h Z G 8 u e 0 N v b H V t b j c 0 M z k s N z Q z O H 0 m c X V v d D s s J n F 1 b 3 Q 7 U 2 V j d G l v b j E v S G 9 q Y T E v V G l w b y B j Y W 1 i a W F k b y 5 7 Q 2 9 s d W 1 u N z Q 0 M C w 3 N D M 5 f S Z x d W 9 0 O y w m c X V v d D t T Z W N 0 a W 9 u M S 9 I b 2 p h M S 9 U a X B v I G N h b W J p Y W R v L n t D b 2 x 1 b W 4 3 N D Q x L D c 0 N D B 9 J n F 1 b 3 Q 7 L C Z x d W 9 0 O 1 N l Y 3 R p b 2 4 x L 0 h v a m E x L 1 R p c G 8 g Y 2 F t Y m l h Z G 8 u e 0 N v b H V t b j c 0 N D I s N z Q 0 M X 0 m c X V v d D s s J n F 1 b 3 Q 7 U 2 V j d G l v b j E v S G 9 q Y T E v V G l w b y B j Y W 1 i a W F k b y 5 7 Q 2 9 s d W 1 u N z Q 0 M y w 3 N D Q y f S Z x d W 9 0 O y w m c X V v d D t T Z W N 0 a W 9 u M S 9 I b 2 p h M S 9 U a X B v I G N h b W J p Y W R v L n t D b 2 x 1 b W 4 3 N D Q 0 L D c 0 N D N 9 J n F 1 b 3 Q 7 L C Z x d W 9 0 O 1 N l Y 3 R p b 2 4 x L 0 h v a m E x L 1 R p c G 8 g Y 2 F t Y m l h Z G 8 u e 0 N v b H V t b j c 0 N D U s N z Q 0 N H 0 m c X V v d D s s J n F 1 b 3 Q 7 U 2 V j d G l v b j E v S G 9 q Y T E v V G l w b y B j Y W 1 i a W F k b y 5 7 Q 2 9 s d W 1 u N z Q 0 N i w 3 N D Q 1 f S Z x d W 9 0 O y w m c X V v d D t T Z W N 0 a W 9 u M S 9 I b 2 p h M S 9 U a X B v I G N h b W J p Y W R v L n t D b 2 x 1 b W 4 3 N D Q 3 L D c 0 N D Z 9 J n F 1 b 3 Q 7 L C Z x d W 9 0 O 1 N l Y 3 R p b 2 4 x L 0 h v a m E x L 1 R p c G 8 g Y 2 F t Y m l h Z G 8 u e 0 N v b H V t b j c 0 N D g s N z Q 0 N 3 0 m c X V v d D s s J n F 1 b 3 Q 7 U 2 V j d G l v b j E v S G 9 q Y T E v V G l w b y B j Y W 1 i a W F k b y 5 7 Q 2 9 s d W 1 u N z Q 0 O S w 3 N D Q 4 f S Z x d W 9 0 O y w m c X V v d D t T Z W N 0 a W 9 u M S 9 I b 2 p h M S 9 U a X B v I G N h b W J p Y W R v L n t D b 2 x 1 b W 4 3 N D U w L D c 0 N D l 9 J n F 1 b 3 Q 7 L C Z x d W 9 0 O 1 N l Y 3 R p b 2 4 x L 0 h v a m E x L 1 R p c G 8 g Y 2 F t Y m l h Z G 8 u e 0 N v b H V t b j c 0 N T E s N z Q 1 M H 0 m c X V v d D s s J n F 1 b 3 Q 7 U 2 V j d G l v b j E v S G 9 q Y T E v V G l w b y B j Y W 1 i a W F k b y 5 7 Q 2 9 s d W 1 u N z Q 1 M i w 3 N D U x f S Z x d W 9 0 O y w m c X V v d D t T Z W N 0 a W 9 u M S 9 I b 2 p h M S 9 U a X B v I G N h b W J p Y W R v L n t D b 2 x 1 b W 4 3 N D U z L D c 0 N T J 9 J n F 1 b 3 Q 7 L C Z x d W 9 0 O 1 N l Y 3 R p b 2 4 x L 0 h v a m E x L 1 R p c G 8 g Y 2 F t Y m l h Z G 8 u e 0 N v b H V t b j c 0 N T Q s N z Q 1 M 3 0 m c X V v d D s s J n F 1 b 3 Q 7 U 2 V j d G l v b j E v S G 9 q Y T E v V G l w b y B j Y W 1 i a W F k b y 5 7 Q 2 9 s d W 1 u N z Q 1 N S w 3 N D U 0 f S Z x d W 9 0 O y w m c X V v d D t T Z W N 0 a W 9 u M S 9 I b 2 p h M S 9 U a X B v I G N h b W J p Y W R v L n t D b 2 x 1 b W 4 3 N D U 2 L D c 0 N T V 9 J n F 1 b 3 Q 7 L C Z x d W 9 0 O 1 N l Y 3 R p b 2 4 x L 0 h v a m E x L 1 R p c G 8 g Y 2 F t Y m l h Z G 8 u e 0 N v b H V t b j c 0 N T c s N z Q 1 N n 0 m c X V v d D s s J n F 1 b 3 Q 7 U 2 V j d G l v b j E v S G 9 q Y T E v V G l w b y B j Y W 1 i a W F k b y 5 7 Q 2 9 s d W 1 u N z Q 1 O C w 3 N D U 3 f S Z x d W 9 0 O y w m c X V v d D t T Z W N 0 a W 9 u M S 9 I b 2 p h M S 9 U a X B v I G N h b W J p Y W R v L n t D b 2 x 1 b W 4 3 N D U 5 L D c 0 N T h 9 J n F 1 b 3 Q 7 L C Z x d W 9 0 O 1 N l Y 3 R p b 2 4 x L 0 h v a m E x L 1 R p c G 8 g Y 2 F t Y m l h Z G 8 u e 0 N v b H V t b j c 0 N j A s N z Q 1 O X 0 m c X V v d D s s J n F 1 b 3 Q 7 U 2 V j d G l v b j E v S G 9 q Y T E v V G l w b y B j Y W 1 i a W F k b y 5 7 Q 2 9 s d W 1 u N z Q 2 M S w 3 N D Y w f S Z x d W 9 0 O y w m c X V v d D t T Z W N 0 a W 9 u M S 9 I b 2 p h M S 9 U a X B v I G N h b W J p Y W R v L n t D b 2 x 1 b W 4 3 N D Y y L D c 0 N j F 9 J n F 1 b 3 Q 7 L C Z x d W 9 0 O 1 N l Y 3 R p b 2 4 x L 0 h v a m E x L 1 R p c G 8 g Y 2 F t Y m l h Z G 8 u e 0 N v b H V t b j c 0 N j M s N z Q 2 M n 0 m c X V v d D s s J n F 1 b 3 Q 7 U 2 V j d G l v b j E v S G 9 q Y T E v V G l w b y B j Y W 1 i a W F k b y 5 7 Q 2 9 s d W 1 u N z Q 2 N C w 3 N D Y z f S Z x d W 9 0 O y w m c X V v d D t T Z W N 0 a W 9 u M S 9 I b 2 p h M S 9 U a X B v I G N h b W J p Y W R v L n t D b 2 x 1 b W 4 3 N D Y 1 L D c 0 N j R 9 J n F 1 b 3 Q 7 L C Z x d W 9 0 O 1 N l Y 3 R p b 2 4 x L 0 h v a m E x L 1 R p c G 8 g Y 2 F t Y m l h Z G 8 u e 0 N v b H V t b j c 0 N j Y s N z Q 2 N X 0 m c X V v d D s s J n F 1 b 3 Q 7 U 2 V j d G l v b j E v S G 9 q Y T E v V G l w b y B j Y W 1 i a W F k b y 5 7 Q 2 9 s d W 1 u N z Q 2 N y w 3 N D Y 2 f S Z x d W 9 0 O y w m c X V v d D t T Z W N 0 a W 9 u M S 9 I b 2 p h M S 9 U a X B v I G N h b W J p Y W R v L n t D b 2 x 1 b W 4 3 N D Y 4 L D c 0 N j d 9 J n F 1 b 3 Q 7 L C Z x d W 9 0 O 1 N l Y 3 R p b 2 4 x L 0 h v a m E x L 1 R p c G 8 g Y 2 F t Y m l h Z G 8 u e 0 N v b H V t b j c 0 N j k s N z Q 2 O H 0 m c X V v d D s s J n F 1 b 3 Q 7 U 2 V j d G l v b j E v S G 9 q Y T E v V G l w b y B j Y W 1 i a W F k b y 5 7 Q 2 9 s d W 1 u N z Q 3 M C w 3 N D Y 5 f S Z x d W 9 0 O y w m c X V v d D t T Z W N 0 a W 9 u M S 9 I b 2 p h M S 9 U a X B v I G N h b W J p Y W R v L n t D b 2 x 1 b W 4 3 N D c x L D c 0 N z B 9 J n F 1 b 3 Q 7 L C Z x d W 9 0 O 1 N l Y 3 R p b 2 4 x L 0 h v a m E x L 1 R p c G 8 g Y 2 F t Y m l h Z G 8 u e 0 N v b H V t b j c 0 N z I s N z Q 3 M X 0 m c X V v d D s s J n F 1 b 3 Q 7 U 2 V j d G l v b j E v S G 9 q Y T E v V G l w b y B j Y W 1 i a W F k b y 5 7 Q 2 9 s d W 1 u N z Q 3 M y w 3 N D c y f S Z x d W 9 0 O y w m c X V v d D t T Z W N 0 a W 9 u M S 9 I b 2 p h M S 9 U a X B v I G N h b W J p Y W R v L n t D b 2 x 1 b W 4 3 N D c 0 L D c 0 N z N 9 J n F 1 b 3 Q 7 L C Z x d W 9 0 O 1 N l Y 3 R p b 2 4 x L 0 h v a m E x L 1 R p c G 8 g Y 2 F t Y m l h Z G 8 u e 0 N v b H V t b j c 0 N z U s N z Q 3 N H 0 m c X V v d D s s J n F 1 b 3 Q 7 U 2 V j d G l v b j E v S G 9 q Y T E v V G l w b y B j Y W 1 i a W F k b y 5 7 Q 2 9 s d W 1 u N z Q 3 N i w 3 N D c 1 f S Z x d W 9 0 O y w m c X V v d D t T Z W N 0 a W 9 u M S 9 I b 2 p h M S 9 U a X B v I G N h b W J p Y W R v L n t D b 2 x 1 b W 4 3 N D c 3 L D c 0 N z Z 9 J n F 1 b 3 Q 7 L C Z x d W 9 0 O 1 N l Y 3 R p b 2 4 x L 0 h v a m E x L 1 R p c G 8 g Y 2 F t Y m l h Z G 8 u e 0 N v b H V t b j c 0 N z g s N z Q 3 N 3 0 m c X V v d D s s J n F 1 b 3 Q 7 U 2 V j d G l v b j E v S G 9 q Y T E v V G l w b y B j Y W 1 i a W F k b y 5 7 Q 2 9 s d W 1 u N z Q 3 O S w 3 N D c 4 f S Z x d W 9 0 O y w m c X V v d D t T Z W N 0 a W 9 u M S 9 I b 2 p h M S 9 U a X B v I G N h b W J p Y W R v L n t D b 2 x 1 b W 4 3 N D g w L D c 0 N z l 9 J n F 1 b 3 Q 7 L C Z x d W 9 0 O 1 N l Y 3 R p b 2 4 x L 0 h v a m E x L 1 R p c G 8 g Y 2 F t Y m l h Z G 8 u e 0 N v b H V t b j c 0 O D E s N z Q 4 M H 0 m c X V v d D s s J n F 1 b 3 Q 7 U 2 V j d G l v b j E v S G 9 q Y T E v V G l w b y B j Y W 1 i a W F k b y 5 7 Q 2 9 s d W 1 u N z Q 4 M i w 3 N D g x f S Z x d W 9 0 O y w m c X V v d D t T Z W N 0 a W 9 u M S 9 I b 2 p h M S 9 U a X B v I G N h b W J p Y W R v L n t D b 2 x 1 b W 4 3 N D g z L D c 0 O D J 9 J n F 1 b 3 Q 7 L C Z x d W 9 0 O 1 N l Y 3 R p b 2 4 x L 0 h v a m E x L 1 R p c G 8 g Y 2 F t Y m l h Z G 8 u e 0 N v b H V t b j c 0 O D Q s N z Q 4 M 3 0 m c X V v d D s s J n F 1 b 3 Q 7 U 2 V j d G l v b j E v S G 9 q Y T E v V G l w b y B j Y W 1 i a W F k b y 5 7 Q 2 9 s d W 1 u N z Q 4 N S w 3 N D g 0 f S Z x d W 9 0 O y w m c X V v d D t T Z W N 0 a W 9 u M S 9 I b 2 p h M S 9 U a X B v I G N h b W J p Y W R v L n t D b 2 x 1 b W 4 3 N D g 2 L D c 0 O D V 9 J n F 1 b 3 Q 7 L C Z x d W 9 0 O 1 N l Y 3 R p b 2 4 x L 0 h v a m E x L 1 R p c G 8 g Y 2 F t Y m l h Z G 8 u e 0 N v b H V t b j c 0 O D c s N z Q 4 N n 0 m c X V v d D s s J n F 1 b 3 Q 7 U 2 V j d G l v b j E v S G 9 q Y T E v V G l w b y B j Y W 1 i a W F k b y 5 7 Q 2 9 s d W 1 u N z Q 4 O C w 3 N D g 3 f S Z x d W 9 0 O y w m c X V v d D t T Z W N 0 a W 9 u M S 9 I b 2 p h M S 9 U a X B v I G N h b W J p Y W R v L n t D b 2 x 1 b W 4 3 N D g 5 L D c 0 O D h 9 J n F 1 b 3 Q 7 L C Z x d W 9 0 O 1 N l Y 3 R p b 2 4 x L 0 h v a m E x L 1 R p c G 8 g Y 2 F t Y m l h Z G 8 u e 0 N v b H V t b j c 0 O T A s N z Q 4 O X 0 m c X V v d D s s J n F 1 b 3 Q 7 U 2 V j d G l v b j E v S G 9 q Y T E v V G l w b y B j Y W 1 i a W F k b y 5 7 Q 2 9 s d W 1 u N z Q 5 M S w 3 N D k w f S Z x d W 9 0 O y w m c X V v d D t T Z W N 0 a W 9 u M S 9 I b 2 p h M S 9 U a X B v I G N h b W J p Y W R v L n t D b 2 x 1 b W 4 3 N D k y L D c 0 O T F 9 J n F 1 b 3 Q 7 L C Z x d W 9 0 O 1 N l Y 3 R p b 2 4 x L 0 h v a m E x L 1 R p c G 8 g Y 2 F t Y m l h Z G 8 u e 0 N v b H V t b j c 0 O T M s N z Q 5 M n 0 m c X V v d D s s J n F 1 b 3 Q 7 U 2 V j d G l v b j E v S G 9 q Y T E v V G l w b y B j Y W 1 i a W F k b y 5 7 Q 2 9 s d W 1 u N z Q 5 N C w 3 N D k z f S Z x d W 9 0 O y w m c X V v d D t T Z W N 0 a W 9 u M S 9 I b 2 p h M S 9 U a X B v I G N h b W J p Y W R v L n t D b 2 x 1 b W 4 3 N D k 1 L D c 0 O T R 9 J n F 1 b 3 Q 7 L C Z x d W 9 0 O 1 N l Y 3 R p b 2 4 x L 0 h v a m E x L 1 R p c G 8 g Y 2 F t Y m l h Z G 8 u e 0 N v b H V t b j c 0 O T Y s N z Q 5 N X 0 m c X V v d D s s J n F 1 b 3 Q 7 U 2 V j d G l v b j E v S G 9 q Y T E v V G l w b y B j Y W 1 i a W F k b y 5 7 Q 2 9 s d W 1 u N z Q 5 N y w 3 N D k 2 f S Z x d W 9 0 O y w m c X V v d D t T Z W N 0 a W 9 u M S 9 I b 2 p h M S 9 U a X B v I G N h b W J p Y W R v L n t D b 2 x 1 b W 4 3 N D k 4 L D c 0 O T d 9 J n F 1 b 3 Q 7 L C Z x d W 9 0 O 1 N l Y 3 R p b 2 4 x L 0 h v a m E x L 1 R p c G 8 g Y 2 F t Y m l h Z G 8 u e 0 N v b H V t b j c 0 O T k s N z Q 5 O H 0 m c X V v d D s s J n F 1 b 3 Q 7 U 2 V j d G l v b j E v S G 9 q Y T E v V G l w b y B j Y W 1 i a W F k b y 5 7 Q 2 9 s d W 1 u N z U w M C w 3 N D k 5 f S Z x d W 9 0 O y w m c X V v d D t T Z W N 0 a W 9 u M S 9 I b 2 p h M S 9 U a X B v I G N h b W J p Y W R v L n t D b 2 x 1 b W 4 3 N T A x L D c 1 M D B 9 J n F 1 b 3 Q 7 L C Z x d W 9 0 O 1 N l Y 3 R p b 2 4 x L 0 h v a m E x L 1 R p c G 8 g Y 2 F t Y m l h Z G 8 u e 0 N v b H V t b j c 1 M D I s N z U w M X 0 m c X V v d D s s J n F 1 b 3 Q 7 U 2 V j d G l v b j E v S G 9 q Y T E v V G l w b y B j Y W 1 i a W F k b y 5 7 Q 2 9 s d W 1 u N z U w M y w 3 N T A y f S Z x d W 9 0 O y w m c X V v d D t T Z W N 0 a W 9 u M S 9 I b 2 p h M S 9 U a X B v I G N h b W J p Y W R v L n t D b 2 x 1 b W 4 3 N T A 0 L D c 1 M D N 9 J n F 1 b 3 Q 7 L C Z x d W 9 0 O 1 N l Y 3 R p b 2 4 x L 0 h v a m E x L 1 R p c G 8 g Y 2 F t Y m l h Z G 8 u e 0 N v b H V t b j c 1 M D U s N z U w N H 0 m c X V v d D s s J n F 1 b 3 Q 7 U 2 V j d G l v b j E v S G 9 q Y T E v V G l w b y B j Y W 1 i a W F k b y 5 7 Q 2 9 s d W 1 u N z U w N i w 3 N T A 1 f S Z x d W 9 0 O y w m c X V v d D t T Z W N 0 a W 9 u M S 9 I b 2 p h M S 9 U a X B v I G N h b W J p Y W R v L n t D b 2 x 1 b W 4 3 N T A 3 L D c 1 M D Z 9 J n F 1 b 3 Q 7 L C Z x d W 9 0 O 1 N l Y 3 R p b 2 4 x L 0 h v a m E x L 1 R p c G 8 g Y 2 F t Y m l h Z G 8 u e 0 N v b H V t b j c 1 M D g s N z U w N 3 0 m c X V v d D s s J n F 1 b 3 Q 7 U 2 V j d G l v b j E v S G 9 q Y T E v V G l w b y B j Y W 1 i a W F k b y 5 7 Q 2 9 s d W 1 u N z U w O S w 3 N T A 4 f S Z x d W 9 0 O y w m c X V v d D t T Z W N 0 a W 9 u M S 9 I b 2 p h M S 9 U a X B v I G N h b W J p Y W R v L n t D b 2 x 1 b W 4 3 N T E w L D c 1 M D l 9 J n F 1 b 3 Q 7 L C Z x d W 9 0 O 1 N l Y 3 R p b 2 4 x L 0 h v a m E x L 1 R p c G 8 g Y 2 F t Y m l h Z G 8 u e 0 N v b H V t b j c 1 M T E s N z U x M H 0 m c X V v d D s s J n F 1 b 3 Q 7 U 2 V j d G l v b j E v S G 9 q Y T E v V G l w b y B j Y W 1 i a W F k b y 5 7 Q 2 9 s d W 1 u N z U x M i w 3 N T E x f S Z x d W 9 0 O y w m c X V v d D t T Z W N 0 a W 9 u M S 9 I b 2 p h M S 9 U a X B v I G N h b W J p Y W R v L n t D b 2 x 1 b W 4 3 N T E z L D c 1 M T J 9 J n F 1 b 3 Q 7 L C Z x d W 9 0 O 1 N l Y 3 R p b 2 4 x L 0 h v a m E x L 1 R p c G 8 g Y 2 F t Y m l h Z G 8 u e 0 N v b H V t b j c 1 M T Q s N z U x M 3 0 m c X V v d D s s J n F 1 b 3 Q 7 U 2 V j d G l v b j E v S G 9 q Y T E v V G l w b y B j Y W 1 i a W F k b y 5 7 Q 2 9 s d W 1 u N z U x N S w 3 N T E 0 f S Z x d W 9 0 O y w m c X V v d D t T Z W N 0 a W 9 u M S 9 I b 2 p h M S 9 U a X B v I G N h b W J p Y W R v L n t D b 2 x 1 b W 4 3 N T E 2 L D c 1 M T V 9 J n F 1 b 3 Q 7 L C Z x d W 9 0 O 1 N l Y 3 R p b 2 4 x L 0 h v a m E x L 1 R p c G 8 g Y 2 F t Y m l h Z G 8 u e 0 N v b H V t b j c 1 M T c s N z U x N n 0 m c X V v d D s s J n F 1 b 3 Q 7 U 2 V j d G l v b j E v S G 9 q Y T E v V G l w b y B j Y W 1 i a W F k b y 5 7 Q 2 9 s d W 1 u N z U x O C w 3 N T E 3 f S Z x d W 9 0 O y w m c X V v d D t T Z W N 0 a W 9 u M S 9 I b 2 p h M S 9 U a X B v I G N h b W J p Y W R v L n t D b 2 x 1 b W 4 3 N T E 5 L D c 1 M T h 9 J n F 1 b 3 Q 7 L C Z x d W 9 0 O 1 N l Y 3 R p b 2 4 x L 0 h v a m E x L 1 R p c G 8 g Y 2 F t Y m l h Z G 8 u e 0 N v b H V t b j c 1 M j A s N z U x O X 0 m c X V v d D s s J n F 1 b 3 Q 7 U 2 V j d G l v b j E v S G 9 q Y T E v V G l w b y B j Y W 1 i a W F k b y 5 7 Q 2 9 s d W 1 u N z U y M S w 3 N T I w f S Z x d W 9 0 O y w m c X V v d D t T Z W N 0 a W 9 u M S 9 I b 2 p h M S 9 U a X B v I G N h b W J p Y W R v L n t D b 2 x 1 b W 4 3 N T I y L D c 1 M j F 9 J n F 1 b 3 Q 7 L C Z x d W 9 0 O 1 N l Y 3 R p b 2 4 x L 0 h v a m E x L 1 R p c G 8 g Y 2 F t Y m l h Z G 8 u e 0 N v b H V t b j c 1 M j M s N z U y M n 0 m c X V v d D s s J n F 1 b 3 Q 7 U 2 V j d G l v b j E v S G 9 q Y T E v V G l w b y B j Y W 1 i a W F k b y 5 7 Q 2 9 s d W 1 u N z U y N C w 3 N T I z f S Z x d W 9 0 O y w m c X V v d D t T Z W N 0 a W 9 u M S 9 I b 2 p h M S 9 U a X B v I G N h b W J p Y W R v L n t D b 2 x 1 b W 4 3 N T I 1 L D c 1 M j R 9 J n F 1 b 3 Q 7 L C Z x d W 9 0 O 1 N l Y 3 R p b 2 4 x L 0 h v a m E x L 1 R p c G 8 g Y 2 F t Y m l h Z G 8 u e 0 N v b H V t b j c 1 M j Y s N z U y N X 0 m c X V v d D s s J n F 1 b 3 Q 7 U 2 V j d G l v b j E v S G 9 q Y T E v V G l w b y B j Y W 1 i a W F k b y 5 7 Q 2 9 s d W 1 u N z U y N y w 3 N T I 2 f S Z x d W 9 0 O y w m c X V v d D t T Z W N 0 a W 9 u M S 9 I b 2 p h M S 9 U a X B v I G N h b W J p Y W R v L n t D b 2 x 1 b W 4 3 N T I 4 L D c 1 M j d 9 J n F 1 b 3 Q 7 L C Z x d W 9 0 O 1 N l Y 3 R p b 2 4 x L 0 h v a m E x L 1 R p c G 8 g Y 2 F t Y m l h Z G 8 u e 0 N v b H V t b j c 1 M j k s N z U y O H 0 m c X V v d D s s J n F 1 b 3 Q 7 U 2 V j d G l v b j E v S G 9 q Y T E v V G l w b y B j Y W 1 i a W F k b y 5 7 Q 2 9 s d W 1 u N z U z M C w 3 N T I 5 f S Z x d W 9 0 O y w m c X V v d D t T Z W N 0 a W 9 u M S 9 I b 2 p h M S 9 U a X B v I G N h b W J p Y W R v L n t D b 2 x 1 b W 4 3 N T M x L D c 1 M z B 9 J n F 1 b 3 Q 7 L C Z x d W 9 0 O 1 N l Y 3 R p b 2 4 x L 0 h v a m E x L 1 R p c G 8 g Y 2 F t Y m l h Z G 8 u e 0 N v b H V t b j c 1 M z I s N z U z M X 0 m c X V v d D s s J n F 1 b 3 Q 7 U 2 V j d G l v b j E v S G 9 q Y T E v V G l w b y B j Y W 1 i a W F k b y 5 7 Q 2 9 s d W 1 u N z U z M y w 3 N T M y f S Z x d W 9 0 O y w m c X V v d D t T Z W N 0 a W 9 u M S 9 I b 2 p h M S 9 U a X B v I G N h b W J p Y W R v L n t D b 2 x 1 b W 4 3 N T M 0 L D c 1 M z N 9 J n F 1 b 3 Q 7 L C Z x d W 9 0 O 1 N l Y 3 R p b 2 4 x L 0 h v a m E x L 1 R p c G 8 g Y 2 F t Y m l h Z G 8 u e 0 N v b H V t b j c 1 M z U s N z U z N H 0 m c X V v d D s s J n F 1 b 3 Q 7 U 2 V j d G l v b j E v S G 9 q Y T E v V G l w b y B j Y W 1 i a W F k b y 5 7 Q 2 9 s d W 1 u N z U z N i w 3 N T M 1 f S Z x d W 9 0 O y w m c X V v d D t T Z W N 0 a W 9 u M S 9 I b 2 p h M S 9 U a X B v I G N h b W J p Y W R v L n t D b 2 x 1 b W 4 3 N T M 3 L D c 1 M z Z 9 J n F 1 b 3 Q 7 L C Z x d W 9 0 O 1 N l Y 3 R p b 2 4 x L 0 h v a m E x L 1 R p c G 8 g Y 2 F t Y m l h Z G 8 u e 0 N v b H V t b j c 1 M z g s N z U z N 3 0 m c X V v d D s s J n F 1 b 3 Q 7 U 2 V j d G l v b j E v S G 9 q Y T E v V G l w b y B j Y W 1 i a W F k b y 5 7 Q 2 9 s d W 1 u N z U z O S w 3 N T M 4 f S Z x d W 9 0 O y w m c X V v d D t T Z W N 0 a W 9 u M S 9 I b 2 p h M S 9 U a X B v I G N h b W J p Y W R v L n t D b 2 x 1 b W 4 3 N T Q w L D c 1 M z l 9 J n F 1 b 3 Q 7 L C Z x d W 9 0 O 1 N l Y 3 R p b 2 4 x L 0 h v a m E x L 1 R p c G 8 g Y 2 F t Y m l h Z G 8 u e 0 N v b H V t b j c 1 N D E s N z U 0 M H 0 m c X V v d D s s J n F 1 b 3 Q 7 U 2 V j d G l v b j E v S G 9 q Y T E v V G l w b y B j Y W 1 i a W F k b y 5 7 Q 2 9 s d W 1 u N z U 0 M i w 3 N T Q x f S Z x d W 9 0 O y w m c X V v d D t T Z W N 0 a W 9 u M S 9 I b 2 p h M S 9 U a X B v I G N h b W J p Y W R v L n t D b 2 x 1 b W 4 3 N T Q z L D c 1 N D J 9 J n F 1 b 3 Q 7 L C Z x d W 9 0 O 1 N l Y 3 R p b 2 4 x L 0 h v a m E x L 1 R p c G 8 g Y 2 F t Y m l h Z G 8 u e 0 N v b H V t b j c 1 N D Q s N z U 0 M 3 0 m c X V v d D s s J n F 1 b 3 Q 7 U 2 V j d G l v b j E v S G 9 q Y T E v V G l w b y B j Y W 1 i a W F k b y 5 7 Q 2 9 s d W 1 u N z U 0 N S w 3 N T Q 0 f S Z x d W 9 0 O y w m c X V v d D t T Z W N 0 a W 9 u M S 9 I b 2 p h M S 9 U a X B v I G N h b W J p Y W R v L n t D b 2 x 1 b W 4 3 N T Q 2 L D c 1 N D V 9 J n F 1 b 3 Q 7 L C Z x d W 9 0 O 1 N l Y 3 R p b 2 4 x L 0 h v a m E x L 1 R p c G 8 g Y 2 F t Y m l h Z G 8 u e 0 N v b H V t b j c 1 N D c s N z U 0 N n 0 m c X V v d D s s J n F 1 b 3 Q 7 U 2 V j d G l v b j E v S G 9 q Y T E v V G l w b y B j Y W 1 i a W F k b y 5 7 Q 2 9 s d W 1 u N z U 0 O C w 3 N T Q 3 f S Z x d W 9 0 O y w m c X V v d D t T Z W N 0 a W 9 u M S 9 I b 2 p h M S 9 U a X B v I G N h b W J p Y W R v L n t D b 2 x 1 b W 4 3 N T Q 5 L D c 1 N D h 9 J n F 1 b 3 Q 7 L C Z x d W 9 0 O 1 N l Y 3 R p b 2 4 x L 0 h v a m E x L 1 R p c G 8 g Y 2 F t Y m l h Z G 8 u e 0 N v b H V t b j c 1 N T A s N z U 0 O X 0 m c X V v d D s s J n F 1 b 3 Q 7 U 2 V j d G l v b j E v S G 9 q Y T E v V G l w b y B j Y W 1 i a W F k b y 5 7 Q 2 9 s d W 1 u N z U 1 M S w 3 N T U w f S Z x d W 9 0 O y w m c X V v d D t T Z W N 0 a W 9 u M S 9 I b 2 p h M S 9 U a X B v I G N h b W J p Y W R v L n t D b 2 x 1 b W 4 3 N T U y L D c 1 N T F 9 J n F 1 b 3 Q 7 L C Z x d W 9 0 O 1 N l Y 3 R p b 2 4 x L 0 h v a m E x L 1 R p c G 8 g Y 2 F t Y m l h Z G 8 u e 0 N v b H V t b j c 1 N T M s N z U 1 M n 0 m c X V v d D s s J n F 1 b 3 Q 7 U 2 V j d G l v b j E v S G 9 q Y T E v V G l w b y B j Y W 1 i a W F k b y 5 7 Q 2 9 s d W 1 u N z U 1 N C w 3 N T U z f S Z x d W 9 0 O y w m c X V v d D t T Z W N 0 a W 9 u M S 9 I b 2 p h M S 9 U a X B v I G N h b W J p Y W R v L n t D b 2 x 1 b W 4 3 N T U 1 L D c 1 N T R 9 J n F 1 b 3 Q 7 L C Z x d W 9 0 O 1 N l Y 3 R p b 2 4 x L 0 h v a m E x L 1 R p c G 8 g Y 2 F t Y m l h Z G 8 u e 0 N v b H V t b j c 1 N T Y s N z U 1 N X 0 m c X V v d D s s J n F 1 b 3 Q 7 U 2 V j d G l v b j E v S G 9 q Y T E v V G l w b y B j Y W 1 i a W F k b y 5 7 Q 2 9 s d W 1 u N z U 1 N y w 3 N T U 2 f S Z x d W 9 0 O y w m c X V v d D t T Z W N 0 a W 9 u M S 9 I b 2 p h M S 9 U a X B v I G N h b W J p Y W R v L n t D b 2 x 1 b W 4 3 N T U 4 L D c 1 N T d 9 J n F 1 b 3 Q 7 L C Z x d W 9 0 O 1 N l Y 3 R p b 2 4 x L 0 h v a m E x L 1 R p c G 8 g Y 2 F t Y m l h Z G 8 u e 0 N v b H V t b j c 1 N T k s N z U 1 O H 0 m c X V v d D s s J n F 1 b 3 Q 7 U 2 V j d G l v b j E v S G 9 q Y T E v V G l w b y B j Y W 1 i a W F k b y 5 7 Q 2 9 s d W 1 u N z U 2 M C w 3 N T U 5 f S Z x d W 9 0 O y w m c X V v d D t T Z W N 0 a W 9 u M S 9 I b 2 p h M S 9 U a X B v I G N h b W J p Y W R v L n t D b 2 x 1 b W 4 3 N T Y x L D c 1 N j B 9 J n F 1 b 3 Q 7 L C Z x d W 9 0 O 1 N l Y 3 R p b 2 4 x L 0 h v a m E x L 1 R p c G 8 g Y 2 F t Y m l h Z G 8 u e 0 N v b H V t b j c 1 N j I s N z U 2 M X 0 m c X V v d D s s J n F 1 b 3 Q 7 U 2 V j d G l v b j E v S G 9 q Y T E v V G l w b y B j Y W 1 i a W F k b y 5 7 Q 2 9 s d W 1 u N z U 2 M y w 3 N T Y y f S Z x d W 9 0 O y w m c X V v d D t T Z W N 0 a W 9 u M S 9 I b 2 p h M S 9 U a X B v I G N h b W J p Y W R v L n t D b 2 x 1 b W 4 3 N T Y 0 L D c 1 N j N 9 J n F 1 b 3 Q 7 L C Z x d W 9 0 O 1 N l Y 3 R p b 2 4 x L 0 h v a m E x L 1 R p c G 8 g Y 2 F t Y m l h Z G 8 u e 0 N v b H V t b j c 1 N j U s N z U 2 N H 0 m c X V v d D s s J n F 1 b 3 Q 7 U 2 V j d G l v b j E v S G 9 q Y T E v V G l w b y B j Y W 1 i a W F k b y 5 7 Q 2 9 s d W 1 u N z U 2 N i w 3 N T Y 1 f S Z x d W 9 0 O y w m c X V v d D t T Z W N 0 a W 9 u M S 9 I b 2 p h M S 9 U a X B v I G N h b W J p Y W R v L n t D b 2 x 1 b W 4 3 N T Y 3 L D c 1 N j Z 9 J n F 1 b 3 Q 7 L C Z x d W 9 0 O 1 N l Y 3 R p b 2 4 x L 0 h v a m E x L 1 R p c G 8 g Y 2 F t Y m l h Z G 8 u e 0 N v b H V t b j c 1 N j g s N z U 2 N 3 0 m c X V v d D s s J n F 1 b 3 Q 7 U 2 V j d G l v b j E v S G 9 q Y T E v V G l w b y B j Y W 1 i a W F k b y 5 7 Q 2 9 s d W 1 u N z U 2 O S w 3 N T Y 4 f S Z x d W 9 0 O y w m c X V v d D t T Z W N 0 a W 9 u M S 9 I b 2 p h M S 9 U a X B v I G N h b W J p Y W R v L n t D b 2 x 1 b W 4 3 N T c w L D c 1 N j l 9 J n F 1 b 3 Q 7 L C Z x d W 9 0 O 1 N l Y 3 R p b 2 4 x L 0 h v a m E x L 1 R p c G 8 g Y 2 F t Y m l h Z G 8 u e 0 N v b H V t b j c 1 N z E s N z U 3 M H 0 m c X V v d D s s J n F 1 b 3 Q 7 U 2 V j d G l v b j E v S G 9 q Y T E v V G l w b y B j Y W 1 i a W F k b y 5 7 Q 2 9 s d W 1 u N z U 3 M i w 3 N T c x f S Z x d W 9 0 O y w m c X V v d D t T Z W N 0 a W 9 u M S 9 I b 2 p h M S 9 U a X B v I G N h b W J p Y W R v L n t D b 2 x 1 b W 4 3 N T c z L D c 1 N z J 9 J n F 1 b 3 Q 7 L C Z x d W 9 0 O 1 N l Y 3 R p b 2 4 x L 0 h v a m E x L 1 R p c G 8 g Y 2 F t Y m l h Z G 8 u e 0 N v b H V t b j c 1 N z Q s N z U 3 M 3 0 m c X V v d D s s J n F 1 b 3 Q 7 U 2 V j d G l v b j E v S G 9 q Y T E v V G l w b y B j Y W 1 i a W F k b y 5 7 Q 2 9 s d W 1 u N z U 3 N S w 3 N T c 0 f S Z x d W 9 0 O y w m c X V v d D t T Z W N 0 a W 9 u M S 9 I b 2 p h M S 9 U a X B v I G N h b W J p Y W R v L n t D b 2 x 1 b W 4 3 N T c 2 L D c 1 N z V 9 J n F 1 b 3 Q 7 L C Z x d W 9 0 O 1 N l Y 3 R p b 2 4 x L 0 h v a m E x L 1 R p c G 8 g Y 2 F t Y m l h Z G 8 u e 0 N v b H V t b j c 1 N z c s N z U 3 N n 0 m c X V v d D s s J n F 1 b 3 Q 7 U 2 V j d G l v b j E v S G 9 q Y T E v V G l w b y B j Y W 1 i a W F k b y 5 7 Q 2 9 s d W 1 u N z U 3 O C w 3 N T c 3 f S Z x d W 9 0 O y w m c X V v d D t T Z W N 0 a W 9 u M S 9 I b 2 p h M S 9 U a X B v I G N h b W J p Y W R v L n t D b 2 x 1 b W 4 3 N T c 5 L D c 1 N z h 9 J n F 1 b 3 Q 7 L C Z x d W 9 0 O 1 N l Y 3 R p b 2 4 x L 0 h v a m E x L 1 R p c G 8 g Y 2 F t Y m l h Z G 8 u e 0 N v b H V t b j c 1 O D A s N z U 3 O X 0 m c X V v d D s s J n F 1 b 3 Q 7 U 2 V j d G l v b j E v S G 9 q Y T E v V G l w b y B j Y W 1 i a W F k b y 5 7 Q 2 9 s d W 1 u N z U 4 M S w 3 N T g w f S Z x d W 9 0 O y w m c X V v d D t T Z W N 0 a W 9 u M S 9 I b 2 p h M S 9 U a X B v I G N h b W J p Y W R v L n t D b 2 x 1 b W 4 3 N T g y L D c 1 O D F 9 J n F 1 b 3 Q 7 L C Z x d W 9 0 O 1 N l Y 3 R p b 2 4 x L 0 h v a m E x L 1 R p c G 8 g Y 2 F t Y m l h Z G 8 u e 0 N v b H V t b j c 1 O D M s N z U 4 M n 0 m c X V v d D s s J n F 1 b 3 Q 7 U 2 V j d G l v b j E v S G 9 q Y T E v V G l w b y B j Y W 1 i a W F k b y 5 7 Q 2 9 s d W 1 u N z U 4 N C w 3 N T g z f S Z x d W 9 0 O y w m c X V v d D t T Z W N 0 a W 9 u M S 9 I b 2 p h M S 9 U a X B v I G N h b W J p Y W R v L n t D b 2 x 1 b W 4 3 N T g 1 L D c 1 O D R 9 J n F 1 b 3 Q 7 L C Z x d W 9 0 O 1 N l Y 3 R p b 2 4 x L 0 h v a m E x L 1 R p c G 8 g Y 2 F t Y m l h Z G 8 u e 0 N v b H V t b j c 1 O D Y s N z U 4 N X 0 m c X V v d D s s J n F 1 b 3 Q 7 U 2 V j d G l v b j E v S G 9 q Y T E v V G l w b y B j Y W 1 i a W F k b y 5 7 Q 2 9 s d W 1 u N z U 4 N y w 3 N T g 2 f S Z x d W 9 0 O y w m c X V v d D t T Z W N 0 a W 9 u M S 9 I b 2 p h M S 9 U a X B v I G N h b W J p Y W R v L n t D b 2 x 1 b W 4 3 N T g 4 L D c 1 O D d 9 J n F 1 b 3 Q 7 L C Z x d W 9 0 O 1 N l Y 3 R p b 2 4 x L 0 h v a m E x L 1 R p c G 8 g Y 2 F t Y m l h Z G 8 u e 0 N v b H V t b j c 1 O D k s N z U 4 O H 0 m c X V v d D s s J n F 1 b 3 Q 7 U 2 V j d G l v b j E v S G 9 q Y T E v V G l w b y B j Y W 1 i a W F k b y 5 7 Q 2 9 s d W 1 u N z U 5 M C w 3 N T g 5 f S Z x d W 9 0 O y w m c X V v d D t T Z W N 0 a W 9 u M S 9 I b 2 p h M S 9 U a X B v I G N h b W J p Y W R v L n t D b 2 x 1 b W 4 3 N T k x L D c 1 O T B 9 J n F 1 b 3 Q 7 L C Z x d W 9 0 O 1 N l Y 3 R p b 2 4 x L 0 h v a m E x L 1 R p c G 8 g Y 2 F t Y m l h Z G 8 u e 0 N v b H V t b j c 1 O T I s N z U 5 M X 0 m c X V v d D s s J n F 1 b 3 Q 7 U 2 V j d G l v b j E v S G 9 q Y T E v V G l w b y B j Y W 1 i a W F k b y 5 7 Q 2 9 s d W 1 u N z U 5 M y w 3 N T k y f S Z x d W 9 0 O y w m c X V v d D t T Z W N 0 a W 9 u M S 9 I b 2 p h M S 9 U a X B v I G N h b W J p Y W R v L n t D b 2 x 1 b W 4 3 N T k 0 L D c 1 O T N 9 J n F 1 b 3 Q 7 L C Z x d W 9 0 O 1 N l Y 3 R p b 2 4 x L 0 h v a m E x L 1 R p c G 8 g Y 2 F t Y m l h Z G 8 u e 0 N v b H V t b j c 1 O T U s N z U 5 N H 0 m c X V v d D s s J n F 1 b 3 Q 7 U 2 V j d G l v b j E v S G 9 q Y T E v V G l w b y B j Y W 1 i a W F k b y 5 7 Q 2 9 s d W 1 u N z U 5 N i w 3 N T k 1 f S Z x d W 9 0 O y w m c X V v d D t T Z W N 0 a W 9 u M S 9 I b 2 p h M S 9 U a X B v I G N h b W J p Y W R v L n t D b 2 x 1 b W 4 3 N T k 3 L D c 1 O T Z 9 J n F 1 b 3 Q 7 L C Z x d W 9 0 O 1 N l Y 3 R p b 2 4 x L 0 h v a m E x L 1 R p c G 8 g Y 2 F t Y m l h Z G 8 u e 0 N v b H V t b j c 1 O T g s N z U 5 N 3 0 m c X V v d D s s J n F 1 b 3 Q 7 U 2 V j d G l v b j E v S G 9 q Y T E v V G l w b y B j Y W 1 i a W F k b y 5 7 Q 2 9 s d W 1 u N z U 5 O S w 3 N T k 4 f S Z x d W 9 0 O y w m c X V v d D t T Z W N 0 a W 9 u M S 9 I b 2 p h M S 9 U a X B v I G N h b W J p Y W R v L n t D b 2 x 1 b W 4 3 N j A w L D c 1 O T l 9 J n F 1 b 3 Q 7 L C Z x d W 9 0 O 1 N l Y 3 R p b 2 4 x L 0 h v a m E x L 1 R p c G 8 g Y 2 F t Y m l h Z G 8 u e 0 N v b H V t b j c 2 M D E s N z Y w M H 0 m c X V v d D s s J n F 1 b 3 Q 7 U 2 V j d G l v b j E v S G 9 q Y T E v V G l w b y B j Y W 1 i a W F k b y 5 7 Q 2 9 s d W 1 u N z Y w M i w 3 N j A x f S Z x d W 9 0 O y w m c X V v d D t T Z W N 0 a W 9 u M S 9 I b 2 p h M S 9 U a X B v I G N h b W J p Y W R v L n t D b 2 x 1 b W 4 3 N j A z L D c 2 M D J 9 J n F 1 b 3 Q 7 L C Z x d W 9 0 O 1 N l Y 3 R p b 2 4 x L 0 h v a m E x L 1 R p c G 8 g Y 2 F t Y m l h Z G 8 u e 0 N v b H V t b j c 2 M D Q s N z Y w M 3 0 m c X V v d D s s J n F 1 b 3 Q 7 U 2 V j d G l v b j E v S G 9 q Y T E v V G l w b y B j Y W 1 i a W F k b y 5 7 Q 2 9 s d W 1 u N z Y w N S w 3 N j A 0 f S Z x d W 9 0 O y w m c X V v d D t T Z W N 0 a W 9 u M S 9 I b 2 p h M S 9 U a X B v I G N h b W J p Y W R v L n t D b 2 x 1 b W 4 3 N j A 2 L D c 2 M D V 9 J n F 1 b 3 Q 7 L C Z x d W 9 0 O 1 N l Y 3 R p b 2 4 x L 0 h v a m E x L 1 R p c G 8 g Y 2 F t Y m l h Z G 8 u e 0 N v b H V t b j c 2 M D c s N z Y w N n 0 m c X V v d D s s J n F 1 b 3 Q 7 U 2 V j d G l v b j E v S G 9 q Y T E v V G l w b y B j Y W 1 i a W F k b y 5 7 Q 2 9 s d W 1 u N z Y w O C w 3 N j A 3 f S Z x d W 9 0 O y w m c X V v d D t T Z W N 0 a W 9 u M S 9 I b 2 p h M S 9 U a X B v I G N h b W J p Y W R v L n t D b 2 x 1 b W 4 3 N j A 5 L D c 2 M D h 9 J n F 1 b 3 Q 7 L C Z x d W 9 0 O 1 N l Y 3 R p b 2 4 x L 0 h v a m E x L 1 R p c G 8 g Y 2 F t Y m l h Z G 8 u e 0 N v b H V t b j c 2 M T A s N z Y w O X 0 m c X V v d D s s J n F 1 b 3 Q 7 U 2 V j d G l v b j E v S G 9 q Y T E v V G l w b y B j Y W 1 i a W F k b y 5 7 Q 2 9 s d W 1 u N z Y x M S w 3 N j E w f S Z x d W 9 0 O y w m c X V v d D t T Z W N 0 a W 9 u M S 9 I b 2 p h M S 9 U a X B v I G N h b W J p Y W R v L n t D b 2 x 1 b W 4 3 N j E y L D c 2 M T F 9 J n F 1 b 3 Q 7 L C Z x d W 9 0 O 1 N l Y 3 R p b 2 4 x L 0 h v a m E x L 1 R p c G 8 g Y 2 F t Y m l h Z G 8 u e 0 N v b H V t b j c 2 M T M s N z Y x M n 0 m c X V v d D s s J n F 1 b 3 Q 7 U 2 V j d G l v b j E v S G 9 q Y T E v V G l w b y B j Y W 1 i a W F k b y 5 7 Q 2 9 s d W 1 u N z Y x N C w 3 N j E z f S Z x d W 9 0 O y w m c X V v d D t T Z W N 0 a W 9 u M S 9 I b 2 p h M S 9 U a X B v I G N h b W J p Y W R v L n t D b 2 x 1 b W 4 3 N j E 1 L D c 2 M T R 9 J n F 1 b 3 Q 7 L C Z x d W 9 0 O 1 N l Y 3 R p b 2 4 x L 0 h v a m E x L 1 R p c G 8 g Y 2 F t Y m l h Z G 8 u e 0 N v b H V t b j c 2 M T Y s N z Y x N X 0 m c X V v d D s s J n F 1 b 3 Q 7 U 2 V j d G l v b j E v S G 9 q Y T E v V G l w b y B j Y W 1 i a W F k b y 5 7 Q 2 9 s d W 1 u N z Y x N y w 3 N j E 2 f S Z x d W 9 0 O y w m c X V v d D t T Z W N 0 a W 9 u M S 9 I b 2 p h M S 9 U a X B v I G N h b W J p Y W R v L n t D b 2 x 1 b W 4 3 N j E 4 L D c 2 M T d 9 J n F 1 b 3 Q 7 L C Z x d W 9 0 O 1 N l Y 3 R p b 2 4 x L 0 h v a m E x L 1 R p c G 8 g Y 2 F t Y m l h Z G 8 u e 0 N v b H V t b j c 2 M T k s N z Y x O H 0 m c X V v d D s s J n F 1 b 3 Q 7 U 2 V j d G l v b j E v S G 9 q Y T E v V G l w b y B j Y W 1 i a W F k b y 5 7 Q 2 9 s d W 1 u N z Y y M C w 3 N j E 5 f S Z x d W 9 0 O y w m c X V v d D t T Z W N 0 a W 9 u M S 9 I b 2 p h M S 9 U a X B v I G N h b W J p Y W R v L n t D b 2 x 1 b W 4 3 N j I x L D c 2 M j B 9 J n F 1 b 3 Q 7 L C Z x d W 9 0 O 1 N l Y 3 R p b 2 4 x L 0 h v a m E x L 1 R p c G 8 g Y 2 F t Y m l h Z G 8 u e 0 N v b H V t b j c 2 M j I s N z Y y M X 0 m c X V v d D s s J n F 1 b 3 Q 7 U 2 V j d G l v b j E v S G 9 q Y T E v V G l w b y B j Y W 1 i a W F k b y 5 7 Q 2 9 s d W 1 u N z Y y M y w 3 N j I y f S Z x d W 9 0 O y w m c X V v d D t T Z W N 0 a W 9 u M S 9 I b 2 p h M S 9 U a X B v I G N h b W J p Y W R v L n t D b 2 x 1 b W 4 3 N j I 0 L D c 2 M j N 9 J n F 1 b 3 Q 7 L C Z x d W 9 0 O 1 N l Y 3 R p b 2 4 x L 0 h v a m E x L 1 R p c G 8 g Y 2 F t Y m l h Z G 8 u e 0 N v b H V t b j c 2 M j U s N z Y y N H 0 m c X V v d D s s J n F 1 b 3 Q 7 U 2 V j d G l v b j E v S G 9 q Y T E v V G l w b y B j Y W 1 i a W F k b y 5 7 Q 2 9 s d W 1 u N z Y y N i w 3 N j I 1 f S Z x d W 9 0 O y w m c X V v d D t T Z W N 0 a W 9 u M S 9 I b 2 p h M S 9 U a X B v I G N h b W J p Y W R v L n t D b 2 x 1 b W 4 3 N j I 3 L D c 2 M j Z 9 J n F 1 b 3 Q 7 L C Z x d W 9 0 O 1 N l Y 3 R p b 2 4 x L 0 h v a m E x L 1 R p c G 8 g Y 2 F t Y m l h Z G 8 u e 0 N v b H V t b j c 2 M j g s N z Y y N 3 0 m c X V v d D s s J n F 1 b 3 Q 7 U 2 V j d G l v b j E v S G 9 q Y T E v V G l w b y B j Y W 1 i a W F k b y 5 7 Q 2 9 s d W 1 u N z Y y O S w 3 N j I 4 f S Z x d W 9 0 O y w m c X V v d D t T Z W N 0 a W 9 u M S 9 I b 2 p h M S 9 U a X B v I G N h b W J p Y W R v L n t D b 2 x 1 b W 4 3 N j M w L D c 2 M j l 9 J n F 1 b 3 Q 7 L C Z x d W 9 0 O 1 N l Y 3 R p b 2 4 x L 0 h v a m E x L 1 R p c G 8 g Y 2 F t Y m l h Z G 8 u e 0 N v b H V t b j c 2 M z E s N z Y z M H 0 m c X V v d D s s J n F 1 b 3 Q 7 U 2 V j d G l v b j E v S G 9 q Y T E v V G l w b y B j Y W 1 i a W F k b y 5 7 Q 2 9 s d W 1 u N z Y z M i w 3 N j M x f S Z x d W 9 0 O y w m c X V v d D t T Z W N 0 a W 9 u M S 9 I b 2 p h M S 9 U a X B v I G N h b W J p Y W R v L n t D b 2 x 1 b W 4 3 N j M z L D c 2 M z J 9 J n F 1 b 3 Q 7 L C Z x d W 9 0 O 1 N l Y 3 R p b 2 4 x L 0 h v a m E x L 1 R p c G 8 g Y 2 F t Y m l h Z G 8 u e 0 N v b H V t b j c 2 M z Q s N z Y z M 3 0 m c X V v d D s s J n F 1 b 3 Q 7 U 2 V j d G l v b j E v S G 9 q Y T E v V G l w b y B j Y W 1 i a W F k b y 5 7 Q 2 9 s d W 1 u N z Y z N S w 3 N j M 0 f S Z x d W 9 0 O y w m c X V v d D t T Z W N 0 a W 9 u M S 9 I b 2 p h M S 9 U a X B v I G N h b W J p Y W R v L n t D b 2 x 1 b W 4 3 N j M 2 L D c 2 M z V 9 J n F 1 b 3 Q 7 L C Z x d W 9 0 O 1 N l Y 3 R p b 2 4 x L 0 h v a m E x L 1 R p c G 8 g Y 2 F t Y m l h Z G 8 u e 0 N v b H V t b j c 2 M z c s N z Y z N n 0 m c X V v d D s s J n F 1 b 3 Q 7 U 2 V j d G l v b j E v S G 9 q Y T E v V G l w b y B j Y W 1 i a W F k b y 5 7 Q 2 9 s d W 1 u N z Y z O C w 3 N j M 3 f S Z x d W 9 0 O y w m c X V v d D t T Z W N 0 a W 9 u M S 9 I b 2 p h M S 9 U a X B v I G N h b W J p Y W R v L n t D b 2 x 1 b W 4 3 N j M 5 L D c 2 M z h 9 J n F 1 b 3 Q 7 L C Z x d W 9 0 O 1 N l Y 3 R p b 2 4 x L 0 h v a m E x L 1 R p c G 8 g Y 2 F t Y m l h Z G 8 u e 0 N v b H V t b j c 2 N D A s N z Y z O X 0 m c X V v d D s s J n F 1 b 3 Q 7 U 2 V j d G l v b j E v S G 9 q Y T E v V G l w b y B j Y W 1 i a W F k b y 5 7 Q 2 9 s d W 1 u N z Y 0 M S w 3 N j Q w f S Z x d W 9 0 O y w m c X V v d D t T Z W N 0 a W 9 u M S 9 I b 2 p h M S 9 U a X B v I G N h b W J p Y W R v L n t D b 2 x 1 b W 4 3 N j Q y L D c 2 N D F 9 J n F 1 b 3 Q 7 L C Z x d W 9 0 O 1 N l Y 3 R p b 2 4 x L 0 h v a m E x L 1 R p c G 8 g Y 2 F t Y m l h Z G 8 u e 0 N v b H V t b j c 2 N D M s N z Y 0 M n 0 m c X V v d D s s J n F 1 b 3 Q 7 U 2 V j d G l v b j E v S G 9 q Y T E v V G l w b y B j Y W 1 i a W F k b y 5 7 Q 2 9 s d W 1 u N z Y 0 N C w 3 N j Q z f S Z x d W 9 0 O y w m c X V v d D t T Z W N 0 a W 9 u M S 9 I b 2 p h M S 9 U a X B v I G N h b W J p Y W R v L n t D b 2 x 1 b W 4 3 N j Q 1 L D c 2 N D R 9 J n F 1 b 3 Q 7 L C Z x d W 9 0 O 1 N l Y 3 R p b 2 4 x L 0 h v a m E x L 1 R p c G 8 g Y 2 F t Y m l h Z G 8 u e 0 N v b H V t b j c 2 N D Y s N z Y 0 N X 0 m c X V v d D s s J n F 1 b 3 Q 7 U 2 V j d G l v b j E v S G 9 q Y T E v V G l w b y B j Y W 1 i a W F k b y 5 7 Q 2 9 s d W 1 u N z Y 0 N y w 3 N j Q 2 f S Z x d W 9 0 O y w m c X V v d D t T Z W N 0 a W 9 u M S 9 I b 2 p h M S 9 U a X B v I G N h b W J p Y W R v L n t D b 2 x 1 b W 4 3 N j Q 4 L D c 2 N D d 9 J n F 1 b 3 Q 7 L C Z x d W 9 0 O 1 N l Y 3 R p b 2 4 x L 0 h v a m E x L 1 R p c G 8 g Y 2 F t Y m l h Z G 8 u e 0 N v b H V t b j c 2 N D k s N z Y 0 O H 0 m c X V v d D s s J n F 1 b 3 Q 7 U 2 V j d G l v b j E v S G 9 q Y T E v V G l w b y B j Y W 1 i a W F k b y 5 7 Q 2 9 s d W 1 u N z Y 1 M C w 3 N j Q 5 f S Z x d W 9 0 O y w m c X V v d D t T Z W N 0 a W 9 u M S 9 I b 2 p h M S 9 U a X B v I G N h b W J p Y W R v L n t D b 2 x 1 b W 4 3 N j U x L D c 2 N T B 9 J n F 1 b 3 Q 7 L C Z x d W 9 0 O 1 N l Y 3 R p b 2 4 x L 0 h v a m E x L 1 R p c G 8 g Y 2 F t Y m l h Z G 8 u e 0 N v b H V t b j c 2 N T I s N z Y 1 M X 0 m c X V v d D s s J n F 1 b 3 Q 7 U 2 V j d G l v b j E v S G 9 q Y T E v V G l w b y B j Y W 1 i a W F k b y 5 7 Q 2 9 s d W 1 u N z Y 1 M y w 3 N j U y f S Z x d W 9 0 O y w m c X V v d D t T Z W N 0 a W 9 u M S 9 I b 2 p h M S 9 U a X B v I G N h b W J p Y W R v L n t D b 2 x 1 b W 4 3 N j U 0 L D c 2 N T N 9 J n F 1 b 3 Q 7 L C Z x d W 9 0 O 1 N l Y 3 R p b 2 4 x L 0 h v a m E x L 1 R p c G 8 g Y 2 F t Y m l h Z G 8 u e 0 N v b H V t b j c 2 N T U s N z Y 1 N H 0 m c X V v d D s s J n F 1 b 3 Q 7 U 2 V j d G l v b j E v S G 9 q Y T E v V G l w b y B j Y W 1 i a W F k b y 5 7 Q 2 9 s d W 1 u N z Y 1 N i w 3 N j U 1 f S Z x d W 9 0 O y w m c X V v d D t T Z W N 0 a W 9 u M S 9 I b 2 p h M S 9 U a X B v I G N h b W J p Y W R v L n t D b 2 x 1 b W 4 3 N j U 3 L D c 2 N T Z 9 J n F 1 b 3 Q 7 L C Z x d W 9 0 O 1 N l Y 3 R p b 2 4 x L 0 h v a m E x L 1 R p c G 8 g Y 2 F t Y m l h Z G 8 u e 0 N v b H V t b j c 2 N T g s N z Y 1 N 3 0 m c X V v d D s s J n F 1 b 3 Q 7 U 2 V j d G l v b j E v S G 9 q Y T E v V G l w b y B j Y W 1 i a W F k b y 5 7 Q 2 9 s d W 1 u N z Y 1 O S w 3 N j U 4 f S Z x d W 9 0 O y w m c X V v d D t T Z W N 0 a W 9 u M S 9 I b 2 p h M S 9 U a X B v I G N h b W J p Y W R v L n t D b 2 x 1 b W 4 3 N j Y w L D c 2 N T l 9 J n F 1 b 3 Q 7 L C Z x d W 9 0 O 1 N l Y 3 R p b 2 4 x L 0 h v a m E x L 1 R p c G 8 g Y 2 F t Y m l h Z G 8 u e 0 N v b H V t b j c 2 N j E s N z Y 2 M H 0 m c X V v d D s s J n F 1 b 3 Q 7 U 2 V j d G l v b j E v S G 9 q Y T E v V G l w b y B j Y W 1 i a W F k b y 5 7 Q 2 9 s d W 1 u N z Y 2 M i w 3 N j Y x f S Z x d W 9 0 O y w m c X V v d D t T Z W N 0 a W 9 u M S 9 I b 2 p h M S 9 U a X B v I G N h b W J p Y W R v L n t D b 2 x 1 b W 4 3 N j Y z L D c 2 N j J 9 J n F 1 b 3 Q 7 L C Z x d W 9 0 O 1 N l Y 3 R p b 2 4 x L 0 h v a m E x L 1 R p c G 8 g Y 2 F t Y m l h Z G 8 u e 0 N v b H V t b j c 2 N j Q s N z Y 2 M 3 0 m c X V v d D s s J n F 1 b 3 Q 7 U 2 V j d G l v b j E v S G 9 q Y T E v V G l w b y B j Y W 1 i a W F k b y 5 7 Q 2 9 s d W 1 u N z Y 2 N S w 3 N j Y 0 f S Z x d W 9 0 O y w m c X V v d D t T Z W N 0 a W 9 u M S 9 I b 2 p h M S 9 U a X B v I G N h b W J p Y W R v L n t D b 2 x 1 b W 4 3 N j Y 2 L D c 2 N j V 9 J n F 1 b 3 Q 7 L C Z x d W 9 0 O 1 N l Y 3 R p b 2 4 x L 0 h v a m E x L 1 R p c G 8 g Y 2 F t Y m l h Z G 8 u e 0 N v b H V t b j c 2 N j c s N z Y 2 N n 0 m c X V v d D s s J n F 1 b 3 Q 7 U 2 V j d G l v b j E v S G 9 q Y T E v V G l w b y B j Y W 1 i a W F k b y 5 7 Q 2 9 s d W 1 u N z Y 2 O C w 3 N j Y 3 f S Z x d W 9 0 O y w m c X V v d D t T Z W N 0 a W 9 u M S 9 I b 2 p h M S 9 U a X B v I G N h b W J p Y W R v L n t D b 2 x 1 b W 4 3 N j Y 5 L D c 2 N j h 9 J n F 1 b 3 Q 7 L C Z x d W 9 0 O 1 N l Y 3 R p b 2 4 x L 0 h v a m E x L 1 R p c G 8 g Y 2 F t Y m l h Z G 8 u e 0 N v b H V t b j c 2 N z A s N z Y 2 O X 0 m c X V v d D s s J n F 1 b 3 Q 7 U 2 V j d G l v b j E v S G 9 q Y T E v V G l w b y B j Y W 1 i a W F k b y 5 7 Q 2 9 s d W 1 u N z Y 3 M S w 3 N j c w f S Z x d W 9 0 O y w m c X V v d D t T Z W N 0 a W 9 u M S 9 I b 2 p h M S 9 U a X B v I G N h b W J p Y W R v L n t D b 2 x 1 b W 4 3 N j c y L D c 2 N z F 9 J n F 1 b 3 Q 7 L C Z x d W 9 0 O 1 N l Y 3 R p b 2 4 x L 0 h v a m E x L 1 R p c G 8 g Y 2 F t Y m l h Z G 8 u e 0 N v b H V t b j c 2 N z M s N z Y 3 M n 0 m c X V v d D s s J n F 1 b 3 Q 7 U 2 V j d G l v b j E v S G 9 q Y T E v V G l w b y B j Y W 1 i a W F k b y 5 7 Q 2 9 s d W 1 u N z Y 3 N C w 3 N j c z f S Z x d W 9 0 O y w m c X V v d D t T Z W N 0 a W 9 u M S 9 I b 2 p h M S 9 U a X B v I G N h b W J p Y W R v L n t D b 2 x 1 b W 4 3 N j c 1 L D c 2 N z R 9 J n F 1 b 3 Q 7 L C Z x d W 9 0 O 1 N l Y 3 R p b 2 4 x L 0 h v a m E x L 1 R p c G 8 g Y 2 F t Y m l h Z G 8 u e 0 N v b H V t b j c 2 N z Y s N z Y 3 N X 0 m c X V v d D s s J n F 1 b 3 Q 7 U 2 V j d G l v b j E v S G 9 q Y T E v V G l w b y B j Y W 1 i a W F k b y 5 7 Q 2 9 s d W 1 u N z Y 3 N y w 3 N j c 2 f S Z x d W 9 0 O y w m c X V v d D t T Z W N 0 a W 9 u M S 9 I b 2 p h M S 9 U a X B v I G N h b W J p Y W R v L n t D b 2 x 1 b W 4 3 N j c 4 L D c 2 N z d 9 J n F 1 b 3 Q 7 L C Z x d W 9 0 O 1 N l Y 3 R p b 2 4 x L 0 h v a m E x L 1 R p c G 8 g Y 2 F t Y m l h Z G 8 u e 0 N v b H V t b j c 2 N z k s N z Y 3 O H 0 m c X V v d D s s J n F 1 b 3 Q 7 U 2 V j d G l v b j E v S G 9 q Y T E v V G l w b y B j Y W 1 i a W F k b y 5 7 Q 2 9 s d W 1 u N z Y 4 M C w 3 N j c 5 f S Z x d W 9 0 O y w m c X V v d D t T Z W N 0 a W 9 u M S 9 I b 2 p h M S 9 U a X B v I G N h b W J p Y W R v L n t D b 2 x 1 b W 4 3 N j g x L D c 2 O D B 9 J n F 1 b 3 Q 7 L C Z x d W 9 0 O 1 N l Y 3 R p b 2 4 x L 0 h v a m E x L 1 R p c G 8 g Y 2 F t Y m l h Z G 8 u e 0 N v b H V t b j c 2 O D I s N z Y 4 M X 0 m c X V v d D s s J n F 1 b 3 Q 7 U 2 V j d G l v b j E v S G 9 q Y T E v V G l w b y B j Y W 1 i a W F k b y 5 7 Q 2 9 s d W 1 u N z Y 4 M y w 3 N j g y f S Z x d W 9 0 O y w m c X V v d D t T Z W N 0 a W 9 u M S 9 I b 2 p h M S 9 U a X B v I G N h b W J p Y W R v L n t D b 2 x 1 b W 4 3 N j g 0 L D c 2 O D N 9 J n F 1 b 3 Q 7 L C Z x d W 9 0 O 1 N l Y 3 R p b 2 4 x L 0 h v a m E x L 1 R p c G 8 g Y 2 F t Y m l h Z G 8 u e 0 N v b H V t b j c 2 O D U s N z Y 4 N H 0 m c X V v d D s s J n F 1 b 3 Q 7 U 2 V j d G l v b j E v S G 9 q Y T E v V G l w b y B j Y W 1 i a W F k b y 5 7 Q 2 9 s d W 1 u N z Y 4 N i w 3 N j g 1 f S Z x d W 9 0 O y w m c X V v d D t T Z W N 0 a W 9 u M S 9 I b 2 p h M S 9 U a X B v I G N h b W J p Y W R v L n t D b 2 x 1 b W 4 3 N j g 3 L D c 2 O D Z 9 J n F 1 b 3 Q 7 L C Z x d W 9 0 O 1 N l Y 3 R p b 2 4 x L 0 h v a m E x L 1 R p c G 8 g Y 2 F t Y m l h Z G 8 u e 0 N v b H V t b j c 2 O D g s N z Y 4 N 3 0 m c X V v d D s s J n F 1 b 3 Q 7 U 2 V j d G l v b j E v S G 9 q Y T E v V G l w b y B j Y W 1 i a W F k b y 5 7 Q 2 9 s d W 1 u N z Y 4 O S w 3 N j g 4 f S Z x d W 9 0 O y w m c X V v d D t T Z W N 0 a W 9 u M S 9 I b 2 p h M S 9 U a X B v I G N h b W J p Y W R v L n t D b 2 x 1 b W 4 3 N j k w L D c 2 O D l 9 J n F 1 b 3 Q 7 L C Z x d W 9 0 O 1 N l Y 3 R p b 2 4 x L 0 h v a m E x L 1 R p c G 8 g Y 2 F t Y m l h Z G 8 u e 0 N v b H V t b j c 2 O T E s N z Y 5 M H 0 m c X V v d D s s J n F 1 b 3 Q 7 U 2 V j d G l v b j E v S G 9 q Y T E v V G l w b y B j Y W 1 i a W F k b y 5 7 Q 2 9 s d W 1 u N z Y 5 M i w 3 N j k x f S Z x d W 9 0 O y w m c X V v d D t T Z W N 0 a W 9 u M S 9 I b 2 p h M S 9 U a X B v I G N h b W J p Y W R v L n t D b 2 x 1 b W 4 3 N j k z L D c 2 O T J 9 J n F 1 b 3 Q 7 L C Z x d W 9 0 O 1 N l Y 3 R p b 2 4 x L 0 h v a m E x L 1 R p c G 8 g Y 2 F t Y m l h Z G 8 u e 0 N v b H V t b j c 2 O T Q s N z Y 5 M 3 0 m c X V v d D s s J n F 1 b 3 Q 7 U 2 V j d G l v b j E v S G 9 q Y T E v V G l w b y B j Y W 1 i a W F k b y 5 7 Q 2 9 s d W 1 u N z Y 5 N S w 3 N j k 0 f S Z x d W 9 0 O y w m c X V v d D t T Z W N 0 a W 9 u M S 9 I b 2 p h M S 9 U a X B v I G N h b W J p Y W R v L n t D b 2 x 1 b W 4 3 N j k 2 L D c 2 O T V 9 J n F 1 b 3 Q 7 L C Z x d W 9 0 O 1 N l Y 3 R p b 2 4 x L 0 h v a m E x L 1 R p c G 8 g Y 2 F t Y m l h Z G 8 u e 0 N v b H V t b j c 2 O T c s N z Y 5 N n 0 m c X V v d D s s J n F 1 b 3 Q 7 U 2 V j d G l v b j E v S G 9 q Y T E v V G l w b y B j Y W 1 i a W F k b y 5 7 Q 2 9 s d W 1 u N z Y 5 O C w 3 N j k 3 f S Z x d W 9 0 O y w m c X V v d D t T Z W N 0 a W 9 u M S 9 I b 2 p h M S 9 U a X B v I G N h b W J p Y W R v L n t D b 2 x 1 b W 4 3 N j k 5 L D c 2 O T h 9 J n F 1 b 3 Q 7 L C Z x d W 9 0 O 1 N l Y 3 R p b 2 4 x L 0 h v a m E x L 1 R p c G 8 g Y 2 F t Y m l h Z G 8 u e 0 N v b H V t b j c 3 M D A s N z Y 5 O X 0 m c X V v d D s s J n F 1 b 3 Q 7 U 2 V j d G l v b j E v S G 9 q Y T E v V G l w b y B j Y W 1 i a W F k b y 5 7 Q 2 9 s d W 1 u N z c w M S w 3 N z A w f S Z x d W 9 0 O y w m c X V v d D t T Z W N 0 a W 9 u M S 9 I b 2 p h M S 9 U a X B v I G N h b W J p Y W R v L n t D b 2 x 1 b W 4 3 N z A y L D c 3 M D F 9 J n F 1 b 3 Q 7 L C Z x d W 9 0 O 1 N l Y 3 R p b 2 4 x L 0 h v a m E x L 1 R p c G 8 g Y 2 F t Y m l h Z G 8 u e 0 N v b H V t b j c 3 M D M s N z c w M n 0 m c X V v d D s s J n F 1 b 3 Q 7 U 2 V j d G l v b j E v S G 9 q Y T E v V G l w b y B j Y W 1 i a W F k b y 5 7 Q 2 9 s d W 1 u N z c w N C w 3 N z A z f S Z x d W 9 0 O y w m c X V v d D t T Z W N 0 a W 9 u M S 9 I b 2 p h M S 9 U a X B v I G N h b W J p Y W R v L n t D b 2 x 1 b W 4 3 N z A 1 L D c 3 M D R 9 J n F 1 b 3 Q 7 L C Z x d W 9 0 O 1 N l Y 3 R p b 2 4 x L 0 h v a m E x L 1 R p c G 8 g Y 2 F t Y m l h Z G 8 u e 0 N v b H V t b j c 3 M D Y s N z c w N X 0 m c X V v d D s s J n F 1 b 3 Q 7 U 2 V j d G l v b j E v S G 9 q Y T E v V G l w b y B j Y W 1 i a W F k b y 5 7 Q 2 9 s d W 1 u N z c w N y w 3 N z A 2 f S Z x d W 9 0 O y w m c X V v d D t T Z W N 0 a W 9 u M S 9 I b 2 p h M S 9 U a X B v I G N h b W J p Y W R v L n t D b 2 x 1 b W 4 3 N z A 4 L D c 3 M D d 9 J n F 1 b 3 Q 7 L C Z x d W 9 0 O 1 N l Y 3 R p b 2 4 x L 0 h v a m E x L 1 R p c G 8 g Y 2 F t Y m l h Z G 8 u e 0 N v b H V t b j c 3 M D k s N z c w O H 0 m c X V v d D s s J n F 1 b 3 Q 7 U 2 V j d G l v b j E v S G 9 q Y T E v V G l w b y B j Y W 1 i a W F k b y 5 7 Q 2 9 s d W 1 u N z c x M C w 3 N z A 5 f S Z x d W 9 0 O y w m c X V v d D t T Z W N 0 a W 9 u M S 9 I b 2 p h M S 9 U a X B v I G N h b W J p Y W R v L n t D b 2 x 1 b W 4 3 N z E x L D c 3 M T B 9 J n F 1 b 3 Q 7 L C Z x d W 9 0 O 1 N l Y 3 R p b 2 4 x L 0 h v a m E x L 1 R p c G 8 g Y 2 F t Y m l h Z G 8 u e 0 N v b H V t b j c 3 M T I s N z c x M X 0 m c X V v d D s s J n F 1 b 3 Q 7 U 2 V j d G l v b j E v S G 9 q Y T E v V G l w b y B j Y W 1 i a W F k b y 5 7 Q 2 9 s d W 1 u N z c x M y w 3 N z E y f S Z x d W 9 0 O y w m c X V v d D t T Z W N 0 a W 9 u M S 9 I b 2 p h M S 9 U a X B v I G N h b W J p Y W R v L n t D b 2 x 1 b W 4 3 N z E 0 L D c 3 M T N 9 J n F 1 b 3 Q 7 L C Z x d W 9 0 O 1 N l Y 3 R p b 2 4 x L 0 h v a m E x L 1 R p c G 8 g Y 2 F t Y m l h Z G 8 u e 0 N v b H V t b j c 3 M T U s N z c x N H 0 m c X V v d D s s J n F 1 b 3 Q 7 U 2 V j d G l v b j E v S G 9 q Y T E v V G l w b y B j Y W 1 i a W F k b y 5 7 Q 2 9 s d W 1 u N z c x N i w 3 N z E 1 f S Z x d W 9 0 O y w m c X V v d D t T Z W N 0 a W 9 u M S 9 I b 2 p h M S 9 U a X B v I G N h b W J p Y W R v L n t D b 2 x 1 b W 4 3 N z E 3 L D c 3 M T Z 9 J n F 1 b 3 Q 7 L C Z x d W 9 0 O 1 N l Y 3 R p b 2 4 x L 0 h v a m E x L 1 R p c G 8 g Y 2 F t Y m l h Z G 8 u e 0 N v b H V t b j c 3 M T g s N z c x N 3 0 m c X V v d D s s J n F 1 b 3 Q 7 U 2 V j d G l v b j E v S G 9 q Y T E v V G l w b y B j Y W 1 i a W F k b y 5 7 Q 2 9 s d W 1 u N z c x O S w 3 N z E 4 f S Z x d W 9 0 O y w m c X V v d D t T Z W N 0 a W 9 u M S 9 I b 2 p h M S 9 U a X B v I G N h b W J p Y W R v L n t D b 2 x 1 b W 4 3 N z I w L D c 3 M T l 9 J n F 1 b 3 Q 7 L C Z x d W 9 0 O 1 N l Y 3 R p b 2 4 x L 0 h v a m E x L 1 R p c G 8 g Y 2 F t Y m l h Z G 8 u e 0 N v b H V t b j c 3 M j E s N z c y M H 0 m c X V v d D s s J n F 1 b 3 Q 7 U 2 V j d G l v b j E v S G 9 q Y T E v V G l w b y B j Y W 1 i a W F k b y 5 7 Q 2 9 s d W 1 u N z c y M i w 3 N z I x f S Z x d W 9 0 O y w m c X V v d D t T Z W N 0 a W 9 u M S 9 I b 2 p h M S 9 U a X B v I G N h b W J p Y W R v L n t D b 2 x 1 b W 4 3 N z I z L D c 3 M j J 9 J n F 1 b 3 Q 7 L C Z x d W 9 0 O 1 N l Y 3 R p b 2 4 x L 0 h v a m E x L 1 R p c G 8 g Y 2 F t Y m l h Z G 8 u e 0 N v b H V t b j c 3 M j Q s N z c y M 3 0 m c X V v d D s s J n F 1 b 3 Q 7 U 2 V j d G l v b j E v S G 9 q Y T E v V G l w b y B j Y W 1 i a W F k b y 5 7 Q 2 9 s d W 1 u N z c y N S w 3 N z I 0 f S Z x d W 9 0 O y w m c X V v d D t T Z W N 0 a W 9 u M S 9 I b 2 p h M S 9 U a X B v I G N h b W J p Y W R v L n t D b 2 x 1 b W 4 3 N z I 2 L D c 3 M j V 9 J n F 1 b 3 Q 7 L C Z x d W 9 0 O 1 N l Y 3 R p b 2 4 x L 0 h v a m E x L 1 R p c G 8 g Y 2 F t Y m l h Z G 8 u e 0 N v b H V t b j c 3 M j c s N z c y N n 0 m c X V v d D s s J n F 1 b 3 Q 7 U 2 V j d G l v b j E v S G 9 q Y T E v V G l w b y B j Y W 1 i a W F k b y 5 7 Q 2 9 s d W 1 u N z c y O C w 3 N z I 3 f S Z x d W 9 0 O y w m c X V v d D t T Z W N 0 a W 9 u M S 9 I b 2 p h M S 9 U a X B v I G N h b W J p Y W R v L n t D b 2 x 1 b W 4 3 N z I 5 L D c 3 M j h 9 J n F 1 b 3 Q 7 L C Z x d W 9 0 O 1 N l Y 3 R p b 2 4 x L 0 h v a m E x L 1 R p c G 8 g Y 2 F t Y m l h Z G 8 u e 0 N v b H V t b j c 3 M z A s N z c y O X 0 m c X V v d D s s J n F 1 b 3 Q 7 U 2 V j d G l v b j E v S G 9 q Y T E v V G l w b y B j Y W 1 i a W F k b y 5 7 Q 2 9 s d W 1 u N z c z M S w 3 N z M w f S Z x d W 9 0 O y w m c X V v d D t T Z W N 0 a W 9 u M S 9 I b 2 p h M S 9 U a X B v I G N h b W J p Y W R v L n t D b 2 x 1 b W 4 3 N z M y L D c 3 M z F 9 J n F 1 b 3 Q 7 L C Z x d W 9 0 O 1 N l Y 3 R p b 2 4 x L 0 h v a m E x L 1 R p c G 8 g Y 2 F t Y m l h Z G 8 u e 0 N v b H V t b j c 3 M z M s N z c z M n 0 m c X V v d D s s J n F 1 b 3 Q 7 U 2 V j d G l v b j E v S G 9 q Y T E v V G l w b y B j Y W 1 i a W F k b y 5 7 Q 2 9 s d W 1 u N z c z N C w 3 N z M z f S Z x d W 9 0 O y w m c X V v d D t T Z W N 0 a W 9 u M S 9 I b 2 p h M S 9 U a X B v I G N h b W J p Y W R v L n t D b 2 x 1 b W 4 3 N z M 1 L D c 3 M z R 9 J n F 1 b 3 Q 7 L C Z x d W 9 0 O 1 N l Y 3 R p b 2 4 x L 0 h v a m E x L 1 R p c G 8 g Y 2 F t Y m l h Z G 8 u e 0 N v b H V t b j c 3 M z Y s N z c z N X 0 m c X V v d D s s J n F 1 b 3 Q 7 U 2 V j d G l v b j E v S G 9 q Y T E v V G l w b y B j Y W 1 i a W F k b y 5 7 Q 2 9 s d W 1 u N z c z N y w 3 N z M 2 f S Z x d W 9 0 O y w m c X V v d D t T Z W N 0 a W 9 u M S 9 I b 2 p h M S 9 U a X B v I G N h b W J p Y W R v L n t D b 2 x 1 b W 4 3 N z M 4 L D c 3 M z d 9 J n F 1 b 3 Q 7 L C Z x d W 9 0 O 1 N l Y 3 R p b 2 4 x L 0 h v a m E x L 1 R p c G 8 g Y 2 F t Y m l h Z G 8 u e 0 N v b H V t b j c 3 M z k s N z c z O H 0 m c X V v d D s s J n F 1 b 3 Q 7 U 2 V j d G l v b j E v S G 9 q Y T E v V G l w b y B j Y W 1 i a W F k b y 5 7 Q 2 9 s d W 1 u N z c 0 M C w 3 N z M 5 f S Z x d W 9 0 O y w m c X V v d D t T Z W N 0 a W 9 u M S 9 I b 2 p h M S 9 U a X B v I G N h b W J p Y W R v L n t D b 2 x 1 b W 4 3 N z Q x L D c 3 N D B 9 J n F 1 b 3 Q 7 L C Z x d W 9 0 O 1 N l Y 3 R p b 2 4 x L 0 h v a m E x L 1 R p c G 8 g Y 2 F t Y m l h Z G 8 u e 0 N v b H V t b j c 3 N D I s N z c 0 M X 0 m c X V v d D s s J n F 1 b 3 Q 7 U 2 V j d G l v b j E v S G 9 q Y T E v V G l w b y B j Y W 1 i a W F k b y 5 7 Q 2 9 s d W 1 u N z c 0 M y w 3 N z Q y f S Z x d W 9 0 O y w m c X V v d D t T Z W N 0 a W 9 u M S 9 I b 2 p h M S 9 U a X B v I G N h b W J p Y W R v L n t D b 2 x 1 b W 4 3 N z Q 0 L D c 3 N D N 9 J n F 1 b 3 Q 7 L C Z x d W 9 0 O 1 N l Y 3 R p b 2 4 x L 0 h v a m E x L 1 R p c G 8 g Y 2 F t Y m l h Z G 8 u e 0 N v b H V t b j c 3 N D U s N z c 0 N H 0 m c X V v d D s s J n F 1 b 3 Q 7 U 2 V j d G l v b j E v S G 9 q Y T E v V G l w b y B j Y W 1 i a W F k b y 5 7 Q 2 9 s d W 1 u N z c 0 N i w 3 N z Q 1 f S Z x d W 9 0 O y w m c X V v d D t T Z W N 0 a W 9 u M S 9 I b 2 p h M S 9 U a X B v I G N h b W J p Y W R v L n t D b 2 x 1 b W 4 3 N z Q 3 L D c 3 N D Z 9 J n F 1 b 3 Q 7 L C Z x d W 9 0 O 1 N l Y 3 R p b 2 4 x L 0 h v a m E x L 1 R p c G 8 g Y 2 F t Y m l h Z G 8 u e 0 N v b H V t b j c 3 N D g s N z c 0 N 3 0 m c X V v d D s s J n F 1 b 3 Q 7 U 2 V j d G l v b j E v S G 9 q Y T E v V G l w b y B j Y W 1 i a W F k b y 5 7 Q 2 9 s d W 1 u N z c 0 O S w 3 N z Q 4 f S Z x d W 9 0 O y w m c X V v d D t T Z W N 0 a W 9 u M S 9 I b 2 p h M S 9 U a X B v I G N h b W J p Y W R v L n t D b 2 x 1 b W 4 3 N z U w L D c 3 N D l 9 J n F 1 b 3 Q 7 L C Z x d W 9 0 O 1 N l Y 3 R p b 2 4 x L 0 h v a m E x L 1 R p c G 8 g Y 2 F t Y m l h Z G 8 u e 0 N v b H V t b j c 3 N T E s N z c 1 M H 0 m c X V v d D s s J n F 1 b 3 Q 7 U 2 V j d G l v b j E v S G 9 q Y T E v V G l w b y B j Y W 1 i a W F k b y 5 7 Q 2 9 s d W 1 u N z c 1 M i w 3 N z U x f S Z x d W 9 0 O y w m c X V v d D t T Z W N 0 a W 9 u M S 9 I b 2 p h M S 9 U a X B v I G N h b W J p Y W R v L n t D b 2 x 1 b W 4 3 N z U z L D c 3 N T J 9 J n F 1 b 3 Q 7 L C Z x d W 9 0 O 1 N l Y 3 R p b 2 4 x L 0 h v a m E x L 1 R p c G 8 g Y 2 F t Y m l h Z G 8 u e 0 N v b H V t b j c 3 N T Q s N z c 1 M 3 0 m c X V v d D s s J n F 1 b 3 Q 7 U 2 V j d G l v b j E v S G 9 q Y T E v V G l w b y B j Y W 1 i a W F k b y 5 7 Q 2 9 s d W 1 u N z c 1 N S w 3 N z U 0 f S Z x d W 9 0 O y w m c X V v d D t T Z W N 0 a W 9 u M S 9 I b 2 p h M S 9 U a X B v I G N h b W J p Y W R v L n t D b 2 x 1 b W 4 3 N z U 2 L D c 3 N T V 9 J n F 1 b 3 Q 7 L C Z x d W 9 0 O 1 N l Y 3 R p b 2 4 x L 0 h v a m E x L 1 R p c G 8 g Y 2 F t Y m l h Z G 8 u e 0 N v b H V t b j c 3 N T c s N z c 1 N n 0 m c X V v d D s s J n F 1 b 3 Q 7 U 2 V j d G l v b j E v S G 9 q Y T E v V G l w b y B j Y W 1 i a W F k b y 5 7 Q 2 9 s d W 1 u N z c 1 O C w 3 N z U 3 f S Z x d W 9 0 O y w m c X V v d D t T Z W N 0 a W 9 u M S 9 I b 2 p h M S 9 U a X B v I G N h b W J p Y W R v L n t D b 2 x 1 b W 4 3 N z U 5 L D c 3 N T h 9 J n F 1 b 3 Q 7 L C Z x d W 9 0 O 1 N l Y 3 R p b 2 4 x L 0 h v a m E x L 1 R p c G 8 g Y 2 F t Y m l h Z G 8 u e 0 N v b H V t b j c 3 N j A s N z c 1 O X 0 m c X V v d D s s J n F 1 b 3 Q 7 U 2 V j d G l v b j E v S G 9 q Y T E v V G l w b y B j Y W 1 i a W F k b y 5 7 Q 2 9 s d W 1 u N z c 2 M S w 3 N z Y w f S Z x d W 9 0 O y w m c X V v d D t T Z W N 0 a W 9 u M S 9 I b 2 p h M S 9 U a X B v I G N h b W J p Y W R v L n t D b 2 x 1 b W 4 3 N z Y y L D c 3 N j F 9 J n F 1 b 3 Q 7 L C Z x d W 9 0 O 1 N l Y 3 R p b 2 4 x L 0 h v a m E x L 1 R p c G 8 g Y 2 F t Y m l h Z G 8 u e 0 N v b H V t b j c 3 N j M s N z c 2 M n 0 m c X V v d D s s J n F 1 b 3 Q 7 U 2 V j d G l v b j E v S G 9 q Y T E v V G l w b y B j Y W 1 i a W F k b y 5 7 Q 2 9 s d W 1 u N z c 2 N C w 3 N z Y z f S Z x d W 9 0 O y w m c X V v d D t T Z W N 0 a W 9 u M S 9 I b 2 p h M S 9 U a X B v I G N h b W J p Y W R v L n t D b 2 x 1 b W 4 3 N z Y 1 L D c 3 N j R 9 J n F 1 b 3 Q 7 L C Z x d W 9 0 O 1 N l Y 3 R p b 2 4 x L 0 h v a m E x L 1 R p c G 8 g Y 2 F t Y m l h Z G 8 u e 0 N v b H V t b j c 3 N j Y s N z c 2 N X 0 m c X V v d D s s J n F 1 b 3 Q 7 U 2 V j d G l v b j E v S G 9 q Y T E v V G l w b y B j Y W 1 i a W F k b y 5 7 Q 2 9 s d W 1 u N z c 2 N y w 3 N z Y 2 f S Z x d W 9 0 O y w m c X V v d D t T Z W N 0 a W 9 u M S 9 I b 2 p h M S 9 U a X B v I G N h b W J p Y W R v L n t D b 2 x 1 b W 4 3 N z Y 4 L D c 3 N j d 9 J n F 1 b 3 Q 7 L C Z x d W 9 0 O 1 N l Y 3 R p b 2 4 x L 0 h v a m E x L 1 R p c G 8 g Y 2 F t Y m l h Z G 8 u e 0 N v b H V t b j c 3 N j k s N z c 2 O H 0 m c X V v d D s s J n F 1 b 3 Q 7 U 2 V j d G l v b j E v S G 9 q Y T E v V G l w b y B j Y W 1 i a W F k b y 5 7 Q 2 9 s d W 1 u N z c 3 M C w 3 N z Y 5 f S Z x d W 9 0 O y w m c X V v d D t T Z W N 0 a W 9 u M S 9 I b 2 p h M S 9 U a X B v I G N h b W J p Y W R v L n t D b 2 x 1 b W 4 3 N z c x L D c 3 N z B 9 J n F 1 b 3 Q 7 L C Z x d W 9 0 O 1 N l Y 3 R p b 2 4 x L 0 h v a m E x L 1 R p c G 8 g Y 2 F t Y m l h Z G 8 u e 0 N v b H V t b j c 3 N z I s N z c 3 M X 0 m c X V v d D s s J n F 1 b 3 Q 7 U 2 V j d G l v b j E v S G 9 q Y T E v V G l w b y B j Y W 1 i a W F k b y 5 7 Q 2 9 s d W 1 u N z c 3 M y w 3 N z c y f S Z x d W 9 0 O y w m c X V v d D t T Z W N 0 a W 9 u M S 9 I b 2 p h M S 9 U a X B v I G N h b W J p Y W R v L n t D b 2 x 1 b W 4 3 N z c 0 L D c 3 N z N 9 J n F 1 b 3 Q 7 L C Z x d W 9 0 O 1 N l Y 3 R p b 2 4 x L 0 h v a m E x L 1 R p c G 8 g Y 2 F t Y m l h Z G 8 u e 0 N v b H V t b j c 3 N z U s N z c 3 N H 0 m c X V v d D s s J n F 1 b 3 Q 7 U 2 V j d G l v b j E v S G 9 q Y T E v V G l w b y B j Y W 1 i a W F k b y 5 7 Q 2 9 s d W 1 u N z c 3 N i w 3 N z c 1 f S Z x d W 9 0 O y w m c X V v d D t T Z W N 0 a W 9 u M S 9 I b 2 p h M S 9 U a X B v I G N h b W J p Y W R v L n t D b 2 x 1 b W 4 3 N z c 3 L D c 3 N z Z 9 J n F 1 b 3 Q 7 L C Z x d W 9 0 O 1 N l Y 3 R p b 2 4 x L 0 h v a m E x L 1 R p c G 8 g Y 2 F t Y m l h Z G 8 u e 0 N v b H V t b j c 3 N z g s N z c 3 N 3 0 m c X V v d D s s J n F 1 b 3 Q 7 U 2 V j d G l v b j E v S G 9 q Y T E v V G l w b y B j Y W 1 i a W F k b y 5 7 Q 2 9 s d W 1 u N z c 3 O S w 3 N z c 4 f S Z x d W 9 0 O y w m c X V v d D t T Z W N 0 a W 9 u M S 9 I b 2 p h M S 9 U a X B v I G N h b W J p Y W R v L n t D b 2 x 1 b W 4 3 N z g w L D c 3 N z l 9 J n F 1 b 3 Q 7 L C Z x d W 9 0 O 1 N l Y 3 R p b 2 4 x L 0 h v a m E x L 1 R p c G 8 g Y 2 F t Y m l h Z G 8 u e 0 N v b H V t b j c 3 O D E s N z c 4 M H 0 m c X V v d D s s J n F 1 b 3 Q 7 U 2 V j d G l v b j E v S G 9 q Y T E v V G l w b y B j Y W 1 i a W F k b y 5 7 Q 2 9 s d W 1 u N z c 4 M i w 3 N z g x f S Z x d W 9 0 O y w m c X V v d D t T Z W N 0 a W 9 u M S 9 I b 2 p h M S 9 U a X B v I G N h b W J p Y W R v L n t D b 2 x 1 b W 4 3 N z g z L D c 3 O D J 9 J n F 1 b 3 Q 7 L C Z x d W 9 0 O 1 N l Y 3 R p b 2 4 x L 0 h v a m E x L 1 R p c G 8 g Y 2 F t Y m l h Z G 8 u e 0 N v b H V t b j c 3 O D Q s N z c 4 M 3 0 m c X V v d D s s J n F 1 b 3 Q 7 U 2 V j d G l v b j E v S G 9 q Y T E v V G l w b y B j Y W 1 i a W F k b y 5 7 Q 2 9 s d W 1 u N z c 4 N S w 3 N z g 0 f S Z x d W 9 0 O y w m c X V v d D t T Z W N 0 a W 9 u M S 9 I b 2 p h M S 9 U a X B v I G N h b W J p Y W R v L n t D b 2 x 1 b W 4 3 N z g 2 L D c 3 O D V 9 J n F 1 b 3 Q 7 L C Z x d W 9 0 O 1 N l Y 3 R p b 2 4 x L 0 h v a m E x L 1 R p c G 8 g Y 2 F t Y m l h Z G 8 u e 0 N v b H V t b j c 3 O D c s N z c 4 N n 0 m c X V v d D s s J n F 1 b 3 Q 7 U 2 V j d G l v b j E v S G 9 q Y T E v V G l w b y B j Y W 1 i a W F k b y 5 7 Q 2 9 s d W 1 u N z c 4 O C w 3 N z g 3 f S Z x d W 9 0 O y w m c X V v d D t T Z W N 0 a W 9 u M S 9 I b 2 p h M S 9 U a X B v I G N h b W J p Y W R v L n t D b 2 x 1 b W 4 3 N z g 5 L D c 3 O D h 9 J n F 1 b 3 Q 7 L C Z x d W 9 0 O 1 N l Y 3 R p b 2 4 x L 0 h v a m E x L 1 R p c G 8 g Y 2 F t Y m l h Z G 8 u e 0 N v b H V t b j c 3 O T A s N z c 4 O X 0 m c X V v d D s s J n F 1 b 3 Q 7 U 2 V j d G l v b j E v S G 9 q Y T E v V G l w b y B j Y W 1 i a W F k b y 5 7 Q 2 9 s d W 1 u N z c 5 M S w 3 N z k w f S Z x d W 9 0 O y w m c X V v d D t T Z W N 0 a W 9 u M S 9 I b 2 p h M S 9 U a X B v I G N h b W J p Y W R v L n t D b 2 x 1 b W 4 3 N z k y L D c 3 O T F 9 J n F 1 b 3 Q 7 L C Z x d W 9 0 O 1 N l Y 3 R p b 2 4 x L 0 h v a m E x L 1 R p c G 8 g Y 2 F t Y m l h Z G 8 u e 0 N v b H V t b j c 3 O T M s N z c 5 M n 0 m c X V v d D s s J n F 1 b 3 Q 7 U 2 V j d G l v b j E v S G 9 q Y T E v V G l w b y B j Y W 1 i a W F k b y 5 7 Q 2 9 s d W 1 u N z c 5 N C w 3 N z k z f S Z x d W 9 0 O y w m c X V v d D t T Z W N 0 a W 9 u M S 9 I b 2 p h M S 9 U a X B v I G N h b W J p Y W R v L n t D b 2 x 1 b W 4 3 N z k 1 L D c 3 O T R 9 J n F 1 b 3 Q 7 L C Z x d W 9 0 O 1 N l Y 3 R p b 2 4 x L 0 h v a m E x L 1 R p c G 8 g Y 2 F t Y m l h Z G 8 u e 0 N v b H V t b j c 3 O T Y s N z c 5 N X 0 m c X V v d D s s J n F 1 b 3 Q 7 U 2 V j d G l v b j E v S G 9 q Y T E v V G l w b y B j Y W 1 i a W F k b y 5 7 Q 2 9 s d W 1 u N z c 5 N y w 3 N z k 2 f S Z x d W 9 0 O y w m c X V v d D t T Z W N 0 a W 9 u M S 9 I b 2 p h M S 9 U a X B v I G N h b W J p Y W R v L n t D b 2 x 1 b W 4 3 N z k 4 L D c 3 O T d 9 J n F 1 b 3 Q 7 L C Z x d W 9 0 O 1 N l Y 3 R p b 2 4 x L 0 h v a m E x L 1 R p c G 8 g Y 2 F t Y m l h Z G 8 u e 0 N v b H V t b j c 3 O T k s N z c 5 O H 0 m c X V v d D s s J n F 1 b 3 Q 7 U 2 V j d G l v b j E v S G 9 q Y T E v V G l w b y B j Y W 1 i a W F k b y 5 7 Q 2 9 s d W 1 u N z g w M C w 3 N z k 5 f S Z x d W 9 0 O y w m c X V v d D t T Z W N 0 a W 9 u M S 9 I b 2 p h M S 9 U a X B v I G N h b W J p Y W R v L n t D b 2 x 1 b W 4 3 O D A x L D c 4 M D B 9 J n F 1 b 3 Q 7 L C Z x d W 9 0 O 1 N l Y 3 R p b 2 4 x L 0 h v a m E x L 1 R p c G 8 g Y 2 F t Y m l h Z G 8 u e 0 N v b H V t b j c 4 M D I s N z g w M X 0 m c X V v d D s s J n F 1 b 3 Q 7 U 2 V j d G l v b j E v S G 9 q Y T E v V G l w b y B j Y W 1 i a W F k b y 5 7 Q 2 9 s d W 1 u N z g w M y w 3 O D A y f S Z x d W 9 0 O y w m c X V v d D t T Z W N 0 a W 9 u M S 9 I b 2 p h M S 9 U a X B v I G N h b W J p Y W R v L n t D b 2 x 1 b W 4 3 O D A 0 L D c 4 M D N 9 J n F 1 b 3 Q 7 L C Z x d W 9 0 O 1 N l Y 3 R p b 2 4 x L 0 h v a m E x L 1 R p c G 8 g Y 2 F t Y m l h Z G 8 u e 0 N v b H V t b j c 4 M D U s N z g w N H 0 m c X V v d D s s J n F 1 b 3 Q 7 U 2 V j d G l v b j E v S G 9 q Y T E v V G l w b y B j Y W 1 i a W F k b y 5 7 Q 2 9 s d W 1 u N z g w N i w 3 O D A 1 f S Z x d W 9 0 O y w m c X V v d D t T Z W N 0 a W 9 u M S 9 I b 2 p h M S 9 U a X B v I G N h b W J p Y W R v L n t D b 2 x 1 b W 4 3 O D A 3 L D c 4 M D Z 9 J n F 1 b 3 Q 7 L C Z x d W 9 0 O 1 N l Y 3 R p b 2 4 x L 0 h v a m E x L 1 R p c G 8 g Y 2 F t Y m l h Z G 8 u e 0 N v b H V t b j c 4 M D g s N z g w N 3 0 m c X V v d D s s J n F 1 b 3 Q 7 U 2 V j d G l v b j E v S G 9 q Y T E v V G l w b y B j Y W 1 i a W F k b y 5 7 Q 2 9 s d W 1 u N z g w O S w 3 O D A 4 f S Z x d W 9 0 O y w m c X V v d D t T Z W N 0 a W 9 u M S 9 I b 2 p h M S 9 U a X B v I G N h b W J p Y W R v L n t D b 2 x 1 b W 4 3 O D E w L D c 4 M D l 9 J n F 1 b 3 Q 7 L C Z x d W 9 0 O 1 N l Y 3 R p b 2 4 x L 0 h v a m E x L 1 R p c G 8 g Y 2 F t Y m l h Z G 8 u e 0 N v b H V t b j c 4 M T E s N z g x M H 0 m c X V v d D s s J n F 1 b 3 Q 7 U 2 V j d G l v b j E v S G 9 q Y T E v V G l w b y B j Y W 1 i a W F k b y 5 7 Q 2 9 s d W 1 u N z g x M i w 3 O D E x f S Z x d W 9 0 O y w m c X V v d D t T Z W N 0 a W 9 u M S 9 I b 2 p h M S 9 U a X B v I G N h b W J p Y W R v L n t D b 2 x 1 b W 4 3 O D E z L D c 4 M T J 9 J n F 1 b 3 Q 7 L C Z x d W 9 0 O 1 N l Y 3 R p b 2 4 x L 0 h v a m E x L 1 R p c G 8 g Y 2 F t Y m l h Z G 8 u e 0 N v b H V t b j c 4 M T Q s N z g x M 3 0 m c X V v d D s s J n F 1 b 3 Q 7 U 2 V j d G l v b j E v S G 9 q Y T E v V G l w b y B j Y W 1 i a W F k b y 5 7 Q 2 9 s d W 1 u N z g x N S w 3 O D E 0 f S Z x d W 9 0 O y w m c X V v d D t T Z W N 0 a W 9 u M S 9 I b 2 p h M S 9 U a X B v I G N h b W J p Y W R v L n t D b 2 x 1 b W 4 3 O D E 2 L D c 4 M T V 9 J n F 1 b 3 Q 7 L C Z x d W 9 0 O 1 N l Y 3 R p b 2 4 x L 0 h v a m E x L 1 R p c G 8 g Y 2 F t Y m l h Z G 8 u e 0 N v b H V t b j c 4 M T c s N z g x N n 0 m c X V v d D s s J n F 1 b 3 Q 7 U 2 V j d G l v b j E v S G 9 q Y T E v V G l w b y B j Y W 1 i a W F k b y 5 7 Q 2 9 s d W 1 u N z g x O C w 3 O D E 3 f S Z x d W 9 0 O y w m c X V v d D t T Z W N 0 a W 9 u M S 9 I b 2 p h M S 9 U a X B v I G N h b W J p Y W R v L n t D b 2 x 1 b W 4 3 O D E 5 L D c 4 M T h 9 J n F 1 b 3 Q 7 L C Z x d W 9 0 O 1 N l Y 3 R p b 2 4 x L 0 h v a m E x L 1 R p c G 8 g Y 2 F t Y m l h Z G 8 u e 0 N v b H V t b j c 4 M j A s N z g x O X 0 m c X V v d D s s J n F 1 b 3 Q 7 U 2 V j d G l v b j E v S G 9 q Y T E v V G l w b y B j Y W 1 i a W F k b y 5 7 Q 2 9 s d W 1 u N z g y M S w 3 O D I w f S Z x d W 9 0 O y w m c X V v d D t T Z W N 0 a W 9 u M S 9 I b 2 p h M S 9 U a X B v I G N h b W J p Y W R v L n t D b 2 x 1 b W 4 3 O D I y L D c 4 M j F 9 J n F 1 b 3 Q 7 L C Z x d W 9 0 O 1 N l Y 3 R p b 2 4 x L 0 h v a m E x L 1 R p c G 8 g Y 2 F t Y m l h Z G 8 u e 0 N v b H V t b j c 4 M j M s N z g y M n 0 m c X V v d D s s J n F 1 b 3 Q 7 U 2 V j d G l v b j E v S G 9 q Y T E v V G l w b y B j Y W 1 i a W F k b y 5 7 Q 2 9 s d W 1 u N z g y N C w 3 O D I z f S Z x d W 9 0 O y w m c X V v d D t T Z W N 0 a W 9 u M S 9 I b 2 p h M S 9 U a X B v I G N h b W J p Y W R v L n t D b 2 x 1 b W 4 3 O D I 1 L D c 4 M j R 9 J n F 1 b 3 Q 7 L C Z x d W 9 0 O 1 N l Y 3 R p b 2 4 x L 0 h v a m E x L 1 R p c G 8 g Y 2 F t Y m l h Z G 8 u e 0 N v b H V t b j c 4 M j Y s N z g y N X 0 m c X V v d D s s J n F 1 b 3 Q 7 U 2 V j d G l v b j E v S G 9 q Y T E v V G l w b y B j Y W 1 i a W F k b y 5 7 Q 2 9 s d W 1 u N z g y N y w 3 O D I 2 f S Z x d W 9 0 O y w m c X V v d D t T Z W N 0 a W 9 u M S 9 I b 2 p h M S 9 U a X B v I G N h b W J p Y W R v L n t D b 2 x 1 b W 4 3 O D I 4 L D c 4 M j d 9 J n F 1 b 3 Q 7 L C Z x d W 9 0 O 1 N l Y 3 R p b 2 4 x L 0 h v a m E x L 1 R p c G 8 g Y 2 F t Y m l h Z G 8 u e 0 N v b H V t b j c 4 M j k s N z g y O H 0 m c X V v d D s s J n F 1 b 3 Q 7 U 2 V j d G l v b j E v S G 9 q Y T E v V G l w b y B j Y W 1 i a W F k b y 5 7 Q 2 9 s d W 1 u N z g z M C w 3 O D I 5 f S Z x d W 9 0 O y w m c X V v d D t T Z W N 0 a W 9 u M S 9 I b 2 p h M S 9 U a X B v I G N h b W J p Y W R v L n t D b 2 x 1 b W 4 3 O D M x L D c 4 M z B 9 J n F 1 b 3 Q 7 L C Z x d W 9 0 O 1 N l Y 3 R p b 2 4 x L 0 h v a m E x L 1 R p c G 8 g Y 2 F t Y m l h Z G 8 u e 0 N v b H V t b j c 4 M z I s N z g z M X 0 m c X V v d D s s J n F 1 b 3 Q 7 U 2 V j d G l v b j E v S G 9 q Y T E v V G l w b y B j Y W 1 i a W F k b y 5 7 Q 2 9 s d W 1 u N z g z M y w 3 O D M y f S Z x d W 9 0 O y w m c X V v d D t T Z W N 0 a W 9 u M S 9 I b 2 p h M S 9 U a X B v I G N h b W J p Y W R v L n t D b 2 x 1 b W 4 3 O D M 0 L D c 4 M z N 9 J n F 1 b 3 Q 7 L C Z x d W 9 0 O 1 N l Y 3 R p b 2 4 x L 0 h v a m E x L 1 R p c G 8 g Y 2 F t Y m l h Z G 8 u e 0 N v b H V t b j c 4 M z U s N z g z N H 0 m c X V v d D s s J n F 1 b 3 Q 7 U 2 V j d G l v b j E v S G 9 q Y T E v V G l w b y B j Y W 1 i a W F k b y 5 7 Q 2 9 s d W 1 u N z g z N i w 3 O D M 1 f S Z x d W 9 0 O y w m c X V v d D t T Z W N 0 a W 9 u M S 9 I b 2 p h M S 9 U a X B v I G N h b W J p Y W R v L n t D b 2 x 1 b W 4 3 O D M 3 L D c 4 M z Z 9 J n F 1 b 3 Q 7 L C Z x d W 9 0 O 1 N l Y 3 R p b 2 4 x L 0 h v a m E x L 1 R p c G 8 g Y 2 F t Y m l h Z G 8 u e 0 N v b H V t b j c 4 M z g s N z g z N 3 0 m c X V v d D s s J n F 1 b 3 Q 7 U 2 V j d G l v b j E v S G 9 q Y T E v V G l w b y B j Y W 1 i a W F k b y 5 7 Q 2 9 s d W 1 u N z g z O S w 3 O D M 4 f S Z x d W 9 0 O y w m c X V v d D t T Z W N 0 a W 9 u M S 9 I b 2 p h M S 9 U a X B v I G N h b W J p Y W R v L n t D b 2 x 1 b W 4 3 O D Q w L D c 4 M z l 9 J n F 1 b 3 Q 7 L C Z x d W 9 0 O 1 N l Y 3 R p b 2 4 x L 0 h v a m E x L 1 R p c G 8 g Y 2 F t Y m l h Z G 8 u e 0 N v b H V t b j c 4 N D E s N z g 0 M H 0 m c X V v d D s s J n F 1 b 3 Q 7 U 2 V j d G l v b j E v S G 9 q Y T E v V G l w b y B j Y W 1 i a W F k b y 5 7 Q 2 9 s d W 1 u N z g 0 M i w 3 O D Q x f S Z x d W 9 0 O y w m c X V v d D t T Z W N 0 a W 9 u M S 9 I b 2 p h M S 9 U a X B v I G N h b W J p Y W R v L n t D b 2 x 1 b W 4 3 O D Q z L D c 4 N D J 9 J n F 1 b 3 Q 7 L C Z x d W 9 0 O 1 N l Y 3 R p b 2 4 x L 0 h v a m E x L 1 R p c G 8 g Y 2 F t Y m l h Z G 8 u e 0 N v b H V t b j c 4 N D Q s N z g 0 M 3 0 m c X V v d D s s J n F 1 b 3 Q 7 U 2 V j d G l v b j E v S G 9 q Y T E v V G l w b y B j Y W 1 i a W F k b y 5 7 Q 2 9 s d W 1 u N z g 0 N S w 3 O D Q 0 f S Z x d W 9 0 O y w m c X V v d D t T Z W N 0 a W 9 u M S 9 I b 2 p h M S 9 U a X B v I G N h b W J p Y W R v L n t D b 2 x 1 b W 4 3 O D Q 2 L D c 4 N D V 9 J n F 1 b 3 Q 7 L C Z x d W 9 0 O 1 N l Y 3 R p b 2 4 x L 0 h v a m E x L 1 R p c G 8 g Y 2 F t Y m l h Z G 8 u e 0 N v b H V t b j c 4 N D c s N z g 0 N n 0 m c X V v d D s s J n F 1 b 3 Q 7 U 2 V j d G l v b j E v S G 9 q Y T E v V G l w b y B j Y W 1 i a W F k b y 5 7 Q 2 9 s d W 1 u N z g 0 O C w 3 O D Q 3 f S Z x d W 9 0 O y w m c X V v d D t T Z W N 0 a W 9 u M S 9 I b 2 p h M S 9 U a X B v I G N h b W J p Y W R v L n t D b 2 x 1 b W 4 3 O D Q 5 L D c 4 N D h 9 J n F 1 b 3 Q 7 L C Z x d W 9 0 O 1 N l Y 3 R p b 2 4 x L 0 h v a m E x L 1 R p c G 8 g Y 2 F t Y m l h Z G 8 u e 0 N v b H V t b j c 4 N T A s N z g 0 O X 0 m c X V v d D s s J n F 1 b 3 Q 7 U 2 V j d G l v b j E v S G 9 q Y T E v V G l w b y B j Y W 1 i a W F k b y 5 7 Q 2 9 s d W 1 u N z g 1 M S w 3 O D U w f S Z x d W 9 0 O y w m c X V v d D t T Z W N 0 a W 9 u M S 9 I b 2 p h M S 9 U a X B v I G N h b W J p Y W R v L n t D b 2 x 1 b W 4 3 O D U y L D c 4 N T F 9 J n F 1 b 3 Q 7 L C Z x d W 9 0 O 1 N l Y 3 R p b 2 4 x L 0 h v a m E x L 1 R p c G 8 g Y 2 F t Y m l h Z G 8 u e 0 N v b H V t b j c 4 N T M s N z g 1 M n 0 m c X V v d D s s J n F 1 b 3 Q 7 U 2 V j d G l v b j E v S G 9 q Y T E v V G l w b y B j Y W 1 i a W F k b y 5 7 Q 2 9 s d W 1 u N z g 1 N C w 3 O D U z f S Z x d W 9 0 O y w m c X V v d D t T Z W N 0 a W 9 u M S 9 I b 2 p h M S 9 U a X B v I G N h b W J p Y W R v L n t D b 2 x 1 b W 4 3 O D U 1 L D c 4 N T R 9 J n F 1 b 3 Q 7 L C Z x d W 9 0 O 1 N l Y 3 R p b 2 4 x L 0 h v a m E x L 1 R p c G 8 g Y 2 F t Y m l h Z G 8 u e 0 N v b H V t b j c 4 N T Y s N z g 1 N X 0 m c X V v d D s s J n F 1 b 3 Q 7 U 2 V j d G l v b j E v S G 9 q Y T E v V G l w b y B j Y W 1 i a W F k b y 5 7 Q 2 9 s d W 1 u N z g 1 N y w 3 O D U 2 f S Z x d W 9 0 O y w m c X V v d D t T Z W N 0 a W 9 u M S 9 I b 2 p h M S 9 U a X B v I G N h b W J p Y W R v L n t D b 2 x 1 b W 4 3 O D U 4 L D c 4 N T d 9 J n F 1 b 3 Q 7 L C Z x d W 9 0 O 1 N l Y 3 R p b 2 4 x L 0 h v a m E x L 1 R p c G 8 g Y 2 F t Y m l h Z G 8 u e 0 N v b H V t b j c 4 N T k s N z g 1 O H 0 m c X V v d D s s J n F 1 b 3 Q 7 U 2 V j d G l v b j E v S G 9 q Y T E v V G l w b y B j Y W 1 i a W F k b y 5 7 Q 2 9 s d W 1 u N z g 2 M C w 3 O D U 5 f S Z x d W 9 0 O y w m c X V v d D t T Z W N 0 a W 9 u M S 9 I b 2 p h M S 9 U a X B v I G N h b W J p Y W R v L n t D b 2 x 1 b W 4 3 O D Y x L D c 4 N j B 9 J n F 1 b 3 Q 7 L C Z x d W 9 0 O 1 N l Y 3 R p b 2 4 x L 0 h v a m E x L 1 R p c G 8 g Y 2 F t Y m l h Z G 8 u e 0 N v b H V t b j c 4 N j I s N z g 2 M X 0 m c X V v d D s s J n F 1 b 3 Q 7 U 2 V j d G l v b j E v S G 9 q Y T E v V G l w b y B j Y W 1 i a W F k b y 5 7 Q 2 9 s d W 1 u N z g 2 M y w 3 O D Y y f S Z x d W 9 0 O y w m c X V v d D t T Z W N 0 a W 9 u M S 9 I b 2 p h M S 9 U a X B v I G N h b W J p Y W R v L n t D b 2 x 1 b W 4 3 O D Y 0 L D c 4 N j N 9 J n F 1 b 3 Q 7 L C Z x d W 9 0 O 1 N l Y 3 R p b 2 4 x L 0 h v a m E x L 1 R p c G 8 g Y 2 F t Y m l h Z G 8 u e 0 N v b H V t b j c 4 N j U s N z g 2 N H 0 m c X V v d D s s J n F 1 b 3 Q 7 U 2 V j d G l v b j E v S G 9 q Y T E v V G l w b y B j Y W 1 i a W F k b y 5 7 Q 2 9 s d W 1 u N z g 2 N i w 3 O D Y 1 f S Z x d W 9 0 O y w m c X V v d D t T Z W N 0 a W 9 u M S 9 I b 2 p h M S 9 U a X B v I G N h b W J p Y W R v L n t D b 2 x 1 b W 4 3 O D Y 3 L D c 4 N j Z 9 J n F 1 b 3 Q 7 L C Z x d W 9 0 O 1 N l Y 3 R p b 2 4 x L 0 h v a m E x L 1 R p c G 8 g Y 2 F t Y m l h Z G 8 u e 0 N v b H V t b j c 4 N j g s N z g 2 N 3 0 m c X V v d D s s J n F 1 b 3 Q 7 U 2 V j d G l v b j E v S G 9 q Y T E v V G l w b y B j Y W 1 i a W F k b y 5 7 Q 2 9 s d W 1 u N z g 2 O S w 3 O D Y 4 f S Z x d W 9 0 O y w m c X V v d D t T Z W N 0 a W 9 u M S 9 I b 2 p h M S 9 U a X B v I G N h b W J p Y W R v L n t D b 2 x 1 b W 4 3 O D c w L D c 4 N j l 9 J n F 1 b 3 Q 7 L C Z x d W 9 0 O 1 N l Y 3 R p b 2 4 x L 0 h v a m E x L 1 R p c G 8 g Y 2 F t Y m l h Z G 8 u e 0 N v b H V t b j c 4 N z E s N z g 3 M H 0 m c X V v d D s s J n F 1 b 3 Q 7 U 2 V j d G l v b j E v S G 9 q Y T E v V G l w b y B j Y W 1 i a W F k b y 5 7 Q 2 9 s d W 1 u N z g 3 M i w 3 O D c x f S Z x d W 9 0 O y w m c X V v d D t T Z W N 0 a W 9 u M S 9 I b 2 p h M S 9 U a X B v I G N h b W J p Y W R v L n t D b 2 x 1 b W 4 3 O D c z L D c 4 N z J 9 J n F 1 b 3 Q 7 L C Z x d W 9 0 O 1 N l Y 3 R p b 2 4 x L 0 h v a m E x L 1 R p c G 8 g Y 2 F t Y m l h Z G 8 u e 0 N v b H V t b j c 4 N z Q s N z g 3 M 3 0 m c X V v d D s s J n F 1 b 3 Q 7 U 2 V j d G l v b j E v S G 9 q Y T E v V G l w b y B j Y W 1 i a W F k b y 5 7 Q 2 9 s d W 1 u N z g 3 N S w 3 O D c 0 f S Z x d W 9 0 O y w m c X V v d D t T Z W N 0 a W 9 u M S 9 I b 2 p h M S 9 U a X B v I G N h b W J p Y W R v L n t D b 2 x 1 b W 4 3 O D c 2 L D c 4 N z V 9 J n F 1 b 3 Q 7 L C Z x d W 9 0 O 1 N l Y 3 R p b 2 4 x L 0 h v a m E x L 1 R p c G 8 g Y 2 F t Y m l h Z G 8 u e 0 N v b H V t b j c 4 N z c s N z g 3 N n 0 m c X V v d D s s J n F 1 b 3 Q 7 U 2 V j d G l v b j E v S G 9 q Y T E v V G l w b y B j Y W 1 i a W F k b y 5 7 Q 2 9 s d W 1 u N z g 3 O C w 3 O D c 3 f S Z x d W 9 0 O y w m c X V v d D t T Z W N 0 a W 9 u M S 9 I b 2 p h M S 9 U a X B v I G N h b W J p Y W R v L n t D b 2 x 1 b W 4 3 O D c 5 L D c 4 N z h 9 J n F 1 b 3 Q 7 L C Z x d W 9 0 O 1 N l Y 3 R p b 2 4 x L 0 h v a m E x L 1 R p c G 8 g Y 2 F t Y m l h Z G 8 u e 0 N v b H V t b j c 4 O D A s N z g 3 O X 0 m c X V v d D s s J n F 1 b 3 Q 7 U 2 V j d G l v b j E v S G 9 q Y T E v V G l w b y B j Y W 1 i a W F k b y 5 7 Q 2 9 s d W 1 u N z g 4 M S w 3 O D g w f S Z x d W 9 0 O y w m c X V v d D t T Z W N 0 a W 9 u M S 9 I b 2 p h M S 9 U a X B v I G N h b W J p Y W R v L n t D b 2 x 1 b W 4 3 O D g y L D c 4 O D F 9 J n F 1 b 3 Q 7 L C Z x d W 9 0 O 1 N l Y 3 R p b 2 4 x L 0 h v a m E x L 1 R p c G 8 g Y 2 F t Y m l h Z G 8 u e 0 N v b H V t b j c 4 O D M s N z g 4 M n 0 m c X V v d D s s J n F 1 b 3 Q 7 U 2 V j d G l v b j E v S G 9 q Y T E v V G l w b y B j Y W 1 i a W F k b y 5 7 Q 2 9 s d W 1 u N z g 4 N C w 3 O D g z f S Z x d W 9 0 O y w m c X V v d D t T Z W N 0 a W 9 u M S 9 I b 2 p h M S 9 U a X B v I G N h b W J p Y W R v L n t D b 2 x 1 b W 4 3 O D g 1 L D c 4 O D R 9 J n F 1 b 3 Q 7 L C Z x d W 9 0 O 1 N l Y 3 R p b 2 4 x L 0 h v a m E x L 1 R p c G 8 g Y 2 F t Y m l h Z G 8 u e 0 N v b H V t b j c 4 O D Y s N z g 4 N X 0 m c X V v d D s s J n F 1 b 3 Q 7 U 2 V j d G l v b j E v S G 9 q Y T E v V G l w b y B j Y W 1 i a W F k b y 5 7 Q 2 9 s d W 1 u N z g 4 N y w 3 O D g 2 f S Z x d W 9 0 O y w m c X V v d D t T Z W N 0 a W 9 u M S 9 I b 2 p h M S 9 U a X B v I G N h b W J p Y W R v L n t D b 2 x 1 b W 4 3 O D g 4 L D c 4 O D d 9 J n F 1 b 3 Q 7 L C Z x d W 9 0 O 1 N l Y 3 R p b 2 4 x L 0 h v a m E x L 1 R p c G 8 g Y 2 F t Y m l h Z G 8 u e 0 N v b H V t b j c 4 O D k s N z g 4 O H 0 m c X V v d D s s J n F 1 b 3 Q 7 U 2 V j d G l v b j E v S G 9 q Y T E v V G l w b y B j Y W 1 i a W F k b y 5 7 Q 2 9 s d W 1 u N z g 5 M C w 3 O D g 5 f S Z x d W 9 0 O y w m c X V v d D t T Z W N 0 a W 9 u M S 9 I b 2 p h M S 9 U a X B v I G N h b W J p Y W R v L n t D b 2 x 1 b W 4 3 O D k x L D c 4 O T B 9 J n F 1 b 3 Q 7 L C Z x d W 9 0 O 1 N l Y 3 R p b 2 4 x L 0 h v a m E x L 1 R p c G 8 g Y 2 F t Y m l h Z G 8 u e 0 N v b H V t b j c 4 O T I s N z g 5 M X 0 m c X V v d D s s J n F 1 b 3 Q 7 U 2 V j d G l v b j E v S G 9 q Y T E v V G l w b y B j Y W 1 i a W F k b y 5 7 Q 2 9 s d W 1 u N z g 5 M y w 3 O D k y f S Z x d W 9 0 O y w m c X V v d D t T Z W N 0 a W 9 u M S 9 I b 2 p h M S 9 U a X B v I G N h b W J p Y W R v L n t D b 2 x 1 b W 4 3 O D k 0 L D c 4 O T N 9 J n F 1 b 3 Q 7 L C Z x d W 9 0 O 1 N l Y 3 R p b 2 4 x L 0 h v a m E x L 1 R p c G 8 g Y 2 F t Y m l h Z G 8 u e 0 N v b H V t b j c 4 O T U s N z g 5 N H 0 m c X V v d D s s J n F 1 b 3 Q 7 U 2 V j d G l v b j E v S G 9 q Y T E v V G l w b y B j Y W 1 i a W F k b y 5 7 Q 2 9 s d W 1 u N z g 5 N i w 3 O D k 1 f S Z x d W 9 0 O y w m c X V v d D t T Z W N 0 a W 9 u M S 9 I b 2 p h M S 9 U a X B v I G N h b W J p Y W R v L n t D b 2 x 1 b W 4 3 O D k 3 L D c 4 O T Z 9 J n F 1 b 3 Q 7 L C Z x d W 9 0 O 1 N l Y 3 R p b 2 4 x L 0 h v a m E x L 1 R p c G 8 g Y 2 F t Y m l h Z G 8 u e 0 N v b H V t b j c 4 O T g s N z g 5 N 3 0 m c X V v d D s s J n F 1 b 3 Q 7 U 2 V j d G l v b j E v S G 9 q Y T E v V G l w b y B j Y W 1 i a W F k b y 5 7 Q 2 9 s d W 1 u N z g 5 O S w 3 O D k 4 f S Z x d W 9 0 O y w m c X V v d D t T Z W N 0 a W 9 u M S 9 I b 2 p h M S 9 U a X B v I G N h b W J p Y W R v L n t D b 2 x 1 b W 4 3 O T A w L D c 4 O T l 9 J n F 1 b 3 Q 7 L C Z x d W 9 0 O 1 N l Y 3 R p b 2 4 x L 0 h v a m E x L 1 R p c G 8 g Y 2 F t Y m l h Z G 8 u e 0 N v b H V t b j c 5 M D E s N z k w M H 0 m c X V v d D s s J n F 1 b 3 Q 7 U 2 V j d G l v b j E v S G 9 q Y T E v V G l w b y B j Y W 1 i a W F k b y 5 7 Q 2 9 s d W 1 u N z k w M i w 3 O T A x f S Z x d W 9 0 O y w m c X V v d D t T Z W N 0 a W 9 u M S 9 I b 2 p h M S 9 U a X B v I G N h b W J p Y W R v L n t D b 2 x 1 b W 4 3 O T A z L D c 5 M D J 9 J n F 1 b 3 Q 7 L C Z x d W 9 0 O 1 N l Y 3 R p b 2 4 x L 0 h v a m E x L 1 R p c G 8 g Y 2 F t Y m l h Z G 8 u e 0 N v b H V t b j c 5 M D Q s N z k w M 3 0 m c X V v d D s s J n F 1 b 3 Q 7 U 2 V j d G l v b j E v S G 9 q Y T E v V G l w b y B j Y W 1 i a W F k b y 5 7 Q 2 9 s d W 1 u N z k w N S w 3 O T A 0 f S Z x d W 9 0 O y w m c X V v d D t T Z W N 0 a W 9 u M S 9 I b 2 p h M S 9 U a X B v I G N h b W J p Y W R v L n t D b 2 x 1 b W 4 3 O T A 2 L D c 5 M D V 9 J n F 1 b 3 Q 7 L C Z x d W 9 0 O 1 N l Y 3 R p b 2 4 x L 0 h v a m E x L 1 R p c G 8 g Y 2 F t Y m l h Z G 8 u e 0 N v b H V t b j c 5 M D c s N z k w N n 0 m c X V v d D s s J n F 1 b 3 Q 7 U 2 V j d G l v b j E v S G 9 q Y T E v V G l w b y B j Y W 1 i a W F k b y 5 7 Q 2 9 s d W 1 u N z k w O C w 3 O T A 3 f S Z x d W 9 0 O y w m c X V v d D t T Z W N 0 a W 9 u M S 9 I b 2 p h M S 9 U a X B v I G N h b W J p Y W R v L n t D b 2 x 1 b W 4 3 O T A 5 L D c 5 M D h 9 J n F 1 b 3 Q 7 L C Z x d W 9 0 O 1 N l Y 3 R p b 2 4 x L 0 h v a m E x L 1 R p c G 8 g Y 2 F t Y m l h Z G 8 u e 0 N v b H V t b j c 5 M T A s N z k w O X 0 m c X V v d D s s J n F 1 b 3 Q 7 U 2 V j d G l v b j E v S G 9 q Y T E v V G l w b y B j Y W 1 i a W F k b y 5 7 Q 2 9 s d W 1 u N z k x M S w 3 O T E w f S Z x d W 9 0 O y w m c X V v d D t T Z W N 0 a W 9 u M S 9 I b 2 p h M S 9 U a X B v I G N h b W J p Y W R v L n t D b 2 x 1 b W 4 3 O T E y L D c 5 M T F 9 J n F 1 b 3 Q 7 L C Z x d W 9 0 O 1 N l Y 3 R p b 2 4 x L 0 h v a m E x L 1 R p c G 8 g Y 2 F t Y m l h Z G 8 u e 0 N v b H V t b j c 5 M T M s N z k x M n 0 m c X V v d D s s J n F 1 b 3 Q 7 U 2 V j d G l v b j E v S G 9 q Y T E v V G l w b y B j Y W 1 i a W F k b y 5 7 Q 2 9 s d W 1 u N z k x N C w 3 O T E z f S Z x d W 9 0 O y w m c X V v d D t T Z W N 0 a W 9 u M S 9 I b 2 p h M S 9 U a X B v I G N h b W J p Y W R v L n t D b 2 x 1 b W 4 3 O T E 1 L D c 5 M T R 9 J n F 1 b 3 Q 7 L C Z x d W 9 0 O 1 N l Y 3 R p b 2 4 x L 0 h v a m E x L 1 R p c G 8 g Y 2 F t Y m l h Z G 8 u e 0 N v b H V t b j c 5 M T Y s N z k x N X 0 m c X V v d D s s J n F 1 b 3 Q 7 U 2 V j d G l v b j E v S G 9 q Y T E v V G l w b y B j Y W 1 i a W F k b y 5 7 Q 2 9 s d W 1 u N z k x N y w 3 O T E 2 f S Z x d W 9 0 O y w m c X V v d D t T Z W N 0 a W 9 u M S 9 I b 2 p h M S 9 U a X B v I G N h b W J p Y W R v L n t D b 2 x 1 b W 4 3 O T E 4 L D c 5 M T d 9 J n F 1 b 3 Q 7 L C Z x d W 9 0 O 1 N l Y 3 R p b 2 4 x L 0 h v a m E x L 1 R p c G 8 g Y 2 F t Y m l h Z G 8 u e 0 N v b H V t b j c 5 M T k s N z k x O H 0 m c X V v d D s s J n F 1 b 3 Q 7 U 2 V j d G l v b j E v S G 9 q Y T E v V G l w b y B j Y W 1 i a W F k b y 5 7 Q 2 9 s d W 1 u N z k y M C w 3 O T E 5 f S Z x d W 9 0 O y w m c X V v d D t T Z W N 0 a W 9 u M S 9 I b 2 p h M S 9 U a X B v I G N h b W J p Y W R v L n t D b 2 x 1 b W 4 3 O T I x L D c 5 M j B 9 J n F 1 b 3 Q 7 L C Z x d W 9 0 O 1 N l Y 3 R p b 2 4 x L 0 h v a m E x L 1 R p c G 8 g Y 2 F t Y m l h Z G 8 u e 0 N v b H V t b j c 5 M j I s N z k y M X 0 m c X V v d D s s J n F 1 b 3 Q 7 U 2 V j d G l v b j E v S G 9 q Y T E v V G l w b y B j Y W 1 i a W F k b y 5 7 Q 2 9 s d W 1 u N z k y M y w 3 O T I y f S Z x d W 9 0 O y w m c X V v d D t T Z W N 0 a W 9 u M S 9 I b 2 p h M S 9 U a X B v I G N h b W J p Y W R v L n t D b 2 x 1 b W 4 3 O T I 0 L D c 5 M j N 9 J n F 1 b 3 Q 7 L C Z x d W 9 0 O 1 N l Y 3 R p b 2 4 x L 0 h v a m E x L 1 R p c G 8 g Y 2 F t Y m l h Z G 8 u e 0 N v b H V t b j c 5 M j U s N z k y N H 0 m c X V v d D s s J n F 1 b 3 Q 7 U 2 V j d G l v b j E v S G 9 q Y T E v V G l w b y B j Y W 1 i a W F k b y 5 7 Q 2 9 s d W 1 u N z k y N i w 3 O T I 1 f S Z x d W 9 0 O y w m c X V v d D t T Z W N 0 a W 9 u M S 9 I b 2 p h M S 9 U a X B v I G N h b W J p Y W R v L n t D b 2 x 1 b W 4 3 O T I 3 L D c 5 M j Z 9 J n F 1 b 3 Q 7 L C Z x d W 9 0 O 1 N l Y 3 R p b 2 4 x L 0 h v a m E x L 1 R p c G 8 g Y 2 F t Y m l h Z G 8 u e 0 N v b H V t b j c 5 M j g s N z k y N 3 0 m c X V v d D s s J n F 1 b 3 Q 7 U 2 V j d G l v b j E v S G 9 q Y T E v V G l w b y B j Y W 1 i a W F k b y 5 7 Q 2 9 s d W 1 u N z k y O S w 3 O T I 4 f S Z x d W 9 0 O y w m c X V v d D t T Z W N 0 a W 9 u M S 9 I b 2 p h M S 9 U a X B v I G N h b W J p Y W R v L n t D b 2 x 1 b W 4 3 O T M w L D c 5 M j l 9 J n F 1 b 3 Q 7 L C Z x d W 9 0 O 1 N l Y 3 R p b 2 4 x L 0 h v a m E x L 1 R p c G 8 g Y 2 F t Y m l h Z G 8 u e 0 N v b H V t b j c 5 M z E s N z k z M H 0 m c X V v d D s s J n F 1 b 3 Q 7 U 2 V j d G l v b j E v S G 9 q Y T E v V G l w b y B j Y W 1 i a W F k b y 5 7 Q 2 9 s d W 1 u N z k z M i w 3 O T M x f S Z x d W 9 0 O y w m c X V v d D t T Z W N 0 a W 9 u M S 9 I b 2 p h M S 9 U a X B v I G N h b W J p Y W R v L n t D b 2 x 1 b W 4 3 O T M z L D c 5 M z J 9 J n F 1 b 3 Q 7 L C Z x d W 9 0 O 1 N l Y 3 R p b 2 4 x L 0 h v a m E x L 1 R p c G 8 g Y 2 F t Y m l h Z G 8 u e 0 N v b H V t b j c 5 M z Q s N z k z M 3 0 m c X V v d D s s J n F 1 b 3 Q 7 U 2 V j d G l v b j E v S G 9 q Y T E v V G l w b y B j Y W 1 i a W F k b y 5 7 Q 2 9 s d W 1 u N z k z N S w 3 O T M 0 f S Z x d W 9 0 O y w m c X V v d D t T Z W N 0 a W 9 u M S 9 I b 2 p h M S 9 U a X B v I G N h b W J p Y W R v L n t D b 2 x 1 b W 4 3 O T M 2 L D c 5 M z V 9 J n F 1 b 3 Q 7 L C Z x d W 9 0 O 1 N l Y 3 R p b 2 4 x L 0 h v a m E x L 1 R p c G 8 g Y 2 F t Y m l h Z G 8 u e 0 N v b H V t b j c 5 M z c s N z k z N n 0 m c X V v d D s s J n F 1 b 3 Q 7 U 2 V j d G l v b j E v S G 9 q Y T E v V G l w b y B j Y W 1 i a W F k b y 5 7 Q 2 9 s d W 1 u N z k z O C w 3 O T M 3 f S Z x d W 9 0 O y w m c X V v d D t T Z W N 0 a W 9 u M S 9 I b 2 p h M S 9 U a X B v I G N h b W J p Y W R v L n t D b 2 x 1 b W 4 3 O T M 5 L D c 5 M z h 9 J n F 1 b 3 Q 7 L C Z x d W 9 0 O 1 N l Y 3 R p b 2 4 x L 0 h v a m E x L 1 R p c G 8 g Y 2 F t Y m l h Z G 8 u e 0 N v b H V t b j c 5 N D A s N z k z O X 0 m c X V v d D s s J n F 1 b 3 Q 7 U 2 V j d G l v b j E v S G 9 q Y T E v V G l w b y B j Y W 1 i a W F k b y 5 7 Q 2 9 s d W 1 u N z k 0 M S w 3 O T Q w f S Z x d W 9 0 O y w m c X V v d D t T Z W N 0 a W 9 u M S 9 I b 2 p h M S 9 U a X B v I G N h b W J p Y W R v L n t D b 2 x 1 b W 4 3 O T Q y L D c 5 N D F 9 J n F 1 b 3 Q 7 L C Z x d W 9 0 O 1 N l Y 3 R p b 2 4 x L 0 h v a m E x L 1 R p c G 8 g Y 2 F t Y m l h Z G 8 u e 0 N v b H V t b j c 5 N D M s N z k 0 M n 0 m c X V v d D s s J n F 1 b 3 Q 7 U 2 V j d G l v b j E v S G 9 q Y T E v V G l w b y B j Y W 1 i a W F k b y 5 7 Q 2 9 s d W 1 u N z k 0 N C w 3 O T Q z f S Z x d W 9 0 O y w m c X V v d D t T Z W N 0 a W 9 u M S 9 I b 2 p h M S 9 U a X B v I G N h b W J p Y W R v L n t D b 2 x 1 b W 4 3 O T Q 1 L D c 5 N D R 9 J n F 1 b 3 Q 7 L C Z x d W 9 0 O 1 N l Y 3 R p b 2 4 x L 0 h v a m E x L 1 R p c G 8 g Y 2 F t Y m l h Z G 8 u e 0 N v b H V t b j c 5 N D Y s N z k 0 N X 0 m c X V v d D s s J n F 1 b 3 Q 7 U 2 V j d G l v b j E v S G 9 q Y T E v V G l w b y B j Y W 1 i a W F k b y 5 7 Q 2 9 s d W 1 u N z k 0 N y w 3 O T Q 2 f S Z x d W 9 0 O y w m c X V v d D t T Z W N 0 a W 9 u M S 9 I b 2 p h M S 9 U a X B v I G N h b W J p Y W R v L n t D b 2 x 1 b W 4 3 O T Q 4 L D c 5 N D d 9 J n F 1 b 3 Q 7 L C Z x d W 9 0 O 1 N l Y 3 R p b 2 4 x L 0 h v a m E x L 1 R p c G 8 g Y 2 F t Y m l h Z G 8 u e 0 N v b H V t b j c 5 N D k s N z k 0 O H 0 m c X V v d D s s J n F 1 b 3 Q 7 U 2 V j d G l v b j E v S G 9 q Y T E v V G l w b y B j Y W 1 i a W F k b y 5 7 Q 2 9 s d W 1 u N z k 1 M C w 3 O T Q 5 f S Z x d W 9 0 O y w m c X V v d D t T Z W N 0 a W 9 u M S 9 I b 2 p h M S 9 U a X B v I G N h b W J p Y W R v L n t D b 2 x 1 b W 4 3 O T U x L D c 5 N T B 9 J n F 1 b 3 Q 7 L C Z x d W 9 0 O 1 N l Y 3 R p b 2 4 x L 0 h v a m E x L 1 R p c G 8 g Y 2 F t Y m l h Z G 8 u e 0 N v b H V t b j c 5 N T I s N z k 1 M X 0 m c X V v d D s s J n F 1 b 3 Q 7 U 2 V j d G l v b j E v S G 9 q Y T E v V G l w b y B j Y W 1 i a W F k b y 5 7 Q 2 9 s d W 1 u N z k 1 M y w 3 O T U y f S Z x d W 9 0 O y w m c X V v d D t T Z W N 0 a W 9 u M S 9 I b 2 p h M S 9 U a X B v I G N h b W J p Y W R v L n t D b 2 x 1 b W 4 3 O T U 0 L D c 5 N T N 9 J n F 1 b 3 Q 7 L C Z x d W 9 0 O 1 N l Y 3 R p b 2 4 x L 0 h v a m E x L 1 R p c G 8 g Y 2 F t Y m l h Z G 8 u e 0 N v b H V t b j c 5 N T U s N z k 1 N H 0 m c X V v d D s s J n F 1 b 3 Q 7 U 2 V j d G l v b j E v S G 9 q Y T E v V G l w b y B j Y W 1 i a W F k b y 5 7 Q 2 9 s d W 1 u N z k 1 N i w 3 O T U 1 f S Z x d W 9 0 O y w m c X V v d D t T Z W N 0 a W 9 u M S 9 I b 2 p h M S 9 U a X B v I G N h b W J p Y W R v L n t D b 2 x 1 b W 4 3 O T U 3 L D c 5 N T Z 9 J n F 1 b 3 Q 7 L C Z x d W 9 0 O 1 N l Y 3 R p b 2 4 x L 0 h v a m E x L 1 R p c G 8 g Y 2 F t Y m l h Z G 8 u e 0 N v b H V t b j c 5 N T g s N z k 1 N 3 0 m c X V v d D s s J n F 1 b 3 Q 7 U 2 V j d G l v b j E v S G 9 q Y T E v V G l w b y B j Y W 1 i a W F k b y 5 7 Q 2 9 s d W 1 u N z k 1 O S w 3 O T U 4 f S Z x d W 9 0 O y w m c X V v d D t T Z W N 0 a W 9 u M S 9 I b 2 p h M S 9 U a X B v I G N h b W J p Y W R v L n t D b 2 x 1 b W 4 3 O T Y w L D c 5 N T l 9 J n F 1 b 3 Q 7 L C Z x d W 9 0 O 1 N l Y 3 R p b 2 4 x L 0 h v a m E x L 1 R p c G 8 g Y 2 F t Y m l h Z G 8 u e 0 N v b H V t b j c 5 N j E s N z k 2 M H 0 m c X V v d D s s J n F 1 b 3 Q 7 U 2 V j d G l v b j E v S G 9 q Y T E v V G l w b y B j Y W 1 i a W F k b y 5 7 Q 2 9 s d W 1 u N z k 2 M i w 3 O T Y x f S Z x d W 9 0 O y w m c X V v d D t T Z W N 0 a W 9 u M S 9 I b 2 p h M S 9 U a X B v I G N h b W J p Y W R v L n t D b 2 x 1 b W 4 3 O T Y z L D c 5 N j J 9 J n F 1 b 3 Q 7 L C Z x d W 9 0 O 1 N l Y 3 R p b 2 4 x L 0 h v a m E x L 1 R p c G 8 g Y 2 F t Y m l h Z G 8 u e 0 N v b H V t b j c 5 N j Q s N z k 2 M 3 0 m c X V v d D s s J n F 1 b 3 Q 7 U 2 V j d G l v b j E v S G 9 q Y T E v V G l w b y B j Y W 1 i a W F k b y 5 7 Q 2 9 s d W 1 u N z k 2 N S w 3 O T Y 0 f S Z x d W 9 0 O y w m c X V v d D t T Z W N 0 a W 9 u M S 9 I b 2 p h M S 9 U a X B v I G N h b W J p Y W R v L n t D b 2 x 1 b W 4 3 O T Y 2 L D c 5 N j V 9 J n F 1 b 3 Q 7 L C Z x d W 9 0 O 1 N l Y 3 R p b 2 4 x L 0 h v a m E x L 1 R p c G 8 g Y 2 F t Y m l h Z G 8 u e 0 N v b H V t b j c 5 N j c s N z k 2 N n 0 m c X V v d D s s J n F 1 b 3 Q 7 U 2 V j d G l v b j E v S G 9 q Y T E v V G l w b y B j Y W 1 i a W F k b y 5 7 Q 2 9 s d W 1 u N z k 2 O C w 3 O T Y 3 f S Z x d W 9 0 O y w m c X V v d D t T Z W N 0 a W 9 u M S 9 I b 2 p h M S 9 U a X B v I G N h b W J p Y W R v L n t D b 2 x 1 b W 4 3 O T Y 5 L D c 5 N j h 9 J n F 1 b 3 Q 7 L C Z x d W 9 0 O 1 N l Y 3 R p b 2 4 x L 0 h v a m E x L 1 R p c G 8 g Y 2 F t Y m l h Z G 8 u e 0 N v b H V t b j c 5 N z A s N z k 2 O X 0 m c X V v d D s s J n F 1 b 3 Q 7 U 2 V j d G l v b j E v S G 9 q Y T E v V G l w b y B j Y W 1 i a W F k b y 5 7 Q 2 9 s d W 1 u N z k 3 M S w 3 O T c w f S Z x d W 9 0 O y w m c X V v d D t T Z W N 0 a W 9 u M S 9 I b 2 p h M S 9 U a X B v I G N h b W J p Y W R v L n t D b 2 x 1 b W 4 3 O T c y L D c 5 N z F 9 J n F 1 b 3 Q 7 L C Z x d W 9 0 O 1 N l Y 3 R p b 2 4 x L 0 h v a m E x L 1 R p c G 8 g Y 2 F t Y m l h Z G 8 u e 0 N v b H V t b j c 5 N z M s N z k 3 M n 0 m c X V v d D s s J n F 1 b 3 Q 7 U 2 V j d G l v b j E v S G 9 q Y T E v V G l w b y B j Y W 1 i a W F k b y 5 7 Q 2 9 s d W 1 u N z k 3 N C w 3 O T c z f S Z x d W 9 0 O y w m c X V v d D t T Z W N 0 a W 9 u M S 9 I b 2 p h M S 9 U a X B v I G N h b W J p Y W R v L n t D b 2 x 1 b W 4 3 O T c 1 L D c 5 N z R 9 J n F 1 b 3 Q 7 L C Z x d W 9 0 O 1 N l Y 3 R p b 2 4 x L 0 h v a m E x L 1 R p c G 8 g Y 2 F t Y m l h Z G 8 u e 0 N v b H V t b j c 5 N z Y s N z k 3 N X 0 m c X V v d D s s J n F 1 b 3 Q 7 U 2 V j d G l v b j E v S G 9 q Y T E v V G l w b y B j Y W 1 i a W F k b y 5 7 Q 2 9 s d W 1 u N z k 3 N y w 3 O T c 2 f S Z x d W 9 0 O y w m c X V v d D t T Z W N 0 a W 9 u M S 9 I b 2 p h M S 9 U a X B v I G N h b W J p Y W R v L n t D b 2 x 1 b W 4 3 O T c 4 L D c 5 N z d 9 J n F 1 b 3 Q 7 L C Z x d W 9 0 O 1 N l Y 3 R p b 2 4 x L 0 h v a m E x L 1 R p c G 8 g Y 2 F t Y m l h Z G 8 u e 0 N v b H V t b j c 5 N z k s N z k 3 O H 0 m c X V v d D s s J n F 1 b 3 Q 7 U 2 V j d G l v b j E v S G 9 q Y T E v V G l w b y B j Y W 1 i a W F k b y 5 7 Q 2 9 s d W 1 u N z k 4 M C w 3 O T c 5 f S Z x d W 9 0 O y w m c X V v d D t T Z W N 0 a W 9 u M S 9 I b 2 p h M S 9 U a X B v I G N h b W J p Y W R v L n t D b 2 x 1 b W 4 3 O T g x L D c 5 O D B 9 J n F 1 b 3 Q 7 L C Z x d W 9 0 O 1 N l Y 3 R p b 2 4 x L 0 h v a m E x L 1 R p c G 8 g Y 2 F t Y m l h Z G 8 u e 0 N v b H V t b j c 5 O D I s N z k 4 M X 0 m c X V v d D s s J n F 1 b 3 Q 7 U 2 V j d G l v b j E v S G 9 q Y T E v V G l w b y B j Y W 1 i a W F k b y 5 7 Q 2 9 s d W 1 u N z k 4 M y w 3 O T g y f S Z x d W 9 0 O y w m c X V v d D t T Z W N 0 a W 9 u M S 9 I b 2 p h M S 9 U a X B v I G N h b W J p Y W R v L n t D b 2 x 1 b W 4 3 O T g 0 L D c 5 O D N 9 J n F 1 b 3 Q 7 L C Z x d W 9 0 O 1 N l Y 3 R p b 2 4 x L 0 h v a m E x L 1 R p c G 8 g Y 2 F t Y m l h Z G 8 u e 0 N v b H V t b j c 5 O D U s N z k 4 N H 0 m c X V v d D s s J n F 1 b 3 Q 7 U 2 V j d G l v b j E v S G 9 q Y T E v V G l w b y B j Y W 1 i a W F k b y 5 7 Q 2 9 s d W 1 u N z k 4 N i w 3 O T g 1 f S Z x d W 9 0 O y w m c X V v d D t T Z W N 0 a W 9 u M S 9 I b 2 p h M S 9 U a X B v I G N h b W J p Y W R v L n t D b 2 x 1 b W 4 3 O T g 3 L D c 5 O D Z 9 J n F 1 b 3 Q 7 L C Z x d W 9 0 O 1 N l Y 3 R p b 2 4 x L 0 h v a m E x L 1 R p c G 8 g Y 2 F t Y m l h Z G 8 u e 0 N v b H V t b j c 5 O D g s N z k 4 N 3 0 m c X V v d D s s J n F 1 b 3 Q 7 U 2 V j d G l v b j E v S G 9 q Y T E v V G l w b y B j Y W 1 i a W F k b y 5 7 Q 2 9 s d W 1 u N z k 4 O S w 3 O T g 4 f S Z x d W 9 0 O y w m c X V v d D t T Z W N 0 a W 9 u M S 9 I b 2 p h M S 9 U a X B v I G N h b W J p Y W R v L n t D b 2 x 1 b W 4 3 O T k w L D c 5 O D l 9 J n F 1 b 3 Q 7 L C Z x d W 9 0 O 1 N l Y 3 R p b 2 4 x L 0 h v a m E x L 1 R p c G 8 g Y 2 F t Y m l h Z G 8 u e 0 N v b H V t b j c 5 O T E s N z k 5 M H 0 m c X V v d D s s J n F 1 b 3 Q 7 U 2 V j d G l v b j E v S G 9 q Y T E v V G l w b y B j Y W 1 i a W F k b y 5 7 Q 2 9 s d W 1 u N z k 5 M i w 3 O T k x f S Z x d W 9 0 O y w m c X V v d D t T Z W N 0 a W 9 u M S 9 I b 2 p h M S 9 U a X B v I G N h b W J p Y W R v L n t D b 2 x 1 b W 4 3 O T k z L D c 5 O T J 9 J n F 1 b 3 Q 7 L C Z x d W 9 0 O 1 N l Y 3 R p b 2 4 x L 0 h v a m E x L 1 R p c G 8 g Y 2 F t Y m l h Z G 8 u e 0 N v b H V t b j c 5 O T Q s N z k 5 M 3 0 m c X V v d D s s J n F 1 b 3 Q 7 U 2 V j d G l v b j E v S G 9 q Y T E v V G l w b y B j Y W 1 i a W F k b y 5 7 Q 2 9 s d W 1 u N z k 5 N S w 3 O T k 0 f S Z x d W 9 0 O y w m c X V v d D t T Z W N 0 a W 9 u M S 9 I b 2 p h M S 9 U a X B v I G N h b W J p Y W R v L n t D b 2 x 1 b W 4 3 O T k 2 L D c 5 O T V 9 J n F 1 b 3 Q 7 L C Z x d W 9 0 O 1 N l Y 3 R p b 2 4 x L 0 h v a m E x L 1 R p c G 8 g Y 2 F t Y m l h Z G 8 u e 0 N v b H V t b j c 5 O T c s N z k 5 N n 0 m c X V v d D s s J n F 1 b 3 Q 7 U 2 V j d G l v b j E v S G 9 q Y T E v V G l w b y B j Y W 1 i a W F k b y 5 7 Q 2 9 s d W 1 u N z k 5 O C w 3 O T k 3 f S Z x d W 9 0 O y w m c X V v d D t T Z W N 0 a W 9 u M S 9 I b 2 p h M S 9 U a X B v I G N h b W J p Y W R v L n t D b 2 x 1 b W 4 3 O T k 5 L D c 5 O T h 9 J n F 1 b 3 Q 7 L C Z x d W 9 0 O 1 N l Y 3 R p b 2 4 x L 0 h v a m E x L 1 R p c G 8 g Y 2 F t Y m l h Z G 8 u e 0 N v b H V t b j g w M D A s N z k 5 O X 0 m c X V v d D s s J n F 1 b 3 Q 7 U 2 V j d G l v b j E v S G 9 q Y T E v V G l w b y B j Y W 1 i a W F k b y 5 7 Q 2 9 s d W 1 u O D A w M S w 4 M D A w f S Z x d W 9 0 O y w m c X V v d D t T Z W N 0 a W 9 u M S 9 I b 2 p h M S 9 U a X B v I G N h b W J p Y W R v L n t D b 2 x 1 b W 4 4 M D A y L D g w M D F 9 J n F 1 b 3 Q 7 L C Z x d W 9 0 O 1 N l Y 3 R p b 2 4 x L 0 h v a m E x L 1 R p c G 8 g Y 2 F t Y m l h Z G 8 u e 0 N v b H V t b j g w M D M s O D A w M n 0 m c X V v d D s s J n F 1 b 3 Q 7 U 2 V j d G l v b j E v S G 9 q Y T E v V G l w b y B j Y W 1 i a W F k b y 5 7 Q 2 9 s d W 1 u O D A w N C w 4 M D A z f S Z x d W 9 0 O y w m c X V v d D t T Z W N 0 a W 9 u M S 9 I b 2 p h M S 9 U a X B v I G N h b W J p Y W R v L n t D b 2 x 1 b W 4 4 M D A 1 L D g w M D R 9 J n F 1 b 3 Q 7 L C Z x d W 9 0 O 1 N l Y 3 R p b 2 4 x L 0 h v a m E x L 1 R p c G 8 g Y 2 F t Y m l h Z G 8 u e 0 N v b H V t b j g w M D Y s O D A w N X 0 m c X V v d D s s J n F 1 b 3 Q 7 U 2 V j d G l v b j E v S G 9 q Y T E v V G l w b y B j Y W 1 i a W F k b y 5 7 Q 2 9 s d W 1 u O D A w N y w 4 M D A 2 f S Z x d W 9 0 O y w m c X V v d D t T Z W N 0 a W 9 u M S 9 I b 2 p h M S 9 U a X B v I G N h b W J p Y W R v L n t D b 2 x 1 b W 4 4 M D A 4 L D g w M D d 9 J n F 1 b 3 Q 7 L C Z x d W 9 0 O 1 N l Y 3 R p b 2 4 x L 0 h v a m E x L 1 R p c G 8 g Y 2 F t Y m l h Z G 8 u e 0 N v b H V t b j g w M D k s O D A w O H 0 m c X V v d D s s J n F 1 b 3 Q 7 U 2 V j d G l v b j E v S G 9 q Y T E v V G l w b y B j Y W 1 i a W F k b y 5 7 Q 2 9 s d W 1 u O D A x M C w 4 M D A 5 f S Z x d W 9 0 O y w m c X V v d D t T Z W N 0 a W 9 u M S 9 I b 2 p h M S 9 U a X B v I G N h b W J p Y W R v L n t D b 2 x 1 b W 4 4 M D E x L D g w M T B 9 J n F 1 b 3 Q 7 L C Z x d W 9 0 O 1 N l Y 3 R p b 2 4 x L 0 h v a m E x L 1 R p c G 8 g Y 2 F t Y m l h Z G 8 u e 0 N v b H V t b j g w M T I s O D A x M X 0 m c X V v d D s s J n F 1 b 3 Q 7 U 2 V j d G l v b j E v S G 9 q Y T E v V G l w b y B j Y W 1 i a W F k b y 5 7 Q 2 9 s d W 1 u O D A x M y w 4 M D E y f S Z x d W 9 0 O y w m c X V v d D t T Z W N 0 a W 9 u M S 9 I b 2 p h M S 9 U a X B v I G N h b W J p Y W R v L n t D b 2 x 1 b W 4 4 M D E 0 L D g w M T N 9 J n F 1 b 3 Q 7 L C Z x d W 9 0 O 1 N l Y 3 R p b 2 4 x L 0 h v a m E x L 1 R p c G 8 g Y 2 F t Y m l h Z G 8 u e 0 N v b H V t b j g w M T U s O D A x N H 0 m c X V v d D s s J n F 1 b 3 Q 7 U 2 V j d G l v b j E v S G 9 q Y T E v V G l w b y B j Y W 1 i a W F k b y 5 7 Q 2 9 s d W 1 u O D A x N i w 4 M D E 1 f S Z x d W 9 0 O y w m c X V v d D t T Z W N 0 a W 9 u M S 9 I b 2 p h M S 9 U a X B v I G N h b W J p Y W R v L n t D b 2 x 1 b W 4 4 M D E 3 L D g w M T Z 9 J n F 1 b 3 Q 7 L C Z x d W 9 0 O 1 N l Y 3 R p b 2 4 x L 0 h v a m E x L 1 R p c G 8 g Y 2 F t Y m l h Z G 8 u e 0 N v b H V t b j g w M T g s O D A x N 3 0 m c X V v d D s s J n F 1 b 3 Q 7 U 2 V j d G l v b j E v S G 9 q Y T E v V G l w b y B j Y W 1 i a W F k b y 5 7 Q 2 9 s d W 1 u O D A x O S w 4 M D E 4 f S Z x d W 9 0 O y w m c X V v d D t T Z W N 0 a W 9 u M S 9 I b 2 p h M S 9 U a X B v I G N h b W J p Y W R v L n t D b 2 x 1 b W 4 4 M D I w L D g w M T l 9 J n F 1 b 3 Q 7 L C Z x d W 9 0 O 1 N l Y 3 R p b 2 4 x L 0 h v a m E x L 1 R p c G 8 g Y 2 F t Y m l h Z G 8 u e 0 N v b H V t b j g w M j E s O D A y M H 0 m c X V v d D s s J n F 1 b 3 Q 7 U 2 V j d G l v b j E v S G 9 q Y T E v V G l w b y B j Y W 1 i a W F k b y 5 7 Q 2 9 s d W 1 u O D A y M i w 4 M D I x f S Z x d W 9 0 O y w m c X V v d D t T Z W N 0 a W 9 u M S 9 I b 2 p h M S 9 U a X B v I G N h b W J p Y W R v L n t D b 2 x 1 b W 4 4 M D I z L D g w M j J 9 J n F 1 b 3 Q 7 L C Z x d W 9 0 O 1 N l Y 3 R p b 2 4 x L 0 h v a m E x L 1 R p c G 8 g Y 2 F t Y m l h Z G 8 u e 0 N v b H V t b j g w M j Q s O D A y M 3 0 m c X V v d D s s J n F 1 b 3 Q 7 U 2 V j d G l v b j E v S G 9 q Y T E v V G l w b y B j Y W 1 i a W F k b y 5 7 Q 2 9 s d W 1 u O D A y N S w 4 M D I 0 f S Z x d W 9 0 O y w m c X V v d D t T Z W N 0 a W 9 u M S 9 I b 2 p h M S 9 U a X B v I G N h b W J p Y W R v L n t D b 2 x 1 b W 4 4 M D I 2 L D g w M j V 9 J n F 1 b 3 Q 7 L C Z x d W 9 0 O 1 N l Y 3 R p b 2 4 x L 0 h v a m E x L 1 R p c G 8 g Y 2 F t Y m l h Z G 8 u e 0 N v b H V t b j g w M j c s O D A y N n 0 m c X V v d D s s J n F 1 b 3 Q 7 U 2 V j d G l v b j E v S G 9 q Y T E v V G l w b y B j Y W 1 i a W F k b y 5 7 Q 2 9 s d W 1 u O D A y O C w 4 M D I 3 f S Z x d W 9 0 O y w m c X V v d D t T Z W N 0 a W 9 u M S 9 I b 2 p h M S 9 U a X B v I G N h b W J p Y W R v L n t D b 2 x 1 b W 4 4 M D I 5 L D g w M j h 9 J n F 1 b 3 Q 7 L C Z x d W 9 0 O 1 N l Y 3 R p b 2 4 x L 0 h v a m E x L 1 R p c G 8 g Y 2 F t Y m l h Z G 8 u e 0 N v b H V t b j g w M z A s O D A y O X 0 m c X V v d D s s J n F 1 b 3 Q 7 U 2 V j d G l v b j E v S G 9 q Y T E v V G l w b y B j Y W 1 i a W F k b y 5 7 Q 2 9 s d W 1 u O D A z M S w 4 M D M w f S Z x d W 9 0 O y w m c X V v d D t T Z W N 0 a W 9 u M S 9 I b 2 p h M S 9 U a X B v I G N h b W J p Y W R v L n t D b 2 x 1 b W 4 4 M D M y L D g w M z F 9 J n F 1 b 3 Q 7 L C Z x d W 9 0 O 1 N l Y 3 R p b 2 4 x L 0 h v a m E x L 1 R p c G 8 g Y 2 F t Y m l h Z G 8 u e 0 N v b H V t b j g w M z M s O D A z M n 0 m c X V v d D s s J n F 1 b 3 Q 7 U 2 V j d G l v b j E v S G 9 q Y T E v V G l w b y B j Y W 1 i a W F k b y 5 7 Q 2 9 s d W 1 u O D A z N C w 4 M D M z f S Z x d W 9 0 O y w m c X V v d D t T Z W N 0 a W 9 u M S 9 I b 2 p h M S 9 U a X B v I G N h b W J p Y W R v L n t D b 2 x 1 b W 4 4 M D M 1 L D g w M z R 9 J n F 1 b 3 Q 7 L C Z x d W 9 0 O 1 N l Y 3 R p b 2 4 x L 0 h v a m E x L 1 R p c G 8 g Y 2 F t Y m l h Z G 8 u e 0 N v b H V t b j g w M z Y s O D A z N X 0 m c X V v d D s s J n F 1 b 3 Q 7 U 2 V j d G l v b j E v S G 9 q Y T E v V G l w b y B j Y W 1 i a W F k b y 5 7 Q 2 9 s d W 1 u O D A z N y w 4 M D M 2 f S Z x d W 9 0 O y w m c X V v d D t T Z W N 0 a W 9 u M S 9 I b 2 p h M S 9 U a X B v I G N h b W J p Y W R v L n t D b 2 x 1 b W 4 4 M D M 4 L D g w M z d 9 J n F 1 b 3 Q 7 L C Z x d W 9 0 O 1 N l Y 3 R p b 2 4 x L 0 h v a m E x L 1 R p c G 8 g Y 2 F t Y m l h Z G 8 u e 0 N v b H V t b j g w M z k s O D A z O H 0 m c X V v d D s s J n F 1 b 3 Q 7 U 2 V j d G l v b j E v S G 9 q Y T E v V G l w b y B j Y W 1 i a W F k b y 5 7 Q 2 9 s d W 1 u O D A 0 M C w 4 M D M 5 f S Z x d W 9 0 O y w m c X V v d D t T Z W N 0 a W 9 u M S 9 I b 2 p h M S 9 U a X B v I G N h b W J p Y W R v L n t D b 2 x 1 b W 4 4 M D Q x L D g w N D B 9 J n F 1 b 3 Q 7 L C Z x d W 9 0 O 1 N l Y 3 R p b 2 4 x L 0 h v a m E x L 1 R p c G 8 g Y 2 F t Y m l h Z G 8 u e 0 N v b H V t b j g w N D I s O D A 0 M X 0 m c X V v d D s s J n F 1 b 3 Q 7 U 2 V j d G l v b j E v S G 9 q Y T E v V G l w b y B j Y W 1 i a W F k b y 5 7 Q 2 9 s d W 1 u O D A 0 M y w 4 M D Q y f S Z x d W 9 0 O y w m c X V v d D t T Z W N 0 a W 9 u M S 9 I b 2 p h M S 9 U a X B v I G N h b W J p Y W R v L n t D b 2 x 1 b W 4 4 M D Q 0 L D g w N D N 9 J n F 1 b 3 Q 7 L C Z x d W 9 0 O 1 N l Y 3 R p b 2 4 x L 0 h v a m E x L 1 R p c G 8 g Y 2 F t Y m l h Z G 8 u e 0 N v b H V t b j g w N D U s O D A 0 N H 0 m c X V v d D s s J n F 1 b 3 Q 7 U 2 V j d G l v b j E v S G 9 q Y T E v V G l w b y B j Y W 1 i a W F k b y 5 7 Q 2 9 s d W 1 u O D A 0 N i w 4 M D Q 1 f S Z x d W 9 0 O y w m c X V v d D t T Z W N 0 a W 9 u M S 9 I b 2 p h M S 9 U a X B v I G N h b W J p Y W R v L n t D b 2 x 1 b W 4 4 M D Q 3 L D g w N D Z 9 J n F 1 b 3 Q 7 L C Z x d W 9 0 O 1 N l Y 3 R p b 2 4 x L 0 h v a m E x L 1 R p c G 8 g Y 2 F t Y m l h Z G 8 u e 0 N v b H V t b j g w N D g s O D A 0 N 3 0 m c X V v d D s s J n F 1 b 3 Q 7 U 2 V j d G l v b j E v S G 9 q Y T E v V G l w b y B j Y W 1 i a W F k b y 5 7 Q 2 9 s d W 1 u O D A 0 O S w 4 M D Q 4 f S Z x d W 9 0 O y w m c X V v d D t T Z W N 0 a W 9 u M S 9 I b 2 p h M S 9 U a X B v I G N h b W J p Y W R v L n t D b 2 x 1 b W 4 4 M D U w L D g w N D l 9 J n F 1 b 3 Q 7 L C Z x d W 9 0 O 1 N l Y 3 R p b 2 4 x L 0 h v a m E x L 1 R p c G 8 g Y 2 F t Y m l h Z G 8 u e 0 N v b H V t b j g w N T E s O D A 1 M H 0 m c X V v d D s s J n F 1 b 3 Q 7 U 2 V j d G l v b j E v S G 9 q Y T E v V G l w b y B j Y W 1 i a W F k b y 5 7 Q 2 9 s d W 1 u O D A 1 M i w 4 M D U x f S Z x d W 9 0 O y w m c X V v d D t T Z W N 0 a W 9 u M S 9 I b 2 p h M S 9 U a X B v I G N h b W J p Y W R v L n t D b 2 x 1 b W 4 4 M D U z L D g w N T J 9 J n F 1 b 3 Q 7 L C Z x d W 9 0 O 1 N l Y 3 R p b 2 4 x L 0 h v a m E x L 1 R p c G 8 g Y 2 F t Y m l h Z G 8 u e 0 N v b H V t b j g w N T Q s O D A 1 M 3 0 m c X V v d D s s J n F 1 b 3 Q 7 U 2 V j d G l v b j E v S G 9 q Y T E v V G l w b y B j Y W 1 i a W F k b y 5 7 Q 2 9 s d W 1 u O D A 1 N S w 4 M D U 0 f S Z x d W 9 0 O y w m c X V v d D t T Z W N 0 a W 9 u M S 9 I b 2 p h M S 9 U a X B v I G N h b W J p Y W R v L n t D b 2 x 1 b W 4 4 M D U 2 L D g w N T V 9 J n F 1 b 3 Q 7 L C Z x d W 9 0 O 1 N l Y 3 R p b 2 4 x L 0 h v a m E x L 1 R p c G 8 g Y 2 F t Y m l h Z G 8 u e 0 N v b H V t b j g w N T c s O D A 1 N n 0 m c X V v d D s s J n F 1 b 3 Q 7 U 2 V j d G l v b j E v S G 9 q Y T E v V G l w b y B j Y W 1 i a W F k b y 5 7 Q 2 9 s d W 1 u O D A 1 O C w 4 M D U 3 f S Z x d W 9 0 O y w m c X V v d D t T Z W N 0 a W 9 u M S 9 I b 2 p h M S 9 U a X B v I G N h b W J p Y W R v L n t D b 2 x 1 b W 4 4 M D U 5 L D g w N T h 9 J n F 1 b 3 Q 7 L C Z x d W 9 0 O 1 N l Y 3 R p b 2 4 x L 0 h v a m E x L 1 R p c G 8 g Y 2 F t Y m l h Z G 8 u e 0 N v b H V t b j g w N j A s O D A 1 O X 0 m c X V v d D s s J n F 1 b 3 Q 7 U 2 V j d G l v b j E v S G 9 q Y T E v V G l w b y B j Y W 1 i a W F k b y 5 7 Q 2 9 s d W 1 u O D A 2 M S w 4 M D Y w f S Z x d W 9 0 O y w m c X V v d D t T Z W N 0 a W 9 u M S 9 I b 2 p h M S 9 U a X B v I G N h b W J p Y W R v L n t D b 2 x 1 b W 4 4 M D Y y L D g w N j F 9 J n F 1 b 3 Q 7 L C Z x d W 9 0 O 1 N l Y 3 R p b 2 4 x L 0 h v a m E x L 1 R p c G 8 g Y 2 F t Y m l h Z G 8 u e 0 N v b H V t b j g w N j M s O D A 2 M n 0 m c X V v d D s s J n F 1 b 3 Q 7 U 2 V j d G l v b j E v S G 9 q Y T E v V G l w b y B j Y W 1 i a W F k b y 5 7 Q 2 9 s d W 1 u O D A 2 N C w 4 M D Y z f S Z x d W 9 0 O y w m c X V v d D t T Z W N 0 a W 9 u M S 9 I b 2 p h M S 9 U a X B v I G N h b W J p Y W R v L n t D b 2 x 1 b W 4 4 M D Y 1 L D g w N j R 9 J n F 1 b 3 Q 7 L C Z x d W 9 0 O 1 N l Y 3 R p b 2 4 x L 0 h v a m E x L 1 R p c G 8 g Y 2 F t Y m l h Z G 8 u e 0 N v b H V t b j g w N j Y s O D A 2 N X 0 m c X V v d D s s J n F 1 b 3 Q 7 U 2 V j d G l v b j E v S G 9 q Y T E v V G l w b y B j Y W 1 i a W F k b y 5 7 Q 2 9 s d W 1 u O D A 2 N y w 4 M D Y 2 f S Z x d W 9 0 O y w m c X V v d D t T Z W N 0 a W 9 u M S 9 I b 2 p h M S 9 U a X B v I G N h b W J p Y W R v L n t D b 2 x 1 b W 4 4 M D Y 4 L D g w N j d 9 J n F 1 b 3 Q 7 L C Z x d W 9 0 O 1 N l Y 3 R p b 2 4 x L 0 h v a m E x L 1 R p c G 8 g Y 2 F t Y m l h Z G 8 u e 0 N v b H V t b j g w N j k s O D A 2 O H 0 m c X V v d D s s J n F 1 b 3 Q 7 U 2 V j d G l v b j E v S G 9 q Y T E v V G l w b y B j Y W 1 i a W F k b y 5 7 Q 2 9 s d W 1 u O D A 3 M C w 4 M D Y 5 f S Z x d W 9 0 O y w m c X V v d D t T Z W N 0 a W 9 u M S 9 I b 2 p h M S 9 U a X B v I G N h b W J p Y W R v L n t D b 2 x 1 b W 4 4 M D c x L D g w N z B 9 J n F 1 b 3 Q 7 L C Z x d W 9 0 O 1 N l Y 3 R p b 2 4 x L 0 h v a m E x L 1 R p c G 8 g Y 2 F t Y m l h Z G 8 u e 0 N v b H V t b j g w N z I s O D A 3 M X 0 m c X V v d D s s J n F 1 b 3 Q 7 U 2 V j d G l v b j E v S G 9 q Y T E v V G l w b y B j Y W 1 i a W F k b y 5 7 Q 2 9 s d W 1 u O D A 3 M y w 4 M D c y f S Z x d W 9 0 O y w m c X V v d D t T Z W N 0 a W 9 u M S 9 I b 2 p h M S 9 U a X B v I G N h b W J p Y W R v L n t D b 2 x 1 b W 4 4 M D c 0 L D g w N z N 9 J n F 1 b 3 Q 7 L C Z x d W 9 0 O 1 N l Y 3 R p b 2 4 x L 0 h v a m E x L 1 R p c G 8 g Y 2 F t Y m l h Z G 8 u e 0 N v b H V t b j g w N z U s O D A 3 N H 0 m c X V v d D s s J n F 1 b 3 Q 7 U 2 V j d G l v b j E v S G 9 q Y T E v V G l w b y B j Y W 1 i a W F k b y 5 7 Q 2 9 s d W 1 u O D A 3 N i w 4 M D c 1 f S Z x d W 9 0 O y w m c X V v d D t T Z W N 0 a W 9 u M S 9 I b 2 p h M S 9 U a X B v I G N h b W J p Y W R v L n t D b 2 x 1 b W 4 4 M D c 3 L D g w N z Z 9 J n F 1 b 3 Q 7 L C Z x d W 9 0 O 1 N l Y 3 R p b 2 4 x L 0 h v a m E x L 1 R p c G 8 g Y 2 F t Y m l h Z G 8 u e 0 N v b H V t b j g w N z g s O D A 3 N 3 0 m c X V v d D s s J n F 1 b 3 Q 7 U 2 V j d G l v b j E v S G 9 q Y T E v V G l w b y B j Y W 1 i a W F k b y 5 7 Q 2 9 s d W 1 u O D A 3 O S w 4 M D c 4 f S Z x d W 9 0 O y w m c X V v d D t T Z W N 0 a W 9 u M S 9 I b 2 p h M S 9 U a X B v I G N h b W J p Y W R v L n t D b 2 x 1 b W 4 4 M D g w L D g w N z l 9 J n F 1 b 3 Q 7 L C Z x d W 9 0 O 1 N l Y 3 R p b 2 4 x L 0 h v a m E x L 1 R p c G 8 g Y 2 F t Y m l h Z G 8 u e 0 N v b H V t b j g w O D E s O D A 4 M H 0 m c X V v d D s s J n F 1 b 3 Q 7 U 2 V j d G l v b j E v S G 9 q Y T E v V G l w b y B j Y W 1 i a W F k b y 5 7 Q 2 9 s d W 1 u O D A 4 M i w 4 M D g x f S Z x d W 9 0 O y w m c X V v d D t T Z W N 0 a W 9 u M S 9 I b 2 p h M S 9 U a X B v I G N h b W J p Y W R v L n t D b 2 x 1 b W 4 4 M D g z L D g w O D J 9 J n F 1 b 3 Q 7 L C Z x d W 9 0 O 1 N l Y 3 R p b 2 4 x L 0 h v a m E x L 1 R p c G 8 g Y 2 F t Y m l h Z G 8 u e 0 N v b H V t b j g w O D Q s O D A 4 M 3 0 m c X V v d D s s J n F 1 b 3 Q 7 U 2 V j d G l v b j E v S G 9 q Y T E v V G l w b y B j Y W 1 i a W F k b y 5 7 Q 2 9 s d W 1 u O D A 4 N S w 4 M D g 0 f S Z x d W 9 0 O y w m c X V v d D t T Z W N 0 a W 9 u M S 9 I b 2 p h M S 9 U a X B v I G N h b W J p Y W R v L n t D b 2 x 1 b W 4 4 M D g 2 L D g w O D V 9 J n F 1 b 3 Q 7 L C Z x d W 9 0 O 1 N l Y 3 R p b 2 4 x L 0 h v a m E x L 1 R p c G 8 g Y 2 F t Y m l h Z G 8 u e 0 N v b H V t b j g w O D c s O D A 4 N n 0 m c X V v d D s s J n F 1 b 3 Q 7 U 2 V j d G l v b j E v S G 9 q Y T E v V G l w b y B j Y W 1 i a W F k b y 5 7 Q 2 9 s d W 1 u O D A 4 O C w 4 M D g 3 f S Z x d W 9 0 O y w m c X V v d D t T Z W N 0 a W 9 u M S 9 I b 2 p h M S 9 U a X B v I G N h b W J p Y W R v L n t D b 2 x 1 b W 4 4 M D g 5 L D g w O D h 9 J n F 1 b 3 Q 7 L C Z x d W 9 0 O 1 N l Y 3 R p b 2 4 x L 0 h v a m E x L 1 R p c G 8 g Y 2 F t Y m l h Z G 8 u e 0 N v b H V t b j g w O T A s O D A 4 O X 0 m c X V v d D s s J n F 1 b 3 Q 7 U 2 V j d G l v b j E v S G 9 q Y T E v V G l w b y B j Y W 1 i a W F k b y 5 7 Q 2 9 s d W 1 u O D A 5 M S w 4 M D k w f S Z x d W 9 0 O y w m c X V v d D t T Z W N 0 a W 9 u M S 9 I b 2 p h M S 9 U a X B v I G N h b W J p Y W R v L n t D b 2 x 1 b W 4 4 M D k y L D g w O T F 9 J n F 1 b 3 Q 7 L C Z x d W 9 0 O 1 N l Y 3 R p b 2 4 x L 0 h v a m E x L 1 R p c G 8 g Y 2 F t Y m l h Z G 8 u e 0 N v b H V t b j g w O T M s O D A 5 M n 0 m c X V v d D s s J n F 1 b 3 Q 7 U 2 V j d G l v b j E v S G 9 q Y T E v V G l w b y B j Y W 1 i a W F k b y 5 7 Q 2 9 s d W 1 u O D A 5 N C w 4 M D k z f S Z x d W 9 0 O y w m c X V v d D t T Z W N 0 a W 9 u M S 9 I b 2 p h M S 9 U a X B v I G N h b W J p Y W R v L n t D b 2 x 1 b W 4 4 M D k 1 L D g w O T R 9 J n F 1 b 3 Q 7 L C Z x d W 9 0 O 1 N l Y 3 R p b 2 4 x L 0 h v a m E x L 1 R p c G 8 g Y 2 F t Y m l h Z G 8 u e 0 N v b H V t b j g w O T Y s O D A 5 N X 0 m c X V v d D s s J n F 1 b 3 Q 7 U 2 V j d G l v b j E v S G 9 q Y T E v V G l w b y B j Y W 1 i a W F k b y 5 7 Q 2 9 s d W 1 u O D A 5 N y w 4 M D k 2 f S Z x d W 9 0 O y w m c X V v d D t T Z W N 0 a W 9 u M S 9 I b 2 p h M S 9 U a X B v I G N h b W J p Y W R v L n t D b 2 x 1 b W 4 4 M D k 4 L D g w O T d 9 J n F 1 b 3 Q 7 L C Z x d W 9 0 O 1 N l Y 3 R p b 2 4 x L 0 h v a m E x L 1 R p c G 8 g Y 2 F t Y m l h Z G 8 u e 0 N v b H V t b j g w O T k s O D A 5 O H 0 m c X V v d D s s J n F 1 b 3 Q 7 U 2 V j d G l v b j E v S G 9 q Y T E v V G l w b y B j Y W 1 i a W F k b y 5 7 Q 2 9 s d W 1 u O D E w M C w 4 M D k 5 f S Z x d W 9 0 O y w m c X V v d D t T Z W N 0 a W 9 u M S 9 I b 2 p h M S 9 U a X B v I G N h b W J p Y W R v L n t D b 2 x 1 b W 4 4 M T A x L D g x M D B 9 J n F 1 b 3 Q 7 L C Z x d W 9 0 O 1 N l Y 3 R p b 2 4 x L 0 h v a m E x L 1 R p c G 8 g Y 2 F t Y m l h Z G 8 u e 0 N v b H V t b j g x M D I s O D E w M X 0 m c X V v d D s s J n F 1 b 3 Q 7 U 2 V j d G l v b j E v S G 9 q Y T E v V G l w b y B j Y W 1 i a W F k b y 5 7 Q 2 9 s d W 1 u O D E w M y w 4 M T A y f S Z x d W 9 0 O y w m c X V v d D t T Z W N 0 a W 9 u M S 9 I b 2 p h M S 9 U a X B v I G N h b W J p Y W R v L n t D b 2 x 1 b W 4 4 M T A 0 L D g x M D N 9 J n F 1 b 3 Q 7 L C Z x d W 9 0 O 1 N l Y 3 R p b 2 4 x L 0 h v a m E x L 1 R p c G 8 g Y 2 F t Y m l h Z G 8 u e 0 N v b H V t b j g x M D U s O D E w N H 0 m c X V v d D s s J n F 1 b 3 Q 7 U 2 V j d G l v b j E v S G 9 q Y T E v V G l w b y B j Y W 1 i a W F k b y 5 7 Q 2 9 s d W 1 u O D E w N i w 4 M T A 1 f S Z x d W 9 0 O y w m c X V v d D t T Z W N 0 a W 9 u M S 9 I b 2 p h M S 9 U a X B v I G N h b W J p Y W R v L n t D b 2 x 1 b W 4 4 M T A 3 L D g x M D Z 9 J n F 1 b 3 Q 7 L C Z x d W 9 0 O 1 N l Y 3 R p b 2 4 x L 0 h v a m E x L 1 R p c G 8 g Y 2 F t Y m l h Z G 8 u e 0 N v b H V t b j g x M D g s O D E w N 3 0 m c X V v d D s s J n F 1 b 3 Q 7 U 2 V j d G l v b j E v S G 9 q Y T E v V G l w b y B j Y W 1 i a W F k b y 5 7 Q 2 9 s d W 1 u O D E w O S w 4 M T A 4 f S Z x d W 9 0 O y w m c X V v d D t T Z W N 0 a W 9 u M S 9 I b 2 p h M S 9 U a X B v I G N h b W J p Y W R v L n t D b 2 x 1 b W 4 4 M T E w L D g x M D l 9 J n F 1 b 3 Q 7 L C Z x d W 9 0 O 1 N l Y 3 R p b 2 4 x L 0 h v a m E x L 1 R p c G 8 g Y 2 F t Y m l h Z G 8 u e 0 N v b H V t b j g x M T E s O D E x M H 0 m c X V v d D s s J n F 1 b 3 Q 7 U 2 V j d G l v b j E v S G 9 q Y T E v V G l w b y B j Y W 1 i a W F k b y 5 7 Q 2 9 s d W 1 u O D E x M i w 4 M T E x f S Z x d W 9 0 O y w m c X V v d D t T Z W N 0 a W 9 u M S 9 I b 2 p h M S 9 U a X B v I G N h b W J p Y W R v L n t D b 2 x 1 b W 4 4 M T E z L D g x M T J 9 J n F 1 b 3 Q 7 L C Z x d W 9 0 O 1 N l Y 3 R p b 2 4 x L 0 h v a m E x L 1 R p c G 8 g Y 2 F t Y m l h Z G 8 u e 0 N v b H V t b j g x M T Q s O D E x M 3 0 m c X V v d D s s J n F 1 b 3 Q 7 U 2 V j d G l v b j E v S G 9 q Y T E v V G l w b y B j Y W 1 i a W F k b y 5 7 Q 2 9 s d W 1 u O D E x N S w 4 M T E 0 f S Z x d W 9 0 O y w m c X V v d D t T Z W N 0 a W 9 u M S 9 I b 2 p h M S 9 U a X B v I G N h b W J p Y W R v L n t D b 2 x 1 b W 4 4 M T E 2 L D g x M T V 9 J n F 1 b 3 Q 7 L C Z x d W 9 0 O 1 N l Y 3 R p b 2 4 x L 0 h v a m E x L 1 R p c G 8 g Y 2 F t Y m l h Z G 8 u e 0 N v b H V t b j g x M T c s O D E x N n 0 m c X V v d D s s J n F 1 b 3 Q 7 U 2 V j d G l v b j E v S G 9 q Y T E v V G l w b y B j Y W 1 i a W F k b y 5 7 Q 2 9 s d W 1 u O D E x O C w 4 M T E 3 f S Z x d W 9 0 O y w m c X V v d D t T Z W N 0 a W 9 u M S 9 I b 2 p h M S 9 U a X B v I G N h b W J p Y W R v L n t D b 2 x 1 b W 4 4 M T E 5 L D g x M T h 9 J n F 1 b 3 Q 7 L C Z x d W 9 0 O 1 N l Y 3 R p b 2 4 x L 0 h v a m E x L 1 R p c G 8 g Y 2 F t Y m l h Z G 8 u e 0 N v b H V t b j g x M j A s O D E x O X 0 m c X V v d D s s J n F 1 b 3 Q 7 U 2 V j d G l v b j E v S G 9 q Y T E v V G l w b y B j Y W 1 i a W F k b y 5 7 Q 2 9 s d W 1 u O D E y M S w 4 M T I w f S Z x d W 9 0 O y w m c X V v d D t T Z W N 0 a W 9 u M S 9 I b 2 p h M S 9 U a X B v I G N h b W J p Y W R v L n t D b 2 x 1 b W 4 4 M T I y L D g x M j F 9 J n F 1 b 3 Q 7 L C Z x d W 9 0 O 1 N l Y 3 R p b 2 4 x L 0 h v a m E x L 1 R p c G 8 g Y 2 F t Y m l h Z G 8 u e 0 N v b H V t b j g x M j M s O D E y M n 0 m c X V v d D s s J n F 1 b 3 Q 7 U 2 V j d G l v b j E v S G 9 q Y T E v V G l w b y B j Y W 1 i a W F k b y 5 7 Q 2 9 s d W 1 u O D E y N C w 4 M T I z f S Z x d W 9 0 O y w m c X V v d D t T Z W N 0 a W 9 u M S 9 I b 2 p h M S 9 U a X B v I G N h b W J p Y W R v L n t D b 2 x 1 b W 4 4 M T I 1 L D g x M j R 9 J n F 1 b 3 Q 7 L C Z x d W 9 0 O 1 N l Y 3 R p b 2 4 x L 0 h v a m E x L 1 R p c G 8 g Y 2 F t Y m l h Z G 8 u e 0 N v b H V t b j g x M j Y s O D E y N X 0 m c X V v d D s s J n F 1 b 3 Q 7 U 2 V j d G l v b j E v S G 9 q Y T E v V G l w b y B j Y W 1 i a W F k b y 5 7 Q 2 9 s d W 1 u O D E y N y w 4 M T I 2 f S Z x d W 9 0 O y w m c X V v d D t T Z W N 0 a W 9 u M S 9 I b 2 p h M S 9 U a X B v I G N h b W J p Y W R v L n t D b 2 x 1 b W 4 4 M T I 4 L D g x M j d 9 J n F 1 b 3 Q 7 L C Z x d W 9 0 O 1 N l Y 3 R p b 2 4 x L 0 h v a m E x L 1 R p c G 8 g Y 2 F t Y m l h Z G 8 u e 0 N v b H V t b j g x M j k s O D E y O H 0 m c X V v d D s s J n F 1 b 3 Q 7 U 2 V j d G l v b j E v S G 9 q Y T E v V G l w b y B j Y W 1 i a W F k b y 5 7 Q 2 9 s d W 1 u O D E z M C w 4 M T I 5 f S Z x d W 9 0 O y w m c X V v d D t T Z W N 0 a W 9 u M S 9 I b 2 p h M S 9 U a X B v I G N h b W J p Y W R v L n t D b 2 x 1 b W 4 4 M T M x L D g x M z B 9 J n F 1 b 3 Q 7 L C Z x d W 9 0 O 1 N l Y 3 R p b 2 4 x L 0 h v a m E x L 1 R p c G 8 g Y 2 F t Y m l h Z G 8 u e 0 N v b H V t b j g x M z I s O D E z M X 0 m c X V v d D s s J n F 1 b 3 Q 7 U 2 V j d G l v b j E v S G 9 q Y T E v V G l w b y B j Y W 1 i a W F k b y 5 7 Q 2 9 s d W 1 u O D E z M y w 4 M T M y f S Z x d W 9 0 O y w m c X V v d D t T Z W N 0 a W 9 u M S 9 I b 2 p h M S 9 U a X B v I G N h b W J p Y W R v L n t D b 2 x 1 b W 4 4 M T M 0 L D g x M z N 9 J n F 1 b 3 Q 7 L C Z x d W 9 0 O 1 N l Y 3 R p b 2 4 x L 0 h v a m E x L 1 R p c G 8 g Y 2 F t Y m l h Z G 8 u e 0 N v b H V t b j g x M z U s O D E z N H 0 m c X V v d D s s J n F 1 b 3 Q 7 U 2 V j d G l v b j E v S G 9 q Y T E v V G l w b y B j Y W 1 i a W F k b y 5 7 Q 2 9 s d W 1 u O D E z N i w 4 M T M 1 f S Z x d W 9 0 O y w m c X V v d D t T Z W N 0 a W 9 u M S 9 I b 2 p h M S 9 U a X B v I G N h b W J p Y W R v L n t D b 2 x 1 b W 4 4 M T M 3 L D g x M z Z 9 J n F 1 b 3 Q 7 L C Z x d W 9 0 O 1 N l Y 3 R p b 2 4 x L 0 h v a m E x L 1 R p c G 8 g Y 2 F t Y m l h Z G 8 u e 0 N v b H V t b j g x M z g s O D E z N 3 0 m c X V v d D s s J n F 1 b 3 Q 7 U 2 V j d G l v b j E v S G 9 q Y T E v V G l w b y B j Y W 1 i a W F k b y 5 7 Q 2 9 s d W 1 u O D E z O S w 4 M T M 4 f S Z x d W 9 0 O y w m c X V v d D t T Z W N 0 a W 9 u M S 9 I b 2 p h M S 9 U a X B v I G N h b W J p Y W R v L n t D b 2 x 1 b W 4 4 M T Q w L D g x M z l 9 J n F 1 b 3 Q 7 L C Z x d W 9 0 O 1 N l Y 3 R p b 2 4 x L 0 h v a m E x L 1 R p c G 8 g Y 2 F t Y m l h Z G 8 u e 0 N v b H V t b j g x N D E s O D E 0 M H 0 m c X V v d D s s J n F 1 b 3 Q 7 U 2 V j d G l v b j E v S G 9 q Y T E v V G l w b y B j Y W 1 i a W F k b y 5 7 Q 2 9 s d W 1 u O D E 0 M i w 4 M T Q x f S Z x d W 9 0 O y w m c X V v d D t T Z W N 0 a W 9 u M S 9 I b 2 p h M S 9 U a X B v I G N h b W J p Y W R v L n t D b 2 x 1 b W 4 4 M T Q z L D g x N D J 9 J n F 1 b 3 Q 7 L C Z x d W 9 0 O 1 N l Y 3 R p b 2 4 x L 0 h v a m E x L 1 R p c G 8 g Y 2 F t Y m l h Z G 8 u e 0 N v b H V t b j g x N D Q s O D E 0 M 3 0 m c X V v d D s s J n F 1 b 3 Q 7 U 2 V j d G l v b j E v S G 9 q Y T E v V G l w b y B j Y W 1 i a W F k b y 5 7 Q 2 9 s d W 1 u O D E 0 N S w 4 M T Q 0 f S Z x d W 9 0 O y w m c X V v d D t T Z W N 0 a W 9 u M S 9 I b 2 p h M S 9 U a X B v I G N h b W J p Y W R v L n t D b 2 x 1 b W 4 4 M T Q 2 L D g x N D V 9 J n F 1 b 3 Q 7 L C Z x d W 9 0 O 1 N l Y 3 R p b 2 4 x L 0 h v a m E x L 1 R p c G 8 g Y 2 F t Y m l h Z G 8 u e 0 N v b H V t b j g x N D c s O D E 0 N n 0 m c X V v d D s s J n F 1 b 3 Q 7 U 2 V j d G l v b j E v S G 9 q Y T E v V G l w b y B j Y W 1 i a W F k b y 5 7 Q 2 9 s d W 1 u O D E 0 O C w 4 M T Q 3 f S Z x d W 9 0 O y w m c X V v d D t T Z W N 0 a W 9 u M S 9 I b 2 p h M S 9 U a X B v I G N h b W J p Y W R v L n t D b 2 x 1 b W 4 4 M T Q 5 L D g x N D h 9 J n F 1 b 3 Q 7 L C Z x d W 9 0 O 1 N l Y 3 R p b 2 4 x L 0 h v a m E x L 1 R p c G 8 g Y 2 F t Y m l h Z G 8 u e 0 N v b H V t b j g x N T A s O D E 0 O X 0 m c X V v d D s s J n F 1 b 3 Q 7 U 2 V j d G l v b j E v S G 9 q Y T E v V G l w b y B j Y W 1 i a W F k b y 5 7 Q 2 9 s d W 1 u O D E 1 M S w 4 M T U w f S Z x d W 9 0 O y w m c X V v d D t T Z W N 0 a W 9 u M S 9 I b 2 p h M S 9 U a X B v I G N h b W J p Y W R v L n t D b 2 x 1 b W 4 4 M T U y L D g x N T F 9 J n F 1 b 3 Q 7 L C Z x d W 9 0 O 1 N l Y 3 R p b 2 4 x L 0 h v a m E x L 1 R p c G 8 g Y 2 F t Y m l h Z G 8 u e 0 N v b H V t b j g x N T M s O D E 1 M n 0 m c X V v d D s s J n F 1 b 3 Q 7 U 2 V j d G l v b j E v S G 9 q Y T E v V G l w b y B j Y W 1 i a W F k b y 5 7 Q 2 9 s d W 1 u O D E 1 N C w 4 M T U z f S Z x d W 9 0 O y w m c X V v d D t T Z W N 0 a W 9 u M S 9 I b 2 p h M S 9 U a X B v I G N h b W J p Y W R v L n t D b 2 x 1 b W 4 4 M T U 1 L D g x N T R 9 J n F 1 b 3 Q 7 L C Z x d W 9 0 O 1 N l Y 3 R p b 2 4 x L 0 h v a m E x L 1 R p c G 8 g Y 2 F t Y m l h Z G 8 u e 0 N v b H V t b j g x N T Y s O D E 1 N X 0 m c X V v d D s s J n F 1 b 3 Q 7 U 2 V j d G l v b j E v S G 9 q Y T E v V G l w b y B j Y W 1 i a W F k b y 5 7 Q 2 9 s d W 1 u O D E 1 N y w 4 M T U 2 f S Z x d W 9 0 O y w m c X V v d D t T Z W N 0 a W 9 u M S 9 I b 2 p h M S 9 U a X B v I G N h b W J p Y W R v L n t D b 2 x 1 b W 4 4 M T U 4 L D g x N T d 9 J n F 1 b 3 Q 7 L C Z x d W 9 0 O 1 N l Y 3 R p b 2 4 x L 0 h v a m E x L 1 R p c G 8 g Y 2 F t Y m l h Z G 8 u e 0 N v b H V t b j g x N T k s O D E 1 O H 0 m c X V v d D s s J n F 1 b 3 Q 7 U 2 V j d G l v b j E v S G 9 q Y T E v V G l w b y B j Y W 1 i a W F k b y 5 7 Q 2 9 s d W 1 u O D E 2 M C w 4 M T U 5 f S Z x d W 9 0 O y w m c X V v d D t T Z W N 0 a W 9 u M S 9 I b 2 p h M S 9 U a X B v I G N h b W J p Y W R v L n t D b 2 x 1 b W 4 4 M T Y x L D g x N j B 9 J n F 1 b 3 Q 7 L C Z x d W 9 0 O 1 N l Y 3 R p b 2 4 x L 0 h v a m E x L 1 R p c G 8 g Y 2 F t Y m l h Z G 8 u e 0 N v b H V t b j g x N j I s O D E 2 M X 0 m c X V v d D s s J n F 1 b 3 Q 7 U 2 V j d G l v b j E v S G 9 q Y T E v V G l w b y B j Y W 1 i a W F k b y 5 7 Q 2 9 s d W 1 u O D E 2 M y w 4 M T Y y f S Z x d W 9 0 O y w m c X V v d D t T Z W N 0 a W 9 u M S 9 I b 2 p h M S 9 U a X B v I G N h b W J p Y W R v L n t D b 2 x 1 b W 4 4 M T Y 0 L D g x N j N 9 J n F 1 b 3 Q 7 L C Z x d W 9 0 O 1 N l Y 3 R p b 2 4 x L 0 h v a m E x L 1 R p c G 8 g Y 2 F t Y m l h Z G 8 u e 0 N v b H V t b j g x N j U s O D E 2 N H 0 m c X V v d D s s J n F 1 b 3 Q 7 U 2 V j d G l v b j E v S G 9 q Y T E v V G l w b y B j Y W 1 i a W F k b y 5 7 Q 2 9 s d W 1 u O D E 2 N i w 4 M T Y 1 f S Z x d W 9 0 O y w m c X V v d D t T Z W N 0 a W 9 u M S 9 I b 2 p h M S 9 U a X B v I G N h b W J p Y W R v L n t D b 2 x 1 b W 4 4 M T Y 3 L D g x N j Z 9 J n F 1 b 3 Q 7 L C Z x d W 9 0 O 1 N l Y 3 R p b 2 4 x L 0 h v a m E x L 1 R p c G 8 g Y 2 F t Y m l h Z G 8 u e 0 N v b H V t b j g x N j g s O D E 2 N 3 0 m c X V v d D s s J n F 1 b 3 Q 7 U 2 V j d G l v b j E v S G 9 q Y T E v V G l w b y B j Y W 1 i a W F k b y 5 7 Q 2 9 s d W 1 u O D E 2 O S w 4 M T Y 4 f S Z x d W 9 0 O y w m c X V v d D t T Z W N 0 a W 9 u M S 9 I b 2 p h M S 9 U a X B v I G N h b W J p Y W R v L n t D b 2 x 1 b W 4 4 M T c w L D g x N j l 9 J n F 1 b 3 Q 7 L C Z x d W 9 0 O 1 N l Y 3 R p b 2 4 x L 0 h v a m E x L 1 R p c G 8 g Y 2 F t Y m l h Z G 8 u e 0 N v b H V t b j g x N z E s O D E 3 M H 0 m c X V v d D s s J n F 1 b 3 Q 7 U 2 V j d G l v b j E v S G 9 q Y T E v V G l w b y B j Y W 1 i a W F k b y 5 7 Q 2 9 s d W 1 u O D E 3 M i w 4 M T c x f S Z x d W 9 0 O y w m c X V v d D t T Z W N 0 a W 9 u M S 9 I b 2 p h M S 9 U a X B v I G N h b W J p Y W R v L n t D b 2 x 1 b W 4 4 M T c z L D g x N z J 9 J n F 1 b 3 Q 7 L C Z x d W 9 0 O 1 N l Y 3 R p b 2 4 x L 0 h v a m E x L 1 R p c G 8 g Y 2 F t Y m l h Z G 8 u e 0 N v b H V t b j g x N z Q s O D E 3 M 3 0 m c X V v d D s s J n F 1 b 3 Q 7 U 2 V j d G l v b j E v S G 9 q Y T E v V G l w b y B j Y W 1 i a W F k b y 5 7 Q 2 9 s d W 1 u O D E 3 N S w 4 M T c 0 f S Z x d W 9 0 O y w m c X V v d D t T Z W N 0 a W 9 u M S 9 I b 2 p h M S 9 U a X B v I G N h b W J p Y W R v L n t D b 2 x 1 b W 4 4 M T c 2 L D g x N z V 9 J n F 1 b 3 Q 7 L C Z x d W 9 0 O 1 N l Y 3 R p b 2 4 x L 0 h v a m E x L 1 R p c G 8 g Y 2 F t Y m l h Z G 8 u e 0 N v b H V t b j g x N z c s O D E 3 N n 0 m c X V v d D s s J n F 1 b 3 Q 7 U 2 V j d G l v b j E v S G 9 q Y T E v V G l w b y B j Y W 1 i a W F k b y 5 7 Q 2 9 s d W 1 u O D E 3 O C w 4 M T c 3 f S Z x d W 9 0 O y w m c X V v d D t T Z W N 0 a W 9 u M S 9 I b 2 p h M S 9 U a X B v I G N h b W J p Y W R v L n t D b 2 x 1 b W 4 4 M T c 5 L D g x N z h 9 J n F 1 b 3 Q 7 L C Z x d W 9 0 O 1 N l Y 3 R p b 2 4 x L 0 h v a m E x L 1 R p c G 8 g Y 2 F t Y m l h Z G 8 u e 0 N v b H V t b j g x O D A s O D E 3 O X 0 m c X V v d D s s J n F 1 b 3 Q 7 U 2 V j d G l v b j E v S G 9 q Y T E v V G l w b y B j Y W 1 i a W F k b y 5 7 Q 2 9 s d W 1 u O D E 4 M S w 4 M T g w f S Z x d W 9 0 O y w m c X V v d D t T Z W N 0 a W 9 u M S 9 I b 2 p h M S 9 U a X B v I G N h b W J p Y W R v L n t D b 2 x 1 b W 4 4 M T g y L D g x O D F 9 J n F 1 b 3 Q 7 L C Z x d W 9 0 O 1 N l Y 3 R p b 2 4 x L 0 h v a m E x L 1 R p c G 8 g Y 2 F t Y m l h Z G 8 u e 0 N v b H V t b j g x O D M s O D E 4 M n 0 m c X V v d D s s J n F 1 b 3 Q 7 U 2 V j d G l v b j E v S G 9 q Y T E v V G l w b y B j Y W 1 i a W F k b y 5 7 Q 2 9 s d W 1 u O D E 4 N C w 4 M T g z f S Z x d W 9 0 O y w m c X V v d D t T Z W N 0 a W 9 u M S 9 I b 2 p h M S 9 U a X B v I G N h b W J p Y W R v L n t D b 2 x 1 b W 4 4 M T g 1 L D g x O D R 9 J n F 1 b 3 Q 7 L C Z x d W 9 0 O 1 N l Y 3 R p b 2 4 x L 0 h v a m E x L 1 R p c G 8 g Y 2 F t Y m l h Z G 8 u e 0 N v b H V t b j g x O D Y s O D E 4 N X 0 m c X V v d D s s J n F 1 b 3 Q 7 U 2 V j d G l v b j E v S G 9 q Y T E v V G l w b y B j Y W 1 i a W F k b y 5 7 Q 2 9 s d W 1 u O D E 4 N y w 4 M T g 2 f S Z x d W 9 0 O y w m c X V v d D t T Z W N 0 a W 9 u M S 9 I b 2 p h M S 9 U a X B v I G N h b W J p Y W R v L n t D b 2 x 1 b W 4 4 M T g 4 L D g x O D d 9 J n F 1 b 3 Q 7 L C Z x d W 9 0 O 1 N l Y 3 R p b 2 4 x L 0 h v a m E x L 1 R p c G 8 g Y 2 F t Y m l h Z G 8 u e 0 N v b H V t b j g x O D k s O D E 4 O H 0 m c X V v d D s s J n F 1 b 3 Q 7 U 2 V j d G l v b j E v S G 9 q Y T E v V G l w b y B j Y W 1 i a W F k b y 5 7 Q 2 9 s d W 1 u O D E 5 M C w 4 M T g 5 f S Z x d W 9 0 O y w m c X V v d D t T Z W N 0 a W 9 u M S 9 I b 2 p h M S 9 U a X B v I G N h b W J p Y W R v L n t D b 2 x 1 b W 4 4 M T k x L D g x O T B 9 J n F 1 b 3 Q 7 L C Z x d W 9 0 O 1 N l Y 3 R p b 2 4 x L 0 h v a m E x L 1 R p c G 8 g Y 2 F t Y m l h Z G 8 u e 0 N v b H V t b j g x O T I s O D E 5 M X 0 m c X V v d D s s J n F 1 b 3 Q 7 U 2 V j d G l v b j E v S G 9 q Y T E v V G l w b y B j Y W 1 i a W F k b y 5 7 Q 2 9 s d W 1 u O D E 5 M y w 4 M T k y f S Z x d W 9 0 O y w m c X V v d D t T Z W N 0 a W 9 u M S 9 I b 2 p h M S 9 U a X B v I G N h b W J p Y W R v L n t D b 2 x 1 b W 4 4 M T k 0 L D g x O T N 9 J n F 1 b 3 Q 7 L C Z x d W 9 0 O 1 N l Y 3 R p b 2 4 x L 0 h v a m E x L 1 R p c G 8 g Y 2 F t Y m l h Z G 8 u e 0 N v b H V t b j g x O T U s O D E 5 N H 0 m c X V v d D s s J n F 1 b 3 Q 7 U 2 V j d G l v b j E v S G 9 q Y T E v V G l w b y B j Y W 1 i a W F k b y 5 7 Q 2 9 s d W 1 u O D E 5 N i w 4 M T k 1 f S Z x d W 9 0 O y w m c X V v d D t T Z W N 0 a W 9 u M S 9 I b 2 p h M S 9 U a X B v I G N h b W J p Y W R v L n t D b 2 x 1 b W 4 4 M T k 3 L D g x O T Z 9 J n F 1 b 3 Q 7 L C Z x d W 9 0 O 1 N l Y 3 R p b 2 4 x L 0 h v a m E x L 1 R p c G 8 g Y 2 F t Y m l h Z G 8 u e 0 N v b H V t b j g x O T g s O D E 5 N 3 0 m c X V v d D s s J n F 1 b 3 Q 7 U 2 V j d G l v b j E v S G 9 q Y T E v V G l w b y B j Y W 1 i a W F k b y 5 7 Q 2 9 s d W 1 u O D E 5 O S w 4 M T k 4 f S Z x d W 9 0 O y w m c X V v d D t T Z W N 0 a W 9 u M S 9 I b 2 p h M S 9 U a X B v I G N h b W J p Y W R v L n t D b 2 x 1 b W 4 4 M j A w L D g x O T l 9 J n F 1 b 3 Q 7 L C Z x d W 9 0 O 1 N l Y 3 R p b 2 4 x L 0 h v a m E x L 1 R p c G 8 g Y 2 F t Y m l h Z G 8 u e 0 N v b H V t b j g y M D E s O D I w M H 0 m c X V v d D s s J n F 1 b 3 Q 7 U 2 V j d G l v b j E v S G 9 q Y T E v V G l w b y B j Y W 1 i a W F k b y 5 7 Q 2 9 s d W 1 u O D I w M i w 4 M j A x f S Z x d W 9 0 O y w m c X V v d D t T Z W N 0 a W 9 u M S 9 I b 2 p h M S 9 U a X B v I G N h b W J p Y W R v L n t D b 2 x 1 b W 4 4 M j A z L D g y M D J 9 J n F 1 b 3 Q 7 L C Z x d W 9 0 O 1 N l Y 3 R p b 2 4 x L 0 h v a m E x L 1 R p c G 8 g Y 2 F t Y m l h Z G 8 u e 0 N v b H V t b j g y M D Q s O D I w M 3 0 m c X V v d D s s J n F 1 b 3 Q 7 U 2 V j d G l v b j E v S G 9 q Y T E v V G l w b y B j Y W 1 i a W F k b y 5 7 Q 2 9 s d W 1 u O D I w N S w 4 M j A 0 f S Z x d W 9 0 O y w m c X V v d D t T Z W N 0 a W 9 u M S 9 I b 2 p h M S 9 U a X B v I G N h b W J p Y W R v L n t D b 2 x 1 b W 4 4 M j A 2 L D g y M D V 9 J n F 1 b 3 Q 7 L C Z x d W 9 0 O 1 N l Y 3 R p b 2 4 x L 0 h v a m E x L 1 R p c G 8 g Y 2 F t Y m l h Z G 8 u e 0 N v b H V t b j g y M D c s O D I w N n 0 m c X V v d D s s J n F 1 b 3 Q 7 U 2 V j d G l v b j E v S G 9 q Y T E v V G l w b y B j Y W 1 i a W F k b y 5 7 Q 2 9 s d W 1 u O D I w O C w 4 M j A 3 f S Z x d W 9 0 O y w m c X V v d D t T Z W N 0 a W 9 u M S 9 I b 2 p h M S 9 U a X B v I G N h b W J p Y W R v L n t D b 2 x 1 b W 4 4 M j A 5 L D g y M D h 9 J n F 1 b 3 Q 7 L C Z x d W 9 0 O 1 N l Y 3 R p b 2 4 x L 0 h v a m E x L 1 R p c G 8 g Y 2 F t Y m l h Z G 8 u e 0 N v b H V t b j g y M T A s O D I w O X 0 m c X V v d D s s J n F 1 b 3 Q 7 U 2 V j d G l v b j E v S G 9 q Y T E v V G l w b y B j Y W 1 i a W F k b y 5 7 Q 2 9 s d W 1 u O D I x M S w 4 M j E w f S Z x d W 9 0 O y w m c X V v d D t T Z W N 0 a W 9 u M S 9 I b 2 p h M S 9 U a X B v I G N h b W J p Y W R v L n t D b 2 x 1 b W 4 4 M j E y L D g y M T F 9 J n F 1 b 3 Q 7 L C Z x d W 9 0 O 1 N l Y 3 R p b 2 4 x L 0 h v a m E x L 1 R p c G 8 g Y 2 F t Y m l h Z G 8 u e 0 N v b H V t b j g y M T M s O D I x M n 0 m c X V v d D s s J n F 1 b 3 Q 7 U 2 V j d G l v b j E v S G 9 q Y T E v V G l w b y B j Y W 1 i a W F k b y 5 7 Q 2 9 s d W 1 u O D I x N C w 4 M j E z f S Z x d W 9 0 O y w m c X V v d D t T Z W N 0 a W 9 u M S 9 I b 2 p h M S 9 U a X B v I G N h b W J p Y W R v L n t D b 2 x 1 b W 4 4 M j E 1 L D g y M T R 9 J n F 1 b 3 Q 7 L C Z x d W 9 0 O 1 N l Y 3 R p b 2 4 x L 0 h v a m E x L 1 R p c G 8 g Y 2 F t Y m l h Z G 8 u e 0 N v b H V t b j g y M T Y s O D I x N X 0 m c X V v d D s s J n F 1 b 3 Q 7 U 2 V j d G l v b j E v S G 9 q Y T E v V G l w b y B j Y W 1 i a W F k b y 5 7 Q 2 9 s d W 1 u O D I x N y w 4 M j E 2 f S Z x d W 9 0 O y w m c X V v d D t T Z W N 0 a W 9 u M S 9 I b 2 p h M S 9 U a X B v I G N h b W J p Y W R v L n t D b 2 x 1 b W 4 4 M j E 4 L D g y M T d 9 J n F 1 b 3 Q 7 L C Z x d W 9 0 O 1 N l Y 3 R p b 2 4 x L 0 h v a m E x L 1 R p c G 8 g Y 2 F t Y m l h Z G 8 u e 0 N v b H V t b j g y M T k s O D I x O H 0 m c X V v d D s s J n F 1 b 3 Q 7 U 2 V j d G l v b j E v S G 9 q Y T E v V G l w b y B j Y W 1 i a W F k b y 5 7 Q 2 9 s d W 1 u O D I y M C w 4 M j E 5 f S Z x d W 9 0 O y w m c X V v d D t T Z W N 0 a W 9 u M S 9 I b 2 p h M S 9 U a X B v I G N h b W J p Y W R v L n t D b 2 x 1 b W 4 4 M j I x L D g y M j B 9 J n F 1 b 3 Q 7 L C Z x d W 9 0 O 1 N l Y 3 R p b 2 4 x L 0 h v a m E x L 1 R p c G 8 g Y 2 F t Y m l h Z G 8 u e 0 N v b H V t b j g y M j I s O D I y M X 0 m c X V v d D s s J n F 1 b 3 Q 7 U 2 V j d G l v b j E v S G 9 q Y T E v V G l w b y B j Y W 1 i a W F k b y 5 7 Q 2 9 s d W 1 u O D I y M y w 4 M j I y f S Z x d W 9 0 O y w m c X V v d D t T Z W N 0 a W 9 u M S 9 I b 2 p h M S 9 U a X B v I G N h b W J p Y W R v L n t D b 2 x 1 b W 4 4 M j I 0 L D g y M j N 9 J n F 1 b 3 Q 7 L C Z x d W 9 0 O 1 N l Y 3 R p b 2 4 x L 0 h v a m E x L 1 R p c G 8 g Y 2 F t Y m l h Z G 8 u e 0 N v b H V t b j g y M j U s O D I y N H 0 m c X V v d D s s J n F 1 b 3 Q 7 U 2 V j d G l v b j E v S G 9 q Y T E v V G l w b y B j Y W 1 i a W F k b y 5 7 Q 2 9 s d W 1 u O D I y N i w 4 M j I 1 f S Z x d W 9 0 O y w m c X V v d D t T Z W N 0 a W 9 u M S 9 I b 2 p h M S 9 U a X B v I G N h b W J p Y W R v L n t D b 2 x 1 b W 4 4 M j I 3 L D g y M j Z 9 J n F 1 b 3 Q 7 L C Z x d W 9 0 O 1 N l Y 3 R p b 2 4 x L 0 h v a m E x L 1 R p c G 8 g Y 2 F t Y m l h Z G 8 u e 0 N v b H V t b j g y M j g s O D I y N 3 0 m c X V v d D s s J n F 1 b 3 Q 7 U 2 V j d G l v b j E v S G 9 q Y T E v V G l w b y B j Y W 1 i a W F k b y 5 7 Q 2 9 s d W 1 u O D I y O S w 4 M j I 4 f S Z x d W 9 0 O y w m c X V v d D t T Z W N 0 a W 9 u M S 9 I b 2 p h M S 9 U a X B v I G N h b W J p Y W R v L n t D b 2 x 1 b W 4 4 M j M w L D g y M j l 9 J n F 1 b 3 Q 7 L C Z x d W 9 0 O 1 N l Y 3 R p b 2 4 x L 0 h v a m E x L 1 R p c G 8 g Y 2 F t Y m l h Z G 8 u e 0 N v b H V t b j g y M z E s O D I z M H 0 m c X V v d D s s J n F 1 b 3 Q 7 U 2 V j d G l v b j E v S G 9 q Y T E v V G l w b y B j Y W 1 i a W F k b y 5 7 Q 2 9 s d W 1 u O D I z M i w 4 M j M x f S Z x d W 9 0 O y w m c X V v d D t T Z W N 0 a W 9 u M S 9 I b 2 p h M S 9 U a X B v I G N h b W J p Y W R v L n t D b 2 x 1 b W 4 4 M j M z L D g y M z J 9 J n F 1 b 3 Q 7 L C Z x d W 9 0 O 1 N l Y 3 R p b 2 4 x L 0 h v a m E x L 1 R p c G 8 g Y 2 F t Y m l h Z G 8 u e 0 N v b H V t b j g y M z Q s O D I z M 3 0 m c X V v d D s s J n F 1 b 3 Q 7 U 2 V j d G l v b j E v S G 9 q Y T E v V G l w b y B j Y W 1 i a W F k b y 5 7 Q 2 9 s d W 1 u O D I z N S w 4 M j M 0 f S Z x d W 9 0 O y w m c X V v d D t T Z W N 0 a W 9 u M S 9 I b 2 p h M S 9 U a X B v I G N h b W J p Y W R v L n t D b 2 x 1 b W 4 4 M j M 2 L D g y M z V 9 J n F 1 b 3 Q 7 L C Z x d W 9 0 O 1 N l Y 3 R p b 2 4 x L 0 h v a m E x L 1 R p c G 8 g Y 2 F t Y m l h Z G 8 u e 0 N v b H V t b j g y M z c s O D I z N n 0 m c X V v d D s s J n F 1 b 3 Q 7 U 2 V j d G l v b j E v S G 9 q Y T E v V G l w b y B j Y W 1 i a W F k b y 5 7 Q 2 9 s d W 1 u O D I z O C w 4 M j M 3 f S Z x d W 9 0 O y w m c X V v d D t T Z W N 0 a W 9 u M S 9 I b 2 p h M S 9 U a X B v I G N h b W J p Y W R v L n t D b 2 x 1 b W 4 4 M j M 5 L D g y M z h 9 J n F 1 b 3 Q 7 L C Z x d W 9 0 O 1 N l Y 3 R p b 2 4 x L 0 h v a m E x L 1 R p c G 8 g Y 2 F t Y m l h Z G 8 u e 0 N v b H V t b j g y N D A s O D I z O X 0 m c X V v d D s s J n F 1 b 3 Q 7 U 2 V j d G l v b j E v S G 9 q Y T E v V G l w b y B j Y W 1 i a W F k b y 5 7 Q 2 9 s d W 1 u O D I 0 M S w 4 M j Q w f S Z x d W 9 0 O y w m c X V v d D t T Z W N 0 a W 9 u M S 9 I b 2 p h M S 9 U a X B v I G N h b W J p Y W R v L n t D b 2 x 1 b W 4 4 M j Q y L D g y N D F 9 J n F 1 b 3 Q 7 L C Z x d W 9 0 O 1 N l Y 3 R p b 2 4 x L 0 h v a m E x L 1 R p c G 8 g Y 2 F t Y m l h Z G 8 u e 0 N v b H V t b j g y N D M s O D I 0 M n 0 m c X V v d D s s J n F 1 b 3 Q 7 U 2 V j d G l v b j E v S G 9 q Y T E v V G l w b y B j Y W 1 i a W F k b y 5 7 Q 2 9 s d W 1 u O D I 0 N C w 4 M j Q z f S Z x d W 9 0 O y w m c X V v d D t T Z W N 0 a W 9 u M S 9 I b 2 p h M S 9 U a X B v I G N h b W J p Y W R v L n t D b 2 x 1 b W 4 4 M j Q 1 L D g y N D R 9 J n F 1 b 3 Q 7 L C Z x d W 9 0 O 1 N l Y 3 R p b 2 4 x L 0 h v a m E x L 1 R p c G 8 g Y 2 F t Y m l h Z G 8 u e 0 N v b H V t b j g y N D Y s O D I 0 N X 0 m c X V v d D s s J n F 1 b 3 Q 7 U 2 V j d G l v b j E v S G 9 q Y T E v V G l w b y B j Y W 1 i a W F k b y 5 7 Q 2 9 s d W 1 u O D I 0 N y w 4 M j Q 2 f S Z x d W 9 0 O y w m c X V v d D t T Z W N 0 a W 9 u M S 9 I b 2 p h M S 9 U a X B v I G N h b W J p Y W R v L n t D b 2 x 1 b W 4 4 M j Q 4 L D g y N D d 9 J n F 1 b 3 Q 7 L C Z x d W 9 0 O 1 N l Y 3 R p b 2 4 x L 0 h v a m E x L 1 R p c G 8 g Y 2 F t Y m l h Z G 8 u e 0 N v b H V t b j g y N D k s O D I 0 O H 0 m c X V v d D s s J n F 1 b 3 Q 7 U 2 V j d G l v b j E v S G 9 q Y T E v V G l w b y B j Y W 1 i a W F k b y 5 7 Q 2 9 s d W 1 u O D I 1 M C w 4 M j Q 5 f S Z x d W 9 0 O y w m c X V v d D t T Z W N 0 a W 9 u M S 9 I b 2 p h M S 9 U a X B v I G N h b W J p Y W R v L n t D b 2 x 1 b W 4 4 M j U x L D g y N T B 9 J n F 1 b 3 Q 7 L C Z x d W 9 0 O 1 N l Y 3 R p b 2 4 x L 0 h v a m E x L 1 R p c G 8 g Y 2 F t Y m l h Z G 8 u e 0 N v b H V t b j g y N T I s O D I 1 M X 0 m c X V v d D s s J n F 1 b 3 Q 7 U 2 V j d G l v b j E v S G 9 q Y T E v V G l w b y B j Y W 1 i a W F k b y 5 7 Q 2 9 s d W 1 u O D I 1 M y w 4 M j U y f S Z x d W 9 0 O y w m c X V v d D t T Z W N 0 a W 9 u M S 9 I b 2 p h M S 9 U a X B v I G N h b W J p Y W R v L n t D b 2 x 1 b W 4 4 M j U 0 L D g y N T N 9 J n F 1 b 3 Q 7 L C Z x d W 9 0 O 1 N l Y 3 R p b 2 4 x L 0 h v a m E x L 1 R p c G 8 g Y 2 F t Y m l h Z G 8 u e 0 N v b H V t b j g y N T U s O D I 1 N H 0 m c X V v d D s s J n F 1 b 3 Q 7 U 2 V j d G l v b j E v S G 9 q Y T E v V G l w b y B j Y W 1 i a W F k b y 5 7 Q 2 9 s d W 1 u O D I 1 N i w 4 M j U 1 f S Z x d W 9 0 O y w m c X V v d D t T Z W N 0 a W 9 u M S 9 I b 2 p h M S 9 U a X B v I G N h b W J p Y W R v L n t D b 2 x 1 b W 4 4 M j U 3 L D g y N T Z 9 J n F 1 b 3 Q 7 L C Z x d W 9 0 O 1 N l Y 3 R p b 2 4 x L 0 h v a m E x L 1 R p c G 8 g Y 2 F t Y m l h Z G 8 u e 0 N v b H V t b j g y N T g s O D I 1 N 3 0 m c X V v d D s s J n F 1 b 3 Q 7 U 2 V j d G l v b j E v S G 9 q Y T E v V G l w b y B j Y W 1 i a W F k b y 5 7 Q 2 9 s d W 1 u O D I 1 O S w 4 M j U 4 f S Z x d W 9 0 O y w m c X V v d D t T Z W N 0 a W 9 u M S 9 I b 2 p h M S 9 U a X B v I G N h b W J p Y W R v L n t D b 2 x 1 b W 4 4 M j Y w L D g y N T l 9 J n F 1 b 3 Q 7 L C Z x d W 9 0 O 1 N l Y 3 R p b 2 4 x L 0 h v a m E x L 1 R p c G 8 g Y 2 F t Y m l h Z G 8 u e 0 N v b H V t b j g y N j E s O D I 2 M H 0 m c X V v d D s s J n F 1 b 3 Q 7 U 2 V j d G l v b j E v S G 9 q Y T E v V G l w b y B j Y W 1 i a W F k b y 5 7 Q 2 9 s d W 1 u O D I 2 M i w 4 M j Y x f S Z x d W 9 0 O y w m c X V v d D t T Z W N 0 a W 9 u M S 9 I b 2 p h M S 9 U a X B v I G N h b W J p Y W R v L n t D b 2 x 1 b W 4 4 M j Y z L D g y N j J 9 J n F 1 b 3 Q 7 L C Z x d W 9 0 O 1 N l Y 3 R p b 2 4 x L 0 h v a m E x L 1 R p c G 8 g Y 2 F t Y m l h Z G 8 u e 0 N v b H V t b j g y N j Q s O D I 2 M 3 0 m c X V v d D s s J n F 1 b 3 Q 7 U 2 V j d G l v b j E v S G 9 q Y T E v V G l w b y B j Y W 1 i a W F k b y 5 7 Q 2 9 s d W 1 u O D I 2 N S w 4 M j Y 0 f S Z x d W 9 0 O y w m c X V v d D t T Z W N 0 a W 9 u M S 9 I b 2 p h M S 9 U a X B v I G N h b W J p Y W R v L n t D b 2 x 1 b W 4 4 M j Y 2 L D g y N j V 9 J n F 1 b 3 Q 7 L C Z x d W 9 0 O 1 N l Y 3 R p b 2 4 x L 0 h v a m E x L 1 R p c G 8 g Y 2 F t Y m l h Z G 8 u e 0 N v b H V t b j g y N j c s O D I 2 N n 0 m c X V v d D s s J n F 1 b 3 Q 7 U 2 V j d G l v b j E v S G 9 q Y T E v V G l w b y B j Y W 1 i a W F k b y 5 7 Q 2 9 s d W 1 u O D I 2 O C w 4 M j Y 3 f S Z x d W 9 0 O y w m c X V v d D t T Z W N 0 a W 9 u M S 9 I b 2 p h M S 9 U a X B v I G N h b W J p Y W R v L n t D b 2 x 1 b W 4 4 M j Y 5 L D g y N j h 9 J n F 1 b 3 Q 7 L C Z x d W 9 0 O 1 N l Y 3 R p b 2 4 x L 0 h v a m E x L 1 R p c G 8 g Y 2 F t Y m l h Z G 8 u e 0 N v b H V t b j g y N z A s O D I 2 O X 0 m c X V v d D s s J n F 1 b 3 Q 7 U 2 V j d G l v b j E v S G 9 q Y T E v V G l w b y B j Y W 1 i a W F k b y 5 7 Q 2 9 s d W 1 u O D I 3 M S w 4 M j c w f S Z x d W 9 0 O y w m c X V v d D t T Z W N 0 a W 9 u M S 9 I b 2 p h M S 9 U a X B v I G N h b W J p Y W R v L n t D b 2 x 1 b W 4 4 M j c y L D g y N z F 9 J n F 1 b 3 Q 7 L C Z x d W 9 0 O 1 N l Y 3 R p b 2 4 x L 0 h v a m E x L 1 R p c G 8 g Y 2 F t Y m l h Z G 8 u e 0 N v b H V t b j g y N z M s O D I 3 M n 0 m c X V v d D s s J n F 1 b 3 Q 7 U 2 V j d G l v b j E v S G 9 q Y T E v V G l w b y B j Y W 1 i a W F k b y 5 7 Q 2 9 s d W 1 u O D I 3 N C w 4 M j c z f S Z x d W 9 0 O y w m c X V v d D t T Z W N 0 a W 9 u M S 9 I b 2 p h M S 9 U a X B v I G N h b W J p Y W R v L n t D b 2 x 1 b W 4 4 M j c 1 L D g y N z R 9 J n F 1 b 3 Q 7 L C Z x d W 9 0 O 1 N l Y 3 R p b 2 4 x L 0 h v a m E x L 1 R p c G 8 g Y 2 F t Y m l h Z G 8 u e 0 N v b H V t b j g y N z Y s O D I 3 N X 0 m c X V v d D s s J n F 1 b 3 Q 7 U 2 V j d G l v b j E v S G 9 q Y T E v V G l w b y B j Y W 1 i a W F k b y 5 7 Q 2 9 s d W 1 u O D I 3 N y w 4 M j c 2 f S Z x d W 9 0 O y w m c X V v d D t T Z W N 0 a W 9 u M S 9 I b 2 p h M S 9 U a X B v I G N h b W J p Y W R v L n t D b 2 x 1 b W 4 4 M j c 4 L D g y N z d 9 J n F 1 b 3 Q 7 L C Z x d W 9 0 O 1 N l Y 3 R p b 2 4 x L 0 h v a m E x L 1 R p c G 8 g Y 2 F t Y m l h Z G 8 u e 0 N v b H V t b j g y N z k s O D I 3 O H 0 m c X V v d D s s J n F 1 b 3 Q 7 U 2 V j d G l v b j E v S G 9 q Y T E v V G l w b y B j Y W 1 i a W F k b y 5 7 Q 2 9 s d W 1 u O D I 4 M C w 4 M j c 5 f S Z x d W 9 0 O y w m c X V v d D t T Z W N 0 a W 9 u M S 9 I b 2 p h M S 9 U a X B v I G N h b W J p Y W R v L n t D b 2 x 1 b W 4 4 M j g x L D g y O D B 9 J n F 1 b 3 Q 7 L C Z x d W 9 0 O 1 N l Y 3 R p b 2 4 x L 0 h v a m E x L 1 R p c G 8 g Y 2 F t Y m l h Z G 8 u e 0 N v b H V t b j g y O D I s O D I 4 M X 0 m c X V v d D s s J n F 1 b 3 Q 7 U 2 V j d G l v b j E v S G 9 q Y T E v V G l w b y B j Y W 1 i a W F k b y 5 7 Q 2 9 s d W 1 u O D I 4 M y w 4 M j g y f S Z x d W 9 0 O y w m c X V v d D t T Z W N 0 a W 9 u M S 9 I b 2 p h M S 9 U a X B v I G N h b W J p Y W R v L n t D b 2 x 1 b W 4 4 M j g 0 L D g y O D N 9 J n F 1 b 3 Q 7 L C Z x d W 9 0 O 1 N l Y 3 R p b 2 4 x L 0 h v a m E x L 1 R p c G 8 g Y 2 F t Y m l h Z G 8 u e 0 N v b H V t b j g y O D U s O D I 4 N H 0 m c X V v d D s s J n F 1 b 3 Q 7 U 2 V j d G l v b j E v S G 9 q Y T E v V G l w b y B j Y W 1 i a W F k b y 5 7 Q 2 9 s d W 1 u O D I 4 N i w 4 M j g 1 f S Z x d W 9 0 O y w m c X V v d D t T Z W N 0 a W 9 u M S 9 I b 2 p h M S 9 U a X B v I G N h b W J p Y W R v L n t D b 2 x 1 b W 4 4 M j g 3 L D g y O D Z 9 J n F 1 b 3 Q 7 L C Z x d W 9 0 O 1 N l Y 3 R p b 2 4 x L 0 h v a m E x L 1 R p c G 8 g Y 2 F t Y m l h Z G 8 u e 0 N v b H V t b j g y O D g s O D I 4 N 3 0 m c X V v d D s s J n F 1 b 3 Q 7 U 2 V j d G l v b j E v S G 9 q Y T E v V G l w b y B j Y W 1 i a W F k b y 5 7 Q 2 9 s d W 1 u O D I 4 O S w 4 M j g 4 f S Z x d W 9 0 O y w m c X V v d D t T Z W N 0 a W 9 u M S 9 I b 2 p h M S 9 U a X B v I G N h b W J p Y W R v L n t D b 2 x 1 b W 4 4 M j k w L D g y O D l 9 J n F 1 b 3 Q 7 L C Z x d W 9 0 O 1 N l Y 3 R p b 2 4 x L 0 h v a m E x L 1 R p c G 8 g Y 2 F t Y m l h Z G 8 u e 0 N v b H V t b j g y O T E s O D I 5 M H 0 m c X V v d D s s J n F 1 b 3 Q 7 U 2 V j d G l v b j E v S G 9 q Y T E v V G l w b y B j Y W 1 i a W F k b y 5 7 Q 2 9 s d W 1 u O D I 5 M i w 4 M j k x f S Z x d W 9 0 O y w m c X V v d D t T Z W N 0 a W 9 u M S 9 I b 2 p h M S 9 U a X B v I G N h b W J p Y W R v L n t D b 2 x 1 b W 4 4 M j k z L D g y O T J 9 J n F 1 b 3 Q 7 L C Z x d W 9 0 O 1 N l Y 3 R p b 2 4 x L 0 h v a m E x L 1 R p c G 8 g Y 2 F t Y m l h Z G 8 u e 0 N v b H V t b j g y O T Q s O D I 5 M 3 0 m c X V v d D s s J n F 1 b 3 Q 7 U 2 V j d G l v b j E v S G 9 q Y T E v V G l w b y B j Y W 1 i a W F k b y 5 7 Q 2 9 s d W 1 u O D I 5 N S w 4 M j k 0 f S Z x d W 9 0 O y w m c X V v d D t T Z W N 0 a W 9 u M S 9 I b 2 p h M S 9 U a X B v I G N h b W J p Y W R v L n t D b 2 x 1 b W 4 4 M j k 2 L D g y O T V 9 J n F 1 b 3 Q 7 L C Z x d W 9 0 O 1 N l Y 3 R p b 2 4 x L 0 h v a m E x L 1 R p c G 8 g Y 2 F t Y m l h Z G 8 u e 0 N v b H V t b j g y O T c s O D I 5 N n 0 m c X V v d D s s J n F 1 b 3 Q 7 U 2 V j d G l v b j E v S G 9 q Y T E v V G l w b y B j Y W 1 i a W F k b y 5 7 Q 2 9 s d W 1 u O D I 5 O C w 4 M j k 3 f S Z x d W 9 0 O y w m c X V v d D t T Z W N 0 a W 9 u M S 9 I b 2 p h M S 9 U a X B v I G N h b W J p Y W R v L n t D b 2 x 1 b W 4 4 M j k 5 L D g y O T h 9 J n F 1 b 3 Q 7 L C Z x d W 9 0 O 1 N l Y 3 R p b 2 4 x L 0 h v a m E x L 1 R p c G 8 g Y 2 F t Y m l h Z G 8 u e 0 N v b H V t b j g z M D A s O D I 5 O X 0 m c X V v d D s s J n F 1 b 3 Q 7 U 2 V j d G l v b j E v S G 9 q Y T E v V G l w b y B j Y W 1 i a W F k b y 5 7 Q 2 9 s d W 1 u O D M w M S w 4 M z A w f S Z x d W 9 0 O y w m c X V v d D t T Z W N 0 a W 9 u M S 9 I b 2 p h M S 9 U a X B v I G N h b W J p Y W R v L n t D b 2 x 1 b W 4 4 M z A y L D g z M D F 9 J n F 1 b 3 Q 7 L C Z x d W 9 0 O 1 N l Y 3 R p b 2 4 x L 0 h v a m E x L 1 R p c G 8 g Y 2 F t Y m l h Z G 8 u e 0 N v b H V t b j g z M D M s O D M w M n 0 m c X V v d D s s J n F 1 b 3 Q 7 U 2 V j d G l v b j E v S G 9 q Y T E v V G l w b y B j Y W 1 i a W F k b y 5 7 Q 2 9 s d W 1 u O D M w N C w 4 M z A z f S Z x d W 9 0 O y w m c X V v d D t T Z W N 0 a W 9 u M S 9 I b 2 p h M S 9 U a X B v I G N h b W J p Y W R v L n t D b 2 x 1 b W 4 4 M z A 1 L D g z M D R 9 J n F 1 b 3 Q 7 L C Z x d W 9 0 O 1 N l Y 3 R p b 2 4 x L 0 h v a m E x L 1 R p c G 8 g Y 2 F t Y m l h Z G 8 u e 0 N v b H V t b j g z M D Y s O D M w N X 0 m c X V v d D s s J n F 1 b 3 Q 7 U 2 V j d G l v b j E v S G 9 q Y T E v V G l w b y B j Y W 1 i a W F k b y 5 7 Q 2 9 s d W 1 u O D M w N y w 4 M z A 2 f S Z x d W 9 0 O y w m c X V v d D t T Z W N 0 a W 9 u M S 9 I b 2 p h M S 9 U a X B v I G N h b W J p Y W R v L n t D b 2 x 1 b W 4 4 M z A 4 L D g z M D d 9 J n F 1 b 3 Q 7 L C Z x d W 9 0 O 1 N l Y 3 R p b 2 4 x L 0 h v a m E x L 1 R p c G 8 g Y 2 F t Y m l h Z G 8 u e 0 N v b H V t b j g z M D k s O D M w O H 0 m c X V v d D s s J n F 1 b 3 Q 7 U 2 V j d G l v b j E v S G 9 q Y T E v V G l w b y B j Y W 1 i a W F k b y 5 7 Q 2 9 s d W 1 u O D M x M C w 4 M z A 5 f S Z x d W 9 0 O y w m c X V v d D t T Z W N 0 a W 9 u M S 9 I b 2 p h M S 9 U a X B v I G N h b W J p Y W R v L n t D b 2 x 1 b W 4 4 M z E x L D g z M T B 9 J n F 1 b 3 Q 7 L C Z x d W 9 0 O 1 N l Y 3 R p b 2 4 x L 0 h v a m E x L 1 R p c G 8 g Y 2 F t Y m l h Z G 8 u e 0 N v b H V t b j g z M T I s O D M x M X 0 m c X V v d D s s J n F 1 b 3 Q 7 U 2 V j d G l v b j E v S G 9 q Y T E v V G l w b y B j Y W 1 i a W F k b y 5 7 Q 2 9 s d W 1 u O D M x M y w 4 M z E y f S Z x d W 9 0 O y w m c X V v d D t T Z W N 0 a W 9 u M S 9 I b 2 p h M S 9 U a X B v I G N h b W J p Y W R v L n t D b 2 x 1 b W 4 4 M z E 0 L D g z M T N 9 J n F 1 b 3 Q 7 L C Z x d W 9 0 O 1 N l Y 3 R p b 2 4 x L 0 h v a m E x L 1 R p c G 8 g Y 2 F t Y m l h Z G 8 u e 0 N v b H V t b j g z M T U s O D M x N H 0 m c X V v d D s s J n F 1 b 3 Q 7 U 2 V j d G l v b j E v S G 9 q Y T E v V G l w b y B j Y W 1 i a W F k b y 5 7 Q 2 9 s d W 1 u O D M x N i w 4 M z E 1 f S Z x d W 9 0 O y w m c X V v d D t T Z W N 0 a W 9 u M S 9 I b 2 p h M S 9 U a X B v I G N h b W J p Y W R v L n t D b 2 x 1 b W 4 4 M z E 3 L D g z M T Z 9 J n F 1 b 3 Q 7 L C Z x d W 9 0 O 1 N l Y 3 R p b 2 4 x L 0 h v a m E x L 1 R p c G 8 g Y 2 F t Y m l h Z G 8 u e 0 N v b H V t b j g z M T g s O D M x N 3 0 m c X V v d D s s J n F 1 b 3 Q 7 U 2 V j d G l v b j E v S G 9 q Y T E v V G l w b y B j Y W 1 i a W F k b y 5 7 Q 2 9 s d W 1 u O D M x O S w 4 M z E 4 f S Z x d W 9 0 O y w m c X V v d D t T Z W N 0 a W 9 u M S 9 I b 2 p h M S 9 U a X B v I G N h b W J p Y W R v L n t D b 2 x 1 b W 4 4 M z I w L D g z M T l 9 J n F 1 b 3 Q 7 L C Z x d W 9 0 O 1 N l Y 3 R p b 2 4 x L 0 h v a m E x L 1 R p c G 8 g Y 2 F t Y m l h Z G 8 u e 0 N v b H V t b j g z M j E s O D M y M H 0 m c X V v d D s s J n F 1 b 3 Q 7 U 2 V j d G l v b j E v S G 9 q Y T E v V G l w b y B j Y W 1 i a W F k b y 5 7 Q 2 9 s d W 1 u O D M y M i w 4 M z I x f S Z x d W 9 0 O y w m c X V v d D t T Z W N 0 a W 9 u M S 9 I b 2 p h M S 9 U a X B v I G N h b W J p Y W R v L n t D b 2 x 1 b W 4 4 M z I z L D g z M j J 9 J n F 1 b 3 Q 7 L C Z x d W 9 0 O 1 N l Y 3 R p b 2 4 x L 0 h v a m E x L 1 R p c G 8 g Y 2 F t Y m l h Z G 8 u e 0 N v b H V t b j g z M j Q s O D M y M 3 0 m c X V v d D s s J n F 1 b 3 Q 7 U 2 V j d G l v b j E v S G 9 q Y T E v V G l w b y B j Y W 1 i a W F k b y 5 7 Q 2 9 s d W 1 u O D M y N S w 4 M z I 0 f S Z x d W 9 0 O y w m c X V v d D t T Z W N 0 a W 9 u M S 9 I b 2 p h M S 9 U a X B v I G N h b W J p Y W R v L n t D b 2 x 1 b W 4 4 M z I 2 L D g z M j V 9 J n F 1 b 3 Q 7 L C Z x d W 9 0 O 1 N l Y 3 R p b 2 4 x L 0 h v a m E x L 1 R p c G 8 g Y 2 F t Y m l h Z G 8 u e 0 N v b H V t b j g z M j c s O D M y N n 0 m c X V v d D s s J n F 1 b 3 Q 7 U 2 V j d G l v b j E v S G 9 q Y T E v V G l w b y B j Y W 1 i a W F k b y 5 7 Q 2 9 s d W 1 u O D M y O C w 4 M z I 3 f S Z x d W 9 0 O y w m c X V v d D t T Z W N 0 a W 9 u M S 9 I b 2 p h M S 9 U a X B v I G N h b W J p Y W R v L n t D b 2 x 1 b W 4 4 M z I 5 L D g z M j h 9 J n F 1 b 3 Q 7 L C Z x d W 9 0 O 1 N l Y 3 R p b 2 4 x L 0 h v a m E x L 1 R p c G 8 g Y 2 F t Y m l h Z G 8 u e 0 N v b H V t b j g z M z A s O D M y O X 0 m c X V v d D s s J n F 1 b 3 Q 7 U 2 V j d G l v b j E v S G 9 q Y T E v V G l w b y B j Y W 1 i a W F k b y 5 7 Q 2 9 s d W 1 u O D M z M S w 4 M z M w f S Z x d W 9 0 O y w m c X V v d D t T Z W N 0 a W 9 u M S 9 I b 2 p h M S 9 U a X B v I G N h b W J p Y W R v L n t D b 2 x 1 b W 4 4 M z M y L D g z M z F 9 J n F 1 b 3 Q 7 L C Z x d W 9 0 O 1 N l Y 3 R p b 2 4 x L 0 h v a m E x L 1 R p c G 8 g Y 2 F t Y m l h Z G 8 u e 0 N v b H V t b j g z M z M s O D M z M n 0 m c X V v d D s s J n F 1 b 3 Q 7 U 2 V j d G l v b j E v S G 9 q Y T E v V G l w b y B j Y W 1 i a W F k b y 5 7 Q 2 9 s d W 1 u O D M z N C w 4 M z M z f S Z x d W 9 0 O y w m c X V v d D t T Z W N 0 a W 9 u M S 9 I b 2 p h M S 9 U a X B v I G N h b W J p Y W R v L n t D b 2 x 1 b W 4 4 M z M 1 L D g z M z R 9 J n F 1 b 3 Q 7 L C Z x d W 9 0 O 1 N l Y 3 R p b 2 4 x L 0 h v a m E x L 1 R p c G 8 g Y 2 F t Y m l h Z G 8 u e 0 N v b H V t b j g z M z Y s O D M z N X 0 m c X V v d D s s J n F 1 b 3 Q 7 U 2 V j d G l v b j E v S G 9 q Y T E v V G l w b y B j Y W 1 i a W F k b y 5 7 Q 2 9 s d W 1 u O D M z N y w 4 M z M 2 f S Z x d W 9 0 O y w m c X V v d D t T Z W N 0 a W 9 u M S 9 I b 2 p h M S 9 U a X B v I G N h b W J p Y W R v L n t D b 2 x 1 b W 4 4 M z M 4 L D g z M z d 9 J n F 1 b 3 Q 7 L C Z x d W 9 0 O 1 N l Y 3 R p b 2 4 x L 0 h v a m E x L 1 R p c G 8 g Y 2 F t Y m l h Z G 8 u e 0 N v b H V t b j g z M z k s O D M z O H 0 m c X V v d D s s J n F 1 b 3 Q 7 U 2 V j d G l v b j E v S G 9 q Y T E v V G l w b y B j Y W 1 i a W F k b y 5 7 Q 2 9 s d W 1 u O D M 0 M C w 4 M z M 5 f S Z x d W 9 0 O y w m c X V v d D t T Z W N 0 a W 9 u M S 9 I b 2 p h M S 9 U a X B v I G N h b W J p Y W R v L n t D b 2 x 1 b W 4 4 M z Q x L D g z N D B 9 J n F 1 b 3 Q 7 L C Z x d W 9 0 O 1 N l Y 3 R p b 2 4 x L 0 h v a m E x L 1 R p c G 8 g Y 2 F t Y m l h Z G 8 u e 0 N v b H V t b j g z N D I s O D M 0 M X 0 m c X V v d D s s J n F 1 b 3 Q 7 U 2 V j d G l v b j E v S G 9 q Y T E v V G l w b y B j Y W 1 i a W F k b y 5 7 Q 2 9 s d W 1 u O D M 0 M y w 4 M z Q y f S Z x d W 9 0 O y w m c X V v d D t T Z W N 0 a W 9 u M S 9 I b 2 p h M S 9 U a X B v I G N h b W J p Y W R v L n t D b 2 x 1 b W 4 4 M z Q 0 L D g z N D N 9 J n F 1 b 3 Q 7 L C Z x d W 9 0 O 1 N l Y 3 R p b 2 4 x L 0 h v a m E x L 1 R p c G 8 g Y 2 F t Y m l h Z G 8 u e 0 N v b H V t b j g z N D U s O D M 0 N H 0 m c X V v d D s s J n F 1 b 3 Q 7 U 2 V j d G l v b j E v S G 9 q Y T E v V G l w b y B j Y W 1 i a W F k b y 5 7 Q 2 9 s d W 1 u O D M 0 N i w 4 M z Q 1 f S Z x d W 9 0 O y w m c X V v d D t T Z W N 0 a W 9 u M S 9 I b 2 p h M S 9 U a X B v I G N h b W J p Y W R v L n t D b 2 x 1 b W 4 4 M z Q 3 L D g z N D Z 9 J n F 1 b 3 Q 7 L C Z x d W 9 0 O 1 N l Y 3 R p b 2 4 x L 0 h v a m E x L 1 R p c G 8 g Y 2 F t Y m l h Z G 8 u e 0 N v b H V t b j g z N D g s O D M 0 N 3 0 m c X V v d D s s J n F 1 b 3 Q 7 U 2 V j d G l v b j E v S G 9 q Y T E v V G l w b y B j Y W 1 i a W F k b y 5 7 Q 2 9 s d W 1 u O D M 0 O S w 4 M z Q 4 f S Z x d W 9 0 O y w m c X V v d D t T Z W N 0 a W 9 u M S 9 I b 2 p h M S 9 U a X B v I G N h b W J p Y W R v L n t D b 2 x 1 b W 4 4 M z U w L D g z N D l 9 J n F 1 b 3 Q 7 L C Z x d W 9 0 O 1 N l Y 3 R p b 2 4 x L 0 h v a m E x L 1 R p c G 8 g Y 2 F t Y m l h Z G 8 u e 0 N v b H V t b j g z N T E s O D M 1 M H 0 m c X V v d D s s J n F 1 b 3 Q 7 U 2 V j d G l v b j E v S G 9 q Y T E v V G l w b y B j Y W 1 i a W F k b y 5 7 Q 2 9 s d W 1 u O D M 1 M i w 4 M z U x f S Z x d W 9 0 O y w m c X V v d D t T Z W N 0 a W 9 u M S 9 I b 2 p h M S 9 U a X B v I G N h b W J p Y W R v L n t D b 2 x 1 b W 4 4 M z U z L D g z N T J 9 J n F 1 b 3 Q 7 L C Z x d W 9 0 O 1 N l Y 3 R p b 2 4 x L 0 h v a m E x L 1 R p c G 8 g Y 2 F t Y m l h Z G 8 u e 0 N v b H V t b j g z N T Q s O D M 1 M 3 0 m c X V v d D s s J n F 1 b 3 Q 7 U 2 V j d G l v b j E v S G 9 q Y T E v V G l w b y B j Y W 1 i a W F k b y 5 7 Q 2 9 s d W 1 u O D M 1 N S w 4 M z U 0 f S Z x d W 9 0 O y w m c X V v d D t T Z W N 0 a W 9 u M S 9 I b 2 p h M S 9 U a X B v I G N h b W J p Y W R v L n t D b 2 x 1 b W 4 4 M z U 2 L D g z N T V 9 J n F 1 b 3 Q 7 L C Z x d W 9 0 O 1 N l Y 3 R p b 2 4 x L 0 h v a m E x L 1 R p c G 8 g Y 2 F t Y m l h Z G 8 u e 0 N v b H V t b j g z N T c s O D M 1 N n 0 m c X V v d D s s J n F 1 b 3 Q 7 U 2 V j d G l v b j E v S G 9 q Y T E v V G l w b y B j Y W 1 i a W F k b y 5 7 Q 2 9 s d W 1 u O D M 1 O C w 4 M z U 3 f S Z x d W 9 0 O y w m c X V v d D t T Z W N 0 a W 9 u M S 9 I b 2 p h M S 9 U a X B v I G N h b W J p Y W R v L n t D b 2 x 1 b W 4 4 M z U 5 L D g z N T h 9 J n F 1 b 3 Q 7 L C Z x d W 9 0 O 1 N l Y 3 R p b 2 4 x L 0 h v a m E x L 1 R p c G 8 g Y 2 F t Y m l h Z G 8 u e 0 N v b H V t b j g z N j A s O D M 1 O X 0 m c X V v d D s s J n F 1 b 3 Q 7 U 2 V j d G l v b j E v S G 9 q Y T E v V G l w b y B j Y W 1 i a W F k b y 5 7 Q 2 9 s d W 1 u O D M 2 M S w 4 M z Y w f S Z x d W 9 0 O y w m c X V v d D t T Z W N 0 a W 9 u M S 9 I b 2 p h M S 9 U a X B v I G N h b W J p Y W R v L n t D b 2 x 1 b W 4 4 M z Y y L D g z N j F 9 J n F 1 b 3 Q 7 L C Z x d W 9 0 O 1 N l Y 3 R p b 2 4 x L 0 h v a m E x L 1 R p c G 8 g Y 2 F t Y m l h Z G 8 u e 0 N v b H V t b j g z N j M s O D M 2 M n 0 m c X V v d D s s J n F 1 b 3 Q 7 U 2 V j d G l v b j E v S G 9 q Y T E v V G l w b y B j Y W 1 i a W F k b y 5 7 Q 2 9 s d W 1 u O D M 2 N C w 4 M z Y z f S Z x d W 9 0 O y w m c X V v d D t T Z W N 0 a W 9 u M S 9 I b 2 p h M S 9 U a X B v I G N h b W J p Y W R v L n t D b 2 x 1 b W 4 4 M z Y 1 L D g z N j R 9 J n F 1 b 3 Q 7 L C Z x d W 9 0 O 1 N l Y 3 R p b 2 4 x L 0 h v a m E x L 1 R p c G 8 g Y 2 F t Y m l h Z G 8 u e 0 N v b H V t b j g z N j Y s O D M 2 N X 0 m c X V v d D s s J n F 1 b 3 Q 7 U 2 V j d G l v b j E v S G 9 q Y T E v V G l w b y B j Y W 1 i a W F k b y 5 7 Q 2 9 s d W 1 u O D M 2 N y w 4 M z Y 2 f S Z x d W 9 0 O y w m c X V v d D t T Z W N 0 a W 9 u M S 9 I b 2 p h M S 9 U a X B v I G N h b W J p Y W R v L n t D b 2 x 1 b W 4 4 M z Y 4 L D g z N j d 9 J n F 1 b 3 Q 7 L C Z x d W 9 0 O 1 N l Y 3 R p b 2 4 x L 0 h v a m E x L 1 R p c G 8 g Y 2 F t Y m l h Z G 8 u e 0 N v b H V t b j g z N j k s O D M 2 O H 0 m c X V v d D s s J n F 1 b 3 Q 7 U 2 V j d G l v b j E v S G 9 q Y T E v V G l w b y B j Y W 1 i a W F k b y 5 7 Q 2 9 s d W 1 u O D M 3 M C w 4 M z Y 5 f S Z x d W 9 0 O y w m c X V v d D t T Z W N 0 a W 9 u M S 9 I b 2 p h M S 9 U a X B v I G N h b W J p Y W R v L n t D b 2 x 1 b W 4 4 M z c x L D g z N z B 9 J n F 1 b 3 Q 7 L C Z x d W 9 0 O 1 N l Y 3 R p b 2 4 x L 0 h v a m E x L 1 R p c G 8 g Y 2 F t Y m l h Z G 8 u e 0 N v b H V t b j g z N z I s O D M 3 M X 0 m c X V v d D s s J n F 1 b 3 Q 7 U 2 V j d G l v b j E v S G 9 q Y T E v V G l w b y B j Y W 1 i a W F k b y 5 7 Q 2 9 s d W 1 u O D M 3 M y w 4 M z c y f S Z x d W 9 0 O y w m c X V v d D t T Z W N 0 a W 9 u M S 9 I b 2 p h M S 9 U a X B v I G N h b W J p Y W R v L n t D b 2 x 1 b W 4 4 M z c 0 L D g z N z N 9 J n F 1 b 3 Q 7 L C Z x d W 9 0 O 1 N l Y 3 R p b 2 4 x L 0 h v a m E x L 1 R p c G 8 g Y 2 F t Y m l h Z G 8 u e 0 N v b H V t b j g z N z U s O D M 3 N H 0 m c X V v d D s s J n F 1 b 3 Q 7 U 2 V j d G l v b j E v S G 9 q Y T E v V G l w b y B j Y W 1 i a W F k b y 5 7 Q 2 9 s d W 1 u O D M 3 N i w 4 M z c 1 f S Z x d W 9 0 O y w m c X V v d D t T Z W N 0 a W 9 u M S 9 I b 2 p h M S 9 U a X B v I G N h b W J p Y W R v L n t D b 2 x 1 b W 4 4 M z c 3 L D g z N z Z 9 J n F 1 b 3 Q 7 L C Z x d W 9 0 O 1 N l Y 3 R p b 2 4 x L 0 h v a m E x L 1 R p c G 8 g Y 2 F t Y m l h Z G 8 u e 0 N v b H V t b j g z N z g s O D M 3 N 3 0 m c X V v d D s s J n F 1 b 3 Q 7 U 2 V j d G l v b j E v S G 9 q Y T E v V G l w b y B j Y W 1 i a W F k b y 5 7 Q 2 9 s d W 1 u O D M 3 O S w 4 M z c 4 f S Z x d W 9 0 O y w m c X V v d D t T Z W N 0 a W 9 u M S 9 I b 2 p h M S 9 U a X B v I G N h b W J p Y W R v L n t D b 2 x 1 b W 4 4 M z g w L D g z N z l 9 J n F 1 b 3 Q 7 L C Z x d W 9 0 O 1 N l Y 3 R p b 2 4 x L 0 h v a m E x L 1 R p c G 8 g Y 2 F t Y m l h Z G 8 u e 0 N v b H V t b j g z O D E s O D M 4 M H 0 m c X V v d D s s J n F 1 b 3 Q 7 U 2 V j d G l v b j E v S G 9 q Y T E v V G l w b y B j Y W 1 i a W F k b y 5 7 Q 2 9 s d W 1 u O D M 4 M i w 4 M z g x f S Z x d W 9 0 O y w m c X V v d D t T Z W N 0 a W 9 u M S 9 I b 2 p h M S 9 U a X B v I G N h b W J p Y W R v L n t D b 2 x 1 b W 4 4 M z g z L D g z O D J 9 J n F 1 b 3 Q 7 L C Z x d W 9 0 O 1 N l Y 3 R p b 2 4 x L 0 h v a m E x L 1 R p c G 8 g Y 2 F t Y m l h Z G 8 u e 0 N v b H V t b j g z O D Q s O D M 4 M 3 0 m c X V v d D s s J n F 1 b 3 Q 7 U 2 V j d G l v b j E v S G 9 q Y T E v V G l w b y B j Y W 1 i a W F k b y 5 7 Q 2 9 s d W 1 u O D M 4 N S w 4 M z g 0 f S Z x d W 9 0 O y w m c X V v d D t T Z W N 0 a W 9 u M S 9 I b 2 p h M S 9 U a X B v I G N h b W J p Y W R v L n t D b 2 x 1 b W 4 4 M z g 2 L D g z O D V 9 J n F 1 b 3 Q 7 L C Z x d W 9 0 O 1 N l Y 3 R p b 2 4 x L 0 h v a m E x L 1 R p c G 8 g Y 2 F t Y m l h Z G 8 u e 0 N v b H V t b j g z O D c s O D M 4 N n 0 m c X V v d D s s J n F 1 b 3 Q 7 U 2 V j d G l v b j E v S G 9 q Y T E v V G l w b y B j Y W 1 i a W F k b y 5 7 Q 2 9 s d W 1 u O D M 4 O C w 4 M z g 3 f S Z x d W 9 0 O y w m c X V v d D t T Z W N 0 a W 9 u M S 9 I b 2 p h M S 9 U a X B v I G N h b W J p Y W R v L n t D b 2 x 1 b W 4 4 M z g 5 L D g z O D h 9 J n F 1 b 3 Q 7 L C Z x d W 9 0 O 1 N l Y 3 R p b 2 4 x L 0 h v a m E x L 1 R p c G 8 g Y 2 F t Y m l h Z G 8 u e 0 N v b H V t b j g z O T A s O D M 4 O X 0 m c X V v d D s s J n F 1 b 3 Q 7 U 2 V j d G l v b j E v S G 9 q Y T E v V G l w b y B j Y W 1 i a W F k b y 5 7 Q 2 9 s d W 1 u O D M 5 M S w 4 M z k w f S Z x d W 9 0 O y w m c X V v d D t T Z W N 0 a W 9 u M S 9 I b 2 p h M S 9 U a X B v I G N h b W J p Y W R v L n t D b 2 x 1 b W 4 4 M z k y L D g z O T F 9 J n F 1 b 3 Q 7 L C Z x d W 9 0 O 1 N l Y 3 R p b 2 4 x L 0 h v a m E x L 1 R p c G 8 g Y 2 F t Y m l h Z G 8 u e 0 N v b H V t b j g z O T M s O D M 5 M n 0 m c X V v d D s s J n F 1 b 3 Q 7 U 2 V j d G l v b j E v S G 9 q Y T E v V G l w b y B j Y W 1 i a W F k b y 5 7 Q 2 9 s d W 1 u O D M 5 N C w 4 M z k z f S Z x d W 9 0 O y w m c X V v d D t T Z W N 0 a W 9 u M S 9 I b 2 p h M S 9 U a X B v I G N h b W J p Y W R v L n t D b 2 x 1 b W 4 4 M z k 1 L D g z O T R 9 J n F 1 b 3 Q 7 L C Z x d W 9 0 O 1 N l Y 3 R p b 2 4 x L 0 h v a m E x L 1 R p c G 8 g Y 2 F t Y m l h Z G 8 u e 0 N v b H V t b j g z O T Y s O D M 5 N X 0 m c X V v d D s s J n F 1 b 3 Q 7 U 2 V j d G l v b j E v S G 9 q Y T E v V G l w b y B j Y W 1 i a W F k b y 5 7 Q 2 9 s d W 1 u O D M 5 N y w 4 M z k 2 f S Z x d W 9 0 O y w m c X V v d D t T Z W N 0 a W 9 u M S 9 I b 2 p h M S 9 U a X B v I G N h b W J p Y W R v L n t D b 2 x 1 b W 4 4 M z k 4 L D g z O T d 9 J n F 1 b 3 Q 7 L C Z x d W 9 0 O 1 N l Y 3 R p b 2 4 x L 0 h v a m E x L 1 R p c G 8 g Y 2 F t Y m l h Z G 8 u e 0 N v b H V t b j g z O T k s O D M 5 O H 0 m c X V v d D s s J n F 1 b 3 Q 7 U 2 V j d G l v b j E v S G 9 q Y T E v V G l w b y B j Y W 1 i a W F k b y 5 7 Q 2 9 s d W 1 u O D Q w M C w 4 M z k 5 f S Z x d W 9 0 O y w m c X V v d D t T Z W N 0 a W 9 u M S 9 I b 2 p h M S 9 U a X B v I G N h b W J p Y W R v L n t D b 2 x 1 b W 4 4 N D A x L D g 0 M D B 9 J n F 1 b 3 Q 7 L C Z x d W 9 0 O 1 N l Y 3 R p b 2 4 x L 0 h v a m E x L 1 R p c G 8 g Y 2 F t Y m l h Z G 8 u e 0 N v b H V t b j g 0 M D I s O D Q w M X 0 m c X V v d D s s J n F 1 b 3 Q 7 U 2 V j d G l v b j E v S G 9 q Y T E v V G l w b y B j Y W 1 i a W F k b y 5 7 Q 2 9 s d W 1 u O D Q w M y w 4 N D A y f S Z x d W 9 0 O y w m c X V v d D t T Z W N 0 a W 9 u M S 9 I b 2 p h M S 9 U a X B v I G N h b W J p Y W R v L n t D b 2 x 1 b W 4 4 N D A 0 L D g 0 M D N 9 J n F 1 b 3 Q 7 L C Z x d W 9 0 O 1 N l Y 3 R p b 2 4 x L 0 h v a m E x L 1 R p c G 8 g Y 2 F t Y m l h Z G 8 u e 0 N v b H V t b j g 0 M D U s O D Q w N H 0 m c X V v d D s s J n F 1 b 3 Q 7 U 2 V j d G l v b j E v S G 9 q Y T E v V G l w b y B j Y W 1 i a W F k b y 5 7 Q 2 9 s d W 1 u O D Q w N i w 4 N D A 1 f S Z x d W 9 0 O y w m c X V v d D t T Z W N 0 a W 9 u M S 9 I b 2 p h M S 9 U a X B v I G N h b W J p Y W R v L n t D b 2 x 1 b W 4 4 N D A 3 L D g 0 M D Z 9 J n F 1 b 3 Q 7 L C Z x d W 9 0 O 1 N l Y 3 R p b 2 4 x L 0 h v a m E x L 1 R p c G 8 g Y 2 F t Y m l h Z G 8 u e 0 N v b H V t b j g 0 M D g s O D Q w N 3 0 m c X V v d D s s J n F 1 b 3 Q 7 U 2 V j d G l v b j E v S G 9 q Y T E v V G l w b y B j Y W 1 i a W F k b y 5 7 Q 2 9 s d W 1 u O D Q w O S w 4 N D A 4 f S Z x d W 9 0 O y w m c X V v d D t T Z W N 0 a W 9 u M S 9 I b 2 p h M S 9 U a X B v I G N h b W J p Y W R v L n t D b 2 x 1 b W 4 4 N D E w L D g 0 M D l 9 J n F 1 b 3 Q 7 L C Z x d W 9 0 O 1 N l Y 3 R p b 2 4 x L 0 h v a m E x L 1 R p c G 8 g Y 2 F t Y m l h Z G 8 u e 0 N v b H V t b j g 0 M T E s O D Q x M H 0 m c X V v d D s s J n F 1 b 3 Q 7 U 2 V j d G l v b j E v S G 9 q Y T E v V G l w b y B j Y W 1 i a W F k b y 5 7 Q 2 9 s d W 1 u O D Q x M i w 4 N D E x f S Z x d W 9 0 O y w m c X V v d D t T Z W N 0 a W 9 u M S 9 I b 2 p h M S 9 U a X B v I G N h b W J p Y W R v L n t D b 2 x 1 b W 4 4 N D E z L D g 0 M T J 9 J n F 1 b 3 Q 7 L C Z x d W 9 0 O 1 N l Y 3 R p b 2 4 x L 0 h v a m E x L 1 R p c G 8 g Y 2 F t Y m l h Z G 8 u e 0 N v b H V t b j g 0 M T Q s O D Q x M 3 0 m c X V v d D s s J n F 1 b 3 Q 7 U 2 V j d G l v b j E v S G 9 q Y T E v V G l w b y B j Y W 1 i a W F k b y 5 7 Q 2 9 s d W 1 u O D Q x N S w 4 N D E 0 f S Z x d W 9 0 O y w m c X V v d D t T Z W N 0 a W 9 u M S 9 I b 2 p h M S 9 U a X B v I G N h b W J p Y W R v L n t D b 2 x 1 b W 4 4 N D E 2 L D g 0 M T V 9 J n F 1 b 3 Q 7 L C Z x d W 9 0 O 1 N l Y 3 R p b 2 4 x L 0 h v a m E x L 1 R p c G 8 g Y 2 F t Y m l h Z G 8 u e 0 N v b H V t b j g 0 M T c s O D Q x N n 0 m c X V v d D s s J n F 1 b 3 Q 7 U 2 V j d G l v b j E v S G 9 q Y T E v V G l w b y B j Y W 1 i a W F k b y 5 7 Q 2 9 s d W 1 u O D Q x O C w 4 N D E 3 f S Z x d W 9 0 O y w m c X V v d D t T Z W N 0 a W 9 u M S 9 I b 2 p h M S 9 U a X B v I G N h b W J p Y W R v L n t D b 2 x 1 b W 4 4 N D E 5 L D g 0 M T h 9 J n F 1 b 3 Q 7 L C Z x d W 9 0 O 1 N l Y 3 R p b 2 4 x L 0 h v a m E x L 1 R p c G 8 g Y 2 F t Y m l h Z G 8 u e 0 N v b H V t b j g 0 M j A s O D Q x O X 0 m c X V v d D s s J n F 1 b 3 Q 7 U 2 V j d G l v b j E v S G 9 q Y T E v V G l w b y B j Y W 1 i a W F k b y 5 7 Q 2 9 s d W 1 u O D Q y M S w 4 N D I w f S Z x d W 9 0 O y w m c X V v d D t T Z W N 0 a W 9 u M S 9 I b 2 p h M S 9 U a X B v I G N h b W J p Y W R v L n t D b 2 x 1 b W 4 4 N D I y L D g 0 M j F 9 J n F 1 b 3 Q 7 L C Z x d W 9 0 O 1 N l Y 3 R p b 2 4 x L 0 h v a m E x L 1 R p c G 8 g Y 2 F t Y m l h Z G 8 u e 0 N v b H V t b j g 0 M j M s O D Q y M n 0 m c X V v d D s s J n F 1 b 3 Q 7 U 2 V j d G l v b j E v S G 9 q Y T E v V G l w b y B j Y W 1 i a W F k b y 5 7 Q 2 9 s d W 1 u O D Q y N C w 4 N D I z f S Z x d W 9 0 O y w m c X V v d D t T Z W N 0 a W 9 u M S 9 I b 2 p h M S 9 U a X B v I G N h b W J p Y W R v L n t D b 2 x 1 b W 4 4 N D I 1 L D g 0 M j R 9 J n F 1 b 3 Q 7 L C Z x d W 9 0 O 1 N l Y 3 R p b 2 4 x L 0 h v a m E x L 1 R p c G 8 g Y 2 F t Y m l h Z G 8 u e 0 N v b H V t b j g 0 M j Y s O D Q y N X 0 m c X V v d D s s J n F 1 b 3 Q 7 U 2 V j d G l v b j E v S G 9 q Y T E v V G l w b y B j Y W 1 i a W F k b y 5 7 Q 2 9 s d W 1 u O D Q y N y w 4 N D I 2 f S Z x d W 9 0 O y w m c X V v d D t T Z W N 0 a W 9 u M S 9 I b 2 p h M S 9 U a X B v I G N h b W J p Y W R v L n t D b 2 x 1 b W 4 4 N D I 4 L D g 0 M j d 9 J n F 1 b 3 Q 7 L C Z x d W 9 0 O 1 N l Y 3 R p b 2 4 x L 0 h v a m E x L 1 R p c G 8 g Y 2 F t Y m l h Z G 8 u e 0 N v b H V t b j g 0 M j k s O D Q y O H 0 m c X V v d D s s J n F 1 b 3 Q 7 U 2 V j d G l v b j E v S G 9 q Y T E v V G l w b y B j Y W 1 i a W F k b y 5 7 Q 2 9 s d W 1 u O D Q z M C w 4 N D I 5 f S Z x d W 9 0 O y w m c X V v d D t T Z W N 0 a W 9 u M S 9 I b 2 p h M S 9 U a X B v I G N h b W J p Y W R v L n t D b 2 x 1 b W 4 4 N D M x L D g 0 M z B 9 J n F 1 b 3 Q 7 L C Z x d W 9 0 O 1 N l Y 3 R p b 2 4 x L 0 h v a m E x L 1 R p c G 8 g Y 2 F t Y m l h Z G 8 u e 0 N v b H V t b j g 0 M z I s O D Q z M X 0 m c X V v d D s s J n F 1 b 3 Q 7 U 2 V j d G l v b j E v S G 9 q Y T E v V G l w b y B j Y W 1 i a W F k b y 5 7 Q 2 9 s d W 1 u O D Q z M y w 4 N D M y f S Z x d W 9 0 O y w m c X V v d D t T Z W N 0 a W 9 u M S 9 I b 2 p h M S 9 U a X B v I G N h b W J p Y W R v L n t D b 2 x 1 b W 4 4 N D M 0 L D g 0 M z N 9 J n F 1 b 3 Q 7 L C Z x d W 9 0 O 1 N l Y 3 R p b 2 4 x L 0 h v a m E x L 1 R p c G 8 g Y 2 F t Y m l h Z G 8 u e 0 N v b H V t b j g 0 M z U s O D Q z N H 0 m c X V v d D s s J n F 1 b 3 Q 7 U 2 V j d G l v b j E v S G 9 q Y T E v V G l w b y B j Y W 1 i a W F k b y 5 7 Q 2 9 s d W 1 u O D Q z N i w 4 N D M 1 f S Z x d W 9 0 O y w m c X V v d D t T Z W N 0 a W 9 u M S 9 I b 2 p h M S 9 U a X B v I G N h b W J p Y W R v L n t D b 2 x 1 b W 4 4 N D M 3 L D g 0 M z Z 9 J n F 1 b 3 Q 7 L C Z x d W 9 0 O 1 N l Y 3 R p b 2 4 x L 0 h v a m E x L 1 R p c G 8 g Y 2 F t Y m l h Z G 8 u e 0 N v b H V t b j g 0 M z g s O D Q z N 3 0 m c X V v d D s s J n F 1 b 3 Q 7 U 2 V j d G l v b j E v S G 9 q Y T E v V G l w b y B j Y W 1 i a W F k b y 5 7 Q 2 9 s d W 1 u O D Q z O S w 4 N D M 4 f S Z x d W 9 0 O y w m c X V v d D t T Z W N 0 a W 9 u M S 9 I b 2 p h M S 9 U a X B v I G N h b W J p Y W R v L n t D b 2 x 1 b W 4 4 N D Q w L D g 0 M z l 9 J n F 1 b 3 Q 7 L C Z x d W 9 0 O 1 N l Y 3 R p b 2 4 x L 0 h v a m E x L 1 R p c G 8 g Y 2 F t Y m l h Z G 8 u e 0 N v b H V t b j g 0 N D E s O D Q 0 M H 0 m c X V v d D s s J n F 1 b 3 Q 7 U 2 V j d G l v b j E v S G 9 q Y T E v V G l w b y B j Y W 1 i a W F k b y 5 7 Q 2 9 s d W 1 u O D Q 0 M i w 4 N D Q x f S Z x d W 9 0 O y w m c X V v d D t T Z W N 0 a W 9 u M S 9 I b 2 p h M S 9 U a X B v I G N h b W J p Y W R v L n t D b 2 x 1 b W 4 4 N D Q z L D g 0 N D J 9 J n F 1 b 3 Q 7 L C Z x d W 9 0 O 1 N l Y 3 R p b 2 4 x L 0 h v a m E x L 1 R p c G 8 g Y 2 F t Y m l h Z G 8 u e 0 N v b H V t b j g 0 N D Q s O D Q 0 M 3 0 m c X V v d D s s J n F 1 b 3 Q 7 U 2 V j d G l v b j E v S G 9 q Y T E v V G l w b y B j Y W 1 i a W F k b y 5 7 Q 2 9 s d W 1 u O D Q 0 N S w 4 N D Q 0 f S Z x d W 9 0 O y w m c X V v d D t T Z W N 0 a W 9 u M S 9 I b 2 p h M S 9 U a X B v I G N h b W J p Y W R v L n t D b 2 x 1 b W 4 4 N D Q 2 L D g 0 N D V 9 J n F 1 b 3 Q 7 L C Z x d W 9 0 O 1 N l Y 3 R p b 2 4 x L 0 h v a m E x L 1 R p c G 8 g Y 2 F t Y m l h Z G 8 u e 0 N v b H V t b j g 0 N D c s O D Q 0 N n 0 m c X V v d D s s J n F 1 b 3 Q 7 U 2 V j d G l v b j E v S G 9 q Y T E v V G l w b y B j Y W 1 i a W F k b y 5 7 Q 2 9 s d W 1 u O D Q 0 O C w 4 N D Q 3 f S Z x d W 9 0 O y w m c X V v d D t T Z W N 0 a W 9 u M S 9 I b 2 p h M S 9 U a X B v I G N h b W J p Y W R v L n t D b 2 x 1 b W 4 4 N D Q 5 L D g 0 N D h 9 J n F 1 b 3 Q 7 L C Z x d W 9 0 O 1 N l Y 3 R p b 2 4 x L 0 h v a m E x L 1 R p c G 8 g Y 2 F t Y m l h Z G 8 u e 0 N v b H V t b j g 0 N T A s O D Q 0 O X 0 m c X V v d D s s J n F 1 b 3 Q 7 U 2 V j d G l v b j E v S G 9 q Y T E v V G l w b y B j Y W 1 i a W F k b y 5 7 Q 2 9 s d W 1 u O D Q 1 M S w 4 N D U w f S Z x d W 9 0 O y w m c X V v d D t T Z W N 0 a W 9 u M S 9 I b 2 p h M S 9 U a X B v I G N h b W J p Y W R v L n t D b 2 x 1 b W 4 4 N D U y L D g 0 N T F 9 J n F 1 b 3 Q 7 L C Z x d W 9 0 O 1 N l Y 3 R p b 2 4 x L 0 h v a m E x L 1 R p c G 8 g Y 2 F t Y m l h Z G 8 u e 0 N v b H V t b j g 0 N T M s O D Q 1 M n 0 m c X V v d D s s J n F 1 b 3 Q 7 U 2 V j d G l v b j E v S G 9 q Y T E v V G l w b y B j Y W 1 i a W F k b y 5 7 Q 2 9 s d W 1 u O D Q 1 N C w 4 N D U z f S Z x d W 9 0 O y w m c X V v d D t T Z W N 0 a W 9 u M S 9 I b 2 p h M S 9 U a X B v I G N h b W J p Y W R v L n t D b 2 x 1 b W 4 4 N D U 1 L D g 0 N T R 9 J n F 1 b 3 Q 7 L C Z x d W 9 0 O 1 N l Y 3 R p b 2 4 x L 0 h v a m E x L 1 R p c G 8 g Y 2 F t Y m l h Z G 8 u e 0 N v b H V t b j g 0 N T Y s O D Q 1 N X 0 m c X V v d D s s J n F 1 b 3 Q 7 U 2 V j d G l v b j E v S G 9 q Y T E v V G l w b y B j Y W 1 i a W F k b y 5 7 Q 2 9 s d W 1 u O D Q 1 N y w 4 N D U 2 f S Z x d W 9 0 O y w m c X V v d D t T Z W N 0 a W 9 u M S 9 I b 2 p h M S 9 U a X B v I G N h b W J p Y W R v L n t D b 2 x 1 b W 4 4 N D U 4 L D g 0 N T d 9 J n F 1 b 3 Q 7 L C Z x d W 9 0 O 1 N l Y 3 R p b 2 4 x L 0 h v a m E x L 1 R p c G 8 g Y 2 F t Y m l h Z G 8 u e 0 N v b H V t b j g 0 N T k s O D Q 1 O H 0 m c X V v d D s s J n F 1 b 3 Q 7 U 2 V j d G l v b j E v S G 9 q Y T E v V G l w b y B j Y W 1 i a W F k b y 5 7 Q 2 9 s d W 1 u O D Q 2 M C w 4 N D U 5 f S Z x d W 9 0 O y w m c X V v d D t T Z W N 0 a W 9 u M S 9 I b 2 p h M S 9 U a X B v I G N h b W J p Y W R v L n t D b 2 x 1 b W 4 4 N D Y x L D g 0 N j B 9 J n F 1 b 3 Q 7 L C Z x d W 9 0 O 1 N l Y 3 R p b 2 4 x L 0 h v a m E x L 1 R p c G 8 g Y 2 F t Y m l h Z G 8 u e 0 N v b H V t b j g 0 N j I s O D Q 2 M X 0 m c X V v d D s s J n F 1 b 3 Q 7 U 2 V j d G l v b j E v S G 9 q Y T E v V G l w b y B j Y W 1 i a W F k b y 5 7 Q 2 9 s d W 1 u O D Q 2 M y w 4 N D Y y f S Z x d W 9 0 O y w m c X V v d D t T Z W N 0 a W 9 u M S 9 I b 2 p h M S 9 U a X B v I G N h b W J p Y W R v L n t D b 2 x 1 b W 4 4 N D Y 0 L D g 0 N j N 9 J n F 1 b 3 Q 7 L C Z x d W 9 0 O 1 N l Y 3 R p b 2 4 x L 0 h v a m E x L 1 R p c G 8 g Y 2 F t Y m l h Z G 8 u e 0 N v b H V t b j g 0 N j U s O D Q 2 N H 0 m c X V v d D s s J n F 1 b 3 Q 7 U 2 V j d G l v b j E v S G 9 q Y T E v V G l w b y B j Y W 1 i a W F k b y 5 7 Q 2 9 s d W 1 u O D Q 2 N i w 4 N D Y 1 f S Z x d W 9 0 O y w m c X V v d D t T Z W N 0 a W 9 u M S 9 I b 2 p h M S 9 U a X B v I G N h b W J p Y W R v L n t D b 2 x 1 b W 4 4 N D Y 3 L D g 0 N j Z 9 J n F 1 b 3 Q 7 L C Z x d W 9 0 O 1 N l Y 3 R p b 2 4 x L 0 h v a m E x L 1 R p c G 8 g Y 2 F t Y m l h Z G 8 u e 0 N v b H V t b j g 0 N j g s O D Q 2 N 3 0 m c X V v d D s s J n F 1 b 3 Q 7 U 2 V j d G l v b j E v S G 9 q Y T E v V G l w b y B j Y W 1 i a W F k b y 5 7 Q 2 9 s d W 1 u O D Q 2 O S w 4 N D Y 4 f S Z x d W 9 0 O y w m c X V v d D t T Z W N 0 a W 9 u M S 9 I b 2 p h M S 9 U a X B v I G N h b W J p Y W R v L n t D b 2 x 1 b W 4 4 N D c w L D g 0 N j l 9 J n F 1 b 3 Q 7 L C Z x d W 9 0 O 1 N l Y 3 R p b 2 4 x L 0 h v a m E x L 1 R p c G 8 g Y 2 F t Y m l h Z G 8 u e 0 N v b H V t b j g 0 N z E s O D Q 3 M H 0 m c X V v d D s s J n F 1 b 3 Q 7 U 2 V j d G l v b j E v S G 9 q Y T E v V G l w b y B j Y W 1 i a W F k b y 5 7 Q 2 9 s d W 1 u O D Q 3 M i w 4 N D c x f S Z x d W 9 0 O y w m c X V v d D t T Z W N 0 a W 9 u M S 9 I b 2 p h M S 9 U a X B v I G N h b W J p Y W R v L n t D b 2 x 1 b W 4 4 N D c z L D g 0 N z J 9 J n F 1 b 3 Q 7 L C Z x d W 9 0 O 1 N l Y 3 R p b 2 4 x L 0 h v a m E x L 1 R p c G 8 g Y 2 F t Y m l h Z G 8 u e 0 N v b H V t b j g 0 N z Q s O D Q 3 M 3 0 m c X V v d D s s J n F 1 b 3 Q 7 U 2 V j d G l v b j E v S G 9 q Y T E v V G l w b y B j Y W 1 i a W F k b y 5 7 Q 2 9 s d W 1 u O D Q 3 N S w 4 N D c 0 f S Z x d W 9 0 O y w m c X V v d D t T Z W N 0 a W 9 u M S 9 I b 2 p h M S 9 U a X B v I G N h b W J p Y W R v L n t D b 2 x 1 b W 4 4 N D c 2 L D g 0 N z V 9 J n F 1 b 3 Q 7 L C Z x d W 9 0 O 1 N l Y 3 R p b 2 4 x L 0 h v a m E x L 1 R p c G 8 g Y 2 F t Y m l h Z G 8 u e 0 N v b H V t b j g 0 N z c s O D Q 3 N n 0 m c X V v d D s s J n F 1 b 3 Q 7 U 2 V j d G l v b j E v S G 9 q Y T E v V G l w b y B j Y W 1 i a W F k b y 5 7 Q 2 9 s d W 1 u O D Q 3 O C w 4 N D c 3 f S Z x d W 9 0 O y w m c X V v d D t T Z W N 0 a W 9 u M S 9 I b 2 p h M S 9 U a X B v I G N h b W J p Y W R v L n t D b 2 x 1 b W 4 4 N D c 5 L D g 0 N z h 9 J n F 1 b 3 Q 7 L C Z x d W 9 0 O 1 N l Y 3 R p b 2 4 x L 0 h v a m E x L 1 R p c G 8 g Y 2 F t Y m l h Z G 8 u e 0 N v b H V t b j g 0 O D A s O D Q 3 O X 0 m c X V v d D s s J n F 1 b 3 Q 7 U 2 V j d G l v b j E v S G 9 q Y T E v V G l w b y B j Y W 1 i a W F k b y 5 7 Q 2 9 s d W 1 u O D Q 4 M S w 4 N D g w f S Z x d W 9 0 O y w m c X V v d D t T Z W N 0 a W 9 u M S 9 I b 2 p h M S 9 U a X B v I G N h b W J p Y W R v L n t D b 2 x 1 b W 4 4 N D g y L D g 0 O D F 9 J n F 1 b 3 Q 7 L C Z x d W 9 0 O 1 N l Y 3 R p b 2 4 x L 0 h v a m E x L 1 R p c G 8 g Y 2 F t Y m l h Z G 8 u e 0 N v b H V t b j g 0 O D M s O D Q 4 M n 0 m c X V v d D s s J n F 1 b 3 Q 7 U 2 V j d G l v b j E v S G 9 q Y T E v V G l w b y B j Y W 1 i a W F k b y 5 7 Q 2 9 s d W 1 u O D Q 4 N C w 4 N D g z f S Z x d W 9 0 O y w m c X V v d D t T Z W N 0 a W 9 u M S 9 I b 2 p h M S 9 U a X B v I G N h b W J p Y W R v L n t D b 2 x 1 b W 4 4 N D g 1 L D g 0 O D R 9 J n F 1 b 3 Q 7 L C Z x d W 9 0 O 1 N l Y 3 R p b 2 4 x L 0 h v a m E x L 1 R p c G 8 g Y 2 F t Y m l h Z G 8 u e 0 N v b H V t b j g 0 O D Y s O D Q 4 N X 0 m c X V v d D s s J n F 1 b 3 Q 7 U 2 V j d G l v b j E v S G 9 q Y T E v V G l w b y B j Y W 1 i a W F k b y 5 7 Q 2 9 s d W 1 u O D Q 4 N y w 4 N D g 2 f S Z x d W 9 0 O y w m c X V v d D t T Z W N 0 a W 9 u M S 9 I b 2 p h M S 9 U a X B v I G N h b W J p Y W R v L n t D b 2 x 1 b W 4 4 N D g 4 L D g 0 O D d 9 J n F 1 b 3 Q 7 L C Z x d W 9 0 O 1 N l Y 3 R p b 2 4 x L 0 h v a m E x L 1 R p c G 8 g Y 2 F t Y m l h Z G 8 u e 0 N v b H V t b j g 0 O D k s O D Q 4 O H 0 m c X V v d D s s J n F 1 b 3 Q 7 U 2 V j d G l v b j E v S G 9 q Y T E v V G l w b y B j Y W 1 i a W F k b y 5 7 Q 2 9 s d W 1 u O D Q 5 M C w 4 N D g 5 f S Z x d W 9 0 O y w m c X V v d D t T Z W N 0 a W 9 u M S 9 I b 2 p h M S 9 U a X B v I G N h b W J p Y W R v L n t D b 2 x 1 b W 4 4 N D k x L D g 0 O T B 9 J n F 1 b 3 Q 7 L C Z x d W 9 0 O 1 N l Y 3 R p b 2 4 x L 0 h v a m E x L 1 R p c G 8 g Y 2 F t Y m l h Z G 8 u e 0 N v b H V t b j g 0 O T I s O D Q 5 M X 0 m c X V v d D s s J n F 1 b 3 Q 7 U 2 V j d G l v b j E v S G 9 q Y T E v V G l w b y B j Y W 1 i a W F k b y 5 7 Q 2 9 s d W 1 u O D Q 5 M y w 4 N D k y f S Z x d W 9 0 O y w m c X V v d D t T Z W N 0 a W 9 u M S 9 I b 2 p h M S 9 U a X B v I G N h b W J p Y W R v L n t D b 2 x 1 b W 4 4 N D k 0 L D g 0 O T N 9 J n F 1 b 3 Q 7 L C Z x d W 9 0 O 1 N l Y 3 R p b 2 4 x L 0 h v a m E x L 1 R p c G 8 g Y 2 F t Y m l h Z G 8 u e 0 N v b H V t b j g 0 O T U s O D Q 5 N H 0 m c X V v d D s s J n F 1 b 3 Q 7 U 2 V j d G l v b j E v S G 9 q Y T E v V G l w b y B j Y W 1 i a W F k b y 5 7 Q 2 9 s d W 1 u O D Q 5 N i w 4 N D k 1 f S Z x d W 9 0 O y w m c X V v d D t T Z W N 0 a W 9 u M S 9 I b 2 p h M S 9 U a X B v I G N h b W J p Y W R v L n t D b 2 x 1 b W 4 4 N D k 3 L D g 0 O T Z 9 J n F 1 b 3 Q 7 L C Z x d W 9 0 O 1 N l Y 3 R p b 2 4 x L 0 h v a m E x L 1 R p c G 8 g Y 2 F t Y m l h Z G 8 u e 0 N v b H V t b j g 0 O T g s O D Q 5 N 3 0 m c X V v d D s s J n F 1 b 3 Q 7 U 2 V j d G l v b j E v S G 9 q Y T E v V G l w b y B j Y W 1 i a W F k b y 5 7 Q 2 9 s d W 1 u O D Q 5 O S w 4 N D k 4 f S Z x d W 9 0 O y w m c X V v d D t T Z W N 0 a W 9 u M S 9 I b 2 p h M S 9 U a X B v I G N h b W J p Y W R v L n t D b 2 x 1 b W 4 4 N T A w L D g 0 O T l 9 J n F 1 b 3 Q 7 L C Z x d W 9 0 O 1 N l Y 3 R p b 2 4 x L 0 h v a m E x L 1 R p c G 8 g Y 2 F t Y m l h Z G 8 u e 0 N v b H V t b j g 1 M D E s O D U w M H 0 m c X V v d D s s J n F 1 b 3 Q 7 U 2 V j d G l v b j E v S G 9 q Y T E v V G l w b y B j Y W 1 i a W F k b y 5 7 Q 2 9 s d W 1 u O D U w M i w 4 N T A x f S Z x d W 9 0 O y w m c X V v d D t T Z W N 0 a W 9 u M S 9 I b 2 p h M S 9 U a X B v I G N h b W J p Y W R v L n t D b 2 x 1 b W 4 4 N T A z L D g 1 M D J 9 J n F 1 b 3 Q 7 L C Z x d W 9 0 O 1 N l Y 3 R p b 2 4 x L 0 h v a m E x L 1 R p c G 8 g Y 2 F t Y m l h Z G 8 u e 0 N v b H V t b j g 1 M D Q s O D U w M 3 0 m c X V v d D s s J n F 1 b 3 Q 7 U 2 V j d G l v b j E v S G 9 q Y T E v V G l w b y B j Y W 1 i a W F k b y 5 7 Q 2 9 s d W 1 u O D U w N S w 4 N T A 0 f S Z x d W 9 0 O y w m c X V v d D t T Z W N 0 a W 9 u M S 9 I b 2 p h M S 9 U a X B v I G N h b W J p Y W R v L n t D b 2 x 1 b W 4 4 N T A 2 L D g 1 M D V 9 J n F 1 b 3 Q 7 L C Z x d W 9 0 O 1 N l Y 3 R p b 2 4 x L 0 h v a m E x L 1 R p c G 8 g Y 2 F t Y m l h Z G 8 u e 0 N v b H V t b j g 1 M D c s O D U w N n 0 m c X V v d D s s J n F 1 b 3 Q 7 U 2 V j d G l v b j E v S G 9 q Y T E v V G l w b y B j Y W 1 i a W F k b y 5 7 Q 2 9 s d W 1 u O D U w O C w 4 N T A 3 f S Z x d W 9 0 O y w m c X V v d D t T Z W N 0 a W 9 u M S 9 I b 2 p h M S 9 U a X B v I G N h b W J p Y W R v L n t D b 2 x 1 b W 4 4 N T A 5 L D g 1 M D h 9 J n F 1 b 3 Q 7 L C Z x d W 9 0 O 1 N l Y 3 R p b 2 4 x L 0 h v a m E x L 1 R p c G 8 g Y 2 F t Y m l h Z G 8 u e 0 N v b H V t b j g 1 M T A s O D U w O X 0 m c X V v d D s s J n F 1 b 3 Q 7 U 2 V j d G l v b j E v S G 9 q Y T E v V G l w b y B j Y W 1 i a W F k b y 5 7 Q 2 9 s d W 1 u O D U x M S w 4 N T E w f S Z x d W 9 0 O y w m c X V v d D t T Z W N 0 a W 9 u M S 9 I b 2 p h M S 9 U a X B v I G N h b W J p Y W R v L n t D b 2 x 1 b W 4 4 N T E y L D g 1 M T F 9 J n F 1 b 3 Q 7 L C Z x d W 9 0 O 1 N l Y 3 R p b 2 4 x L 0 h v a m E x L 1 R p c G 8 g Y 2 F t Y m l h Z G 8 u e 0 N v b H V t b j g 1 M T M s O D U x M n 0 m c X V v d D s s J n F 1 b 3 Q 7 U 2 V j d G l v b j E v S G 9 q Y T E v V G l w b y B j Y W 1 i a W F k b y 5 7 Q 2 9 s d W 1 u O D U x N C w 4 N T E z f S Z x d W 9 0 O y w m c X V v d D t T Z W N 0 a W 9 u M S 9 I b 2 p h M S 9 U a X B v I G N h b W J p Y W R v L n t D b 2 x 1 b W 4 4 N T E 1 L D g 1 M T R 9 J n F 1 b 3 Q 7 L C Z x d W 9 0 O 1 N l Y 3 R p b 2 4 x L 0 h v a m E x L 1 R p c G 8 g Y 2 F t Y m l h Z G 8 u e 0 N v b H V t b j g 1 M T Y s O D U x N X 0 m c X V v d D s s J n F 1 b 3 Q 7 U 2 V j d G l v b j E v S G 9 q Y T E v V G l w b y B j Y W 1 i a W F k b y 5 7 Q 2 9 s d W 1 u O D U x N y w 4 N T E 2 f S Z x d W 9 0 O y w m c X V v d D t T Z W N 0 a W 9 u M S 9 I b 2 p h M S 9 U a X B v I G N h b W J p Y W R v L n t D b 2 x 1 b W 4 4 N T E 4 L D g 1 M T d 9 J n F 1 b 3 Q 7 L C Z x d W 9 0 O 1 N l Y 3 R p b 2 4 x L 0 h v a m E x L 1 R p c G 8 g Y 2 F t Y m l h Z G 8 u e 0 N v b H V t b j g 1 M T k s O D U x O H 0 m c X V v d D s s J n F 1 b 3 Q 7 U 2 V j d G l v b j E v S G 9 q Y T E v V G l w b y B j Y W 1 i a W F k b y 5 7 Q 2 9 s d W 1 u O D U y M C w 4 N T E 5 f S Z x d W 9 0 O y w m c X V v d D t T Z W N 0 a W 9 u M S 9 I b 2 p h M S 9 U a X B v I G N h b W J p Y W R v L n t D b 2 x 1 b W 4 4 N T I x L D g 1 M j B 9 J n F 1 b 3 Q 7 L C Z x d W 9 0 O 1 N l Y 3 R p b 2 4 x L 0 h v a m E x L 1 R p c G 8 g Y 2 F t Y m l h Z G 8 u e 0 N v b H V t b j g 1 M j I s O D U y M X 0 m c X V v d D s s J n F 1 b 3 Q 7 U 2 V j d G l v b j E v S G 9 q Y T E v V G l w b y B j Y W 1 i a W F k b y 5 7 Q 2 9 s d W 1 u O D U y M y w 4 N T I y f S Z x d W 9 0 O y w m c X V v d D t T Z W N 0 a W 9 u M S 9 I b 2 p h M S 9 U a X B v I G N h b W J p Y W R v L n t D b 2 x 1 b W 4 4 N T I 0 L D g 1 M j N 9 J n F 1 b 3 Q 7 L C Z x d W 9 0 O 1 N l Y 3 R p b 2 4 x L 0 h v a m E x L 1 R p c G 8 g Y 2 F t Y m l h Z G 8 u e 0 N v b H V t b j g 1 M j U s O D U y N H 0 m c X V v d D s s J n F 1 b 3 Q 7 U 2 V j d G l v b j E v S G 9 q Y T E v V G l w b y B j Y W 1 i a W F k b y 5 7 Q 2 9 s d W 1 u O D U y N i w 4 N T I 1 f S Z x d W 9 0 O y w m c X V v d D t T Z W N 0 a W 9 u M S 9 I b 2 p h M S 9 U a X B v I G N h b W J p Y W R v L n t D b 2 x 1 b W 4 4 N T I 3 L D g 1 M j Z 9 J n F 1 b 3 Q 7 L C Z x d W 9 0 O 1 N l Y 3 R p b 2 4 x L 0 h v a m E x L 1 R p c G 8 g Y 2 F t Y m l h Z G 8 u e 0 N v b H V t b j g 1 M j g s O D U y N 3 0 m c X V v d D s s J n F 1 b 3 Q 7 U 2 V j d G l v b j E v S G 9 q Y T E v V G l w b y B j Y W 1 i a W F k b y 5 7 Q 2 9 s d W 1 u O D U y O S w 4 N T I 4 f S Z x d W 9 0 O y w m c X V v d D t T Z W N 0 a W 9 u M S 9 I b 2 p h M S 9 U a X B v I G N h b W J p Y W R v L n t D b 2 x 1 b W 4 4 N T M w L D g 1 M j l 9 J n F 1 b 3 Q 7 L C Z x d W 9 0 O 1 N l Y 3 R p b 2 4 x L 0 h v a m E x L 1 R p c G 8 g Y 2 F t Y m l h Z G 8 u e 0 N v b H V t b j g 1 M z E s O D U z M H 0 m c X V v d D s s J n F 1 b 3 Q 7 U 2 V j d G l v b j E v S G 9 q Y T E v V G l w b y B j Y W 1 i a W F k b y 5 7 Q 2 9 s d W 1 u O D U z M i w 4 N T M x f S Z x d W 9 0 O y w m c X V v d D t T Z W N 0 a W 9 u M S 9 I b 2 p h M S 9 U a X B v I G N h b W J p Y W R v L n t D b 2 x 1 b W 4 4 N T M z L D g 1 M z J 9 J n F 1 b 3 Q 7 L C Z x d W 9 0 O 1 N l Y 3 R p b 2 4 x L 0 h v a m E x L 1 R p c G 8 g Y 2 F t Y m l h Z G 8 u e 0 N v b H V t b j g 1 M z Q s O D U z M 3 0 m c X V v d D s s J n F 1 b 3 Q 7 U 2 V j d G l v b j E v S G 9 q Y T E v V G l w b y B j Y W 1 i a W F k b y 5 7 Q 2 9 s d W 1 u O D U z N S w 4 N T M 0 f S Z x d W 9 0 O y w m c X V v d D t T Z W N 0 a W 9 u M S 9 I b 2 p h M S 9 U a X B v I G N h b W J p Y W R v L n t D b 2 x 1 b W 4 4 N T M 2 L D g 1 M z V 9 J n F 1 b 3 Q 7 L C Z x d W 9 0 O 1 N l Y 3 R p b 2 4 x L 0 h v a m E x L 1 R p c G 8 g Y 2 F t Y m l h Z G 8 u e 0 N v b H V t b j g 1 M z c s O D U z N n 0 m c X V v d D s s J n F 1 b 3 Q 7 U 2 V j d G l v b j E v S G 9 q Y T E v V G l w b y B j Y W 1 i a W F k b y 5 7 Q 2 9 s d W 1 u O D U z O C w 4 N T M 3 f S Z x d W 9 0 O y w m c X V v d D t T Z W N 0 a W 9 u M S 9 I b 2 p h M S 9 U a X B v I G N h b W J p Y W R v L n t D b 2 x 1 b W 4 4 N T M 5 L D g 1 M z h 9 J n F 1 b 3 Q 7 L C Z x d W 9 0 O 1 N l Y 3 R p b 2 4 x L 0 h v a m E x L 1 R p c G 8 g Y 2 F t Y m l h Z G 8 u e 0 N v b H V t b j g 1 N D A s O D U z O X 0 m c X V v d D s s J n F 1 b 3 Q 7 U 2 V j d G l v b j E v S G 9 q Y T E v V G l w b y B j Y W 1 i a W F k b y 5 7 Q 2 9 s d W 1 u O D U 0 M S w 4 N T Q w f S Z x d W 9 0 O y w m c X V v d D t T Z W N 0 a W 9 u M S 9 I b 2 p h M S 9 U a X B v I G N h b W J p Y W R v L n t D b 2 x 1 b W 4 4 N T Q y L D g 1 N D F 9 J n F 1 b 3 Q 7 L C Z x d W 9 0 O 1 N l Y 3 R p b 2 4 x L 0 h v a m E x L 1 R p c G 8 g Y 2 F t Y m l h Z G 8 u e 0 N v b H V t b j g 1 N D M s O D U 0 M n 0 m c X V v d D s s J n F 1 b 3 Q 7 U 2 V j d G l v b j E v S G 9 q Y T E v V G l w b y B j Y W 1 i a W F k b y 5 7 Q 2 9 s d W 1 u O D U 0 N C w 4 N T Q z f S Z x d W 9 0 O y w m c X V v d D t T Z W N 0 a W 9 u M S 9 I b 2 p h M S 9 U a X B v I G N h b W J p Y W R v L n t D b 2 x 1 b W 4 4 N T Q 1 L D g 1 N D R 9 J n F 1 b 3 Q 7 L C Z x d W 9 0 O 1 N l Y 3 R p b 2 4 x L 0 h v a m E x L 1 R p c G 8 g Y 2 F t Y m l h Z G 8 u e 0 N v b H V t b j g 1 N D Y s O D U 0 N X 0 m c X V v d D s s J n F 1 b 3 Q 7 U 2 V j d G l v b j E v S G 9 q Y T E v V G l w b y B j Y W 1 i a W F k b y 5 7 Q 2 9 s d W 1 u O D U 0 N y w 4 N T Q 2 f S Z x d W 9 0 O y w m c X V v d D t T Z W N 0 a W 9 u M S 9 I b 2 p h M S 9 U a X B v I G N h b W J p Y W R v L n t D b 2 x 1 b W 4 4 N T Q 4 L D g 1 N D d 9 J n F 1 b 3 Q 7 L C Z x d W 9 0 O 1 N l Y 3 R p b 2 4 x L 0 h v a m E x L 1 R p c G 8 g Y 2 F t Y m l h Z G 8 u e 0 N v b H V t b j g 1 N D k s O D U 0 O H 0 m c X V v d D s s J n F 1 b 3 Q 7 U 2 V j d G l v b j E v S G 9 q Y T E v V G l w b y B j Y W 1 i a W F k b y 5 7 Q 2 9 s d W 1 u O D U 1 M C w 4 N T Q 5 f S Z x d W 9 0 O y w m c X V v d D t T Z W N 0 a W 9 u M S 9 I b 2 p h M S 9 U a X B v I G N h b W J p Y W R v L n t D b 2 x 1 b W 4 4 N T U x L D g 1 N T B 9 J n F 1 b 3 Q 7 L C Z x d W 9 0 O 1 N l Y 3 R p b 2 4 x L 0 h v a m E x L 1 R p c G 8 g Y 2 F t Y m l h Z G 8 u e 0 N v b H V t b j g 1 N T I s O D U 1 M X 0 m c X V v d D s s J n F 1 b 3 Q 7 U 2 V j d G l v b j E v S G 9 q Y T E v V G l w b y B j Y W 1 i a W F k b y 5 7 Q 2 9 s d W 1 u O D U 1 M y w 4 N T U y f S Z x d W 9 0 O y w m c X V v d D t T Z W N 0 a W 9 u M S 9 I b 2 p h M S 9 U a X B v I G N h b W J p Y W R v L n t D b 2 x 1 b W 4 4 N T U 0 L D g 1 N T N 9 J n F 1 b 3 Q 7 L C Z x d W 9 0 O 1 N l Y 3 R p b 2 4 x L 0 h v a m E x L 1 R p c G 8 g Y 2 F t Y m l h Z G 8 u e 0 N v b H V t b j g 1 N T U s O D U 1 N H 0 m c X V v d D s s J n F 1 b 3 Q 7 U 2 V j d G l v b j E v S G 9 q Y T E v V G l w b y B j Y W 1 i a W F k b y 5 7 Q 2 9 s d W 1 u O D U 1 N i w 4 N T U 1 f S Z x d W 9 0 O y w m c X V v d D t T Z W N 0 a W 9 u M S 9 I b 2 p h M S 9 U a X B v I G N h b W J p Y W R v L n t D b 2 x 1 b W 4 4 N T U 3 L D g 1 N T Z 9 J n F 1 b 3 Q 7 L C Z x d W 9 0 O 1 N l Y 3 R p b 2 4 x L 0 h v a m E x L 1 R p c G 8 g Y 2 F t Y m l h Z G 8 u e 0 N v b H V t b j g 1 N T g s O D U 1 N 3 0 m c X V v d D s s J n F 1 b 3 Q 7 U 2 V j d G l v b j E v S G 9 q Y T E v V G l w b y B j Y W 1 i a W F k b y 5 7 Q 2 9 s d W 1 u O D U 1 O S w 4 N T U 4 f S Z x d W 9 0 O y w m c X V v d D t T Z W N 0 a W 9 u M S 9 I b 2 p h M S 9 U a X B v I G N h b W J p Y W R v L n t D b 2 x 1 b W 4 4 N T Y w L D g 1 N T l 9 J n F 1 b 3 Q 7 L C Z x d W 9 0 O 1 N l Y 3 R p b 2 4 x L 0 h v a m E x L 1 R p c G 8 g Y 2 F t Y m l h Z G 8 u e 0 N v b H V t b j g 1 N j E s O D U 2 M H 0 m c X V v d D s s J n F 1 b 3 Q 7 U 2 V j d G l v b j E v S G 9 q Y T E v V G l w b y B j Y W 1 i a W F k b y 5 7 Q 2 9 s d W 1 u O D U 2 M i w 4 N T Y x f S Z x d W 9 0 O y w m c X V v d D t T Z W N 0 a W 9 u M S 9 I b 2 p h M S 9 U a X B v I G N h b W J p Y W R v L n t D b 2 x 1 b W 4 4 N T Y z L D g 1 N j J 9 J n F 1 b 3 Q 7 L C Z x d W 9 0 O 1 N l Y 3 R p b 2 4 x L 0 h v a m E x L 1 R p c G 8 g Y 2 F t Y m l h Z G 8 u e 0 N v b H V t b j g 1 N j Q s O D U 2 M 3 0 m c X V v d D s s J n F 1 b 3 Q 7 U 2 V j d G l v b j E v S G 9 q Y T E v V G l w b y B j Y W 1 i a W F k b y 5 7 Q 2 9 s d W 1 u O D U 2 N S w 4 N T Y 0 f S Z x d W 9 0 O y w m c X V v d D t T Z W N 0 a W 9 u M S 9 I b 2 p h M S 9 U a X B v I G N h b W J p Y W R v L n t D b 2 x 1 b W 4 4 N T Y 2 L D g 1 N j V 9 J n F 1 b 3 Q 7 L C Z x d W 9 0 O 1 N l Y 3 R p b 2 4 x L 0 h v a m E x L 1 R p c G 8 g Y 2 F t Y m l h Z G 8 u e 0 N v b H V t b j g 1 N j c s O D U 2 N n 0 m c X V v d D s s J n F 1 b 3 Q 7 U 2 V j d G l v b j E v S G 9 q Y T E v V G l w b y B j Y W 1 i a W F k b y 5 7 Q 2 9 s d W 1 u O D U 2 O C w 4 N T Y 3 f S Z x d W 9 0 O y w m c X V v d D t T Z W N 0 a W 9 u M S 9 I b 2 p h M S 9 U a X B v I G N h b W J p Y W R v L n t D b 2 x 1 b W 4 4 N T Y 5 L D g 1 N j h 9 J n F 1 b 3 Q 7 L C Z x d W 9 0 O 1 N l Y 3 R p b 2 4 x L 0 h v a m E x L 1 R p c G 8 g Y 2 F t Y m l h Z G 8 u e 0 N v b H V t b j g 1 N z A s O D U 2 O X 0 m c X V v d D s s J n F 1 b 3 Q 7 U 2 V j d G l v b j E v S G 9 q Y T E v V G l w b y B j Y W 1 i a W F k b y 5 7 Q 2 9 s d W 1 u O D U 3 M S w 4 N T c w f S Z x d W 9 0 O y w m c X V v d D t T Z W N 0 a W 9 u M S 9 I b 2 p h M S 9 U a X B v I G N h b W J p Y W R v L n t D b 2 x 1 b W 4 4 N T c y L D g 1 N z F 9 J n F 1 b 3 Q 7 L C Z x d W 9 0 O 1 N l Y 3 R p b 2 4 x L 0 h v a m E x L 1 R p c G 8 g Y 2 F t Y m l h Z G 8 u e 0 N v b H V t b j g 1 N z M s O D U 3 M n 0 m c X V v d D s s J n F 1 b 3 Q 7 U 2 V j d G l v b j E v S G 9 q Y T E v V G l w b y B j Y W 1 i a W F k b y 5 7 Q 2 9 s d W 1 u O D U 3 N C w 4 N T c z f S Z x d W 9 0 O y w m c X V v d D t T Z W N 0 a W 9 u M S 9 I b 2 p h M S 9 U a X B v I G N h b W J p Y W R v L n t D b 2 x 1 b W 4 4 N T c 1 L D g 1 N z R 9 J n F 1 b 3 Q 7 L C Z x d W 9 0 O 1 N l Y 3 R p b 2 4 x L 0 h v a m E x L 1 R p c G 8 g Y 2 F t Y m l h Z G 8 u e 0 N v b H V t b j g 1 N z Y s O D U 3 N X 0 m c X V v d D s s J n F 1 b 3 Q 7 U 2 V j d G l v b j E v S G 9 q Y T E v V G l w b y B j Y W 1 i a W F k b y 5 7 Q 2 9 s d W 1 u O D U 3 N y w 4 N T c 2 f S Z x d W 9 0 O y w m c X V v d D t T Z W N 0 a W 9 u M S 9 I b 2 p h M S 9 U a X B v I G N h b W J p Y W R v L n t D b 2 x 1 b W 4 4 N T c 4 L D g 1 N z d 9 J n F 1 b 3 Q 7 L C Z x d W 9 0 O 1 N l Y 3 R p b 2 4 x L 0 h v a m E x L 1 R p c G 8 g Y 2 F t Y m l h Z G 8 u e 0 N v b H V t b j g 1 N z k s O D U 3 O H 0 m c X V v d D s s J n F 1 b 3 Q 7 U 2 V j d G l v b j E v S G 9 q Y T E v V G l w b y B j Y W 1 i a W F k b y 5 7 Q 2 9 s d W 1 u O D U 4 M C w 4 N T c 5 f S Z x d W 9 0 O y w m c X V v d D t T Z W N 0 a W 9 u M S 9 I b 2 p h M S 9 U a X B v I G N h b W J p Y W R v L n t D b 2 x 1 b W 4 4 N T g x L D g 1 O D B 9 J n F 1 b 3 Q 7 L C Z x d W 9 0 O 1 N l Y 3 R p b 2 4 x L 0 h v a m E x L 1 R p c G 8 g Y 2 F t Y m l h Z G 8 u e 0 N v b H V t b j g 1 O D I s O D U 4 M X 0 m c X V v d D s s J n F 1 b 3 Q 7 U 2 V j d G l v b j E v S G 9 q Y T E v V G l w b y B j Y W 1 i a W F k b y 5 7 Q 2 9 s d W 1 u O D U 4 M y w 4 N T g y f S Z x d W 9 0 O y w m c X V v d D t T Z W N 0 a W 9 u M S 9 I b 2 p h M S 9 U a X B v I G N h b W J p Y W R v L n t D b 2 x 1 b W 4 4 N T g 0 L D g 1 O D N 9 J n F 1 b 3 Q 7 L C Z x d W 9 0 O 1 N l Y 3 R p b 2 4 x L 0 h v a m E x L 1 R p c G 8 g Y 2 F t Y m l h Z G 8 u e 0 N v b H V t b j g 1 O D U s O D U 4 N H 0 m c X V v d D s s J n F 1 b 3 Q 7 U 2 V j d G l v b j E v S G 9 q Y T E v V G l w b y B j Y W 1 i a W F k b y 5 7 Q 2 9 s d W 1 u O D U 4 N i w 4 N T g 1 f S Z x d W 9 0 O y w m c X V v d D t T Z W N 0 a W 9 u M S 9 I b 2 p h M S 9 U a X B v I G N h b W J p Y W R v L n t D b 2 x 1 b W 4 4 N T g 3 L D g 1 O D Z 9 J n F 1 b 3 Q 7 L C Z x d W 9 0 O 1 N l Y 3 R p b 2 4 x L 0 h v a m E x L 1 R p c G 8 g Y 2 F t Y m l h Z G 8 u e 0 N v b H V t b j g 1 O D g s O D U 4 N 3 0 m c X V v d D s s J n F 1 b 3 Q 7 U 2 V j d G l v b j E v S G 9 q Y T E v V G l w b y B j Y W 1 i a W F k b y 5 7 Q 2 9 s d W 1 u O D U 4 O S w 4 N T g 4 f S Z x d W 9 0 O y w m c X V v d D t T Z W N 0 a W 9 u M S 9 I b 2 p h M S 9 U a X B v I G N h b W J p Y W R v L n t D b 2 x 1 b W 4 4 N T k w L D g 1 O D l 9 J n F 1 b 3 Q 7 L C Z x d W 9 0 O 1 N l Y 3 R p b 2 4 x L 0 h v a m E x L 1 R p c G 8 g Y 2 F t Y m l h Z G 8 u e 0 N v b H V t b j g 1 O T E s O D U 5 M H 0 m c X V v d D s s J n F 1 b 3 Q 7 U 2 V j d G l v b j E v S G 9 q Y T E v V G l w b y B j Y W 1 i a W F k b y 5 7 Q 2 9 s d W 1 u O D U 5 M i w 4 N T k x f S Z x d W 9 0 O y w m c X V v d D t T Z W N 0 a W 9 u M S 9 I b 2 p h M S 9 U a X B v I G N h b W J p Y W R v L n t D b 2 x 1 b W 4 4 N T k z L D g 1 O T J 9 J n F 1 b 3 Q 7 L C Z x d W 9 0 O 1 N l Y 3 R p b 2 4 x L 0 h v a m E x L 1 R p c G 8 g Y 2 F t Y m l h Z G 8 u e 0 N v b H V t b j g 1 O T Q s O D U 5 M 3 0 m c X V v d D s s J n F 1 b 3 Q 7 U 2 V j d G l v b j E v S G 9 q Y T E v V G l w b y B j Y W 1 i a W F k b y 5 7 Q 2 9 s d W 1 u O D U 5 N S w 4 N T k 0 f S Z x d W 9 0 O y w m c X V v d D t T Z W N 0 a W 9 u M S 9 I b 2 p h M S 9 U a X B v I G N h b W J p Y W R v L n t D b 2 x 1 b W 4 4 N T k 2 L D g 1 O T V 9 J n F 1 b 3 Q 7 L C Z x d W 9 0 O 1 N l Y 3 R p b 2 4 x L 0 h v a m E x L 1 R p c G 8 g Y 2 F t Y m l h Z G 8 u e 0 N v b H V t b j g 1 O T c s O D U 5 N n 0 m c X V v d D s s J n F 1 b 3 Q 7 U 2 V j d G l v b j E v S G 9 q Y T E v V G l w b y B j Y W 1 i a W F k b y 5 7 Q 2 9 s d W 1 u O D U 5 O C w 4 N T k 3 f S Z x d W 9 0 O y w m c X V v d D t T Z W N 0 a W 9 u M S 9 I b 2 p h M S 9 U a X B v I G N h b W J p Y W R v L n t D b 2 x 1 b W 4 4 N T k 5 L D g 1 O T h 9 J n F 1 b 3 Q 7 L C Z x d W 9 0 O 1 N l Y 3 R p b 2 4 x L 0 h v a m E x L 1 R p c G 8 g Y 2 F t Y m l h Z G 8 u e 0 N v b H V t b j g 2 M D A s O D U 5 O X 0 m c X V v d D s s J n F 1 b 3 Q 7 U 2 V j d G l v b j E v S G 9 q Y T E v V G l w b y B j Y W 1 i a W F k b y 5 7 Q 2 9 s d W 1 u O D Y w M S w 4 N j A w f S Z x d W 9 0 O y w m c X V v d D t T Z W N 0 a W 9 u M S 9 I b 2 p h M S 9 U a X B v I G N h b W J p Y W R v L n t D b 2 x 1 b W 4 4 N j A y L D g 2 M D F 9 J n F 1 b 3 Q 7 L C Z x d W 9 0 O 1 N l Y 3 R p b 2 4 x L 0 h v a m E x L 1 R p c G 8 g Y 2 F t Y m l h Z G 8 u e 0 N v b H V t b j g 2 M D M s O D Y w M n 0 m c X V v d D s s J n F 1 b 3 Q 7 U 2 V j d G l v b j E v S G 9 q Y T E v V G l w b y B j Y W 1 i a W F k b y 5 7 Q 2 9 s d W 1 u O D Y w N C w 4 N j A z f S Z x d W 9 0 O y w m c X V v d D t T Z W N 0 a W 9 u M S 9 I b 2 p h M S 9 U a X B v I G N h b W J p Y W R v L n t D b 2 x 1 b W 4 4 N j A 1 L D g 2 M D R 9 J n F 1 b 3 Q 7 L C Z x d W 9 0 O 1 N l Y 3 R p b 2 4 x L 0 h v a m E x L 1 R p c G 8 g Y 2 F t Y m l h Z G 8 u e 0 N v b H V t b j g 2 M D Y s O D Y w N X 0 m c X V v d D s s J n F 1 b 3 Q 7 U 2 V j d G l v b j E v S G 9 q Y T E v V G l w b y B j Y W 1 i a W F k b y 5 7 Q 2 9 s d W 1 u O D Y w N y w 4 N j A 2 f S Z x d W 9 0 O y w m c X V v d D t T Z W N 0 a W 9 u M S 9 I b 2 p h M S 9 U a X B v I G N h b W J p Y W R v L n t D b 2 x 1 b W 4 4 N j A 4 L D g 2 M D d 9 J n F 1 b 3 Q 7 L C Z x d W 9 0 O 1 N l Y 3 R p b 2 4 x L 0 h v a m E x L 1 R p c G 8 g Y 2 F t Y m l h Z G 8 u e 0 N v b H V t b j g 2 M D k s O D Y w O H 0 m c X V v d D s s J n F 1 b 3 Q 7 U 2 V j d G l v b j E v S G 9 q Y T E v V G l w b y B j Y W 1 i a W F k b y 5 7 Q 2 9 s d W 1 u O D Y x M C w 4 N j A 5 f S Z x d W 9 0 O y w m c X V v d D t T Z W N 0 a W 9 u M S 9 I b 2 p h M S 9 U a X B v I G N h b W J p Y W R v L n t D b 2 x 1 b W 4 4 N j E x L D g 2 M T B 9 J n F 1 b 3 Q 7 L C Z x d W 9 0 O 1 N l Y 3 R p b 2 4 x L 0 h v a m E x L 1 R p c G 8 g Y 2 F t Y m l h Z G 8 u e 0 N v b H V t b j g 2 M T I s O D Y x M X 0 m c X V v d D s s J n F 1 b 3 Q 7 U 2 V j d G l v b j E v S G 9 q Y T E v V G l w b y B j Y W 1 i a W F k b y 5 7 Q 2 9 s d W 1 u O D Y x M y w 4 N j E y f S Z x d W 9 0 O y w m c X V v d D t T Z W N 0 a W 9 u M S 9 I b 2 p h M S 9 U a X B v I G N h b W J p Y W R v L n t D b 2 x 1 b W 4 4 N j E 0 L D g 2 M T N 9 J n F 1 b 3 Q 7 L C Z x d W 9 0 O 1 N l Y 3 R p b 2 4 x L 0 h v a m E x L 1 R p c G 8 g Y 2 F t Y m l h Z G 8 u e 0 N v b H V t b j g 2 M T U s O D Y x N H 0 m c X V v d D s s J n F 1 b 3 Q 7 U 2 V j d G l v b j E v S G 9 q Y T E v V G l w b y B j Y W 1 i a W F k b y 5 7 Q 2 9 s d W 1 u O D Y x N i w 4 N j E 1 f S Z x d W 9 0 O y w m c X V v d D t T Z W N 0 a W 9 u M S 9 I b 2 p h M S 9 U a X B v I G N h b W J p Y W R v L n t D b 2 x 1 b W 4 4 N j E 3 L D g 2 M T Z 9 J n F 1 b 3 Q 7 L C Z x d W 9 0 O 1 N l Y 3 R p b 2 4 x L 0 h v a m E x L 1 R p c G 8 g Y 2 F t Y m l h Z G 8 u e 0 N v b H V t b j g 2 M T g s O D Y x N 3 0 m c X V v d D s s J n F 1 b 3 Q 7 U 2 V j d G l v b j E v S G 9 q Y T E v V G l w b y B j Y W 1 i a W F k b y 5 7 Q 2 9 s d W 1 u O D Y x O S w 4 N j E 4 f S Z x d W 9 0 O y w m c X V v d D t T Z W N 0 a W 9 u M S 9 I b 2 p h M S 9 U a X B v I G N h b W J p Y W R v L n t D b 2 x 1 b W 4 4 N j I w L D g 2 M T l 9 J n F 1 b 3 Q 7 L C Z x d W 9 0 O 1 N l Y 3 R p b 2 4 x L 0 h v a m E x L 1 R p c G 8 g Y 2 F t Y m l h Z G 8 u e 0 N v b H V t b j g 2 M j E s O D Y y M H 0 m c X V v d D s s J n F 1 b 3 Q 7 U 2 V j d G l v b j E v S G 9 q Y T E v V G l w b y B j Y W 1 i a W F k b y 5 7 Q 2 9 s d W 1 u O D Y y M i w 4 N j I x f S Z x d W 9 0 O y w m c X V v d D t T Z W N 0 a W 9 u M S 9 I b 2 p h M S 9 U a X B v I G N h b W J p Y W R v L n t D b 2 x 1 b W 4 4 N j I z L D g 2 M j J 9 J n F 1 b 3 Q 7 L C Z x d W 9 0 O 1 N l Y 3 R p b 2 4 x L 0 h v a m E x L 1 R p c G 8 g Y 2 F t Y m l h Z G 8 u e 0 N v b H V t b j g 2 M j Q s O D Y y M 3 0 m c X V v d D s s J n F 1 b 3 Q 7 U 2 V j d G l v b j E v S G 9 q Y T E v V G l w b y B j Y W 1 i a W F k b y 5 7 Q 2 9 s d W 1 u O D Y y N S w 4 N j I 0 f S Z x d W 9 0 O y w m c X V v d D t T Z W N 0 a W 9 u M S 9 I b 2 p h M S 9 U a X B v I G N h b W J p Y W R v L n t D b 2 x 1 b W 4 4 N j I 2 L D g 2 M j V 9 J n F 1 b 3 Q 7 L C Z x d W 9 0 O 1 N l Y 3 R p b 2 4 x L 0 h v a m E x L 1 R p c G 8 g Y 2 F t Y m l h Z G 8 u e 0 N v b H V t b j g 2 M j c s O D Y y N n 0 m c X V v d D s s J n F 1 b 3 Q 7 U 2 V j d G l v b j E v S G 9 q Y T E v V G l w b y B j Y W 1 i a W F k b y 5 7 Q 2 9 s d W 1 u O D Y y O C w 4 N j I 3 f S Z x d W 9 0 O y w m c X V v d D t T Z W N 0 a W 9 u M S 9 I b 2 p h M S 9 U a X B v I G N h b W J p Y W R v L n t D b 2 x 1 b W 4 4 N j I 5 L D g 2 M j h 9 J n F 1 b 3 Q 7 L C Z x d W 9 0 O 1 N l Y 3 R p b 2 4 x L 0 h v a m E x L 1 R p c G 8 g Y 2 F t Y m l h Z G 8 u e 0 N v b H V t b j g 2 M z A s O D Y y O X 0 m c X V v d D s s J n F 1 b 3 Q 7 U 2 V j d G l v b j E v S G 9 q Y T E v V G l w b y B j Y W 1 i a W F k b y 5 7 Q 2 9 s d W 1 u O D Y z M S w 4 N j M w f S Z x d W 9 0 O y w m c X V v d D t T Z W N 0 a W 9 u M S 9 I b 2 p h M S 9 U a X B v I G N h b W J p Y W R v L n t D b 2 x 1 b W 4 4 N j M y L D g 2 M z F 9 J n F 1 b 3 Q 7 L C Z x d W 9 0 O 1 N l Y 3 R p b 2 4 x L 0 h v a m E x L 1 R p c G 8 g Y 2 F t Y m l h Z G 8 u e 0 N v b H V t b j g 2 M z M s O D Y z M n 0 m c X V v d D s s J n F 1 b 3 Q 7 U 2 V j d G l v b j E v S G 9 q Y T E v V G l w b y B j Y W 1 i a W F k b y 5 7 Q 2 9 s d W 1 u O D Y z N C w 4 N j M z f S Z x d W 9 0 O y w m c X V v d D t T Z W N 0 a W 9 u M S 9 I b 2 p h M S 9 U a X B v I G N h b W J p Y W R v L n t D b 2 x 1 b W 4 4 N j M 1 L D g 2 M z R 9 J n F 1 b 3 Q 7 L C Z x d W 9 0 O 1 N l Y 3 R p b 2 4 x L 0 h v a m E x L 1 R p c G 8 g Y 2 F t Y m l h Z G 8 u e 0 N v b H V t b j g 2 M z Y s O D Y z N X 0 m c X V v d D s s J n F 1 b 3 Q 7 U 2 V j d G l v b j E v S G 9 q Y T E v V G l w b y B j Y W 1 i a W F k b y 5 7 Q 2 9 s d W 1 u O D Y z N y w 4 N j M 2 f S Z x d W 9 0 O y w m c X V v d D t T Z W N 0 a W 9 u M S 9 I b 2 p h M S 9 U a X B v I G N h b W J p Y W R v L n t D b 2 x 1 b W 4 4 N j M 4 L D g 2 M z d 9 J n F 1 b 3 Q 7 L C Z x d W 9 0 O 1 N l Y 3 R p b 2 4 x L 0 h v a m E x L 1 R p c G 8 g Y 2 F t Y m l h Z G 8 u e 0 N v b H V t b j g 2 M z k s O D Y z O H 0 m c X V v d D s s J n F 1 b 3 Q 7 U 2 V j d G l v b j E v S G 9 q Y T E v V G l w b y B j Y W 1 i a W F k b y 5 7 Q 2 9 s d W 1 u O D Y 0 M C w 4 N j M 5 f S Z x d W 9 0 O y w m c X V v d D t T Z W N 0 a W 9 u M S 9 I b 2 p h M S 9 U a X B v I G N h b W J p Y W R v L n t D b 2 x 1 b W 4 4 N j Q x L D g 2 N D B 9 J n F 1 b 3 Q 7 L C Z x d W 9 0 O 1 N l Y 3 R p b 2 4 x L 0 h v a m E x L 1 R p c G 8 g Y 2 F t Y m l h Z G 8 u e 0 N v b H V t b j g 2 N D I s O D Y 0 M X 0 m c X V v d D s s J n F 1 b 3 Q 7 U 2 V j d G l v b j E v S G 9 q Y T E v V G l w b y B j Y W 1 i a W F k b y 5 7 Q 2 9 s d W 1 u O D Y 0 M y w 4 N j Q y f S Z x d W 9 0 O y w m c X V v d D t T Z W N 0 a W 9 u M S 9 I b 2 p h M S 9 U a X B v I G N h b W J p Y W R v L n t D b 2 x 1 b W 4 4 N j Q 0 L D g 2 N D N 9 J n F 1 b 3 Q 7 L C Z x d W 9 0 O 1 N l Y 3 R p b 2 4 x L 0 h v a m E x L 1 R p c G 8 g Y 2 F t Y m l h Z G 8 u e 0 N v b H V t b j g 2 N D U s O D Y 0 N H 0 m c X V v d D s s J n F 1 b 3 Q 7 U 2 V j d G l v b j E v S G 9 q Y T E v V G l w b y B j Y W 1 i a W F k b y 5 7 Q 2 9 s d W 1 u O D Y 0 N i w 4 N j Q 1 f S Z x d W 9 0 O y w m c X V v d D t T Z W N 0 a W 9 u M S 9 I b 2 p h M S 9 U a X B v I G N h b W J p Y W R v L n t D b 2 x 1 b W 4 4 N j Q 3 L D g 2 N D Z 9 J n F 1 b 3 Q 7 L C Z x d W 9 0 O 1 N l Y 3 R p b 2 4 x L 0 h v a m E x L 1 R p c G 8 g Y 2 F t Y m l h Z G 8 u e 0 N v b H V t b j g 2 N D g s O D Y 0 N 3 0 m c X V v d D s s J n F 1 b 3 Q 7 U 2 V j d G l v b j E v S G 9 q Y T E v V G l w b y B j Y W 1 i a W F k b y 5 7 Q 2 9 s d W 1 u O D Y 0 O S w 4 N j Q 4 f S Z x d W 9 0 O y w m c X V v d D t T Z W N 0 a W 9 u M S 9 I b 2 p h M S 9 U a X B v I G N h b W J p Y W R v L n t D b 2 x 1 b W 4 4 N j U w L D g 2 N D l 9 J n F 1 b 3 Q 7 L C Z x d W 9 0 O 1 N l Y 3 R p b 2 4 x L 0 h v a m E x L 1 R p c G 8 g Y 2 F t Y m l h Z G 8 u e 0 N v b H V t b j g 2 N T E s O D Y 1 M H 0 m c X V v d D s s J n F 1 b 3 Q 7 U 2 V j d G l v b j E v S G 9 q Y T E v V G l w b y B j Y W 1 i a W F k b y 5 7 Q 2 9 s d W 1 u O D Y 1 M i w 4 N j U x f S Z x d W 9 0 O y w m c X V v d D t T Z W N 0 a W 9 u M S 9 I b 2 p h M S 9 U a X B v I G N h b W J p Y W R v L n t D b 2 x 1 b W 4 4 N j U z L D g 2 N T J 9 J n F 1 b 3 Q 7 L C Z x d W 9 0 O 1 N l Y 3 R p b 2 4 x L 0 h v a m E x L 1 R p c G 8 g Y 2 F t Y m l h Z G 8 u e 0 N v b H V t b j g 2 N T Q s O D Y 1 M 3 0 m c X V v d D s s J n F 1 b 3 Q 7 U 2 V j d G l v b j E v S G 9 q Y T E v V G l w b y B j Y W 1 i a W F k b y 5 7 Q 2 9 s d W 1 u O D Y 1 N S w 4 N j U 0 f S Z x d W 9 0 O y w m c X V v d D t T Z W N 0 a W 9 u M S 9 I b 2 p h M S 9 U a X B v I G N h b W J p Y W R v L n t D b 2 x 1 b W 4 4 N j U 2 L D g 2 N T V 9 J n F 1 b 3 Q 7 L C Z x d W 9 0 O 1 N l Y 3 R p b 2 4 x L 0 h v a m E x L 1 R p c G 8 g Y 2 F t Y m l h Z G 8 u e 0 N v b H V t b j g 2 N T c s O D Y 1 N n 0 m c X V v d D s s J n F 1 b 3 Q 7 U 2 V j d G l v b j E v S G 9 q Y T E v V G l w b y B j Y W 1 i a W F k b y 5 7 Q 2 9 s d W 1 u O D Y 1 O C w 4 N j U 3 f S Z x d W 9 0 O y w m c X V v d D t T Z W N 0 a W 9 u M S 9 I b 2 p h M S 9 U a X B v I G N h b W J p Y W R v L n t D b 2 x 1 b W 4 4 N j U 5 L D g 2 N T h 9 J n F 1 b 3 Q 7 L C Z x d W 9 0 O 1 N l Y 3 R p b 2 4 x L 0 h v a m E x L 1 R p c G 8 g Y 2 F t Y m l h Z G 8 u e 0 N v b H V t b j g 2 N j A s O D Y 1 O X 0 m c X V v d D s s J n F 1 b 3 Q 7 U 2 V j d G l v b j E v S G 9 q Y T E v V G l w b y B j Y W 1 i a W F k b y 5 7 Q 2 9 s d W 1 u O D Y 2 M S w 4 N j Y w f S Z x d W 9 0 O y w m c X V v d D t T Z W N 0 a W 9 u M S 9 I b 2 p h M S 9 U a X B v I G N h b W J p Y W R v L n t D b 2 x 1 b W 4 4 N j Y y L D g 2 N j F 9 J n F 1 b 3 Q 7 L C Z x d W 9 0 O 1 N l Y 3 R p b 2 4 x L 0 h v a m E x L 1 R p c G 8 g Y 2 F t Y m l h Z G 8 u e 0 N v b H V t b j g 2 N j M s O D Y 2 M n 0 m c X V v d D s s J n F 1 b 3 Q 7 U 2 V j d G l v b j E v S G 9 q Y T E v V G l w b y B j Y W 1 i a W F k b y 5 7 Q 2 9 s d W 1 u O D Y 2 N C w 4 N j Y z f S Z x d W 9 0 O y w m c X V v d D t T Z W N 0 a W 9 u M S 9 I b 2 p h M S 9 U a X B v I G N h b W J p Y W R v L n t D b 2 x 1 b W 4 4 N j Y 1 L D g 2 N j R 9 J n F 1 b 3 Q 7 L C Z x d W 9 0 O 1 N l Y 3 R p b 2 4 x L 0 h v a m E x L 1 R p c G 8 g Y 2 F t Y m l h Z G 8 u e 0 N v b H V t b j g 2 N j Y s O D Y 2 N X 0 m c X V v d D s s J n F 1 b 3 Q 7 U 2 V j d G l v b j E v S G 9 q Y T E v V G l w b y B j Y W 1 i a W F k b y 5 7 Q 2 9 s d W 1 u O D Y 2 N y w 4 N j Y 2 f S Z x d W 9 0 O y w m c X V v d D t T Z W N 0 a W 9 u M S 9 I b 2 p h M S 9 U a X B v I G N h b W J p Y W R v L n t D b 2 x 1 b W 4 4 N j Y 4 L D g 2 N j d 9 J n F 1 b 3 Q 7 L C Z x d W 9 0 O 1 N l Y 3 R p b 2 4 x L 0 h v a m E x L 1 R p c G 8 g Y 2 F t Y m l h Z G 8 u e 0 N v b H V t b j g 2 N j k s O D Y 2 O H 0 m c X V v d D s s J n F 1 b 3 Q 7 U 2 V j d G l v b j E v S G 9 q Y T E v V G l w b y B j Y W 1 i a W F k b y 5 7 Q 2 9 s d W 1 u O D Y 3 M C w 4 N j Y 5 f S Z x d W 9 0 O y w m c X V v d D t T Z W N 0 a W 9 u M S 9 I b 2 p h M S 9 U a X B v I G N h b W J p Y W R v L n t D b 2 x 1 b W 4 4 N j c x L D g 2 N z B 9 J n F 1 b 3 Q 7 L C Z x d W 9 0 O 1 N l Y 3 R p b 2 4 x L 0 h v a m E x L 1 R p c G 8 g Y 2 F t Y m l h Z G 8 u e 0 N v b H V t b j g 2 N z I s O D Y 3 M X 0 m c X V v d D s s J n F 1 b 3 Q 7 U 2 V j d G l v b j E v S G 9 q Y T E v V G l w b y B j Y W 1 i a W F k b y 5 7 Q 2 9 s d W 1 u O D Y 3 M y w 4 N j c y f S Z x d W 9 0 O y w m c X V v d D t T Z W N 0 a W 9 u M S 9 I b 2 p h M S 9 U a X B v I G N h b W J p Y W R v L n t D b 2 x 1 b W 4 4 N j c 0 L D g 2 N z N 9 J n F 1 b 3 Q 7 L C Z x d W 9 0 O 1 N l Y 3 R p b 2 4 x L 0 h v a m E x L 1 R p c G 8 g Y 2 F t Y m l h Z G 8 u e 0 N v b H V t b j g 2 N z U s O D Y 3 N H 0 m c X V v d D s s J n F 1 b 3 Q 7 U 2 V j d G l v b j E v S G 9 q Y T E v V G l w b y B j Y W 1 i a W F k b y 5 7 Q 2 9 s d W 1 u O D Y 3 N i w 4 N j c 1 f S Z x d W 9 0 O y w m c X V v d D t T Z W N 0 a W 9 u M S 9 I b 2 p h M S 9 U a X B v I G N h b W J p Y W R v L n t D b 2 x 1 b W 4 4 N j c 3 L D g 2 N z Z 9 J n F 1 b 3 Q 7 L C Z x d W 9 0 O 1 N l Y 3 R p b 2 4 x L 0 h v a m E x L 1 R p c G 8 g Y 2 F t Y m l h Z G 8 u e 0 N v b H V t b j g 2 N z g s O D Y 3 N 3 0 m c X V v d D s s J n F 1 b 3 Q 7 U 2 V j d G l v b j E v S G 9 q Y T E v V G l w b y B j Y W 1 i a W F k b y 5 7 Q 2 9 s d W 1 u O D Y 3 O S w 4 N j c 4 f S Z x d W 9 0 O y w m c X V v d D t T Z W N 0 a W 9 u M S 9 I b 2 p h M S 9 U a X B v I G N h b W J p Y W R v L n t D b 2 x 1 b W 4 4 N j g w L D g 2 N z l 9 J n F 1 b 3 Q 7 L C Z x d W 9 0 O 1 N l Y 3 R p b 2 4 x L 0 h v a m E x L 1 R p c G 8 g Y 2 F t Y m l h Z G 8 u e 0 N v b H V t b j g 2 O D E s O D Y 4 M H 0 m c X V v d D s s J n F 1 b 3 Q 7 U 2 V j d G l v b j E v S G 9 q Y T E v V G l w b y B j Y W 1 i a W F k b y 5 7 Q 2 9 s d W 1 u O D Y 4 M i w 4 N j g x f S Z x d W 9 0 O y w m c X V v d D t T Z W N 0 a W 9 u M S 9 I b 2 p h M S 9 U a X B v I G N h b W J p Y W R v L n t D b 2 x 1 b W 4 4 N j g z L D g 2 O D J 9 J n F 1 b 3 Q 7 L C Z x d W 9 0 O 1 N l Y 3 R p b 2 4 x L 0 h v a m E x L 1 R p c G 8 g Y 2 F t Y m l h Z G 8 u e 0 N v b H V t b j g 2 O D Q s O D Y 4 M 3 0 m c X V v d D s s J n F 1 b 3 Q 7 U 2 V j d G l v b j E v S G 9 q Y T E v V G l w b y B j Y W 1 i a W F k b y 5 7 Q 2 9 s d W 1 u O D Y 4 N S w 4 N j g 0 f S Z x d W 9 0 O y w m c X V v d D t T Z W N 0 a W 9 u M S 9 I b 2 p h M S 9 U a X B v I G N h b W J p Y W R v L n t D b 2 x 1 b W 4 4 N j g 2 L D g 2 O D V 9 J n F 1 b 3 Q 7 L C Z x d W 9 0 O 1 N l Y 3 R p b 2 4 x L 0 h v a m E x L 1 R p c G 8 g Y 2 F t Y m l h Z G 8 u e 0 N v b H V t b j g 2 O D c s O D Y 4 N n 0 m c X V v d D s s J n F 1 b 3 Q 7 U 2 V j d G l v b j E v S G 9 q Y T E v V G l w b y B j Y W 1 i a W F k b y 5 7 Q 2 9 s d W 1 u O D Y 4 O C w 4 N j g 3 f S Z x d W 9 0 O y w m c X V v d D t T Z W N 0 a W 9 u M S 9 I b 2 p h M S 9 U a X B v I G N h b W J p Y W R v L n t D b 2 x 1 b W 4 4 N j g 5 L D g 2 O D h 9 J n F 1 b 3 Q 7 L C Z x d W 9 0 O 1 N l Y 3 R p b 2 4 x L 0 h v a m E x L 1 R p c G 8 g Y 2 F t Y m l h Z G 8 u e 0 N v b H V t b j g 2 O T A s O D Y 4 O X 0 m c X V v d D s s J n F 1 b 3 Q 7 U 2 V j d G l v b j E v S G 9 q Y T E v V G l w b y B j Y W 1 i a W F k b y 5 7 Q 2 9 s d W 1 u O D Y 5 M S w 4 N j k w f S Z x d W 9 0 O y w m c X V v d D t T Z W N 0 a W 9 u M S 9 I b 2 p h M S 9 U a X B v I G N h b W J p Y W R v L n t D b 2 x 1 b W 4 4 N j k y L D g 2 O T F 9 J n F 1 b 3 Q 7 L C Z x d W 9 0 O 1 N l Y 3 R p b 2 4 x L 0 h v a m E x L 1 R p c G 8 g Y 2 F t Y m l h Z G 8 u e 0 N v b H V t b j g 2 O T M s O D Y 5 M n 0 m c X V v d D s s J n F 1 b 3 Q 7 U 2 V j d G l v b j E v S G 9 q Y T E v V G l w b y B j Y W 1 i a W F k b y 5 7 Q 2 9 s d W 1 u O D Y 5 N C w 4 N j k z f S Z x d W 9 0 O y w m c X V v d D t T Z W N 0 a W 9 u M S 9 I b 2 p h M S 9 U a X B v I G N h b W J p Y W R v L n t D b 2 x 1 b W 4 4 N j k 1 L D g 2 O T R 9 J n F 1 b 3 Q 7 L C Z x d W 9 0 O 1 N l Y 3 R p b 2 4 x L 0 h v a m E x L 1 R p c G 8 g Y 2 F t Y m l h Z G 8 u e 0 N v b H V t b j g 2 O T Y s O D Y 5 N X 0 m c X V v d D s s J n F 1 b 3 Q 7 U 2 V j d G l v b j E v S G 9 q Y T E v V G l w b y B j Y W 1 i a W F k b y 5 7 Q 2 9 s d W 1 u O D Y 5 N y w 4 N j k 2 f S Z x d W 9 0 O y w m c X V v d D t T Z W N 0 a W 9 u M S 9 I b 2 p h M S 9 U a X B v I G N h b W J p Y W R v L n t D b 2 x 1 b W 4 4 N j k 4 L D g 2 O T d 9 J n F 1 b 3 Q 7 L C Z x d W 9 0 O 1 N l Y 3 R p b 2 4 x L 0 h v a m E x L 1 R p c G 8 g Y 2 F t Y m l h Z G 8 u e 0 N v b H V t b j g 2 O T k s O D Y 5 O H 0 m c X V v d D s s J n F 1 b 3 Q 7 U 2 V j d G l v b j E v S G 9 q Y T E v V G l w b y B j Y W 1 i a W F k b y 5 7 Q 2 9 s d W 1 u O D c w M C w 4 N j k 5 f S Z x d W 9 0 O y w m c X V v d D t T Z W N 0 a W 9 u M S 9 I b 2 p h M S 9 U a X B v I G N h b W J p Y W R v L n t D b 2 x 1 b W 4 4 N z A x L D g 3 M D B 9 J n F 1 b 3 Q 7 L C Z x d W 9 0 O 1 N l Y 3 R p b 2 4 x L 0 h v a m E x L 1 R p c G 8 g Y 2 F t Y m l h Z G 8 u e 0 N v b H V t b j g 3 M D I s O D c w M X 0 m c X V v d D s s J n F 1 b 3 Q 7 U 2 V j d G l v b j E v S G 9 q Y T E v V G l w b y B j Y W 1 i a W F k b y 5 7 Q 2 9 s d W 1 u O D c w M y w 4 N z A y f S Z x d W 9 0 O y w m c X V v d D t T Z W N 0 a W 9 u M S 9 I b 2 p h M S 9 U a X B v I G N h b W J p Y W R v L n t D b 2 x 1 b W 4 4 N z A 0 L D g 3 M D N 9 J n F 1 b 3 Q 7 L C Z x d W 9 0 O 1 N l Y 3 R p b 2 4 x L 0 h v a m E x L 1 R p c G 8 g Y 2 F t Y m l h Z G 8 u e 0 N v b H V t b j g 3 M D U s O D c w N H 0 m c X V v d D s s J n F 1 b 3 Q 7 U 2 V j d G l v b j E v S G 9 q Y T E v V G l w b y B j Y W 1 i a W F k b y 5 7 Q 2 9 s d W 1 u O D c w N i w 4 N z A 1 f S Z x d W 9 0 O y w m c X V v d D t T Z W N 0 a W 9 u M S 9 I b 2 p h M S 9 U a X B v I G N h b W J p Y W R v L n t D b 2 x 1 b W 4 4 N z A 3 L D g 3 M D Z 9 J n F 1 b 3 Q 7 L C Z x d W 9 0 O 1 N l Y 3 R p b 2 4 x L 0 h v a m E x L 1 R p c G 8 g Y 2 F t Y m l h Z G 8 u e 0 N v b H V t b j g 3 M D g s O D c w N 3 0 m c X V v d D s s J n F 1 b 3 Q 7 U 2 V j d G l v b j E v S G 9 q Y T E v V G l w b y B j Y W 1 i a W F k b y 5 7 Q 2 9 s d W 1 u O D c w O S w 4 N z A 4 f S Z x d W 9 0 O y w m c X V v d D t T Z W N 0 a W 9 u M S 9 I b 2 p h M S 9 U a X B v I G N h b W J p Y W R v L n t D b 2 x 1 b W 4 4 N z E w L D g 3 M D l 9 J n F 1 b 3 Q 7 L C Z x d W 9 0 O 1 N l Y 3 R p b 2 4 x L 0 h v a m E x L 1 R p c G 8 g Y 2 F t Y m l h Z G 8 u e 0 N v b H V t b j g 3 M T E s O D c x M H 0 m c X V v d D s s J n F 1 b 3 Q 7 U 2 V j d G l v b j E v S G 9 q Y T E v V G l w b y B j Y W 1 i a W F k b y 5 7 Q 2 9 s d W 1 u O D c x M i w 4 N z E x f S Z x d W 9 0 O y w m c X V v d D t T Z W N 0 a W 9 u M S 9 I b 2 p h M S 9 U a X B v I G N h b W J p Y W R v L n t D b 2 x 1 b W 4 4 N z E z L D g 3 M T J 9 J n F 1 b 3 Q 7 L C Z x d W 9 0 O 1 N l Y 3 R p b 2 4 x L 0 h v a m E x L 1 R p c G 8 g Y 2 F t Y m l h Z G 8 u e 0 N v b H V t b j g 3 M T Q s O D c x M 3 0 m c X V v d D s s J n F 1 b 3 Q 7 U 2 V j d G l v b j E v S G 9 q Y T E v V G l w b y B j Y W 1 i a W F k b y 5 7 Q 2 9 s d W 1 u O D c x N S w 4 N z E 0 f S Z x d W 9 0 O y w m c X V v d D t T Z W N 0 a W 9 u M S 9 I b 2 p h M S 9 U a X B v I G N h b W J p Y W R v L n t D b 2 x 1 b W 4 4 N z E 2 L D g 3 M T V 9 J n F 1 b 3 Q 7 L C Z x d W 9 0 O 1 N l Y 3 R p b 2 4 x L 0 h v a m E x L 1 R p c G 8 g Y 2 F t Y m l h Z G 8 u e 0 N v b H V t b j g 3 M T c s O D c x N n 0 m c X V v d D s s J n F 1 b 3 Q 7 U 2 V j d G l v b j E v S G 9 q Y T E v V G l w b y B j Y W 1 i a W F k b y 5 7 Q 2 9 s d W 1 u O D c x O C w 4 N z E 3 f S Z x d W 9 0 O y w m c X V v d D t T Z W N 0 a W 9 u M S 9 I b 2 p h M S 9 U a X B v I G N h b W J p Y W R v L n t D b 2 x 1 b W 4 4 N z E 5 L D g 3 M T h 9 J n F 1 b 3 Q 7 L C Z x d W 9 0 O 1 N l Y 3 R p b 2 4 x L 0 h v a m E x L 1 R p c G 8 g Y 2 F t Y m l h Z G 8 u e 0 N v b H V t b j g 3 M j A s O D c x O X 0 m c X V v d D s s J n F 1 b 3 Q 7 U 2 V j d G l v b j E v S G 9 q Y T E v V G l w b y B j Y W 1 i a W F k b y 5 7 Q 2 9 s d W 1 u O D c y M S w 4 N z I w f S Z x d W 9 0 O y w m c X V v d D t T Z W N 0 a W 9 u M S 9 I b 2 p h M S 9 U a X B v I G N h b W J p Y W R v L n t D b 2 x 1 b W 4 4 N z I y L D g 3 M j F 9 J n F 1 b 3 Q 7 L C Z x d W 9 0 O 1 N l Y 3 R p b 2 4 x L 0 h v a m E x L 1 R p c G 8 g Y 2 F t Y m l h Z G 8 u e 0 N v b H V t b j g 3 M j M s O D c y M n 0 m c X V v d D s s J n F 1 b 3 Q 7 U 2 V j d G l v b j E v S G 9 q Y T E v V G l w b y B j Y W 1 i a W F k b y 5 7 Q 2 9 s d W 1 u O D c y N C w 4 N z I z f S Z x d W 9 0 O y w m c X V v d D t T Z W N 0 a W 9 u M S 9 I b 2 p h M S 9 U a X B v I G N h b W J p Y W R v L n t D b 2 x 1 b W 4 4 N z I 1 L D g 3 M j R 9 J n F 1 b 3 Q 7 L C Z x d W 9 0 O 1 N l Y 3 R p b 2 4 x L 0 h v a m E x L 1 R p c G 8 g Y 2 F t Y m l h Z G 8 u e 0 N v b H V t b j g 3 M j Y s O D c y N X 0 m c X V v d D s s J n F 1 b 3 Q 7 U 2 V j d G l v b j E v S G 9 q Y T E v V G l w b y B j Y W 1 i a W F k b y 5 7 Q 2 9 s d W 1 u O D c y N y w 4 N z I 2 f S Z x d W 9 0 O y w m c X V v d D t T Z W N 0 a W 9 u M S 9 I b 2 p h M S 9 U a X B v I G N h b W J p Y W R v L n t D b 2 x 1 b W 4 4 N z I 4 L D g 3 M j d 9 J n F 1 b 3 Q 7 L C Z x d W 9 0 O 1 N l Y 3 R p b 2 4 x L 0 h v a m E x L 1 R p c G 8 g Y 2 F t Y m l h Z G 8 u e 0 N v b H V t b j g 3 M j k s O D c y O H 0 m c X V v d D s s J n F 1 b 3 Q 7 U 2 V j d G l v b j E v S G 9 q Y T E v V G l w b y B j Y W 1 i a W F k b y 5 7 Q 2 9 s d W 1 u O D c z M C w 4 N z I 5 f S Z x d W 9 0 O y w m c X V v d D t T Z W N 0 a W 9 u M S 9 I b 2 p h M S 9 U a X B v I G N h b W J p Y W R v L n t D b 2 x 1 b W 4 4 N z M x L D g 3 M z B 9 J n F 1 b 3 Q 7 L C Z x d W 9 0 O 1 N l Y 3 R p b 2 4 x L 0 h v a m E x L 1 R p c G 8 g Y 2 F t Y m l h Z G 8 u e 0 N v b H V t b j g 3 M z I s O D c z M X 0 m c X V v d D s s J n F 1 b 3 Q 7 U 2 V j d G l v b j E v S G 9 q Y T E v V G l w b y B j Y W 1 i a W F k b y 5 7 Q 2 9 s d W 1 u O D c z M y w 4 N z M y f S Z x d W 9 0 O y w m c X V v d D t T Z W N 0 a W 9 u M S 9 I b 2 p h M S 9 U a X B v I G N h b W J p Y W R v L n t D b 2 x 1 b W 4 4 N z M 0 L D g 3 M z N 9 J n F 1 b 3 Q 7 L C Z x d W 9 0 O 1 N l Y 3 R p b 2 4 x L 0 h v a m E x L 1 R p c G 8 g Y 2 F t Y m l h Z G 8 u e 0 N v b H V t b j g 3 M z U s O D c z N H 0 m c X V v d D s s J n F 1 b 3 Q 7 U 2 V j d G l v b j E v S G 9 q Y T E v V G l w b y B j Y W 1 i a W F k b y 5 7 Q 2 9 s d W 1 u O D c z N i w 4 N z M 1 f S Z x d W 9 0 O y w m c X V v d D t T Z W N 0 a W 9 u M S 9 I b 2 p h M S 9 U a X B v I G N h b W J p Y W R v L n t D b 2 x 1 b W 4 4 N z M 3 L D g 3 M z Z 9 J n F 1 b 3 Q 7 L C Z x d W 9 0 O 1 N l Y 3 R p b 2 4 x L 0 h v a m E x L 1 R p c G 8 g Y 2 F t Y m l h Z G 8 u e 0 N v b H V t b j g 3 M z g s O D c z N 3 0 m c X V v d D s s J n F 1 b 3 Q 7 U 2 V j d G l v b j E v S G 9 q Y T E v V G l w b y B j Y W 1 i a W F k b y 5 7 Q 2 9 s d W 1 u O D c z O S w 4 N z M 4 f S Z x d W 9 0 O y w m c X V v d D t T Z W N 0 a W 9 u M S 9 I b 2 p h M S 9 U a X B v I G N h b W J p Y W R v L n t D b 2 x 1 b W 4 4 N z Q w L D g 3 M z l 9 J n F 1 b 3 Q 7 L C Z x d W 9 0 O 1 N l Y 3 R p b 2 4 x L 0 h v a m E x L 1 R p c G 8 g Y 2 F t Y m l h Z G 8 u e 0 N v b H V t b j g 3 N D E s O D c 0 M H 0 m c X V v d D s s J n F 1 b 3 Q 7 U 2 V j d G l v b j E v S G 9 q Y T E v V G l w b y B j Y W 1 i a W F k b y 5 7 Q 2 9 s d W 1 u O D c 0 M i w 4 N z Q x f S Z x d W 9 0 O y w m c X V v d D t T Z W N 0 a W 9 u M S 9 I b 2 p h M S 9 U a X B v I G N h b W J p Y W R v L n t D b 2 x 1 b W 4 4 N z Q z L D g 3 N D J 9 J n F 1 b 3 Q 7 L C Z x d W 9 0 O 1 N l Y 3 R p b 2 4 x L 0 h v a m E x L 1 R p c G 8 g Y 2 F t Y m l h Z G 8 u e 0 N v b H V t b j g 3 N D Q s O D c 0 M 3 0 m c X V v d D s s J n F 1 b 3 Q 7 U 2 V j d G l v b j E v S G 9 q Y T E v V G l w b y B j Y W 1 i a W F k b y 5 7 Q 2 9 s d W 1 u O D c 0 N S w 4 N z Q 0 f S Z x d W 9 0 O y w m c X V v d D t T Z W N 0 a W 9 u M S 9 I b 2 p h M S 9 U a X B v I G N h b W J p Y W R v L n t D b 2 x 1 b W 4 4 N z Q 2 L D g 3 N D V 9 J n F 1 b 3 Q 7 L C Z x d W 9 0 O 1 N l Y 3 R p b 2 4 x L 0 h v a m E x L 1 R p c G 8 g Y 2 F t Y m l h Z G 8 u e 0 N v b H V t b j g 3 N D c s O D c 0 N n 0 m c X V v d D s s J n F 1 b 3 Q 7 U 2 V j d G l v b j E v S G 9 q Y T E v V G l w b y B j Y W 1 i a W F k b y 5 7 Q 2 9 s d W 1 u O D c 0 O C w 4 N z Q 3 f S Z x d W 9 0 O y w m c X V v d D t T Z W N 0 a W 9 u M S 9 I b 2 p h M S 9 U a X B v I G N h b W J p Y W R v L n t D b 2 x 1 b W 4 4 N z Q 5 L D g 3 N D h 9 J n F 1 b 3 Q 7 L C Z x d W 9 0 O 1 N l Y 3 R p b 2 4 x L 0 h v a m E x L 1 R p c G 8 g Y 2 F t Y m l h Z G 8 u e 0 N v b H V t b j g 3 N T A s O D c 0 O X 0 m c X V v d D s s J n F 1 b 3 Q 7 U 2 V j d G l v b j E v S G 9 q Y T E v V G l w b y B j Y W 1 i a W F k b y 5 7 Q 2 9 s d W 1 u O D c 1 M S w 4 N z U w f S Z x d W 9 0 O y w m c X V v d D t T Z W N 0 a W 9 u M S 9 I b 2 p h M S 9 U a X B v I G N h b W J p Y W R v L n t D b 2 x 1 b W 4 4 N z U y L D g 3 N T F 9 J n F 1 b 3 Q 7 L C Z x d W 9 0 O 1 N l Y 3 R p b 2 4 x L 0 h v a m E x L 1 R p c G 8 g Y 2 F t Y m l h Z G 8 u e 0 N v b H V t b j g 3 N T M s O D c 1 M n 0 m c X V v d D s s J n F 1 b 3 Q 7 U 2 V j d G l v b j E v S G 9 q Y T E v V G l w b y B j Y W 1 i a W F k b y 5 7 Q 2 9 s d W 1 u O D c 1 N C w 4 N z U z f S Z x d W 9 0 O y w m c X V v d D t T Z W N 0 a W 9 u M S 9 I b 2 p h M S 9 U a X B v I G N h b W J p Y W R v L n t D b 2 x 1 b W 4 4 N z U 1 L D g 3 N T R 9 J n F 1 b 3 Q 7 L C Z x d W 9 0 O 1 N l Y 3 R p b 2 4 x L 0 h v a m E x L 1 R p c G 8 g Y 2 F t Y m l h Z G 8 u e 0 N v b H V t b j g 3 N T Y s O D c 1 N X 0 m c X V v d D s s J n F 1 b 3 Q 7 U 2 V j d G l v b j E v S G 9 q Y T E v V G l w b y B j Y W 1 i a W F k b y 5 7 Q 2 9 s d W 1 u O D c 1 N y w 4 N z U 2 f S Z x d W 9 0 O y w m c X V v d D t T Z W N 0 a W 9 u M S 9 I b 2 p h M S 9 U a X B v I G N h b W J p Y W R v L n t D b 2 x 1 b W 4 4 N z U 4 L D g 3 N T d 9 J n F 1 b 3 Q 7 L C Z x d W 9 0 O 1 N l Y 3 R p b 2 4 x L 0 h v a m E x L 1 R p c G 8 g Y 2 F t Y m l h Z G 8 u e 0 N v b H V t b j g 3 N T k s O D c 1 O H 0 m c X V v d D s s J n F 1 b 3 Q 7 U 2 V j d G l v b j E v S G 9 q Y T E v V G l w b y B j Y W 1 i a W F k b y 5 7 Q 2 9 s d W 1 u O D c 2 M C w 4 N z U 5 f S Z x d W 9 0 O y w m c X V v d D t T Z W N 0 a W 9 u M S 9 I b 2 p h M S 9 U a X B v I G N h b W J p Y W R v L n t D b 2 x 1 b W 4 4 N z Y x L D g 3 N j B 9 J n F 1 b 3 Q 7 L C Z x d W 9 0 O 1 N l Y 3 R p b 2 4 x L 0 h v a m E x L 1 R p c G 8 g Y 2 F t Y m l h Z G 8 u e 0 N v b H V t b j g 3 N j I s O D c 2 M X 0 m c X V v d D s s J n F 1 b 3 Q 7 U 2 V j d G l v b j E v S G 9 q Y T E v V G l w b y B j Y W 1 i a W F k b y 5 7 Q 2 9 s d W 1 u O D c 2 M y w 4 N z Y y f S Z x d W 9 0 O y w m c X V v d D t T Z W N 0 a W 9 u M S 9 I b 2 p h M S 9 U a X B v I G N h b W J p Y W R v L n t D b 2 x 1 b W 4 4 N z Y 0 L D g 3 N j N 9 J n F 1 b 3 Q 7 L C Z x d W 9 0 O 1 N l Y 3 R p b 2 4 x L 0 h v a m E x L 1 R p c G 8 g Y 2 F t Y m l h Z G 8 u e 0 N v b H V t b j g 3 N j U s O D c 2 N H 0 m c X V v d D s s J n F 1 b 3 Q 7 U 2 V j d G l v b j E v S G 9 q Y T E v V G l w b y B j Y W 1 i a W F k b y 5 7 Q 2 9 s d W 1 u O D c 2 N i w 4 N z Y 1 f S Z x d W 9 0 O y w m c X V v d D t T Z W N 0 a W 9 u M S 9 I b 2 p h M S 9 U a X B v I G N h b W J p Y W R v L n t D b 2 x 1 b W 4 4 N z Y 3 L D g 3 N j Z 9 J n F 1 b 3 Q 7 L C Z x d W 9 0 O 1 N l Y 3 R p b 2 4 x L 0 h v a m E x L 1 R p c G 8 g Y 2 F t Y m l h Z G 8 u e 0 N v b H V t b j g 3 N j g s O D c 2 N 3 0 m c X V v d D s s J n F 1 b 3 Q 7 U 2 V j d G l v b j E v S G 9 q Y T E v V G l w b y B j Y W 1 i a W F k b y 5 7 Q 2 9 s d W 1 u O D c 2 O S w 4 N z Y 4 f S Z x d W 9 0 O y w m c X V v d D t T Z W N 0 a W 9 u M S 9 I b 2 p h M S 9 U a X B v I G N h b W J p Y W R v L n t D b 2 x 1 b W 4 4 N z c w L D g 3 N j l 9 J n F 1 b 3 Q 7 L C Z x d W 9 0 O 1 N l Y 3 R p b 2 4 x L 0 h v a m E x L 1 R p c G 8 g Y 2 F t Y m l h Z G 8 u e 0 N v b H V t b j g 3 N z E s O D c 3 M H 0 m c X V v d D s s J n F 1 b 3 Q 7 U 2 V j d G l v b j E v S G 9 q Y T E v V G l w b y B j Y W 1 i a W F k b y 5 7 Q 2 9 s d W 1 u O D c 3 M i w 4 N z c x f S Z x d W 9 0 O y w m c X V v d D t T Z W N 0 a W 9 u M S 9 I b 2 p h M S 9 U a X B v I G N h b W J p Y W R v L n t D b 2 x 1 b W 4 4 N z c z L D g 3 N z J 9 J n F 1 b 3 Q 7 L C Z x d W 9 0 O 1 N l Y 3 R p b 2 4 x L 0 h v a m E x L 1 R p c G 8 g Y 2 F t Y m l h Z G 8 u e 0 N v b H V t b j g 3 N z Q s O D c 3 M 3 0 m c X V v d D s s J n F 1 b 3 Q 7 U 2 V j d G l v b j E v S G 9 q Y T E v V G l w b y B j Y W 1 i a W F k b y 5 7 Q 2 9 s d W 1 u O D c 3 N S w 4 N z c 0 f S Z x d W 9 0 O y w m c X V v d D t T Z W N 0 a W 9 u M S 9 I b 2 p h M S 9 U a X B v I G N h b W J p Y W R v L n t D b 2 x 1 b W 4 4 N z c 2 L D g 3 N z V 9 J n F 1 b 3 Q 7 L C Z x d W 9 0 O 1 N l Y 3 R p b 2 4 x L 0 h v a m E x L 1 R p c G 8 g Y 2 F t Y m l h Z G 8 u e 0 N v b H V t b j g 3 N z c s O D c 3 N n 0 m c X V v d D s s J n F 1 b 3 Q 7 U 2 V j d G l v b j E v S G 9 q Y T E v V G l w b y B j Y W 1 i a W F k b y 5 7 Q 2 9 s d W 1 u O D c 3 O C w 4 N z c 3 f S Z x d W 9 0 O y w m c X V v d D t T Z W N 0 a W 9 u M S 9 I b 2 p h M S 9 U a X B v I G N h b W J p Y W R v L n t D b 2 x 1 b W 4 4 N z c 5 L D g 3 N z h 9 J n F 1 b 3 Q 7 L C Z x d W 9 0 O 1 N l Y 3 R p b 2 4 x L 0 h v a m E x L 1 R p c G 8 g Y 2 F t Y m l h Z G 8 u e 0 N v b H V t b j g 3 O D A s O D c 3 O X 0 m c X V v d D s s J n F 1 b 3 Q 7 U 2 V j d G l v b j E v S G 9 q Y T E v V G l w b y B j Y W 1 i a W F k b y 5 7 Q 2 9 s d W 1 u O D c 4 M S w 4 N z g w f S Z x d W 9 0 O y w m c X V v d D t T Z W N 0 a W 9 u M S 9 I b 2 p h M S 9 U a X B v I G N h b W J p Y W R v L n t D b 2 x 1 b W 4 4 N z g y L D g 3 O D F 9 J n F 1 b 3 Q 7 L C Z x d W 9 0 O 1 N l Y 3 R p b 2 4 x L 0 h v a m E x L 1 R p c G 8 g Y 2 F t Y m l h Z G 8 u e 0 N v b H V t b j g 3 O D M s O D c 4 M n 0 m c X V v d D s s J n F 1 b 3 Q 7 U 2 V j d G l v b j E v S G 9 q Y T E v V G l w b y B j Y W 1 i a W F k b y 5 7 Q 2 9 s d W 1 u O D c 4 N C w 4 N z g z f S Z x d W 9 0 O y w m c X V v d D t T Z W N 0 a W 9 u M S 9 I b 2 p h M S 9 U a X B v I G N h b W J p Y W R v L n t D b 2 x 1 b W 4 4 N z g 1 L D g 3 O D R 9 J n F 1 b 3 Q 7 L C Z x d W 9 0 O 1 N l Y 3 R p b 2 4 x L 0 h v a m E x L 1 R p c G 8 g Y 2 F t Y m l h Z G 8 u e 0 N v b H V t b j g 3 O D Y s O D c 4 N X 0 m c X V v d D s s J n F 1 b 3 Q 7 U 2 V j d G l v b j E v S G 9 q Y T E v V G l w b y B j Y W 1 i a W F k b y 5 7 Q 2 9 s d W 1 u O D c 4 N y w 4 N z g 2 f S Z x d W 9 0 O y w m c X V v d D t T Z W N 0 a W 9 u M S 9 I b 2 p h M S 9 U a X B v I G N h b W J p Y W R v L n t D b 2 x 1 b W 4 4 N z g 4 L D g 3 O D d 9 J n F 1 b 3 Q 7 L C Z x d W 9 0 O 1 N l Y 3 R p b 2 4 x L 0 h v a m E x L 1 R p c G 8 g Y 2 F t Y m l h Z G 8 u e 0 N v b H V t b j g 3 O D k s O D c 4 O H 0 m c X V v d D s s J n F 1 b 3 Q 7 U 2 V j d G l v b j E v S G 9 q Y T E v V G l w b y B j Y W 1 i a W F k b y 5 7 Q 2 9 s d W 1 u O D c 5 M C w 4 N z g 5 f S Z x d W 9 0 O y w m c X V v d D t T Z W N 0 a W 9 u M S 9 I b 2 p h M S 9 U a X B v I G N h b W J p Y W R v L n t D b 2 x 1 b W 4 4 N z k x L D g 3 O T B 9 J n F 1 b 3 Q 7 L C Z x d W 9 0 O 1 N l Y 3 R p b 2 4 x L 0 h v a m E x L 1 R p c G 8 g Y 2 F t Y m l h Z G 8 u e 0 N v b H V t b j g 3 O T I s O D c 5 M X 0 m c X V v d D s s J n F 1 b 3 Q 7 U 2 V j d G l v b j E v S G 9 q Y T E v V G l w b y B j Y W 1 i a W F k b y 5 7 Q 2 9 s d W 1 u O D c 5 M y w 4 N z k y f S Z x d W 9 0 O y w m c X V v d D t T Z W N 0 a W 9 u M S 9 I b 2 p h M S 9 U a X B v I G N h b W J p Y W R v L n t D b 2 x 1 b W 4 4 N z k 0 L D g 3 O T N 9 J n F 1 b 3 Q 7 L C Z x d W 9 0 O 1 N l Y 3 R p b 2 4 x L 0 h v a m E x L 1 R p c G 8 g Y 2 F t Y m l h Z G 8 u e 0 N v b H V t b j g 3 O T U s O D c 5 N H 0 m c X V v d D s s J n F 1 b 3 Q 7 U 2 V j d G l v b j E v S G 9 q Y T E v V G l w b y B j Y W 1 i a W F k b y 5 7 Q 2 9 s d W 1 u O D c 5 N i w 4 N z k 1 f S Z x d W 9 0 O y w m c X V v d D t T Z W N 0 a W 9 u M S 9 I b 2 p h M S 9 U a X B v I G N h b W J p Y W R v L n t D b 2 x 1 b W 4 4 N z k 3 L D g 3 O T Z 9 J n F 1 b 3 Q 7 L C Z x d W 9 0 O 1 N l Y 3 R p b 2 4 x L 0 h v a m E x L 1 R p c G 8 g Y 2 F t Y m l h Z G 8 u e 0 N v b H V t b j g 3 O T g s O D c 5 N 3 0 m c X V v d D s s J n F 1 b 3 Q 7 U 2 V j d G l v b j E v S G 9 q Y T E v V G l w b y B j Y W 1 i a W F k b y 5 7 Q 2 9 s d W 1 u O D c 5 O S w 4 N z k 4 f S Z x d W 9 0 O y w m c X V v d D t T Z W N 0 a W 9 u M S 9 I b 2 p h M S 9 U a X B v I G N h b W J p Y W R v L n t D b 2 x 1 b W 4 4 O D A w L D g 3 O T l 9 J n F 1 b 3 Q 7 L C Z x d W 9 0 O 1 N l Y 3 R p b 2 4 x L 0 h v a m E x L 1 R p c G 8 g Y 2 F t Y m l h Z G 8 u e 0 N v b H V t b j g 4 M D E s O D g w M H 0 m c X V v d D s s J n F 1 b 3 Q 7 U 2 V j d G l v b j E v S G 9 q Y T E v V G l w b y B j Y W 1 i a W F k b y 5 7 Q 2 9 s d W 1 u O D g w M i w 4 O D A x f S Z x d W 9 0 O y w m c X V v d D t T Z W N 0 a W 9 u M S 9 I b 2 p h M S 9 U a X B v I G N h b W J p Y W R v L n t D b 2 x 1 b W 4 4 O D A z L D g 4 M D J 9 J n F 1 b 3 Q 7 L C Z x d W 9 0 O 1 N l Y 3 R p b 2 4 x L 0 h v a m E x L 1 R p c G 8 g Y 2 F t Y m l h Z G 8 u e 0 N v b H V t b j g 4 M D Q s O D g w M 3 0 m c X V v d D s s J n F 1 b 3 Q 7 U 2 V j d G l v b j E v S G 9 q Y T E v V G l w b y B j Y W 1 i a W F k b y 5 7 Q 2 9 s d W 1 u O D g w N S w 4 O D A 0 f S Z x d W 9 0 O y w m c X V v d D t T Z W N 0 a W 9 u M S 9 I b 2 p h M S 9 U a X B v I G N h b W J p Y W R v L n t D b 2 x 1 b W 4 4 O D A 2 L D g 4 M D V 9 J n F 1 b 3 Q 7 L C Z x d W 9 0 O 1 N l Y 3 R p b 2 4 x L 0 h v a m E x L 1 R p c G 8 g Y 2 F t Y m l h Z G 8 u e 0 N v b H V t b j g 4 M D c s O D g w N n 0 m c X V v d D s s J n F 1 b 3 Q 7 U 2 V j d G l v b j E v S G 9 q Y T E v V G l w b y B j Y W 1 i a W F k b y 5 7 Q 2 9 s d W 1 u O D g w O C w 4 O D A 3 f S Z x d W 9 0 O y w m c X V v d D t T Z W N 0 a W 9 u M S 9 I b 2 p h M S 9 U a X B v I G N h b W J p Y W R v L n t D b 2 x 1 b W 4 4 O D A 5 L D g 4 M D h 9 J n F 1 b 3 Q 7 L C Z x d W 9 0 O 1 N l Y 3 R p b 2 4 x L 0 h v a m E x L 1 R p c G 8 g Y 2 F t Y m l h Z G 8 u e 0 N v b H V t b j g 4 M T A s O D g w O X 0 m c X V v d D s s J n F 1 b 3 Q 7 U 2 V j d G l v b j E v S G 9 q Y T E v V G l w b y B j Y W 1 i a W F k b y 5 7 Q 2 9 s d W 1 u O D g x M S w 4 O D E w f S Z x d W 9 0 O y w m c X V v d D t T Z W N 0 a W 9 u M S 9 I b 2 p h M S 9 U a X B v I G N h b W J p Y W R v L n t D b 2 x 1 b W 4 4 O D E y L D g 4 M T F 9 J n F 1 b 3 Q 7 L C Z x d W 9 0 O 1 N l Y 3 R p b 2 4 x L 0 h v a m E x L 1 R p c G 8 g Y 2 F t Y m l h Z G 8 u e 0 N v b H V t b j g 4 M T M s O D g x M n 0 m c X V v d D s s J n F 1 b 3 Q 7 U 2 V j d G l v b j E v S G 9 q Y T E v V G l w b y B j Y W 1 i a W F k b y 5 7 Q 2 9 s d W 1 u O D g x N C w 4 O D E z f S Z x d W 9 0 O y w m c X V v d D t T Z W N 0 a W 9 u M S 9 I b 2 p h M S 9 U a X B v I G N h b W J p Y W R v L n t D b 2 x 1 b W 4 4 O D E 1 L D g 4 M T R 9 J n F 1 b 3 Q 7 L C Z x d W 9 0 O 1 N l Y 3 R p b 2 4 x L 0 h v a m E x L 1 R p c G 8 g Y 2 F t Y m l h Z G 8 u e 0 N v b H V t b j g 4 M T Y s O D g x N X 0 m c X V v d D s s J n F 1 b 3 Q 7 U 2 V j d G l v b j E v S G 9 q Y T E v V G l w b y B j Y W 1 i a W F k b y 5 7 Q 2 9 s d W 1 u O D g x N y w 4 O D E 2 f S Z x d W 9 0 O y w m c X V v d D t T Z W N 0 a W 9 u M S 9 I b 2 p h M S 9 U a X B v I G N h b W J p Y W R v L n t D b 2 x 1 b W 4 4 O D E 4 L D g 4 M T d 9 J n F 1 b 3 Q 7 L C Z x d W 9 0 O 1 N l Y 3 R p b 2 4 x L 0 h v a m E x L 1 R p c G 8 g Y 2 F t Y m l h Z G 8 u e 0 N v b H V t b j g 4 M T k s O D g x O H 0 m c X V v d D s s J n F 1 b 3 Q 7 U 2 V j d G l v b j E v S G 9 q Y T E v V G l w b y B j Y W 1 i a W F k b y 5 7 Q 2 9 s d W 1 u O D g y M C w 4 O D E 5 f S Z x d W 9 0 O y w m c X V v d D t T Z W N 0 a W 9 u M S 9 I b 2 p h M S 9 U a X B v I G N h b W J p Y W R v L n t D b 2 x 1 b W 4 4 O D I x L D g 4 M j B 9 J n F 1 b 3 Q 7 L C Z x d W 9 0 O 1 N l Y 3 R p b 2 4 x L 0 h v a m E x L 1 R p c G 8 g Y 2 F t Y m l h Z G 8 u e 0 N v b H V t b j g 4 M j I s O D g y M X 0 m c X V v d D s s J n F 1 b 3 Q 7 U 2 V j d G l v b j E v S G 9 q Y T E v V G l w b y B j Y W 1 i a W F k b y 5 7 Q 2 9 s d W 1 u O D g y M y w 4 O D I y f S Z x d W 9 0 O y w m c X V v d D t T Z W N 0 a W 9 u M S 9 I b 2 p h M S 9 U a X B v I G N h b W J p Y W R v L n t D b 2 x 1 b W 4 4 O D I 0 L D g 4 M j N 9 J n F 1 b 3 Q 7 L C Z x d W 9 0 O 1 N l Y 3 R p b 2 4 x L 0 h v a m E x L 1 R p c G 8 g Y 2 F t Y m l h Z G 8 u e 0 N v b H V t b j g 4 M j U s O D g y N H 0 m c X V v d D s s J n F 1 b 3 Q 7 U 2 V j d G l v b j E v S G 9 q Y T E v V G l w b y B j Y W 1 i a W F k b y 5 7 Q 2 9 s d W 1 u O D g y N i w 4 O D I 1 f S Z x d W 9 0 O y w m c X V v d D t T Z W N 0 a W 9 u M S 9 I b 2 p h M S 9 U a X B v I G N h b W J p Y W R v L n t D b 2 x 1 b W 4 4 O D I 3 L D g 4 M j Z 9 J n F 1 b 3 Q 7 L C Z x d W 9 0 O 1 N l Y 3 R p b 2 4 x L 0 h v a m E x L 1 R p c G 8 g Y 2 F t Y m l h Z G 8 u e 0 N v b H V t b j g 4 M j g s O D g y N 3 0 m c X V v d D s s J n F 1 b 3 Q 7 U 2 V j d G l v b j E v S G 9 q Y T E v V G l w b y B j Y W 1 i a W F k b y 5 7 Q 2 9 s d W 1 u O D g y O S w 4 O D I 4 f S Z x d W 9 0 O y w m c X V v d D t T Z W N 0 a W 9 u M S 9 I b 2 p h M S 9 U a X B v I G N h b W J p Y W R v L n t D b 2 x 1 b W 4 4 O D M w L D g 4 M j l 9 J n F 1 b 3 Q 7 L C Z x d W 9 0 O 1 N l Y 3 R p b 2 4 x L 0 h v a m E x L 1 R p c G 8 g Y 2 F t Y m l h Z G 8 u e 0 N v b H V t b j g 4 M z E s O D g z M H 0 m c X V v d D s s J n F 1 b 3 Q 7 U 2 V j d G l v b j E v S G 9 q Y T E v V G l w b y B j Y W 1 i a W F k b y 5 7 Q 2 9 s d W 1 u O D g z M i w 4 O D M x f S Z x d W 9 0 O y w m c X V v d D t T Z W N 0 a W 9 u M S 9 I b 2 p h M S 9 U a X B v I G N h b W J p Y W R v L n t D b 2 x 1 b W 4 4 O D M z L D g 4 M z J 9 J n F 1 b 3 Q 7 L C Z x d W 9 0 O 1 N l Y 3 R p b 2 4 x L 0 h v a m E x L 1 R p c G 8 g Y 2 F t Y m l h Z G 8 u e 0 N v b H V t b j g 4 M z Q s O D g z M 3 0 m c X V v d D s s J n F 1 b 3 Q 7 U 2 V j d G l v b j E v S G 9 q Y T E v V G l w b y B j Y W 1 i a W F k b y 5 7 Q 2 9 s d W 1 u O D g z N S w 4 O D M 0 f S Z x d W 9 0 O y w m c X V v d D t T Z W N 0 a W 9 u M S 9 I b 2 p h M S 9 U a X B v I G N h b W J p Y W R v L n t D b 2 x 1 b W 4 4 O D M 2 L D g 4 M z V 9 J n F 1 b 3 Q 7 L C Z x d W 9 0 O 1 N l Y 3 R p b 2 4 x L 0 h v a m E x L 1 R p c G 8 g Y 2 F t Y m l h Z G 8 u e 0 N v b H V t b j g 4 M z c s O D g z N n 0 m c X V v d D s s J n F 1 b 3 Q 7 U 2 V j d G l v b j E v S G 9 q Y T E v V G l w b y B j Y W 1 i a W F k b y 5 7 Q 2 9 s d W 1 u O D g z O C w 4 O D M 3 f S Z x d W 9 0 O y w m c X V v d D t T Z W N 0 a W 9 u M S 9 I b 2 p h M S 9 U a X B v I G N h b W J p Y W R v L n t D b 2 x 1 b W 4 4 O D M 5 L D g 4 M z h 9 J n F 1 b 3 Q 7 L C Z x d W 9 0 O 1 N l Y 3 R p b 2 4 x L 0 h v a m E x L 1 R p c G 8 g Y 2 F t Y m l h Z G 8 u e 0 N v b H V t b j g 4 N D A s O D g z O X 0 m c X V v d D s s J n F 1 b 3 Q 7 U 2 V j d G l v b j E v S G 9 q Y T E v V G l w b y B j Y W 1 i a W F k b y 5 7 Q 2 9 s d W 1 u O D g 0 M S w 4 O D Q w f S Z x d W 9 0 O y w m c X V v d D t T Z W N 0 a W 9 u M S 9 I b 2 p h M S 9 U a X B v I G N h b W J p Y W R v L n t D b 2 x 1 b W 4 4 O D Q y L D g 4 N D F 9 J n F 1 b 3 Q 7 L C Z x d W 9 0 O 1 N l Y 3 R p b 2 4 x L 0 h v a m E x L 1 R p c G 8 g Y 2 F t Y m l h Z G 8 u e 0 N v b H V t b j g 4 N D M s O D g 0 M n 0 m c X V v d D s s J n F 1 b 3 Q 7 U 2 V j d G l v b j E v S G 9 q Y T E v V G l w b y B j Y W 1 i a W F k b y 5 7 Q 2 9 s d W 1 u O D g 0 N C w 4 O D Q z f S Z x d W 9 0 O y w m c X V v d D t T Z W N 0 a W 9 u M S 9 I b 2 p h M S 9 U a X B v I G N h b W J p Y W R v L n t D b 2 x 1 b W 4 4 O D Q 1 L D g 4 N D R 9 J n F 1 b 3 Q 7 L C Z x d W 9 0 O 1 N l Y 3 R p b 2 4 x L 0 h v a m E x L 1 R p c G 8 g Y 2 F t Y m l h Z G 8 u e 0 N v b H V t b j g 4 N D Y s O D g 0 N X 0 m c X V v d D s s J n F 1 b 3 Q 7 U 2 V j d G l v b j E v S G 9 q Y T E v V G l w b y B j Y W 1 i a W F k b y 5 7 Q 2 9 s d W 1 u O D g 0 N y w 4 O D Q 2 f S Z x d W 9 0 O y w m c X V v d D t T Z W N 0 a W 9 u M S 9 I b 2 p h M S 9 U a X B v I G N h b W J p Y W R v L n t D b 2 x 1 b W 4 4 O D Q 4 L D g 4 N D d 9 J n F 1 b 3 Q 7 L C Z x d W 9 0 O 1 N l Y 3 R p b 2 4 x L 0 h v a m E x L 1 R p c G 8 g Y 2 F t Y m l h Z G 8 u e 0 N v b H V t b j g 4 N D k s O D g 0 O H 0 m c X V v d D s s J n F 1 b 3 Q 7 U 2 V j d G l v b j E v S G 9 q Y T E v V G l w b y B j Y W 1 i a W F k b y 5 7 Q 2 9 s d W 1 u O D g 1 M C w 4 O D Q 5 f S Z x d W 9 0 O y w m c X V v d D t T Z W N 0 a W 9 u M S 9 I b 2 p h M S 9 U a X B v I G N h b W J p Y W R v L n t D b 2 x 1 b W 4 4 O D U x L D g 4 N T B 9 J n F 1 b 3 Q 7 L C Z x d W 9 0 O 1 N l Y 3 R p b 2 4 x L 0 h v a m E x L 1 R p c G 8 g Y 2 F t Y m l h Z G 8 u e 0 N v b H V t b j g 4 N T I s O D g 1 M X 0 m c X V v d D s s J n F 1 b 3 Q 7 U 2 V j d G l v b j E v S G 9 q Y T E v V G l w b y B j Y W 1 i a W F k b y 5 7 Q 2 9 s d W 1 u O D g 1 M y w 4 O D U y f S Z x d W 9 0 O y w m c X V v d D t T Z W N 0 a W 9 u M S 9 I b 2 p h M S 9 U a X B v I G N h b W J p Y W R v L n t D b 2 x 1 b W 4 4 O D U 0 L D g 4 N T N 9 J n F 1 b 3 Q 7 L C Z x d W 9 0 O 1 N l Y 3 R p b 2 4 x L 0 h v a m E x L 1 R p c G 8 g Y 2 F t Y m l h Z G 8 u e 0 N v b H V t b j g 4 N T U s O D g 1 N H 0 m c X V v d D s s J n F 1 b 3 Q 7 U 2 V j d G l v b j E v S G 9 q Y T E v V G l w b y B j Y W 1 i a W F k b y 5 7 Q 2 9 s d W 1 u O D g 1 N i w 4 O D U 1 f S Z x d W 9 0 O y w m c X V v d D t T Z W N 0 a W 9 u M S 9 I b 2 p h M S 9 U a X B v I G N h b W J p Y W R v L n t D b 2 x 1 b W 4 4 O D U 3 L D g 4 N T Z 9 J n F 1 b 3 Q 7 L C Z x d W 9 0 O 1 N l Y 3 R p b 2 4 x L 0 h v a m E x L 1 R p c G 8 g Y 2 F t Y m l h Z G 8 u e 0 N v b H V t b j g 4 N T g s O D g 1 N 3 0 m c X V v d D s s J n F 1 b 3 Q 7 U 2 V j d G l v b j E v S G 9 q Y T E v V G l w b y B j Y W 1 i a W F k b y 5 7 Q 2 9 s d W 1 u O D g 1 O S w 4 O D U 4 f S Z x d W 9 0 O y w m c X V v d D t T Z W N 0 a W 9 u M S 9 I b 2 p h M S 9 U a X B v I G N h b W J p Y W R v L n t D b 2 x 1 b W 4 4 O D Y w L D g 4 N T l 9 J n F 1 b 3 Q 7 L C Z x d W 9 0 O 1 N l Y 3 R p b 2 4 x L 0 h v a m E x L 1 R p c G 8 g Y 2 F t Y m l h Z G 8 u e 0 N v b H V t b j g 4 N j E s O D g 2 M H 0 m c X V v d D s s J n F 1 b 3 Q 7 U 2 V j d G l v b j E v S G 9 q Y T E v V G l w b y B j Y W 1 i a W F k b y 5 7 Q 2 9 s d W 1 u O D g 2 M i w 4 O D Y x f S Z x d W 9 0 O y w m c X V v d D t T Z W N 0 a W 9 u M S 9 I b 2 p h M S 9 U a X B v I G N h b W J p Y W R v L n t D b 2 x 1 b W 4 4 O D Y z L D g 4 N j J 9 J n F 1 b 3 Q 7 L C Z x d W 9 0 O 1 N l Y 3 R p b 2 4 x L 0 h v a m E x L 1 R p c G 8 g Y 2 F t Y m l h Z G 8 u e 0 N v b H V t b j g 4 N j Q s O D g 2 M 3 0 m c X V v d D s s J n F 1 b 3 Q 7 U 2 V j d G l v b j E v S G 9 q Y T E v V G l w b y B j Y W 1 i a W F k b y 5 7 Q 2 9 s d W 1 u O D g 2 N S w 4 O D Y 0 f S Z x d W 9 0 O y w m c X V v d D t T Z W N 0 a W 9 u M S 9 I b 2 p h M S 9 U a X B v I G N h b W J p Y W R v L n t D b 2 x 1 b W 4 4 O D Y 2 L D g 4 N j V 9 J n F 1 b 3 Q 7 L C Z x d W 9 0 O 1 N l Y 3 R p b 2 4 x L 0 h v a m E x L 1 R p c G 8 g Y 2 F t Y m l h Z G 8 u e 0 N v b H V t b j g 4 N j c s O D g 2 N n 0 m c X V v d D s s J n F 1 b 3 Q 7 U 2 V j d G l v b j E v S G 9 q Y T E v V G l w b y B j Y W 1 i a W F k b y 5 7 Q 2 9 s d W 1 u O D g 2 O C w 4 O D Y 3 f S Z x d W 9 0 O y w m c X V v d D t T Z W N 0 a W 9 u M S 9 I b 2 p h M S 9 U a X B v I G N h b W J p Y W R v L n t D b 2 x 1 b W 4 4 O D Y 5 L D g 4 N j h 9 J n F 1 b 3 Q 7 L C Z x d W 9 0 O 1 N l Y 3 R p b 2 4 x L 0 h v a m E x L 1 R p c G 8 g Y 2 F t Y m l h Z G 8 u e 0 N v b H V t b j g 4 N z A s O D g 2 O X 0 m c X V v d D s s J n F 1 b 3 Q 7 U 2 V j d G l v b j E v S G 9 q Y T E v V G l w b y B j Y W 1 i a W F k b y 5 7 Q 2 9 s d W 1 u O D g 3 M S w 4 O D c w f S Z x d W 9 0 O y w m c X V v d D t T Z W N 0 a W 9 u M S 9 I b 2 p h M S 9 U a X B v I G N h b W J p Y W R v L n t D b 2 x 1 b W 4 4 O D c y L D g 4 N z F 9 J n F 1 b 3 Q 7 L C Z x d W 9 0 O 1 N l Y 3 R p b 2 4 x L 0 h v a m E x L 1 R p c G 8 g Y 2 F t Y m l h Z G 8 u e 0 N v b H V t b j g 4 N z M s O D g 3 M n 0 m c X V v d D s s J n F 1 b 3 Q 7 U 2 V j d G l v b j E v S G 9 q Y T E v V G l w b y B j Y W 1 i a W F k b y 5 7 Q 2 9 s d W 1 u O D g 3 N C w 4 O D c z f S Z x d W 9 0 O y w m c X V v d D t T Z W N 0 a W 9 u M S 9 I b 2 p h M S 9 U a X B v I G N h b W J p Y W R v L n t D b 2 x 1 b W 4 4 O D c 1 L D g 4 N z R 9 J n F 1 b 3 Q 7 L C Z x d W 9 0 O 1 N l Y 3 R p b 2 4 x L 0 h v a m E x L 1 R p c G 8 g Y 2 F t Y m l h Z G 8 u e 0 N v b H V t b j g 4 N z Y s O D g 3 N X 0 m c X V v d D s s J n F 1 b 3 Q 7 U 2 V j d G l v b j E v S G 9 q Y T E v V G l w b y B j Y W 1 i a W F k b y 5 7 Q 2 9 s d W 1 u O D g 3 N y w 4 O D c 2 f S Z x d W 9 0 O y w m c X V v d D t T Z W N 0 a W 9 u M S 9 I b 2 p h M S 9 U a X B v I G N h b W J p Y W R v L n t D b 2 x 1 b W 4 4 O D c 4 L D g 4 N z d 9 J n F 1 b 3 Q 7 L C Z x d W 9 0 O 1 N l Y 3 R p b 2 4 x L 0 h v a m E x L 1 R p c G 8 g Y 2 F t Y m l h Z G 8 u e 0 N v b H V t b j g 4 N z k s O D g 3 O H 0 m c X V v d D s s J n F 1 b 3 Q 7 U 2 V j d G l v b j E v S G 9 q Y T E v V G l w b y B j Y W 1 i a W F k b y 5 7 Q 2 9 s d W 1 u O D g 4 M C w 4 O D c 5 f S Z x d W 9 0 O y w m c X V v d D t T Z W N 0 a W 9 u M S 9 I b 2 p h M S 9 U a X B v I G N h b W J p Y W R v L n t D b 2 x 1 b W 4 4 O D g x L D g 4 O D B 9 J n F 1 b 3 Q 7 L C Z x d W 9 0 O 1 N l Y 3 R p b 2 4 x L 0 h v a m E x L 1 R p c G 8 g Y 2 F t Y m l h Z G 8 u e 0 N v b H V t b j g 4 O D I s O D g 4 M X 0 m c X V v d D s s J n F 1 b 3 Q 7 U 2 V j d G l v b j E v S G 9 q Y T E v V G l w b y B j Y W 1 i a W F k b y 5 7 Q 2 9 s d W 1 u O D g 4 M y w 4 O D g y f S Z x d W 9 0 O y w m c X V v d D t T Z W N 0 a W 9 u M S 9 I b 2 p h M S 9 U a X B v I G N h b W J p Y W R v L n t D b 2 x 1 b W 4 4 O D g 0 L D g 4 O D N 9 J n F 1 b 3 Q 7 L C Z x d W 9 0 O 1 N l Y 3 R p b 2 4 x L 0 h v a m E x L 1 R p c G 8 g Y 2 F t Y m l h Z G 8 u e 0 N v b H V t b j g 4 O D U s O D g 4 N H 0 m c X V v d D s s J n F 1 b 3 Q 7 U 2 V j d G l v b j E v S G 9 q Y T E v V G l w b y B j Y W 1 i a W F k b y 5 7 Q 2 9 s d W 1 u O D g 4 N i w 4 O D g 1 f S Z x d W 9 0 O y w m c X V v d D t T Z W N 0 a W 9 u M S 9 I b 2 p h M S 9 U a X B v I G N h b W J p Y W R v L n t D b 2 x 1 b W 4 4 O D g 3 L D g 4 O D Z 9 J n F 1 b 3 Q 7 L C Z x d W 9 0 O 1 N l Y 3 R p b 2 4 x L 0 h v a m E x L 1 R p c G 8 g Y 2 F t Y m l h Z G 8 u e 0 N v b H V t b j g 4 O D g s O D g 4 N 3 0 m c X V v d D s s J n F 1 b 3 Q 7 U 2 V j d G l v b j E v S G 9 q Y T E v V G l w b y B j Y W 1 i a W F k b y 5 7 Q 2 9 s d W 1 u O D g 4 O S w 4 O D g 4 f S Z x d W 9 0 O y w m c X V v d D t T Z W N 0 a W 9 u M S 9 I b 2 p h M S 9 U a X B v I G N h b W J p Y W R v L n t D b 2 x 1 b W 4 4 O D k w L D g 4 O D l 9 J n F 1 b 3 Q 7 L C Z x d W 9 0 O 1 N l Y 3 R p b 2 4 x L 0 h v a m E x L 1 R p c G 8 g Y 2 F t Y m l h Z G 8 u e 0 N v b H V t b j g 4 O T E s O D g 5 M H 0 m c X V v d D s s J n F 1 b 3 Q 7 U 2 V j d G l v b j E v S G 9 q Y T E v V G l w b y B j Y W 1 i a W F k b y 5 7 Q 2 9 s d W 1 u O D g 5 M i w 4 O D k x f S Z x d W 9 0 O y w m c X V v d D t T Z W N 0 a W 9 u M S 9 I b 2 p h M S 9 U a X B v I G N h b W J p Y W R v L n t D b 2 x 1 b W 4 4 O D k z L D g 4 O T J 9 J n F 1 b 3 Q 7 L C Z x d W 9 0 O 1 N l Y 3 R p b 2 4 x L 0 h v a m E x L 1 R p c G 8 g Y 2 F t Y m l h Z G 8 u e 0 N v b H V t b j g 4 O T Q s O D g 5 M 3 0 m c X V v d D s s J n F 1 b 3 Q 7 U 2 V j d G l v b j E v S G 9 q Y T E v V G l w b y B j Y W 1 i a W F k b y 5 7 Q 2 9 s d W 1 u O D g 5 N S w 4 O D k 0 f S Z x d W 9 0 O y w m c X V v d D t T Z W N 0 a W 9 u M S 9 I b 2 p h M S 9 U a X B v I G N h b W J p Y W R v L n t D b 2 x 1 b W 4 4 O D k 2 L D g 4 O T V 9 J n F 1 b 3 Q 7 L C Z x d W 9 0 O 1 N l Y 3 R p b 2 4 x L 0 h v a m E x L 1 R p c G 8 g Y 2 F t Y m l h Z G 8 u e 0 N v b H V t b j g 4 O T c s O D g 5 N n 0 m c X V v d D s s J n F 1 b 3 Q 7 U 2 V j d G l v b j E v S G 9 q Y T E v V G l w b y B j Y W 1 i a W F k b y 5 7 Q 2 9 s d W 1 u O D g 5 O C w 4 O D k 3 f S Z x d W 9 0 O y w m c X V v d D t T Z W N 0 a W 9 u M S 9 I b 2 p h M S 9 U a X B v I G N h b W J p Y W R v L n t D b 2 x 1 b W 4 4 O D k 5 L D g 4 O T h 9 J n F 1 b 3 Q 7 L C Z x d W 9 0 O 1 N l Y 3 R p b 2 4 x L 0 h v a m E x L 1 R p c G 8 g Y 2 F t Y m l h Z G 8 u e 0 N v b H V t b j g 5 M D A s O D g 5 O X 0 m c X V v d D s s J n F 1 b 3 Q 7 U 2 V j d G l v b j E v S G 9 q Y T E v V G l w b y B j Y W 1 i a W F k b y 5 7 Q 2 9 s d W 1 u O D k w M S w 4 O T A w f S Z x d W 9 0 O y w m c X V v d D t T Z W N 0 a W 9 u M S 9 I b 2 p h M S 9 U a X B v I G N h b W J p Y W R v L n t D b 2 x 1 b W 4 4 O T A y L D g 5 M D F 9 J n F 1 b 3 Q 7 L C Z x d W 9 0 O 1 N l Y 3 R p b 2 4 x L 0 h v a m E x L 1 R p c G 8 g Y 2 F t Y m l h Z G 8 u e 0 N v b H V t b j g 5 M D M s O D k w M n 0 m c X V v d D s s J n F 1 b 3 Q 7 U 2 V j d G l v b j E v S G 9 q Y T E v V G l w b y B j Y W 1 i a W F k b y 5 7 Q 2 9 s d W 1 u O D k w N C w 4 O T A z f S Z x d W 9 0 O y w m c X V v d D t T Z W N 0 a W 9 u M S 9 I b 2 p h M S 9 U a X B v I G N h b W J p Y W R v L n t D b 2 x 1 b W 4 4 O T A 1 L D g 5 M D R 9 J n F 1 b 3 Q 7 L C Z x d W 9 0 O 1 N l Y 3 R p b 2 4 x L 0 h v a m E x L 1 R p c G 8 g Y 2 F t Y m l h Z G 8 u e 0 N v b H V t b j g 5 M D Y s O D k w N X 0 m c X V v d D s s J n F 1 b 3 Q 7 U 2 V j d G l v b j E v S G 9 q Y T E v V G l w b y B j Y W 1 i a W F k b y 5 7 Q 2 9 s d W 1 u O D k w N y w 4 O T A 2 f S Z x d W 9 0 O y w m c X V v d D t T Z W N 0 a W 9 u M S 9 I b 2 p h M S 9 U a X B v I G N h b W J p Y W R v L n t D b 2 x 1 b W 4 4 O T A 4 L D g 5 M D d 9 J n F 1 b 3 Q 7 L C Z x d W 9 0 O 1 N l Y 3 R p b 2 4 x L 0 h v a m E x L 1 R p c G 8 g Y 2 F t Y m l h Z G 8 u e 0 N v b H V t b j g 5 M D k s O D k w O H 0 m c X V v d D s s J n F 1 b 3 Q 7 U 2 V j d G l v b j E v S G 9 q Y T E v V G l w b y B j Y W 1 i a W F k b y 5 7 Q 2 9 s d W 1 u O D k x M C w 4 O T A 5 f S Z x d W 9 0 O y w m c X V v d D t T Z W N 0 a W 9 u M S 9 I b 2 p h M S 9 U a X B v I G N h b W J p Y W R v L n t D b 2 x 1 b W 4 4 O T E x L D g 5 M T B 9 J n F 1 b 3 Q 7 L C Z x d W 9 0 O 1 N l Y 3 R p b 2 4 x L 0 h v a m E x L 1 R p c G 8 g Y 2 F t Y m l h Z G 8 u e 0 N v b H V t b j g 5 M T I s O D k x M X 0 m c X V v d D s s J n F 1 b 3 Q 7 U 2 V j d G l v b j E v S G 9 q Y T E v V G l w b y B j Y W 1 i a W F k b y 5 7 Q 2 9 s d W 1 u O D k x M y w 4 O T E y f S Z x d W 9 0 O y w m c X V v d D t T Z W N 0 a W 9 u M S 9 I b 2 p h M S 9 U a X B v I G N h b W J p Y W R v L n t D b 2 x 1 b W 4 4 O T E 0 L D g 5 M T N 9 J n F 1 b 3 Q 7 L C Z x d W 9 0 O 1 N l Y 3 R p b 2 4 x L 0 h v a m E x L 1 R p c G 8 g Y 2 F t Y m l h Z G 8 u e 0 N v b H V t b j g 5 M T U s O D k x N H 0 m c X V v d D s s J n F 1 b 3 Q 7 U 2 V j d G l v b j E v S G 9 q Y T E v V G l w b y B j Y W 1 i a W F k b y 5 7 Q 2 9 s d W 1 u O D k x N i w 4 O T E 1 f S Z x d W 9 0 O y w m c X V v d D t T Z W N 0 a W 9 u M S 9 I b 2 p h M S 9 U a X B v I G N h b W J p Y W R v L n t D b 2 x 1 b W 4 4 O T E 3 L D g 5 M T Z 9 J n F 1 b 3 Q 7 L C Z x d W 9 0 O 1 N l Y 3 R p b 2 4 x L 0 h v a m E x L 1 R p c G 8 g Y 2 F t Y m l h Z G 8 u e 0 N v b H V t b j g 5 M T g s O D k x N 3 0 m c X V v d D s s J n F 1 b 3 Q 7 U 2 V j d G l v b j E v S G 9 q Y T E v V G l w b y B j Y W 1 i a W F k b y 5 7 Q 2 9 s d W 1 u O D k x O S w 4 O T E 4 f S Z x d W 9 0 O y w m c X V v d D t T Z W N 0 a W 9 u M S 9 I b 2 p h M S 9 U a X B v I G N h b W J p Y W R v L n t D b 2 x 1 b W 4 4 O T I w L D g 5 M T l 9 J n F 1 b 3 Q 7 L C Z x d W 9 0 O 1 N l Y 3 R p b 2 4 x L 0 h v a m E x L 1 R p c G 8 g Y 2 F t Y m l h Z G 8 u e 0 N v b H V t b j g 5 M j E s O D k y M H 0 m c X V v d D s s J n F 1 b 3 Q 7 U 2 V j d G l v b j E v S G 9 q Y T E v V G l w b y B j Y W 1 i a W F k b y 5 7 Q 2 9 s d W 1 u O D k y M i w 4 O T I x f S Z x d W 9 0 O y w m c X V v d D t T Z W N 0 a W 9 u M S 9 I b 2 p h M S 9 U a X B v I G N h b W J p Y W R v L n t D b 2 x 1 b W 4 4 O T I z L D g 5 M j J 9 J n F 1 b 3 Q 7 L C Z x d W 9 0 O 1 N l Y 3 R p b 2 4 x L 0 h v a m E x L 1 R p c G 8 g Y 2 F t Y m l h Z G 8 u e 0 N v b H V t b j g 5 M j Q s O D k y M 3 0 m c X V v d D s s J n F 1 b 3 Q 7 U 2 V j d G l v b j E v S G 9 q Y T E v V G l w b y B j Y W 1 i a W F k b y 5 7 Q 2 9 s d W 1 u O D k y N S w 4 O T I 0 f S Z x d W 9 0 O y w m c X V v d D t T Z W N 0 a W 9 u M S 9 I b 2 p h M S 9 U a X B v I G N h b W J p Y W R v L n t D b 2 x 1 b W 4 4 O T I 2 L D g 5 M j V 9 J n F 1 b 3 Q 7 L C Z x d W 9 0 O 1 N l Y 3 R p b 2 4 x L 0 h v a m E x L 1 R p c G 8 g Y 2 F t Y m l h Z G 8 u e 0 N v b H V t b j g 5 M j c s O D k y N n 0 m c X V v d D s s J n F 1 b 3 Q 7 U 2 V j d G l v b j E v S G 9 q Y T E v V G l w b y B j Y W 1 i a W F k b y 5 7 Q 2 9 s d W 1 u O D k y O C w 4 O T I 3 f S Z x d W 9 0 O y w m c X V v d D t T Z W N 0 a W 9 u M S 9 I b 2 p h M S 9 U a X B v I G N h b W J p Y W R v L n t D b 2 x 1 b W 4 4 O T I 5 L D g 5 M j h 9 J n F 1 b 3 Q 7 L C Z x d W 9 0 O 1 N l Y 3 R p b 2 4 x L 0 h v a m E x L 1 R p c G 8 g Y 2 F t Y m l h Z G 8 u e 0 N v b H V t b j g 5 M z A s O D k y O X 0 m c X V v d D s s J n F 1 b 3 Q 7 U 2 V j d G l v b j E v S G 9 q Y T E v V G l w b y B j Y W 1 i a W F k b y 5 7 Q 2 9 s d W 1 u O D k z M S w 4 O T M w f S Z x d W 9 0 O y w m c X V v d D t T Z W N 0 a W 9 u M S 9 I b 2 p h M S 9 U a X B v I G N h b W J p Y W R v L n t D b 2 x 1 b W 4 4 O T M y L D g 5 M z F 9 J n F 1 b 3 Q 7 L C Z x d W 9 0 O 1 N l Y 3 R p b 2 4 x L 0 h v a m E x L 1 R p c G 8 g Y 2 F t Y m l h Z G 8 u e 0 N v b H V t b j g 5 M z M s O D k z M n 0 m c X V v d D s s J n F 1 b 3 Q 7 U 2 V j d G l v b j E v S G 9 q Y T E v V G l w b y B j Y W 1 i a W F k b y 5 7 Q 2 9 s d W 1 u O D k z N C w 4 O T M z f S Z x d W 9 0 O y w m c X V v d D t T Z W N 0 a W 9 u M S 9 I b 2 p h M S 9 U a X B v I G N h b W J p Y W R v L n t D b 2 x 1 b W 4 4 O T M 1 L D g 5 M z R 9 J n F 1 b 3 Q 7 L C Z x d W 9 0 O 1 N l Y 3 R p b 2 4 x L 0 h v a m E x L 1 R p c G 8 g Y 2 F t Y m l h Z G 8 u e 0 N v b H V t b j g 5 M z Y s O D k z N X 0 m c X V v d D s s J n F 1 b 3 Q 7 U 2 V j d G l v b j E v S G 9 q Y T E v V G l w b y B j Y W 1 i a W F k b y 5 7 Q 2 9 s d W 1 u O D k z N y w 4 O T M 2 f S Z x d W 9 0 O y w m c X V v d D t T Z W N 0 a W 9 u M S 9 I b 2 p h M S 9 U a X B v I G N h b W J p Y W R v L n t D b 2 x 1 b W 4 4 O T M 4 L D g 5 M z d 9 J n F 1 b 3 Q 7 L C Z x d W 9 0 O 1 N l Y 3 R p b 2 4 x L 0 h v a m E x L 1 R p c G 8 g Y 2 F t Y m l h Z G 8 u e 0 N v b H V t b j g 5 M z k s O D k z O H 0 m c X V v d D s s J n F 1 b 3 Q 7 U 2 V j d G l v b j E v S G 9 q Y T E v V G l w b y B j Y W 1 i a W F k b y 5 7 Q 2 9 s d W 1 u O D k 0 M C w 4 O T M 5 f S Z x d W 9 0 O y w m c X V v d D t T Z W N 0 a W 9 u M S 9 I b 2 p h M S 9 U a X B v I G N h b W J p Y W R v L n t D b 2 x 1 b W 4 4 O T Q x L D g 5 N D B 9 J n F 1 b 3 Q 7 L C Z x d W 9 0 O 1 N l Y 3 R p b 2 4 x L 0 h v a m E x L 1 R p c G 8 g Y 2 F t Y m l h Z G 8 u e 0 N v b H V t b j g 5 N D I s O D k 0 M X 0 m c X V v d D s s J n F 1 b 3 Q 7 U 2 V j d G l v b j E v S G 9 q Y T E v V G l w b y B j Y W 1 i a W F k b y 5 7 Q 2 9 s d W 1 u O D k 0 M y w 4 O T Q y f S Z x d W 9 0 O y w m c X V v d D t T Z W N 0 a W 9 u M S 9 I b 2 p h M S 9 U a X B v I G N h b W J p Y W R v L n t D b 2 x 1 b W 4 4 O T Q 0 L D g 5 N D N 9 J n F 1 b 3 Q 7 L C Z x d W 9 0 O 1 N l Y 3 R p b 2 4 x L 0 h v a m E x L 1 R p c G 8 g Y 2 F t Y m l h Z G 8 u e 0 N v b H V t b j g 5 N D U s O D k 0 N H 0 m c X V v d D s s J n F 1 b 3 Q 7 U 2 V j d G l v b j E v S G 9 q Y T E v V G l w b y B j Y W 1 i a W F k b y 5 7 Q 2 9 s d W 1 u O D k 0 N i w 4 O T Q 1 f S Z x d W 9 0 O y w m c X V v d D t T Z W N 0 a W 9 u M S 9 I b 2 p h M S 9 U a X B v I G N h b W J p Y W R v L n t D b 2 x 1 b W 4 4 O T Q 3 L D g 5 N D Z 9 J n F 1 b 3 Q 7 L C Z x d W 9 0 O 1 N l Y 3 R p b 2 4 x L 0 h v a m E x L 1 R p c G 8 g Y 2 F t Y m l h Z G 8 u e 0 N v b H V t b j g 5 N D g s O D k 0 N 3 0 m c X V v d D s s J n F 1 b 3 Q 7 U 2 V j d G l v b j E v S G 9 q Y T E v V G l w b y B j Y W 1 i a W F k b y 5 7 Q 2 9 s d W 1 u O D k 0 O S w 4 O T Q 4 f S Z x d W 9 0 O y w m c X V v d D t T Z W N 0 a W 9 u M S 9 I b 2 p h M S 9 U a X B v I G N h b W J p Y W R v L n t D b 2 x 1 b W 4 4 O T U w L D g 5 N D l 9 J n F 1 b 3 Q 7 L C Z x d W 9 0 O 1 N l Y 3 R p b 2 4 x L 0 h v a m E x L 1 R p c G 8 g Y 2 F t Y m l h Z G 8 u e 0 N v b H V t b j g 5 N T E s O D k 1 M H 0 m c X V v d D s s J n F 1 b 3 Q 7 U 2 V j d G l v b j E v S G 9 q Y T E v V G l w b y B j Y W 1 i a W F k b y 5 7 Q 2 9 s d W 1 u O D k 1 M i w 4 O T U x f S Z x d W 9 0 O y w m c X V v d D t T Z W N 0 a W 9 u M S 9 I b 2 p h M S 9 U a X B v I G N h b W J p Y W R v L n t D b 2 x 1 b W 4 4 O T U z L D g 5 N T J 9 J n F 1 b 3 Q 7 L C Z x d W 9 0 O 1 N l Y 3 R p b 2 4 x L 0 h v a m E x L 1 R p c G 8 g Y 2 F t Y m l h Z G 8 u e 0 N v b H V t b j g 5 N T Q s O D k 1 M 3 0 m c X V v d D s s J n F 1 b 3 Q 7 U 2 V j d G l v b j E v S G 9 q Y T E v V G l w b y B j Y W 1 i a W F k b y 5 7 Q 2 9 s d W 1 u O D k 1 N S w 4 O T U 0 f S Z x d W 9 0 O y w m c X V v d D t T Z W N 0 a W 9 u M S 9 I b 2 p h M S 9 U a X B v I G N h b W J p Y W R v L n t D b 2 x 1 b W 4 4 O T U 2 L D g 5 N T V 9 J n F 1 b 3 Q 7 L C Z x d W 9 0 O 1 N l Y 3 R p b 2 4 x L 0 h v a m E x L 1 R p c G 8 g Y 2 F t Y m l h Z G 8 u e 0 N v b H V t b j g 5 N T c s O D k 1 N n 0 m c X V v d D s s J n F 1 b 3 Q 7 U 2 V j d G l v b j E v S G 9 q Y T E v V G l w b y B j Y W 1 i a W F k b y 5 7 Q 2 9 s d W 1 u O D k 1 O C w 4 O T U 3 f S Z x d W 9 0 O y w m c X V v d D t T Z W N 0 a W 9 u M S 9 I b 2 p h M S 9 U a X B v I G N h b W J p Y W R v L n t D b 2 x 1 b W 4 4 O T U 5 L D g 5 N T h 9 J n F 1 b 3 Q 7 L C Z x d W 9 0 O 1 N l Y 3 R p b 2 4 x L 0 h v a m E x L 1 R p c G 8 g Y 2 F t Y m l h Z G 8 u e 0 N v b H V t b j g 5 N j A s O D k 1 O X 0 m c X V v d D s s J n F 1 b 3 Q 7 U 2 V j d G l v b j E v S G 9 q Y T E v V G l w b y B j Y W 1 i a W F k b y 5 7 Q 2 9 s d W 1 u O D k 2 M S w 4 O T Y w f S Z x d W 9 0 O y w m c X V v d D t T Z W N 0 a W 9 u M S 9 I b 2 p h M S 9 U a X B v I G N h b W J p Y W R v L n t D b 2 x 1 b W 4 4 O T Y y L D g 5 N j F 9 J n F 1 b 3 Q 7 L C Z x d W 9 0 O 1 N l Y 3 R p b 2 4 x L 0 h v a m E x L 1 R p c G 8 g Y 2 F t Y m l h Z G 8 u e 0 N v b H V t b j g 5 N j M s O D k 2 M n 0 m c X V v d D s s J n F 1 b 3 Q 7 U 2 V j d G l v b j E v S G 9 q Y T E v V G l w b y B j Y W 1 i a W F k b y 5 7 Q 2 9 s d W 1 u O D k 2 N C w 4 O T Y z f S Z x d W 9 0 O y w m c X V v d D t T Z W N 0 a W 9 u M S 9 I b 2 p h M S 9 U a X B v I G N h b W J p Y W R v L n t D b 2 x 1 b W 4 4 O T Y 1 L D g 5 N j R 9 J n F 1 b 3 Q 7 L C Z x d W 9 0 O 1 N l Y 3 R p b 2 4 x L 0 h v a m E x L 1 R p c G 8 g Y 2 F t Y m l h Z G 8 u e 0 N v b H V t b j g 5 N j Y s O D k 2 N X 0 m c X V v d D s s J n F 1 b 3 Q 7 U 2 V j d G l v b j E v S G 9 q Y T E v V G l w b y B j Y W 1 i a W F k b y 5 7 Q 2 9 s d W 1 u O D k 2 N y w 4 O T Y 2 f S Z x d W 9 0 O y w m c X V v d D t T Z W N 0 a W 9 u M S 9 I b 2 p h M S 9 U a X B v I G N h b W J p Y W R v L n t D b 2 x 1 b W 4 4 O T Y 4 L D g 5 N j d 9 J n F 1 b 3 Q 7 L C Z x d W 9 0 O 1 N l Y 3 R p b 2 4 x L 0 h v a m E x L 1 R p c G 8 g Y 2 F t Y m l h Z G 8 u e 0 N v b H V t b j g 5 N j k s O D k 2 O H 0 m c X V v d D s s J n F 1 b 3 Q 7 U 2 V j d G l v b j E v S G 9 q Y T E v V G l w b y B j Y W 1 i a W F k b y 5 7 Q 2 9 s d W 1 u O D k 3 M C w 4 O T Y 5 f S Z x d W 9 0 O y w m c X V v d D t T Z W N 0 a W 9 u M S 9 I b 2 p h M S 9 U a X B v I G N h b W J p Y W R v L n t D b 2 x 1 b W 4 4 O T c x L D g 5 N z B 9 J n F 1 b 3 Q 7 L C Z x d W 9 0 O 1 N l Y 3 R p b 2 4 x L 0 h v a m E x L 1 R p c G 8 g Y 2 F t Y m l h Z G 8 u e 0 N v b H V t b j g 5 N z I s O D k 3 M X 0 m c X V v d D s s J n F 1 b 3 Q 7 U 2 V j d G l v b j E v S G 9 q Y T E v V G l w b y B j Y W 1 i a W F k b y 5 7 Q 2 9 s d W 1 u O D k 3 M y w 4 O T c y f S Z x d W 9 0 O y w m c X V v d D t T Z W N 0 a W 9 u M S 9 I b 2 p h M S 9 U a X B v I G N h b W J p Y W R v L n t D b 2 x 1 b W 4 4 O T c 0 L D g 5 N z N 9 J n F 1 b 3 Q 7 L C Z x d W 9 0 O 1 N l Y 3 R p b 2 4 x L 0 h v a m E x L 1 R p c G 8 g Y 2 F t Y m l h Z G 8 u e 0 N v b H V t b j g 5 N z U s O D k 3 N H 0 m c X V v d D s s J n F 1 b 3 Q 7 U 2 V j d G l v b j E v S G 9 q Y T E v V G l w b y B j Y W 1 i a W F k b y 5 7 Q 2 9 s d W 1 u O D k 3 N i w 4 O T c 1 f S Z x d W 9 0 O y w m c X V v d D t T Z W N 0 a W 9 u M S 9 I b 2 p h M S 9 U a X B v I G N h b W J p Y W R v L n t D b 2 x 1 b W 4 4 O T c 3 L D g 5 N z Z 9 J n F 1 b 3 Q 7 L C Z x d W 9 0 O 1 N l Y 3 R p b 2 4 x L 0 h v a m E x L 1 R p c G 8 g Y 2 F t Y m l h Z G 8 u e 0 N v b H V t b j g 5 N z g s O D k 3 N 3 0 m c X V v d D s s J n F 1 b 3 Q 7 U 2 V j d G l v b j E v S G 9 q Y T E v V G l w b y B j Y W 1 i a W F k b y 5 7 Q 2 9 s d W 1 u O D k 3 O S w 4 O T c 4 f S Z x d W 9 0 O y w m c X V v d D t T Z W N 0 a W 9 u M S 9 I b 2 p h M S 9 U a X B v I G N h b W J p Y W R v L n t D b 2 x 1 b W 4 4 O T g w L D g 5 N z l 9 J n F 1 b 3 Q 7 L C Z x d W 9 0 O 1 N l Y 3 R p b 2 4 x L 0 h v a m E x L 1 R p c G 8 g Y 2 F t Y m l h Z G 8 u e 0 N v b H V t b j g 5 O D E s O D k 4 M H 0 m c X V v d D s s J n F 1 b 3 Q 7 U 2 V j d G l v b j E v S G 9 q Y T E v V G l w b y B j Y W 1 i a W F k b y 5 7 Q 2 9 s d W 1 u O D k 4 M i w 4 O T g x f S Z x d W 9 0 O y w m c X V v d D t T Z W N 0 a W 9 u M S 9 I b 2 p h M S 9 U a X B v I G N h b W J p Y W R v L n t D b 2 x 1 b W 4 4 O T g z L D g 5 O D J 9 J n F 1 b 3 Q 7 L C Z x d W 9 0 O 1 N l Y 3 R p b 2 4 x L 0 h v a m E x L 1 R p c G 8 g Y 2 F t Y m l h Z G 8 u e 0 N v b H V t b j g 5 O D Q s O D k 4 M 3 0 m c X V v d D s s J n F 1 b 3 Q 7 U 2 V j d G l v b j E v S G 9 q Y T E v V G l w b y B j Y W 1 i a W F k b y 5 7 Q 2 9 s d W 1 u O D k 4 N S w 4 O T g 0 f S Z x d W 9 0 O y w m c X V v d D t T Z W N 0 a W 9 u M S 9 I b 2 p h M S 9 U a X B v I G N h b W J p Y W R v L n t D b 2 x 1 b W 4 4 O T g 2 L D g 5 O D V 9 J n F 1 b 3 Q 7 L C Z x d W 9 0 O 1 N l Y 3 R p b 2 4 x L 0 h v a m E x L 1 R p c G 8 g Y 2 F t Y m l h Z G 8 u e 0 N v b H V t b j g 5 O D c s O D k 4 N n 0 m c X V v d D s s J n F 1 b 3 Q 7 U 2 V j d G l v b j E v S G 9 q Y T E v V G l w b y B j Y W 1 i a W F k b y 5 7 Q 2 9 s d W 1 u O D k 4 O C w 4 O T g 3 f S Z x d W 9 0 O y w m c X V v d D t T Z W N 0 a W 9 u M S 9 I b 2 p h M S 9 U a X B v I G N h b W J p Y W R v L n t D b 2 x 1 b W 4 4 O T g 5 L D g 5 O D h 9 J n F 1 b 3 Q 7 L C Z x d W 9 0 O 1 N l Y 3 R p b 2 4 x L 0 h v a m E x L 1 R p c G 8 g Y 2 F t Y m l h Z G 8 u e 0 N v b H V t b j g 5 O T A s O D k 4 O X 0 m c X V v d D s s J n F 1 b 3 Q 7 U 2 V j d G l v b j E v S G 9 q Y T E v V G l w b y B j Y W 1 i a W F k b y 5 7 Q 2 9 s d W 1 u O D k 5 M S w 4 O T k w f S Z x d W 9 0 O y w m c X V v d D t T Z W N 0 a W 9 u M S 9 I b 2 p h M S 9 U a X B v I G N h b W J p Y W R v L n t D b 2 x 1 b W 4 4 O T k y L D g 5 O T F 9 J n F 1 b 3 Q 7 L C Z x d W 9 0 O 1 N l Y 3 R p b 2 4 x L 0 h v a m E x L 1 R p c G 8 g Y 2 F t Y m l h Z G 8 u e 0 N v b H V t b j g 5 O T M s O D k 5 M n 0 m c X V v d D s s J n F 1 b 3 Q 7 U 2 V j d G l v b j E v S G 9 q Y T E v V G l w b y B j Y W 1 i a W F k b y 5 7 Q 2 9 s d W 1 u O D k 5 N C w 4 O T k z f S Z x d W 9 0 O y w m c X V v d D t T Z W N 0 a W 9 u M S 9 I b 2 p h M S 9 U a X B v I G N h b W J p Y W R v L n t D b 2 x 1 b W 4 4 O T k 1 L D g 5 O T R 9 J n F 1 b 3 Q 7 L C Z x d W 9 0 O 1 N l Y 3 R p b 2 4 x L 0 h v a m E x L 1 R p c G 8 g Y 2 F t Y m l h Z G 8 u e 0 N v b H V t b j g 5 O T Y s O D k 5 N X 0 m c X V v d D s s J n F 1 b 3 Q 7 U 2 V j d G l v b j E v S G 9 q Y T E v V G l w b y B j Y W 1 i a W F k b y 5 7 Q 2 9 s d W 1 u O D k 5 N y w 4 O T k 2 f S Z x d W 9 0 O y w m c X V v d D t T Z W N 0 a W 9 u M S 9 I b 2 p h M S 9 U a X B v I G N h b W J p Y W R v L n t D b 2 x 1 b W 4 4 O T k 4 L D g 5 O T d 9 J n F 1 b 3 Q 7 L C Z x d W 9 0 O 1 N l Y 3 R p b 2 4 x L 0 h v a m E x L 1 R p c G 8 g Y 2 F t Y m l h Z G 8 u e 0 N v b H V t b j g 5 O T k s O D k 5 O H 0 m c X V v d D s s J n F 1 b 3 Q 7 U 2 V j d G l v b j E v S G 9 q Y T E v V G l w b y B j Y W 1 i a W F k b y 5 7 Q 2 9 s d W 1 u O T A w M C w 4 O T k 5 f S Z x d W 9 0 O y w m c X V v d D t T Z W N 0 a W 9 u M S 9 I b 2 p h M S 9 U a X B v I G N h b W J p Y W R v L n t D b 2 x 1 b W 4 5 M D A x L D k w M D B 9 J n F 1 b 3 Q 7 L C Z x d W 9 0 O 1 N l Y 3 R p b 2 4 x L 0 h v a m E x L 1 R p c G 8 g Y 2 F t Y m l h Z G 8 u e 0 N v b H V t b j k w M D I s O T A w M X 0 m c X V v d D s s J n F 1 b 3 Q 7 U 2 V j d G l v b j E v S G 9 q Y T E v V G l w b y B j Y W 1 i a W F k b y 5 7 Q 2 9 s d W 1 u O T A w M y w 5 M D A y f S Z x d W 9 0 O y w m c X V v d D t T Z W N 0 a W 9 u M S 9 I b 2 p h M S 9 U a X B v I G N h b W J p Y W R v L n t D b 2 x 1 b W 4 5 M D A 0 L D k w M D N 9 J n F 1 b 3 Q 7 L C Z x d W 9 0 O 1 N l Y 3 R p b 2 4 x L 0 h v a m E x L 1 R p c G 8 g Y 2 F t Y m l h Z G 8 u e 0 N v b H V t b j k w M D U s O T A w N H 0 m c X V v d D s s J n F 1 b 3 Q 7 U 2 V j d G l v b j E v S G 9 q Y T E v V G l w b y B j Y W 1 i a W F k b y 5 7 Q 2 9 s d W 1 u O T A w N i w 5 M D A 1 f S Z x d W 9 0 O y w m c X V v d D t T Z W N 0 a W 9 u M S 9 I b 2 p h M S 9 U a X B v I G N h b W J p Y W R v L n t D b 2 x 1 b W 4 5 M D A 3 L D k w M D Z 9 J n F 1 b 3 Q 7 L C Z x d W 9 0 O 1 N l Y 3 R p b 2 4 x L 0 h v a m E x L 1 R p c G 8 g Y 2 F t Y m l h Z G 8 u e 0 N v b H V t b j k w M D g s O T A w N 3 0 m c X V v d D s s J n F 1 b 3 Q 7 U 2 V j d G l v b j E v S G 9 q Y T E v V G l w b y B j Y W 1 i a W F k b y 5 7 Q 2 9 s d W 1 u O T A w O S w 5 M D A 4 f S Z x d W 9 0 O y w m c X V v d D t T Z W N 0 a W 9 u M S 9 I b 2 p h M S 9 U a X B v I G N h b W J p Y W R v L n t D b 2 x 1 b W 4 5 M D E w L D k w M D l 9 J n F 1 b 3 Q 7 L C Z x d W 9 0 O 1 N l Y 3 R p b 2 4 x L 0 h v a m E x L 1 R p c G 8 g Y 2 F t Y m l h Z G 8 u e 0 N v b H V t b j k w M T E s O T A x M H 0 m c X V v d D s s J n F 1 b 3 Q 7 U 2 V j d G l v b j E v S G 9 q Y T E v V G l w b y B j Y W 1 i a W F k b y 5 7 Q 2 9 s d W 1 u O T A x M i w 5 M D E x f S Z x d W 9 0 O y w m c X V v d D t T Z W N 0 a W 9 u M S 9 I b 2 p h M S 9 U a X B v I G N h b W J p Y W R v L n t D b 2 x 1 b W 4 5 M D E z L D k w M T J 9 J n F 1 b 3 Q 7 L C Z x d W 9 0 O 1 N l Y 3 R p b 2 4 x L 0 h v a m E x L 1 R p c G 8 g Y 2 F t Y m l h Z G 8 u e 0 N v b H V t b j k w M T Q s O T A x M 3 0 m c X V v d D s s J n F 1 b 3 Q 7 U 2 V j d G l v b j E v S G 9 q Y T E v V G l w b y B j Y W 1 i a W F k b y 5 7 Q 2 9 s d W 1 u O T A x N S w 5 M D E 0 f S Z x d W 9 0 O y w m c X V v d D t T Z W N 0 a W 9 u M S 9 I b 2 p h M S 9 U a X B v I G N h b W J p Y W R v L n t D b 2 x 1 b W 4 5 M D E 2 L D k w M T V 9 J n F 1 b 3 Q 7 L C Z x d W 9 0 O 1 N l Y 3 R p b 2 4 x L 0 h v a m E x L 1 R p c G 8 g Y 2 F t Y m l h Z G 8 u e 0 N v b H V t b j k w M T c s O T A x N n 0 m c X V v d D s s J n F 1 b 3 Q 7 U 2 V j d G l v b j E v S G 9 q Y T E v V G l w b y B j Y W 1 i a W F k b y 5 7 Q 2 9 s d W 1 u O T A x O C w 5 M D E 3 f S Z x d W 9 0 O y w m c X V v d D t T Z W N 0 a W 9 u M S 9 I b 2 p h M S 9 U a X B v I G N h b W J p Y W R v L n t D b 2 x 1 b W 4 5 M D E 5 L D k w M T h 9 J n F 1 b 3 Q 7 L C Z x d W 9 0 O 1 N l Y 3 R p b 2 4 x L 0 h v a m E x L 1 R p c G 8 g Y 2 F t Y m l h Z G 8 u e 0 N v b H V t b j k w M j A s O T A x O X 0 m c X V v d D s s J n F 1 b 3 Q 7 U 2 V j d G l v b j E v S G 9 q Y T E v V G l w b y B j Y W 1 i a W F k b y 5 7 Q 2 9 s d W 1 u O T A y M S w 5 M D I w f S Z x d W 9 0 O y w m c X V v d D t T Z W N 0 a W 9 u M S 9 I b 2 p h M S 9 U a X B v I G N h b W J p Y W R v L n t D b 2 x 1 b W 4 5 M D I y L D k w M j F 9 J n F 1 b 3 Q 7 L C Z x d W 9 0 O 1 N l Y 3 R p b 2 4 x L 0 h v a m E x L 1 R p c G 8 g Y 2 F t Y m l h Z G 8 u e 0 N v b H V t b j k w M j M s O T A y M n 0 m c X V v d D s s J n F 1 b 3 Q 7 U 2 V j d G l v b j E v S G 9 q Y T E v V G l w b y B j Y W 1 i a W F k b y 5 7 Q 2 9 s d W 1 u O T A y N C w 5 M D I z f S Z x d W 9 0 O y w m c X V v d D t T Z W N 0 a W 9 u M S 9 I b 2 p h M S 9 U a X B v I G N h b W J p Y W R v L n t D b 2 x 1 b W 4 5 M D I 1 L D k w M j R 9 J n F 1 b 3 Q 7 L C Z x d W 9 0 O 1 N l Y 3 R p b 2 4 x L 0 h v a m E x L 1 R p c G 8 g Y 2 F t Y m l h Z G 8 u e 0 N v b H V t b j k w M j Y s O T A y N X 0 m c X V v d D s s J n F 1 b 3 Q 7 U 2 V j d G l v b j E v S G 9 q Y T E v V G l w b y B j Y W 1 i a W F k b y 5 7 Q 2 9 s d W 1 u O T A y N y w 5 M D I 2 f S Z x d W 9 0 O y w m c X V v d D t T Z W N 0 a W 9 u M S 9 I b 2 p h M S 9 U a X B v I G N h b W J p Y W R v L n t D b 2 x 1 b W 4 5 M D I 4 L D k w M j d 9 J n F 1 b 3 Q 7 L C Z x d W 9 0 O 1 N l Y 3 R p b 2 4 x L 0 h v a m E x L 1 R p c G 8 g Y 2 F t Y m l h Z G 8 u e 0 N v b H V t b j k w M j k s O T A y O H 0 m c X V v d D s s J n F 1 b 3 Q 7 U 2 V j d G l v b j E v S G 9 q Y T E v V G l w b y B j Y W 1 i a W F k b y 5 7 Q 2 9 s d W 1 u O T A z M C w 5 M D I 5 f S Z x d W 9 0 O y w m c X V v d D t T Z W N 0 a W 9 u M S 9 I b 2 p h M S 9 U a X B v I G N h b W J p Y W R v L n t D b 2 x 1 b W 4 5 M D M x L D k w M z B 9 J n F 1 b 3 Q 7 L C Z x d W 9 0 O 1 N l Y 3 R p b 2 4 x L 0 h v a m E x L 1 R p c G 8 g Y 2 F t Y m l h Z G 8 u e 0 N v b H V t b j k w M z I s O T A z M X 0 m c X V v d D s s J n F 1 b 3 Q 7 U 2 V j d G l v b j E v S G 9 q Y T E v V G l w b y B j Y W 1 i a W F k b y 5 7 Q 2 9 s d W 1 u O T A z M y w 5 M D M y f S Z x d W 9 0 O y w m c X V v d D t T Z W N 0 a W 9 u M S 9 I b 2 p h M S 9 U a X B v I G N h b W J p Y W R v L n t D b 2 x 1 b W 4 5 M D M 0 L D k w M z N 9 J n F 1 b 3 Q 7 L C Z x d W 9 0 O 1 N l Y 3 R p b 2 4 x L 0 h v a m E x L 1 R p c G 8 g Y 2 F t Y m l h Z G 8 u e 0 N v b H V t b j k w M z U s O T A z N H 0 m c X V v d D s s J n F 1 b 3 Q 7 U 2 V j d G l v b j E v S G 9 q Y T E v V G l w b y B j Y W 1 i a W F k b y 5 7 Q 2 9 s d W 1 u O T A z N i w 5 M D M 1 f S Z x d W 9 0 O y w m c X V v d D t T Z W N 0 a W 9 u M S 9 I b 2 p h M S 9 U a X B v I G N h b W J p Y W R v L n t D b 2 x 1 b W 4 5 M D M 3 L D k w M z Z 9 J n F 1 b 3 Q 7 L C Z x d W 9 0 O 1 N l Y 3 R p b 2 4 x L 0 h v a m E x L 1 R p c G 8 g Y 2 F t Y m l h Z G 8 u e 0 N v b H V t b j k w M z g s O T A z N 3 0 m c X V v d D s s J n F 1 b 3 Q 7 U 2 V j d G l v b j E v S G 9 q Y T E v V G l w b y B j Y W 1 i a W F k b y 5 7 Q 2 9 s d W 1 u O T A z O S w 5 M D M 4 f S Z x d W 9 0 O y w m c X V v d D t T Z W N 0 a W 9 u M S 9 I b 2 p h M S 9 U a X B v I G N h b W J p Y W R v L n t D b 2 x 1 b W 4 5 M D Q w L D k w M z l 9 J n F 1 b 3 Q 7 L C Z x d W 9 0 O 1 N l Y 3 R p b 2 4 x L 0 h v a m E x L 1 R p c G 8 g Y 2 F t Y m l h Z G 8 u e 0 N v b H V t b j k w N D E s O T A 0 M H 0 m c X V v d D s s J n F 1 b 3 Q 7 U 2 V j d G l v b j E v S G 9 q Y T E v V G l w b y B j Y W 1 i a W F k b y 5 7 Q 2 9 s d W 1 u O T A 0 M i w 5 M D Q x f S Z x d W 9 0 O y w m c X V v d D t T Z W N 0 a W 9 u M S 9 I b 2 p h M S 9 U a X B v I G N h b W J p Y W R v L n t D b 2 x 1 b W 4 5 M D Q z L D k w N D J 9 J n F 1 b 3 Q 7 L C Z x d W 9 0 O 1 N l Y 3 R p b 2 4 x L 0 h v a m E x L 1 R p c G 8 g Y 2 F t Y m l h Z G 8 u e 0 N v b H V t b j k w N D Q s O T A 0 M 3 0 m c X V v d D s s J n F 1 b 3 Q 7 U 2 V j d G l v b j E v S G 9 q Y T E v V G l w b y B j Y W 1 i a W F k b y 5 7 Q 2 9 s d W 1 u O T A 0 N S w 5 M D Q 0 f S Z x d W 9 0 O y w m c X V v d D t T Z W N 0 a W 9 u M S 9 I b 2 p h M S 9 U a X B v I G N h b W J p Y W R v L n t D b 2 x 1 b W 4 5 M D Q 2 L D k w N D V 9 J n F 1 b 3 Q 7 L C Z x d W 9 0 O 1 N l Y 3 R p b 2 4 x L 0 h v a m E x L 1 R p c G 8 g Y 2 F t Y m l h Z G 8 u e 0 N v b H V t b j k w N D c s O T A 0 N n 0 m c X V v d D s s J n F 1 b 3 Q 7 U 2 V j d G l v b j E v S G 9 q Y T E v V G l w b y B j Y W 1 i a W F k b y 5 7 Q 2 9 s d W 1 u O T A 0 O C w 5 M D Q 3 f S Z x d W 9 0 O y w m c X V v d D t T Z W N 0 a W 9 u M S 9 I b 2 p h M S 9 U a X B v I G N h b W J p Y W R v L n t D b 2 x 1 b W 4 5 M D Q 5 L D k w N D h 9 J n F 1 b 3 Q 7 L C Z x d W 9 0 O 1 N l Y 3 R p b 2 4 x L 0 h v a m E x L 1 R p c G 8 g Y 2 F t Y m l h Z G 8 u e 0 N v b H V t b j k w N T A s O T A 0 O X 0 m c X V v d D s s J n F 1 b 3 Q 7 U 2 V j d G l v b j E v S G 9 q Y T E v V G l w b y B j Y W 1 i a W F k b y 5 7 Q 2 9 s d W 1 u O T A 1 M S w 5 M D U w f S Z x d W 9 0 O y w m c X V v d D t T Z W N 0 a W 9 u M S 9 I b 2 p h M S 9 U a X B v I G N h b W J p Y W R v L n t D b 2 x 1 b W 4 5 M D U y L D k w N T F 9 J n F 1 b 3 Q 7 L C Z x d W 9 0 O 1 N l Y 3 R p b 2 4 x L 0 h v a m E x L 1 R p c G 8 g Y 2 F t Y m l h Z G 8 u e 0 N v b H V t b j k w N T M s O T A 1 M n 0 m c X V v d D s s J n F 1 b 3 Q 7 U 2 V j d G l v b j E v S G 9 q Y T E v V G l w b y B j Y W 1 i a W F k b y 5 7 Q 2 9 s d W 1 u O T A 1 N C w 5 M D U z f S Z x d W 9 0 O y w m c X V v d D t T Z W N 0 a W 9 u M S 9 I b 2 p h M S 9 U a X B v I G N h b W J p Y W R v L n t D b 2 x 1 b W 4 5 M D U 1 L D k w N T R 9 J n F 1 b 3 Q 7 L C Z x d W 9 0 O 1 N l Y 3 R p b 2 4 x L 0 h v a m E x L 1 R p c G 8 g Y 2 F t Y m l h Z G 8 u e 0 N v b H V t b j k w N T Y s O T A 1 N X 0 m c X V v d D s s J n F 1 b 3 Q 7 U 2 V j d G l v b j E v S G 9 q Y T E v V G l w b y B j Y W 1 i a W F k b y 5 7 Q 2 9 s d W 1 u O T A 1 N y w 5 M D U 2 f S Z x d W 9 0 O y w m c X V v d D t T Z W N 0 a W 9 u M S 9 I b 2 p h M S 9 U a X B v I G N h b W J p Y W R v L n t D b 2 x 1 b W 4 5 M D U 4 L D k w N T d 9 J n F 1 b 3 Q 7 L C Z x d W 9 0 O 1 N l Y 3 R p b 2 4 x L 0 h v a m E x L 1 R p c G 8 g Y 2 F t Y m l h Z G 8 u e 0 N v b H V t b j k w N T k s O T A 1 O H 0 m c X V v d D s s J n F 1 b 3 Q 7 U 2 V j d G l v b j E v S G 9 q Y T E v V G l w b y B j Y W 1 i a W F k b y 5 7 Q 2 9 s d W 1 u O T A 2 M C w 5 M D U 5 f S Z x d W 9 0 O y w m c X V v d D t T Z W N 0 a W 9 u M S 9 I b 2 p h M S 9 U a X B v I G N h b W J p Y W R v L n t D b 2 x 1 b W 4 5 M D Y x L D k w N j B 9 J n F 1 b 3 Q 7 L C Z x d W 9 0 O 1 N l Y 3 R p b 2 4 x L 0 h v a m E x L 1 R p c G 8 g Y 2 F t Y m l h Z G 8 u e 0 N v b H V t b j k w N j I s O T A 2 M X 0 m c X V v d D s s J n F 1 b 3 Q 7 U 2 V j d G l v b j E v S G 9 q Y T E v V G l w b y B j Y W 1 i a W F k b y 5 7 Q 2 9 s d W 1 u O T A 2 M y w 5 M D Y y f S Z x d W 9 0 O y w m c X V v d D t T Z W N 0 a W 9 u M S 9 I b 2 p h M S 9 U a X B v I G N h b W J p Y W R v L n t D b 2 x 1 b W 4 5 M D Y 0 L D k w N j N 9 J n F 1 b 3 Q 7 L C Z x d W 9 0 O 1 N l Y 3 R p b 2 4 x L 0 h v a m E x L 1 R p c G 8 g Y 2 F t Y m l h Z G 8 u e 0 N v b H V t b j k w N j U s O T A 2 N H 0 m c X V v d D s s J n F 1 b 3 Q 7 U 2 V j d G l v b j E v S G 9 q Y T E v V G l w b y B j Y W 1 i a W F k b y 5 7 Q 2 9 s d W 1 u O T A 2 N i w 5 M D Y 1 f S Z x d W 9 0 O y w m c X V v d D t T Z W N 0 a W 9 u M S 9 I b 2 p h M S 9 U a X B v I G N h b W J p Y W R v L n t D b 2 x 1 b W 4 5 M D Y 3 L D k w N j Z 9 J n F 1 b 3 Q 7 L C Z x d W 9 0 O 1 N l Y 3 R p b 2 4 x L 0 h v a m E x L 1 R p c G 8 g Y 2 F t Y m l h Z G 8 u e 0 N v b H V t b j k w N j g s O T A 2 N 3 0 m c X V v d D s s J n F 1 b 3 Q 7 U 2 V j d G l v b j E v S G 9 q Y T E v V G l w b y B j Y W 1 i a W F k b y 5 7 Q 2 9 s d W 1 u O T A 2 O S w 5 M D Y 4 f S Z x d W 9 0 O y w m c X V v d D t T Z W N 0 a W 9 u M S 9 I b 2 p h M S 9 U a X B v I G N h b W J p Y W R v L n t D b 2 x 1 b W 4 5 M D c w L D k w N j l 9 J n F 1 b 3 Q 7 L C Z x d W 9 0 O 1 N l Y 3 R p b 2 4 x L 0 h v a m E x L 1 R p c G 8 g Y 2 F t Y m l h Z G 8 u e 0 N v b H V t b j k w N z E s O T A 3 M H 0 m c X V v d D s s J n F 1 b 3 Q 7 U 2 V j d G l v b j E v S G 9 q Y T E v V G l w b y B j Y W 1 i a W F k b y 5 7 Q 2 9 s d W 1 u O T A 3 M i w 5 M D c x f S Z x d W 9 0 O y w m c X V v d D t T Z W N 0 a W 9 u M S 9 I b 2 p h M S 9 U a X B v I G N h b W J p Y W R v L n t D b 2 x 1 b W 4 5 M D c z L D k w N z J 9 J n F 1 b 3 Q 7 L C Z x d W 9 0 O 1 N l Y 3 R p b 2 4 x L 0 h v a m E x L 1 R p c G 8 g Y 2 F t Y m l h Z G 8 u e 0 N v b H V t b j k w N z Q s O T A 3 M 3 0 m c X V v d D s s J n F 1 b 3 Q 7 U 2 V j d G l v b j E v S G 9 q Y T E v V G l w b y B j Y W 1 i a W F k b y 5 7 Q 2 9 s d W 1 u O T A 3 N S w 5 M D c 0 f S Z x d W 9 0 O y w m c X V v d D t T Z W N 0 a W 9 u M S 9 I b 2 p h M S 9 U a X B v I G N h b W J p Y W R v L n t D b 2 x 1 b W 4 5 M D c 2 L D k w N z V 9 J n F 1 b 3 Q 7 L C Z x d W 9 0 O 1 N l Y 3 R p b 2 4 x L 0 h v a m E x L 1 R p c G 8 g Y 2 F t Y m l h Z G 8 u e 0 N v b H V t b j k w N z c s O T A 3 N n 0 m c X V v d D s s J n F 1 b 3 Q 7 U 2 V j d G l v b j E v S G 9 q Y T E v V G l w b y B j Y W 1 i a W F k b y 5 7 Q 2 9 s d W 1 u O T A 3 O C w 5 M D c 3 f S Z x d W 9 0 O y w m c X V v d D t T Z W N 0 a W 9 u M S 9 I b 2 p h M S 9 U a X B v I G N h b W J p Y W R v L n t D b 2 x 1 b W 4 5 M D c 5 L D k w N z h 9 J n F 1 b 3 Q 7 L C Z x d W 9 0 O 1 N l Y 3 R p b 2 4 x L 0 h v a m E x L 1 R p c G 8 g Y 2 F t Y m l h Z G 8 u e 0 N v b H V t b j k w O D A s O T A 3 O X 0 m c X V v d D s s J n F 1 b 3 Q 7 U 2 V j d G l v b j E v S G 9 q Y T E v V G l w b y B j Y W 1 i a W F k b y 5 7 Q 2 9 s d W 1 u O T A 4 M S w 5 M D g w f S Z x d W 9 0 O y w m c X V v d D t T Z W N 0 a W 9 u M S 9 I b 2 p h M S 9 U a X B v I G N h b W J p Y W R v L n t D b 2 x 1 b W 4 5 M D g y L D k w O D F 9 J n F 1 b 3 Q 7 L C Z x d W 9 0 O 1 N l Y 3 R p b 2 4 x L 0 h v a m E x L 1 R p c G 8 g Y 2 F t Y m l h Z G 8 u e 0 N v b H V t b j k w O D M s O T A 4 M n 0 m c X V v d D s s J n F 1 b 3 Q 7 U 2 V j d G l v b j E v S G 9 q Y T E v V G l w b y B j Y W 1 i a W F k b y 5 7 Q 2 9 s d W 1 u O T A 4 N C w 5 M D g z f S Z x d W 9 0 O y w m c X V v d D t T Z W N 0 a W 9 u M S 9 I b 2 p h M S 9 U a X B v I G N h b W J p Y W R v L n t D b 2 x 1 b W 4 5 M D g 1 L D k w O D R 9 J n F 1 b 3 Q 7 L C Z x d W 9 0 O 1 N l Y 3 R p b 2 4 x L 0 h v a m E x L 1 R p c G 8 g Y 2 F t Y m l h Z G 8 u e 0 N v b H V t b j k w O D Y s O T A 4 N X 0 m c X V v d D s s J n F 1 b 3 Q 7 U 2 V j d G l v b j E v S G 9 q Y T E v V G l w b y B j Y W 1 i a W F k b y 5 7 Q 2 9 s d W 1 u O T A 4 N y w 5 M D g 2 f S Z x d W 9 0 O y w m c X V v d D t T Z W N 0 a W 9 u M S 9 I b 2 p h M S 9 U a X B v I G N h b W J p Y W R v L n t D b 2 x 1 b W 4 5 M D g 4 L D k w O D d 9 J n F 1 b 3 Q 7 L C Z x d W 9 0 O 1 N l Y 3 R p b 2 4 x L 0 h v a m E x L 1 R p c G 8 g Y 2 F t Y m l h Z G 8 u e 0 N v b H V t b j k w O D k s O T A 4 O H 0 m c X V v d D s s J n F 1 b 3 Q 7 U 2 V j d G l v b j E v S G 9 q Y T E v V G l w b y B j Y W 1 i a W F k b y 5 7 Q 2 9 s d W 1 u O T A 5 M C w 5 M D g 5 f S Z x d W 9 0 O y w m c X V v d D t T Z W N 0 a W 9 u M S 9 I b 2 p h M S 9 U a X B v I G N h b W J p Y W R v L n t D b 2 x 1 b W 4 5 M D k x L D k w O T B 9 J n F 1 b 3 Q 7 L C Z x d W 9 0 O 1 N l Y 3 R p b 2 4 x L 0 h v a m E x L 1 R p c G 8 g Y 2 F t Y m l h Z G 8 u e 0 N v b H V t b j k w O T I s O T A 5 M X 0 m c X V v d D s s J n F 1 b 3 Q 7 U 2 V j d G l v b j E v S G 9 q Y T E v V G l w b y B j Y W 1 i a W F k b y 5 7 Q 2 9 s d W 1 u O T A 5 M y w 5 M D k y f S Z x d W 9 0 O y w m c X V v d D t T Z W N 0 a W 9 u M S 9 I b 2 p h M S 9 U a X B v I G N h b W J p Y W R v L n t D b 2 x 1 b W 4 5 M D k 0 L D k w O T N 9 J n F 1 b 3 Q 7 L C Z x d W 9 0 O 1 N l Y 3 R p b 2 4 x L 0 h v a m E x L 1 R p c G 8 g Y 2 F t Y m l h Z G 8 u e 0 N v b H V t b j k w O T U s O T A 5 N H 0 m c X V v d D s s J n F 1 b 3 Q 7 U 2 V j d G l v b j E v S G 9 q Y T E v V G l w b y B j Y W 1 i a W F k b y 5 7 Q 2 9 s d W 1 u O T A 5 N i w 5 M D k 1 f S Z x d W 9 0 O y w m c X V v d D t T Z W N 0 a W 9 u M S 9 I b 2 p h M S 9 U a X B v I G N h b W J p Y W R v L n t D b 2 x 1 b W 4 5 M D k 3 L D k w O T Z 9 J n F 1 b 3 Q 7 L C Z x d W 9 0 O 1 N l Y 3 R p b 2 4 x L 0 h v a m E x L 1 R p c G 8 g Y 2 F t Y m l h Z G 8 u e 0 N v b H V t b j k w O T g s O T A 5 N 3 0 m c X V v d D s s J n F 1 b 3 Q 7 U 2 V j d G l v b j E v S G 9 q Y T E v V G l w b y B j Y W 1 i a W F k b y 5 7 Q 2 9 s d W 1 u O T A 5 O S w 5 M D k 4 f S Z x d W 9 0 O y w m c X V v d D t T Z W N 0 a W 9 u M S 9 I b 2 p h M S 9 U a X B v I G N h b W J p Y W R v L n t D b 2 x 1 b W 4 5 M T A w L D k w O T l 9 J n F 1 b 3 Q 7 L C Z x d W 9 0 O 1 N l Y 3 R p b 2 4 x L 0 h v a m E x L 1 R p c G 8 g Y 2 F t Y m l h Z G 8 u e 0 N v b H V t b j k x M D E s O T E w M H 0 m c X V v d D s s J n F 1 b 3 Q 7 U 2 V j d G l v b j E v S G 9 q Y T E v V G l w b y B j Y W 1 i a W F k b y 5 7 Q 2 9 s d W 1 u O T E w M i w 5 M T A x f S Z x d W 9 0 O y w m c X V v d D t T Z W N 0 a W 9 u M S 9 I b 2 p h M S 9 U a X B v I G N h b W J p Y W R v L n t D b 2 x 1 b W 4 5 M T A z L D k x M D J 9 J n F 1 b 3 Q 7 L C Z x d W 9 0 O 1 N l Y 3 R p b 2 4 x L 0 h v a m E x L 1 R p c G 8 g Y 2 F t Y m l h Z G 8 u e 0 N v b H V t b j k x M D Q s O T E w M 3 0 m c X V v d D s s J n F 1 b 3 Q 7 U 2 V j d G l v b j E v S G 9 q Y T E v V G l w b y B j Y W 1 i a W F k b y 5 7 Q 2 9 s d W 1 u O T E w N S w 5 M T A 0 f S Z x d W 9 0 O y w m c X V v d D t T Z W N 0 a W 9 u M S 9 I b 2 p h M S 9 U a X B v I G N h b W J p Y W R v L n t D b 2 x 1 b W 4 5 M T A 2 L D k x M D V 9 J n F 1 b 3 Q 7 L C Z x d W 9 0 O 1 N l Y 3 R p b 2 4 x L 0 h v a m E x L 1 R p c G 8 g Y 2 F t Y m l h Z G 8 u e 0 N v b H V t b j k x M D c s O T E w N n 0 m c X V v d D s s J n F 1 b 3 Q 7 U 2 V j d G l v b j E v S G 9 q Y T E v V G l w b y B j Y W 1 i a W F k b y 5 7 Q 2 9 s d W 1 u O T E w O C w 5 M T A 3 f S Z x d W 9 0 O y w m c X V v d D t T Z W N 0 a W 9 u M S 9 I b 2 p h M S 9 U a X B v I G N h b W J p Y W R v L n t D b 2 x 1 b W 4 5 M T A 5 L D k x M D h 9 J n F 1 b 3 Q 7 L C Z x d W 9 0 O 1 N l Y 3 R p b 2 4 x L 0 h v a m E x L 1 R p c G 8 g Y 2 F t Y m l h Z G 8 u e 0 N v b H V t b j k x M T A s O T E w O X 0 m c X V v d D s s J n F 1 b 3 Q 7 U 2 V j d G l v b j E v S G 9 q Y T E v V G l w b y B j Y W 1 i a W F k b y 5 7 Q 2 9 s d W 1 u O T E x M S w 5 M T E w f S Z x d W 9 0 O y w m c X V v d D t T Z W N 0 a W 9 u M S 9 I b 2 p h M S 9 U a X B v I G N h b W J p Y W R v L n t D b 2 x 1 b W 4 5 M T E y L D k x M T F 9 J n F 1 b 3 Q 7 L C Z x d W 9 0 O 1 N l Y 3 R p b 2 4 x L 0 h v a m E x L 1 R p c G 8 g Y 2 F t Y m l h Z G 8 u e 0 N v b H V t b j k x M T M s O T E x M n 0 m c X V v d D s s J n F 1 b 3 Q 7 U 2 V j d G l v b j E v S G 9 q Y T E v V G l w b y B j Y W 1 i a W F k b y 5 7 Q 2 9 s d W 1 u O T E x N C w 5 M T E z f S Z x d W 9 0 O y w m c X V v d D t T Z W N 0 a W 9 u M S 9 I b 2 p h M S 9 U a X B v I G N h b W J p Y W R v L n t D b 2 x 1 b W 4 5 M T E 1 L D k x M T R 9 J n F 1 b 3 Q 7 L C Z x d W 9 0 O 1 N l Y 3 R p b 2 4 x L 0 h v a m E x L 1 R p c G 8 g Y 2 F t Y m l h Z G 8 u e 0 N v b H V t b j k x M T Y s O T E x N X 0 m c X V v d D s s J n F 1 b 3 Q 7 U 2 V j d G l v b j E v S G 9 q Y T E v V G l w b y B j Y W 1 i a W F k b y 5 7 Q 2 9 s d W 1 u O T E x N y w 5 M T E 2 f S Z x d W 9 0 O y w m c X V v d D t T Z W N 0 a W 9 u M S 9 I b 2 p h M S 9 U a X B v I G N h b W J p Y W R v L n t D b 2 x 1 b W 4 5 M T E 4 L D k x M T d 9 J n F 1 b 3 Q 7 L C Z x d W 9 0 O 1 N l Y 3 R p b 2 4 x L 0 h v a m E x L 1 R p c G 8 g Y 2 F t Y m l h Z G 8 u e 0 N v b H V t b j k x M T k s O T E x O H 0 m c X V v d D s s J n F 1 b 3 Q 7 U 2 V j d G l v b j E v S G 9 q Y T E v V G l w b y B j Y W 1 i a W F k b y 5 7 Q 2 9 s d W 1 u O T E y M C w 5 M T E 5 f S Z x d W 9 0 O y w m c X V v d D t T Z W N 0 a W 9 u M S 9 I b 2 p h M S 9 U a X B v I G N h b W J p Y W R v L n t D b 2 x 1 b W 4 5 M T I x L D k x M j B 9 J n F 1 b 3 Q 7 L C Z x d W 9 0 O 1 N l Y 3 R p b 2 4 x L 0 h v a m E x L 1 R p c G 8 g Y 2 F t Y m l h Z G 8 u e 0 N v b H V t b j k x M j I s O T E y M X 0 m c X V v d D s s J n F 1 b 3 Q 7 U 2 V j d G l v b j E v S G 9 q Y T E v V G l w b y B j Y W 1 i a W F k b y 5 7 Q 2 9 s d W 1 u O T E y M y w 5 M T I y f S Z x d W 9 0 O y w m c X V v d D t T Z W N 0 a W 9 u M S 9 I b 2 p h M S 9 U a X B v I G N h b W J p Y W R v L n t D b 2 x 1 b W 4 5 M T I 0 L D k x M j N 9 J n F 1 b 3 Q 7 L C Z x d W 9 0 O 1 N l Y 3 R p b 2 4 x L 0 h v a m E x L 1 R p c G 8 g Y 2 F t Y m l h Z G 8 u e 0 N v b H V t b j k x M j U s O T E y N H 0 m c X V v d D s s J n F 1 b 3 Q 7 U 2 V j d G l v b j E v S G 9 q Y T E v V G l w b y B j Y W 1 i a W F k b y 5 7 Q 2 9 s d W 1 u O T E y N i w 5 M T I 1 f S Z x d W 9 0 O y w m c X V v d D t T Z W N 0 a W 9 u M S 9 I b 2 p h M S 9 U a X B v I G N h b W J p Y W R v L n t D b 2 x 1 b W 4 5 M T I 3 L D k x M j Z 9 J n F 1 b 3 Q 7 L C Z x d W 9 0 O 1 N l Y 3 R p b 2 4 x L 0 h v a m E x L 1 R p c G 8 g Y 2 F t Y m l h Z G 8 u e 0 N v b H V t b j k x M j g s O T E y N 3 0 m c X V v d D s s J n F 1 b 3 Q 7 U 2 V j d G l v b j E v S G 9 q Y T E v V G l w b y B j Y W 1 i a W F k b y 5 7 Q 2 9 s d W 1 u O T E y O S w 5 M T I 4 f S Z x d W 9 0 O y w m c X V v d D t T Z W N 0 a W 9 u M S 9 I b 2 p h M S 9 U a X B v I G N h b W J p Y W R v L n t D b 2 x 1 b W 4 5 M T M w L D k x M j l 9 J n F 1 b 3 Q 7 L C Z x d W 9 0 O 1 N l Y 3 R p b 2 4 x L 0 h v a m E x L 1 R p c G 8 g Y 2 F t Y m l h Z G 8 u e 0 N v b H V t b j k x M z E s O T E z M H 0 m c X V v d D s s J n F 1 b 3 Q 7 U 2 V j d G l v b j E v S G 9 q Y T E v V G l w b y B j Y W 1 i a W F k b y 5 7 Q 2 9 s d W 1 u O T E z M i w 5 M T M x f S Z x d W 9 0 O y w m c X V v d D t T Z W N 0 a W 9 u M S 9 I b 2 p h M S 9 U a X B v I G N h b W J p Y W R v L n t D b 2 x 1 b W 4 5 M T M z L D k x M z J 9 J n F 1 b 3 Q 7 L C Z x d W 9 0 O 1 N l Y 3 R p b 2 4 x L 0 h v a m E x L 1 R p c G 8 g Y 2 F t Y m l h Z G 8 u e 0 N v b H V t b j k x M z Q s O T E z M 3 0 m c X V v d D s s J n F 1 b 3 Q 7 U 2 V j d G l v b j E v S G 9 q Y T E v V G l w b y B j Y W 1 i a W F k b y 5 7 Q 2 9 s d W 1 u O T E z N S w 5 M T M 0 f S Z x d W 9 0 O y w m c X V v d D t T Z W N 0 a W 9 u M S 9 I b 2 p h M S 9 U a X B v I G N h b W J p Y W R v L n t D b 2 x 1 b W 4 5 M T M 2 L D k x M z V 9 J n F 1 b 3 Q 7 L C Z x d W 9 0 O 1 N l Y 3 R p b 2 4 x L 0 h v a m E x L 1 R p c G 8 g Y 2 F t Y m l h Z G 8 u e 0 N v b H V t b j k x M z c s O T E z N n 0 m c X V v d D s s J n F 1 b 3 Q 7 U 2 V j d G l v b j E v S G 9 q Y T E v V G l w b y B j Y W 1 i a W F k b y 5 7 Q 2 9 s d W 1 u O T E z O C w 5 M T M 3 f S Z x d W 9 0 O y w m c X V v d D t T Z W N 0 a W 9 u M S 9 I b 2 p h M S 9 U a X B v I G N h b W J p Y W R v L n t D b 2 x 1 b W 4 5 M T M 5 L D k x M z h 9 J n F 1 b 3 Q 7 L C Z x d W 9 0 O 1 N l Y 3 R p b 2 4 x L 0 h v a m E x L 1 R p c G 8 g Y 2 F t Y m l h Z G 8 u e 0 N v b H V t b j k x N D A s O T E z O X 0 m c X V v d D s s J n F 1 b 3 Q 7 U 2 V j d G l v b j E v S G 9 q Y T E v V G l w b y B j Y W 1 i a W F k b y 5 7 Q 2 9 s d W 1 u O T E 0 M S w 5 M T Q w f S Z x d W 9 0 O y w m c X V v d D t T Z W N 0 a W 9 u M S 9 I b 2 p h M S 9 U a X B v I G N h b W J p Y W R v L n t D b 2 x 1 b W 4 5 M T Q y L D k x N D F 9 J n F 1 b 3 Q 7 L C Z x d W 9 0 O 1 N l Y 3 R p b 2 4 x L 0 h v a m E x L 1 R p c G 8 g Y 2 F t Y m l h Z G 8 u e 0 N v b H V t b j k x N D M s O T E 0 M n 0 m c X V v d D s s J n F 1 b 3 Q 7 U 2 V j d G l v b j E v S G 9 q Y T E v V G l w b y B j Y W 1 i a W F k b y 5 7 Q 2 9 s d W 1 u O T E 0 N C w 5 M T Q z f S Z x d W 9 0 O y w m c X V v d D t T Z W N 0 a W 9 u M S 9 I b 2 p h M S 9 U a X B v I G N h b W J p Y W R v L n t D b 2 x 1 b W 4 5 M T Q 1 L D k x N D R 9 J n F 1 b 3 Q 7 L C Z x d W 9 0 O 1 N l Y 3 R p b 2 4 x L 0 h v a m E x L 1 R p c G 8 g Y 2 F t Y m l h Z G 8 u e 0 N v b H V t b j k x N D Y s O T E 0 N X 0 m c X V v d D s s J n F 1 b 3 Q 7 U 2 V j d G l v b j E v S G 9 q Y T E v V G l w b y B j Y W 1 i a W F k b y 5 7 Q 2 9 s d W 1 u O T E 0 N y w 5 M T Q 2 f S Z x d W 9 0 O y w m c X V v d D t T Z W N 0 a W 9 u M S 9 I b 2 p h M S 9 U a X B v I G N h b W J p Y W R v L n t D b 2 x 1 b W 4 5 M T Q 4 L D k x N D d 9 J n F 1 b 3 Q 7 L C Z x d W 9 0 O 1 N l Y 3 R p b 2 4 x L 0 h v a m E x L 1 R p c G 8 g Y 2 F t Y m l h Z G 8 u e 0 N v b H V t b j k x N D k s O T E 0 O H 0 m c X V v d D s s J n F 1 b 3 Q 7 U 2 V j d G l v b j E v S G 9 q Y T E v V G l w b y B j Y W 1 i a W F k b y 5 7 Q 2 9 s d W 1 u O T E 1 M C w 5 M T Q 5 f S Z x d W 9 0 O y w m c X V v d D t T Z W N 0 a W 9 u M S 9 I b 2 p h M S 9 U a X B v I G N h b W J p Y W R v L n t D b 2 x 1 b W 4 5 M T U x L D k x N T B 9 J n F 1 b 3 Q 7 L C Z x d W 9 0 O 1 N l Y 3 R p b 2 4 x L 0 h v a m E x L 1 R p c G 8 g Y 2 F t Y m l h Z G 8 u e 0 N v b H V t b j k x N T I s O T E 1 M X 0 m c X V v d D s s J n F 1 b 3 Q 7 U 2 V j d G l v b j E v S G 9 q Y T E v V G l w b y B j Y W 1 i a W F k b y 5 7 Q 2 9 s d W 1 u O T E 1 M y w 5 M T U y f S Z x d W 9 0 O y w m c X V v d D t T Z W N 0 a W 9 u M S 9 I b 2 p h M S 9 U a X B v I G N h b W J p Y W R v L n t D b 2 x 1 b W 4 5 M T U 0 L D k x N T N 9 J n F 1 b 3 Q 7 L C Z x d W 9 0 O 1 N l Y 3 R p b 2 4 x L 0 h v a m E x L 1 R p c G 8 g Y 2 F t Y m l h Z G 8 u e 0 N v b H V t b j k x N T U s O T E 1 N H 0 m c X V v d D s s J n F 1 b 3 Q 7 U 2 V j d G l v b j E v S G 9 q Y T E v V G l w b y B j Y W 1 i a W F k b y 5 7 Q 2 9 s d W 1 u O T E 1 N i w 5 M T U 1 f S Z x d W 9 0 O y w m c X V v d D t T Z W N 0 a W 9 u M S 9 I b 2 p h M S 9 U a X B v I G N h b W J p Y W R v L n t D b 2 x 1 b W 4 5 M T U 3 L D k x N T Z 9 J n F 1 b 3 Q 7 L C Z x d W 9 0 O 1 N l Y 3 R p b 2 4 x L 0 h v a m E x L 1 R p c G 8 g Y 2 F t Y m l h Z G 8 u e 0 N v b H V t b j k x N T g s O T E 1 N 3 0 m c X V v d D s s J n F 1 b 3 Q 7 U 2 V j d G l v b j E v S G 9 q Y T E v V G l w b y B j Y W 1 i a W F k b y 5 7 Q 2 9 s d W 1 u O T E 1 O S w 5 M T U 4 f S Z x d W 9 0 O y w m c X V v d D t T Z W N 0 a W 9 u M S 9 I b 2 p h M S 9 U a X B v I G N h b W J p Y W R v L n t D b 2 x 1 b W 4 5 M T Y w L D k x N T l 9 J n F 1 b 3 Q 7 L C Z x d W 9 0 O 1 N l Y 3 R p b 2 4 x L 0 h v a m E x L 1 R p c G 8 g Y 2 F t Y m l h Z G 8 u e 0 N v b H V t b j k x N j E s O T E 2 M H 0 m c X V v d D s s J n F 1 b 3 Q 7 U 2 V j d G l v b j E v S G 9 q Y T E v V G l w b y B j Y W 1 i a W F k b y 5 7 Q 2 9 s d W 1 u O T E 2 M i w 5 M T Y x f S Z x d W 9 0 O y w m c X V v d D t T Z W N 0 a W 9 u M S 9 I b 2 p h M S 9 U a X B v I G N h b W J p Y W R v L n t D b 2 x 1 b W 4 5 M T Y z L D k x N j J 9 J n F 1 b 3 Q 7 L C Z x d W 9 0 O 1 N l Y 3 R p b 2 4 x L 0 h v a m E x L 1 R p c G 8 g Y 2 F t Y m l h Z G 8 u e 0 N v b H V t b j k x N j Q s O T E 2 M 3 0 m c X V v d D s s J n F 1 b 3 Q 7 U 2 V j d G l v b j E v S G 9 q Y T E v V G l w b y B j Y W 1 i a W F k b y 5 7 Q 2 9 s d W 1 u O T E 2 N S w 5 M T Y 0 f S Z x d W 9 0 O y w m c X V v d D t T Z W N 0 a W 9 u M S 9 I b 2 p h M S 9 U a X B v I G N h b W J p Y W R v L n t D b 2 x 1 b W 4 5 M T Y 2 L D k x N j V 9 J n F 1 b 3 Q 7 L C Z x d W 9 0 O 1 N l Y 3 R p b 2 4 x L 0 h v a m E x L 1 R p c G 8 g Y 2 F t Y m l h Z G 8 u e 0 N v b H V t b j k x N j c s O T E 2 N n 0 m c X V v d D s s J n F 1 b 3 Q 7 U 2 V j d G l v b j E v S G 9 q Y T E v V G l w b y B j Y W 1 i a W F k b y 5 7 Q 2 9 s d W 1 u O T E 2 O C w 5 M T Y 3 f S Z x d W 9 0 O y w m c X V v d D t T Z W N 0 a W 9 u M S 9 I b 2 p h M S 9 U a X B v I G N h b W J p Y W R v L n t D b 2 x 1 b W 4 5 M T Y 5 L D k x N j h 9 J n F 1 b 3 Q 7 L C Z x d W 9 0 O 1 N l Y 3 R p b 2 4 x L 0 h v a m E x L 1 R p c G 8 g Y 2 F t Y m l h Z G 8 u e 0 N v b H V t b j k x N z A s O T E 2 O X 0 m c X V v d D s s J n F 1 b 3 Q 7 U 2 V j d G l v b j E v S G 9 q Y T E v V G l w b y B j Y W 1 i a W F k b y 5 7 Q 2 9 s d W 1 u O T E 3 M S w 5 M T c w f S Z x d W 9 0 O y w m c X V v d D t T Z W N 0 a W 9 u M S 9 I b 2 p h M S 9 U a X B v I G N h b W J p Y W R v L n t D b 2 x 1 b W 4 5 M T c y L D k x N z F 9 J n F 1 b 3 Q 7 L C Z x d W 9 0 O 1 N l Y 3 R p b 2 4 x L 0 h v a m E x L 1 R p c G 8 g Y 2 F t Y m l h Z G 8 u e 0 N v b H V t b j k x N z M s O T E 3 M n 0 m c X V v d D s s J n F 1 b 3 Q 7 U 2 V j d G l v b j E v S G 9 q Y T E v V G l w b y B j Y W 1 i a W F k b y 5 7 Q 2 9 s d W 1 u O T E 3 N C w 5 M T c z f S Z x d W 9 0 O y w m c X V v d D t T Z W N 0 a W 9 u M S 9 I b 2 p h M S 9 U a X B v I G N h b W J p Y W R v L n t D b 2 x 1 b W 4 5 M T c 1 L D k x N z R 9 J n F 1 b 3 Q 7 L C Z x d W 9 0 O 1 N l Y 3 R p b 2 4 x L 0 h v a m E x L 1 R p c G 8 g Y 2 F t Y m l h Z G 8 u e 0 N v b H V t b j k x N z Y s O T E 3 N X 0 m c X V v d D s s J n F 1 b 3 Q 7 U 2 V j d G l v b j E v S G 9 q Y T E v V G l w b y B j Y W 1 i a W F k b y 5 7 Q 2 9 s d W 1 u O T E 3 N y w 5 M T c 2 f S Z x d W 9 0 O y w m c X V v d D t T Z W N 0 a W 9 u M S 9 I b 2 p h M S 9 U a X B v I G N h b W J p Y W R v L n t D b 2 x 1 b W 4 5 M T c 4 L D k x N z d 9 J n F 1 b 3 Q 7 L C Z x d W 9 0 O 1 N l Y 3 R p b 2 4 x L 0 h v a m E x L 1 R p c G 8 g Y 2 F t Y m l h Z G 8 u e 0 N v b H V t b j k x N z k s O T E 3 O H 0 m c X V v d D s s J n F 1 b 3 Q 7 U 2 V j d G l v b j E v S G 9 q Y T E v V G l w b y B j Y W 1 i a W F k b y 5 7 Q 2 9 s d W 1 u O T E 4 M C w 5 M T c 5 f S Z x d W 9 0 O y w m c X V v d D t T Z W N 0 a W 9 u M S 9 I b 2 p h M S 9 U a X B v I G N h b W J p Y W R v L n t D b 2 x 1 b W 4 5 M T g x L D k x O D B 9 J n F 1 b 3 Q 7 L C Z x d W 9 0 O 1 N l Y 3 R p b 2 4 x L 0 h v a m E x L 1 R p c G 8 g Y 2 F t Y m l h Z G 8 u e 0 N v b H V t b j k x O D I s O T E 4 M X 0 m c X V v d D s s J n F 1 b 3 Q 7 U 2 V j d G l v b j E v S G 9 q Y T E v V G l w b y B j Y W 1 i a W F k b y 5 7 Q 2 9 s d W 1 u O T E 4 M y w 5 M T g y f S Z x d W 9 0 O y w m c X V v d D t T Z W N 0 a W 9 u M S 9 I b 2 p h M S 9 U a X B v I G N h b W J p Y W R v L n t D b 2 x 1 b W 4 5 M T g 0 L D k x O D N 9 J n F 1 b 3 Q 7 L C Z x d W 9 0 O 1 N l Y 3 R p b 2 4 x L 0 h v a m E x L 1 R p c G 8 g Y 2 F t Y m l h Z G 8 u e 0 N v b H V t b j k x O D U s O T E 4 N H 0 m c X V v d D s s J n F 1 b 3 Q 7 U 2 V j d G l v b j E v S G 9 q Y T E v V G l w b y B j Y W 1 i a W F k b y 5 7 Q 2 9 s d W 1 u O T E 4 N i w 5 M T g 1 f S Z x d W 9 0 O y w m c X V v d D t T Z W N 0 a W 9 u M S 9 I b 2 p h M S 9 U a X B v I G N h b W J p Y W R v L n t D b 2 x 1 b W 4 5 M T g 3 L D k x O D Z 9 J n F 1 b 3 Q 7 L C Z x d W 9 0 O 1 N l Y 3 R p b 2 4 x L 0 h v a m E x L 1 R p c G 8 g Y 2 F t Y m l h Z G 8 u e 0 N v b H V t b j k x O D g s O T E 4 N 3 0 m c X V v d D s s J n F 1 b 3 Q 7 U 2 V j d G l v b j E v S G 9 q Y T E v V G l w b y B j Y W 1 i a W F k b y 5 7 Q 2 9 s d W 1 u O T E 4 O S w 5 M T g 4 f S Z x d W 9 0 O y w m c X V v d D t T Z W N 0 a W 9 u M S 9 I b 2 p h M S 9 U a X B v I G N h b W J p Y W R v L n t D b 2 x 1 b W 4 5 M T k w L D k x O D l 9 J n F 1 b 3 Q 7 L C Z x d W 9 0 O 1 N l Y 3 R p b 2 4 x L 0 h v a m E x L 1 R p c G 8 g Y 2 F t Y m l h Z G 8 u e 0 N v b H V t b j k x O T E s O T E 5 M H 0 m c X V v d D s s J n F 1 b 3 Q 7 U 2 V j d G l v b j E v S G 9 q Y T E v V G l w b y B j Y W 1 i a W F k b y 5 7 Q 2 9 s d W 1 u O T E 5 M i w 5 M T k x f S Z x d W 9 0 O y w m c X V v d D t T Z W N 0 a W 9 u M S 9 I b 2 p h M S 9 U a X B v I G N h b W J p Y W R v L n t D b 2 x 1 b W 4 5 M T k z L D k x O T J 9 J n F 1 b 3 Q 7 L C Z x d W 9 0 O 1 N l Y 3 R p b 2 4 x L 0 h v a m E x L 1 R p c G 8 g Y 2 F t Y m l h Z G 8 u e 0 N v b H V t b j k x O T Q s O T E 5 M 3 0 m c X V v d D s s J n F 1 b 3 Q 7 U 2 V j d G l v b j E v S G 9 q Y T E v V G l w b y B j Y W 1 i a W F k b y 5 7 Q 2 9 s d W 1 u O T E 5 N S w 5 M T k 0 f S Z x d W 9 0 O y w m c X V v d D t T Z W N 0 a W 9 u M S 9 I b 2 p h M S 9 U a X B v I G N h b W J p Y W R v L n t D b 2 x 1 b W 4 5 M T k 2 L D k x O T V 9 J n F 1 b 3 Q 7 L C Z x d W 9 0 O 1 N l Y 3 R p b 2 4 x L 0 h v a m E x L 1 R p c G 8 g Y 2 F t Y m l h Z G 8 u e 0 N v b H V t b j k x O T c s O T E 5 N n 0 m c X V v d D s s J n F 1 b 3 Q 7 U 2 V j d G l v b j E v S G 9 q Y T E v V G l w b y B j Y W 1 i a W F k b y 5 7 Q 2 9 s d W 1 u O T E 5 O C w 5 M T k 3 f S Z x d W 9 0 O y w m c X V v d D t T Z W N 0 a W 9 u M S 9 I b 2 p h M S 9 U a X B v I G N h b W J p Y W R v L n t D b 2 x 1 b W 4 5 M T k 5 L D k x O T h 9 J n F 1 b 3 Q 7 L C Z x d W 9 0 O 1 N l Y 3 R p b 2 4 x L 0 h v a m E x L 1 R p c G 8 g Y 2 F t Y m l h Z G 8 u e 0 N v b H V t b j k y M D A s O T E 5 O X 0 m c X V v d D s s J n F 1 b 3 Q 7 U 2 V j d G l v b j E v S G 9 q Y T E v V G l w b y B j Y W 1 i a W F k b y 5 7 Q 2 9 s d W 1 u O T I w M S w 5 M j A w f S Z x d W 9 0 O y w m c X V v d D t T Z W N 0 a W 9 u M S 9 I b 2 p h M S 9 U a X B v I G N h b W J p Y W R v L n t D b 2 x 1 b W 4 5 M j A y L D k y M D F 9 J n F 1 b 3 Q 7 L C Z x d W 9 0 O 1 N l Y 3 R p b 2 4 x L 0 h v a m E x L 1 R p c G 8 g Y 2 F t Y m l h Z G 8 u e 0 N v b H V t b j k y M D M s O T I w M n 0 m c X V v d D s s J n F 1 b 3 Q 7 U 2 V j d G l v b j E v S G 9 q Y T E v V G l w b y B j Y W 1 i a W F k b y 5 7 Q 2 9 s d W 1 u O T I w N C w 5 M j A z f S Z x d W 9 0 O y w m c X V v d D t T Z W N 0 a W 9 u M S 9 I b 2 p h M S 9 U a X B v I G N h b W J p Y W R v L n t D b 2 x 1 b W 4 5 M j A 1 L D k y M D R 9 J n F 1 b 3 Q 7 L C Z x d W 9 0 O 1 N l Y 3 R p b 2 4 x L 0 h v a m E x L 1 R p c G 8 g Y 2 F t Y m l h Z G 8 u e 0 N v b H V t b j k y M D Y s O T I w N X 0 m c X V v d D s s J n F 1 b 3 Q 7 U 2 V j d G l v b j E v S G 9 q Y T E v V G l w b y B j Y W 1 i a W F k b y 5 7 Q 2 9 s d W 1 u O T I w N y w 5 M j A 2 f S Z x d W 9 0 O y w m c X V v d D t T Z W N 0 a W 9 u M S 9 I b 2 p h M S 9 U a X B v I G N h b W J p Y W R v L n t D b 2 x 1 b W 4 5 M j A 4 L D k y M D d 9 J n F 1 b 3 Q 7 L C Z x d W 9 0 O 1 N l Y 3 R p b 2 4 x L 0 h v a m E x L 1 R p c G 8 g Y 2 F t Y m l h Z G 8 u e 0 N v b H V t b j k y M D k s O T I w O H 0 m c X V v d D s s J n F 1 b 3 Q 7 U 2 V j d G l v b j E v S G 9 q Y T E v V G l w b y B j Y W 1 i a W F k b y 5 7 Q 2 9 s d W 1 u O T I x M C w 5 M j A 5 f S Z x d W 9 0 O y w m c X V v d D t T Z W N 0 a W 9 u M S 9 I b 2 p h M S 9 U a X B v I G N h b W J p Y W R v L n t D b 2 x 1 b W 4 5 M j E x L D k y M T B 9 J n F 1 b 3 Q 7 L C Z x d W 9 0 O 1 N l Y 3 R p b 2 4 x L 0 h v a m E x L 1 R p c G 8 g Y 2 F t Y m l h Z G 8 u e 0 N v b H V t b j k y M T I s O T I x M X 0 m c X V v d D s s J n F 1 b 3 Q 7 U 2 V j d G l v b j E v S G 9 q Y T E v V G l w b y B j Y W 1 i a W F k b y 5 7 Q 2 9 s d W 1 u O T I x M y w 5 M j E y f S Z x d W 9 0 O y w m c X V v d D t T Z W N 0 a W 9 u M S 9 I b 2 p h M S 9 U a X B v I G N h b W J p Y W R v L n t D b 2 x 1 b W 4 5 M j E 0 L D k y M T N 9 J n F 1 b 3 Q 7 L C Z x d W 9 0 O 1 N l Y 3 R p b 2 4 x L 0 h v a m E x L 1 R p c G 8 g Y 2 F t Y m l h Z G 8 u e 0 N v b H V t b j k y M T U s O T I x N H 0 m c X V v d D s s J n F 1 b 3 Q 7 U 2 V j d G l v b j E v S G 9 q Y T E v V G l w b y B j Y W 1 i a W F k b y 5 7 Q 2 9 s d W 1 u O T I x N i w 5 M j E 1 f S Z x d W 9 0 O y w m c X V v d D t T Z W N 0 a W 9 u M S 9 I b 2 p h M S 9 U a X B v I G N h b W J p Y W R v L n t D b 2 x 1 b W 4 5 M j E 3 L D k y M T Z 9 J n F 1 b 3 Q 7 L C Z x d W 9 0 O 1 N l Y 3 R p b 2 4 x L 0 h v a m E x L 1 R p c G 8 g Y 2 F t Y m l h Z G 8 u e 0 N v b H V t b j k y M T g s O T I x N 3 0 m c X V v d D s s J n F 1 b 3 Q 7 U 2 V j d G l v b j E v S G 9 q Y T E v V G l w b y B j Y W 1 i a W F k b y 5 7 Q 2 9 s d W 1 u O T I x O S w 5 M j E 4 f S Z x d W 9 0 O y w m c X V v d D t T Z W N 0 a W 9 u M S 9 I b 2 p h M S 9 U a X B v I G N h b W J p Y W R v L n t D b 2 x 1 b W 4 5 M j I w L D k y M T l 9 J n F 1 b 3 Q 7 L C Z x d W 9 0 O 1 N l Y 3 R p b 2 4 x L 0 h v a m E x L 1 R p c G 8 g Y 2 F t Y m l h Z G 8 u e 0 N v b H V t b j k y M j E s O T I y M H 0 m c X V v d D s s J n F 1 b 3 Q 7 U 2 V j d G l v b j E v S G 9 q Y T E v V G l w b y B j Y W 1 i a W F k b y 5 7 Q 2 9 s d W 1 u O T I y M i w 5 M j I x f S Z x d W 9 0 O y w m c X V v d D t T Z W N 0 a W 9 u M S 9 I b 2 p h M S 9 U a X B v I G N h b W J p Y W R v L n t D b 2 x 1 b W 4 5 M j I z L D k y M j J 9 J n F 1 b 3 Q 7 L C Z x d W 9 0 O 1 N l Y 3 R p b 2 4 x L 0 h v a m E x L 1 R p c G 8 g Y 2 F t Y m l h Z G 8 u e 0 N v b H V t b j k y M j Q s O T I y M 3 0 m c X V v d D s s J n F 1 b 3 Q 7 U 2 V j d G l v b j E v S G 9 q Y T E v V G l w b y B j Y W 1 i a W F k b y 5 7 Q 2 9 s d W 1 u O T I y N S w 5 M j I 0 f S Z x d W 9 0 O y w m c X V v d D t T Z W N 0 a W 9 u M S 9 I b 2 p h M S 9 U a X B v I G N h b W J p Y W R v L n t D b 2 x 1 b W 4 5 M j I 2 L D k y M j V 9 J n F 1 b 3 Q 7 L C Z x d W 9 0 O 1 N l Y 3 R p b 2 4 x L 0 h v a m E x L 1 R p c G 8 g Y 2 F t Y m l h Z G 8 u e 0 N v b H V t b j k y M j c s O T I y N n 0 m c X V v d D s s J n F 1 b 3 Q 7 U 2 V j d G l v b j E v S G 9 q Y T E v V G l w b y B j Y W 1 i a W F k b y 5 7 Q 2 9 s d W 1 u O T I y O C w 5 M j I 3 f S Z x d W 9 0 O y w m c X V v d D t T Z W N 0 a W 9 u M S 9 I b 2 p h M S 9 U a X B v I G N h b W J p Y W R v L n t D b 2 x 1 b W 4 5 M j I 5 L D k y M j h 9 J n F 1 b 3 Q 7 L C Z x d W 9 0 O 1 N l Y 3 R p b 2 4 x L 0 h v a m E x L 1 R p c G 8 g Y 2 F t Y m l h Z G 8 u e 0 N v b H V t b j k y M z A s O T I y O X 0 m c X V v d D s s J n F 1 b 3 Q 7 U 2 V j d G l v b j E v S G 9 q Y T E v V G l w b y B j Y W 1 i a W F k b y 5 7 Q 2 9 s d W 1 u O T I z M S w 5 M j M w f S Z x d W 9 0 O y w m c X V v d D t T Z W N 0 a W 9 u M S 9 I b 2 p h M S 9 U a X B v I G N h b W J p Y W R v L n t D b 2 x 1 b W 4 5 M j M y L D k y M z F 9 J n F 1 b 3 Q 7 L C Z x d W 9 0 O 1 N l Y 3 R p b 2 4 x L 0 h v a m E x L 1 R p c G 8 g Y 2 F t Y m l h Z G 8 u e 0 N v b H V t b j k y M z M s O T I z M n 0 m c X V v d D s s J n F 1 b 3 Q 7 U 2 V j d G l v b j E v S G 9 q Y T E v V G l w b y B j Y W 1 i a W F k b y 5 7 Q 2 9 s d W 1 u O T I z N C w 5 M j M z f S Z x d W 9 0 O y w m c X V v d D t T Z W N 0 a W 9 u M S 9 I b 2 p h M S 9 U a X B v I G N h b W J p Y W R v L n t D b 2 x 1 b W 4 5 M j M 1 L D k y M z R 9 J n F 1 b 3 Q 7 L C Z x d W 9 0 O 1 N l Y 3 R p b 2 4 x L 0 h v a m E x L 1 R p c G 8 g Y 2 F t Y m l h Z G 8 u e 0 N v b H V t b j k y M z Y s O T I z N X 0 m c X V v d D s s J n F 1 b 3 Q 7 U 2 V j d G l v b j E v S G 9 q Y T E v V G l w b y B j Y W 1 i a W F k b y 5 7 Q 2 9 s d W 1 u O T I z N y w 5 M j M 2 f S Z x d W 9 0 O y w m c X V v d D t T Z W N 0 a W 9 u M S 9 I b 2 p h M S 9 U a X B v I G N h b W J p Y W R v L n t D b 2 x 1 b W 4 5 M j M 4 L D k y M z d 9 J n F 1 b 3 Q 7 L C Z x d W 9 0 O 1 N l Y 3 R p b 2 4 x L 0 h v a m E x L 1 R p c G 8 g Y 2 F t Y m l h Z G 8 u e 0 N v b H V t b j k y M z k s O T I z O H 0 m c X V v d D s s J n F 1 b 3 Q 7 U 2 V j d G l v b j E v S G 9 q Y T E v V G l w b y B j Y W 1 i a W F k b y 5 7 Q 2 9 s d W 1 u O T I 0 M C w 5 M j M 5 f S Z x d W 9 0 O y w m c X V v d D t T Z W N 0 a W 9 u M S 9 I b 2 p h M S 9 U a X B v I G N h b W J p Y W R v L n t D b 2 x 1 b W 4 5 M j Q x L D k y N D B 9 J n F 1 b 3 Q 7 L C Z x d W 9 0 O 1 N l Y 3 R p b 2 4 x L 0 h v a m E x L 1 R p c G 8 g Y 2 F t Y m l h Z G 8 u e 0 N v b H V t b j k y N D I s O T I 0 M X 0 m c X V v d D s s J n F 1 b 3 Q 7 U 2 V j d G l v b j E v S G 9 q Y T E v V G l w b y B j Y W 1 i a W F k b y 5 7 Q 2 9 s d W 1 u O T I 0 M y w 5 M j Q y f S Z x d W 9 0 O y w m c X V v d D t T Z W N 0 a W 9 u M S 9 I b 2 p h M S 9 U a X B v I G N h b W J p Y W R v L n t D b 2 x 1 b W 4 5 M j Q 0 L D k y N D N 9 J n F 1 b 3 Q 7 L C Z x d W 9 0 O 1 N l Y 3 R p b 2 4 x L 0 h v a m E x L 1 R p c G 8 g Y 2 F t Y m l h Z G 8 u e 0 N v b H V t b j k y N D U s O T I 0 N H 0 m c X V v d D s s J n F 1 b 3 Q 7 U 2 V j d G l v b j E v S G 9 q Y T E v V G l w b y B j Y W 1 i a W F k b y 5 7 Q 2 9 s d W 1 u O T I 0 N i w 5 M j Q 1 f S Z x d W 9 0 O y w m c X V v d D t T Z W N 0 a W 9 u M S 9 I b 2 p h M S 9 U a X B v I G N h b W J p Y W R v L n t D b 2 x 1 b W 4 5 M j Q 3 L D k y N D Z 9 J n F 1 b 3 Q 7 L C Z x d W 9 0 O 1 N l Y 3 R p b 2 4 x L 0 h v a m E x L 1 R p c G 8 g Y 2 F t Y m l h Z G 8 u e 0 N v b H V t b j k y N D g s O T I 0 N 3 0 m c X V v d D s s J n F 1 b 3 Q 7 U 2 V j d G l v b j E v S G 9 q Y T E v V G l w b y B j Y W 1 i a W F k b y 5 7 Q 2 9 s d W 1 u O T I 0 O S w 5 M j Q 4 f S Z x d W 9 0 O y w m c X V v d D t T Z W N 0 a W 9 u M S 9 I b 2 p h M S 9 U a X B v I G N h b W J p Y W R v L n t D b 2 x 1 b W 4 5 M j U w L D k y N D l 9 J n F 1 b 3 Q 7 L C Z x d W 9 0 O 1 N l Y 3 R p b 2 4 x L 0 h v a m E x L 1 R p c G 8 g Y 2 F t Y m l h Z G 8 u e 0 N v b H V t b j k y N T E s O T I 1 M H 0 m c X V v d D s s J n F 1 b 3 Q 7 U 2 V j d G l v b j E v S G 9 q Y T E v V G l w b y B j Y W 1 i a W F k b y 5 7 Q 2 9 s d W 1 u O T I 1 M i w 5 M j U x f S Z x d W 9 0 O y w m c X V v d D t T Z W N 0 a W 9 u M S 9 I b 2 p h M S 9 U a X B v I G N h b W J p Y W R v L n t D b 2 x 1 b W 4 5 M j U z L D k y N T J 9 J n F 1 b 3 Q 7 L C Z x d W 9 0 O 1 N l Y 3 R p b 2 4 x L 0 h v a m E x L 1 R p c G 8 g Y 2 F t Y m l h Z G 8 u e 0 N v b H V t b j k y N T Q s O T I 1 M 3 0 m c X V v d D s s J n F 1 b 3 Q 7 U 2 V j d G l v b j E v S G 9 q Y T E v V G l w b y B j Y W 1 i a W F k b y 5 7 Q 2 9 s d W 1 u O T I 1 N S w 5 M j U 0 f S Z x d W 9 0 O y w m c X V v d D t T Z W N 0 a W 9 u M S 9 I b 2 p h M S 9 U a X B v I G N h b W J p Y W R v L n t D b 2 x 1 b W 4 5 M j U 2 L D k y N T V 9 J n F 1 b 3 Q 7 L C Z x d W 9 0 O 1 N l Y 3 R p b 2 4 x L 0 h v a m E x L 1 R p c G 8 g Y 2 F t Y m l h Z G 8 u e 0 N v b H V t b j k y N T c s O T I 1 N n 0 m c X V v d D s s J n F 1 b 3 Q 7 U 2 V j d G l v b j E v S G 9 q Y T E v V G l w b y B j Y W 1 i a W F k b y 5 7 Q 2 9 s d W 1 u O T I 1 O C w 5 M j U 3 f S Z x d W 9 0 O y w m c X V v d D t T Z W N 0 a W 9 u M S 9 I b 2 p h M S 9 U a X B v I G N h b W J p Y W R v L n t D b 2 x 1 b W 4 5 M j U 5 L D k y N T h 9 J n F 1 b 3 Q 7 L C Z x d W 9 0 O 1 N l Y 3 R p b 2 4 x L 0 h v a m E x L 1 R p c G 8 g Y 2 F t Y m l h Z G 8 u e 0 N v b H V t b j k y N j A s O T I 1 O X 0 m c X V v d D s s J n F 1 b 3 Q 7 U 2 V j d G l v b j E v S G 9 q Y T E v V G l w b y B j Y W 1 i a W F k b y 5 7 Q 2 9 s d W 1 u O T I 2 M S w 5 M j Y w f S Z x d W 9 0 O y w m c X V v d D t T Z W N 0 a W 9 u M S 9 I b 2 p h M S 9 U a X B v I G N h b W J p Y W R v L n t D b 2 x 1 b W 4 5 M j Y y L D k y N j F 9 J n F 1 b 3 Q 7 L C Z x d W 9 0 O 1 N l Y 3 R p b 2 4 x L 0 h v a m E x L 1 R p c G 8 g Y 2 F t Y m l h Z G 8 u e 0 N v b H V t b j k y N j M s O T I 2 M n 0 m c X V v d D s s J n F 1 b 3 Q 7 U 2 V j d G l v b j E v S G 9 q Y T E v V G l w b y B j Y W 1 i a W F k b y 5 7 Q 2 9 s d W 1 u O T I 2 N C w 5 M j Y z f S Z x d W 9 0 O y w m c X V v d D t T Z W N 0 a W 9 u M S 9 I b 2 p h M S 9 U a X B v I G N h b W J p Y W R v L n t D b 2 x 1 b W 4 5 M j Y 1 L D k y N j R 9 J n F 1 b 3 Q 7 L C Z x d W 9 0 O 1 N l Y 3 R p b 2 4 x L 0 h v a m E x L 1 R p c G 8 g Y 2 F t Y m l h Z G 8 u e 0 N v b H V t b j k y N j Y s O T I 2 N X 0 m c X V v d D s s J n F 1 b 3 Q 7 U 2 V j d G l v b j E v S G 9 q Y T E v V G l w b y B j Y W 1 i a W F k b y 5 7 Q 2 9 s d W 1 u O T I 2 N y w 5 M j Y 2 f S Z x d W 9 0 O y w m c X V v d D t T Z W N 0 a W 9 u M S 9 I b 2 p h M S 9 U a X B v I G N h b W J p Y W R v L n t D b 2 x 1 b W 4 5 M j Y 4 L D k y N j d 9 J n F 1 b 3 Q 7 L C Z x d W 9 0 O 1 N l Y 3 R p b 2 4 x L 0 h v a m E x L 1 R p c G 8 g Y 2 F t Y m l h Z G 8 u e 0 N v b H V t b j k y N j k s O T I 2 O H 0 m c X V v d D s s J n F 1 b 3 Q 7 U 2 V j d G l v b j E v S G 9 q Y T E v V G l w b y B j Y W 1 i a W F k b y 5 7 Q 2 9 s d W 1 u O T I 3 M C w 5 M j Y 5 f S Z x d W 9 0 O y w m c X V v d D t T Z W N 0 a W 9 u M S 9 I b 2 p h M S 9 U a X B v I G N h b W J p Y W R v L n t D b 2 x 1 b W 4 5 M j c x L D k y N z B 9 J n F 1 b 3 Q 7 L C Z x d W 9 0 O 1 N l Y 3 R p b 2 4 x L 0 h v a m E x L 1 R p c G 8 g Y 2 F t Y m l h Z G 8 u e 0 N v b H V t b j k y N z I s O T I 3 M X 0 m c X V v d D s s J n F 1 b 3 Q 7 U 2 V j d G l v b j E v S G 9 q Y T E v V G l w b y B j Y W 1 i a W F k b y 5 7 Q 2 9 s d W 1 u O T I 3 M y w 5 M j c y f S Z x d W 9 0 O y w m c X V v d D t T Z W N 0 a W 9 u M S 9 I b 2 p h M S 9 U a X B v I G N h b W J p Y W R v L n t D b 2 x 1 b W 4 5 M j c 0 L D k y N z N 9 J n F 1 b 3 Q 7 L C Z x d W 9 0 O 1 N l Y 3 R p b 2 4 x L 0 h v a m E x L 1 R p c G 8 g Y 2 F t Y m l h Z G 8 u e 0 N v b H V t b j k y N z U s O T I 3 N H 0 m c X V v d D s s J n F 1 b 3 Q 7 U 2 V j d G l v b j E v S G 9 q Y T E v V G l w b y B j Y W 1 i a W F k b y 5 7 Q 2 9 s d W 1 u O T I 3 N i w 5 M j c 1 f S Z x d W 9 0 O y w m c X V v d D t T Z W N 0 a W 9 u M S 9 I b 2 p h M S 9 U a X B v I G N h b W J p Y W R v L n t D b 2 x 1 b W 4 5 M j c 3 L D k y N z Z 9 J n F 1 b 3 Q 7 L C Z x d W 9 0 O 1 N l Y 3 R p b 2 4 x L 0 h v a m E x L 1 R p c G 8 g Y 2 F t Y m l h Z G 8 u e 0 N v b H V t b j k y N z g s O T I 3 N 3 0 m c X V v d D s s J n F 1 b 3 Q 7 U 2 V j d G l v b j E v S G 9 q Y T E v V G l w b y B j Y W 1 i a W F k b y 5 7 Q 2 9 s d W 1 u O T I 3 O S w 5 M j c 4 f S Z x d W 9 0 O y w m c X V v d D t T Z W N 0 a W 9 u M S 9 I b 2 p h M S 9 U a X B v I G N h b W J p Y W R v L n t D b 2 x 1 b W 4 5 M j g w L D k y N z l 9 J n F 1 b 3 Q 7 L C Z x d W 9 0 O 1 N l Y 3 R p b 2 4 x L 0 h v a m E x L 1 R p c G 8 g Y 2 F t Y m l h Z G 8 u e 0 N v b H V t b j k y O D E s O T I 4 M H 0 m c X V v d D s s J n F 1 b 3 Q 7 U 2 V j d G l v b j E v S G 9 q Y T E v V G l w b y B j Y W 1 i a W F k b y 5 7 Q 2 9 s d W 1 u O T I 4 M i w 5 M j g x f S Z x d W 9 0 O y w m c X V v d D t T Z W N 0 a W 9 u M S 9 I b 2 p h M S 9 U a X B v I G N h b W J p Y W R v L n t D b 2 x 1 b W 4 5 M j g z L D k y O D J 9 J n F 1 b 3 Q 7 L C Z x d W 9 0 O 1 N l Y 3 R p b 2 4 x L 0 h v a m E x L 1 R p c G 8 g Y 2 F t Y m l h Z G 8 u e 0 N v b H V t b j k y O D Q s O T I 4 M 3 0 m c X V v d D s s J n F 1 b 3 Q 7 U 2 V j d G l v b j E v S G 9 q Y T E v V G l w b y B j Y W 1 i a W F k b y 5 7 Q 2 9 s d W 1 u O T I 4 N S w 5 M j g 0 f S Z x d W 9 0 O y w m c X V v d D t T Z W N 0 a W 9 u M S 9 I b 2 p h M S 9 U a X B v I G N h b W J p Y W R v L n t D b 2 x 1 b W 4 5 M j g 2 L D k y O D V 9 J n F 1 b 3 Q 7 L C Z x d W 9 0 O 1 N l Y 3 R p b 2 4 x L 0 h v a m E x L 1 R p c G 8 g Y 2 F t Y m l h Z G 8 u e 0 N v b H V t b j k y O D c s O T I 4 N n 0 m c X V v d D s s J n F 1 b 3 Q 7 U 2 V j d G l v b j E v S G 9 q Y T E v V G l w b y B j Y W 1 i a W F k b y 5 7 Q 2 9 s d W 1 u O T I 4 O C w 5 M j g 3 f S Z x d W 9 0 O y w m c X V v d D t T Z W N 0 a W 9 u M S 9 I b 2 p h M S 9 U a X B v I G N h b W J p Y W R v L n t D b 2 x 1 b W 4 5 M j g 5 L D k y O D h 9 J n F 1 b 3 Q 7 L C Z x d W 9 0 O 1 N l Y 3 R p b 2 4 x L 0 h v a m E x L 1 R p c G 8 g Y 2 F t Y m l h Z G 8 u e 0 N v b H V t b j k y O T A s O T I 4 O X 0 m c X V v d D s s J n F 1 b 3 Q 7 U 2 V j d G l v b j E v S G 9 q Y T E v V G l w b y B j Y W 1 i a W F k b y 5 7 Q 2 9 s d W 1 u O T I 5 M S w 5 M j k w f S Z x d W 9 0 O y w m c X V v d D t T Z W N 0 a W 9 u M S 9 I b 2 p h M S 9 U a X B v I G N h b W J p Y W R v L n t D b 2 x 1 b W 4 5 M j k y L D k y O T F 9 J n F 1 b 3 Q 7 L C Z x d W 9 0 O 1 N l Y 3 R p b 2 4 x L 0 h v a m E x L 1 R p c G 8 g Y 2 F t Y m l h Z G 8 u e 0 N v b H V t b j k y O T M s O T I 5 M n 0 m c X V v d D s s J n F 1 b 3 Q 7 U 2 V j d G l v b j E v S G 9 q Y T E v V G l w b y B j Y W 1 i a W F k b y 5 7 Q 2 9 s d W 1 u O T I 5 N C w 5 M j k z f S Z x d W 9 0 O y w m c X V v d D t T Z W N 0 a W 9 u M S 9 I b 2 p h M S 9 U a X B v I G N h b W J p Y W R v L n t D b 2 x 1 b W 4 5 M j k 1 L D k y O T R 9 J n F 1 b 3 Q 7 L C Z x d W 9 0 O 1 N l Y 3 R p b 2 4 x L 0 h v a m E x L 1 R p c G 8 g Y 2 F t Y m l h Z G 8 u e 0 N v b H V t b j k y O T Y s O T I 5 N X 0 m c X V v d D s s J n F 1 b 3 Q 7 U 2 V j d G l v b j E v S G 9 q Y T E v V G l w b y B j Y W 1 i a W F k b y 5 7 Q 2 9 s d W 1 u O T I 5 N y w 5 M j k 2 f S Z x d W 9 0 O y w m c X V v d D t T Z W N 0 a W 9 u M S 9 I b 2 p h M S 9 U a X B v I G N h b W J p Y W R v L n t D b 2 x 1 b W 4 5 M j k 4 L D k y O T d 9 J n F 1 b 3 Q 7 L C Z x d W 9 0 O 1 N l Y 3 R p b 2 4 x L 0 h v a m E x L 1 R p c G 8 g Y 2 F t Y m l h Z G 8 u e 0 N v b H V t b j k y O T k s O T I 5 O H 0 m c X V v d D s s J n F 1 b 3 Q 7 U 2 V j d G l v b j E v S G 9 q Y T E v V G l w b y B j Y W 1 i a W F k b y 5 7 Q 2 9 s d W 1 u O T M w M C w 5 M j k 5 f S Z x d W 9 0 O y w m c X V v d D t T Z W N 0 a W 9 u M S 9 I b 2 p h M S 9 U a X B v I G N h b W J p Y W R v L n t D b 2 x 1 b W 4 5 M z A x L D k z M D B 9 J n F 1 b 3 Q 7 L C Z x d W 9 0 O 1 N l Y 3 R p b 2 4 x L 0 h v a m E x L 1 R p c G 8 g Y 2 F t Y m l h Z G 8 u e 0 N v b H V t b j k z M D I s O T M w M X 0 m c X V v d D s s J n F 1 b 3 Q 7 U 2 V j d G l v b j E v S G 9 q Y T E v V G l w b y B j Y W 1 i a W F k b y 5 7 Q 2 9 s d W 1 u O T M w M y w 5 M z A y f S Z x d W 9 0 O y w m c X V v d D t T Z W N 0 a W 9 u M S 9 I b 2 p h M S 9 U a X B v I G N h b W J p Y W R v L n t D b 2 x 1 b W 4 5 M z A 0 L D k z M D N 9 J n F 1 b 3 Q 7 L C Z x d W 9 0 O 1 N l Y 3 R p b 2 4 x L 0 h v a m E x L 1 R p c G 8 g Y 2 F t Y m l h Z G 8 u e 0 N v b H V t b j k z M D U s O T M w N H 0 m c X V v d D s s J n F 1 b 3 Q 7 U 2 V j d G l v b j E v S G 9 q Y T E v V G l w b y B j Y W 1 i a W F k b y 5 7 Q 2 9 s d W 1 u O T M w N i w 5 M z A 1 f S Z x d W 9 0 O y w m c X V v d D t T Z W N 0 a W 9 u M S 9 I b 2 p h M S 9 U a X B v I G N h b W J p Y W R v L n t D b 2 x 1 b W 4 5 M z A 3 L D k z M D Z 9 J n F 1 b 3 Q 7 L C Z x d W 9 0 O 1 N l Y 3 R p b 2 4 x L 0 h v a m E x L 1 R p c G 8 g Y 2 F t Y m l h Z G 8 u e 0 N v b H V t b j k z M D g s O T M w N 3 0 m c X V v d D s s J n F 1 b 3 Q 7 U 2 V j d G l v b j E v S G 9 q Y T E v V G l w b y B j Y W 1 i a W F k b y 5 7 Q 2 9 s d W 1 u O T M w O S w 5 M z A 4 f S Z x d W 9 0 O y w m c X V v d D t T Z W N 0 a W 9 u M S 9 I b 2 p h M S 9 U a X B v I G N h b W J p Y W R v L n t D b 2 x 1 b W 4 5 M z E w L D k z M D l 9 J n F 1 b 3 Q 7 L C Z x d W 9 0 O 1 N l Y 3 R p b 2 4 x L 0 h v a m E x L 1 R p c G 8 g Y 2 F t Y m l h Z G 8 u e 0 N v b H V t b j k z M T E s O T M x M H 0 m c X V v d D s s J n F 1 b 3 Q 7 U 2 V j d G l v b j E v S G 9 q Y T E v V G l w b y B j Y W 1 i a W F k b y 5 7 Q 2 9 s d W 1 u O T M x M i w 5 M z E x f S Z x d W 9 0 O y w m c X V v d D t T Z W N 0 a W 9 u M S 9 I b 2 p h M S 9 U a X B v I G N h b W J p Y W R v L n t D b 2 x 1 b W 4 5 M z E z L D k z M T J 9 J n F 1 b 3 Q 7 L C Z x d W 9 0 O 1 N l Y 3 R p b 2 4 x L 0 h v a m E x L 1 R p c G 8 g Y 2 F t Y m l h Z G 8 u e 0 N v b H V t b j k z M T Q s O T M x M 3 0 m c X V v d D s s J n F 1 b 3 Q 7 U 2 V j d G l v b j E v S G 9 q Y T E v V G l w b y B j Y W 1 i a W F k b y 5 7 Q 2 9 s d W 1 u O T M x N S w 5 M z E 0 f S Z x d W 9 0 O y w m c X V v d D t T Z W N 0 a W 9 u M S 9 I b 2 p h M S 9 U a X B v I G N h b W J p Y W R v L n t D b 2 x 1 b W 4 5 M z E 2 L D k z M T V 9 J n F 1 b 3 Q 7 L C Z x d W 9 0 O 1 N l Y 3 R p b 2 4 x L 0 h v a m E x L 1 R p c G 8 g Y 2 F t Y m l h Z G 8 u e 0 N v b H V t b j k z M T c s O T M x N n 0 m c X V v d D s s J n F 1 b 3 Q 7 U 2 V j d G l v b j E v S G 9 q Y T E v V G l w b y B j Y W 1 i a W F k b y 5 7 Q 2 9 s d W 1 u O T M x O C w 5 M z E 3 f S Z x d W 9 0 O y w m c X V v d D t T Z W N 0 a W 9 u M S 9 I b 2 p h M S 9 U a X B v I G N h b W J p Y W R v L n t D b 2 x 1 b W 4 5 M z E 5 L D k z M T h 9 J n F 1 b 3 Q 7 L C Z x d W 9 0 O 1 N l Y 3 R p b 2 4 x L 0 h v a m E x L 1 R p c G 8 g Y 2 F t Y m l h Z G 8 u e 0 N v b H V t b j k z M j A s O T M x O X 0 m c X V v d D s s J n F 1 b 3 Q 7 U 2 V j d G l v b j E v S G 9 q Y T E v V G l w b y B j Y W 1 i a W F k b y 5 7 Q 2 9 s d W 1 u O T M y M S w 5 M z I w f S Z x d W 9 0 O y w m c X V v d D t T Z W N 0 a W 9 u M S 9 I b 2 p h M S 9 U a X B v I G N h b W J p Y W R v L n t D b 2 x 1 b W 4 5 M z I y L D k z M j F 9 J n F 1 b 3 Q 7 L C Z x d W 9 0 O 1 N l Y 3 R p b 2 4 x L 0 h v a m E x L 1 R p c G 8 g Y 2 F t Y m l h Z G 8 u e 0 N v b H V t b j k z M j M s O T M y M n 0 m c X V v d D s s J n F 1 b 3 Q 7 U 2 V j d G l v b j E v S G 9 q Y T E v V G l w b y B j Y W 1 i a W F k b y 5 7 Q 2 9 s d W 1 u O T M y N C w 5 M z I z f S Z x d W 9 0 O y w m c X V v d D t T Z W N 0 a W 9 u M S 9 I b 2 p h M S 9 U a X B v I G N h b W J p Y W R v L n t D b 2 x 1 b W 4 5 M z I 1 L D k z M j R 9 J n F 1 b 3 Q 7 L C Z x d W 9 0 O 1 N l Y 3 R p b 2 4 x L 0 h v a m E x L 1 R p c G 8 g Y 2 F t Y m l h Z G 8 u e 0 N v b H V t b j k z M j Y s O T M y N X 0 m c X V v d D s s J n F 1 b 3 Q 7 U 2 V j d G l v b j E v S G 9 q Y T E v V G l w b y B j Y W 1 i a W F k b y 5 7 Q 2 9 s d W 1 u O T M y N y w 5 M z I 2 f S Z x d W 9 0 O y w m c X V v d D t T Z W N 0 a W 9 u M S 9 I b 2 p h M S 9 U a X B v I G N h b W J p Y W R v L n t D b 2 x 1 b W 4 5 M z I 4 L D k z M j d 9 J n F 1 b 3 Q 7 L C Z x d W 9 0 O 1 N l Y 3 R p b 2 4 x L 0 h v a m E x L 1 R p c G 8 g Y 2 F t Y m l h Z G 8 u e 0 N v b H V t b j k z M j k s O T M y O H 0 m c X V v d D s s J n F 1 b 3 Q 7 U 2 V j d G l v b j E v S G 9 q Y T E v V G l w b y B j Y W 1 i a W F k b y 5 7 Q 2 9 s d W 1 u O T M z M C w 5 M z I 5 f S Z x d W 9 0 O y w m c X V v d D t T Z W N 0 a W 9 u M S 9 I b 2 p h M S 9 U a X B v I G N h b W J p Y W R v L n t D b 2 x 1 b W 4 5 M z M x L D k z M z B 9 J n F 1 b 3 Q 7 L C Z x d W 9 0 O 1 N l Y 3 R p b 2 4 x L 0 h v a m E x L 1 R p c G 8 g Y 2 F t Y m l h Z G 8 u e 0 N v b H V t b j k z M z I s O T M z M X 0 m c X V v d D s s J n F 1 b 3 Q 7 U 2 V j d G l v b j E v S G 9 q Y T E v V G l w b y B j Y W 1 i a W F k b y 5 7 Q 2 9 s d W 1 u O T M z M y w 5 M z M y f S Z x d W 9 0 O y w m c X V v d D t T Z W N 0 a W 9 u M S 9 I b 2 p h M S 9 U a X B v I G N h b W J p Y W R v L n t D b 2 x 1 b W 4 5 M z M 0 L D k z M z N 9 J n F 1 b 3 Q 7 L C Z x d W 9 0 O 1 N l Y 3 R p b 2 4 x L 0 h v a m E x L 1 R p c G 8 g Y 2 F t Y m l h Z G 8 u e 0 N v b H V t b j k z M z U s O T M z N H 0 m c X V v d D s s J n F 1 b 3 Q 7 U 2 V j d G l v b j E v S G 9 q Y T E v V G l w b y B j Y W 1 i a W F k b y 5 7 Q 2 9 s d W 1 u O T M z N i w 5 M z M 1 f S Z x d W 9 0 O y w m c X V v d D t T Z W N 0 a W 9 u M S 9 I b 2 p h M S 9 U a X B v I G N h b W J p Y W R v L n t D b 2 x 1 b W 4 5 M z M 3 L D k z M z Z 9 J n F 1 b 3 Q 7 L C Z x d W 9 0 O 1 N l Y 3 R p b 2 4 x L 0 h v a m E x L 1 R p c G 8 g Y 2 F t Y m l h Z G 8 u e 0 N v b H V t b j k z M z g s O T M z N 3 0 m c X V v d D s s J n F 1 b 3 Q 7 U 2 V j d G l v b j E v S G 9 q Y T E v V G l w b y B j Y W 1 i a W F k b y 5 7 Q 2 9 s d W 1 u O T M z O S w 5 M z M 4 f S Z x d W 9 0 O y w m c X V v d D t T Z W N 0 a W 9 u M S 9 I b 2 p h M S 9 U a X B v I G N h b W J p Y W R v L n t D b 2 x 1 b W 4 5 M z Q w L D k z M z l 9 J n F 1 b 3 Q 7 L C Z x d W 9 0 O 1 N l Y 3 R p b 2 4 x L 0 h v a m E x L 1 R p c G 8 g Y 2 F t Y m l h Z G 8 u e 0 N v b H V t b j k z N D E s O T M 0 M H 0 m c X V v d D s s J n F 1 b 3 Q 7 U 2 V j d G l v b j E v S G 9 q Y T E v V G l w b y B j Y W 1 i a W F k b y 5 7 Q 2 9 s d W 1 u O T M 0 M i w 5 M z Q x f S Z x d W 9 0 O y w m c X V v d D t T Z W N 0 a W 9 u M S 9 I b 2 p h M S 9 U a X B v I G N h b W J p Y W R v L n t D b 2 x 1 b W 4 5 M z Q z L D k z N D J 9 J n F 1 b 3 Q 7 L C Z x d W 9 0 O 1 N l Y 3 R p b 2 4 x L 0 h v a m E x L 1 R p c G 8 g Y 2 F t Y m l h Z G 8 u e 0 N v b H V t b j k z N D Q s O T M 0 M 3 0 m c X V v d D s s J n F 1 b 3 Q 7 U 2 V j d G l v b j E v S G 9 q Y T E v V G l w b y B j Y W 1 i a W F k b y 5 7 Q 2 9 s d W 1 u O T M 0 N S w 5 M z Q 0 f S Z x d W 9 0 O y w m c X V v d D t T Z W N 0 a W 9 u M S 9 I b 2 p h M S 9 U a X B v I G N h b W J p Y W R v L n t D b 2 x 1 b W 4 5 M z Q 2 L D k z N D V 9 J n F 1 b 3 Q 7 L C Z x d W 9 0 O 1 N l Y 3 R p b 2 4 x L 0 h v a m E x L 1 R p c G 8 g Y 2 F t Y m l h Z G 8 u e 0 N v b H V t b j k z N D c s O T M 0 N n 0 m c X V v d D s s J n F 1 b 3 Q 7 U 2 V j d G l v b j E v S G 9 q Y T E v V G l w b y B j Y W 1 i a W F k b y 5 7 Q 2 9 s d W 1 u O T M 0 O C w 5 M z Q 3 f S Z x d W 9 0 O y w m c X V v d D t T Z W N 0 a W 9 u M S 9 I b 2 p h M S 9 U a X B v I G N h b W J p Y W R v L n t D b 2 x 1 b W 4 5 M z Q 5 L D k z N D h 9 J n F 1 b 3 Q 7 L C Z x d W 9 0 O 1 N l Y 3 R p b 2 4 x L 0 h v a m E x L 1 R p c G 8 g Y 2 F t Y m l h Z G 8 u e 0 N v b H V t b j k z N T A s O T M 0 O X 0 m c X V v d D s s J n F 1 b 3 Q 7 U 2 V j d G l v b j E v S G 9 q Y T E v V G l w b y B j Y W 1 i a W F k b y 5 7 Q 2 9 s d W 1 u O T M 1 M S w 5 M z U w f S Z x d W 9 0 O y w m c X V v d D t T Z W N 0 a W 9 u M S 9 I b 2 p h M S 9 U a X B v I G N h b W J p Y W R v L n t D b 2 x 1 b W 4 5 M z U y L D k z N T F 9 J n F 1 b 3 Q 7 L C Z x d W 9 0 O 1 N l Y 3 R p b 2 4 x L 0 h v a m E x L 1 R p c G 8 g Y 2 F t Y m l h Z G 8 u e 0 N v b H V t b j k z N T M s O T M 1 M n 0 m c X V v d D s s J n F 1 b 3 Q 7 U 2 V j d G l v b j E v S G 9 q Y T E v V G l w b y B j Y W 1 i a W F k b y 5 7 Q 2 9 s d W 1 u O T M 1 N C w 5 M z U z f S Z x d W 9 0 O y w m c X V v d D t T Z W N 0 a W 9 u M S 9 I b 2 p h M S 9 U a X B v I G N h b W J p Y W R v L n t D b 2 x 1 b W 4 5 M z U 1 L D k z N T R 9 J n F 1 b 3 Q 7 L C Z x d W 9 0 O 1 N l Y 3 R p b 2 4 x L 0 h v a m E x L 1 R p c G 8 g Y 2 F t Y m l h Z G 8 u e 0 N v b H V t b j k z N T Y s O T M 1 N X 0 m c X V v d D s s J n F 1 b 3 Q 7 U 2 V j d G l v b j E v S G 9 q Y T E v V G l w b y B j Y W 1 i a W F k b y 5 7 Q 2 9 s d W 1 u O T M 1 N y w 5 M z U 2 f S Z x d W 9 0 O y w m c X V v d D t T Z W N 0 a W 9 u M S 9 I b 2 p h M S 9 U a X B v I G N h b W J p Y W R v L n t D b 2 x 1 b W 4 5 M z U 4 L D k z N T d 9 J n F 1 b 3 Q 7 L C Z x d W 9 0 O 1 N l Y 3 R p b 2 4 x L 0 h v a m E x L 1 R p c G 8 g Y 2 F t Y m l h Z G 8 u e 0 N v b H V t b j k z N T k s O T M 1 O H 0 m c X V v d D s s J n F 1 b 3 Q 7 U 2 V j d G l v b j E v S G 9 q Y T E v V G l w b y B j Y W 1 i a W F k b y 5 7 Q 2 9 s d W 1 u O T M 2 M C w 5 M z U 5 f S Z x d W 9 0 O y w m c X V v d D t T Z W N 0 a W 9 u M S 9 I b 2 p h M S 9 U a X B v I G N h b W J p Y W R v L n t D b 2 x 1 b W 4 5 M z Y x L D k z N j B 9 J n F 1 b 3 Q 7 L C Z x d W 9 0 O 1 N l Y 3 R p b 2 4 x L 0 h v a m E x L 1 R p c G 8 g Y 2 F t Y m l h Z G 8 u e 0 N v b H V t b j k z N j I s O T M 2 M X 0 m c X V v d D s s J n F 1 b 3 Q 7 U 2 V j d G l v b j E v S G 9 q Y T E v V G l w b y B j Y W 1 i a W F k b y 5 7 Q 2 9 s d W 1 u O T M 2 M y w 5 M z Y y f S Z x d W 9 0 O y w m c X V v d D t T Z W N 0 a W 9 u M S 9 I b 2 p h M S 9 U a X B v I G N h b W J p Y W R v L n t D b 2 x 1 b W 4 5 M z Y 0 L D k z N j N 9 J n F 1 b 3 Q 7 L C Z x d W 9 0 O 1 N l Y 3 R p b 2 4 x L 0 h v a m E x L 1 R p c G 8 g Y 2 F t Y m l h Z G 8 u e 0 N v b H V t b j k z N j U s O T M 2 N H 0 m c X V v d D s s J n F 1 b 3 Q 7 U 2 V j d G l v b j E v S G 9 q Y T E v V G l w b y B j Y W 1 i a W F k b y 5 7 Q 2 9 s d W 1 u O T M 2 N i w 5 M z Y 1 f S Z x d W 9 0 O y w m c X V v d D t T Z W N 0 a W 9 u M S 9 I b 2 p h M S 9 U a X B v I G N h b W J p Y W R v L n t D b 2 x 1 b W 4 5 M z Y 3 L D k z N j Z 9 J n F 1 b 3 Q 7 L C Z x d W 9 0 O 1 N l Y 3 R p b 2 4 x L 0 h v a m E x L 1 R p c G 8 g Y 2 F t Y m l h Z G 8 u e 0 N v b H V t b j k z N j g s O T M 2 N 3 0 m c X V v d D s s J n F 1 b 3 Q 7 U 2 V j d G l v b j E v S G 9 q Y T E v V G l w b y B j Y W 1 i a W F k b y 5 7 Q 2 9 s d W 1 u O T M 2 O S w 5 M z Y 4 f S Z x d W 9 0 O y w m c X V v d D t T Z W N 0 a W 9 u M S 9 I b 2 p h M S 9 U a X B v I G N h b W J p Y W R v L n t D b 2 x 1 b W 4 5 M z c w L D k z N j l 9 J n F 1 b 3 Q 7 L C Z x d W 9 0 O 1 N l Y 3 R p b 2 4 x L 0 h v a m E x L 1 R p c G 8 g Y 2 F t Y m l h Z G 8 u e 0 N v b H V t b j k z N z E s O T M 3 M H 0 m c X V v d D s s J n F 1 b 3 Q 7 U 2 V j d G l v b j E v S G 9 q Y T E v V G l w b y B j Y W 1 i a W F k b y 5 7 Q 2 9 s d W 1 u O T M 3 M i w 5 M z c x f S Z x d W 9 0 O y w m c X V v d D t T Z W N 0 a W 9 u M S 9 I b 2 p h M S 9 U a X B v I G N h b W J p Y W R v L n t D b 2 x 1 b W 4 5 M z c z L D k z N z J 9 J n F 1 b 3 Q 7 L C Z x d W 9 0 O 1 N l Y 3 R p b 2 4 x L 0 h v a m E x L 1 R p c G 8 g Y 2 F t Y m l h Z G 8 u e 0 N v b H V t b j k z N z Q s O T M 3 M 3 0 m c X V v d D s s J n F 1 b 3 Q 7 U 2 V j d G l v b j E v S G 9 q Y T E v V G l w b y B j Y W 1 i a W F k b y 5 7 Q 2 9 s d W 1 u O T M 3 N S w 5 M z c 0 f S Z x d W 9 0 O y w m c X V v d D t T Z W N 0 a W 9 u M S 9 I b 2 p h M S 9 U a X B v I G N h b W J p Y W R v L n t D b 2 x 1 b W 4 5 M z c 2 L D k z N z V 9 J n F 1 b 3 Q 7 L C Z x d W 9 0 O 1 N l Y 3 R p b 2 4 x L 0 h v a m E x L 1 R p c G 8 g Y 2 F t Y m l h Z G 8 u e 0 N v b H V t b j k z N z c s O T M 3 N n 0 m c X V v d D s s J n F 1 b 3 Q 7 U 2 V j d G l v b j E v S G 9 q Y T E v V G l w b y B j Y W 1 i a W F k b y 5 7 Q 2 9 s d W 1 u O T M 3 O C w 5 M z c 3 f S Z x d W 9 0 O y w m c X V v d D t T Z W N 0 a W 9 u M S 9 I b 2 p h M S 9 U a X B v I G N h b W J p Y W R v L n t D b 2 x 1 b W 4 5 M z c 5 L D k z N z h 9 J n F 1 b 3 Q 7 L C Z x d W 9 0 O 1 N l Y 3 R p b 2 4 x L 0 h v a m E x L 1 R p c G 8 g Y 2 F t Y m l h Z G 8 u e 0 N v b H V t b j k z O D A s O T M 3 O X 0 m c X V v d D s s J n F 1 b 3 Q 7 U 2 V j d G l v b j E v S G 9 q Y T E v V G l w b y B j Y W 1 i a W F k b y 5 7 Q 2 9 s d W 1 u O T M 4 M S w 5 M z g w f S Z x d W 9 0 O y w m c X V v d D t T Z W N 0 a W 9 u M S 9 I b 2 p h M S 9 U a X B v I G N h b W J p Y W R v L n t D b 2 x 1 b W 4 5 M z g y L D k z O D F 9 J n F 1 b 3 Q 7 L C Z x d W 9 0 O 1 N l Y 3 R p b 2 4 x L 0 h v a m E x L 1 R p c G 8 g Y 2 F t Y m l h Z G 8 u e 0 N v b H V t b j k z O D M s O T M 4 M n 0 m c X V v d D s s J n F 1 b 3 Q 7 U 2 V j d G l v b j E v S G 9 q Y T E v V G l w b y B j Y W 1 i a W F k b y 5 7 Q 2 9 s d W 1 u O T M 4 N C w 5 M z g z f S Z x d W 9 0 O y w m c X V v d D t T Z W N 0 a W 9 u M S 9 I b 2 p h M S 9 U a X B v I G N h b W J p Y W R v L n t D b 2 x 1 b W 4 5 M z g 1 L D k z O D R 9 J n F 1 b 3 Q 7 L C Z x d W 9 0 O 1 N l Y 3 R p b 2 4 x L 0 h v a m E x L 1 R p c G 8 g Y 2 F t Y m l h Z G 8 u e 0 N v b H V t b j k z O D Y s O T M 4 N X 0 m c X V v d D s s J n F 1 b 3 Q 7 U 2 V j d G l v b j E v S G 9 q Y T E v V G l w b y B j Y W 1 i a W F k b y 5 7 Q 2 9 s d W 1 u O T M 4 N y w 5 M z g 2 f S Z x d W 9 0 O y w m c X V v d D t T Z W N 0 a W 9 u M S 9 I b 2 p h M S 9 U a X B v I G N h b W J p Y W R v L n t D b 2 x 1 b W 4 5 M z g 4 L D k z O D d 9 J n F 1 b 3 Q 7 L C Z x d W 9 0 O 1 N l Y 3 R p b 2 4 x L 0 h v a m E x L 1 R p c G 8 g Y 2 F t Y m l h Z G 8 u e 0 N v b H V t b j k z O D k s O T M 4 O H 0 m c X V v d D s s J n F 1 b 3 Q 7 U 2 V j d G l v b j E v S G 9 q Y T E v V G l w b y B j Y W 1 i a W F k b y 5 7 Q 2 9 s d W 1 u O T M 5 M C w 5 M z g 5 f S Z x d W 9 0 O y w m c X V v d D t T Z W N 0 a W 9 u M S 9 I b 2 p h M S 9 U a X B v I G N h b W J p Y W R v L n t D b 2 x 1 b W 4 5 M z k x L D k z O T B 9 J n F 1 b 3 Q 7 L C Z x d W 9 0 O 1 N l Y 3 R p b 2 4 x L 0 h v a m E x L 1 R p c G 8 g Y 2 F t Y m l h Z G 8 u e 0 N v b H V t b j k z O T I s O T M 5 M X 0 m c X V v d D s s J n F 1 b 3 Q 7 U 2 V j d G l v b j E v S G 9 q Y T E v V G l w b y B j Y W 1 i a W F k b y 5 7 Q 2 9 s d W 1 u O T M 5 M y w 5 M z k y f S Z x d W 9 0 O y w m c X V v d D t T Z W N 0 a W 9 u M S 9 I b 2 p h M S 9 U a X B v I G N h b W J p Y W R v L n t D b 2 x 1 b W 4 5 M z k 0 L D k z O T N 9 J n F 1 b 3 Q 7 L C Z x d W 9 0 O 1 N l Y 3 R p b 2 4 x L 0 h v a m E x L 1 R p c G 8 g Y 2 F t Y m l h Z G 8 u e 0 N v b H V t b j k z O T U s O T M 5 N H 0 m c X V v d D s s J n F 1 b 3 Q 7 U 2 V j d G l v b j E v S G 9 q Y T E v V G l w b y B j Y W 1 i a W F k b y 5 7 Q 2 9 s d W 1 u O T M 5 N i w 5 M z k 1 f S Z x d W 9 0 O y w m c X V v d D t T Z W N 0 a W 9 u M S 9 I b 2 p h M S 9 U a X B v I G N h b W J p Y W R v L n t D b 2 x 1 b W 4 5 M z k 3 L D k z O T Z 9 J n F 1 b 3 Q 7 L C Z x d W 9 0 O 1 N l Y 3 R p b 2 4 x L 0 h v a m E x L 1 R p c G 8 g Y 2 F t Y m l h Z G 8 u e 0 N v b H V t b j k z O T g s O T M 5 N 3 0 m c X V v d D s s J n F 1 b 3 Q 7 U 2 V j d G l v b j E v S G 9 q Y T E v V G l w b y B j Y W 1 i a W F k b y 5 7 Q 2 9 s d W 1 u O T M 5 O S w 5 M z k 4 f S Z x d W 9 0 O y w m c X V v d D t T Z W N 0 a W 9 u M S 9 I b 2 p h M S 9 U a X B v I G N h b W J p Y W R v L n t D b 2 x 1 b W 4 5 N D A w L D k z O T l 9 J n F 1 b 3 Q 7 L C Z x d W 9 0 O 1 N l Y 3 R p b 2 4 x L 0 h v a m E x L 1 R p c G 8 g Y 2 F t Y m l h Z G 8 u e 0 N v b H V t b j k 0 M D E s O T Q w M H 0 m c X V v d D s s J n F 1 b 3 Q 7 U 2 V j d G l v b j E v S G 9 q Y T E v V G l w b y B j Y W 1 i a W F k b y 5 7 Q 2 9 s d W 1 u O T Q w M i w 5 N D A x f S Z x d W 9 0 O y w m c X V v d D t T Z W N 0 a W 9 u M S 9 I b 2 p h M S 9 U a X B v I G N h b W J p Y W R v L n t D b 2 x 1 b W 4 5 N D A z L D k 0 M D J 9 J n F 1 b 3 Q 7 L C Z x d W 9 0 O 1 N l Y 3 R p b 2 4 x L 0 h v a m E x L 1 R p c G 8 g Y 2 F t Y m l h Z G 8 u e 0 N v b H V t b j k 0 M D Q s O T Q w M 3 0 m c X V v d D s s J n F 1 b 3 Q 7 U 2 V j d G l v b j E v S G 9 q Y T E v V G l w b y B j Y W 1 i a W F k b y 5 7 Q 2 9 s d W 1 u O T Q w N S w 5 N D A 0 f S Z x d W 9 0 O y w m c X V v d D t T Z W N 0 a W 9 u M S 9 I b 2 p h M S 9 U a X B v I G N h b W J p Y W R v L n t D b 2 x 1 b W 4 5 N D A 2 L D k 0 M D V 9 J n F 1 b 3 Q 7 L C Z x d W 9 0 O 1 N l Y 3 R p b 2 4 x L 0 h v a m E x L 1 R p c G 8 g Y 2 F t Y m l h Z G 8 u e 0 N v b H V t b j k 0 M D c s O T Q w N n 0 m c X V v d D s s J n F 1 b 3 Q 7 U 2 V j d G l v b j E v S G 9 q Y T E v V G l w b y B j Y W 1 i a W F k b y 5 7 Q 2 9 s d W 1 u O T Q w O C w 5 N D A 3 f S Z x d W 9 0 O y w m c X V v d D t T Z W N 0 a W 9 u M S 9 I b 2 p h M S 9 U a X B v I G N h b W J p Y W R v L n t D b 2 x 1 b W 4 5 N D A 5 L D k 0 M D h 9 J n F 1 b 3 Q 7 L C Z x d W 9 0 O 1 N l Y 3 R p b 2 4 x L 0 h v a m E x L 1 R p c G 8 g Y 2 F t Y m l h Z G 8 u e 0 N v b H V t b j k 0 M T A s O T Q w O X 0 m c X V v d D s s J n F 1 b 3 Q 7 U 2 V j d G l v b j E v S G 9 q Y T E v V G l w b y B j Y W 1 i a W F k b y 5 7 Q 2 9 s d W 1 u O T Q x M S w 5 N D E w f S Z x d W 9 0 O y w m c X V v d D t T Z W N 0 a W 9 u M S 9 I b 2 p h M S 9 U a X B v I G N h b W J p Y W R v L n t D b 2 x 1 b W 4 5 N D E y L D k 0 M T F 9 J n F 1 b 3 Q 7 L C Z x d W 9 0 O 1 N l Y 3 R p b 2 4 x L 0 h v a m E x L 1 R p c G 8 g Y 2 F t Y m l h Z G 8 u e 0 N v b H V t b j k 0 M T M s O T Q x M n 0 m c X V v d D s s J n F 1 b 3 Q 7 U 2 V j d G l v b j E v S G 9 q Y T E v V G l w b y B j Y W 1 i a W F k b y 5 7 Q 2 9 s d W 1 u O T Q x N C w 5 N D E z f S Z x d W 9 0 O y w m c X V v d D t T Z W N 0 a W 9 u M S 9 I b 2 p h M S 9 U a X B v I G N h b W J p Y W R v L n t D b 2 x 1 b W 4 5 N D E 1 L D k 0 M T R 9 J n F 1 b 3 Q 7 L C Z x d W 9 0 O 1 N l Y 3 R p b 2 4 x L 0 h v a m E x L 1 R p c G 8 g Y 2 F t Y m l h Z G 8 u e 0 N v b H V t b j k 0 M T Y s O T Q x N X 0 m c X V v d D s s J n F 1 b 3 Q 7 U 2 V j d G l v b j E v S G 9 q Y T E v V G l w b y B j Y W 1 i a W F k b y 5 7 Q 2 9 s d W 1 u O T Q x N y w 5 N D E 2 f S Z x d W 9 0 O y w m c X V v d D t T Z W N 0 a W 9 u M S 9 I b 2 p h M S 9 U a X B v I G N h b W J p Y W R v L n t D b 2 x 1 b W 4 5 N D E 4 L D k 0 M T d 9 J n F 1 b 3 Q 7 L C Z x d W 9 0 O 1 N l Y 3 R p b 2 4 x L 0 h v a m E x L 1 R p c G 8 g Y 2 F t Y m l h Z G 8 u e 0 N v b H V t b j k 0 M T k s O T Q x O H 0 m c X V v d D s s J n F 1 b 3 Q 7 U 2 V j d G l v b j E v S G 9 q Y T E v V G l w b y B j Y W 1 i a W F k b y 5 7 Q 2 9 s d W 1 u O T Q y M C w 5 N D E 5 f S Z x d W 9 0 O y w m c X V v d D t T Z W N 0 a W 9 u M S 9 I b 2 p h M S 9 U a X B v I G N h b W J p Y W R v L n t D b 2 x 1 b W 4 5 N D I x L D k 0 M j B 9 J n F 1 b 3 Q 7 L C Z x d W 9 0 O 1 N l Y 3 R p b 2 4 x L 0 h v a m E x L 1 R p c G 8 g Y 2 F t Y m l h Z G 8 u e 0 N v b H V t b j k 0 M j I s O T Q y M X 0 m c X V v d D s s J n F 1 b 3 Q 7 U 2 V j d G l v b j E v S G 9 q Y T E v V G l w b y B j Y W 1 i a W F k b y 5 7 Q 2 9 s d W 1 u O T Q y M y w 5 N D I y f S Z x d W 9 0 O y w m c X V v d D t T Z W N 0 a W 9 u M S 9 I b 2 p h M S 9 U a X B v I G N h b W J p Y W R v L n t D b 2 x 1 b W 4 5 N D I 0 L D k 0 M j N 9 J n F 1 b 3 Q 7 L C Z x d W 9 0 O 1 N l Y 3 R p b 2 4 x L 0 h v a m E x L 1 R p c G 8 g Y 2 F t Y m l h Z G 8 u e 0 N v b H V t b j k 0 M j U s O T Q y N H 0 m c X V v d D s s J n F 1 b 3 Q 7 U 2 V j d G l v b j E v S G 9 q Y T E v V G l w b y B j Y W 1 i a W F k b y 5 7 Q 2 9 s d W 1 u O T Q y N i w 5 N D I 1 f S Z x d W 9 0 O y w m c X V v d D t T Z W N 0 a W 9 u M S 9 I b 2 p h M S 9 U a X B v I G N h b W J p Y W R v L n t D b 2 x 1 b W 4 5 N D I 3 L D k 0 M j Z 9 J n F 1 b 3 Q 7 L C Z x d W 9 0 O 1 N l Y 3 R p b 2 4 x L 0 h v a m E x L 1 R p c G 8 g Y 2 F t Y m l h Z G 8 u e 0 N v b H V t b j k 0 M j g s O T Q y N 3 0 m c X V v d D s s J n F 1 b 3 Q 7 U 2 V j d G l v b j E v S G 9 q Y T E v V G l w b y B j Y W 1 i a W F k b y 5 7 Q 2 9 s d W 1 u O T Q y O S w 5 N D I 4 f S Z x d W 9 0 O y w m c X V v d D t T Z W N 0 a W 9 u M S 9 I b 2 p h M S 9 U a X B v I G N h b W J p Y W R v L n t D b 2 x 1 b W 4 5 N D M w L D k 0 M j l 9 J n F 1 b 3 Q 7 L C Z x d W 9 0 O 1 N l Y 3 R p b 2 4 x L 0 h v a m E x L 1 R p c G 8 g Y 2 F t Y m l h Z G 8 u e 0 N v b H V t b j k 0 M z E s O T Q z M H 0 m c X V v d D s s J n F 1 b 3 Q 7 U 2 V j d G l v b j E v S G 9 q Y T E v V G l w b y B j Y W 1 i a W F k b y 5 7 Q 2 9 s d W 1 u O T Q z M i w 5 N D M x f S Z x d W 9 0 O y w m c X V v d D t T Z W N 0 a W 9 u M S 9 I b 2 p h M S 9 U a X B v I G N h b W J p Y W R v L n t D b 2 x 1 b W 4 5 N D M z L D k 0 M z J 9 J n F 1 b 3 Q 7 L C Z x d W 9 0 O 1 N l Y 3 R p b 2 4 x L 0 h v a m E x L 1 R p c G 8 g Y 2 F t Y m l h Z G 8 u e 0 N v b H V t b j k 0 M z Q s O T Q z M 3 0 m c X V v d D s s J n F 1 b 3 Q 7 U 2 V j d G l v b j E v S G 9 q Y T E v V G l w b y B j Y W 1 i a W F k b y 5 7 Q 2 9 s d W 1 u O T Q z N S w 5 N D M 0 f S Z x d W 9 0 O y w m c X V v d D t T Z W N 0 a W 9 u M S 9 I b 2 p h M S 9 U a X B v I G N h b W J p Y W R v L n t D b 2 x 1 b W 4 5 N D M 2 L D k 0 M z V 9 J n F 1 b 3 Q 7 L C Z x d W 9 0 O 1 N l Y 3 R p b 2 4 x L 0 h v a m E x L 1 R p c G 8 g Y 2 F t Y m l h Z G 8 u e 0 N v b H V t b j k 0 M z c s O T Q z N n 0 m c X V v d D s s J n F 1 b 3 Q 7 U 2 V j d G l v b j E v S G 9 q Y T E v V G l w b y B j Y W 1 i a W F k b y 5 7 Q 2 9 s d W 1 u O T Q z O C w 5 N D M 3 f S Z x d W 9 0 O y w m c X V v d D t T Z W N 0 a W 9 u M S 9 I b 2 p h M S 9 U a X B v I G N h b W J p Y W R v L n t D b 2 x 1 b W 4 5 N D M 5 L D k 0 M z h 9 J n F 1 b 3 Q 7 L C Z x d W 9 0 O 1 N l Y 3 R p b 2 4 x L 0 h v a m E x L 1 R p c G 8 g Y 2 F t Y m l h Z G 8 u e 0 N v b H V t b j k 0 N D A s O T Q z O X 0 m c X V v d D s s J n F 1 b 3 Q 7 U 2 V j d G l v b j E v S G 9 q Y T E v V G l w b y B j Y W 1 i a W F k b y 5 7 Q 2 9 s d W 1 u O T Q 0 M S w 5 N D Q w f S Z x d W 9 0 O y w m c X V v d D t T Z W N 0 a W 9 u M S 9 I b 2 p h M S 9 U a X B v I G N h b W J p Y W R v L n t D b 2 x 1 b W 4 5 N D Q y L D k 0 N D F 9 J n F 1 b 3 Q 7 L C Z x d W 9 0 O 1 N l Y 3 R p b 2 4 x L 0 h v a m E x L 1 R p c G 8 g Y 2 F t Y m l h Z G 8 u e 0 N v b H V t b j k 0 N D M s O T Q 0 M n 0 m c X V v d D s s J n F 1 b 3 Q 7 U 2 V j d G l v b j E v S G 9 q Y T E v V G l w b y B j Y W 1 i a W F k b y 5 7 Q 2 9 s d W 1 u O T Q 0 N C w 5 N D Q z f S Z x d W 9 0 O y w m c X V v d D t T Z W N 0 a W 9 u M S 9 I b 2 p h M S 9 U a X B v I G N h b W J p Y W R v L n t D b 2 x 1 b W 4 5 N D Q 1 L D k 0 N D R 9 J n F 1 b 3 Q 7 L C Z x d W 9 0 O 1 N l Y 3 R p b 2 4 x L 0 h v a m E x L 1 R p c G 8 g Y 2 F t Y m l h Z G 8 u e 0 N v b H V t b j k 0 N D Y s O T Q 0 N X 0 m c X V v d D s s J n F 1 b 3 Q 7 U 2 V j d G l v b j E v S G 9 q Y T E v V G l w b y B j Y W 1 i a W F k b y 5 7 Q 2 9 s d W 1 u O T Q 0 N y w 5 N D Q 2 f S Z x d W 9 0 O y w m c X V v d D t T Z W N 0 a W 9 u M S 9 I b 2 p h M S 9 U a X B v I G N h b W J p Y W R v L n t D b 2 x 1 b W 4 5 N D Q 4 L D k 0 N D d 9 J n F 1 b 3 Q 7 L C Z x d W 9 0 O 1 N l Y 3 R p b 2 4 x L 0 h v a m E x L 1 R p c G 8 g Y 2 F t Y m l h Z G 8 u e 0 N v b H V t b j k 0 N D k s O T Q 0 O H 0 m c X V v d D s s J n F 1 b 3 Q 7 U 2 V j d G l v b j E v S G 9 q Y T E v V G l w b y B j Y W 1 i a W F k b y 5 7 Q 2 9 s d W 1 u O T Q 1 M C w 5 N D Q 5 f S Z x d W 9 0 O y w m c X V v d D t T Z W N 0 a W 9 u M S 9 I b 2 p h M S 9 U a X B v I G N h b W J p Y W R v L n t D b 2 x 1 b W 4 5 N D U x L D k 0 N T B 9 J n F 1 b 3 Q 7 L C Z x d W 9 0 O 1 N l Y 3 R p b 2 4 x L 0 h v a m E x L 1 R p c G 8 g Y 2 F t Y m l h Z G 8 u e 0 N v b H V t b j k 0 N T I s O T Q 1 M X 0 m c X V v d D s s J n F 1 b 3 Q 7 U 2 V j d G l v b j E v S G 9 q Y T E v V G l w b y B j Y W 1 i a W F k b y 5 7 Q 2 9 s d W 1 u O T Q 1 M y w 5 N D U y f S Z x d W 9 0 O y w m c X V v d D t T Z W N 0 a W 9 u M S 9 I b 2 p h M S 9 U a X B v I G N h b W J p Y W R v L n t D b 2 x 1 b W 4 5 N D U 0 L D k 0 N T N 9 J n F 1 b 3 Q 7 L C Z x d W 9 0 O 1 N l Y 3 R p b 2 4 x L 0 h v a m E x L 1 R p c G 8 g Y 2 F t Y m l h Z G 8 u e 0 N v b H V t b j k 0 N T U s O T Q 1 N H 0 m c X V v d D s s J n F 1 b 3 Q 7 U 2 V j d G l v b j E v S G 9 q Y T E v V G l w b y B j Y W 1 i a W F k b y 5 7 Q 2 9 s d W 1 u O T Q 1 N i w 5 N D U 1 f S Z x d W 9 0 O y w m c X V v d D t T Z W N 0 a W 9 u M S 9 I b 2 p h M S 9 U a X B v I G N h b W J p Y W R v L n t D b 2 x 1 b W 4 5 N D U 3 L D k 0 N T Z 9 J n F 1 b 3 Q 7 L C Z x d W 9 0 O 1 N l Y 3 R p b 2 4 x L 0 h v a m E x L 1 R p c G 8 g Y 2 F t Y m l h Z G 8 u e 0 N v b H V t b j k 0 N T g s O T Q 1 N 3 0 m c X V v d D s s J n F 1 b 3 Q 7 U 2 V j d G l v b j E v S G 9 q Y T E v V G l w b y B j Y W 1 i a W F k b y 5 7 Q 2 9 s d W 1 u O T Q 1 O S w 5 N D U 4 f S Z x d W 9 0 O y w m c X V v d D t T Z W N 0 a W 9 u M S 9 I b 2 p h M S 9 U a X B v I G N h b W J p Y W R v L n t D b 2 x 1 b W 4 5 N D Y w L D k 0 N T l 9 J n F 1 b 3 Q 7 L C Z x d W 9 0 O 1 N l Y 3 R p b 2 4 x L 0 h v a m E x L 1 R p c G 8 g Y 2 F t Y m l h Z G 8 u e 0 N v b H V t b j k 0 N j E s O T Q 2 M H 0 m c X V v d D s s J n F 1 b 3 Q 7 U 2 V j d G l v b j E v S G 9 q Y T E v V G l w b y B j Y W 1 i a W F k b y 5 7 Q 2 9 s d W 1 u O T Q 2 M i w 5 N D Y x f S Z x d W 9 0 O y w m c X V v d D t T Z W N 0 a W 9 u M S 9 I b 2 p h M S 9 U a X B v I G N h b W J p Y W R v L n t D b 2 x 1 b W 4 5 N D Y z L D k 0 N j J 9 J n F 1 b 3 Q 7 L C Z x d W 9 0 O 1 N l Y 3 R p b 2 4 x L 0 h v a m E x L 1 R p c G 8 g Y 2 F t Y m l h Z G 8 u e 0 N v b H V t b j k 0 N j Q s O T Q 2 M 3 0 m c X V v d D s s J n F 1 b 3 Q 7 U 2 V j d G l v b j E v S G 9 q Y T E v V G l w b y B j Y W 1 i a W F k b y 5 7 Q 2 9 s d W 1 u O T Q 2 N S w 5 N D Y 0 f S Z x d W 9 0 O y w m c X V v d D t T Z W N 0 a W 9 u M S 9 I b 2 p h M S 9 U a X B v I G N h b W J p Y W R v L n t D b 2 x 1 b W 4 5 N D Y 2 L D k 0 N j V 9 J n F 1 b 3 Q 7 L C Z x d W 9 0 O 1 N l Y 3 R p b 2 4 x L 0 h v a m E x L 1 R p c G 8 g Y 2 F t Y m l h Z G 8 u e 0 N v b H V t b j k 0 N j c s O T Q 2 N n 0 m c X V v d D s s J n F 1 b 3 Q 7 U 2 V j d G l v b j E v S G 9 q Y T E v V G l w b y B j Y W 1 i a W F k b y 5 7 Q 2 9 s d W 1 u O T Q 2 O C w 5 N D Y 3 f S Z x d W 9 0 O y w m c X V v d D t T Z W N 0 a W 9 u M S 9 I b 2 p h M S 9 U a X B v I G N h b W J p Y W R v L n t D b 2 x 1 b W 4 5 N D Y 5 L D k 0 N j h 9 J n F 1 b 3 Q 7 L C Z x d W 9 0 O 1 N l Y 3 R p b 2 4 x L 0 h v a m E x L 1 R p c G 8 g Y 2 F t Y m l h Z G 8 u e 0 N v b H V t b j k 0 N z A s O T Q 2 O X 0 m c X V v d D s s J n F 1 b 3 Q 7 U 2 V j d G l v b j E v S G 9 q Y T E v V G l w b y B j Y W 1 i a W F k b y 5 7 Q 2 9 s d W 1 u O T Q 3 M S w 5 N D c w f S Z x d W 9 0 O y w m c X V v d D t T Z W N 0 a W 9 u M S 9 I b 2 p h M S 9 U a X B v I G N h b W J p Y W R v L n t D b 2 x 1 b W 4 5 N D c y L D k 0 N z F 9 J n F 1 b 3 Q 7 L C Z x d W 9 0 O 1 N l Y 3 R p b 2 4 x L 0 h v a m E x L 1 R p c G 8 g Y 2 F t Y m l h Z G 8 u e 0 N v b H V t b j k 0 N z M s O T Q 3 M n 0 m c X V v d D s s J n F 1 b 3 Q 7 U 2 V j d G l v b j E v S G 9 q Y T E v V G l w b y B j Y W 1 i a W F k b y 5 7 Q 2 9 s d W 1 u O T Q 3 N C w 5 N D c z f S Z x d W 9 0 O y w m c X V v d D t T Z W N 0 a W 9 u M S 9 I b 2 p h M S 9 U a X B v I G N h b W J p Y W R v L n t D b 2 x 1 b W 4 5 N D c 1 L D k 0 N z R 9 J n F 1 b 3 Q 7 L C Z x d W 9 0 O 1 N l Y 3 R p b 2 4 x L 0 h v a m E x L 1 R p c G 8 g Y 2 F t Y m l h Z G 8 u e 0 N v b H V t b j k 0 N z Y s O T Q 3 N X 0 m c X V v d D s s J n F 1 b 3 Q 7 U 2 V j d G l v b j E v S G 9 q Y T E v V G l w b y B j Y W 1 i a W F k b y 5 7 Q 2 9 s d W 1 u O T Q 3 N y w 5 N D c 2 f S Z x d W 9 0 O y w m c X V v d D t T Z W N 0 a W 9 u M S 9 I b 2 p h M S 9 U a X B v I G N h b W J p Y W R v L n t D b 2 x 1 b W 4 5 N D c 4 L D k 0 N z d 9 J n F 1 b 3 Q 7 L C Z x d W 9 0 O 1 N l Y 3 R p b 2 4 x L 0 h v a m E x L 1 R p c G 8 g Y 2 F t Y m l h Z G 8 u e 0 N v b H V t b j k 0 N z k s O T Q 3 O H 0 m c X V v d D s s J n F 1 b 3 Q 7 U 2 V j d G l v b j E v S G 9 q Y T E v V G l w b y B j Y W 1 i a W F k b y 5 7 Q 2 9 s d W 1 u O T Q 4 M C w 5 N D c 5 f S Z x d W 9 0 O y w m c X V v d D t T Z W N 0 a W 9 u M S 9 I b 2 p h M S 9 U a X B v I G N h b W J p Y W R v L n t D b 2 x 1 b W 4 5 N D g x L D k 0 O D B 9 J n F 1 b 3 Q 7 L C Z x d W 9 0 O 1 N l Y 3 R p b 2 4 x L 0 h v a m E x L 1 R p c G 8 g Y 2 F t Y m l h Z G 8 u e 0 N v b H V t b j k 0 O D I s O T Q 4 M X 0 m c X V v d D s s J n F 1 b 3 Q 7 U 2 V j d G l v b j E v S G 9 q Y T E v V G l w b y B j Y W 1 i a W F k b y 5 7 Q 2 9 s d W 1 u O T Q 4 M y w 5 N D g y f S Z x d W 9 0 O y w m c X V v d D t T Z W N 0 a W 9 u M S 9 I b 2 p h M S 9 U a X B v I G N h b W J p Y W R v L n t D b 2 x 1 b W 4 5 N D g 0 L D k 0 O D N 9 J n F 1 b 3 Q 7 L C Z x d W 9 0 O 1 N l Y 3 R p b 2 4 x L 0 h v a m E x L 1 R p c G 8 g Y 2 F t Y m l h Z G 8 u e 0 N v b H V t b j k 0 O D U s O T Q 4 N H 0 m c X V v d D s s J n F 1 b 3 Q 7 U 2 V j d G l v b j E v S G 9 q Y T E v V G l w b y B j Y W 1 i a W F k b y 5 7 Q 2 9 s d W 1 u O T Q 4 N i w 5 N D g 1 f S Z x d W 9 0 O y w m c X V v d D t T Z W N 0 a W 9 u M S 9 I b 2 p h M S 9 U a X B v I G N h b W J p Y W R v L n t D b 2 x 1 b W 4 5 N D g 3 L D k 0 O D Z 9 J n F 1 b 3 Q 7 L C Z x d W 9 0 O 1 N l Y 3 R p b 2 4 x L 0 h v a m E x L 1 R p c G 8 g Y 2 F t Y m l h Z G 8 u e 0 N v b H V t b j k 0 O D g s O T Q 4 N 3 0 m c X V v d D s s J n F 1 b 3 Q 7 U 2 V j d G l v b j E v S G 9 q Y T E v V G l w b y B j Y W 1 i a W F k b y 5 7 Q 2 9 s d W 1 u O T Q 4 O S w 5 N D g 4 f S Z x d W 9 0 O y w m c X V v d D t T Z W N 0 a W 9 u M S 9 I b 2 p h M S 9 U a X B v I G N h b W J p Y W R v L n t D b 2 x 1 b W 4 5 N D k w L D k 0 O D l 9 J n F 1 b 3 Q 7 L C Z x d W 9 0 O 1 N l Y 3 R p b 2 4 x L 0 h v a m E x L 1 R p c G 8 g Y 2 F t Y m l h Z G 8 u e 0 N v b H V t b j k 0 O T E s O T Q 5 M H 0 m c X V v d D s s J n F 1 b 3 Q 7 U 2 V j d G l v b j E v S G 9 q Y T E v V G l w b y B j Y W 1 i a W F k b y 5 7 Q 2 9 s d W 1 u O T Q 5 M i w 5 N D k x f S Z x d W 9 0 O y w m c X V v d D t T Z W N 0 a W 9 u M S 9 I b 2 p h M S 9 U a X B v I G N h b W J p Y W R v L n t D b 2 x 1 b W 4 5 N D k z L D k 0 O T J 9 J n F 1 b 3 Q 7 L C Z x d W 9 0 O 1 N l Y 3 R p b 2 4 x L 0 h v a m E x L 1 R p c G 8 g Y 2 F t Y m l h Z G 8 u e 0 N v b H V t b j k 0 O T Q s O T Q 5 M 3 0 m c X V v d D s s J n F 1 b 3 Q 7 U 2 V j d G l v b j E v S G 9 q Y T E v V G l w b y B j Y W 1 i a W F k b y 5 7 Q 2 9 s d W 1 u O T Q 5 N S w 5 N D k 0 f S Z x d W 9 0 O y w m c X V v d D t T Z W N 0 a W 9 u M S 9 I b 2 p h M S 9 U a X B v I G N h b W J p Y W R v L n t D b 2 x 1 b W 4 5 N D k 2 L D k 0 O T V 9 J n F 1 b 3 Q 7 L C Z x d W 9 0 O 1 N l Y 3 R p b 2 4 x L 0 h v a m E x L 1 R p c G 8 g Y 2 F t Y m l h Z G 8 u e 0 N v b H V t b j k 0 O T c s O T Q 5 N n 0 m c X V v d D s s J n F 1 b 3 Q 7 U 2 V j d G l v b j E v S G 9 q Y T E v V G l w b y B j Y W 1 i a W F k b y 5 7 Q 2 9 s d W 1 u O T Q 5 O C w 5 N D k 3 f S Z x d W 9 0 O y w m c X V v d D t T Z W N 0 a W 9 u M S 9 I b 2 p h M S 9 U a X B v I G N h b W J p Y W R v L n t D b 2 x 1 b W 4 5 N D k 5 L D k 0 O T h 9 J n F 1 b 3 Q 7 L C Z x d W 9 0 O 1 N l Y 3 R p b 2 4 x L 0 h v a m E x L 1 R p c G 8 g Y 2 F t Y m l h Z G 8 u e 0 N v b H V t b j k 1 M D A s O T Q 5 O X 0 m c X V v d D s s J n F 1 b 3 Q 7 U 2 V j d G l v b j E v S G 9 q Y T E v V G l w b y B j Y W 1 i a W F k b y 5 7 Q 2 9 s d W 1 u O T U w M S w 5 N T A w f S Z x d W 9 0 O y w m c X V v d D t T Z W N 0 a W 9 u M S 9 I b 2 p h M S 9 U a X B v I G N h b W J p Y W R v L n t D b 2 x 1 b W 4 5 N T A y L D k 1 M D F 9 J n F 1 b 3 Q 7 L C Z x d W 9 0 O 1 N l Y 3 R p b 2 4 x L 0 h v a m E x L 1 R p c G 8 g Y 2 F t Y m l h Z G 8 u e 0 N v b H V t b j k 1 M D M s O T U w M n 0 m c X V v d D s s J n F 1 b 3 Q 7 U 2 V j d G l v b j E v S G 9 q Y T E v V G l w b y B j Y W 1 i a W F k b y 5 7 Q 2 9 s d W 1 u O T U w N C w 5 N T A z f S Z x d W 9 0 O y w m c X V v d D t T Z W N 0 a W 9 u M S 9 I b 2 p h M S 9 U a X B v I G N h b W J p Y W R v L n t D b 2 x 1 b W 4 5 N T A 1 L D k 1 M D R 9 J n F 1 b 3 Q 7 L C Z x d W 9 0 O 1 N l Y 3 R p b 2 4 x L 0 h v a m E x L 1 R p c G 8 g Y 2 F t Y m l h Z G 8 u e 0 N v b H V t b j k 1 M D Y s O T U w N X 0 m c X V v d D s s J n F 1 b 3 Q 7 U 2 V j d G l v b j E v S G 9 q Y T E v V G l w b y B j Y W 1 i a W F k b y 5 7 Q 2 9 s d W 1 u O T U w N y w 5 N T A 2 f S Z x d W 9 0 O y w m c X V v d D t T Z W N 0 a W 9 u M S 9 I b 2 p h M S 9 U a X B v I G N h b W J p Y W R v L n t D b 2 x 1 b W 4 5 N T A 4 L D k 1 M D d 9 J n F 1 b 3 Q 7 L C Z x d W 9 0 O 1 N l Y 3 R p b 2 4 x L 0 h v a m E x L 1 R p c G 8 g Y 2 F t Y m l h Z G 8 u e 0 N v b H V t b j k 1 M D k s O T U w O H 0 m c X V v d D s s J n F 1 b 3 Q 7 U 2 V j d G l v b j E v S G 9 q Y T E v V G l w b y B j Y W 1 i a W F k b y 5 7 Q 2 9 s d W 1 u O T U x M C w 5 N T A 5 f S Z x d W 9 0 O y w m c X V v d D t T Z W N 0 a W 9 u M S 9 I b 2 p h M S 9 U a X B v I G N h b W J p Y W R v L n t D b 2 x 1 b W 4 5 N T E x L D k 1 M T B 9 J n F 1 b 3 Q 7 L C Z x d W 9 0 O 1 N l Y 3 R p b 2 4 x L 0 h v a m E x L 1 R p c G 8 g Y 2 F t Y m l h Z G 8 u e 0 N v b H V t b j k 1 M T I s O T U x M X 0 m c X V v d D s s J n F 1 b 3 Q 7 U 2 V j d G l v b j E v S G 9 q Y T E v V G l w b y B j Y W 1 i a W F k b y 5 7 Q 2 9 s d W 1 u O T U x M y w 5 N T E y f S Z x d W 9 0 O y w m c X V v d D t T Z W N 0 a W 9 u M S 9 I b 2 p h M S 9 U a X B v I G N h b W J p Y W R v L n t D b 2 x 1 b W 4 5 N T E 0 L D k 1 M T N 9 J n F 1 b 3 Q 7 L C Z x d W 9 0 O 1 N l Y 3 R p b 2 4 x L 0 h v a m E x L 1 R p c G 8 g Y 2 F t Y m l h Z G 8 u e 0 N v b H V t b j k 1 M T U s O T U x N H 0 m c X V v d D s s J n F 1 b 3 Q 7 U 2 V j d G l v b j E v S G 9 q Y T E v V G l w b y B j Y W 1 i a W F k b y 5 7 Q 2 9 s d W 1 u O T U x N i w 5 N T E 1 f S Z x d W 9 0 O y w m c X V v d D t T Z W N 0 a W 9 u M S 9 I b 2 p h M S 9 U a X B v I G N h b W J p Y W R v L n t D b 2 x 1 b W 4 5 N T E 3 L D k 1 M T Z 9 J n F 1 b 3 Q 7 L C Z x d W 9 0 O 1 N l Y 3 R p b 2 4 x L 0 h v a m E x L 1 R p c G 8 g Y 2 F t Y m l h Z G 8 u e 0 N v b H V t b j k 1 M T g s O T U x N 3 0 m c X V v d D s s J n F 1 b 3 Q 7 U 2 V j d G l v b j E v S G 9 q Y T E v V G l w b y B j Y W 1 i a W F k b y 5 7 Q 2 9 s d W 1 u O T U x O S w 5 N T E 4 f S Z x d W 9 0 O y w m c X V v d D t T Z W N 0 a W 9 u M S 9 I b 2 p h M S 9 U a X B v I G N h b W J p Y W R v L n t D b 2 x 1 b W 4 5 N T I w L D k 1 M T l 9 J n F 1 b 3 Q 7 L C Z x d W 9 0 O 1 N l Y 3 R p b 2 4 x L 0 h v a m E x L 1 R p c G 8 g Y 2 F t Y m l h Z G 8 u e 0 N v b H V t b j k 1 M j E s O T U y M H 0 m c X V v d D s s J n F 1 b 3 Q 7 U 2 V j d G l v b j E v S G 9 q Y T E v V G l w b y B j Y W 1 i a W F k b y 5 7 Q 2 9 s d W 1 u O T U y M i w 5 N T I x f S Z x d W 9 0 O y w m c X V v d D t T Z W N 0 a W 9 u M S 9 I b 2 p h M S 9 U a X B v I G N h b W J p Y W R v L n t D b 2 x 1 b W 4 5 N T I z L D k 1 M j J 9 J n F 1 b 3 Q 7 L C Z x d W 9 0 O 1 N l Y 3 R p b 2 4 x L 0 h v a m E x L 1 R p c G 8 g Y 2 F t Y m l h Z G 8 u e 0 N v b H V t b j k 1 M j Q s O T U y M 3 0 m c X V v d D s s J n F 1 b 3 Q 7 U 2 V j d G l v b j E v S G 9 q Y T E v V G l w b y B j Y W 1 i a W F k b y 5 7 Q 2 9 s d W 1 u O T U y N S w 5 N T I 0 f S Z x d W 9 0 O y w m c X V v d D t T Z W N 0 a W 9 u M S 9 I b 2 p h M S 9 U a X B v I G N h b W J p Y W R v L n t D b 2 x 1 b W 4 5 N T I 2 L D k 1 M j V 9 J n F 1 b 3 Q 7 L C Z x d W 9 0 O 1 N l Y 3 R p b 2 4 x L 0 h v a m E x L 1 R p c G 8 g Y 2 F t Y m l h Z G 8 u e 0 N v b H V t b j k 1 M j c s O T U y N n 0 m c X V v d D s s J n F 1 b 3 Q 7 U 2 V j d G l v b j E v S G 9 q Y T E v V G l w b y B j Y W 1 i a W F k b y 5 7 Q 2 9 s d W 1 u O T U y O C w 5 N T I 3 f S Z x d W 9 0 O y w m c X V v d D t T Z W N 0 a W 9 u M S 9 I b 2 p h M S 9 U a X B v I G N h b W J p Y W R v L n t D b 2 x 1 b W 4 5 N T I 5 L D k 1 M j h 9 J n F 1 b 3 Q 7 L C Z x d W 9 0 O 1 N l Y 3 R p b 2 4 x L 0 h v a m E x L 1 R p c G 8 g Y 2 F t Y m l h Z G 8 u e 0 N v b H V t b j k 1 M z A s O T U y O X 0 m c X V v d D s s J n F 1 b 3 Q 7 U 2 V j d G l v b j E v S G 9 q Y T E v V G l w b y B j Y W 1 i a W F k b y 5 7 Q 2 9 s d W 1 u O T U z M S w 5 N T M w f S Z x d W 9 0 O y w m c X V v d D t T Z W N 0 a W 9 u M S 9 I b 2 p h M S 9 U a X B v I G N h b W J p Y W R v L n t D b 2 x 1 b W 4 5 N T M y L D k 1 M z F 9 J n F 1 b 3 Q 7 L C Z x d W 9 0 O 1 N l Y 3 R p b 2 4 x L 0 h v a m E x L 1 R p c G 8 g Y 2 F t Y m l h Z G 8 u e 0 N v b H V t b j k 1 M z M s O T U z M n 0 m c X V v d D s s J n F 1 b 3 Q 7 U 2 V j d G l v b j E v S G 9 q Y T E v V G l w b y B j Y W 1 i a W F k b y 5 7 Q 2 9 s d W 1 u O T U z N C w 5 N T M z f S Z x d W 9 0 O y w m c X V v d D t T Z W N 0 a W 9 u M S 9 I b 2 p h M S 9 U a X B v I G N h b W J p Y W R v L n t D b 2 x 1 b W 4 5 N T M 1 L D k 1 M z R 9 J n F 1 b 3 Q 7 L C Z x d W 9 0 O 1 N l Y 3 R p b 2 4 x L 0 h v a m E x L 1 R p c G 8 g Y 2 F t Y m l h Z G 8 u e 0 N v b H V t b j k 1 M z Y s O T U z N X 0 m c X V v d D s s J n F 1 b 3 Q 7 U 2 V j d G l v b j E v S G 9 q Y T E v V G l w b y B j Y W 1 i a W F k b y 5 7 Q 2 9 s d W 1 u O T U z N y w 5 N T M 2 f S Z x d W 9 0 O y w m c X V v d D t T Z W N 0 a W 9 u M S 9 I b 2 p h M S 9 U a X B v I G N h b W J p Y W R v L n t D b 2 x 1 b W 4 5 N T M 4 L D k 1 M z d 9 J n F 1 b 3 Q 7 L C Z x d W 9 0 O 1 N l Y 3 R p b 2 4 x L 0 h v a m E x L 1 R p c G 8 g Y 2 F t Y m l h Z G 8 u e 0 N v b H V t b j k 1 M z k s O T U z O H 0 m c X V v d D s s J n F 1 b 3 Q 7 U 2 V j d G l v b j E v S G 9 q Y T E v V G l w b y B j Y W 1 i a W F k b y 5 7 Q 2 9 s d W 1 u O T U 0 M C w 5 N T M 5 f S Z x d W 9 0 O y w m c X V v d D t T Z W N 0 a W 9 u M S 9 I b 2 p h M S 9 U a X B v I G N h b W J p Y W R v L n t D b 2 x 1 b W 4 5 N T Q x L D k 1 N D B 9 J n F 1 b 3 Q 7 L C Z x d W 9 0 O 1 N l Y 3 R p b 2 4 x L 0 h v a m E x L 1 R p c G 8 g Y 2 F t Y m l h Z G 8 u e 0 N v b H V t b j k 1 N D I s O T U 0 M X 0 m c X V v d D s s J n F 1 b 3 Q 7 U 2 V j d G l v b j E v S G 9 q Y T E v V G l w b y B j Y W 1 i a W F k b y 5 7 Q 2 9 s d W 1 u O T U 0 M y w 5 N T Q y f S Z x d W 9 0 O y w m c X V v d D t T Z W N 0 a W 9 u M S 9 I b 2 p h M S 9 U a X B v I G N h b W J p Y W R v L n t D b 2 x 1 b W 4 5 N T Q 0 L D k 1 N D N 9 J n F 1 b 3 Q 7 L C Z x d W 9 0 O 1 N l Y 3 R p b 2 4 x L 0 h v a m E x L 1 R p c G 8 g Y 2 F t Y m l h Z G 8 u e 0 N v b H V t b j k 1 N D U s O T U 0 N H 0 m c X V v d D s s J n F 1 b 3 Q 7 U 2 V j d G l v b j E v S G 9 q Y T E v V G l w b y B j Y W 1 i a W F k b y 5 7 Q 2 9 s d W 1 u O T U 0 N i w 5 N T Q 1 f S Z x d W 9 0 O y w m c X V v d D t T Z W N 0 a W 9 u M S 9 I b 2 p h M S 9 U a X B v I G N h b W J p Y W R v L n t D b 2 x 1 b W 4 5 N T Q 3 L D k 1 N D Z 9 J n F 1 b 3 Q 7 L C Z x d W 9 0 O 1 N l Y 3 R p b 2 4 x L 0 h v a m E x L 1 R p c G 8 g Y 2 F t Y m l h Z G 8 u e 0 N v b H V t b j k 1 N D g s O T U 0 N 3 0 m c X V v d D s s J n F 1 b 3 Q 7 U 2 V j d G l v b j E v S G 9 q Y T E v V G l w b y B j Y W 1 i a W F k b y 5 7 Q 2 9 s d W 1 u O T U 0 O S w 5 N T Q 4 f S Z x d W 9 0 O y w m c X V v d D t T Z W N 0 a W 9 u M S 9 I b 2 p h M S 9 U a X B v I G N h b W J p Y W R v L n t D b 2 x 1 b W 4 5 N T U w L D k 1 N D l 9 J n F 1 b 3 Q 7 L C Z x d W 9 0 O 1 N l Y 3 R p b 2 4 x L 0 h v a m E x L 1 R p c G 8 g Y 2 F t Y m l h Z G 8 u e 0 N v b H V t b j k 1 N T E s O T U 1 M H 0 m c X V v d D s s J n F 1 b 3 Q 7 U 2 V j d G l v b j E v S G 9 q Y T E v V G l w b y B j Y W 1 i a W F k b y 5 7 Q 2 9 s d W 1 u O T U 1 M i w 5 N T U x f S Z x d W 9 0 O y w m c X V v d D t T Z W N 0 a W 9 u M S 9 I b 2 p h M S 9 U a X B v I G N h b W J p Y W R v L n t D b 2 x 1 b W 4 5 N T U z L D k 1 N T J 9 J n F 1 b 3 Q 7 L C Z x d W 9 0 O 1 N l Y 3 R p b 2 4 x L 0 h v a m E x L 1 R p c G 8 g Y 2 F t Y m l h Z G 8 u e 0 N v b H V t b j k 1 N T Q s O T U 1 M 3 0 m c X V v d D s s J n F 1 b 3 Q 7 U 2 V j d G l v b j E v S G 9 q Y T E v V G l w b y B j Y W 1 i a W F k b y 5 7 Q 2 9 s d W 1 u O T U 1 N S w 5 N T U 0 f S Z x d W 9 0 O y w m c X V v d D t T Z W N 0 a W 9 u M S 9 I b 2 p h M S 9 U a X B v I G N h b W J p Y W R v L n t D b 2 x 1 b W 4 5 N T U 2 L D k 1 N T V 9 J n F 1 b 3 Q 7 L C Z x d W 9 0 O 1 N l Y 3 R p b 2 4 x L 0 h v a m E x L 1 R p c G 8 g Y 2 F t Y m l h Z G 8 u e 0 N v b H V t b j k 1 N T c s O T U 1 N n 0 m c X V v d D s s J n F 1 b 3 Q 7 U 2 V j d G l v b j E v S G 9 q Y T E v V G l w b y B j Y W 1 i a W F k b y 5 7 Q 2 9 s d W 1 u O T U 1 O C w 5 N T U 3 f S Z x d W 9 0 O y w m c X V v d D t T Z W N 0 a W 9 u M S 9 I b 2 p h M S 9 U a X B v I G N h b W J p Y W R v L n t D b 2 x 1 b W 4 5 N T U 5 L D k 1 N T h 9 J n F 1 b 3 Q 7 L C Z x d W 9 0 O 1 N l Y 3 R p b 2 4 x L 0 h v a m E x L 1 R p c G 8 g Y 2 F t Y m l h Z G 8 u e 0 N v b H V t b j k 1 N j A s O T U 1 O X 0 m c X V v d D s s J n F 1 b 3 Q 7 U 2 V j d G l v b j E v S G 9 q Y T E v V G l w b y B j Y W 1 i a W F k b y 5 7 Q 2 9 s d W 1 u O T U 2 M S w 5 N T Y w f S Z x d W 9 0 O y w m c X V v d D t T Z W N 0 a W 9 u M S 9 I b 2 p h M S 9 U a X B v I G N h b W J p Y W R v L n t D b 2 x 1 b W 4 5 N T Y y L D k 1 N j F 9 J n F 1 b 3 Q 7 L C Z x d W 9 0 O 1 N l Y 3 R p b 2 4 x L 0 h v a m E x L 1 R p c G 8 g Y 2 F t Y m l h Z G 8 u e 0 N v b H V t b j k 1 N j M s O T U 2 M n 0 m c X V v d D s s J n F 1 b 3 Q 7 U 2 V j d G l v b j E v S G 9 q Y T E v V G l w b y B j Y W 1 i a W F k b y 5 7 Q 2 9 s d W 1 u O T U 2 N C w 5 N T Y z f S Z x d W 9 0 O y w m c X V v d D t T Z W N 0 a W 9 u M S 9 I b 2 p h M S 9 U a X B v I G N h b W J p Y W R v L n t D b 2 x 1 b W 4 5 N T Y 1 L D k 1 N j R 9 J n F 1 b 3 Q 7 L C Z x d W 9 0 O 1 N l Y 3 R p b 2 4 x L 0 h v a m E x L 1 R p c G 8 g Y 2 F t Y m l h Z G 8 u e 0 N v b H V t b j k 1 N j Y s O T U 2 N X 0 m c X V v d D s s J n F 1 b 3 Q 7 U 2 V j d G l v b j E v S G 9 q Y T E v V G l w b y B j Y W 1 i a W F k b y 5 7 Q 2 9 s d W 1 u O T U 2 N y w 5 N T Y 2 f S Z x d W 9 0 O y w m c X V v d D t T Z W N 0 a W 9 u M S 9 I b 2 p h M S 9 U a X B v I G N h b W J p Y W R v L n t D b 2 x 1 b W 4 5 N T Y 4 L D k 1 N j d 9 J n F 1 b 3 Q 7 L C Z x d W 9 0 O 1 N l Y 3 R p b 2 4 x L 0 h v a m E x L 1 R p c G 8 g Y 2 F t Y m l h Z G 8 u e 0 N v b H V t b j k 1 N j k s O T U 2 O H 0 m c X V v d D s s J n F 1 b 3 Q 7 U 2 V j d G l v b j E v S G 9 q Y T E v V G l w b y B j Y W 1 i a W F k b y 5 7 Q 2 9 s d W 1 u O T U 3 M C w 5 N T Y 5 f S Z x d W 9 0 O y w m c X V v d D t T Z W N 0 a W 9 u M S 9 I b 2 p h M S 9 U a X B v I G N h b W J p Y W R v L n t D b 2 x 1 b W 4 5 N T c x L D k 1 N z B 9 J n F 1 b 3 Q 7 L C Z x d W 9 0 O 1 N l Y 3 R p b 2 4 x L 0 h v a m E x L 1 R p c G 8 g Y 2 F t Y m l h Z G 8 u e 0 N v b H V t b j k 1 N z I s O T U 3 M X 0 m c X V v d D s s J n F 1 b 3 Q 7 U 2 V j d G l v b j E v S G 9 q Y T E v V G l w b y B j Y W 1 i a W F k b y 5 7 Q 2 9 s d W 1 u O T U 3 M y w 5 N T c y f S Z x d W 9 0 O y w m c X V v d D t T Z W N 0 a W 9 u M S 9 I b 2 p h M S 9 U a X B v I G N h b W J p Y W R v L n t D b 2 x 1 b W 4 5 N T c 0 L D k 1 N z N 9 J n F 1 b 3 Q 7 L C Z x d W 9 0 O 1 N l Y 3 R p b 2 4 x L 0 h v a m E x L 1 R p c G 8 g Y 2 F t Y m l h Z G 8 u e 0 N v b H V t b j k 1 N z U s O T U 3 N H 0 m c X V v d D s s J n F 1 b 3 Q 7 U 2 V j d G l v b j E v S G 9 q Y T E v V G l w b y B j Y W 1 i a W F k b y 5 7 Q 2 9 s d W 1 u O T U 3 N i w 5 N T c 1 f S Z x d W 9 0 O y w m c X V v d D t T Z W N 0 a W 9 u M S 9 I b 2 p h M S 9 U a X B v I G N h b W J p Y W R v L n t D b 2 x 1 b W 4 5 N T c 3 L D k 1 N z Z 9 J n F 1 b 3 Q 7 L C Z x d W 9 0 O 1 N l Y 3 R p b 2 4 x L 0 h v a m E x L 1 R p c G 8 g Y 2 F t Y m l h Z G 8 u e 0 N v b H V t b j k 1 N z g s O T U 3 N 3 0 m c X V v d D s s J n F 1 b 3 Q 7 U 2 V j d G l v b j E v S G 9 q Y T E v V G l w b y B j Y W 1 i a W F k b y 5 7 Q 2 9 s d W 1 u O T U 3 O S w 5 N T c 4 f S Z x d W 9 0 O y w m c X V v d D t T Z W N 0 a W 9 u M S 9 I b 2 p h M S 9 U a X B v I G N h b W J p Y W R v L n t D b 2 x 1 b W 4 5 N T g w L D k 1 N z l 9 J n F 1 b 3 Q 7 L C Z x d W 9 0 O 1 N l Y 3 R p b 2 4 x L 0 h v a m E x L 1 R p c G 8 g Y 2 F t Y m l h Z G 8 u e 0 N v b H V t b j k 1 O D E s O T U 4 M H 0 m c X V v d D s s J n F 1 b 3 Q 7 U 2 V j d G l v b j E v S G 9 q Y T E v V G l w b y B j Y W 1 i a W F k b y 5 7 Q 2 9 s d W 1 u O T U 4 M i w 5 N T g x f S Z x d W 9 0 O y w m c X V v d D t T Z W N 0 a W 9 u M S 9 I b 2 p h M S 9 U a X B v I G N h b W J p Y W R v L n t D b 2 x 1 b W 4 5 N T g z L D k 1 O D J 9 J n F 1 b 3 Q 7 L C Z x d W 9 0 O 1 N l Y 3 R p b 2 4 x L 0 h v a m E x L 1 R p c G 8 g Y 2 F t Y m l h Z G 8 u e 0 N v b H V t b j k 1 O D Q s O T U 4 M 3 0 m c X V v d D s s J n F 1 b 3 Q 7 U 2 V j d G l v b j E v S G 9 q Y T E v V G l w b y B j Y W 1 i a W F k b y 5 7 Q 2 9 s d W 1 u O T U 4 N S w 5 N T g 0 f S Z x d W 9 0 O y w m c X V v d D t T Z W N 0 a W 9 u M S 9 I b 2 p h M S 9 U a X B v I G N h b W J p Y W R v L n t D b 2 x 1 b W 4 5 N T g 2 L D k 1 O D V 9 J n F 1 b 3 Q 7 L C Z x d W 9 0 O 1 N l Y 3 R p b 2 4 x L 0 h v a m E x L 1 R p c G 8 g Y 2 F t Y m l h Z G 8 u e 0 N v b H V t b j k 1 O D c s O T U 4 N n 0 m c X V v d D s s J n F 1 b 3 Q 7 U 2 V j d G l v b j E v S G 9 q Y T E v V G l w b y B j Y W 1 i a W F k b y 5 7 Q 2 9 s d W 1 u O T U 4 O C w 5 N T g 3 f S Z x d W 9 0 O y w m c X V v d D t T Z W N 0 a W 9 u M S 9 I b 2 p h M S 9 U a X B v I G N h b W J p Y W R v L n t D b 2 x 1 b W 4 5 N T g 5 L D k 1 O D h 9 J n F 1 b 3 Q 7 L C Z x d W 9 0 O 1 N l Y 3 R p b 2 4 x L 0 h v a m E x L 1 R p c G 8 g Y 2 F t Y m l h Z G 8 u e 0 N v b H V t b j k 1 O T A s O T U 4 O X 0 m c X V v d D s s J n F 1 b 3 Q 7 U 2 V j d G l v b j E v S G 9 q Y T E v V G l w b y B j Y W 1 i a W F k b y 5 7 Q 2 9 s d W 1 u O T U 5 M S w 5 N T k w f S Z x d W 9 0 O y w m c X V v d D t T Z W N 0 a W 9 u M S 9 I b 2 p h M S 9 U a X B v I G N h b W J p Y W R v L n t D b 2 x 1 b W 4 5 N T k y L D k 1 O T F 9 J n F 1 b 3 Q 7 L C Z x d W 9 0 O 1 N l Y 3 R p b 2 4 x L 0 h v a m E x L 1 R p c G 8 g Y 2 F t Y m l h Z G 8 u e 0 N v b H V t b j k 1 O T M s O T U 5 M n 0 m c X V v d D s s J n F 1 b 3 Q 7 U 2 V j d G l v b j E v S G 9 q Y T E v V G l w b y B j Y W 1 i a W F k b y 5 7 Q 2 9 s d W 1 u O T U 5 N C w 5 N T k z f S Z x d W 9 0 O y w m c X V v d D t T Z W N 0 a W 9 u M S 9 I b 2 p h M S 9 U a X B v I G N h b W J p Y W R v L n t D b 2 x 1 b W 4 5 N T k 1 L D k 1 O T R 9 J n F 1 b 3 Q 7 L C Z x d W 9 0 O 1 N l Y 3 R p b 2 4 x L 0 h v a m E x L 1 R p c G 8 g Y 2 F t Y m l h Z G 8 u e 0 N v b H V t b j k 1 O T Y s O T U 5 N X 0 m c X V v d D s s J n F 1 b 3 Q 7 U 2 V j d G l v b j E v S G 9 q Y T E v V G l w b y B j Y W 1 i a W F k b y 5 7 Q 2 9 s d W 1 u O T U 5 N y w 5 N T k 2 f S Z x d W 9 0 O y w m c X V v d D t T Z W N 0 a W 9 u M S 9 I b 2 p h M S 9 U a X B v I G N h b W J p Y W R v L n t D b 2 x 1 b W 4 5 N T k 4 L D k 1 O T d 9 J n F 1 b 3 Q 7 L C Z x d W 9 0 O 1 N l Y 3 R p b 2 4 x L 0 h v a m E x L 1 R p c G 8 g Y 2 F t Y m l h Z G 8 u e 0 N v b H V t b j k 1 O T k s O T U 5 O H 0 m c X V v d D s s J n F 1 b 3 Q 7 U 2 V j d G l v b j E v S G 9 q Y T E v V G l w b y B j Y W 1 i a W F k b y 5 7 Q 2 9 s d W 1 u O T Y w M C w 5 N T k 5 f S Z x d W 9 0 O y w m c X V v d D t T Z W N 0 a W 9 u M S 9 I b 2 p h M S 9 U a X B v I G N h b W J p Y W R v L n t D b 2 x 1 b W 4 5 N j A x L D k 2 M D B 9 J n F 1 b 3 Q 7 L C Z x d W 9 0 O 1 N l Y 3 R p b 2 4 x L 0 h v a m E x L 1 R p c G 8 g Y 2 F t Y m l h Z G 8 u e 0 N v b H V t b j k 2 M D I s O T Y w M X 0 m c X V v d D s s J n F 1 b 3 Q 7 U 2 V j d G l v b j E v S G 9 q Y T E v V G l w b y B j Y W 1 i a W F k b y 5 7 Q 2 9 s d W 1 u O T Y w M y w 5 N j A y f S Z x d W 9 0 O y w m c X V v d D t T Z W N 0 a W 9 u M S 9 I b 2 p h M S 9 U a X B v I G N h b W J p Y W R v L n t D b 2 x 1 b W 4 5 N j A 0 L D k 2 M D N 9 J n F 1 b 3 Q 7 L C Z x d W 9 0 O 1 N l Y 3 R p b 2 4 x L 0 h v a m E x L 1 R p c G 8 g Y 2 F t Y m l h Z G 8 u e 0 N v b H V t b j k 2 M D U s O T Y w N H 0 m c X V v d D s s J n F 1 b 3 Q 7 U 2 V j d G l v b j E v S G 9 q Y T E v V G l w b y B j Y W 1 i a W F k b y 5 7 Q 2 9 s d W 1 u O T Y w N i w 5 N j A 1 f S Z x d W 9 0 O y w m c X V v d D t T Z W N 0 a W 9 u M S 9 I b 2 p h M S 9 U a X B v I G N h b W J p Y W R v L n t D b 2 x 1 b W 4 5 N j A 3 L D k 2 M D Z 9 J n F 1 b 3 Q 7 L C Z x d W 9 0 O 1 N l Y 3 R p b 2 4 x L 0 h v a m E x L 1 R p c G 8 g Y 2 F t Y m l h Z G 8 u e 0 N v b H V t b j k 2 M D g s O T Y w N 3 0 m c X V v d D s s J n F 1 b 3 Q 7 U 2 V j d G l v b j E v S G 9 q Y T E v V G l w b y B j Y W 1 i a W F k b y 5 7 Q 2 9 s d W 1 u O T Y w O S w 5 N j A 4 f S Z x d W 9 0 O y w m c X V v d D t T Z W N 0 a W 9 u M S 9 I b 2 p h M S 9 U a X B v I G N h b W J p Y W R v L n t D b 2 x 1 b W 4 5 N j E w L D k 2 M D l 9 J n F 1 b 3 Q 7 L C Z x d W 9 0 O 1 N l Y 3 R p b 2 4 x L 0 h v a m E x L 1 R p c G 8 g Y 2 F t Y m l h Z G 8 u e 0 N v b H V t b j k 2 M T E s O T Y x M H 0 m c X V v d D s s J n F 1 b 3 Q 7 U 2 V j d G l v b j E v S G 9 q Y T E v V G l w b y B j Y W 1 i a W F k b y 5 7 Q 2 9 s d W 1 u O T Y x M i w 5 N j E x f S Z x d W 9 0 O y w m c X V v d D t T Z W N 0 a W 9 u M S 9 I b 2 p h M S 9 U a X B v I G N h b W J p Y W R v L n t D b 2 x 1 b W 4 5 N j E z L D k 2 M T J 9 J n F 1 b 3 Q 7 L C Z x d W 9 0 O 1 N l Y 3 R p b 2 4 x L 0 h v a m E x L 1 R p c G 8 g Y 2 F t Y m l h Z G 8 u e 0 N v b H V t b j k 2 M T Q s O T Y x M 3 0 m c X V v d D s s J n F 1 b 3 Q 7 U 2 V j d G l v b j E v S G 9 q Y T E v V G l w b y B j Y W 1 i a W F k b y 5 7 Q 2 9 s d W 1 u O T Y x N S w 5 N j E 0 f S Z x d W 9 0 O y w m c X V v d D t T Z W N 0 a W 9 u M S 9 I b 2 p h M S 9 U a X B v I G N h b W J p Y W R v L n t D b 2 x 1 b W 4 5 N j E 2 L D k 2 M T V 9 J n F 1 b 3 Q 7 L C Z x d W 9 0 O 1 N l Y 3 R p b 2 4 x L 0 h v a m E x L 1 R p c G 8 g Y 2 F t Y m l h Z G 8 u e 0 N v b H V t b j k 2 M T c s O T Y x N n 0 m c X V v d D s s J n F 1 b 3 Q 7 U 2 V j d G l v b j E v S G 9 q Y T E v V G l w b y B j Y W 1 i a W F k b y 5 7 Q 2 9 s d W 1 u O T Y x O C w 5 N j E 3 f S Z x d W 9 0 O y w m c X V v d D t T Z W N 0 a W 9 u M S 9 I b 2 p h M S 9 U a X B v I G N h b W J p Y W R v L n t D b 2 x 1 b W 4 5 N j E 5 L D k 2 M T h 9 J n F 1 b 3 Q 7 L C Z x d W 9 0 O 1 N l Y 3 R p b 2 4 x L 0 h v a m E x L 1 R p c G 8 g Y 2 F t Y m l h Z G 8 u e 0 N v b H V t b j k 2 M j A s O T Y x O X 0 m c X V v d D s s J n F 1 b 3 Q 7 U 2 V j d G l v b j E v S G 9 q Y T E v V G l w b y B j Y W 1 i a W F k b y 5 7 Q 2 9 s d W 1 u O T Y y M S w 5 N j I w f S Z x d W 9 0 O y w m c X V v d D t T Z W N 0 a W 9 u M S 9 I b 2 p h M S 9 U a X B v I G N h b W J p Y W R v L n t D b 2 x 1 b W 4 5 N j I y L D k 2 M j F 9 J n F 1 b 3 Q 7 L C Z x d W 9 0 O 1 N l Y 3 R p b 2 4 x L 0 h v a m E x L 1 R p c G 8 g Y 2 F t Y m l h Z G 8 u e 0 N v b H V t b j k 2 M j M s O T Y y M n 0 m c X V v d D s s J n F 1 b 3 Q 7 U 2 V j d G l v b j E v S G 9 q Y T E v V G l w b y B j Y W 1 i a W F k b y 5 7 Q 2 9 s d W 1 u O T Y y N C w 5 N j I z f S Z x d W 9 0 O y w m c X V v d D t T Z W N 0 a W 9 u M S 9 I b 2 p h M S 9 U a X B v I G N h b W J p Y W R v L n t D b 2 x 1 b W 4 5 N j I 1 L D k 2 M j R 9 J n F 1 b 3 Q 7 L C Z x d W 9 0 O 1 N l Y 3 R p b 2 4 x L 0 h v a m E x L 1 R p c G 8 g Y 2 F t Y m l h Z G 8 u e 0 N v b H V t b j k 2 M j Y s O T Y y N X 0 m c X V v d D s s J n F 1 b 3 Q 7 U 2 V j d G l v b j E v S G 9 q Y T E v V G l w b y B j Y W 1 i a W F k b y 5 7 Q 2 9 s d W 1 u O T Y y N y w 5 N j I 2 f S Z x d W 9 0 O y w m c X V v d D t T Z W N 0 a W 9 u M S 9 I b 2 p h M S 9 U a X B v I G N h b W J p Y W R v L n t D b 2 x 1 b W 4 5 N j I 4 L D k 2 M j d 9 J n F 1 b 3 Q 7 L C Z x d W 9 0 O 1 N l Y 3 R p b 2 4 x L 0 h v a m E x L 1 R p c G 8 g Y 2 F t Y m l h Z G 8 u e 0 N v b H V t b j k 2 M j k s O T Y y O H 0 m c X V v d D s s J n F 1 b 3 Q 7 U 2 V j d G l v b j E v S G 9 q Y T E v V G l w b y B j Y W 1 i a W F k b y 5 7 Q 2 9 s d W 1 u O T Y z M C w 5 N j I 5 f S Z x d W 9 0 O y w m c X V v d D t T Z W N 0 a W 9 u M S 9 I b 2 p h M S 9 U a X B v I G N h b W J p Y W R v L n t D b 2 x 1 b W 4 5 N j M x L D k 2 M z B 9 J n F 1 b 3 Q 7 L C Z x d W 9 0 O 1 N l Y 3 R p b 2 4 x L 0 h v a m E x L 1 R p c G 8 g Y 2 F t Y m l h Z G 8 u e 0 N v b H V t b j k 2 M z I s O T Y z M X 0 m c X V v d D s s J n F 1 b 3 Q 7 U 2 V j d G l v b j E v S G 9 q Y T E v V G l w b y B j Y W 1 i a W F k b y 5 7 Q 2 9 s d W 1 u O T Y z M y w 5 N j M y f S Z x d W 9 0 O y w m c X V v d D t T Z W N 0 a W 9 u M S 9 I b 2 p h M S 9 U a X B v I G N h b W J p Y W R v L n t D b 2 x 1 b W 4 5 N j M 0 L D k 2 M z N 9 J n F 1 b 3 Q 7 L C Z x d W 9 0 O 1 N l Y 3 R p b 2 4 x L 0 h v a m E x L 1 R p c G 8 g Y 2 F t Y m l h Z G 8 u e 0 N v b H V t b j k 2 M z U s O T Y z N H 0 m c X V v d D s s J n F 1 b 3 Q 7 U 2 V j d G l v b j E v S G 9 q Y T E v V G l w b y B j Y W 1 i a W F k b y 5 7 Q 2 9 s d W 1 u O T Y z N i w 5 N j M 1 f S Z x d W 9 0 O y w m c X V v d D t T Z W N 0 a W 9 u M S 9 I b 2 p h M S 9 U a X B v I G N h b W J p Y W R v L n t D b 2 x 1 b W 4 5 N j M 3 L D k 2 M z Z 9 J n F 1 b 3 Q 7 L C Z x d W 9 0 O 1 N l Y 3 R p b 2 4 x L 0 h v a m E x L 1 R p c G 8 g Y 2 F t Y m l h Z G 8 u e 0 N v b H V t b j k 2 M z g s O T Y z N 3 0 m c X V v d D s s J n F 1 b 3 Q 7 U 2 V j d G l v b j E v S G 9 q Y T E v V G l w b y B j Y W 1 i a W F k b y 5 7 Q 2 9 s d W 1 u O T Y z O S w 5 N j M 4 f S Z x d W 9 0 O y w m c X V v d D t T Z W N 0 a W 9 u M S 9 I b 2 p h M S 9 U a X B v I G N h b W J p Y W R v L n t D b 2 x 1 b W 4 5 N j Q w L D k 2 M z l 9 J n F 1 b 3 Q 7 L C Z x d W 9 0 O 1 N l Y 3 R p b 2 4 x L 0 h v a m E x L 1 R p c G 8 g Y 2 F t Y m l h Z G 8 u e 0 N v b H V t b j k 2 N D E s O T Y 0 M H 0 m c X V v d D s s J n F 1 b 3 Q 7 U 2 V j d G l v b j E v S G 9 q Y T E v V G l w b y B j Y W 1 i a W F k b y 5 7 Q 2 9 s d W 1 u O T Y 0 M i w 5 N j Q x f S Z x d W 9 0 O y w m c X V v d D t T Z W N 0 a W 9 u M S 9 I b 2 p h M S 9 U a X B v I G N h b W J p Y W R v L n t D b 2 x 1 b W 4 5 N j Q z L D k 2 N D J 9 J n F 1 b 3 Q 7 L C Z x d W 9 0 O 1 N l Y 3 R p b 2 4 x L 0 h v a m E x L 1 R p c G 8 g Y 2 F t Y m l h Z G 8 u e 0 N v b H V t b j k 2 N D Q s O T Y 0 M 3 0 m c X V v d D s s J n F 1 b 3 Q 7 U 2 V j d G l v b j E v S G 9 q Y T E v V G l w b y B j Y W 1 i a W F k b y 5 7 Q 2 9 s d W 1 u O T Y 0 N S w 5 N j Q 0 f S Z x d W 9 0 O y w m c X V v d D t T Z W N 0 a W 9 u M S 9 I b 2 p h M S 9 U a X B v I G N h b W J p Y W R v L n t D b 2 x 1 b W 4 5 N j Q 2 L D k 2 N D V 9 J n F 1 b 3 Q 7 L C Z x d W 9 0 O 1 N l Y 3 R p b 2 4 x L 0 h v a m E x L 1 R p c G 8 g Y 2 F t Y m l h Z G 8 u e 0 N v b H V t b j k 2 N D c s O T Y 0 N n 0 m c X V v d D s s J n F 1 b 3 Q 7 U 2 V j d G l v b j E v S G 9 q Y T E v V G l w b y B j Y W 1 i a W F k b y 5 7 Q 2 9 s d W 1 u O T Y 0 O C w 5 N j Q 3 f S Z x d W 9 0 O y w m c X V v d D t T Z W N 0 a W 9 u M S 9 I b 2 p h M S 9 U a X B v I G N h b W J p Y W R v L n t D b 2 x 1 b W 4 5 N j Q 5 L D k 2 N D h 9 J n F 1 b 3 Q 7 L C Z x d W 9 0 O 1 N l Y 3 R p b 2 4 x L 0 h v a m E x L 1 R p c G 8 g Y 2 F t Y m l h Z G 8 u e 0 N v b H V t b j k 2 N T A s O T Y 0 O X 0 m c X V v d D s s J n F 1 b 3 Q 7 U 2 V j d G l v b j E v S G 9 q Y T E v V G l w b y B j Y W 1 i a W F k b y 5 7 Q 2 9 s d W 1 u O T Y 1 M S w 5 N j U w f S Z x d W 9 0 O y w m c X V v d D t T Z W N 0 a W 9 u M S 9 I b 2 p h M S 9 U a X B v I G N h b W J p Y W R v L n t D b 2 x 1 b W 4 5 N j U y L D k 2 N T F 9 J n F 1 b 3 Q 7 L C Z x d W 9 0 O 1 N l Y 3 R p b 2 4 x L 0 h v a m E x L 1 R p c G 8 g Y 2 F t Y m l h Z G 8 u e 0 N v b H V t b j k 2 N T M s O T Y 1 M n 0 m c X V v d D s s J n F 1 b 3 Q 7 U 2 V j d G l v b j E v S G 9 q Y T E v V G l w b y B j Y W 1 i a W F k b y 5 7 Q 2 9 s d W 1 u O T Y 1 N C w 5 N j U z f S Z x d W 9 0 O y w m c X V v d D t T Z W N 0 a W 9 u M S 9 I b 2 p h M S 9 U a X B v I G N h b W J p Y W R v L n t D b 2 x 1 b W 4 5 N j U 1 L D k 2 N T R 9 J n F 1 b 3 Q 7 L C Z x d W 9 0 O 1 N l Y 3 R p b 2 4 x L 0 h v a m E x L 1 R p c G 8 g Y 2 F t Y m l h Z G 8 u e 0 N v b H V t b j k 2 N T Y s O T Y 1 N X 0 m c X V v d D s s J n F 1 b 3 Q 7 U 2 V j d G l v b j E v S G 9 q Y T E v V G l w b y B j Y W 1 i a W F k b y 5 7 Q 2 9 s d W 1 u O T Y 1 N y w 5 N j U 2 f S Z x d W 9 0 O y w m c X V v d D t T Z W N 0 a W 9 u M S 9 I b 2 p h M S 9 U a X B v I G N h b W J p Y W R v L n t D b 2 x 1 b W 4 5 N j U 4 L D k 2 N T d 9 J n F 1 b 3 Q 7 L C Z x d W 9 0 O 1 N l Y 3 R p b 2 4 x L 0 h v a m E x L 1 R p c G 8 g Y 2 F t Y m l h Z G 8 u e 0 N v b H V t b j k 2 N T k s O T Y 1 O H 0 m c X V v d D s s J n F 1 b 3 Q 7 U 2 V j d G l v b j E v S G 9 q Y T E v V G l w b y B j Y W 1 i a W F k b y 5 7 Q 2 9 s d W 1 u O T Y 2 M C w 5 N j U 5 f S Z x d W 9 0 O y w m c X V v d D t T Z W N 0 a W 9 u M S 9 I b 2 p h M S 9 U a X B v I G N h b W J p Y W R v L n t D b 2 x 1 b W 4 5 N j Y x L D k 2 N j B 9 J n F 1 b 3 Q 7 L C Z x d W 9 0 O 1 N l Y 3 R p b 2 4 x L 0 h v a m E x L 1 R p c G 8 g Y 2 F t Y m l h Z G 8 u e 0 N v b H V t b j k 2 N j I s O T Y 2 M X 0 m c X V v d D s s J n F 1 b 3 Q 7 U 2 V j d G l v b j E v S G 9 q Y T E v V G l w b y B j Y W 1 i a W F k b y 5 7 Q 2 9 s d W 1 u O T Y 2 M y w 5 N j Y y f S Z x d W 9 0 O y w m c X V v d D t T Z W N 0 a W 9 u M S 9 I b 2 p h M S 9 U a X B v I G N h b W J p Y W R v L n t D b 2 x 1 b W 4 5 N j Y 0 L D k 2 N j N 9 J n F 1 b 3 Q 7 L C Z x d W 9 0 O 1 N l Y 3 R p b 2 4 x L 0 h v a m E x L 1 R p c G 8 g Y 2 F t Y m l h Z G 8 u e 0 N v b H V t b j k 2 N j U s O T Y 2 N H 0 m c X V v d D s s J n F 1 b 3 Q 7 U 2 V j d G l v b j E v S G 9 q Y T E v V G l w b y B j Y W 1 i a W F k b y 5 7 Q 2 9 s d W 1 u O T Y 2 N i w 5 N j Y 1 f S Z x d W 9 0 O y w m c X V v d D t T Z W N 0 a W 9 u M S 9 I b 2 p h M S 9 U a X B v I G N h b W J p Y W R v L n t D b 2 x 1 b W 4 5 N j Y 3 L D k 2 N j Z 9 J n F 1 b 3 Q 7 L C Z x d W 9 0 O 1 N l Y 3 R p b 2 4 x L 0 h v a m E x L 1 R p c G 8 g Y 2 F t Y m l h Z G 8 u e 0 N v b H V t b j k 2 N j g s O T Y 2 N 3 0 m c X V v d D s s J n F 1 b 3 Q 7 U 2 V j d G l v b j E v S G 9 q Y T E v V G l w b y B j Y W 1 i a W F k b y 5 7 Q 2 9 s d W 1 u O T Y 2 O S w 5 N j Y 4 f S Z x d W 9 0 O y w m c X V v d D t T Z W N 0 a W 9 u M S 9 I b 2 p h M S 9 U a X B v I G N h b W J p Y W R v L n t D b 2 x 1 b W 4 5 N j c w L D k 2 N j l 9 J n F 1 b 3 Q 7 L C Z x d W 9 0 O 1 N l Y 3 R p b 2 4 x L 0 h v a m E x L 1 R p c G 8 g Y 2 F t Y m l h Z G 8 u e 0 N v b H V t b j k 2 N z E s O T Y 3 M H 0 m c X V v d D s s J n F 1 b 3 Q 7 U 2 V j d G l v b j E v S G 9 q Y T E v V G l w b y B j Y W 1 i a W F k b y 5 7 Q 2 9 s d W 1 u O T Y 3 M i w 5 N j c x f S Z x d W 9 0 O y w m c X V v d D t T Z W N 0 a W 9 u M S 9 I b 2 p h M S 9 U a X B v I G N h b W J p Y W R v L n t D b 2 x 1 b W 4 5 N j c z L D k 2 N z J 9 J n F 1 b 3 Q 7 L C Z x d W 9 0 O 1 N l Y 3 R p b 2 4 x L 0 h v a m E x L 1 R p c G 8 g Y 2 F t Y m l h Z G 8 u e 0 N v b H V t b j k 2 N z Q s O T Y 3 M 3 0 m c X V v d D s s J n F 1 b 3 Q 7 U 2 V j d G l v b j E v S G 9 q Y T E v V G l w b y B j Y W 1 i a W F k b y 5 7 Q 2 9 s d W 1 u O T Y 3 N S w 5 N j c 0 f S Z x d W 9 0 O y w m c X V v d D t T Z W N 0 a W 9 u M S 9 I b 2 p h M S 9 U a X B v I G N h b W J p Y W R v L n t D b 2 x 1 b W 4 5 N j c 2 L D k 2 N z V 9 J n F 1 b 3 Q 7 L C Z x d W 9 0 O 1 N l Y 3 R p b 2 4 x L 0 h v a m E x L 1 R p c G 8 g Y 2 F t Y m l h Z G 8 u e 0 N v b H V t b j k 2 N z c s O T Y 3 N n 0 m c X V v d D s s J n F 1 b 3 Q 7 U 2 V j d G l v b j E v S G 9 q Y T E v V G l w b y B j Y W 1 i a W F k b y 5 7 Q 2 9 s d W 1 u O T Y 3 O C w 5 N j c 3 f S Z x d W 9 0 O y w m c X V v d D t T Z W N 0 a W 9 u M S 9 I b 2 p h M S 9 U a X B v I G N h b W J p Y W R v L n t D b 2 x 1 b W 4 5 N j c 5 L D k 2 N z h 9 J n F 1 b 3 Q 7 L C Z x d W 9 0 O 1 N l Y 3 R p b 2 4 x L 0 h v a m E x L 1 R p c G 8 g Y 2 F t Y m l h Z G 8 u e 0 N v b H V t b j k 2 O D A s O T Y 3 O X 0 m c X V v d D s s J n F 1 b 3 Q 7 U 2 V j d G l v b j E v S G 9 q Y T E v V G l w b y B j Y W 1 i a W F k b y 5 7 Q 2 9 s d W 1 u O T Y 4 M S w 5 N j g w f S Z x d W 9 0 O y w m c X V v d D t T Z W N 0 a W 9 u M S 9 I b 2 p h M S 9 U a X B v I G N h b W J p Y W R v L n t D b 2 x 1 b W 4 5 N j g y L D k 2 O D F 9 J n F 1 b 3 Q 7 L C Z x d W 9 0 O 1 N l Y 3 R p b 2 4 x L 0 h v a m E x L 1 R p c G 8 g Y 2 F t Y m l h Z G 8 u e 0 N v b H V t b j k 2 O D M s O T Y 4 M n 0 m c X V v d D s s J n F 1 b 3 Q 7 U 2 V j d G l v b j E v S G 9 q Y T E v V G l w b y B j Y W 1 i a W F k b y 5 7 Q 2 9 s d W 1 u O T Y 4 N C w 5 N j g z f S Z x d W 9 0 O y w m c X V v d D t T Z W N 0 a W 9 u M S 9 I b 2 p h M S 9 U a X B v I G N h b W J p Y W R v L n t D b 2 x 1 b W 4 5 N j g 1 L D k 2 O D R 9 J n F 1 b 3 Q 7 L C Z x d W 9 0 O 1 N l Y 3 R p b 2 4 x L 0 h v a m E x L 1 R p c G 8 g Y 2 F t Y m l h Z G 8 u e 0 N v b H V t b j k 2 O D Y s O T Y 4 N X 0 m c X V v d D s s J n F 1 b 3 Q 7 U 2 V j d G l v b j E v S G 9 q Y T E v V G l w b y B j Y W 1 i a W F k b y 5 7 Q 2 9 s d W 1 u O T Y 4 N y w 5 N j g 2 f S Z x d W 9 0 O y w m c X V v d D t T Z W N 0 a W 9 u M S 9 I b 2 p h M S 9 U a X B v I G N h b W J p Y W R v L n t D b 2 x 1 b W 4 5 N j g 4 L D k 2 O D d 9 J n F 1 b 3 Q 7 L C Z x d W 9 0 O 1 N l Y 3 R p b 2 4 x L 0 h v a m E x L 1 R p c G 8 g Y 2 F t Y m l h Z G 8 u e 0 N v b H V t b j k 2 O D k s O T Y 4 O H 0 m c X V v d D s s J n F 1 b 3 Q 7 U 2 V j d G l v b j E v S G 9 q Y T E v V G l w b y B j Y W 1 i a W F k b y 5 7 Q 2 9 s d W 1 u O T Y 5 M C w 5 N j g 5 f S Z x d W 9 0 O y w m c X V v d D t T Z W N 0 a W 9 u M S 9 I b 2 p h M S 9 U a X B v I G N h b W J p Y W R v L n t D b 2 x 1 b W 4 5 N j k x L D k 2 O T B 9 J n F 1 b 3 Q 7 L C Z x d W 9 0 O 1 N l Y 3 R p b 2 4 x L 0 h v a m E x L 1 R p c G 8 g Y 2 F t Y m l h Z G 8 u e 0 N v b H V t b j k 2 O T I s O T Y 5 M X 0 m c X V v d D s s J n F 1 b 3 Q 7 U 2 V j d G l v b j E v S G 9 q Y T E v V G l w b y B j Y W 1 i a W F k b y 5 7 Q 2 9 s d W 1 u O T Y 5 M y w 5 N j k y f S Z x d W 9 0 O y w m c X V v d D t T Z W N 0 a W 9 u M S 9 I b 2 p h M S 9 U a X B v I G N h b W J p Y W R v L n t D b 2 x 1 b W 4 5 N j k 0 L D k 2 O T N 9 J n F 1 b 3 Q 7 L C Z x d W 9 0 O 1 N l Y 3 R p b 2 4 x L 0 h v a m E x L 1 R p c G 8 g Y 2 F t Y m l h Z G 8 u e 0 N v b H V t b j k 2 O T U s O T Y 5 N H 0 m c X V v d D s s J n F 1 b 3 Q 7 U 2 V j d G l v b j E v S G 9 q Y T E v V G l w b y B j Y W 1 i a W F k b y 5 7 Q 2 9 s d W 1 u O T Y 5 N i w 5 N j k 1 f S Z x d W 9 0 O y w m c X V v d D t T Z W N 0 a W 9 u M S 9 I b 2 p h M S 9 U a X B v I G N h b W J p Y W R v L n t D b 2 x 1 b W 4 5 N j k 3 L D k 2 O T Z 9 J n F 1 b 3 Q 7 L C Z x d W 9 0 O 1 N l Y 3 R p b 2 4 x L 0 h v a m E x L 1 R p c G 8 g Y 2 F t Y m l h Z G 8 u e 0 N v b H V t b j k 2 O T g s O T Y 5 N 3 0 m c X V v d D s s J n F 1 b 3 Q 7 U 2 V j d G l v b j E v S G 9 q Y T E v V G l w b y B j Y W 1 i a W F k b y 5 7 Q 2 9 s d W 1 u O T Y 5 O S w 5 N j k 4 f S Z x d W 9 0 O y w m c X V v d D t T Z W N 0 a W 9 u M S 9 I b 2 p h M S 9 U a X B v I G N h b W J p Y W R v L n t D b 2 x 1 b W 4 5 N z A w L D k 2 O T l 9 J n F 1 b 3 Q 7 L C Z x d W 9 0 O 1 N l Y 3 R p b 2 4 x L 0 h v a m E x L 1 R p c G 8 g Y 2 F t Y m l h Z G 8 u e 0 N v b H V t b j k 3 M D E s O T c w M H 0 m c X V v d D s s J n F 1 b 3 Q 7 U 2 V j d G l v b j E v S G 9 q Y T E v V G l w b y B j Y W 1 i a W F k b y 5 7 Q 2 9 s d W 1 u O T c w M i w 5 N z A x f S Z x d W 9 0 O y w m c X V v d D t T Z W N 0 a W 9 u M S 9 I b 2 p h M S 9 U a X B v I G N h b W J p Y W R v L n t D b 2 x 1 b W 4 5 N z A z L D k 3 M D J 9 J n F 1 b 3 Q 7 L C Z x d W 9 0 O 1 N l Y 3 R p b 2 4 x L 0 h v a m E x L 1 R p c G 8 g Y 2 F t Y m l h Z G 8 u e 0 N v b H V t b j k 3 M D Q s O T c w M 3 0 m c X V v d D s s J n F 1 b 3 Q 7 U 2 V j d G l v b j E v S G 9 q Y T E v V G l w b y B j Y W 1 i a W F k b y 5 7 Q 2 9 s d W 1 u O T c w N S w 5 N z A 0 f S Z x d W 9 0 O y w m c X V v d D t T Z W N 0 a W 9 u M S 9 I b 2 p h M S 9 U a X B v I G N h b W J p Y W R v L n t D b 2 x 1 b W 4 5 N z A 2 L D k 3 M D V 9 J n F 1 b 3 Q 7 L C Z x d W 9 0 O 1 N l Y 3 R p b 2 4 x L 0 h v a m E x L 1 R p c G 8 g Y 2 F t Y m l h Z G 8 u e 0 N v b H V t b j k 3 M D c s O T c w N n 0 m c X V v d D s s J n F 1 b 3 Q 7 U 2 V j d G l v b j E v S G 9 q Y T E v V G l w b y B j Y W 1 i a W F k b y 5 7 Q 2 9 s d W 1 u O T c w O C w 5 N z A 3 f S Z x d W 9 0 O y w m c X V v d D t T Z W N 0 a W 9 u M S 9 I b 2 p h M S 9 U a X B v I G N h b W J p Y W R v L n t D b 2 x 1 b W 4 5 N z A 5 L D k 3 M D h 9 J n F 1 b 3 Q 7 L C Z x d W 9 0 O 1 N l Y 3 R p b 2 4 x L 0 h v a m E x L 1 R p c G 8 g Y 2 F t Y m l h Z G 8 u e 0 N v b H V t b j k 3 M T A s O T c w O X 0 m c X V v d D s s J n F 1 b 3 Q 7 U 2 V j d G l v b j E v S G 9 q Y T E v V G l w b y B j Y W 1 i a W F k b y 5 7 Q 2 9 s d W 1 u O T c x M S w 5 N z E w f S Z x d W 9 0 O y w m c X V v d D t T Z W N 0 a W 9 u M S 9 I b 2 p h M S 9 U a X B v I G N h b W J p Y W R v L n t D b 2 x 1 b W 4 5 N z E y L D k 3 M T F 9 J n F 1 b 3 Q 7 L C Z x d W 9 0 O 1 N l Y 3 R p b 2 4 x L 0 h v a m E x L 1 R p c G 8 g Y 2 F t Y m l h Z G 8 u e 0 N v b H V t b j k 3 M T M s O T c x M n 0 m c X V v d D s s J n F 1 b 3 Q 7 U 2 V j d G l v b j E v S G 9 q Y T E v V G l w b y B j Y W 1 i a W F k b y 5 7 Q 2 9 s d W 1 u O T c x N C w 5 N z E z f S Z x d W 9 0 O y w m c X V v d D t T Z W N 0 a W 9 u M S 9 I b 2 p h M S 9 U a X B v I G N h b W J p Y W R v L n t D b 2 x 1 b W 4 5 N z E 1 L D k 3 M T R 9 J n F 1 b 3 Q 7 L C Z x d W 9 0 O 1 N l Y 3 R p b 2 4 x L 0 h v a m E x L 1 R p c G 8 g Y 2 F t Y m l h Z G 8 u e 0 N v b H V t b j k 3 M T Y s O T c x N X 0 m c X V v d D s s J n F 1 b 3 Q 7 U 2 V j d G l v b j E v S G 9 q Y T E v V G l w b y B j Y W 1 i a W F k b y 5 7 Q 2 9 s d W 1 u O T c x N y w 5 N z E 2 f S Z x d W 9 0 O y w m c X V v d D t T Z W N 0 a W 9 u M S 9 I b 2 p h M S 9 U a X B v I G N h b W J p Y W R v L n t D b 2 x 1 b W 4 5 N z E 4 L D k 3 M T d 9 J n F 1 b 3 Q 7 L C Z x d W 9 0 O 1 N l Y 3 R p b 2 4 x L 0 h v a m E x L 1 R p c G 8 g Y 2 F t Y m l h Z G 8 u e 0 N v b H V t b j k 3 M T k s O T c x O H 0 m c X V v d D s s J n F 1 b 3 Q 7 U 2 V j d G l v b j E v S G 9 q Y T E v V G l w b y B j Y W 1 i a W F k b y 5 7 Q 2 9 s d W 1 u O T c y M C w 5 N z E 5 f S Z x d W 9 0 O y w m c X V v d D t T Z W N 0 a W 9 u M S 9 I b 2 p h M S 9 U a X B v I G N h b W J p Y W R v L n t D b 2 x 1 b W 4 5 N z I x L D k 3 M j B 9 J n F 1 b 3 Q 7 L C Z x d W 9 0 O 1 N l Y 3 R p b 2 4 x L 0 h v a m E x L 1 R p c G 8 g Y 2 F t Y m l h Z G 8 u e 0 N v b H V t b j k 3 M j I s O T c y M X 0 m c X V v d D s s J n F 1 b 3 Q 7 U 2 V j d G l v b j E v S G 9 q Y T E v V G l w b y B j Y W 1 i a W F k b y 5 7 Q 2 9 s d W 1 u O T c y M y w 5 N z I y f S Z x d W 9 0 O y w m c X V v d D t T Z W N 0 a W 9 u M S 9 I b 2 p h M S 9 U a X B v I G N h b W J p Y W R v L n t D b 2 x 1 b W 4 5 N z I 0 L D k 3 M j N 9 J n F 1 b 3 Q 7 L C Z x d W 9 0 O 1 N l Y 3 R p b 2 4 x L 0 h v a m E x L 1 R p c G 8 g Y 2 F t Y m l h Z G 8 u e 0 N v b H V t b j k 3 M j U s O T c y N H 0 m c X V v d D s s J n F 1 b 3 Q 7 U 2 V j d G l v b j E v S G 9 q Y T E v V G l w b y B j Y W 1 i a W F k b y 5 7 Q 2 9 s d W 1 u O T c y N i w 5 N z I 1 f S Z x d W 9 0 O y w m c X V v d D t T Z W N 0 a W 9 u M S 9 I b 2 p h M S 9 U a X B v I G N h b W J p Y W R v L n t D b 2 x 1 b W 4 5 N z I 3 L D k 3 M j Z 9 J n F 1 b 3 Q 7 L C Z x d W 9 0 O 1 N l Y 3 R p b 2 4 x L 0 h v a m E x L 1 R p c G 8 g Y 2 F t Y m l h Z G 8 u e 0 N v b H V t b j k 3 M j g s O T c y N 3 0 m c X V v d D s s J n F 1 b 3 Q 7 U 2 V j d G l v b j E v S G 9 q Y T E v V G l w b y B j Y W 1 i a W F k b y 5 7 Q 2 9 s d W 1 u O T c y O S w 5 N z I 4 f S Z x d W 9 0 O y w m c X V v d D t T Z W N 0 a W 9 u M S 9 I b 2 p h M S 9 U a X B v I G N h b W J p Y W R v L n t D b 2 x 1 b W 4 5 N z M w L D k 3 M j l 9 J n F 1 b 3 Q 7 L C Z x d W 9 0 O 1 N l Y 3 R p b 2 4 x L 0 h v a m E x L 1 R p c G 8 g Y 2 F t Y m l h Z G 8 u e 0 N v b H V t b j k 3 M z E s O T c z M H 0 m c X V v d D s s J n F 1 b 3 Q 7 U 2 V j d G l v b j E v S G 9 q Y T E v V G l w b y B j Y W 1 i a W F k b y 5 7 Q 2 9 s d W 1 u O T c z M i w 5 N z M x f S Z x d W 9 0 O y w m c X V v d D t T Z W N 0 a W 9 u M S 9 I b 2 p h M S 9 U a X B v I G N h b W J p Y W R v L n t D b 2 x 1 b W 4 5 N z M z L D k 3 M z J 9 J n F 1 b 3 Q 7 L C Z x d W 9 0 O 1 N l Y 3 R p b 2 4 x L 0 h v a m E x L 1 R p c G 8 g Y 2 F t Y m l h Z G 8 u e 0 N v b H V t b j k 3 M z Q s O T c z M 3 0 m c X V v d D s s J n F 1 b 3 Q 7 U 2 V j d G l v b j E v S G 9 q Y T E v V G l w b y B j Y W 1 i a W F k b y 5 7 Q 2 9 s d W 1 u O T c z N S w 5 N z M 0 f S Z x d W 9 0 O y w m c X V v d D t T Z W N 0 a W 9 u M S 9 I b 2 p h M S 9 U a X B v I G N h b W J p Y W R v L n t D b 2 x 1 b W 4 5 N z M 2 L D k 3 M z V 9 J n F 1 b 3 Q 7 L C Z x d W 9 0 O 1 N l Y 3 R p b 2 4 x L 0 h v a m E x L 1 R p c G 8 g Y 2 F t Y m l h Z G 8 u e 0 N v b H V t b j k 3 M z c s O T c z N n 0 m c X V v d D s s J n F 1 b 3 Q 7 U 2 V j d G l v b j E v S G 9 q Y T E v V G l w b y B j Y W 1 i a W F k b y 5 7 Q 2 9 s d W 1 u O T c z O C w 5 N z M 3 f S Z x d W 9 0 O y w m c X V v d D t T Z W N 0 a W 9 u M S 9 I b 2 p h M S 9 U a X B v I G N h b W J p Y W R v L n t D b 2 x 1 b W 4 5 N z M 5 L D k 3 M z h 9 J n F 1 b 3 Q 7 L C Z x d W 9 0 O 1 N l Y 3 R p b 2 4 x L 0 h v a m E x L 1 R p c G 8 g Y 2 F t Y m l h Z G 8 u e 0 N v b H V t b j k 3 N D A s O T c z O X 0 m c X V v d D s s J n F 1 b 3 Q 7 U 2 V j d G l v b j E v S G 9 q Y T E v V G l w b y B j Y W 1 i a W F k b y 5 7 Q 2 9 s d W 1 u O T c 0 M S w 5 N z Q w f S Z x d W 9 0 O y w m c X V v d D t T Z W N 0 a W 9 u M S 9 I b 2 p h M S 9 U a X B v I G N h b W J p Y W R v L n t D b 2 x 1 b W 4 5 N z Q y L D k 3 N D F 9 J n F 1 b 3 Q 7 L C Z x d W 9 0 O 1 N l Y 3 R p b 2 4 x L 0 h v a m E x L 1 R p c G 8 g Y 2 F t Y m l h Z G 8 u e 0 N v b H V t b j k 3 N D M s O T c 0 M n 0 m c X V v d D s s J n F 1 b 3 Q 7 U 2 V j d G l v b j E v S G 9 q Y T E v V G l w b y B j Y W 1 i a W F k b y 5 7 Q 2 9 s d W 1 u O T c 0 N C w 5 N z Q z f S Z x d W 9 0 O y w m c X V v d D t T Z W N 0 a W 9 u M S 9 I b 2 p h M S 9 U a X B v I G N h b W J p Y W R v L n t D b 2 x 1 b W 4 5 N z Q 1 L D k 3 N D R 9 J n F 1 b 3 Q 7 L C Z x d W 9 0 O 1 N l Y 3 R p b 2 4 x L 0 h v a m E x L 1 R p c G 8 g Y 2 F t Y m l h Z G 8 u e 0 N v b H V t b j k 3 N D Y s O T c 0 N X 0 m c X V v d D s s J n F 1 b 3 Q 7 U 2 V j d G l v b j E v S G 9 q Y T E v V G l w b y B j Y W 1 i a W F k b y 5 7 Q 2 9 s d W 1 u O T c 0 N y w 5 N z Q 2 f S Z x d W 9 0 O y w m c X V v d D t T Z W N 0 a W 9 u M S 9 I b 2 p h M S 9 U a X B v I G N h b W J p Y W R v L n t D b 2 x 1 b W 4 5 N z Q 4 L D k 3 N D d 9 J n F 1 b 3 Q 7 L C Z x d W 9 0 O 1 N l Y 3 R p b 2 4 x L 0 h v a m E x L 1 R p c G 8 g Y 2 F t Y m l h Z G 8 u e 0 N v b H V t b j k 3 N D k s O T c 0 O H 0 m c X V v d D s s J n F 1 b 3 Q 7 U 2 V j d G l v b j E v S G 9 q Y T E v V G l w b y B j Y W 1 i a W F k b y 5 7 Q 2 9 s d W 1 u O T c 1 M C w 5 N z Q 5 f S Z x d W 9 0 O y w m c X V v d D t T Z W N 0 a W 9 u M S 9 I b 2 p h M S 9 U a X B v I G N h b W J p Y W R v L n t D b 2 x 1 b W 4 5 N z U x L D k 3 N T B 9 J n F 1 b 3 Q 7 L C Z x d W 9 0 O 1 N l Y 3 R p b 2 4 x L 0 h v a m E x L 1 R p c G 8 g Y 2 F t Y m l h Z G 8 u e 0 N v b H V t b j k 3 N T I s O T c 1 M X 0 m c X V v d D s s J n F 1 b 3 Q 7 U 2 V j d G l v b j E v S G 9 q Y T E v V G l w b y B j Y W 1 i a W F k b y 5 7 Q 2 9 s d W 1 u O T c 1 M y w 5 N z U y f S Z x d W 9 0 O y w m c X V v d D t T Z W N 0 a W 9 u M S 9 I b 2 p h M S 9 U a X B v I G N h b W J p Y W R v L n t D b 2 x 1 b W 4 5 N z U 0 L D k 3 N T N 9 J n F 1 b 3 Q 7 L C Z x d W 9 0 O 1 N l Y 3 R p b 2 4 x L 0 h v a m E x L 1 R p c G 8 g Y 2 F t Y m l h Z G 8 u e 0 N v b H V t b j k 3 N T U s O T c 1 N H 0 m c X V v d D s s J n F 1 b 3 Q 7 U 2 V j d G l v b j E v S G 9 q Y T E v V G l w b y B j Y W 1 i a W F k b y 5 7 Q 2 9 s d W 1 u O T c 1 N i w 5 N z U 1 f S Z x d W 9 0 O y w m c X V v d D t T Z W N 0 a W 9 u M S 9 I b 2 p h M S 9 U a X B v I G N h b W J p Y W R v L n t D b 2 x 1 b W 4 5 N z U 3 L D k 3 N T Z 9 J n F 1 b 3 Q 7 L C Z x d W 9 0 O 1 N l Y 3 R p b 2 4 x L 0 h v a m E x L 1 R p c G 8 g Y 2 F t Y m l h Z G 8 u e 0 N v b H V t b j k 3 N T g s O T c 1 N 3 0 m c X V v d D s s J n F 1 b 3 Q 7 U 2 V j d G l v b j E v S G 9 q Y T E v V G l w b y B j Y W 1 i a W F k b y 5 7 Q 2 9 s d W 1 u O T c 1 O S w 5 N z U 4 f S Z x d W 9 0 O y w m c X V v d D t T Z W N 0 a W 9 u M S 9 I b 2 p h M S 9 U a X B v I G N h b W J p Y W R v L n t D b 2 x 1 b W 4 5 N z Y w L D k 3 N T l 9 J n F 1 b 3 Q 7 L C Z x d W 9 0 O 1 N l Y 3 R p b 2 4 x L 0 h v a m E x L 1 R p c G 8 g Y 2 F t Y m l h Z G 8 u e 0 N v b H V t b j k 3 N j E s O T c 2 M H 0 m c X V v d D s s J n F 1 b 3 Q 7 U 2 V j d G l v b j E v S G 9 q Y T E v V G l w b y B j Y W 1 i a W F k b y 5 7 Q 2 9 s d W 1 u O T c 2 M i w 5 N z Y x f S Z x d W 9 0 O y w m c X V v d D t T Z W N 0 a W 9 u M S 9 I b 2 p h M S 9 U a X B v I G N h b W J p Y W R v L n t D b 2 x 1 b W 4 5 N z Y z L D k 3 N j J 9 J n F 1 b 3 Q 7 L C Z x d W 9 0 O 1 N l Y 3 R p b 2 4 x L 0 h v a m E x L 1 R p c G 8 g Y 2 F t Y m l h Z G 8 u e 0 N v b H V t b j k 3 N j Q s O T c 2 M 3 0 m c X V v d D s s J n F 1 b 3 Q 7 U 2 V j d G l v b j E v S G 9 q Y T E v V G l w b y B j Y W 1 i a W F k b y 5 7 Q 2 9 s d W 1 u O T c 2 N S w 5 N z Y 0 f S Z x d W 9 0 O y w m c X V v d D t T Z W N 0 a W 9 u M S 9 I b 2 p h M S 9 U a X B v I G N h b W J p Y W R v L n t D b 2 x 1 b W 4 5 N z Y 2 L D k 3 N j V 9 J n F 1 b 3 Q 7 L C Z x d W 9 0 O 1 N l Y 3 R p b 2 4 x L 0 h v a m E x L 1 R p c G 8 g Y 2 F t Y m l h Z G 8 u e 0 N v b H V t b j k 3 N j c s O T c 2 N n 0 m c X V v d D s s J n F 1 b 3 Q 7 U 2 V j d G l v b j E v S G 9 q Y T E v V G l w b y B j Y W 1 i a W F k b y 5 7 Q 2 9 s d W 1 u O T c 2 O C w 5 N z Y 3 f S Z x d W 9 0 O y w m c X V v d D t T Z W N 0 a W 9 u M S 9 I b 2 p h M S 9 U a X B v I G N h b W J p Y W R v L n t D b 2 x 1 b W 4 5 N z Y 5 L D k 3 N j h 9 J n F 1 b 3 Q 7 L C Z x d W 9 0 O 1 N l Y 3 R p b 2 4 x L 0 h v a m E x L 1 R p c G 8 g Y 2 F t Y m l h Z G 8 u e 0 N v b H V t b j k 3 N z A s O T c 2 O X 0 m c X V v d D s s J n F 1 b 3 Q 7 U 2 V j d G l v b j E v S G 9 q Y T E v V G l w b y B j Y W 1 i a W F k b y 5 7 Q 2 9 s d W 1 u O T c 3 M S w 5 N z c w f S Z x d W 9 0 O y w m c X V v d D t T Z W N 0 a W 9 u M S 9 I b 2 p h M S 9 U a X B v I G N h b W J p Y W R v L n t D b 2 x 1 b W 4 5 N z c y L D k 3 N z F 9 J n F 1 b 3 Q 7 L C Z x d W 9 0 O 1 N l Y 3 R p b 2 4 x L 0 h v a m E x L 1 R p c G 8 g Y 2 F t Y m l h Z G 8 u e 0 N v b H V t b j k 3 N z M s O T c 3 M n 0 m c X V v d D s s J n F 1 b 3 Q 7 U 2 V j d G l v b j E v S G 9 q Y T E v V G l w b y B j Y W 1 i a W F k b y 5 7 Q 2 9 s d W 1 u O T c 3 N C w 5 N z c z f S Z x d W 9 0 O y w m c X V v d D t T Z W N 0 a W 9 u M S 9 I b 2 p h M S 9 U a X B v I G N h b W J p Y W R v L n t D b 2 x 1 b W 4 5 N z c 1 L D k 3 N z R 9 J n F 1 b 3 Q 7 L C Z x d W 9 0 O 1 N l Y 3 R p b 2 4 x L 0 h v a m E x L 1 R p c G 8 g Y 2 F t Y m l h Z G 8 u e 0 N v b H V t b j k 3 N z Y s O T c 3 N X 0 m c X V v d D s s J n F 1 b 3 Q 7 U 2 V j d G l v b j E v S G 9 q Y T E v V G l w b y B j Y W 1 i a W F k b y 5 7 Q 2 9 s d W 1 u O T c 3 N y w 5 N z c 2 f S Z x d W 9 0 O y w m c X V v d D t T Z W N 0 a W 9 u M S 9 I b 2 p h M S 9 U a X B v I G N h b W J p Y W R v L n t D b 2 x 1 b W 4 5 N z c 4 L D k 3 N z d 9 J n F 1 b 3 Q 7 L C Z x d W 9 0 O 1 N l Y 3 R p b 2 4 x L 0 h v a m E x L 1 R p c G 8 g Y 2 F t Y m l h Z G 8 u e 0 N v b H V t b j k 3 N z k s O T c 3 O H 0 m c X V v d D s s J n F 1 b 3 Q 7 U 2 V j d G l v b j E v S G 9 q Y T E v V G l w b y B j Y W 1 i a W F k b y 5 7 Q 2 9 s d W 1 u O T c 4 M C w 5 N z c 5 f S Z x d W 9 0 O y w m c X V v d D t T Z W N 0 a W 9 u M S 9 I b 2 p h M S 9 U a X B v I G N h b W J p Y W R v L n t D b 2 x 1 b W 4 5 N z g x L D k 3 O D B 9 J n F 1 b 3 Q 7 L C Z x d W 9 0 O 1 N l Y 3 R p b 2 4 x L 0 h v a m E x L 1 R p c G 8 g Y 2 F t Y m l h Z G 8 u e 0 N v b H V t b j k 3 O D I s O T c 4 M X 0 m c X V v d D s s J n F 1 b 3 Q 7 U 2 V j d G l v b j E v S G 9 q Y T E v V G l w b y B j Y W 1 i a W F k b y 5 7 Q 2 9 s d W 1 u O T c 4 M y w 5 N z g y f S Z x d W 9 0 O y w m c X V v d D t T Z W N 0 a W 9 u M S 9 I b 2 p h M S 9 U a X B v I G N h b W J p Y W R v L n t D b 2 x 1 b W 4 5 N z g 0 L D k 3 O D N 9 J n F 1 b 3 Q 7 L C Z x d W 9 0 O 1 N l Y 3 R p b 2 4 x L 0 h v a m E x L 1 R p c G 8 g Y 2 F t Y m l h Z G 8 u e 0 N v b H V t b j k 3 O D U s O T c 4 N H 0 m c X V v d D s s J n F 1 b 3 Q 7 U 2 V j d G l v b j E v S G 9 q Y T E v V G l w b y B j Y W 1 i a W F k b y 5 7 Q 2 9 s d W 1 u O T c 4 N i w 5 N z g 1 f S Z x d W 9 0 O y w m c X V v d D t T Z W N 0 a W 9 u M S 9 I b 2 p h M S 9 U a X B v I G N h b W J p Y W R v L n t D b 2 x 1 b W 4 5 N z g 3 L D k 3 O D Z 9 J n F 1 b 3 Q 7 L C Z x d W 9 0 O 1 N l Y 3 R p b 2 4 x L 0 h v a m E x L 1 R p c G 8 g Y 2 F t Y m l h Z G 8 u e 0 N v b H V t b j k 3 O D g s O T c 4 N 3 0 m c X V v d D s s J n F 1 b 3 Q 7 U 2 V j d G l v b j E v S G 9 q Y T E v V G l w b y B j Y W 1 i a W F k b y 5 7 Q 2 9 s d W 1 u O T c 4 O S w 5 N z g 4 f S Z x d W 9 0 O y w m c X V v d D t T Z W N 0 a W 9 u M S 9 I b 2 p h M S 9 U a X B v I G N h b W J p Y W R v L n t D b 2 x 1 b W 4 5 N z k w L D k 3 O D l 9 J n F 1 b 3 Q 7 L C Z x d W 9 0 O 1 N l Y 3 R p b 2 4 x L 0 h v a m E x L 1 R p c G 8 g Y 2 F t Y m l h Z G 8 u e 0 N v b H V t b j k 3 O T E s O T c 5 M H 0 m c X V v d D s s J n F 1 b 3 Q 7 U 2 V j d G l v b j E v S G 9 q Y T E v V G l w b y B j Y W 1 i a W F k b y 5 7 Q 2 9 s d W 1 u O T c 5 M i w 5 N z k x f S Z x d W 9 0 O y w m c X V v d D t T Z W N 0 a W 9 u M S 9 I b 2 p h M S 9 U a X B v I G N h b W J p Y W R v L n t D b 2 x 1 b W 4 5 N z k z L D k 3 O T J 9 J n F 1 b 3 Q 7 L C Z x d W 9 0 O 1 N l Y 3 R p b 2 4 x L 0 h v a m E x L 1 R p c G 8 g Y 2 F t Y m l h Z G 8 u e 0 N v b H V t b j k 3 O T Q s O T c 5 M 3 0 m c X V v d D s s J n F 1 b 3 Q 7 U 2 V j d G l v b j E v S G 9 q Y T E v V G l w b y B j Y W 1 i a W F k b y 5 7 Q 2 9 s d W 1 u O T c 5 N S w 5 N z k 0 f S Z x d W 9 0 O y w m c X V v d D t T Z W N 0 a W 9 u M S 9 I b 2 p h M S 9 U a X B v I G N h b W J p Y W R v L n t D b 2 x 1 b W 4 5 N z k 2 L D k 3 O T V 9 J n F 1 b 3 Q 7 L C Z x d W 9 0 O 1 N l Y 3 R p b 2 4 x L 0 h v a m E x L 1 R p c G 8 g Y 2 F t Y m l h Z G 8 u e 0 N v b H V t b j k 3 O T c s O T c 5 N n 0 m c X V v d D s s J n F 1 b 3 Q 7 U 2 V j d G l v b j E v S G 9 q Y T E v V G l w b y B j Y W 1 i a W F k b y 5 7 Q 2 9 s d W 1 u O T c 5 O C w 5 N z k 3 f S Z x d W 9 0 O y w m c X V v d D t T Z W N 0 a W 9 u M S 9 I b 2 p h M S 9 U a X B v I G N h b W J p Y W R v L n t D b 2 x 1 b W 4 5 N z k 5 L D k 3 O T h 9 J n F 1 b 3 Q 7 L C Z x d W 9 0 O 1 N l Y 3 R p b 2 4 x L 0 h v a m E x L 1 R p c G 8 g Y 2 F t Y m l h Z G 8 u e 0 N v b H V t b j k 4 M D A s O T c 5 O X 0 m c X V v d D s s J n F 1 b 3 Q 7 U 2 V j d G l v b j E v S G 9 q Y T E v V G l w b y B j Y W 1 i a W F k b y 5 7 Q 2 9 s d W 1 u O T g w M S w 5 O D A w f S Z x d W 9 0 O y w m c X V v d D t T Z W N 0 a W 9 u M S 9 I b 2 p h M S 9 U a X B v I G N h b W J p Y W R v L n t D b 2 x 1 b W 4 5 O D A y L D k 4 M D F 9 J n F 1 b 3 Q 7 L C Z x d W 9 0 O 1 N l Y 3 R p b 2 4 x L 0 h v a m E x L 1 R p c G 8 g Y 2 F t Y m l h Z G 8 u e 0 N v b H V t b j k 4 M D M s O T g w M n 0 m c X V v d D s s J n F 1 b 3 Q 7 U 2 V j d G l v b j E v S G 9 q Y T E v V G l w b y B j Y W 1 i a W F k b y 5 7 Q 2 9 s d W 1 u O T g w N C w 5 O D A z f S Z x d W 9 0 O y w m c X V v d D t T Z W N 0 a W 9 u M S 9 I b 2 p h M S 9 U a X B v I G N h b W J p Y W R v L n t D b 2 x 1 b W 4 5 O D A 1 L D k 4 M D R 9 J n F 1 b 3 Q 7 L C Z x d W 9 0 O 1 N l Y 3 R p b 2 4 x L 0 h v a m E x L 1 R p c G 8 g Y 2 F t Y m l h Z G 8 u e 0 N v b H V t b j k 4 M D Y s O T g w N X 0 m c X V v d D s s J n F 1 b 3 Q 7 U 2 V j d G l v b j E v S G 9 q Y T E v V G l w b y B j Y W 1 i a W F k b y 5 7 Q 2 9 s d W 1 u O T g w N y w 5 O D A 2 f S Z x d W 9 0 O y w m c X V v d D t T Z W N 0 a W 9 u M S 9 I b 2 p h M S 9 U a X B v I G N h b W J p Y W R v L n t D b 2 x 1 b W 4 5 O D A 4 L D k 4 M D d 9 J n F 1 b 3 Q 7 L C Z x d W 9 0 O 1 N l Y 3 R p b 2 4 x L 0 h v a m E x L 1 R p c G 8 g Y 2 F t Y m l h Z G 8 u e 0 N v b H V t b j k 4 M D k s O T g w O H 0 m c X V v d D s s J n F 1 b 3 Q 7 U 2 V j d G l v b j E v S G 9 q Y T E v V G l w b y B j Y W 1 i a W F k b y 5 7 Q 2 9 s d W 1 u O T g x M C w 5 O D A 5 f S Z x d W 9 0 O y w m c X V v d D t T Z W N 0 a W 9 u M S 9 I b 2 p h M S 9 U a X B v I G N h b W J p Y W R v L n t D b 2 x 1 b W 4 5 O D E x L D k 4 M T B 9 J n F 1 b 3 Q 7 L C Z x d W 9 0 O 1 N l Y 3 R p b 2 4 x L 0 h v a m E x L 1 R p c G 8 g Y 2 F t Y m l h Z G 8 u e 0 N v b H V t b j k 4 M T I s O T g x M X 0 m c X V v d D s s J n F 1 b 3 Q 7 U 2 V j d G l v b j E v S G 9 q Y T E v V G l w b y B j Y W 1 i a W F k b y 5 7 Q 2 9 s d W 1 u O T g x M y w 5 O D E y f S Z x d W 9 0 O y w m c X V v d D t T Z W N 0 a W 9 u M S 9 I b 2 p h M S 9 U a X B v I G N h b W J p Y W R v L n t D b 2 x 1 b W 4 5 O D E 0 L D k 4 M T N 9 J n F 1 b 3 Q 7 L C Z x d W 9 0 O 1 N l Y 3 R p b 2 4 x L 0 h v a m E x L 1 R p c G 8 g Y 2 F t Y m l h Z G 8 u e 0 N v b H V t b j k 4 M T U s O T g x N H 0 m c X V v d D s s J n F 1 b 3 Q 7 U 2 V j d G l v b j E v S G 9 q Y T E v V G l w b y B j Y W 1 i a W F k b y 5 7 Q 2 9 s d W 1 u O T g x N i w 5 O D E 1 f S Z x d W 9 0 O y w m c X V v d D t T Z W N 0 a W 9 u M S 9 I b 2 p h M S 9 U a X B v I G N h b W J p Y W R v L n t D b 2 x 1 b W 4 5 O D E 3 L D k 4 M T Z 9 J n F 1 b 3 Q 7 L C Z x d W 9 0 O 1 N l Y 3 R p b 2 4 x L 0 h v a m E x L 1 R p c G 8 g Y 2 F t Y m l h Z G 8 u e 0 N v b H V t b j k 4 M T g s O T g x N 3 0 m c X V v d D s s J n F 1 b 3 Q 7 U 2 V j d G l v b j E v S G 9 q Y T E v V G l w b y B j Y W 1 i a W F k b y 5 7 Q 2 9 s d W 1 u O T g x O S w 5 O D E 4 f S Z x d W 9 0 O y w m c X V v d D t T Z W N 0 a W 9 u M S 9 I b 2 p h M S 9 U a X B v I G N h b W J p Y W R v L n t D b 2 x 1 b W 4 5 O D I w L D k 4 M T l 9 J n F 1 b 3 Q 7 L C Z x d W 9 0 O 1 N l Y 3 R p b 2 4 x L 0 h v a m E x L 1 R p c G 8 g Y 2 F t Y m l h Z G 8 u e 0 N v b H V t b j k 4 M j E s O T g y M H 0 m c X V v d D s s J n F 1 b 3 Q 7 U 2 V j d G l v b j E v S G 9 q Y T E v V G l w b y B j Y W 1 i a W F k b y 5 7 Q 2 9 s d W 1 u O T g y M i w 5 O D I x f S Z x d W 9 0 O y w m c X V v d D t T Z W N 0 a W 9 u M S 9 I b 2 p h M S 9 U a X B v I G N h b W J p Y W R v L n t D b 2 x 1 b W 4 5 O D I z L D k 4 M j J 9 J n F 1 b 3 Q 7 L C Z x d W 9 0 O 1 N l Y 3 R p b 2 4 x L 0 h v a m E x L 1 R p c G 8 g Y 2 F t Y m l h Z G 8 u e 0 N v b H V t b j k 4 M j Q s O T g y M 3 0 m c X V v d D s s J n F 1 b 3 Q 7 U 2 V j d G l v b j E v S G 9 q Y T E v V G l w b y B j Y W 1 i a W F k b y 5 7 Q 2 9 s d W 1 u O T g y N S w 5 O D I 0 f S Z x d W 9 0 O y w m c X V v d D t T Z W N 0 a W 9 u M S 9 I b 2 p h M S 9 U a X B v I G N h b W J p Y W R v L n t D b 2 x 1 b W 4 5 O D I 2 L D k 4 M j V 9 J n F 1 b 3 Q 7 L C Z x d W 9 0 O 1 N l Y 3 R p b 2 4 x L 0 h v a m E x L 1 R p c G 8 g Y 2 F t Y m l h Z G 8 u e 0 N v b H V t b j k 4 M j c s O T g y N n 0 m c X V v d D s s J n F 1 b 3 Q 7 U 2 V j d G l v b j E v S G 9 q Y T E v V G l w b y B j Y W 1 i a W F k b y 5 7 Q 2 9 s d W 1 u O T g y O C w 5 O D I 3 f S Z x d W 9 0 O y w m c X V v d D t T Z W N 0 a W 9 u M S 9 I b 2 p h M S 9 U a X B v I G N h b W J p Y W R v L n t D b 2 x 1 b W 4 5 O D I 5 L D k 4 M j h 9 J n F 1 b 3 Q 7 L C Z x d W 9 0 O 1 N l Y 3 R p b 2 4 x L 0 h v a m E x L 1 R p c G 8 g Y 2 F t Y m l h Z G 8 u e 0 N v b H V t b j k 4 M z A s O T g y O X 0 m c X V v d D s s J n F 1 b 3 Q 7 U 2 V j d G l v b j E v S G 9 q Y T E v V G l w b y B j Y W 1 i a W F k b y 5 7 Q 2 9 s d W 1 u O T g z M S w 5 O D M w f S Z x d W 9 0 O y w m c X V v d D t T Z W N 0 a W 9 u M S 9 I b 2 p h M S 9 U a X B v I G N h b W J p Y W R v L n t D b 2 x 1 b W 4 5 O D M y L D k 4 M z F 9 J n F 1 b 3 Q 7 L C Z x d W 9 0 O 1 N l Y 3 R p b 2 4 x L 0 h v a m E x L 1 R p c G 8 g Y 2 F t Y m l h Z G 8 u e 0 N v b H V t b j k 4 M z M s O T g z M n 0 m c X V v d D s s J n F 1 b 3 Q 7 U 2 V j d G l v b j E v S G 9 q Y T E v V G l w b y B j Y W 1 i a W F k b y 5 7 Q 2 9 s d W 1 u O T g z N C w 5 O D M z f S Z x d W 9 0 O y w m c X V v d D t T Z W N 0 a W 9 u M S 9 I b 2 p h M S 9 U a X B v I G N h b W J p Y W R v L n t D b 2 x 1 b W 4 5 O D M 1 L D k 4 M z R 9 J n F 1 b 3 Q 7 L C Z x d W 9 0 O 1 N l Y 3 R p b 2 4 x L 0 h v a m E x L 1 R p c G 8 g Y 2 F t Y m l h Z G 8 u e 0 N v b H V t b j k 4 M z Y s O T g z N X 0 m c X V v d D s s J n F 1 b 3 Q 7 U 2 V j d G l v b j E v S G 9 q Y T E v V G l w b y B j Y W 1 i a W F k b y 5 7 Q 2 9 s d W 1 u O T g z N y w 5 O D M 2 f S Z x d W 9 0 O y w m c X V v d D t T Z W N 0 a W 9 u M S 9 I b 2 p h M S 9 U a X B v I G N h b W J p Y W R v L n t D b 2 x 1 b W 4 5 O D M 4 L D k 4 M z d 9 J n F 1 b 3 Q 7 L C Z x d W 9 0 O 1 N l Y 3 R p b 2 4 x L 0 h v a m E x L 1 R p c G 8 g Y 2 F t Y m l h Z G 8 u e 0 N v b H V t b j k 4 M z k s O T g z O H 0 m c X V v d D s s J n F 1 b 3 Q 7 U 2 V j d G l v b j E v S G 9 q Y T E v V G l w b y B j Y W 1 i a W F k b y 5 7 Q 2 9 s d W 1 u O T g 0 M C w 5 O D M 5 f S Z x d W 9 0 O y w m c X V v d D t T Z W N 0 a W 9 u M S 9 I b 2 p h M S 9 U a X B v I G N h b W J p Y W R v L n t D b 2 x 1 b W 4 5 O D Q x L D k 4 N D B 9 J n F 1 b 3 Q 7 L C Z x d W 9 0 O 1 N l Y 3 R p b 2 4 x L 0 h v a m E x L 1 R p c G 8 g Y 2 F t Y m l h Z G 8 u e 0 N v b H V t b j k 4 N D I s O T g 0 M X 0 m c X V v d D s s J n F 1 b 3 Q 7 U 2 V j d G l v b j E v S G 9 q Y T E v V G l w b y B j Y W 1 i a W F k b y 5 7 Q 2 9 s d W 1 u O T g 0 M y w 5 O D Q y f S Z x d W 9 0 O y w m c X V v d D t T Z W N 0 a W 9 u M S 9 I b 2 p h M S 9 U a X B v I G N h b W J p Y W R v L n t D b 2 x 1 b W 4 5 O D Q 0 L D k 4 N D N 9 J n F 1 b 3 Q 7 L C Z x d W 9 0 O 1 N l Y 3 R p b 2 4 x L 0 h v a m E x L 1 R p c G 8 g Y 2 F t Y m l h Z G 8 u e 0 N v b H V t b j k 4 N D U s O T g 0 N H 0 m c X V v d D s s J n F 1 b 3 Q 7 U 2 V j d G l v b j E v S G 9 q Y T E v V G l w b y B j Y W 1 i a W F k b y 5 7 Q 2 9 s d W 1 u O T g 0 N i w 5 O D Q 1 f S Z x d W 9 0 O y w m c X V v d D t T Z W N 0 a W 9 u M S 9 I b 2 p h M S 9 U a X B v I G N h b W J p Y W R v L n t D b 2 x 1 b W 4 5 O D Q 3 L D k 4 N D Z 9 J n F 1 b 3 Q 7 L C Z x d W 9 0 O 1 N l Y 3 R p b 2 4 x L 0 h v a m E x L 1 R p c G 8 g Y 2 F t Y m l h Z G 8 u e 0 N v b H V t b j k 4 N D g s O T g 0 N 3 0 m c X V v d D s s J n F 1 b 3 Q 7 U 2 V j d G l v b j E v S G 9 q Y T E v V G l w b y B j Y W 1 i a W F k b y 5 7 Q 2 9 s d W 1 u O T g 0 O S w 5 O D Q 4 f S Z x d W 9 0 O y w m c X V v d D t T Z W N 0 a W 9 u M S 9 I b 2 p h M S 9 U a X B v I G N h b W J p Y W R v L n t D b 2 x 1 b W 4 5 O D U w L D k 4 N D l 9 J n F 1 b 3 Q 7 L C Z x d W 9 0 O 1 N l Y 3 R p b 2 4 x L 0 h v a m E x L 1 R p c G 8 g Y 2 F t Y m l h Z G 8 u e 0 N v b H V t b j k 4 N T E s O T g 1 M H 0 m c X V v d D s s J n F 1 b 3 Q 7 U 2 V j d G l v b j E v S G 9 q Y T E v V G l w b y B j Y W 1 i a W F k b y 5 7 Q 2 9 s d W 1 u O T g 1 M i w 5 O D U x f S Z x d W 9 0 O y w m c X V v d D t T Z W N 0 a W 9 u M S 9 I b 2 p h M S 9 U a X B v I G N h b W J p Y W R v L n t D b 2 x 1 b W 4 5 O D U z L D k 4 N T J 9 J n F 1 b 3 Q 7 L C Z x d W 9 0 O 1 N l Y 3 R p b 2 4 x L 0 h v a m E x L 1 R p c G 8 g Y 2 F t Y m l h Z G 8 u e 0 N v b H V t b j k 4 N T Q s O T g 1 M 3 0 m c X V v d D s s J n F 1 b 3 Q 7 U 2 V j d G l v b j E v S G 9 q Y T E v V G l w b y B j Y W 1 i a W F k b y 5 7 Q 2 9 s d W 1 u O T g 1 N S w 5 O D U 0 f S Z x d W 9 0 O y w m c X V v d D t T Z W N 0 a W 9 u M S 9 I b 2 p h M S 9 U a X B v I G N h b W J p Y W R v L n t D b 2 x 1 b W 4 5 O D U 2 L D k 4 N T V 9 J n F 1 b 3 Q 7 L C Z x d W 9 0 O 1 N l Y 3 R p b 2 4 x L 0 h v a m E x L 1 R p c G 8 g Y 2 F t Y m l h Z G 8 u e 0 N v b H V t b j k 4 N T c s O T g 1 N n 0 m c X V v d D s s J n F 1 b 3 Q 7 U 2 V j d G l v b j E v S G 9 q Y T E v V G l w b y B j Y W 1 i a W F k b y 5 7 Q 2 9 s d W 1 u O T g 1 O C w 5 O D U 3 f S Z x d W 9 0 O y w m c X V v d D t T Z W N 0 a W 9 u M S 9 I b 2 p h M S 9 U a X B v I G N h b W J p Y W R v L n t D b 2 x 1 b W 4 5 O D U 5 L D k 4 N T h 9 J n F 1 b 3 Q 7 L C Z x d W 9 0 O 1 N l Y 3 R p b 2 4 x L 0 h v a m E x L 1 R p c G 8 g Y 2 F t Y m l h Z G 8 u e 0 N v b H V t b j k 4 N j A s O T g 1 O X 0 m c X V v d D s s J n F 1 b 3 Q 7 U 2 V j d G l v b j E v S G 9 q Y T E v V G l w b y B j Y W 1 i a W F k b y 5 7 Q 2 9 s d W 1 u O T g 2 M S w 5 O D Y w f S Z x d W 9 0 O y w m c X V v d D t T Z W N 0 a W 9 u M S 9 I b 2 p h M S 9 U a X B v I G N h b W J p Y W R v L n t D b 2 x 1 b W 4 5 O D Y y L D k 4 N j F 9 J n F 1 b 3 Q 7 L C Z x d W 9 0 O 1 N l Y 3 R p b 2 4 x L 0 h v a m E x L 1 R p c G 8 g Y 2 F t Y m l h Z G 8 u e 0 N v b H V t b j k 4 N j M s O T g 2 M n 0 m c X V v d D s s J n F 1 b 3 Q 7 U 2 V j d G l v b j E v S G 9 q Y T E v V G l w b y B j Y W 1 i a W F k b y 5 7 Q 2 9 s d W 1 u O T g 2 N C w 5 O D Y z f S Z x d W 9 0 O y w m c X V v d D t T Z W N 0 a W 9 u M S 9 I b 2 p h M S 9 U a X B v I G N h b W J p Y W R v L n t D b 2 x 1 b W 4 5 O D Y 1 L D k 4 N j R 9 J n F 1 b 3 Q 7 L C Z x d W 9 0 O 1 N l Y 3 R p b 2 4 x L 0 h v a m E x L 1 R p c G 8 g Y 2 F t Y m l h Z G 8 u e 0 N v b H V t b j k 4 N j Y s O T g 2 N X 0 m c X V v d D s s J n F 1 b 3 Q 7 U 2 V j d G l v b j E v S G 9 q Y T E v V G l w b y B j Y W 1 i a W F k b y 5 7 Q 2 9 s d W 1 u O T g 2 N y w 5 O D Y 2 f S Z x d W 9 0 O y w m c X V v d D t T Z W N 0 a W 9 u M S 9 I b 2 p h M S 9 U a X B v I G N h b W J p Y W R v L n t D b 2 x 1 b W 4 5 O D Y 4 L D k 4 N j d 9 J n F 1 b 3 Q 7 L C Z x d W 9 0 O 1 N l Y 3 R p b 2 4 x L 0 h v a m E x L 1 R p c G 8 g Y 2 F t Y m l h Z G 8 u e 0 N v b H V t b j k 4 N j k s O T g 2 O H 0 m c X V v d D s s J n F 1 b 3 Q 7 U 2 V j d G l v b j E v S G 9 q Y T E v V G l w b y B j Y W 1 i a W F k b y 5 7 Q 2 9 s d W 1 u O T g 3 M C w 5 O D Y 5 f S Z x d W 9 0 O y w m c X V v d D t T Z W N 0 a W 9 u M S 9 I b 2 p h M S 9 U a X B v I G N h b W J p Y W R v L n t D b 2 x 1 b W 4 5 O D c x L D k 4 N z B 9 J n F 1 b 3 Q 7 L C Z x d W 9 0 O 1 N l Y 3 R p b 2 4 x L 0 h v a m E x L 1 R p c G 8 g Y 2 F t Y m l h Z G 8 u e 0 N v b H V t b j k 4 N z I s O T g 3 M X 0 m c X V v d D s s J n F 1 b 3 Q 7 U 2 V j d G l v b j E v S G 9 q Y T E v V G l w b y B j Y W 1 i a W F k b y 5 7 Q 2 9 s d W 1 u O T g 3 M y w 5 O D c y f S Z x d W 9 0 O y w m c X V v d D t T Z W N 0 a W 9 u M S 9 I b 2 p h M S 9 U a X B v I G N h b W J p Y W R v L n t D b 2 x 1 b W 4 5 O D c 0 L D k 4 N z N 9 J n F 1 b 3 Q 7 L C Z x d W 9 0 O 1 N l Y 3 R p b 2 4 x L 0 h v a m E x L 1 R p c G 8 g Y 2 F t Y m l h Z G 8 u e 0 N v b H V t b j k 4 N z U s O T g 3 N H 0 m c X V v d D s s J n F 1 b 3 Q 7 U 2 V j d G l v b j E v S G 9 q Y T E v V G l w b y B j Y W 1 i a W F k b y 5 7 Q 2 9 s d W 1 u O T g 3 N i w 5 O D c 1 f S Z x d W 9 0 O y w m c X V v d D t T Z W N 0 a W 9 u M S 9 I b 2 p h M S 9 U a X B v I G N h b W J p Y W R v L n t D b 2 x 1 b W 4 5 O D c 3 L D k 4 N z Z 9 J n F 1 b 3 Q 7 L C Z x d W 9 0 O 1 N l Y 3 R p b 2 4 x L 0 h v a m E x L 1 R p c G 8 g Y 2 F t Y m l h Z G 8 u e 0 N v b H V t b j k 4 N z g s O T g 3 N 3 0 m c X V v d D s s J n F 1 b 3 Q 7 U 2 V j d G l v b j E v S G 9 q Y T E v V G l w b y B j Y W 1 i a W F k b y 5 7 Q 2 9 s d W 1 u O T g 3 O S w 5 O D c 4 f S Z x d W 9 0 O y w m c X V v d D t T Z W N 0 a W 9 u M S 9 I b 2 p h M S 9 U a X B v I G N h b W J p Y W R v L n t D b 2 x 1 b W 4 5 O D g w L D k 4 N z l 9 J n F 1 b 3 Q 7 L C Z x d W 9 0 O 1 N l Y 3 R p b 2 4 x L 0 h v a m E x L 1 R p c G 8 g Y 2 F t Y m l h Z G 8 u e 0 N v b H V t b j k 4 O D E s O T g 4 M H 0 m c X V v d D s s J n F 1 b 3 Q 7 U 2 V j d G l v b j E v S G 9 q Y T E v V G l w b y B j Y W 1 i a W F k b y 5 7 Q 2 9 s d W 1 u O T g 4 M i w 5 O D g x f S Z x d W 9 0 O y w m c X V v d D t T Z W N 0 a W 9 u M S 9 I b 2 p h M S 9 U a X B v I G N h b W J p Y W R v L n t D b 2 x 1 b W 4 5 O D g z L D k 4 O D J 9 J n F 1 b 3 Q 7 L C Z x d W 9 0 O 1 N l Y 3 R p b 2 4 x L 0 h v a m E x L 1 R p c G 8 g Y 2 F t Y m l h Z G 8 u e 0 N v b H V t b j k 4 O D Q s O T g 4 M 3 0 m c X V v d D s s J n F 1 b 3 Q 7 U 2 V j d G l v b j E v S G 9 q Y T E v V G l w b y B j Y W 1 i a W F k b y 5 7 Q 2 9 s d W 1 u O T g 4 N S w 5 O D g 0 f S Z x d W 9 0 O y w m c X V v d D t T Z W N 0 a W 9 u M S 9 I b 2 p h M S 9 U a X B v I G N h b W J p Y W R v L n t D b 2 x 1 b W 4 5 O D g 2 L D k 4 O D V 9 J n F 1 b 3 Q 7 L C Z x d W 9 0 O 1 N l Y 3 R p b 2 4 x L 0 h v a m E x L 1 R p c G 8 g Y 2 F t Y m l h Z G 8 u e 0 N v b H V t b j k 4 O D c s O T g 4 N n 0 m c X V v d D s s J n F 1 b 3 Q 7 U 2 V j d G l v b j E v S G 9 q Y T E v V G l w b y B j Y W 1 i a W F k b y 5 7 Q 2 9 s d W 1 u O T g 4 O C w 5 O D g 3 f S Z x d W 9 0 O y w m c X V v d D t T Z W N 0 a W 9 u M S 9 I b 2 p h M S 9 U a X B v I G N h b W J p Y W R v L n t D b 2 x 1 b W 4 5 O D g 5 L D k 4 O D h 9 J n F 1 b 3 Q 7 L C Z x d W 9 0 O 1 N l Y 3 R p b 2 4 x L 0 h v a m E x L 1 R p c G 8 g Y 2 F t Y m l h Z G 8 u e 0 N v b H V t b j k 4 O T A s O T g 4 O X 0 m c X V v d D s s J n F 1 b 3 Q 7 U 2 V j d G l v b j E v S G 9 q Y T E v V G l w b y B j Y W 1 i a W F k b y 5 7 Q 2 9 s d W 1 u O T g 5 M S w 5 O D k w f S Z x d W 9 0 O y w m c X V v d D t T Z W N 0 a W 9 u M S 9 I b 2 p h M S 9 U a X B v I G N h b W J p Y W R v L n t D b 2 x 1 b W 4 5 O D k y L D k 4 O T F 9 J n F 1 b 3 Q 7 L C Z x d W 9 0 O 1 N l Y 3 R p b 2 4 x L 0 h v a m E x L 1 R p c G 8 g Y 2 F t Y m l h Z G 8 u e 0 N v b H V t b j k 4 O T M s O T g 5 M n 0 m c X V v d D s s J n F 1 b 3 Q 7 U 2 V j d G l v b j E v S G 9 q Y T E v V G l w b y B j Y W 1 i a W F k b y 5 7 Q 2 9 s d W 1 u O T g 5 N C w 5 O D k z f S Z x d W 9 0 O y w m c X V v d D t T Z W N 0 a W 9 u M S 9 I b 2 p h M S 9 U a X B v I G N h b W J p Y W R v L n t D b 2 x 1 b W 4 5 O D k 1 L D k 4 O T R 9 J n F 1 b 3 Q 7 L C Z x d W 9 0 O 1 N l Y 3 R p b 2 4 x L 0 h v a m E x L 1 R p c G 8 g Y 2 F t Y m l h Z G 8 u e 0 N v b H V t b j k 4 O T Y s O T g 5 N X 0 m c X V v d D s s J n F 1 b 3 Q 7 U 2 V j d G l v b j E v S G 9 q Y T E v V G l w b y B j Y W 1 i a W F k b y 5 7 Q 2 9 s d W 1 u O T g 5 N y w 5 O D k 2 f S Z x d W 9 0 O y w m c X V v d D t T Z W N 0 a W 9 u M S 9 I b 2 p h M S 9 U a X B v I G N h b W J p Y W R v L n t D b 2 x 1 b W 4 5 O D k 4 L D k 4 O T d 9 J n F 1 b 3 Q 7 L C Z x d W 9 0 O 1 N l Y 3 R p b 2 4 x L 0 h v a m E x L 1 R p c G 8 g Y 2 F t Y m l h Z G 8 u e 0 N v b H V t b j k 4 O T k s O T g 5 O H 0 m c X V v d D s s J n F 1 b 3 Q 7 U 2 V j d G l v b j E v S G 9 q Y T E v V G l w b y B j Y W 1 i a W F k b y 5 7 Q 2 9 s d W 1 u O T k w M C w 5 O D k 5 f S Z x d W 9 0 O y w m c X V v d D t T Z W N 0 a W 9 u M S 9 I b 2 p h M S 9 U a X B v I G N h b W J p Y W R v L n t D b 2 x 1 b W 4 5 O T A x L D k 5 M D B 9 J n F 1 b 3 Q 7 L C Z x d W 9 0 O 1 N l Y 3 R p b 2 4 x L 0 h v a m E x L 1 R p c G 8 g Y 2 F t Y m l h Z G 8 u e 0 N v b H V t b j k 5 M D I s O T k w M X 0 m c X V v d D s s J n F 1 b 3 Q 7 U 2 V j d G l v b j E v S G 9 q Y T E v V G l w b y B j Y W 1 i a W F k b y 5 7 Q 2 9 s d W 1 u O T k w M y w 5 O T A y f S Z x d W 9 0 O y w m c X V v d D t T Z W N 0 a W 9 u M S 9 I b 2 p h M S 9 U a X B v I G N h b W J p Y W R v L n t D b 2 x 1 b W 4 5 O T A 0 L D k 5 M D N 9 J n F 1 b 3 Q 7 L C Z x d W 9 0 O 1 N l Y 3 R p b 2 4 x L 0 h v a m E x L 1 R p c G 8 g Y 2 F t Y m l h Z G 8 u e 0 N v b H V t b j k 5 M D U s O T k w N H 0 m c X V v d D s s J n F 1 b 3 Q 7 U 2 V j d G l v b j E v S G 9 q Y T E v V G l w b y B j Y W 1 i a W F k b y 5 7 Q 2 9 s d W 1 u O T k w N i w 5 O T A 1 f S Z x d W 9 0 O y w m c X V v d D t T Z W N 0 a W 9 u M S 9 I b 2 p h M S 9 U a X B v I G N h b W J p Y W R v L n t D b 2 x 1 b W 4 5 O T A 3 L D k 5 M D Z 9 J n F 1 b 3 Q 7 L C Z x d W 9 0 O 1 N l Y 3 R p b 2 4 x L 0 h v a m E x L 1 R p c G 8 g Y 2 F t Y m l h Z G 8 u e 0 N v b H V t b j k 5 M D g s O T k w N 3 0 m c X V v d D s s J n F 1 b 3 Q 7 U 2 V j d G l v b j E v S G 9 q Y T E v V G l w b y B j Y W 1 i a W F k b y 5 7 Q 2 9 s d W 1 u O T k w O S w 5 O T A 4 f S Z x d W 9 0 O y w m c X V v d D t T Z W N 0 a W 9 u M S 9 I b 2 p h M S 9 U a X B v I G N h b W J p Y W R v L n t D b 2 x 1 b W 4 5 O T E w L D k 5 M D l 9 J n F 1 b 3 Q 7 L C Z x d W 9 0 O 1 N l Y 3 R p b 2 4 x L 0 h v a m E x L 1 R p c G 8 g Y 2 F t Y m l h Z G 8 u e 0 N v b H V t b j k 5 M T E s O T k x M H 0 m c X V v d D s s J n F 1 b 3 Q 7 U 2 V j d G l v b j E v S G 9 q Y T E v V G l w b y B j Y W 1 i a W F k b y 5 7 Q 2 9 s d W 1 u O T k x M i w 5 O T E x f S Z x d W 9 0 O y w m c X V v d D t T Z W N 0 a W 9 u M S 9 I b 2 p h M S 9 U a X B v I G N h b W J p Y W R v L n t D b 2 x 1 b W 4 5 O T E z L D k 5 M T J 9 J n F 1 b 3 Q 7 L C Z x d W 9 0 O 1 N l Y 3 R p b 2 4 x L 0 h v a m E x L 1 R p c G 8 g Y 2 F t Y m l h Z G 8 u e 0 N v b H V t b j k 5 M T Q s O T k x M 3 0 m c X V v d D s s J n F 1 b 3 Q 7 U 2 V j d G l v b j E v S G 9 q Y T E v V G l w b y B j Y W 1 i a W F k b y 5 7 Q 2 9 s d W 1 u O T k x N S w 5 O T E 0 f S Z x d W 9 0 O y w m c X V v d D t T Z W N 0 a W 9 u M S 9 I b 2 p h M S 9 U a X B v I G N h b W J p Y W R v L n t D b 2 x 1 b W 4 5 O T E 2 L D k 5 M T V 9 J n F 1 b 3 Q 7 L C Z x d W 9 0 O 1 N l Y 3 R p b 2 4 x L 0 h v a m E x L 1 R p c G 8 g Y 2 F t Y m l h Z G 8 u e 0 N v b H V t b j k 5 M T c s O T k x N n 0 m c X V v d D s s J n F 1 b 3 Q 7 U 2 V j d G l v b j E v S G 9 q Y T E v V G l w b y B j Y W 1 i a W F k b y 5 7 Q 2 9 s d W 1 u O T k x O C w 5 O T E 3 f S Z x d W 9 0 O y w m c X V v d D t T Z W N 0 a W 9 u M S 9 I b 2 p h M S 9 U a X B v I G N h b W J p Y W R v L n t D b 2 x 1 b W 4 5 O T E 5 L D k 5 M T h 9 J n F 1 b 3 Q 7 L C Z x d W 9 0 O 1 N l Y 3 R p b 2 4 x L 0 h v a m E x L 1 R p c G 8 g Y 2 F t Y m l h Z G 8 u e 0 N v b H V t b j k 5 M j A s O T k x O X 0 m c X V v d D s s J n F 1 b 3 Q 7 U 2 V j d G l v b j E v S G 9 q Y T E v V G l w b y B j Y W 1 i a W F k b y 5 7 Q 2 9 s d W 1 u O T k y M S w 5 O T I w f S Z x d W 9 0 O y w m c X V v d D t T Z W N 0 a W 9 u M S 9 I b 2 p h M S 9 U a X B v I G N h b W J p Y W R v L n t D b 2 x 1 b W 4 5 O T I y L D k 5 M j F 9 J n F 1 b 3 Q 7 L C Z x d W 9 0 O 1 N l Y 3 R p b 2 4 x L 0 h v a m E x L 1 R p c G 8 g Y 2 F t Y m l h Z G 8 u e 0 N v b H V t b j k 5 M j M s O T k y M n 0 m c X V v d D s s J n F 1 b 3 Q 7 U 2 V j d G l v b j E v S G 9 q Y T E v V G l w b y B j Y W 1 i a W F k b y 5 7 Q 2 9 s d W 1 u O T k y N C w 5 O T I z f S Z x d W 9 0 O y w m c X V v d D t T Z W N 0 a W 9 u M S 9 I b 2 p h M S 9 U a X B v I G N h b W J p Y W R v L n t D b 2 x 1 b W 4 5 O T I 1 L D k 5 M j R 9 J n F 1 b 3 Q 7 L C Z x d W 9 0 O 1 N l Y 3 R p b 2 4 x L 0 h v a m E x L 1 R p c G 8 g Y 2 F t Y m l h Z G 8 u e 0 N v b H V t b j k 5 M j Y s O T k y N X 0 m c X V v d D s s J n F 1 b 3 Q 7 U 2 V j d G l v b j E v S G 9 q Y T E v V G l w b y B j Y W 1 i a W F k b y 5 7 Q 2 9 s d W 1 u O T k y N y w 5 O T I 2 f S Z x d W 9 0 O y w m c X V v d D t T Z W N 0 a W 9 u M S 9 I b 2 p h M S 9 U a X B v I G N h b W J p Y W R v L n t D b 2 x 1 b W 4 5 O T I 4 L D k 5 M j d 9 J n F 1 b 3 Q 7 L C Z x d W 9 0 O 1 N l Y 3 R p b 2 4 x L 0 h v a m E x L 1 R p c G 8 g Y 2 F t Y m l h Z G 8 u e 0 N v b H V t b j k 5 M j k s O T k y O H 0 m c X V v d D s s J n F 1 b 3 Q 7 U 2 V j d G l v b j E v S G 9 q Y T E v V G l w b y B j Y W 1 i a W F k b y 5 7 Q 2 9 s d W 1 u O T k z M C w 5 O T I 5 f S Z x d W 9 0 O y w m c X V v d D t T Z W N 0 a W 9 u M S 9 I b 2 p h M S 9 U a X B v I G N h b W J p Y W R v L n t D b 2 x 1 b W 4 5 O T M x L D k 5 M z B 9 J n F 1 b 3 Q 7 L C Z x d W 9 0 O 1 N l Y 3 R p b 2 4 x L 0 h v a m E x L 1 R p c G 8 g Y 2 F t Y m l h Z G 8 u e 0 N v b H V t b j k 5 M z I s O T k z M X 0 m c X V v d D s s J n F 1 b 3 Q 7 U 2 V j d G l v b j E v S G 9 q Y T E v V G l w b y B j Y W 1 i a W F k b y 5 7 Q 2 9 s d W 1 u O T k z M y w 5 O T M y f S Z x d W 9 0 O y w m c X V v d D t T Z W N 0 a W 9 u M S 9 I b 2 p h M S 9 U a X B v I G N h b W J p Y W R v L n t D b 2 x 1 b W 4 5 O T M 0 L D k 5 M z N 9 J n F 1 b 3 Q 7 L C Z x d W 9 0 O 1 N l Y 3 R p b 2 4 x L 0 h v a m E x L 1 R p c G 8 g Y 2 F t Y m l h Z G 8 u e 0 N v b H V t b j k 5 M z U s O T k z N H 0 m c X V v d D s s J n F 1 b 3 Q 7 U 2 V j d G l v b j E v S G 9 q Y T E v V G l w b y B j Y W 1 i a W F k b y 5 7 Q 2 9 s d W 1 u O T k z N i w 5 O T M 1 f S Z x d W 9 0 O y w m c X V v d D t T Z W N 0 a W 9 u M S 9 I b 2 p h M S 9 U a X B v I G N h b W J p Y W R v L n t D b 2 x 1 b W 4 5 O T M 3 L D k 5 M z Z 9 J n F 1 b 3 Q 7 L C Z x d W 9 0 O 1 N l Y 3 R p b 2 4 x L 0 h v a m E x L 1 R p c G 8 g Y 2 F t Y m l h Z G 8 u e 0 N v b H V t b j k 5 M z g s O T k z N 3 0 m c X V v d D s s J n F 1 b 3 Q 7 U 2 V j d G l v b j E v S G 9 q Y T E v V G l w b y B j Y W 1 i a W F k b y 5 7 Q 2 9 s d W 1 u O T k z O S w 5 O T M 4 f S Z x d W 9 0 O y w m c X V v d D t T Z W N 0 a W 9 u M S 9 I b 2 p h M S 9 U a X B v I G N h b W J p Y W R v L n t D b 2 x 1 b W 4 5 O T Q w L D k 5 M z l 9 J n F 1 b 3 Q 7 L C Z x d W 9 0 O 1 N l Y 3 R p b 2 4 x L 0 h v a m E x L 1 R p c G 8 g Y 2 F t Y m l h Z G 8 u e 0 N v b H V t b j k 5 N D E s O T k 0 M H 0 m c X V v d D s s J n F 1 b 3 Q 7 U 2 V j d G l v b j E v S G 9 q Y T E v V G l w b y B j Y W 1 i a W F k b y 5 7 Q 2 9 s d W 1 u O T k 0 M i w 5 O T Q x f S Z x d W 9 0 O y w m c X V v d D t T Z W N 0 a W 9 u M S 9 I b 2 p h M S 9 U a X B v I G N h b W J p Y W R v L n t D b 2 x 1 b W 4 5 O T Q z L D k 5 N D J 9 J n F 1 b 3 Q 7 L C Z x d W 9 0 O 1 N l Y 3 R p b 2 4 x L 0 h v a m E x L 1 R p c G 8 g Y 2 F t Y m l h Z G 8 u e 0 N v b H V t b j k 5 N D Q s O T k 0 M 3 0 m c X V v d D s s J n F 1 b 3 Q 7 U 2 V j d G l v b j E v S G 9 q Y T E v V G l w b y B j Y W 1 i a W F k b y 5 7 Q 2 9 s d W 1 u O T k 0 N S w 5 O T Q 0 f S Z x d W 9 0 O y w m c X V v d D t T Z W N 0 a W 9 u M S 9 I b 2 p h M S 9 U a X B v I G N h b W J p Y W R v L n t D b 2 x 1 b W 4 5 O T Q 2 L D k 5 N D V 9 J n F 1 b 3 Q 7 L C Z x d W 9 0 O 1 N l Y 3 R p b 2 4 x L 0 h v a m E x L 1 R p c G 8 g Y 2 F t Y m l h Z G 8 u e 0 N v b H V t b j k 5 N D c s O T k 0 N n 0 m c X V v d D s s J n F 1 b 3 Q 7 U 2 V j d G l v b j E v S G 9 q Y T E v V G l w b y B j Y W 1 i a W F k b y 5 7 Q 2 9 s d W 1 u O T k 0 O C w 5 O T Q 3 f S Z x d W 9 0 O y w m c X V v d D t T Z W N 0 a W 9 u M S 9 I b 2 p h M S 9 U a X B v I G N h b W J p Y W R v L n t D b 2 x 1 b W 4 5 O T Q 5 L D k 5 N D h 9 J n F 1 b 3 Q 7 L C Z x d W 9 0 O 1 N l Y 3 R p b 2 4 x L 0 h v a m E x L 1 R p c G 8 g Y 2 F t Y m l h Z G 8 u e 0 N v b H V t b j k 5 N T A s O T k 0 O X 0 m c X V v d D s s J n F 1 b 3 Q 7 U 2 V j d G l v b j E v S G 9 q Y T E v V G l w b y B j Y W 1 i a W F k b y 5 7 Q 2 9 s d W 1 u O T k 1 M S w 5 O T U w f S Z x d W 9 0 O y w m c X V v d D t T Z W N 0 a W 9 u M S 9 I b 2 p h M S 9 U a X B v I G N h b W J p Y W R v L n t D b 2 x 1 b W 4 5 O T U y L D k 5 N T F 9 J n F 1 b 3 Q 7 L C Z x d W 9 0 O 1 N l Y 3 R p b 2 4 x L 0 h v a m E x L 1 R p c G 8 g Y 2 F t Y m l h Z G 8 u e 0 N v b H V t b j k 5 N T M s O T k 1 M n 0 m c X V v d D s s J n F 1 b 3 Q 7 U 2 V j d G l v b j E v S G 9 q Y T E v V G l w b y B j Y W 1 i a W F k b y 5 7 Q 2 9 s d W 1 u O T k 1 N C w 5 O T U z f S Z x d W 9 0 O y w m c X V v d D t T Z W N 0 a W 9 u M S 9 I b 2 p h M S 9 U a X B v I G N h b W J p Y W R v L n t D b 2 x 1 b W 4 5 O T U 1 L D k 5 N T R 9 J n F 1 b 3 Q 7 L C Z x d W 9 0 O 1 N l Y 3 R p b 2 4 x L 0 h v a m E x L 1 R p c G 8 g Y 2 F t Y m l h Z G 8 u e 0 N v b H V t b j k 5 N T Y s O T k 1 N X 0 m c X V v d D s s J n F 1 b 3 Q 7 U 2 V j d G l v b j E v S G 9 q Y T E v V G l w b y B j Y W 1 i a W F k b y 5 7 Q 2 9 s d W 1 u O T k 1 N y w 5 O T U 2 f S Z x d W 9 0 O y w m c X V v d D t T Z W N 0 a W 9 u M S 9 I b 2 p h M S 9 U a X B v I G N h b W J p Y W R v L n t D b 2 x 1 b W 4 5 O T U 4 L D k 5 N T d 9 J n F 1 b 3 Q 7 L C Z x d W 9 0 O 1 N l Y 3 R p b 2 4 x L 0 h v a m E x L 1 R p c G 8 g Y 2 F t Y m l h Z G 8 u e 0 N v b H V t b j k 5 N T k s O T k 1 O H 0 m c X V v d D s s J n F 1 b 3 Q 7 U 2 V j d G l v b j E v S G 9 q Y T E v V G l w b y B j Y W 1 i a W F k b y 5 7 Q 2 9 s d W 1 u O T k 2 M C w 5 O T U 5 f S Z x d W 9 0 O y w m c X V v d D t T Z W N 0 a W 9 u M S 9 I b 2 p h M S 9 U a X B v I G N h b W J p Y W R v L n t D b 2 x 1 b W 4 5 O T Y x L D k 5 N j B 9 J n F 1 b 3 Q 7 L C Z x d W 9 0 O 1 N l Y 3 R p b 2 4 x L 0 h v a m E x L 1 R p c G 8 g Y 2 F t Y m l h Z G 8 u e 0 N v b H V t b j k 5 N j I s O T k 2 M X 0 m c X V v d D s s J n F 1 b 3 Q 7 U 2 V j d G l v b j E v S G 9 q Y T E v V G l w b y B j Y W 1 i a W F k b y 5 7 Q 2 9 s d W 1 u O T k 2 M y w 5 O T Y y f S Z x d W 9 0 O y w m c X V v d D t T Z W N 0 a W 9 u M S 9 I b 2 p h M S 9 U a X B v I G N h b W J p Y W R v L n t D b 2 x 1 b W 4 5 O T Y 0 L D k 5 N j N 9 J n F 1 b 3 Q 7 L C Z x d W 9 0 O 1 N l Y 3 R p b 2 4 x L 0 h v a m E x L 1 R p c G 8 g Y 2 F t Y m l h Z G 8 u e 0 N v b H V t b j k 5 N j U s O T k 2 N H 0 m c X V v d D s s J n F 1 b 3 Q 7 U 2 V j d G l v b j E v S G 9 q Y T E v V G l w b y B j Y W 1 i a W F k b y 5 7 Q 2 9 s d W 1 u O T k 2 N i w 5 O T Y 1 f S Z x d W 9 0 O y w m c X V v d D t T Z W N 0 a W 9 u M S 9 I b 2 p h M S 9 U a X B v I G N h b W J p Y W R v L n t D b 2 x 1 b W 4 5 O T Y 3 L D k 5 N j Z 9 J n F 1 b 3 Q 7 L C Z x d W 9 0 O 1 N l Y 3 R p b 2 4 x L 0 h v a m E x L 1 R p c G 8 g Y 2 F t Y m l h Z G 8 u e 0 N v b H V t b j k 5 N j g s O T k 2 N 3 0 m c X V v d D s s J n F 1 b 3 Q 7 U 2 V j d G l v b j E v S G 9 q Y T E v V G l w b y B j Y W 1 i a W F k b y 5 7 Q 2 9 s d W 1 u O T k 2 O S w 5 O T Y 4 f S Z x d W 9 0 O y w m c X V v d D t T Z W N 0 a W 9 u M S 9 I b 2 p h M S 9 U a X B v I G N h b W J p Y W R v L n t D b 2 x 1 b W 4 5 O T c w L D k 5 N j l 9 J n F 1 b 3 Q 7 L C Z x d W 9 0 O 1 N l Y 3 R p b 2 4 x L 0 h v a m E x L 1 R p c G 8 g Y 2 F t Y m l h Z G 8 u e 0 N v b H V t b j k 5 N z E s O T k 3 M H 0 m c X V v d D s s J n F 1 b 3 Q 7 U 2 V j d G l v b j E v S G 9 q Y T E v V G l w b y B j Y W 1 i a W F k b y 5 7 Q 2 9 s d W 1 u O T k 3 M i w 5 O T c x f S Z x d W 9 0 O y w m c X V v d D t T Z W N 0 a W 9 u M S 9 I b 2 p h M S 9 U a X B v I G N h b W J p Y W R v L n t D b 2 x 1 b W 4 5 O T c z L D k 5 N z J 9 J n F 1 b 3 Q 7 L C Z x d W 9 0 O 1 N l Y 3 R p b 2 4 x L 0 h v a m E x L 1 R p c G 8 g Y 2 F t Y m l h Z G 8 u e 0 N v b H V t b j k 5 N z Q s O T k 3 M 3 0 m c X V v d D s s J n F 1 b 3 Q 7 U 2 V j d G l v b j E v S G 9 q Y T E v V G l w b y B j Y W 1 i a W F k b y 5 7 Q 2 9 s d W 1 u O T k 3 N S w 5 O T c 0 f S Z x d W 9 0 O y w m c X V v d D t T Z W N 0 a W 9 u M S 9 I b 2 p h M S 9 U a X B v I G N h b W J p Y W R v L n t D b 2 x 1 b W 4 5 O T c 2 L D k 5 N z V 9 J n F 1 b 3 Q 7 L C Z x d W 9 0 O 1 N l Y 3 R p b 2 4 x L 0 h v a m E x L 1 R p c G 8 g Y 2 F t Y m l h Z G 8 u e 0 N v b H V t b j k 5 N z c s O T k 3 N n 0 m c X V v d D s s J n F 1 b 3 Q 7 U 2 V j d G l v b j E v S G 9 q Y T E v V G l w b y B j Y W 1 i a W F k b y 5 7 Q 2 9 s d W 1 u O T k 3 O C w 5 O T c 3 f S Z x d W 9 0 O y w m c X V v d D t T Z W N 0 a W 9 u M S 9 I b 2 p h M S 9 U a X B v I G N h b W J p Y W R v L n t D b 2 x 1 b W 4 5 O T c 5 L D k 5 N z h 9 J n F 1 b 3 Q 7 L C Z x d W 9 0 O 1 N l Y 3 R p b 2 4 x L 0 h v a m E x L 1 R p c G 8 g Y 2 F t Y m l h Z G 8 u e 0 N v b H V t b j k 5 O D A s O T k 3 O X 0 m c X V v d D s s J n F 1 b 3 Q 7 U 2 V j d G l v b j E v S G 9 q Y T E v V G l w b y B j Y W 1 i a W F k b y 5 7 Q 2 9 s d W 1 u O T k 4 M S w 5 O T g w f S Z x d W 9 0 O y w m c X V v d D t T Z W N 0 a W 9 u M S 9 I b 2 p h M S 9 U a X B v I G N h b W J p Y W R v L n t D b 2 x 1 b W 4 5 O T g y L D k 5 O D F 9 J n F 1 b 3 Q 7 L C Z x d W 9 0 O 1 N l Y 3 R p b 2 4 x L 0 h v a m E x L 1 R p c G 8 g Y 2 F t Y m l h Z G 8 u e 0 N v b H V t b j k 5 O D M s O T k 4 M n 0 m c X V v d D s s J n F 1 b 3 Q 7 U 2 V j d G l v b j E v S G 9 q Y T E v V G l w b y B j Y W 1 i a W F k b y 5 7 Q 2 9 s d W 1 u O T k 4 N C w 5 O T g z f S Z x d W 9 0 O y w m c X V v d D t T Z W N 0 a W 9 u M S 9 I b 2 p h M S 9 U a X B v I G N h b W J p Y W R v L n t D b 2 x 1 b W 4 5 O T g 1 L D k 5 O D R 9 J n F 1 b 3 Q 7 L C Z x d W 9 0 O 1 N l Y 3 R p b 2 4 x L 0 h v a m E x L 1 R p c G 8 g Y 2 F t Y m l h Z G 8 u e 0 N v b H V t b j k 5 O D Y s O T k 4 N X 0 m c X V v d D s s J n F 1 b 3 Q 7 U 2 V j d G l v b j E v S G 9 q Y T E v V G l w b y B j Y W 1 i a W F k b y 5 7 Q 2 9 s d W 1 u O T k 4 N y w 5 O T g 2 f S Z x d W 9 0 O y w m c X V v d D t T Z W N 0 a W 9 u M S 9 I b 2 p h M S 9 U a X B v I G N h b W J p Y W R v L n t D b 2 x 1 b W 4 5 O T g 4 L D k 5 O D d 9 J n F 1 b 3 Q 7 L C Z x d W 9 0 O 1 N l Y 3 R p b 2 4 x L 0 h v a m E x L 1 R p c G 8 g Y 2 F t Y m l h Z G 8 u e 0 N v b H V t b j k 5 O D k s O T k 4 O H 0 m c X V v d D s s J n F 1 b 3 Q 7 U 2 V j d G l v b j E v S G 9 q Y T E v V G l w b y B j Y W 1 i a W F k b y 5 7 Q 2 9 s d W 1 u O T k 5 M C w 5 O T g 5 f S Z x d W 9 0 O y w m c X V v d D t T Z W N 0 a W 9 u M S 9 I b 2 p h M S 9 U a X B v I G N h b W J p Y W R v L n t D b 2 x 1 b W 4 5 O T k x L D k 5 O T B 9 J n F 1 b 3 Q 7 L C Z x d W 9 0 O 1 N l Y 3 R p b 2 4 x L 0 h v a m E x L 1 R p c G 8 g Y 2 F t Y m l h Z G 8 u e 0 N v b H V t b j k 5 O T I s O T k 5 M X 0 m c X V v d D s s J n F 1 b 3 Q 7 U 2 V j d G l v b j E v S G 9 q Y T E v V G l w b y B j Y W 1 i a W F k b y 5 7 Q 2 9 s d W 1 u O T k 5 M y w 5 O T k y f S Z x d W 9 0 O y w m c X V v d D t T Z W N 0 a W 9 u M S 9 I b 2 p h M S 9 U a X B v I G N h b W J p Y W R v L n t D b 2 x 1 b W 4 5 O T k 0 L D k 5 O T N 9 J n F 1 b 3 Q 7 L C Z x d W 9 0 O 1 N l Y 3 R p b 2 4 x L 0 h v a m E x L 1 R p c G 8 g Y 2 F t Y m l h Z G 8 u e 0 N v b H V t b j k 5 O T U s O T k 5 N H 0 m c X V v d D s s J n F 1 b 3 Q 7 U 2 V j d G l v b j E v S G 9 q Y T E v V G l w b y B j Y W 1 i a W F k b y 5 7 Q 2 9 s d W 1 u O T k 5 N i w 5 O T k 1 f S Z x d W 9 0 O y w m c X V v d D t T Z W N 0 a W 9 u M S 9 I b 2 p h M S 9 U a X B v I G N h b W J p Y W R v L n t D b 2 x 1 b W 4 5 O T k 3 L D k 5 O T Z 9 J n F 1 b 3 Q 7 L C Z x d W 9 0 O 1 N l Y 3 R p b 2 4 x L 0 h v a m E x L 1 R p c G 8 g Y 2 F t Y m l h Z G 8 u e 0 N v b H V t b j k 5 O T g s O T k 5 N 3 0 m c X V v d D s s J n F 1 b 3 Q 7 U 2 V j d G l v b j E v S G 9 q Y T E v V G l w b y B j Y W 1 i a W F k b y 5 7 Q 2 9 s d W 1 u O T k 5 O S w 5 O T k 4 f S Z x d W 9 0 O y w m c X V v d D t T Z W N 0 a W 9 u M S 9 I b 2 p h M S 9 U a X B v I G N h b W J p Y W R v L n t D b 2 x 1 b W 4 x M D A w M C w 5 O T k 5 f S Z x d W 9 0 O y w m c X V v d D t T Z W N 0 a W 9 u M S 9 I b 2 p h M S 9 U a X B v I G N h b W J p Y W R v L n t D b 2 x 1 b W 4 x M D A w M S w x M D A w M H 0 m c X V v d D s s J n F 1 b 3 Q 7 U 2 V j d G l v b j E v S G 9 q Y T E v V G l w b y B j Y W 1 i a W F k b y 5 7 Q 2 9 s d W 1 u M T A w M D I s M T A w M D F 9 J n F 1 b 3 Q 7 L C Z x d W 9 0 O 1 N l Y 3 R p b 2 4 x L 0 h v a m E x L 1 R p c G 8 g Y 2 F t Y m l h Z G 8 u e 0 N v b H V t b j E w M D A z L D E w M D A y f S Z x d W 9 0 O y w m c X V v d D t T Z W N 0 a W 9 u M S 9 I b 2 p h M S 9 U a X B v I G N h b W J p Y W R v L n t D b 2 x 1 b W 4 x M D A w N C w x M D A w M 3 0 m c X V v d D s s J n F 1 b 3 Q 7 U 2 V j d G l v b j E v S G 9 q Y T E v V G l w b y B j Y W 1 i a W F k b y 5 7 Q 2 9 s d W 1 u M T A w M D U s M T A w M D R 9 J n F 1 b 3 Q 7 L C Z x d W 9 0 O 1 N l Y 3 R p b 2 4 x L 0 h v a m E x L 1 R p c G 8 g Y 2 F t Y m l h Z G 8 u e 0 N v b H V t b j E w M D A 2 L D E w M D A 1 f S Z x d W 9 0 O y w m c X V v d D t T Z W N 0 a W 9 u M S 9 I b 2 p h M S 9 U a X B v I G N h b W J p Y W R v L n t D b 2 x 1 b W 4 x M D A w N y w x M D A w N n 0 m c X V v d D s s J n F 1 b 3 Q 7 U 2 V j d G l v b j E v S G 9 q Y T E v V G l w b y B j Y W 1 i a W F k b y 5 7 Q 2 9 s d W 1 u M T A w M D g s M T A w M D d 9 J n F 1 b 3 Q 7 L C Z x d W 9 0 O 1 N l Y 3 R p b 2 4 x L 0 h v a m E x L 1 R p c G 8 g Y 2 F t Y m l h Z G 8 u e 0 N v b H V t b j E w M D A 5 L D E w M D A 4 f S Z x d W 9 0 O y w m c X V v d D t T Z W N 0 a W 9 u M S 9 I b 2 p h M S 9 U a X B v I G N h b W J p Y W R v L n t D b 2 x 1 b W 4 x M D A x M C w x M D A w O X 0 m c X V v d D s s J n F 1 b 3 Q 7 U 2 V j d G l v b j E v S G 9 q Y T E v V G l w b y B j Y W 1 i a W F k b y 5 7 Q 2 9 s d W 1 u M T A w M T E s M T A w M T B 9 J n F 1 b 3 Q 7 L C Z x d W 9 0 O 1 N l Y 3 R p b 2 4 x L 0 h v a m E x L 1 R p c G 8 g Y 2 F t Y m l h Z G 8 u e 0 N v b H V t b j E w M D E y L D E w M D E x f S Z x d W 9 0 O y w m c X V v d D t T Z W N 0 a W 9 u M S 9 I b 2 p h M S 9 U a X B v I G N h b W J p Y W R v L n t D b 2 x 1 b W 4 x M D A x M y w x M D A x M n 0 m c X V v d D s s J n F 1 b 3 Q 7 U 2 V j d G l v b j E v S G 9 q Y T E v V G l w b y B j Y W 1 i a W F k b y 5 7 Q 2 9 s d W 1 u M T A w M T Q s M T A w M T N 9 J n F 1 b 3 Q 7 L C Z x d W 9 0 O 1 N l Y 3 R p b 2 4 x L 0 h v a m E x L 1 R p c G 8 g Y 2 F t Y m l h Z G 8 u e 0 N v b H V t b j E w M D E 1 L D E w M D E 0 f S Z x d W 9 0 O y w m c X V v d D t T Z W N 0 a W 9 u M S 9 I b 2 p h M S 9 U a X B v I G N h b W J p Y W R v L n t D b 2 x 1 b W 4 x M D A x N i w x M D A x N X 0 m c X V v d D s s J n F 1 b 3 Q 7 U 2 V j d G l v b j E v S G 9 q Y T E v V G l w b y B j Y W 1 i a W F k b y 5 7 Q 2 9 s d W 1 u M T A w M T c s M T A w M T Z 9 J n F 1 b 3 Q 7 L C Z x d W 9 0 O 1 N l Y 3 R p b 2 4 x L 0 h v a m E x L 1 R p c G 8 g Y 2 F t Y m l h Z G 8 u e 0 N v b H V t b j E w M D E 4 L D E w M D E 3 f S Z x d W 9 0 O y w m c X V v d D t T Z W N 0 a W 9 u M S 9 I b 2 p h M S 9 U a X B v I G N h b W J p Y W R v L n t D b 2 x 1 b W 4 x M D A x O S w x M D A x O H 0 m c X V v d D s s J n F 1 b 3 Q 7 U 2 V j d G l v b j E v S G 9 q Y T E v V G l w b y B j Y W 1 i a W F k b y 5 7 Q 2 9 s d W 1 u M T A w M j A s M T A w M T l 9 J n F 1 b 3 Q 7 L C Z x d W 9 0 O 1 N l Y 3 R p b 2 4 x L 0 h v a m E x L 1 R p c G 8 g Y 2 F t Y m l h Z G 8 u e 0 N v b H V t b j E w M D I x L D E w M D I w f S Z x d W 9 0 O y w m c X V v d D t T Z W N 0 a W 9 u M S 9 I b 2 p h M S 9 U a X B v I G N h b W J p Y W R v L n t D b 2 x 1 b W 4 x M D A y M i w x M D A y M X 0 m c X V v d D s s J n F 1 b 3 Q 7 U 2 V j d G l v b j E v S G 9 q Y T E v V G l w b y B j Y W 1 i a W F k b y 5 7 Q 2 9 s d W 1 u M T A w M j M s M T A w M j J 9 J n F 1 b 3 Q 7 L C Z x d W 9 0 O 1 N l Y 3 R p b 2 4 x L 0 h v a m E x L 1 R p c G 8 g Y 2 F t Y m l h Z G 8 u e 0 N v b H V t b j E w M D I 0 L D E w M D I z f S Z x d W 9 0 O y w m c X V v d D t T Z W N 0 a W 9 u M S 9 I b 2 p h M S 9 U a X B v I G N h b W J p Y W R v L n t D b 2 x 1 b W 4 x M D A y N S w x M D A y N H 0 m c X V v d D s s J n F 1 b 3 Q 7 U 2 V j d G l v b j E v S G 9 q Y T E v V G l w b y B j Y W 1 i a W F k b y 5 7 Q 2 9 s d W 1 u M T A w M j Y s M T A w M j V 9 J n F 1 b 3 Q 7 L C Z x d W 9 0 O 1 N l Y 3 R p b 2 4 x L 0 h v a m E x L 1 R p c G 8 g Y 2 F t Y m l h Z G 8 u e 0 N v b H V t b j E w M D I 3 L D E w M D I 2 f S Z x d W 9 0 O y w m c X V v d D t T Z W N 0 a W 9 u M S 9 I b 2 p h M S 9 U a X B v I G N h b W J p Y W R v L n t D b 2 x 1 b W 4 x M D A y O C w x M D A y N 3 0 m c X V v d D s s J n F 1 b 3 Q 7 U 2 V j d G l v b j E v S G 9 q Y T E v V G l w b y B j Y W 1 i a W F k b y 5 7 Q 2 9 s d W 1 u M T A w M j k s M T A w M j h 9 J n F 1 b 3 Q 7 L C Z x d W 9 0 O 1 N l Y 3 R p b 2 4 x L 0 h v a m E x L 1 R p c G 8 g Y 2 F t Y m l h Z G 8 u e 0 N v b H V t b j E w M D M w L D E w M D I 5 f S Z x d W 9 0 O y w m c X V v d D t T Z W N 0 a W 9 u M S 9 I b 2 p h M S 9 U a X B v I G N h b W J p Y W R v L n t D b 2 x 1 b W 4 x M D A z M S w x M D A z M H 0 m c X V v d D s s J n F 1 b 3 Q 7 U 2 V j d G l v b j E v S G 9 q Y T E v V G l w b y B j Y W 1 i a W F k b y 5 7 Q 2 9 s d W 1 u M T A w M z I s M T A w M z F 9 J n F 1 b 3 Q 7 L C Z x d W 9 0 O 1 N l Y 3 R p b 2 4 x L 0 h v a m E x L 1 R p c G 8 g Y 2 F t Y m l h Z G 8 u e 0 N v b H V t b j E w M D M z L D E w M D M y f S Z x d W 9 0 O y w m c X V v d D t T Z W N 0 a W 9 u M S 9 I b 2 p h M S 9 U a X B v I G N h b W J p Y W R v L n t D b 2 x 1 b W 4 x M D A z N C w x M D A z M 3 0 m c X V v d D s s J n F 1 b 3 Q 7 U 2 V j d G l v b j E v S G 9 q Y T E v V G l w b y B j Y W 1 i a W F k b y 5 7 Q 2 9 s d W 1 u M T A w M z U s M T A w M z R 9 J n F 1 b 3 Q 7 L C Z x d W 9 0 O 1 N l Y 3 R p b 2 4 x L 0 h v a m E x L 1 R p c G 8 g Y 2 F t Y m l h Z G 8 u e 0 N v b H V t b j E w M D M 2 L D E w M D M 1 f S Z x d W 9 0 O y w m c X V v d D t T Z W N 0 a W 9 u M S 9 I b 2 p h M S 9 U a X B v I G N h b W J p Y W R v L n t D b 2 x 1 b W 4 x M D A z N y w x M D A z N n 0 m c X V v d D s s J n F 1 b 3 Q 7 U 2 V j d G l v b j E v S G 9 q Y T E v V G l w b y B j Y W 1 i a W F k b y 5 7 Q 2 9 s d W 1 u M T A w M z g s M T A w M z d 9 J n F 1 b 3 Q 7 L C Z x d W 9 0 O 1 N l Y 3 R p b 2 4 x L 0 h v a m E x L 1 R p c G 8 g Y 2 F t Y m l h Z G 8 u e 0 N v b H V t b j E w M D M 5 L D E w M D M 4 f S Z x d W 9 0 O y w m c X V v d D t T Z W N 0 a W 9 u M S 9 I b 2 p h M S 9 U a X B v I G N h b W J p Y W R v L n t D b 2 x 1 b W 4 x M D A 0 M C w x M D A z O X 0 m c X V v d D s s J n F 1 b 3 Q 7 U 2 V j d G l v b j E v S G 9 q Y T E v V G l w b y B j Y W 1 i a W F k b y 5 7 Q 2 9 s d W 1 u M T A w N D E s M T A w N D B 9 J n F 1 b 3 Q 7 L C Z x d W 9 0 O 1 N l Y 3 R p b 2 4 x L 0 h v a m E x L 1 R p c G 8 g Y 2 F t Y m l h Z G 8 u e 0 N v b H V t b j E w M D Q y L D E w M D Q x f S Z x d W 9 0 O y w m c X V v d D t T Z W N 0 a W 9 u M S 9 I b 2 p h M S 9 U a X B v I G N h b W J p Y W R v L n t D b 2 x 1 b W 4 x M D A 0 M y w x M D A 0 M n 0 m c X V v d D s s J n F 1 b 3 Q 7 U 2 V j d G l v b j E v S G 9 q Y T E v V G l w b y B j Y W 1 i a W F k b y 5 7 Q 2 9 s d W 1 u M T A w N D Q s M T A w N D N 9 J n F 1 b 3 Q 7 L C Z x d W 9 0 O 1 N l Y 3 R p b 2 4 x L 0 h v a m E x L 1 R p c G 8 g Y 2 F t Y m l h Z G 8 u e 0 N v b H V t b j E w M D Q 1 L D E w M D Q 0 f S Z x d W 9 0 O y w m c X V v d D t T Z W N 0 a W 9 u M S 9 I b 2 p h M S 9 U a X B v I G N h b W J p Y W R v L n t D b 2 x 1 b W 4 x M D A 0 N i w x M D A 0 N X 0 m c X V v d D s s J n F 1 b 3 Q 7 U 2 V j d G l v b j E v S G 9 q Y T E v V G l w b y B j Y W 1 i a W F k b y 5 7 Q 2 9 s d W 1 u M T A w N D c s M T A w N D Z 9 J n F 1 b 3 Q 7 L C Z x d W 9 0 O 1 N l Y 3 R p b 2 4 x L 0 h v a m E x L 1 R p c G 8 g Y 2 F t Y m l h Z G 8 u e 0 N v b H V t b j E w M D Q 4 L D E w M D Q 3 f S Z x d W 9 0 O y w m c X V v d D t T Z W N 0 a W 9 u M S 9 I b 2 p h M S 9 U a X B v I G N h b W J p Y W R v L n t D b 2 x 1 b W 4 x M D A 0 O S w x M D A 0 O H 0 m c X V v d D s s J n F 1 b 3 Q 7 U 2 V j d G l v b j E v S G 9 q Y T E v V G l w b y B j Y W 1 i a W F k b y 5 7 Q 2 9 s d W 1 u M T A w N T A s M T A w N D l 9 J n F 1 b 3 Q 7 L C Z x d W 9 0 O 1 N l Y 3 R p b 2 4 x L 0 h v a m E x L 1 R p c G 8 g Y 2 F t Y m l h Z G 8 u e 0 N v b H V t b j E w M D U x L D E w M D U w f S Z x d W 9 0 O y w m c X V v d D t T Z W N 0 a W 9 u M S 9 I b 2 p h M S 9 U a X B v I G N h b W J p Y W R v L n t D b 2 x 1 b W 4 x M D A 1 M i w x M D A 1 M X 0 m c X V v d D s s J n F 1 b 3 Q 7 U 2 V j d G l v b j E v S G 9 q Y T E v V G l w b y B j Y W 1 i a W F k b y 5 7 Q 2 9 s d W 1 u M T A w N T M s M T A w N T J 9 J n F 1 b 3 Q 7 L C Z x d W 9 0 O 1 N l Y 3 R p b 2 4 x L 0 h v a m E x L 1 R p c G 8 g Y 2 F t Y m l h Z G 8 u e 0 N v b H V t b j E w M D U 0 L D E w M D U z f S Z x d W 9 0 O y w m c X V v d D t T Z W N 0 a W 9 u M S 9 I b 2 p h M S 9 U a X B v I G N h b W J p Y W R v L n t D b 2 x 1 b W 4 x M D A 1 N S w x M D A 1 N H 0 m c X V v d D s s J n F 1 b 3 Q 7 U 2 V j d G l v b j E v S G 9 q Y T E v V G l w b y B j Y W 1 i a W F k b y 5 7 Q 2 9 s d W 1 u M T A w N T Y s M T A w N T V 9 J n F 1 b 3 Q 7 L C Z x d W 9 0 O 1 N l Y 3 R p b 2 4 x L 0 h v a m E x L 1 R p c G 8 g Y 2 F t Y m l h Z G 8 u e 0 N v b H V t b j E w M D U 3 L D E w M D U 2 f S Z x d W 9 0 O y w m c X V v d D t T Z W N 0 a W 9 u M S 9 I b 2 p h M S 9 U a X B v I G N h b W J p Y W R v L n t D b 2 x 1 b W 4 x M D A 1 O C w x M D A 1 N 3 0 m c X V v d D s s J n F 1 b 3 Q 7 U 2 V j d G l v b j E v S G 9 q Y T E v V G l w b y B j Y W 1 i a W F k b y 5 7 Q 2 9 s d W 1 u M T A w N T k s M T A w N T h 9 J n F 1 b 3 Q 7 L C Z x d W 9 0 O 1 N l Y 3 R p b 2 4 x L 0 h v a m E x L 1 R p c G 8 g Y 2 F t Y m l h Z G 8 u e 0 N v b H V t b j E w M D Y w L D E w M D U 5 f S Z x d W 9 0 O y w m c X V v d D t T Z W N 0 a W 9 u M S 9 I b 2 p h M S 9 U a X B v I G N h b W J p Y W R v L n t D b 2 x 1 b W 4 x M D A 2 M S w x M D A 2 M H 0 m c X V v d D s s J n F 1 b 3 Q 7 U 2 V j d G l v b j E v S G 9 q Y T E v V G l w b y B j Y W 1 i a W F k b y 5 7 Q 2 9 s d W 1 u M T A w N j I s M T A w N j F 9 J n F 1 b 3 Q 7 L C Z x d W 9 0 O 1 N l Y 3 R p b 2 4 x L 0 h v a m E x L 1 R p c G 8 g Y 2 F t Y m l h Z G 8 u e 0 N v b H V t b j E w M D Y z L D E w M D Y y f S Z x d W 9 0 O y w m c X V v d D t T Z W N 0 a W 9 u M S 9 I b 2 p h M S 9 U a X B v I G N h b W J p Y W R v L n t D b 2 x 1 b W 4 x M D A 2 N C w x M D A 2 M 3 0 m c X V v d D s s J n F 1 b 3 Q 7 U 2 V j d G l v b j E v S G 9 q Y T E v V G l w b y B j Y W 1 i a W F k b y 5 7 Q 2 9 s d W 1 u M T A w N j U s M T A w N j R 9 J n F 1 b 3 Q 7 L C Z x d W 9 0 O 1 N l Y 3 R p b 2 4 x L 0 h v a m E x L 1 R p c G 8 g Y 2 F t Y m l h Z G 8 u e 0 N v b H V t b j E w M D Y 2 L D E w M D Y 1 f S Z x d W 9 0 O y w m c X V v d D t T Z W N 0 a W 9 u M S 9 I b 2 p h M S 9 U a X B v I G N h b W J p Y W R v L n t D b 2 x 1 b W 4 x M D A 2 N y w x M D A 2 N n 0 m c X V v d D s s J n F 1 b 3 Q 7 U 2 V j d G l v b j E v S G 9 q Y T E v V G l w b y B j Y W 1 i a W F k b y 5 7 Q 2 9 s d W 1 u M T A w N j g s M T A w N j d 9 J n F 1 b 3 Q 7 L C Z x d W 9 0 O 1 N l Y 3 R p b 2 4 x L 0 h v a m E x L 1 R p c G 8 g Y 2 F t Y m l h Z G 8 u e 0 N v b H V t b j E w M D Y 5 L D E w M D Y 4 f S Z x d W 9 0 O y w m c X V v d D t T Z W N 0 a W 9 u M S 9 I b 2 p h M S 9 U a X B v I G N h b W J p Y W R v L n t D b 2 x 1 b W 4 x M D A 3 M C w x M D A 2 O X 0 m c X V v d D s s J n F 1 b 3 Q 7 U 2 V j d G l v b j E v S G 9 q Y T E v V G l w b y B j Y W 1 i a W F k b y 5 7 Q 2 9 s d W 1 u M T A w N z E s M T A w N z B 9 J n F 1 b 3 Q 7 L C Z x d W 9 0 O 1 N l Y 3 R p b 2 4 x L 0 h v a m E x L 1 R p c G 8 g Y 2 F t Y m l h Z G 8 u e 0 N v b H V t b j E w M D c y L D E w M D c x f S Z x d W 9 0 O y w m c X V v d D t T Z W N 0 a W 9 u M S 9 I b 2 p h M S 9 U a X B v I G N h b W J p Y W R v L n t D b 2 x 1 b W 4 x M D A 3 M y w x M D A 3 M n 0 m c X V v d D s s J n F 1 b 3 Q 7 U 2 V j d G l v b j E v S G 9 q Y T E v V G l w b y B j Y W 1 i a W F k b y 5 7 Q 2 9 s d W 1 u M T A w N z Q s M T A w N z N 9 J n F 1 b 3 Q 7 L C Z x d W 9 0 O 1 N l Y 3 R p b 2 4 x L 0 h v a m E x L 1 R p c G 8 g Y 2 F t Y m l h Z G 8 u e 0 N v b H V t b j E w M D c 1 L D E w M D c 0 f S Z x d W 9 0 O y w m c X V v d D t T Z W N 0 a W 9 u M S 9 I b 2 p h M S 9 U a X B v I G N h b W J p Y W R v L n t D b 2 x 1 b W 4 x M D A 3 N i w x M D A 3 N X 0 m c X V v d D s s J n F 1 b 3 Q 7 U 2 V j d G l v b j E v S G 9 q Y T E v V G l w b y B j Y W 1 i a W F k b y 5 7 Q 2 9 s d W 1 u M T A w N z c s M T A w N z Z 9 J n F 1 b 3 Q 7 L C Z x d W 9 0 O 1 N l Y 3 R p b 2 4 x L 0 h v a m E x L 1 R p c G 8 g Y 2 F t Y m l h Z G 8 u e 0 N v b H V t b j E w M D c 4 L D E w M D c 3 f S Z x d W 9 0 O y w m c X V v d D t T Z W N 0 a W 9 u M S 9 I b 2 p h M S 9 U a X B v I G N h b W J p Y W R v L n t D b 2 x 1 b W 4 x M D A 3 O S w x M D A 3 O H 0 m c X V v d D s s J n F 1 b 3 Q 7 U 2 V j d G l v b j E v S G 9 q Y T E v V G l w b y B j Y W 1 i a W F k b y 5 7 Q 2 9 s d W 1 u M T A w O D A s M T A w N z l 9 J n F 1 b 3 Q 7 L C Z x d W 9 0 O 1 N l Y 3 R p b 2 4 x L 0 h v a m E x L 1 R p c G 8 g Y 2 F t Y m l h Z G 8 u e 0 N v b H V t b j E w M D g x L D E w M D g w f S Z x d W 9 0 O y w m c X V v d D t T Z W N 0 a W 9 u M S 9 I b 2 p h M S 9 U a X B v I G N h b W J p Y W R v L n t D b 2 x 1 b W 4 x M D A 4 M i w x M D A 4 M X 0 m c X V v d D s s J n F 1 b 3 Q 7 U 2 V j d G l v b j E v S G 9 q Y T E v V G l w b y B j Y W 1 i a W F k b y 5 7 Q 2 9 s d W 1 u M T A w O D M s M T A w O D J 9 J n F 1 b 3 Q 7 L C Z x d W 9 0 O 1 N l Y 3 R p b 2 4 x L 0 h v a m E x L 1 R p c G 8 g Y 2 F t Y m l h Z G 8 u e 0 N v b H V t b j E w M D g 0 L D E w M D g z f S Z x d W 9 0 O y w m c X V v d D t T Z W N 0 a W 9 u M S 9 I b 2 p h M S 9 U a X B v I G N h b W J p Y W R v L n t D b 2 x 1 b W 4 x M D A 4 N S w x M D A 4 N H 0 m c X V v d D s s J n F 1 b 3 Q 7 U 2 V j d G l v b j E v S G 9 q Y T E v V G l w b y B j Y W 1 i a W F k b y 5 7 Q 2 9 s d W 1 u M T A w O D Y s M T A w O D V 9 J n F 1 b 3 Q 7 L C Z x d W 9 0 O 1 N l Y 3 R p b 2 4 x L 0 h v a m E x L 1 R p c G 8 g Y 2 F t Y m l h Z G 8 u e 0 N v b H V t b j E w M D g 3 L D E w M D g 2 f S Z x d W 9 0 O y w m c X V v d D t T Z W N 0 a W 9 u M S 9 I b 2 p h M S 9 U a X B v I G N h b W J p Y W R v L n t D b 2 x 1 b W 4 x M D A 4 O C w x M D A 4 N 3 0 m c X V v d D s s J n F 1 b 3 Q 7 U 2 V j d G l v b j E v S G 9 q Y T E v V G l w b y B j Y W 1 i a W F k b y 5 7 Q 2 9 s d W 1 u M T A w O D k s M T A w O D h 9 J n F 1 b 3 Q 7 L C Z x d W 9 0 O 1 N l Y 3 R p b 2 4 x L 0 h v a m E x L 1 R p c G 8 g Y 2 F t Y m l h Z G 8 u e 0 N v b H V t b j E w M D k w L D E w M D g 5 f S Z x d W 9 0 O y w m c X V v d D t T Z W N 0 a W 9 u M S 9 I b 2 p h M S 9 U a X B v I G N h b W J p Y W R v L n t D b 2 x 1 b W 4 x M D A 5 M S w x M D A 5 M H 0 m c X V v d D s s J n F 1 b 3 Q 7 U 2 V j d G l v b j E v S G 9 q Y T E v V G l w b y B j Y W 1 i a W F k b y 5 7 Q 2 9 s d W 1 u M T A w O T I s M T A w O T F 9 J n F 1 b 3 Q 7 L C Z x d W 9 0 O 1 N l Y 3 R p b 2 4 x L 0 h v a m E x L 1 R p c G 8 g Y 2 F t Y m l h Z G 8 u e 0 N v b H V t b j E w M D k z L D E w M D k y f S Z x d W 9 0 O y w m c X V v d D t T Z W N 0 a W 9 u M S 9 I b 2 p h M S 9 U a X B v I G N h b W J p Y W R v L n t D b 2 x 1 b W 4 x M D A 5 N C w x M D A 5 M 3 0 m c X V v d D s s J n F 1 b 3 Q 7 U 2 V j d G l v b j E v S G 9 q Y T E v V G l w b y B j Y W 1 i a W F k b y 5 7 Q 2 9 s d W 1 u M T A w O T U s M T A w O T R 9 J n F 1 b 3 Q 7 L C Z x d W 9 0 O 1 N l Y 3 R p b 2 4 x L 0 h v a m E x L 1 R p c G 8 g Y 2 F t Y m l h Z G 8 u e 0 N v b H V t b j E w M D k 2 L D E w M D k 1 f S Z x d W 9 0 O y w m c X V v d D t T Z W N 0 a W 9 u M S 9 I b 2 p h M S 9 U a X B v I G N h b W J p Y W R v L n t D b 2 x 1 b W 4 x M D A 5 N y w x M D A 5 N n 0 m c X V v d D s s J n F 1 b 3 Q 7 U 2 V j d G l v b j E v S G 9 q Y T E v V G l w b y B j Y W 1 i a W F k b y 5 7 Q 2 9 s d W 1 u M T A w O T g s M T A w O T d 9 J n F 1 b 3 Q 7 L C Z x d W 9 0 O 1 N l Y 3 R p b 2 4 x L 0 h v a m E x L 1 R p c G 8 g Y 2 F t Y m l h Z G 8 u e 0 N v b H V t b j E w M D k 5 L D E w M D k 4 f S Z x d W 9 0 O y w m c X V v d D t T Z W N 0 a W 9 u M S 9 I b 2 p h M S 9 U a X B v I G N h b W J p Y W R v L n t D b 2 x 1 b W 4 x M D E w M C w x M D A 5 O X 0 m c X V v d D s s J n F 1 b 3 Q 7 U 2 V j d G l v b j E v S G 9 q Y T E v V G l w b y B j Y W 1 i a W F k b y 5 7 Q 2 9 s d W 1 u M T A x M D E s M T A x M D B 9 J n F 1 b 3 Q 7 L C Z x d W 9 0 O 1 N l Y 3 R p b 2 4 x L 0 h v a m E x L 1 R p c G 8 g Y 2 F t Y m l h Z G 8 u e 0 N v b H V t b j E w M T A y L D E w M T A x f S Z x d W 9 0 O y w m c X V v d D t T Z W N 0 a W 9 u M S 9 I b 2 p h M S 9 U a X B v I G N h b W J p Y W R v L n t D b 2 x 1 b W 4 x M D E w M y w x M D E w M n 0 m c X V v d D s s J n F 1 b 3 Q 7 U 2 V j d G l v b j E v S G 9 q Y T E v V G l w b y B j Y W 1 i a W F k b y 5 7 Q 2 9 s d W 1 u M T A x M D Q s M T A x M D N 9 J n F 1 b 3 Q 7 L C Z x d W 9 0 O 1 N l Y 3 R p b 2 4 x L 0 h v a m E x L 1 R p c G 8 g Y 2 F t Y m l h Z G 8 u e 0 N v b H V t b j E w M T A 1 L D E w M T A 0 f S Z x d W 9 0 O y w m c X V v d D t T Z W N 0 a W 9 u M S 9 I b 2 p h M S 9 U a X B v I G N h b W J p Y W R v L n t D b 2 x 1 b W 4 x M D E w N i w x M D E w N X 0 m c X V v d D s s J n F 1 b 3 Q 7 U 2 V j d G l v b j E v S G 9 q Y T E v V G l w b y B j Y W 1 i a W F k b y 5 7 Q 2 9 s d W 1 u M T A x M D c s M T A x M D Z 9 J n F 1 b 3 Q 7 L C Z x d W 9 0 O 1 N l Y 3 R p b 2 4 x L 0 h v a m E x L 1 R p c G 8 g Y 2 F t Y m l h Z G 8 u e 0 N v b H V t b j E w M T A 4 L D E w M T A 3 f S Z x d W 9 0 O y w m c X V v d D t T Z W N 0 a W 9 u M S 9 I b 2 p h M S 9 U a X B v I G N h b W J p Y W R v L n t D b 2 x 1 b W 4 x M D E w O S w x M D E w O H 0 m c X V v d D s s J n F 1 b 3 Q 7 U 2 V j d G l v b j E v S G 9 q Y T E v V G l w b y B j Y W 1 i a W F k b y 5 7 Q 2 9 s d W 1 u M T A x M T A s M T A x M D l 9 J n F 1 b 3 Q 7 L C Z x d W 9 0 O 1 N l Y 3 R p b 2 4 x L 0 h v a m E x L 1 R p c G 8 g Y 2 F t Y m l h Z G 8 u e 0 N v b H V t b j E w M T E x L D E w M T E w f S Z x d W 9 0 O y w m c X V v d D t T Z W N 0 a W 9 u M S 9 I b 2 p h M S 9 U a X B v I G N h b W J p Y W R v L n t D b 2 x 1 b W 4 x M D E x M i w x M D E x M X 0 m c X V v d D s s J n F 1 b 3 Q 7 U 2 V j d G l v b j E v S G 9 q Y T E v V G l w b y B j Y W 1 i a W F k b y 5 7 Q 2 9 s d W 1 u M T A x M T M s M T A x M T J 9 J n F 1 b 3 Q 7 L C Z x d W 9 0 O 1 N l Y 3 R p b 2 4 x L 0 h v a m E x L 1 R p c G 8 g Y 2 F t Y m l h Z G 8 u e 0 N v b H V t b j E w M T E 0 L D E w M T E z f S Z x d W 9 0 O y w m c X V v d D t T Z W N 0 a W 9 u M S 9 I b 2 p h M S 9 U a X B v I G N h b W J p Y W R v L n t D b 2 x 1 b W 4 x M D E x N S w x M D E x N H 0 m c X V v d D s s J n F 1 b 3 Q 7 U 2 V j d G l v b j E v S G 9 q Y T E v V G l w b y B j Y W 1 i a W F k b y 5 7 Q 2 9 s d W 1 u M T A x M T Y s M T A x M T V 9 J n F 1 b 3 Q 7 L C Z x d W 9 0 O 1 N l Y 3 R p b 2 4 x L 0 h v a m E x L 1 R p c G 8 g Y 2 F t Y m l h Z G 8 u e 0 N v b H V t b j E w M T E 3 L D E w M T E 2 f S Z x d W 9 0 O y w m c X V v d D t T Z W N 0 a W 9 u M S 9 I b 2 p h M S 9 U a X B v I G N h b W J p Y W R v L n t D b 2 x 1 b W 4 x M D E x O C w x M D E x N 3 0 m c X V v d D s s J n F 1 b 3 Q 7 U 2 V j d G l v b j E v S G 9 q Y T E v V G l w b y B j Y W 1 i a W F k b y 5 7 Q 2 9 s d W 1 u M T A x M T k s M T A x M T h 9 J n F 1 b 3 Q 7 L C Z x d W 9 0 O 1 N l Y 3 R p b 2 4 x L 0 h v a m E x L 1 R p c G 8 g Y 2 F t Y m l h Z G 8 u e 0 N v b H V t b j E w M T I w L D E w M T E 5 f S Z x d W 9 0 O y w m c X V v d D t T Z W N 0 a W 9 u M S 9 I b 2 p h M S 9 U a X B v I G N h b W J p Y W R v L n t D b 2 x 1 b W 4 x M D E y M S w x M D E y M H 0 m c X V v d D s s J n F 1 b 3 Q 7 U 2 V j d G l v b j E v S G 9 q Y T E v V G l w b y B j Y W 1 i a W F k b y 5 7 Q 2 9 s d W 1 u M T A x M j I s M T A x M j F 9 J n F 1 b 3 Q 7 L C Z x d W 9 0 O 1 N l Y 3 R p b 2 4 x L 0 h v a m E x L 1 R p c G 8 g Y 2 F t Y m l h Z G 8 u e 0 N v b H V t b j E w M T I z L D E w M T I y f S Z x d W 9 0 O y w m c X V v d D t T Z W N 0 a W 9 u M S 9 I b 2 p h M S 9 U a X B v I G N h b W J p Y W R v L n t D b 2 x 1 b W 4 x M D E y N C w x M D E y M 3 0 m c X V v d D s s J n F 1 b 3 Q 7 U 2 V j d G l v b j E v S G 9 q Y T E v V G l w b y B j Y W 1 i a W F k b y 5 7 Q 2 9 s d W 1 u M T A x M j U s M T A x M j R 9 J n F 1 b 3 Q 7 L C Z x d W 9 0 O 1 N l Y 3 R p b 2 4 x L 0 h v a m E x L 1 R p c G 8 g Y 2 F t Y m l h Z G 8 u e 0 N v b H V t b j E w M T I 2 L D E w M T I 1 f S Z x d W 9 0 O y w m c X V v d D t T Z W N 0 a W 9 u M S 9 I b 2 p h M S 9 U a X B v I G N h b W J p Y W R v L n t D b 2 x 1 b W 4 x M D E y N y w x M D E y N n 0 m c X V v d D s s J n F 1 b 3 Q 7 U 2 V j d G l v b j E v S G 9 q Y T E v V G l w b y B j Y W 1 i a W F k b y 5 7 Q 2 9 s d W 1 u M T A x M j g s M T A x M j d 9 J n F 1 b 3 Q 7 L C Z x d W 9 0 O 1 N l Y 3 R p b 2 4 x L 0 h v a m E x L 1 R p c G 8 g Y 2 F t Y m l h Z G 8 u e 0 N v b H V t b j E w M T I 5 L D E w M T I 4 f S Z x d W 9 0 O y w m c X V v d D t T Z W N 0 a W 9 u M S 9 I b 2 p h M S 9 U a X B v I G N h b W J p Y W R v L n t D b 2 x 1 b W 4 x M D E z M C w x M D E y O X 0 m c X V v d D s s J n F 1 b 3 Q 7 U 2 V j d G l v b j E v S G 9 q Y T E v V G l w b y B j Y W 1 i a W F k b y 5 7 Q 2 9 s d W 1 u M T A x M z E s M T A x M z B 9 J n F 1 b 3 Q 7 L C Z x d W 9 0 O 1 N l Y 3 R p b 2 4 x L 0 h v a m E x L 1 R p c G 8 g Y 2 F t Y m l h Z G 8 u e 0 N v b H V t b j E w M T M y L D E w M T M x f S Z x d W 9 0 O y w m c X V v d D t T Z W N 0 a W 9 u M S 9 I b 2 p h M S 9 U a X B v I G N h b W J p Y W R v L n t D b 2 x 1 b W 4 x M D E z M y w x M D E z M n 0 m c X V v d D s s J n F 1 b 3 Q 7 U 2 V j d G l v b j E v S G 9 q Y T E v V G l w b y B j Y W 1 i a W F k b y 5 7 Q 2 9 s d W 1 u M T A x M z Q s M T A x M z N 9 J n F 1 b 3 Q 7 L C Z x d W 9 0 O 1 N l Y 3 R p b 2 4 x L 0 h v a m E x L 1 R p c G 8 g Y 2 F t Y m l h Z G 8 u e 0 N v b H V t b j E w M T M 1 L D E w M T M 0 f S Z x d W 9 0 O y w m c X V v d D t T Z W N 0 a W 9 u M S 9 I b 2 p h M S 9 U a X B v I G N h b W J p Y W R v L n t D b 2 x 1 b W 4 x M D E z N i w x M D E z N X 0 m c X V v d D s s J n F 1 b 3 Q 7 U 2 V j d G l v b j E v S G 9 q Y T E v V G l w b y B j Y W 1 i a W F k b y 5 7 Q 2 9 s d W 1 u M T A x M z c s M T A x M z Z 9 J n F 1 b 3 Q 7 L C Z x d W 9 0 O 1 N l Y 3 R p b 2 4 x L 0 h v a m E x L 1 R p c G 8 g Y 2 F t Y m l h Z G 8 u e 0 N v b H V t b j E w M T M 4 L D E w M T M 3 f S Z x d W 9 0 O y w m c X V v d D t T Z W N 0 a W 9 u M S 9 I b 2 p h M S 9 U a X B v I G N h b W J p Y W R v L n t D b 2 x 1 b W 4 x M D E z O S w x M D E z O H 0 m c X V v d D s s J n F 1 b 3 Q 7 U 2 V j d G l v b j E v S G 9 q Y T E v V G l w b y B j Y W 1 i a W F k b y 5 7 Q 2 9 s d W 1 u M T A x N D A s M T A x M z l 9 J n F 1 b 3 Q 7 L C Z x d W 9 0 O 1 N l Y 3 R p b 2 4 x L 0 h v a m E x L 1 R p c G 8 g Y 2 F t Y m l h Z G 8 u e 0 N v b H V t b j E w M T Q x L D E w M T Q w f S Z x d W 9 0 O y w m c X V v d D t T Z W N 0 a W 9 u M S 9 I b 2 p h M S 9 U a X B v I G N h b W J p Y W R v L n t D b 2 x 1 b W 4 x M D E 0 M i w x M D E 0 M X 0 m c X V v d D s s J n F 1 b 3 Q 7 U 2 V j d G l v b j E v S G 9 q Y T E v V G l w b y B j Y W 1 i a W F k b y 5 7 Q 2 9 s d W 1 u M T A x N D M s M T A x N D J 9 J n F 1 b 3 Q 7 L C Z x d W 9 0 O 1 N l Y 3 R p b 2 4 x L 0 h v a m E x L 1 R p c G 8 g Y 2 F t Y m l h Z G 8 u e 0 N v b H V t b j E w M T Q 0 L D E w M T Q z f S Z x d W 9 0 O y w m c X V v d D t T Z W N 0 a W 9 u M S 9 I b 2 p h M S 9 U a X B v I G N h b W J p Y W R v L n t D b 2 x 1 b W 4 x M D E 0 N S w x M D E 0 N H 0 m c X V v d D s s J n F 1 b 3 Q 7 U 2 V j d G l v b j E v S G 9 q Y T E v V G l w b y B j Y W 1 i a W F k b y 5 7 Q 2 9 s d W 1 u M T A x N D Y s M T A x N D V 9 J n F 1 b 3 Q 7 L C Z x d W 9 0 O 1 N l Y 3 R p b 2 4 x L 0 h v a m E x L 1 R p c G 8 g Y 2 F t Y m l h Z G 8 u e 0 N v b H V t b j E w M T Q 3 L D E w M T Q 2 f S Z x d W 9 0 O y w m c X V v d D t T Z W N 0 a W 9 u M S 9 I b 2 p h M S 9 U a X B v I G N h b W J p Y W R v L n t D b 2 x 1 b W 4 x M D E 0 O C w x M D E 0 N 3 0 m c X V v d D s s J n F 1 b 3 Q 7 U 2 V j d G l v b j E v S G 9 q Y T E v V G l w b y B j Y W 1 i a W F k b y 5 7 Q 2 9 s d W 1 u M T A x N D k s M T A x N D h 9 J n F 1 b 3 Q 7 L C Z x d W 9 0 O 1 N l Y 3 R p b 2 4 x L 0 h v a m E x L 1 R p c G 8 g Y 2 F t Y m l h Z G 8 u e 0 N v b H V t b j E w M T U w L D E w M T Q 5 f S Z x d W 9 0 O y w m c X V v d D t T Z W N 0 a W 9 u M S 9 I b 2 p h M S 9 U a X B v I G N h b W J p Y W R v L n t D b 2 x 1 b W 4 x M D E 1 M S w x M D E 1 M H 0 m c X V v d D s s J n F 1 b 3 Q 7 U 2 V j d G l v b j E v S G 9 q Y T E v V G l w b y B j Y W 1 i a W F k b y 5 7 Q 2 9 s d W 1 u M T A x N T I s M T A x N T F 9 J n F 1 b 3 Q 7 L C Z x d W 9 0 O 1 N l Y 3 R p b 2 4 x L 0 h v a m E x L 1 R p c G 8 g Y 2 F t Y m l h Z G 8 u e 0 N v b H V t b j E w M T U z L D E w M T U y f S Z x d W 9 0 O y w m c X V v d D t T Z W N 0 a W 9 u M S 9 I b 2 p h M S 9 U a X B v I G N h b W J p Y W R v L n t D b 2 x 1 b W 4 x M D E 1 N C w x M D E 1 M 3 0 m c X V v d D s s J n F 1 b 3 Q 7 U 2 V j d G l v b j E v S G 9 q Y T E v V G l w b y B j Y W 1 i a W F k b y 5 7 Q 2 9 s d W 1 u M T A x N T U s M T A x N T R 9 J n F 1 b 3 Q 7 L C Z x d W 9 0 O 1 N l Y 3 R p b 2 4 x L 0 h v a m E x L 1 R p c G 8 g Y 2 F t Y m l h Z G 8 u e 0 N v b H V t b j E w M T U 2 L D E w M T U 1 f S Z x d W 9 0 O y w m c X V v d D t T Z W N 0 a W 9 u M S 9 I b 2 p h M S 9 U a X B v I G N h b W J p Y W R v L n t D b 2 x 1 b W 4 x M D E 1 N y w x M D E 1 N n 0 m c X V v d D s s J n F 1 b 3 Q 7 U 2 V j d G l v b j E v S G 9 q Y T E v V G l w b y B j Y W 1 i a W F k b y 5 7 Q 2 9 s d W 1 u M T A x N T g s M T A x N T d 9 J n F 1 b 3 Q 7 L C Z x d W 9 0 O 1 N l Y 3 R p b 2 4 x L 0 h v a m E x L 1 R p c G 8 g Y 2 F t Y m l h Z G 8 u e 0 N v b H V t b j E w M T U 5 L D E w M T U 4 f S Z x d W 9 0 O y w m c X V v d D t T Z W N 0 a W 9 u M S 9 I b 2 p h M S 9 U a X B v I G N h b W J p Y W R v L n t D b 2 x 1 b W 4 x M D E 2 M C w x M D E 1 O X 0 m c X V v d D s s J n F 1 b 3 Q 7 U 2 V j d G l v b j E v S G 9 q Y T E v V G l w b y B j Y W 1 i a W F k b y 5 7 Q 2 9 s d W 1 u M T A x N j E s M T A x N j B 9 J n F 1 b 3 Q 7 L C Z x d W 9 0 O 1 N l Y 3 R p b 2 4 x L 0 h v a m E x L 1 R p c G 8 g Y 2 F t Y m l h Z G 8 u e 0 N v b H V t b j E w M T Y y L D E w M T Y x f S Z x d W 9 0 O y w m c X V v d D t T Z W N 0 a W 9 u M S 9 I b 2 p h M S 9 U a X B v I G N h b W J p Y W R v L n t D b 2 x 1 b W 4 x M D E 2 M y w x M D E 2 M n 0 m c X V v d D s s J n F 1 b 3 Q 7 U 2 V j d G l v b j E v S G 9 q Y T E v V G l w b y B j Y W 1 i a W F k b y 5 7 Q 2 9 s d W 1 u M T A x N j Q s M T A x N j N 9 J n F 1 b 3 Q 7 L C Z x d W 9 0 O 1 N l Y 3 R p b 2 4 x L 0 h v a m E x L 1 R p c G 8 g Y 2 F t Y m l h Z G 8 u e 0 N v b H V t b j E w M T Y 1 L D E w M T Y 0 f S Z x d W 9 0 O y w m c X V v d D t T Z W N 0 a W 9 u M S 9 I b 2 p h M S 9 U a X B v I G N h b W J p Y W R v L n t D b 2 x 1 b W 4 x M D E 2 N i w x M D E 2 N X 0 m c X V v d D s s J n F 1 b 3 Q 7 U 2 V j d G l v b j E v S G 9 q Y T E v V G l w b y B j Y W 1 i a W F k b y 5 7 Q 2 9 s d W 1 u M T A x N j c s M T A x N j Z 9 J n F 1 b 3 Q 7 L C Z x d W 9 0 O 1 N l Y 3 R p b 2 4 x L 0 h v a m E x L 1 R p c G 8 g Y 2 F t Y m l h Z G 8 u e 0 N v b H V t b j E w M T Y 4 L D E w M T Y 3 f S Z x d W 9 0 O y w m c X V v d D t T Z W N 0 a W 9 u M S 9 I b 2 p h M S 9 U a X B v I G N h b W J p Y W R v L n t D b 2 x 1 b W 4 x M D E 2 O S w x M D E 2 O H 0 m c X V v d D s s J n F 1 b 3 Q 7 U 2 V j d G l v b j E v S G 9 q Y T E v V G l w b y B j Y W 1 i a W F k b y 5 7 Q 2 9 s d W 1 u M T A x N z A s M T A x N j l 9 J n F 1 b 3 Q 7 L C Z x d W 9 0 O 1 N l Y 3 R p b 2 4 x L 0 h v a m E x L 1 R p c G 8 g Y 2 F t Y m l h Z G 8 u e 0 N v b H V t b j E w M T c x L D E w M T c w f S Z x d W 9 0 O y w m c X V v d D t T Z W N 0 a W 9 u M S 9 I b 2 p h M S 9 U a X B v I G N h b W J p Y W R v L n t D b 2 x 1 b W 4 x M D E 3 M i w x M D E 3 M X 0 m c X V v d D s s J n F 1 b 3 Q 7 U 2 V j d G l v b j E v S G 9 q Y T E v V G l w b y B j Y W 1 i a W F k b y 5 7 Q 2 9 s d W 1 u M T A x N z M s M T A x N z J 9 J n F 1 b 3 Q 7 L C Z x d W 9 0 O 1 N l Y 3 R p b 2 4 x L 0 h v a m E x L 1 R p c G 8 g Y 2 F t Y m l h Z G 8 u e 0 N v b H V t b j E w M T c 0 L D E w M T c z f S Z x d W 9 0 O y w m c X V v d D t T Z W N 0 a W 9 u M S 9 I b 2 p h M S 9 U a X B v I G N h b W J p Y W R v L n t D b 2 x 1 b W 4 x M D E 3 N S w x M D E 3 N H 0 m c X V v d D s s J n F 1 b 3 Q 7 U 2 V j d G l v b j E v S G 9 q Y T E v V G l w b y B j Y W 1 i a W F k b y 5 7 Q 2 9 s d W 1 u M T A x N z Y s M T A x N z V 9 J n F 1 b 3 Q 7 L C Z x d W 9 0 O 1 N l Y 3 R p b 2 4 x L 0 h v a m E x L 1 R p c G 8 g Y 2 F t Y m l h Z G 8 u e 0 N v b H V t b j E w M T c 3 L D E w M T c 2 f S Z x d W 9 0 O y w m c X V v d D t T Z W N 0 a W 9 u M S 9 I b 2 p h M S 9 U a X B v I G N h b W J p Y W R v L n t D b 2 x 1 b W 4 x M D E 3 O C w x M D E 3 N 3 0 m c X V v d D s s J n F 1 b 3 Q 7 U 2 V j d G l v b j E v S G 9 q Y T E v V G l w b y B j Y W 1 i a W F k b y 5 7 Q 2 9 s d W 1 u M T A x N z k s M T A x N z h 9 J n F 1 b 3 Q 7 L C Z x d W 9 0 O 1 N l Y 3 R p b 2 4 x L 0 h v a m E x L 1 R p c G 8 g Y 2 F t Y m l h Z G 8 u e 0 N v b H V t b j E w M T g w L D E w M T c 5 f S Z x d W 9 0 O y w m c X V v d D t T Z W N 0 a W 9 u M S 9 I b 2 p h M S 9 U a X B v I G N h b W J p Y W R v L n t D b 2 x 1 b W 4 x M D E 4 M S w x M D E 4 M H 0 m c X V v d D s s J n F 1 b 3 Q 7 U 2 V j d G l v b j E v S G 9 q Y T E v V G l w b y B j Y W 1 i a W F k b y 5 7 Q 2 9 s d W 1 u M T A x O D I s M T A x O D F 9 J n F 1 b 3 Q 7 L C Z x d W 9 0 O 1 N l Y 3 R p b 2 4 x L 0 h v a m E x L 1 R p c G 8 g Y 2 F t Y m l h Z G 8 u e 0 N v b H V t b j E w M T g z L D E w M T g y f S Z x d W 9 0 O y w m c X V v d D t T Z W N 0 a W 9 u M S 9 I b 2 p h M S 9 U a X B v I G N h b W J p Y W R v L n t D b 2 x 1 b W 4 x M D E 4 N C w x M D E 4 M 3 0 m c X V v d D s s J n F 1 b 3 Q 7 U 2 V j d G l v b j E v S G 9 q Y T E v V G l w b y B j Y W 1 i a W F k b y 5 7 Q 2 9 s d W 1 u M T A x O D U s M T A x O D R 9 J n F 1 b 3 Q 7 L C Z x d W 9 0 O 1 N l Y 3 R p b 2 4 x L 0 h v a m E x L 1 R p c G 8 g Y 2 F t Y m l h Z G 8 u e 0 N v b H V t b j E w M T g 2 L D E w M T g 1 f S Z x d W 9 0 O y w m c X V v d D t T Z W N 0 a W 9 u M S 9 I b 2 p h M S 9 U a X B v I G N h b W J p Y W R v L n t D b 2 x 1 b W 4 x M D E 4 N y w x M D E 4 N n 0 m c X V v d D s s J n F 1 b 3 Q 7 U 2 V j d G l v b j E v S G 9 q Y T E v V G l w b y B j Y W 1 i a W F k b y 5 7 Q 2 9 s d W 1 u M T A x O D g s M T A x O D d 9 J n F 1 b 3 Q 7 L C Z x d W 9 0 O 1 N l Y 3 R p b 2 4 x L 0 h v a m E x L 1 R p c G 8 g Y 2 F t Y m l h Z G 8 u e 0 N v b H V t b j E w M T g 5 L D E w M T g 4 f S Z x d W 9 0 O y w m c X V v d D t T Z W N 0 a W 9 u M S 9 I b 2 p h M S 9 U a X B v I G N h b W J p Y W R v L n t D b 2 x 1 b W 4 x M D E 5 M C w x M D E 4 O X 0 m c X V v d D s s J n F 1 b 3 Q 7 U 2 V j d G l v b j E v S G 9 q Y T E v V G l w b y B j Y W 1 i a W F k b y 5 7 Q 2 9 s d W 1 u M T A x O T E s M T A x O T B 9 J n F 1 b 3 Q 7 L C Z x d W 9 0 O 1 N l Y 3 R p b 2 4 x L 0 h v a m E x L 1 R p c G 8 g Y 2 F t Y m l h Z G 8 u e 0 N v b H V t b j E w M T k y L D E w M T k x f S Z x d W 9 0 O y w m c X V v d D t T Z W N 0 a W 9 u M S 9 I b 2 p h M S 9 U a X B v I G N h b W J p Y W R v L n t D b 2 x 1 b W 4 x M D E 5 M y w x M D E 5 M n 0 m c X V v d D s s J n F 1 b 3 Q 7 U 2 V j d G l v b j E v S G 9 q Y T E v V G l w b y B j Y W 1 i a W F k b y 5 7 Q 2 9 s d W 1 u M T A x O T Q s M T A x O T N 9 J n F 1 b 3 Q 7 L C Z x d W 9 0 O 1 N l Y 3 R p b 2 4 x L 0 h v a m E x L 1 R p c G 8 g Y 2 F t Y m l h Z G 8 u e 0 N v b H V t b j E w M T k 1 L D E w M T k 0 f S Z x d W 9 0 O y w m c X V v d D t T Z W N 0 a W 9 u M S 9 I b 2 p h M S 9 U a X B v I G N h b W J p Y W R v L n t D b 2 x 1 b W 4 x M D E 5 N i w x M D E 5 N X 0 m c X V v d D s s J n F 1 b 3 Q 7 U 2 V j d G l v b j E v S G 9 q Y T E v V G l w b y B j Y W 1 i a W F k b y 5 7 Q 2 9 s d W 1 u M T A x O T c s M T A x O T Z 9 J n F 1 b 3 Q 7 L C Z x d W 9 0 O 1 N l Y 3 R p b 2 4 x L 0 h v a m E x L 1 R p c G 8 g Y 2 F t Y m l h Z G 8 u e 0 N v b H V t b j E w M T k 4 L D E w M T k 3 f S Z x d W 9 0 O y w m c X V v d D t T Z W N 0 a W 9 u M S 9 I b 2 p h M S 9 U a X B v I G N h b W J p Y W R v L n t D b 2 x 1 b W 4 x M D E 5 O S w x M D E 5 O H 0 m c X V v d D s s J n F 1 b 3 Q 7 U 2 V j d G l v b j E v S G 9 q Y T E v V G l w b y B j Y W 1 i a W F k b y 5 7 Q 2 9 s d W 1 u M T A y M D A s M T A x O T l 9 J n F 1 b 3 Q 7 L C Z x d W 9 0 O 1 N l Y 3 R p b 2 4 x L 0 h v a m E x L 1 R p c G 8 g Y 2 F t Y m l h Z G 8 u e 0 N v b H V t b j E w M j A x L D E w M j A w f S Z x d W 9 0 O y w m c X V v d D t T Z W N 0 a W 9 u M S 9 I b 2 p h M S 9 U a X B v I G N h b W J p Y W R v L n t D b 2 x 1 b W 4 x M D I w M i w x M D I w M X 0 m c X V v d D s s J n F 1 b 3 Q 7 U 2 V j d G l v b j E v S G 9 q Y T E v V G l w b y B j Y W 1 i a W F k b y 5 7 Q 2 9 s d W 1 u M T A y M D M s M T A y M D J 9 J n F 1 b 3 Q 7 L C Z x d W 9 0 O 1 N l Y 3 R p b 2 4 x L 0 h v a m E x L 1 R p c G 8 g Y 2 F t Y m l h Z G 8 u e 0 N v b H V t b j E w M j A 0 L D E w M j A z f S Z x d W 9 0 O y w m c X V v d D t T Z W N 0 a W 9 u M S 9 I b 2 p h M S 9 U a X B v I G N h b W J p Y W R v L n t D b 2 x 1 b W 4 x M D I w N S w x M D I w N H 0 m c X V v d D s s J n F 1 b 3 Q 7 U 2 V j d G l v b j E v S G 9 q Y T E v V G l w b y B j Y W 1 i a W F k b y 5 7 Q 2 9 s d W 1 u M T A y M D Y s M T A y M D V 9 J n F 1 b 3 Q 7 L C Z x d W 9 0 O 1 N l Y 3 R p b 2 4 x L 0 h v a m E x L 1 R p c G 8 g Y 2 F t Y m l h Z G 8 u e 0 N v b H V t b j E w M j A 3 L D E w M j A 2 f S Z x d W 9 0 O y w m c X V v d D t T Z W N 0 a W 9 u M S 9 I b 2 p h M S 9 U a X B v I G N h b W J p Y W R v L n t D b 2 x 1 b W 4 x M D I w O C w x M D I w N 3 0 m c X V v d D s s J n F 1 b 3 Q 7 U 2 V j d G l v b j E v S G 9 q Y T E v V G l w b y B j Y W 1 i a W F k b y 5 7 Q 2 9 s d W 1 u M T A y M D k s M T A y M D h 9 J n F 1 b 3 Q 7 L C Z x d W 9 0 O 1 N l Y 3 R p b 2 4 x L 0 h v a m E x L 1 R p c G 8 g Y 2 F t Y m l h Z G 8 u e 0 N v b H V t b j E w M j E w L D E w M j A 5 f S Z x d W 9 0 O y w m c X V v d D t T Z W N 0 a W 9 u M S 9 I b 2 p h M S 9 U a X B v I G N h b W J p Y W R v L n t D b 2 x 1 b W 4 x M D I x M S w x M D I x M H 0 m c X V v d D s s J n F 1 b 3 Q 7 U 2 V j d G l v b j E v S G 9 q Y T E v V G l w b y B j Y W 1 i a W F k b y 5 7 Q 2 9 s d W 1 u M T A y M T I s M T A y M T F 9 J n F 1 b 3 Q 7 L C Z x d W 9 0 O 1 N l Y 3 R p b 2 4 x L 0 h v a m E x L 1 R p c G 8 g Y 2 F t Y m l h Z G 8 u e 0 N v b H V t b j E w M j E z L D E w M j E y f S Z x d W 9 0 O y w m c X V v d D t T Z W N 0 a W 9 u M S 9 I b 2 p h M S 9 U a X B v I G N h b W J p Y W R v L n t D b 2 x 1 b W 4 x M D I x N C w x M D I x M 3 0 m c X V v d D s s J n F 1 b 3 Q 7 U 2 V j d G l v b j E v S G 9 q Y T E v V G l w b y B j Y W 1 i a W F k b y 5 7 Q 2 9 s d W 1 u M T A y M T U s M T A y M T R 9 J n F 1 b 3 Q 7 L C Z x d W 9 0 O 1 N l Y 3 R p b 2 4 x L 0 h v a m E x L 1 R p c G 8 g Y 2 F t Y m l h Z G 8 u e 0 N v b H V t b j E w M j E 2 L D E w M j E 1 f S Z x d W 9 0 O y w m c X V v d D t T Z W N 0 a W 9 u M S 9 I b 2 p h M S 9 U a X B v I G N h b W J p Y W R v L n t D b 2 x 1 b W 4 x M D I x N y w x M D I x N n 0 m c X V v d D s s J n F 1 b 3 Q 7 U 2 V j d G l v b j E v S G 9 q Y T E v V G l w b y B j Y W 1 i a W F k b y 5 7 Q 2 9 s d W 1 u M T A y M T g s M T A y M T d 9 J n F 1 b 3 Q 7 L C Z x d W 9 0 O 1 N l Y 3 R p b 2 4 x L 0 h v a m E x L 1 R p c G 8 g Y 2 F t Y m l h Z G 8 u e 0 N v b H V t b j E w M j E 5 L D E w M j E 4 f S Z x d W 9 0 O y w m c X V v d D t T Z W N 0 a W 9 u M S 9 I b 2 p h M S 9 U a X B v I G N h b W J p Y W R v L n t D b 2 x 1 b W 4 x M D I y M C w x M D I x O X 0 m c X V v d D s s J n F 1 b 3 Q 7 U 2 V j d G l v b j E v S G 9 q Y T E v V G l w b y B j Y W 1 i a W F k b y 5 7 Q 2 9 s d W 1 u M T A y M j E s M T A y M j B 9 J n F 1 b 3 Q 7 L C Z x d W 9 0 O 1 N l Y 3 R p b 2 4 x L 0 h v a m E x L 1 R p c G 8 g Y 2 F t Y m l h Z G 8 u e 0 N v b H V t b j E w M j I y L D E w M j I x f S Z x d W 9 0 O y w m c X V v d D t T Z W N 0 a W 9 u M S 9 I b 2 p h M S 9 U a X B v I G N h b W J p Y W R v L n t D b 2 x 1 b W 4 x M D I y M y w x M D I y M n 0 m c X V v d D s s J n F 1 b 3 Q 7 U 2 V j d G l v b j E v S G 9 q Y T E v V G l w b y B j Y W 1 i a W F k b y 5 7 Q 2 9 s d W 1 u M T A y M j Q s M T A y M j N 9 J n F 1 b 3 Q 7 L C Z x d W 9 0 O 1 N l Y 3 R p b 2 4 x L 0 h v a m E x L 1 R p c G 8 g Y 2 F t Y m l h Z G 8 u e 0 N v b H V t b j E w M j I 1 L D E w M j I 0 f S Z x d W 9 0 O y w m c X V v d D t T Z W N 0 a W 9 u M S 9 I b 2 p h M S 9 U a X B v I G N h b W J p Y W R v L n t D b 2 x 1 b W 4 x M D I y N i w x M D I y N X 0 m c X V v d D s s J n F 1 b 3 Q 7 U 2 V j d G l v b j E v S G 9 q Y T E v V G l w b y B j Y W 1 i a W F k b y 5 7 Q 2 9 s d W 1 u M T A y M j c s M T A y M j Z 9 J n F 1 b 3 Q 7 L C Z x d W 9 0 O 1 N l Y 3 R p b 2 4 x L 0 h v a m E x L 1 R p c G 8 g Y 2 F t Y m l h Z G 8 u e 0 N v b H V t b j E w M j I 4 L D E w M j I 3 f S Z x d W 9 0 O y w m c X V v d D t T Z W N 0 a W 9 u M S 9 I b 2 p h M S 9 U a X B v I G N h b W J p Y W R v L n t D b 2 x 1 b W 4 x M D I y O S w x M D I y O H 0 m c X V v d D s s J n F 1 b 3 Q 7 U 2 V j d G l v b j E v S G 9 q Y T E v V G l w b y B j Y W 1 i a W F k b y 5 7 Q 2 9 s d W 1 u M T A y M z A s M T A y M j l 9 J n F 1 b 3 Q 7 L C Z x d W 9 0 O 1 N l Y 3 R p b 2 4 x L 0 h v a m E x L 1 R p c G 8 g Y 2 F t Y m l h Z G 8 u e 0 N v b H V t b j E w M j M x L D E w M j M w f S Z x d W 9 0 O y w m c X V v d D t T Z W N 0 a W 9 u M S 9 I b 2 p h M S 9 U a X B v I G N h b W J p Y W R v L n t D b 2 x 1 b W 4 x M D I z M i w x M D I z M X 0 m c X V v d D s s J n F 1 b 3 Q 7 U 2 V j d G l v b j E v S G 9 q Y T E v V G l w b y B j Y W 1 i a W F k b y 5 7 Q 2 9 s d W 1 u M T A y M z M s M T A y M z J 9 J n F 1 b 3 Q 7 L C Z x d W 9 0 O 1 N l Y 3 R p b 2 4 x L 0 h v a m E x L 1 R p c G 8 g Y 2 F t Y m l h Z G 8 u e 0 N v b H V t b j E w M j M 0 L D E w M j M z f S Z x d W 9 0 O y w m c X V v d D t T Z W N 0 a W 9 u M S 9 I b 2 p h M S 9 U a X B v I G N h b W J p Y W R v L n t D b 2 x 1 b W 4 x M D I z N S w x M D I z N H 0 m c X V v d D s s J n F 1 b 3 Q 7 U 2 V j d G l v b j E v S G 9 q Y T E v V G l w b y B j Y W 1 i a W F k b y 5 7 Q 2 9 s d W 1 u M T A y M z Y s M T A y M z V 9 J n F 1 b 3 Q 7 L C Z x d W 9 0 O 1 N l Y 3 R p b 2 4 x L 0 h v a m E x L 1 R p c G 8 g Y 2 F t Y m l h Z G 8 u e 0 N v b H V t b j E w M j M 3 L D E w M j M 2 f S Z x d W 9 0 O y w m c X V v d D t T Z W N 0 a W 9 u M S 9 I b 2 p h M S 9 U a X B v I G N h b W J p Y W R v L n t D b 2 x 1 b W 4 x M D I z O C w x M D I z N 3 0 m c X V v d D s s J n F 1 b 3 Q 7 U 2 V j d G l v b j E v S G 9 q Y T E v V G l w b y B j Y W 1 i a W F k b y 5 7 Q 2 9 s d W 1 u M T A y M z k s M T A y M z h 9 J n F 1 b 3 Q 7 L C Z x d W 9 0 O 1 N l Y 3 R p b 2 4 x L 0 h v a m E x L 1 R p c G 8 g Y 2 F t Y m l h Z G 8 u e 0 N v b H V t b j E w M j Q w L D E w M j M 5 f S Z x d W 9 0 O y w m c X V v d D t T Z W N 0 a W 9 u M S 9 I b 2 p h M S 9 U a X B v I G N h b W J p Y W R v L n t D b 2 x 1 b W 4 x M D I 0 M S w x M D I 0 M H 0 m c X V v d D s s J n F 1 b 3 Q 7 U 2 V j d G l v b j E v S G 9 q Y T E v V G l w b y B j Y W 1 i a W F k b y 5 7 Q 2 9 s d W 1 u M T A y N D I s M T A y N D F 9 J n F 1 b 3 Q 7 L C Z x d W 9 0 O 1 N l Y 3 R p b 2 4 x L 0 h v a m E x L 1 R p c G 8 g Y 2 F t Y m l h Z G 8 u e 0 N v b H V t b j E w M j Q z L D E w M j Q y f S Z x d W 9 0 O y w m c X V v d D t T Z W N 0 a W 9 u M S 9 I b 2 p h M S 9 U a X B v I G N h b W J p Y W R v L n t D b 2 x 1 b W 4 x M D I 0 N C w x M D I 0 M 3 0 m c X V v d D s s J n F 1 b 3 Q 7 U 2 V j d G l v b j E v S G 9 q Y T E v V G l w b y B j Y W 1 i a W F k b y 5 7 Q 2 9 s d W 1 u M T A y N D U s M T A y N D R 9 J n F 1 b 3 Q 7 L C Z x d W 9 0 O 1 N l Y 3 R p b 2 4 x L 0 h v a m E x L 1 R p c G 8 g Y 2 F t Y m l h Z G 8 u e 0 N v b H V t b j E w M j Q 2 L D E w M j Q 1 f S Z x d W 9 0 O y w m c X V v d D t T Z W N 0 a W 9 u M S 9 I b 2 p h M S 9 U a X B v I G N h b W J p Y W R v L n t D b 2 x 1 b W 4 x M D I 0 N y w x M D I 0 N n 0 m c X V v d D s s J n F 1 b 3 Q 7 U 2 V j d G l v b j E v S G 9 q Y T E v V G l w b y B j Y W 1 i a W F k b y 5 7 Q 2 9 s d W 1 u M T A y N D g s M T A y N D d 9 J n F 1 b 3 Q 7 L C Z x d W 9 0 O 1 N l Y 3 R p b 2 4 x L 0 h v a m E x L 1 R p c G 8 g Y 2 F t Y m l h Z G 8 u e 0 N v b H V t b j E w M j Q 5 L D E w M j Q 4 f S Z x d W 9 0 O y w m c X V v d D t T Z W N 0 a W 9 u M S 9 I b 2 p h M S 9 U a X B v I G N h b W J p Y W R v L n t D b 2 x 1 b W 4 x M D I 1 M C w x M D I 0 O X 0 m c X V v d D s s J n F 1 b 3 Q 7 U 2 V j d G l v b j E v S G 9 q Y T E v V G l w b y B j Y W 1 i a W F k b y 5 7 Q 2 9 s d W 1 u M T A y N T E s M T A y N T B 9 J n F 1 b 3 Q 7 L C Z x d W 9 0 O 1 N l Y 3 R p b 2 4 x L 0 h v a m E x L 1 R p c G 8 g Y 2 F t Y m l h Z G 8 u e 0 N v b H V t b j E w M j U y L D E w M j U x f S Z x d W 9 0 O y w m c X V v d D t T Z W N 0 a W 9 u M S 9 I b 2 p h M S 9 U a X B v I G N h b W J p Y W R v L n t D b 2 x 1 b W 4 x M D I 1 M y w x M D I 1 M n 0 m c X V v d D s s J n F 1 b 3 Q 7 U 2 V j d G l v b j E v S G 9 q Y T E v V G l w b y B j Y W 1 i a W F k b y 5 7 Q 2 9 s d W 1 u M T A y N T Q s M T A y N T N 9 J n F 1 b 3 Q 7 L C Z x d W 9 0 O 1 N l Y 3 R p b 2 4 x L 0 h v a m E x L 1 R p c G 8 g Y 2 F t Y m l h Z G 8 u e 0 N v b H V t b j E w M j U 1 L D E w M j U 0 f S Z x d W 9 0 O y w m c X V v d D t T Z W N 0 a W 9 u M S 9 I b 2 p h M S 9 U a X B v I G N h b W J p Y W R v L n t D b 2 x 1 b W 4 x M D I 1 N i w x M D I 1 N X 0 m c X V v d D s s J n F 1 b 3 Q 7 U 2 V j d G l v b j E v S G 9 q Y T E v V G l w b y B j Y W 1 i a W F k b y 5 7 Q 2 9 s d W 1 u M T A y N T c s M T A y N T Z 9 J n F 1 b 3 Q 7 L C Z x d W 9 0 O 1 N l Y 3 R p b 2 4 x L 0 h v a m E x L 1 R p c G 8 g Y 2 F t Y m l h Z G 8 u e 0 N v b H V t b j E w M j U 4 L D E w M j U 3 f S Z x d W 9 0 O y w m c X V v d D t T Z W N 0 a W 9 u M S 9 I b 2 p h M S 9 U a X B v I G N h b W J p Y W R v L n t D b 2 x 1 b W 4 x M D I 1 O S w x M D I 1 O H 0 m c X V v d D s s J n F 1 b 3 Q 7 U 2 V j d G l v b j E v S G 9 q Y T E v V G l w b y B j Y W 1 i a W F k b y 5 7 Q 2 9 s d W 1 u M T A y N j A s M T A y N T l 9 J n F 1 b 3 Q 7 L C Z x d W 9 0 O 1 N l Y 3 R p b 2 4 x L 0 h v a m E x L 1 R p c G 8 g Y 2 F t Y m l h Z G 8 u e 0 N v b H V t b j E w M j Y x L D E w M j Y w f S Z x d W 9 0 O y w m c X V v d D t T Z W N 0 a W 9 u M S 9 I b 2 p h M S 9 U a X B v I G N h b W J p Y W R v L n t D b 2 x 1 b W 4 x M D I 2 M i w x M D I 2 M X 0 m c X V v d D s s J n F 1 b 3 Q 7 U 2 V j d G l v b j E v S G 9 q Y T E v V G l w b y B j Y W 1 i a W F k b y 5 7 Q 2 9 s d W 1 u M T A y N j M s M T A y N j J 9 J n F 1 b 3 Q 7 L C Z x d W 9 0 O 1 N l Y 3 R p b 2 4 x L 0 h v a m E x L 1 R p c G 8 g Y 2 F t Y m l h Z G 8 u e 0 N v b H V t b j E w M j Y 0 L D E w M j Y z f S Z x d W 9 0 O y w m c X V v d D t T Z W N 0 a W 9 u M S 9 I b 2 p h M S 9 U a X B v I G N h b W J p Y W R v L n t D b 2 x 1 b W 4 x M D I 2 N S w x M D I 2 N H 0 m c X V v d D s s J n F 1 b 3 Q 7 U 2 V j d G l v b j E v S G 9 q Y T E v V G l w b y B j Y W 1 i a W F k b y 5 7 Q 2 9 s d W 1 u M T A y N j Y s M T A y N j V 9 J n F 1 b 3 Q 7 L C Z x d W 9 0 O 1 N l Y 3 R p b 2 4 x L 0 h v a m E x L 1 R p c G 8 g Y 2 F t Y m l h Z G 8 u e 0 N v b H V t b j E w M j Y 3 L D E w M j Y 2 f S Z x d W 9 0 O y w m c X V v d D t T Z W N 0 a W 9 u M S 9 I b 2 p h M S 9 U a X B v I G N h b W J p Y W R v L n t D b 2 x 1 b W 4 x M D I 2 O C w x M D I 2 N 3 0 m c X V v d D s s J n F 1 b 3 Q 7 U 2 V j d G l v b j E v S G 9 q Y T E v V G l w b y B j Y W 1 i a W F k b y 5 7 Q 2 9 s d W 1 u M T A y N j k s M T A y N j h 9 J n F 1 b 3 Q 7 L C Z x d W 9 0 O 1 N l Y 3 R p b 2 4 x L 0 h v a m E x L 1 R p c G 8 g Y 2 F t Y m l h Z G 8 u e 0 N v b H V t b j E w M j c w L D E w M j Y 5 f S Z x d W 9 0 O y w m c X V v d D t T Z W N 0 a W 9 u M S 9 I b 2 p h M S 9 U a X B v I G N h b W J p Y W R v L n t D b 2 x 1 b W 4 x M D I 3 M S w x M D I 3 M H 0 m c X V v d D s s J n F 1 b 3 Q 7 U 2 V j d G l v b j E v S G 9 q Y T E v V G l w b y B j Y W 1 i a W F k b y 5 7 Q 2 9 s d W 1 u M T A y N z I s M T A y N z F 9 J n F 1 b 3 Q 7 L C Z x d W 9 0 O 1 N l Y 3 R p b 2 4 x L 0 h v a m E x L 1 R p c G 8 g Y 2 F t Y m l h Z G 8 u e 0 N v b H V t b j E w M j c z L D E w M j c y f S Z x d W 9 0 O y w m c X V v d D t T Z W N 0 a W 9 u M S 9 I b 2 p h M S 9 U a X B v I G N h b W J p Y W R v L n t D b 2 x 1 b W 4 x M D I 3 N C w x M D I 3 M 3 0 m c X V v d D s s J n F 1 b 3 Q 7 U 2 V j d G l v b j E v S G 9 q Y T E v V G l w b y B j Y W 1 i a W F k b y 5 7 Q 2 9 s d W 1 u M T A y N z U s M T A y N z R 9 J n F 1 b 3 Q 7 L C Z x d W 9 0 O 1 N l Y 3 R p b 2 4 x L 0 h v a m E x L 1 R p c G 8 g Y 2 F t Y m l h Z G 8 u e 0 N v b H V t b j E w M j c 2 L D E w M j c 1 f S Z x d W 9 0 O y w m c X V v d D t T Z W N 0 a W 9 u M S 9 I b 2 p h M S 9 U a X B v I G N h b W J p Y W R v L n t D b 2 x 1 b W 4 x M D I 3 N y w x M D I 3 N n 0 m c X V v d D s s J n F 1 b 3 Q 7 U 2 V j d G l v b j E v S G 9 q Y T E v V G l w b y B j Y W 1 i a W F k b y 5 7 Q 2 9 s d W 1 u M T A y N z g s M T A y N z d 9 J n F 1 b 3 Q 7 L C Z x d W 9 0 O 1 N l Y 3 R p b 2 4 x L 0 h v a m E x L 1 R p c G 8 g Y 2 F t Y m l h Z G 8 u e 0 N v b H V t b j E w M j c 5 L D E w M j c 4 f S Z x d W 9 0 O y w m c X V v d D t T Z W N 0 a W 9 u M S 9 I b 2 p h M S 9 U a X B v I G N h b W J p Y W R v L n t D b 2 x 1 b W 4 x M D I 4 M C w x M D I 3 O X 0 m c X V v d D s s J n F 1 b 3 Q 7 U 2 V j d G l v b j E v S G 9 q Y T E v V G l w b y B j Y W 1 i a W F k b y 5 7 Q 2 9 s d W 1 u M T A y O D E s M T A y O D B 9 J n F 1 b 3 Q 7 L C Z x d W 9 0 O 1 N l Y 3 R p b 2 4 x L 0 h v a m E x L 1 R p c G 8 g Y 2 F t Y m l h Z G 8 u e 0 N v b H V t b j E w M j g y L D E w M j g x f S Z x d W 9 0 O y w m c X V v d D t T Z W N 0 a W 9 u M S 9 I b 2 p h M S 9 U a X B v I G N h b W J p Y W R v L n t D b 2 x 1 b W 4 x M D I 4 M y w x M D I 4 M n 0 m c X V v d D s s J n F 1 b 3 Q 7 U 2 V j d G l v b j E v S G 9 q Y T E v V G l w b y B j Y W 1 i a W F k b y 5 7 Q 2 9 s d W 1 u M T A y O D Q s M T A y O D N 9 J n F 1 b 3 Q 7 L C Z x d W 9 0 O 1 N l Y 3 R p b 2 4 x L 0 h v a m E x L 1 R p c G 8 g Y 2 F t Y m l h Z G 8 u e 0 N v b H V t b j E w M j g 1 L D E w M j g 0 f S Z x d W 9 0 O y w m c X V v d D t T Z W N 0 a W 9 u M S 9 I b 2 p h M S 9 U a X B v I G N h b W J p Y W R v L n t D b 2 x 1 b W 4 x M D I 4 N i w x M D I 4 N X 0 m c X V v d D s s J n F 1 b 3 Q 7 U 2 V j d G l v b j E v S G 9 q Y T E v V G l w b y B j Y W 1 i a W F k b y 5 7 Q 2 9 s d W 1 u M T A y O D c s M T A y O D Z 9 J n F 1 b 3 Q 7 L C Z x d W 9 0 O 1 N l Y 3 R p b 2 4 x L 0 h v a m E x L 1 R p c G 8 g Y 2 F t Y m l h Z G 8 u e 0 N v b H V t b j E w M j g 4 L D E w M j g 3 f S Z x d W 9 0 O y w m c X V v d D t T Z W N 0 a W 9 u M S 9 I b 2 p h M S 9 U a X B v I G N h b W J p Y W R v L n t D b 2 x 1 b W 4 x M D I 4 O S w x M D I 4 O H 0 m c X V v d D s s J n F 1 b 3 Q 7 U 2 V j d G l v b j E v S G 9 q Y T E v V G l w b y B j Y W 1 i a W F k b y 5 7 Q 2 9 s d W 1 u M T A y O T A s M T A y O D l 9 J n F 1 b 3 Q 7 L C Z x d W 9 0 O 1 N l Y 3 R p b 2 4 x L 0 h v a m E x L 1 R p c G 8 g Y 2 F t Y m l h Z G 8 u e 0 N v b H V t b j E w M j k x L D E w M j k w f S Z x d W 9 0 O y w m c X V v d D t T Z W N 0 a W 9 u M S 9 I b 2 p h M S 9 U a X B v I G N h b W J p Y W R v L n t D b 2 x 1 b W 4 x M D I 5 M i w x M D I 5 M X 0 m c X V v d D s s J n F 1 b 3 Q 7 U 2 V j d G l v b j E v S G 9 q Y T E v V G l w b y B j Y W 1 i a W F k b y 5 7 Q 2 9 s d W 1 u M T A y O T M s M T A y O T J 9 J n F 1 b 3 Q 7 L C Z x d W 9 0 O 1 N l Y 3 R p b 2 4 x L 0 h v a m E x L 1 R p c G 8 g Y 2 F t Y m l h Z G 8 u e 0 N v b H V t b j E w M j k 0 L D E w M j k z f S Z x d W 9 0 O y w m c X V v d D t T Z W N 0 a W 9 u M S 9 I b 2 p h M S 9 U a X B v I G N h b W J p Y W R v L n t D b 2 x 1 b W 4 x M D I 5 N S w x M D I 5 N H 0 m c X V v d D s s J n F 1 b 3 Q 7 U 2 V j d G l v b j E v S G 9 q Y T E v V G l w b y B j Y W 1 i a W F k b y 5 7 Q 2 9 s d W 1 u M T A y O T Y s M T A y O T V 9 J n F 1 b 3 Q 7 L C Z x d W 9 0 O 1 N l Y 3 R p b 2 4 x L 0 h v a m E x L 1 R p c G 8 g Y 2 F t Y m l h Z G 8 u e 0 N v b H V t b j E w M j k 3 L D E w M j k 2 f S Z x d W 9 0 O y w m c X V v d D t T Z W N 0 a W 9 u M S 9 I b 2 p h M S 9 U a X B v I G N h b W J p Y W R v L n t D b 2 x 1 b W 4 x M D I 5 O C w x M D I 5 N 3 0 m c X V v d D s s J n F 1 b 3 Q 7 U 2 V j d G l v b j E v S G 9 q Y T E v V G l w b y B j Y W 1 i a W F k b y 5 7 Q 2 9 s d W 1 u M T A y O T k s M T A y O T h 9 J n F 1 b 3 Q 7 L C Z x d W 9 0 O 1 N l Y 3 R p b 2 4 x L 0 h v a m E x L 1 R p c G 8 g Y 2 F t Y m l h Z G 8 u e 0 N v b H V t b j E w M z A w L D E w M j k 5 f S Z x d W 9 0 O y w m c X V v d D t T Z W N 0 a W 9 u M S 9 I b 2 p h M S 9 U a X B v I G N h b W J p Y W R v L n t D b 2 x 1 b W 4 x M D M w M S w x M D M w M H 0 m c X V v d D s s J n F 1 b 3 Q 7 U 2 V j d G l v b j E v S G 9 q Y T E v V G l w b y B j Y W 1 i a W F k b y 5 7 Q 2 9 s d W 1 u M T A z M D I s M T A z M D F 9 J n F 1 b 3 Q 7 L C Z x d W 9 0 O 1 N l Y 3 R p b 2 4 x L 0 h v a m E x L 1 R p c G 8 g Y 2 F t Y m l h Z G 8 u e 0 N v b H V t b j E w M z A z L D E w M z A y f S Z x d W 9 0 O y w m c X V v d D t T Z W N 0 a W 9 u M S 9 I b 2 p h M S 9 U a X B v I G N h b W J p Y W R v L n t D b 2 x 1 b W 4 x M D M w N C w x M D M w M 3 0 m c X V v d D s s J n F 1 b 3 Q 7 U 2 V j d G l v b j E v S G 9 q Y T E v V G l w b y B j Y W 1 i a W F k b y 5 7 Q 2 9 s d W 1 u M T A z M D U s M T A z M D R 9 J n F 1 b 3 Q 7 L C Z x d W 9 0 O 1 N l Y 3 R p b 2 4 x L 0 h v a m E x L 1 R p c G 8 g Y 2 F t Y m l h Z G 8 u e 0 N v b H V t b j E w M z A 2 L D E w M z A 1 f S Z x d W 9 0 O y w m c X V v d D t T Z W N 0 a W 9 u M S 9 I b 2 p h M S 9 U a X B v I G N h b W J p Y W R v L n t D b 2 x 1 b W 4 x M D M w N y w x M D M w N n 0 m c X V v d D s s J n F 1 b 3 Q 7 U 2 V j d G l v b j E v S G 9 q Y T E v V G l w b y B j Y W 1 i a W F k b y 5 7 Q 2 9 s d W 1 u M T A z M D g s M T A z M D d 9 J n F 1 b 3 Q 7 L C Z x d W 9 0 O 1 N l Y 3 R p b 2 4 x L 0 h v a m E x L 1 R p c G 8 g Y 2 F t Y m l h Z G 8 u e 0 N v b H V t b j E w M z A 5 L D E w M z A 4 f S Z x d W 9 0 O y w m c X V v d D t T Z W N 0 a W 9 u M S 9 I b 2 p h M S 9 U a X B v I G N h b W J p Y W R v L n t D b 2 x 1 b W 4 x M D M x M C w x M D M w O X 0 m c X V v d D s s J n F 1 b 3 Q 7 U 2 V j d G l v b j E v S G 9 q Y T E v V G l w b y B j Y W 1 i a W F k b y 5 7 Q 2 9 s d W 1 u M T A z M T E s M T A z M T B 9 J n F 1 b 3 Q 7 L C Z x d W 9 0 O 1 N l Y 3 R p b 2 4 x L 0 h v a m E x L 1 R p c G 8 g Y 2 F t Y m l h Z G 8 u e 0 N v b H V t b j E w M z E y L D E w M z E x f S Z x d W 9 0 O y w m c X V v d D t T Z W N 0 a W 9 u M S 9 I b 2 p h M S 9 U a X B v I G N h b W J p Y W R v L n t D b 2 x 1 b W 4 x M D M x M y w x M D M x M n 0 m c X V v d D s s J n F 1 b 3 Q 7 U 2 V j d G l v b j E v S G 9 q Y T E v V G l w b y B j Y W 1 i a W F k b y 5 7 Q 2 9 s d W 1 u M T A z M T Q s M T A z M T N 9 J n F 1 b 3 Q 7 L C Z x d W 9 0 O 1 N l Y 3 R p b 2 4 x L 0 h v a m E x L 1 R p c G 8 g Y 2 F t Y m l h Z G 8 u e 0 N v b H V t b j E w M z E 1 L D E w M z E 0 f S Z x d W 9 0 O y w m c X V v d D t T Z W N 0 a W 9 u M S 9 I b 2 p h M S 9 U a X B v I G N h b W J p Y W R v L n t D b 2 x 1 b W 4 x M D M x N i w x M D M x N X 0 m c X V v d D s s J n F 1 b 3 Q 7 U 2 V j d G l v b j E v S G 9 q Y T E v V G l w b y B j Y W 1 i a W F k b y 5 7 Q 2 9 s d W 1 u M T A z M T c s M T A z M T Z 9 J n F 1 b 3 Q 7 L C Z x d W 9 0 O 1 N l Y 3 R p b 2 4 x L 0 h v a m E x L 1 R p c G 8 g Y 2 F t Y m l h Z G 8 u e 0 N v b H V t b j E w M z E 4 L D E w M z E 3 f S Z x d W 9 0 O y w m c X V v d D t T Z W N 0 a W 9 u M S 9 I b 2 p h M S 9 U a X B v I G N h b W J p Y W R v L n t D b 2 x 1 b W 4 x M D M x O S w x M D M x O H 0 m c X V v d D s s J n F 1 b 3 Q 7 U 2 V j d G l v b j E v S G 9 q Y T E v V G l w b y B j Y W 1 i a W F k b y 5 7 Q 2 9 s d W 1 u M T A z M j A s M T A z M T l 9 J n F 1 b 3 Q 7 L C Z x d W 9 0 O 1 N l Y 3 R p b 2 4 x L 0 h v a m E x L 1 R p c G 8 g Y 2 F t Y m l h Z G 8 u e 0 N v b H V t b j E w M z I x L D E w M z I w f S Z x d W 9 0 O y w m c X V v d D t T Z W N 0 a W 9 u M S 9 I b 2 p h M S 9 U a X B v I G N h b W J p Y W R v L n t D b 2 x 1 b W 4 x M D M y M i w x M D M y M X 0 m c X V v d D s s J n F 1 b 3 Q 7 U 2 V j d G l v b j E v S G 9 q Y T E v V G l w b y B j Y W 1 i a W F k b y 5 7 Q 2 9 s d W 1 u M T A z M j M s M T A z M j J 9 J n F 1 b 3 Q 7 L C Z x d W 9 0 O 1 N l Y 3 R p b 2 4 x L 0 h v a m E x L 1 R p c G 8 g Y 2 F t Y m l h Z G 8 u e 0 N v b H V t b j E w M z I 0 L D E w M z I z f S Z x d W 9 0 O y w m c X V v d D t T Z W N 0 a W 9 u M S 9 I b 2 p h M S 9 U a X B v I G N h b W J p Y W R v L n t D b 2 x 1 b W 4 x M D M y N S w x M D M y N H 0 m c X V v d D s s J n F 1 b 3 Q 7 U 2 V j d G l v b j E v S G 9 q Y T E v V G l w b y B j Y W 1 i a W F k b y 5 7 Q 2 9 s d W 1 u M T A z M j Y s M T A z M j V 9 J n F 1 b 3 Q 7 L C Z x d W 9 0 O 1 N l Y 3 R p b 2 4 x L 0 h v a m E x L 1 R p c G 8 g Y 2 F t Y m l h Z G 8 u e 0 N v b H V t b j E w M z I 3 L D E w M z I 2 f S Z x d W 9 0 O y w m c X V v d D t T Z W N 0 a W 9 u M S 9 I b 2 p h M S 9 U a X B v I G N h b W J p Y W R v L n t D b 2 x 1 b W 4 x M D M y O C w x M D M y N 3 0 m c X V v d D s s J n F 1 b 3 Q 7 U 2 V j d G l v b j E v S G 9 q Y T E v V G l w b y B j Y W 1 i a W F k b y 5 7 Q 2 9 s d W 1 u M T A z M j k s M T A z M j h 9 J n F 1 b 3 Q 7 L C Z x d W 9 0 O 1 N l Y 3 R p b 2 4 x L 0 h v a m E x L 1 R p c G 8 g Y 2 F t Y m l h Z G 8 u e 0 N v b H V t b j E w M z M w L D E w M z I 5 f S Z x d W 9 0 O y w m c X V v d D t T Z W N 0 a W 9 u M S 9 I b 2 p h M S 9 U a X B v I G N h b W J p Y W R v L n t D b 2 x 1 b W 4 x M D M z M S w x M D M z M H 0 m c X V v d D s s J n F 1 b 3 Q 7 U 2 V j d G l v b j E v S G 9 q Y T E v V G l w b y B j Y W 1 i a W F k b y 5 7 Q 2 9 s d W 1 u M T A z M z I s M T A z M z F 9 J n F 1 b 3 Q 7 L C Z x d W 9 0 O 1 N l Y 3 R p b 2 4 x L 0 h v a m E x L 1 R p c G 8 g Y 2 F t Y m l h Z G 8 u e 0 N v b H V t b j E w M z M z L D E w M z M y f S Z x d W 9 0 O y w m c X V v d D t T Z W N 0 a W 9 u M S 9 I b 2 p h M S 9 U a X B v I G N h b W J p Y W R v L n t D b 2 x 1 b W 4 x M D M z N C w x M D M z M 3 0 m c X V v d D s s J n F 1 b 3 Q 7 U 2 V j d G l v b j E v S G 9 q Y T E v V G l w b y B j Y W 1 i a W F k b y 5 7 Q 2 9 s d W 1 u M T A z M z U s M T A z M z R 9 J n F 1 b 3 Q 7 L C Z x d W 9 0 O 1 N l Y 3 R p b 2 4 x L 0 h v a m E x L 1 R p c G 8 g Y 2 F t Y m l h Z G 8 u e 0 N v b H V t b j E w M z M 2 L D E w M z M 1 f S Z x d W 9 0 O y w m c X V v d D t T Z W N 0 a W 9 u M S 9 I b 2 p h M S 9 U a X B v I G N h b W J p Y W R v L n t D b 2 x 1 b W 4 x M D M z N y w x M D M z N n 0 m c X V v d D s s J n F 1 b 3 Q 7 U 2 V j d G l v b j E v S G 9 q Y T E v V G l w b y B j Y W 1 i a W F k b y 5 7 Q 2 9 s d W 1 u M T A z M z g s M T A z M z d 9 J n F 1 b 3 Q 7 L C Z x d W 9 0 O 1 N l Y 3 R p b 2 4 x L 0 h v a m E x L 1 R p c G 8 g Y 2 F t Y m l h Z G 8 u e 0 N v b H V t b j E w M z M 5 L D E w M z M 4 f S Z x d W 9 0 O y w m c X V v d D t T Z W N 0 a W 9 u M S 9 I b 2 p h M S 9 U a X B v I G N h b W J p Y W R v L n t D b 2 x 1 b W 4 x M D M 0 M C w x M D M z O X 0 m c X V v d D s s J n F 1 b 3 Q 7 U 2 V j d G l v b j E v S G 9 q Y T E v V G l w b y B j Y W 1 i a W F k b y 5 7 Q 2 9 s d W 1 u M T A z N D E s M T A z N D B 9 J n F 1 b 3 Q 7 L C Z x d W 9 0 O 1 N l Y 3 R p b 2 4 x L 0 h v a m E x L 1 R p c G 8 g Y 2 F t Y m l h Z G 8 u e 0 N v b H V t b j E w M z Q y L D E w M z Q x f S Z x d W 9 0 O y w m c X V v d D t T Z W N 0 a W 9 u M S 9 I b 2 p h M S 9 U a X B v I G N h b W J p Y W R v L n t D b 2 x 1 b W 4 x M D M 0 M y w x M D M 0 M n 0 m c X V v d D s s J n F 1 b 3 Q 7 U 2 V j d G l v b j E v S G 9 q Y T E v V G l w b y B j Y W 1 i a W F k b y 5 7 Q 2 9 s d W 1 u M T A z N D Q s M T A z N D N 9 J n F 1 b 3 Q 7 L C Z x d W 9 0 O 1 N l Y 3 R p b 2 4 x L 0 h v a m E x L 1 R p c G 8 g Y 2 F t Y m l h Z G 8 u e 0 N v b H V t b j E w M z Q 1 L D E w M z Q 0 f S Z x d W 9 0 O y w m c X V v d D t T Z W N 0 a W 9 u M S 9 I b 2 p h M S 9 U a X B v I G N h b W J p Y W R v L n t D b 2 x 1 b W 4 x M D M 0 N i w x M D M 0 N X 0 m c X V v d D s s J n F 1 b 3 Q 7 U 2 V j d G l v b j E v S G 9 q Y T E v V G l w b y B j Y W 1 i a W F k b y 5 7 Q 2 9 s d W 1 u M T A z N D c s M T A z N D Z 9 J n F 1 b 3 Q 7 L C Z x d W 9 0 O 1 N l Y 3 R p b 2 4 x L 0 h v a m E x L 1 R p c G 8 g Y 2 F t Y m l h Z G 8 u e 0 N v b H V t b j E w M z Q 4 L D E w M z Q 3 f S Z x d W 9 0 O y w m c X V v d D t T Z W N 0 a W 9 u M S 9 I b 2 p h M S 9 U a X B v I G N h b W J p Y W R v L n t D b 2 x 1 b W 4 x M D M 0 O S w x M D M 0 O H 0 m c X V v d D s s J n F 1 b 3 Q 7 U 2 V j d G l v b j E v S G 9 q Y T E v V G l w b y B j Y W 1 i a W F k b y 5 7 Q 2 9 s d W 1 u M T A z N T A s M T A z N D l 9 J n F 1 b 3 Q 7 L C Z x d W 9 0 O 1 N l Y 3 R p b 2 4 x L 0 h v a m E x L 1 R p c G 8 g Y 2 F t Y m l h Z G 8 u e 0 N v b H V t b j E w M z U x L D E w M z U w f S Z x d W 9 0 O y w m c X V v d D t T Z W N 0 a W 9 u M S 9 I b 2 p h M S 9 U a X B v I G N h b W J p Y W R v L n t D b 2 x 1 b W 4 x M D M 1 M i w x M D M 1 M X 0 m c X V v d D s s J n F 1 b 3 Q 7 U 2 V j d G l v b j E v S G 9 q Y T E v V G l w b y B j Y W 1 i a W F k b y 5 7 Q 2 9 s d W 1 u M T A z N T M s M T A z N T J 9 J n F 1 b 3 Q 7 L C Z x d W 9 0 O 1 N l Y 3 R p b 2 4 x L 0 h v a m E x L 1 R p c G 8 g Y 2 F t Y m l h Z G 8 u e 0 N v b H V t b j E w M z U 0 L D E w M z U z f S Z x d W 9 0 O y w m c X V v d D t T Z W N 0 a W 9 u M S 9 I b 2 p h M S 9 U a X B v I G N h b W J p Y W R v L n t D b 2 x 1 b W 4 x M D M 1 N S w x M D M 1 N H 0 m c X V v d D s s J n F 1 b 3 Q 7 U 2 V j d G l v b j E v S G 9 q Y T E v V G l w b y B j Y W 1 i a W F k b y 5 7 Q 2 9 s d W 1 u M T A z N T Y s M T A z N T V 9 J n F 1 b 3 Q 7 L C Z x d W 9 0 O 1 N l Y 3 R p b 2 4 x L 0 h v a m E x L 1 R p c G 8 g Y 2 F t Y m l h Z G 8 u e 0 N v b H V t b j E w M z U 3 L D E w M z U 2 f S Z x d W 9 0 O y w m c X V v d D t T Z W N 0 a W 9 u M S 9 I b 2 p h M S 9 U a X B v I G N h b W J p Y W R v L n t D b 2 x 1 b W 4 x M D M 1 O C w x M D M 1 N 3 0 m c X V v d D s s J n F 1 b 3 Q 7 U 2 V j d G l v b j E v S G 9 q Y T E v V G l w b y B j Y W 1 i a W F k b y 5 7 Q 2 9 s d W 1 u M T A z N T k s M T A z N T h 9 J n F 1 b 3 Q 7 L C Z x d W 9 0 O 1 N l Y 3 R p b 2 4 x L 0 h v a m E x L 1 R p c G 8 g Y 2 F t Y m l h Z G 8 u e 0 N v b H V t b j E w M z Y w L D E w M z U 5 f S Z x d W 9 0 O y w m c X V v d D t T Z W N 0 a W 9 u M S 9 I b 2 p h M S 9 U a X B v I G N h b W J p Y W R v L n t D b 2 x 1 b W 4 x M D M 2 M S w x M D M 2 M H 0 m c X V v d D s s J n F 1 b 3 Q 7 U 2 V j d G l v b j E v S G 9 q Y T E v V G l w b y B j Y W 1 i a W F k b y 5 7 Q 2 9 s d W 1 u M T A z N j I s M T A z N j F 9 J n F 1 b 3 Q 7 L C Z x d W 9 0 O 1 N l Y 3 R p b 2 4 x L 0 h v a m E x L 1 R p c G 8 g Y 2 F t Y m l h Z G 8 u e 0 N v b H V t b j E w M z Y z L D E w M z Y y f S Z x d W 9 0 O y w m c X V v d D t T Z W N 0 a W 9 u M S 9 I b 2 p h M S 9 U a X B v I G N h b W J p Y W R v L n t D b 2 x 1 b W 4 x M D M 2 N C w x M D M 2 M 3 0 m c X V v d D s s J n F 1 b 3 Q 7 U 2 V j d G l v b j E v S G 9 q Y T E v V G l w b y B j Y W 1 i a W F k b y 5 7 Q 2 9 s d W 1 u M T A z N j U s M T A z N j R 9 J n F 1 b 3 Q 7 L C Z x d W 9 0 O 1 N l Y 3 R p b 2 4 x L 0 h v a m E x L 1 R p c G 8 g Y 2 F t Y m l h Z G 8 u e 0 N v b H V t b j E w M z Y 2 L D E w M z Y 1 f S Z x d W 9 0 O y w m c X V v d D t T Z W N 0 a W 9 u M S 9 I b 2 p h M S 9 U a X B v I G N h b W J p Y W R v L n t D b 2 x 1 b W 4 x M D M 2 N y w x M D M 2 N n 0 m c X V v d D s s J n F 1 b 3 Q 7 U 2 V j d G l v b j E v S G 9 q Y T E v V G l w b y B j Y W 1 i a W F k b y 5 7 Q 2 9 s d W 1 u M T A z N j g s M T A z N j d 9 J n F 1 b 3 Q 7 L C Z x d W 9 0 O 1 N l Y 3 R p b 2 4 x L 0 h v a m E x L 1 R p c G 8 g Y 2 F t Y m l h Z G 8 u e 0 N v b H V t b j E w M z Y 5 L D E w M z Y 4 f S Z x d W 9 0 O y w m c X V v d D t T Z W N 0 a W 9 u M S 9 I b 2 p h M S 9 U a X B v I G N h b W J p Y W R v L n t D b 2 x 1 b W 4 x M D M 3 M C w x M D M 2 O X 0 m c X V v d D s s J n F 1 b 3 Q 7 U 2 V j d G l v b j E v S G 9 q Y T E v V G l w b y B j Y W 1 i a W F k b y 5 7 Q 2 9 s d W 1 u M T A z N z E s M T A z N z B 9 J n F 1 b 3 Q 7 L C Z x d W 9 0 O 1 N l Y 3 R p b 2 4 x L 0 h v a m E x L 1 R p c G 8 g Y 2 F t Y m l h Z G 8 u e 0 N v b H V t b j E w M z c y L D E w M z c x f S Z x d W 9 0 O y w m c X V v d D t T Z W N 0 a W 9 u M S 9 I b 2 p h M S 9 U a X B v I G N h b W J p Y W R v L n t D b 2 x 1 b W 4 x M D M 3 M y w x M D M 3 M n 0 m c X V v d D s s J n F 1 b 3 Q 7 U 2 V j d G l v b j E v S G 9 q Y T E v V G l w b y B j Y W 1 i a W F k b y 5 7 Q 2 9 s d W 1 u M T A z N z Q s M T A z N z N 9 J n F 1 b 3 Q 7 L C Z x d W 9 0 O 1 N l Y 3 R p b 2 4 x L 0 h v a m E x L 1 R p c G 8 g Y 2 F t Y m l h Z G 8 u e 0 N v b H V t b j E w M z c 1 L D E w M z c 0 f S Z x d W 9 0 O y w m c X V v d D t T Z W N 0 a W 9 u M S 9 I b 2 p h M S 9 U a X B v I G N h b W J p Y W R v L n t D b 2 x 1 b W 4 x M D M 3 N i w x M D M 3 N X 0 m c X V v d D s s J n F 1 b 3 Q 7 U 2 V j d G l v b j E v S G 9 q Y T E v V G l w b y B j Y W 1 i a W F k b y 5 7 Q 2 9 s d W 1 u M T A z N z c s M T A z N z Z 9 J n F 1 b 3 Q 7 L C Z x d W 9 0 O 1 N l Y 3 R p b 2 4 x L 0 h v a m E x L 1 R p c G 8 g Y 2 F t Y m l h Z G 8 u e 0 N v b H V t b j E w M z c 4 L D E w M z c 3 f S Z x d W 9 0 O y w m c X V v d D t T Z W N 0 a W 9 u M S 9 I b 2 p h M S 9 U a X B v I G N h b W J p Y W R v L n t D b 2 x 1 b W 4 x M D M 3 O S w x M D M 3 O H 0 m c X V v d D s s J n F 1 b 3 Q 7 U 2 V j d G l v b j E v S G 9 q Y T E v V G l w b y B j Y W 1 i a W F k b y 5 7 Q 2 9 s d W 1 u M T A z O D A s M T A z N z l 9 J n F 1 b 3 Q 7 L C Z x d W 9 0 O 1 N l Y 3 R p b 2 4 x L 0 h v a m E x L 1 R p c G 8 g Y 2 F t Y m l h Z G 8 u e 0 N v b H V t b j E w M z g x L D E w M z g w f S Z x d W 9 0 O y w m c X V v d D t T Z W N 0 a W 9 u M S 9 I b 2 p h M S 9 U a X B v I G N h b W J p Y W R v L n t D b 2 x 1 b W 4 x M D M 4 M i w x M D M 4 M X 0 m c X V v d D s s J n F 1 b 3 Q 7 U 2 V j d G l v b j E v S G 9 q Y T E v V G l w b y B j Y W 1 i a W F k b y 5 7 Q 2 9 s d W 1 u M T A z O D M s M T A z O D J 9 J n F 1 b 3 Q 7 L C Z x d W 9 0 O 1 N l Y 3 R p b 2 4 x L 0 h v a m E x L 1 R p c G 8 g Y 2 F t Y m l h Z G 8 u e 0 N v b H V t b j E w M z g 0 L D E w M z g z f S Z x d W 9 0 O y w m c X V v d D t T Z W N 0 a W 9 u M S 9 I b 2 p h M S 9 U a X B v I G N h b W J p Y W R v L n t D b 2 x 1 b W 4 x M D M 4 N S w x M D M 4 N H 0 m c X V v d D s s J n F 1 b 3 Q 7 U 2 V j d G l v b j E v S G 9 q Y T E v V G l w b y B j Y W 1 i a W F k b y 5 7 Q 2 9 s d W 1 u M T A z O D Y s M T A z O D V 9 J n F 1 b 3 Q 7 L C Z x d W 9 0 O 1 N l Y 3 R p b 2 4 x L 0 h v a m E x L 1 R p c G 8 g Y 2 F t Y m l h Z G 8 u e 0 N v b H V t b j E w M z g 3 L D E w M z g 2 f S Z x d W 9 0 O y w m c X V v d D t T Z W N 0 a W 9 u M S 9 I b 2 p h M S 9 U a X B v I G N h b W J p Y W R v L n t D b 2 x 1 b W 4 x M D M 4 O C w x M D M 4 N 3 0 m c X V v d D s s J n F 1 b 3 Q 7 U 2 V j d G l v b j E v S G 9 q Y T E v V G l w b y B j Y W 1 i a W F k b y 5 7 Q 2 9 s d W 1 u M T A z O D k s M T A z O D h 9 J n F 1 b 3 Q 7 L C Z x d W 9 0 O 1 N l Y 3 R p b 2 4 x L 0 h v a m E x L 1 R p c G 8 g Y 2 F t Y m l h Z G 8 u e 0 N v b H V t b j E w M z k w L D E w M z g 5 f S Z x d W 9 0 O y w m c X V v d D t T Z W N 0 a W 9 u M S 9 I b 2 p h M S 9 U a X B v I G N h b W J p Y W R v L n t D b 2 x 1 b W 4 x M D M 5 M S w x M D M 5 M H 0 m c X V v d D s s J n F 1 b 3 Q 7 U 2 V j d G l v b j E v S G 9 q Y T E v V G l w b y B j Y W 1 i a W F k b y 5 7 Q 2 9 s d W 1 u M T A z O T I s M T A z O T F 9 J n F 1 b 3 Q 7 L C Z x d W 9 0 O 1 N l Y 3 R p b 2 4 x L 0 h v a m E x L 1 R p c G 8 g Y 2 F t Y m l h Z G 8 u e 0 N v b H V t b j E w M z k z L D E w M z k y f S Z x d W 9 0 O y w m c X V v d D t T Z W N 0 a W 9 u M S 9 I b 2 p h M S 9 U a X B v I G N h b W J p Y W R v L n t D b 2 x 1 b W 4 x M D M 5 N C w x M D M 5 M 3 0 m c X V v d D s s J n F 1 b 3 Q 7 U 2 V j d G l v b j E v S G 9 q Y T E v V G l w b y B j Y W 1 i a W F k b y 5 7 Q 2 9 s d W 1 u M T A z O T U s M T A z O T R 9 J n F 1 b 3 Q 7 L C Z x d W 9 0 O 1 N l Y 3 R p b 2 4 x L 0 h v a m E x L 1 R p c G 8 g Y 2 F t Y m l h Z G 8 u e 0 N v b H V t b j E w M z k 2 L D E w M z k 1 f S Z x d W 9 0 O y w m c X V v d D t T Z W N 0 a W 9 u M S 9 I b 2 p h M S 9 U a X B v I G N h b W J p Y W R v L n t D b 2 x 1 b W 4 x M D M 5 N y w x M D M 5 N n 0 m c X V v d D s s J n F 1 b 3 Q 7 U 2 V j d G l v b j E v S G 9 q Y T E v V G l w b y B j Y W 1 i a W F k b y 5 7 Q 2 9 s d W 1 u M T A z O T g s M T A z O T d 9 J n F 1 b 3 Q 7 L C Z x d W 9 0 O 1 N l Y 3 R p b 2 4 x L 0 h v a m E x L 1 R p c G 8 g Y 2 F t Y m l h Z G 8 u e 0 N v b H V t b j E w M z k 5 L D E w M z k 4 f S Z x d W 9 0 O y w m c X V v d D t T Z W N 0 a W 9 u M S 9 I b 2 p h M S 9 U a X B v I G N h b W J p Y W R v L n t D b 2 x 1 b W 4 x M D Q w M C w x M D M 5 O X 0 m c X V v d D s s J n F 1 b 3 Q 7 U 2 V j d G l v b j E v S G 9 q Y T E v V G l w b y B j Y W 1 i a W F k b y 5 7 Q 2 9 s d W 1 u M T A 0 M D E s M T A 0 M D B 9 J n F 1 b 3 Q 7 L C Z x d W 9 0 O 1 N l Y 3 R p b 2 4 x L 0 h v a m E x L 1 R p c G 8 g Y 2 F t Y m l h Z G 8 u e 0 N v b H V t b j E w N D A y L D E w N D A x f S Z x d W 9 0 O y w m c X V v d D t T Z W N 0 a W 9 u M S 9 I b 2 p h M S 9 U a X B v I G N h b W J p Y W R v L n t D b 2 x 1 b W 4 x M D Q w M y w x M D Q w M n 0 m c X V v d D s s J n F 1 b 3 Q 7 U 2 V j d G l v b j E v S G 9 q Y T E v V G l w b y B j Y W 1 i a W F k b y 5 7 Q 2 9 s d W 1 u M T A 0 M D Q s M T A 0 M D N 9 J n F 1 b 3 Q 7 L C Z x d W 9 0 O 1 N l Y 3 R p b 2 4 x L 0 h v a m E x L 1 R p c G 8 g Y 2 F t Y m l h Z G 8 u e 0 N v b H V t b j E w N D A 1 L D E w N D A 0 f S Z x d W 9 0 O y w m c X V v d D t T Z W N 0 a W 9 u M S 9 I b 2 p h M S 9 U a X B v I G N h b W J p Y W R v L n t D b 2 x 1 b W 4 x M D Q w N i w x M D Q w N X 0 m c X V v d D s s J n F 1 b 3 Q 7 U 2 V j d G l v b j E v S G 9 q Y T E v V G l w b y B j Y W 1 i a W F k b y 5 7 Q 2 9 s d W 1 u M T A 0 M D c s M T A 0 M D Z 9 J n F 1 b 3 Q 7 L C Z x d W 9 0 O 1 N l Y 3 R p b 2 4 x L 0 h v a m E x L 1 R p c G 8 g Y 2 F t Y m l h Z G 8 u e 0 N v b H V t b j E w N D A 4 L D E w N D A 3 f S Z x d W 9 0 O y w m c X V v d D t T Z W N 0 a W 9 u M S 9 I b 2 p h M S 9 U a X B v I G N h b W J p Y W R v L n t D b 2 x 1 b W 4 x M D Q w O S w x M D Q w O H 0 m c X V v d D s s J n F 1 b 3 Q 7 U 2 V j d G l v b j E v S G 9 q Y T E v V G l w b y B j Y W 1 i a W F k b y 5 7 Q 2 9 s d W 1 u M T A 0 M T A s M T A 0 M D l 9 J n F 1 b 3 Q 7 L C Z x d W 9 0 O 1 N l Y 3 R p b 2 4 x L 0 h v a m E x L 1 R p c G 8 g Y 2 F t Y m l h Z G 8 u e 0 N v b H V t b j E w N D E x L D E w N D E w f S Z x d W 9 0 O y w m c X V v d D t T Z W N 0 a W 9 u M S 9 I b 2 p h M S 9 U a X B v I G N h b W J p Y W R v L n t D b 2 x 1 b W 4 x M D Q x M i w x M D Q x M X 0 m c X V v d D s s J n F 1 b 3 Q 7 U 2 V j d G l v b j E v S G 9 q Y T E v V G l w b y B j Y W 1 i a W F k b y 5 7 Q 2 9 s d W 1 u M T A 0 M T M s M T A 0 M T J 9 J n F 1 b 3 Q 7 L C Z x d W 9 0 O 1 N l Y 3 R p b 2 4 x L 0 h v a m E x L 1 R p c G 8 g Y 2 F t Y m l h Z G 8 u e 0 N v b H V t b j E w N D E 0 L D E w N D E z f S Z x d W 9 0 O y w m c X V v d D t T Z W N 0 a W 9 u M S 9 I b 2 p h M S 9 U a X B v I G N h b W J p Y W R v L n t D b 2 x 1 b W 4 x M D Q x N S w x M D Q x N H 0 m c X V v d D s s J n F 1 b 3 Q 7 U 2 V j d G l v b j E v S G 9 q Y T E v V G l w b y B j Y W 1 i a W F k b y 5 7 Q 2 9 s d W 1 u M T A 0 M T Y s M T A 0 M T V 9 J n F 1 b 3 Q 7 L C Z x d W 9 0 O 1 N l Y 3 R p b 2 4 x L 0 h v a m E x L 1 R p c G 8 g Y 2 F t Y m l h Z G 8 u e 0 N v b H V t b j E w N D E 3 L D E w N D E 2 f S Z x d W 9 0 O y w m c X V v d D t T Z W N 0 a W 9 u M S 9 I b 2 p h M S 9 U a X B v I G N h b W J p Y W R v L n t D b 2 x 1 b W 4 x M D Q x O C w x M D Q x N 3 0 m c X V v d D s s J n F 1 b 3 Q 7 U 2 V j d G l v b j E v S G 9 q Y T E v V G l w b y B j Y W 1 i a W F k b y 5 7 Q 2 9 s d W 1 u M T A 0 M T k s M T A 0 M T h 9 J n F 1 b 3 Q 7 L C Z x d W 9 0 O 1 N l Y 3 R p b 2 4 x L 0 h v a m E x L 1 R p c G 8 g Y 2 F t Y m l h Z G 8 u e 0 N v b H V t b j E w N D I w L D E w N D E 5 f S Z x d W 9 0 O y w m c X V v d D t T Z W N 0 a W 9 u M S 9 I b 2 p h M S 9 U a X B v I G N h b W J p Y W R v L n t D b 2 x 1 b W 4 x M D Q y M S w x M D Q y M H 0 m c X V v d D s s J n F 1 b 3 Q 7 U 2 V j d G l v b j E v S G 9 q Y T E v V G l w b y B j Y W 1 i a W F k b y 5 7 Q 2 9 s d W 1 u M T A 0 M j I s M T A 0 M j F 9 J n F 1 b 3 Q 7 L C Z x d W 9 0 O 1 N l Y 3 R p b 2 4 x L 0 h v a m E x L 1 R p c G 8 g Y 2 F t Y m l h Z G 8 u e 0 N v b H V t b j E w N D I z L D E w N D I y f S Z x d W 9 0 O y w m c X V v d D t T Z W N 0 a W 9 u M S 9 I b 2 p h M S 9 U a X B v I G N h b W J p Y W R v L n t D b 2 x 1 b W 4 x M D Q y N C w x M D Q y M 3 0 m c X V v d D s s J n F 1 b 3 Q 7 U 2 V j d G l v b j E v S G 9 q Y T E v V G l w b y B j Y W 1 i a W F k b y 5 7 Q 2 9 s d W 1 u M T A 0 M j U s M T A 0 M j R 9 J n F 1 b 3 Q 7 L C Z x d W 9 0 O 1 N l Y 3 R p b 2 4 x L 0 h v a m E x L 1 R p c G 8 g Y 2 F t Y m l h Z G 8 u e 0 N v b H V t b j E w N D I 2 L D E w N D I 1 f S Z x d W 9 0 O y w m c X V v d D t T Z W N 0 a W 9 u M S 9 I b 2 p h M S 9 U a X B v I G N h b W J p Y W R v L n t D b 2 x 1 b W 4 x M D Q y N y w x M D Q y N n 0 m c X V v d D s s J n F 1 b 3 Q 7 U 2 V j d G l v b j E v S G 9 q Y T E v V G l w b y B j Y W 1 i a W F k b y 5 7 Q 2 9 s d W 1 u M T A 0 M j g s M T A 0 M j d 9 J n F 1 b 3 Q 7 L C Z x d W 9 0 O 1 N l Y 3 R p b 2 4 x L 0 h v a m E x L 1 R p c G 8 g Y 2 F t Y m l h Z G 8 u e 0 N v b H V t b j E w N D I 5 L D E w N D I 4 f S Z x d W 9 0 O y w m c X V v d D t T Z W N 0 a W 9 u M S 9 I b 2 p h M S 9 U a X B v I G N h b W J p Y W R v L n t D b 2 x 1 b W 4 x M D Q z M C w x M D Q y O X 0 m c X V v d D s s J n F 1 b 3 Q 7 U 2 V j d G l v b j E v S G 9 q Y T E v V G l w b y B j Y W 1 i a W F k b y 5 7 Q 2 9 s d W 1 u M T A 0 M z E s M T A 0 M z B 9 J n F 1 b 3 Q 7 L C Z x d W 9 0 O 1 N l Y 3 R p b 2 4 x L 0 h v a m E x L 1 R p c G 8 g Y 2 F t Y m l h Z G 8 u e 0 N v b H V t b j E w N D M y L D E w N D M x f S Z x d W 9 0 O y w m c X V v d D t T Z W N 0 a W 9 u M S 9 I b 2 p h M S 9 U a X B v I G N h b W J p Y W R v L n t D b 2 x 1 b W 4 x M D Q z M y w x M D Q z M n 0 m c X V v d D s s J n F 1 b 3 Q 7 U 2 V j d G l v b j E v S G 9 q Y T E v V G l w b y B j Y W 1 i a W F k b y 5 7 Q 2 9 s d W 1 u M T A 0 M z Q s M T A 0 M z N 9 J n F 1 b 3 Q 7 L C Z x d W 9 0 O 1 N l Y 3 R p b 2 4 x L 0 h v a m E x L 1 R p c G 8 g Y 2 F t Y m l h Z G 8 u e 0 N v b H V t b j E w N D M 1 L D E w N D M 0 f S Z x d W 9 0 O y w m c X V v d D t T Z W N 0 a W 9 u M S 9 I b 2 p h M S 9 U a X B v I G N h b W J p Y W R v L n t D b 2 x 1 b W 4 x M D Q z N i w x M D Q z N X 0 m c X V v d D s s J n F 1 b 3 Q 7 U 2 V j d G l v b j E v S G 9 q Y T E v V G l w b y B j Y W 1 i a W F k b y 5 7 Q 2 9 s d W 1 u M T A 0 M z c s M T A 0 M z Z 9 J n F 1 b 3 Q 7 L C Z x d W 9 0 O 1 N l Y 3 R p b 2 4 x L 0 h v a m E x L 1 R p c G 8 g Y 2 F t Y m l h Z G 8 u e 0 N v b H V t b j E w N D M 4 L D E w N D M 3 f S Z x d W 9 0 O y w m c X V v d D t T Z W N 0 a W 9 u M S 9 I b 2 p h M S 9 U a X B v I G N h b W J p Y W R v L n t D b 2 x 1 b W 4 x M D Q z O S w x M D Q z O H 0 m c X V v d D s s J n F 1 b 3 Q 7 U 2 V j d G l v b j E v S G 9 q Y T E v V G l w b y B j Y W 1 i a W F k b y 5 7 Q 2 9 s d W 1 u M T A 0 N D A s M T A 0 M z l 9 J n F 1 b 3 Q 7 L C Z x d W 9 0 O 1 N l Y 3 R p b 2 4 x L 0 h v a m E x L 1 R p c G 8 g Y 2 F t Y m l h Z G 8 u e 0 N v b H V t b j E w N D Q x L D E w N D Q w f S Z x d W 9 0 O y w m c X V v d D t T Z W N 0 a W 9 u M S 9 I b 2 p h M S 9 U a X B v I G N h b W J p Y W R v L n t D b 2 x 1 b W 4 x M D Q 0 M i w x M D Q 0 M X 0 m c X V v d D s s J n F 1 b 3 Q 7 U 2 V j d G l v b j E v S G 9 q Y T E v V G l w b y B j Y W 1 i a W F k b y 5 7 Q 2 9 s d W 1 u M T A 0 N D M s M T A 0 N D J 9 J n F 1 b 3 Q 7 L C Z x d W 9 0 O 1 N l Y 3 R p b 2 4 x L 0 h v a m E x L 1 R p c G 8 g Y 2 F t Y m l h Z G 8 u e 0 N v b H V t b j E w N D Q 0 L D E w N D Q z f S Z x d W 9 0 O y w m c X V v d D t T Z W N 0 a W 9 u M S 9 I b 2 p h M S 9 U a X B v I G N h b W J p Y W R v L n t D b 2 x 1 b W 4 x M D Q 0 N S w x M D Q 0 N H 0 m c X V v d D s s J n F 1 b 3 Q 7 U 2 V j d G l v b j E v S G 9 q Y T E v V G l w b y B j Y W 1 i a W F k b y 5 7 Q 2 9 s d W 1 u M T A 0 N D Y s M T A 0 N D V 9 J n F 1 b 3 Q 7 L C Z x d W 9 0 O 1 N l Y 3 R p b 2 4 x L 0 h v a m E x L 1 R p c G 8 g Y 2 F t Y m l h Z G 8 u e 0 N v b H V t b j E w N D Q 3 L D E w N D Q 2 f S Z x d W 9 0 O y w m c X V v d D t T Z W N 0 a W 9 u M S 9 I b 2 p h M S 9 U a X B v I G N h b W J p Y W R v L n t D b 2 x 1 b W 4 x M D Q 0 O C w x M D Q 0 N 3 0 m c X V v d D s s J n F 1 b 3 Q 7 U 2 V j d G l v b j E v S G 9 q Y T E v V G l w b y B j Y W 1 i a W F k b y 5 7 Q 2 9 s d W 1 u M T A 0 N D k s M T A 0 N D h 9 J n F 1 b 3 Q 7 L C Z x d W 9 0 O 1 N l Y 3 R p b 2 4 x L 0 h v a m E x L 1 R p c G 8 g Y 2 F t Y m l h Z G 8 u e 0 N v b H V t b j E w N D U w L D E w N D Q 5 f S Z x d W 9 0 O y w m c X V v d D t T Z W N 0 a W 9 u M S 9 I b 2 p h M S 9 U a X B v I G N h b W J p Y W R v L n t D b 2 x 1 b W 4 x M D Q 1 M S w x M D Q 1 M H 0 m c X V v d D s s J n F 1 b 3 Q 7 U 2 V j d G l v b j E v S G 9 q Y T E v V G l w b y B j Y W 1 i a W F k b y 5 7 Q 2 9 s d W 1 u M T A 0 N T I s M T A 0 N T F 9 J n F 1 b 3 Q 7 L C Z x d W 9 0 O 1 N l Y 3 R p b 2 4 x L 0 h v a m E x L 1 R p c G 8 g Y 2 F t Y m l h Z G 8 u e 0 N v b H V t b j E w N D U z L D E w N D U y f S Z x d W 9 0 O y w m c X V v d D t T Z W N 0 a W 9 u M S 9 I b 2 p h M S 9 U a X B v I G N h b W J p Y W R v L n t D b 2 x 1 b W 4 x M D Q 1 N C w x M D Q 1 M 3 0 m c X V v d D s s J n F 1 b 3 Q 7 U 2 V j d G l v b j E v S G 9 q Y T E v V G l w b y B j Y W 1 i a W F k b y 5 7 Q 2 9 s d W 1 u M T A 0 N T U s M T A 0 N T R 9 J n F 1 b 3 Q 7 L C Z x d W 9 0 O 1 N l Y 3 R p b 2 4 x L 0 h v a m E x L 1 R p c G 8 g Y 2 F t Y m l h Z G 8 u e 0 N v b H V t b j E w N D U 2 L D E w N D U 1 f S Z x d W 9 0 O y w m c X V v d D t T Z W N 0 a W 9 u M S 9 I b 2 p h M S 9 U a X B v I G N h b W J p Y W R v L n t D b 2 x 1 b W 4 x M D Q 1 N y w x M D Q 1 N n 0 m c X V v d D s s J n F 1 b 3 Q 7 U 2 V j d G l v b j E v S G 9 q Y T E v V G l w b y B j Y W 1 i a W F k b y 5 7 Q 2 9 s d W 1 u M T A 0 N T g s M T A 0 N T d 9 J n F 1 b 3 Q 7 L C Z x d W 9 0 O 1 N l Y 3 R p b 2 4 x L 0 h v a m E x L 1 R p c G 8 g Y 2 F t Y m l h Z G 8 u e 0 N v b H V t b j E w N D U 5 L D E w N D U 4 f S Z x d W 9 0 O y w m c X V v d D t T Z W N 0 a W 9 u M S 9 I b 2 p h M S 9 U a X B v I G N h b W J p Y W R v L n t D b 2 x 1 b W 4 x M D Q 2 M C w x M D Q 1 O X 0 m c X V v d D s s J n F 1 b 3 Q 7 U 2 V j d G l v b j E v S G 9 q Y T E v V G l w b y B j Y W 1 i a W F k b y 5 7 Q 2 9 s d W 1 u M T A 0 N j E s M T A 0 N j B 9 J n F 1 b 3 Q 7 L C Z x d W 9 0 O 1 N l Y 3 R p b 2 4 x L 0 h v a m E x L 1 R p c G 8 g Y 2 F t Y m l h Z G 8 u e 0 N v b H V t b j E w N D Y y L D E w N D Y x f S Z x d W 9 0 O y w m c X V v d D t T Z W N 0 a W 9 u M S 9 I b 2 p h M S 9 U a X B v I G N h b W J p Y W R v L n t D b 2 x 1 b W 4 x M D Q 2 M y w x M D Q 2 M n 0 m c X V v d D s s J n F 1 b 3 Q 7 U 2 V j d G l v b j E v S G 9 q Y T E v V G l w b y B j Y W 1 i a W F k b y 5 7 Q 2 9 s d W 1 u M T A 0 N j Q s M T A 0 N j N 9 J n F 1 b 3 Q 7 L C Z x d W 9 0 O 1 N l Y 3 R p b 2 4 x L 0 h v a m E x L 1 R p c G 8 g Y 2 F t Y m l h Z G 8 u e 0 N v b H V t b j E w N D Y 1 L D E w N D Y 0 f S Z x d W 9 0 O y w m c X V v d D t T Z W N 0 a W 9 u M S 9 I b 2 p h M S 9 U a X B v I G N h b W J p Y W R v L n t D b 2 x 1 b W 4 x M D Q 2 N i w x M D Q 2 N X 0 m c X V v d D s s J n F 1 b 3 Q 7 U 2 V j d G l v b j E v S G 9 q Y T E v V G l w b y B j Y W 1 i a W F k b y 5 7 Q 2 9 s d W 1 u M T A 0 N j c s M T A 0 N j Z 9 J n F 1 b 3 Q 7 L C Z x d W 9 0 O 1 N l Y 3 R p b 2 4 x L 0 h v a m E x L 1 R p c G 8 g Y 2 F t Y m l h Z G 8 u e 0 N v b H V t b j E w N D Y 4 L D E w N D Y 3 f S Z x d W 9 0 O y w m c X V v d D t T Z W N 0 a W 9 u M S 9 I b 2 p h M S 9 U a X B v I G N h b W J p Y W R v L n t D b 2 x 1 b W 4 x M D Q 2 O S w x M D Q 2 O H 0 m c X V v d D s s J n F 1 b 3 Q 7 U 2 V j d G l v b j E v S G 9 q Y T E v V G l w b y B j Y W 1 i a W F k b y 5 7 Q 2 9 s d W 1 u M T A 0 N z A s M T A 0 N j l 9 J n F 1 b 3 Q 7 L C Z x d W 9 0 O 1 N l Y 3 R p b 2 4 x L 0 h v a m E x L 1 R p c G 8 g Y 2 F t Y m l h Z G 8 u e 0 N v b H V t b j E w N D c x L D E w N D c w f S Z x d W 9 0 O y w m c X V v d D t T Z W N 0 a W 9 u M S 9 I b 2 p h M S 9 U a X B v I G N h b W J p Y W R v L n t D b 2 x 1 b W 4 x M D Q 3 M i w x M D Q 3 M X 0 m c X V v d D s s J n F 1 b 3 Q 7 U 2 V j d G l v b j E v S G 9 q Y T E v V G l w b y B j Y W 1 i a W F k b y 5 7 Q 2 9 s d W 1 u M T A 0 N z M s M T A 0 N z J 9 J n F 1 b 3 Q 7 L C Z x d W 9 0 O 1 N l Y 3 R p b 2 4 x L 0 h v a m E x L 1 R p c G 8 g Y 2 F t Y m l h Z G 8 u e 0 N v b H V t b j E w N D c 0 L D E w N D c z f S Z x d W 9 0 O y w m c X V v d D t T Z W N 0 a W 9 u M S 9 I b 2 p h M S 9 U a X B v I G N h b W J p Y W R v L n t D b 2 x 1 b W 4 x M D Q 3 N S w x M D Q 3 N H 0 m c X V v d D s s J n F 1 b 3 Q 7 U 2 V j d G l v b j E v S G 9 q Y T E v V G l w b y B j Y W 1 i a W F k b y 5 7 Q 2 9 s d W 1 u M T A 0 N z Y s M T A 0 N z V 9 J n F 1 b 3 Q 7 L C Z x d W 9 0 O 1 N l Y 3 R p b 2 4 x L 0 h v a m E x L 1 R p c G 8 g Y 2 F t Y m l h Z G 8 u e 0 N v b H V t b j E w N D c 3 L D E w N D c 2 f S Z x d W 9 0 O y w m c X V v d D t T Z W N 0 a W 9 u M S 9 I b 2 p h M S 9 U a X B v I G N h b W J p Y W R v L n t D b 2 x 1 b W 4 x M D Q 3 O C w x M D Q 3 N 3 0 m c X V v d D s s J n F 1 b 3 Q 7 U 2 V j d G l v b j E v S G 9 q Y T E v V G l w b y B j Y W 1 i a W F k b y 5 7 Q 2 9 s d W 1 u M T A 0 N z k s M T A 0 N z h 9 J n F 1 b 3 Q 7 L C Z x d W 9 0 O 1 N l Y 3 R p b 2 4 x L 0 h v a m E x L 1 R p c G 8 g Y 2 F t Y m l h Z G 8 u e 0 N v b H V t b j E w N D g w L D E w N D c 5 f S Z x d W 9 0 O y w m c X V v d D t T Z W N 0 a W 9 u M S 9 I b 2 p h M S 9 U a X B v I G N h b W J p Y W R v L n t D b 2 x 1 b W 4 x M D Q 4 M S w x M D Q 4 M H 0 m c X V v d D s s J n F 1 b 3 Q 7 U 2 V j d G l v b j E v S G 9 q Y T E v V G l w b y B j Y W 1 i a W F k b y 5 7 Q 2 9 s d W 1 u M T A 0 O D I s M T A 0 O D F 9 J n F 1 b 3 Q 7 L C Z x d W 9 0 O 1 N l Y 3 R p b 2 4 x L 0 h v a m E x L 1 R p c G 8 g Y 2 F t Y m l h Z G 8 u e 0 N v b H V t b j E w N D g z L D E w N D g y f S Z x d W 9 0 O y w m c X V v d D t T Z W N 0 a W 9 u M S 9 I b 2 p h M S 9 U a X B v I G N h b W J p Y W R v L n t D b 2 x 1 b W 4 x M D Q 4 N C w x M D Q 4 M 3 0 m c X V v d D s s J n F 1 b 3 Q 7 U 2 V j d G l v b j E v S G 9 q Y T E v V G l w b y B j Y W 1 i a W F k b y 5 7 Q 2 9 s d W 1 u M T A 0 O D U s M T A 0 O D R 9 J n F 1 b 3 Q 7 L C Z x d W 9 0 O 1 N l Y 3 R p b 2 4 x L 0 h v a m E x L 1 R p c G 8 g Y 2 F t Y m l h Z G 8 u e 0 N v b H V t b j E w N D g 2 L D E w N D g 1 f S Z x d W 9 0 O y w m c X V v d D t T Z W N 0 a W 9 u M S 9 I b 2 p h M S 9 U a X B v I G N h b W J p Y W R v L n t D b 2 x 1 b W 4 x M D Q 4 N y w x M D Q 4 N n 0 m c X V v d D s s J n F 1 b 3 Q 7 U 2 V j d G l v b j E v S G 9 q Y T E v V G l w b y B j Y W 1 i a W F k b y 5 7 Q 2 9 s d W 1 u M T A 0 O D g s M T A 0 O D d 9 J n F 1 b 3 Q 7 L C Z x d W 9 0 O 1 N l Y 3 R p b 2 4 x L 0 h v a m E x L 1 R p c G 8 g Y 2 F t Y m l h Z G 8 u e 0 N v b H V t b j E w N D g 5 L D E w N D g 4 f S Z x d W 9 0 O y w m c X V v d D t T Z W N 0 a W 9 u M S 9 I b 2 p h M S 9 U a X B v I G N h b W J p Y W R v L n t D b 2 x 1 b W 4 x M D Q 5 M C w x M D Q 4 O X 0 m c X V v d D s s J n F 1 b 3 Q 7 U 2 V j d G l v b j E v S G 9 q Y T E v V G l w b y B j Y W 1 i a W F k b y 5 7 Q 2 9 s d W 1 u M T A 0 O T E s M T A 0 O T B 9 J n F 1 b 3 Q 7 L C Z x d W 9 0 O 1 N l Y 3 R p b 2 4 x L 0 h v a m E x L 1 R p c G 8 g Y 2 F t Y m l h Z G 8 u e 0 N v b H V t b j E w N D k y L D E w N D k x f S Z x d W 9 0 O y w m c X V v d D t T Z W N 0 a W 9 u M S 9 I b 2 p h M S 9 U a X B v I G N h b W J p Y W R v L n t D b 2 x 1 b W 4 x M D Q 5 M y w x M D Q 5 M n 0 m c X V v d D s s J n F 1 b 3 Q 7 U 2 V j d G l v b j E v S G 9 q Y T E v V G l w b y B j Y W 1 i a W F k b y 5 7 Q 2 9 s d W 1 u M T A 0 O T Q s M T A 0 O T N 9 J n F 1 b 3 Q 7 L C Z x d W 9 0 O 1 N l Y 3 R p b 2 4 x L 0 h v a m E x L 1 R p c G 8 g Y 2 F t Y m l h Z G 8 u e 0 N v b H V t b j E w N D k 1 L D E w N D k 0 f S Z x d W 9 0 O y w m c X V v d D t T Z W N 0 a W 9 u M S 9 I b 2 p h M S 9 U a X B v I G N h b W J p Y W R v L n t D b 2 x 1 b W 4 x M D Q 5 N i w x M D Q 5 N X 0 m c X V v d D s s J n F 1 b 3 Q 7 U 2 V j d G l v b j E v S G 9 q Y T E v V G l w b y B j Y W 1 i a W F k b y 5 7 Q 2 9 s d W 1 u M T A 0 O T c s M T A 0 O T Z 9 J n F 1 b 3 Q 7 L C Z x d W 9 0 O 1 N l Y 3 R p b 2 4 x L 0 h v a m E x L 1 R p c G 8 g Y 2 F t Y m l h Z G 8 u e 0 N v b H V t b j E w N D k 4 L D E w N D k 3 f S Z x d W 9 0 O y w m c X V v d D t T Z W N 0 a W 9 u M S 9 I b 2 p h M S 9 U a X B v I G N h b W J p Y W R v L n t D b 2 x 1 b W 4 x M D Q 5 O S w x M D Q 5 O H 0 m c X V v d D s s J n F 1 b 3 Q 7 U 2 V j d G l v b j E v S G 9 q Y T E v V G l w b y B j Y W 1 i a W F k b y 5 7 Q 2 9 s d W 1 u M T A 1 M D A s M T A 0 O T l 9 J n F 1 b 3 Q 7 L C Z x d W 9 0 O 1 N l Y 3 R p b 2 4 x L 0 h v a m E x L 1 R p c G 8 g Y 2 F t Y m l h Z G 8 u e 0 N v b H V t b j E w N T A x L D E w N T A w f S Z x d W 9 0 O y w m c X V v d D t T Z W N 0 a W 9 u M S 9 I b 2 p h M S 9 U a X B v I G N h b W J p Y W R v L n t D b 2 x 1 b W 4 x M D U w M i w x M D U w M X 0 m c X V v d D s s J n F 1 b 3 Q 7 U 2 V j d G l v b j E v S G 9 q Y T E v V G l w b y B j Y W 1 i a W F k b y 5 7 Q 2 9 s d W 1 u M T A 1 M D M s M T A 1 M D J 9 J n F 1 b 3 Q 7 L C Z x d W 9 0 O 1 N l Y 3 R p b 2 4 x L 0 h v a m E x L 1 R p c G 8 g Y 2 F t Y m l h Z G 8 u e 0 N v b H V t b j E w N T A 0 L D E w N T A z f S Z x d W 9 0 O y w m c X V v d D t T Z W N 0 a W 9 u M S 9 I b 2 p h M S 9 U a X B v I G N h b W J p Y W R v L n t D b 2 x 1 b W 4 x M D U w N S w x M D U w N H 0 m c X V v d D s s J n F 1 b 3 Q 7 U 2 V j d G l v b j E v S G 9 q Y T E v V G l w b y B j Y W 1 i a W F k b y 5 7 Q 2 9 s d W 1 u M T A 1 M D Y s M T A 1 M D V 9 J n F 1 b 3 Q 7 L C Z x d W 9 0 O 1 N l Y 3 R p b 2 4 x L 0 h v a m E x L 1 R p c G 8 g Y 2 F t Y m l h Z G 8 u e 0 N v b H V t b j E w N T A 3 L D E w N T A 2 f S Z x d W 9 0 O y w m c X V v d D t T Z W N 0 a W 9 u M S 9 I b 2 p h M S 9 U a X B v I G N h b W J p Y W R v L n t D b 2 x 1 b W 4 x M D U w O C w x M D U w N 3 0 m c X V v d D s s J n F 1 b 3 Q 7 U 2 V j d G l v b j E v S G 9 q Y T E v V G l w b y B j Y W 1 i a W F k b y 5 7 Q 2 9 s d W 1 u M T A 1 M D k s M T A 1 M D h 9 J n F 1 b 3 Q 7 L C Z x d W 9 0 O 1 N l Y 3 R p b 2 4 x L 0 h v a m E x L 1 R p c G 8 g Y 2 F t Y m l h Z G 8 u e 0 N v b H V t b j E w N T E w L D E w N T A 5 f S Z x d W 9 0 O y w m c X V v d D t T Z W N 0 a W 9 u M S 9 I b 2 p h M S 9 U a X B v I G N h b W J p Y W R v L n t D b 2 x 1 b W 4 x M D U x M S w x M D U x M H 0 m c X V v d D s s J n F 1 b 3 Q 7 U 2 V j d G l v b j E v S G 9 q Y T E v V G l w b y B j Y W 1 i a W F k b y 5 7 Q 2 9 s d W 1 u M T A 1 M T I s M T A 1 M T F 9 J n F 1 b 3 Q 7 L C Z x d W 9 0 O 1 N l Y 3 R p b 2 4 x L 0 h v a m E x L 1 R p c G 8 g Y 2 F t Y m l h Z G 8 u e 0 N v b H V t b j E w N T E z L D E w N T E y f S Z x d W 9 0 O y w m c X V v d D t T Z W N 0 a W 9 u M S 9 I b 2 p h M S 9 U a X B v I G N h b W J p Y W R v L n t D b 2 x 1 b W 4 x M D U x N C w x M D U x M 3 0 m c X V v d D s s J n F 1 b 3 Q 7 U 2 V j d G l v b j E v S G 9 q Y T E v V G l w b y B j Y W 1 i a W F k b y 5 7 Q 2 9 s d W 1 u M T A 1 M T U s M T A 1 M T R 9 J n F 1 b 3 Q 7 L C Z x d W 9 0 O 1 N l Y 3 R p b 2 4 x L 0 h v a m E x L 1 R p c G 8 g Y 2 F t Y m l h Z G 8 u e 0 N v b H V t b j E w N T E 2 L D E w N T E 1 f S Z x d W 9 0 O y w m c X V v d D t T Z W N 0 a W 9 u M S 9 I b 2 p h M S 9 U a X B v I G N h b W J p Y W R v L n t D b 2 x 1 b W 4 x M D U x N y w x M D U x N n 0 m c X V v d D s s J n F 1 b 3 Q 7 U 2 V j d G l v b j E v S G 9 q Y T E v V G l w b y B j Y W 1 i a W F k b y 5 7 Q 2 9 s d W 1 u M T A 1 M T g s M T A 1 M T d 9 J n F 1 b 3 Q 7 L C Z x d W 9 0 O 1 N l Y 3 R p b 2 4 x L 0 h v a m E x L 1 R p c G 8 g Y 2 F t Y m l h Z G 8 u e 0 N v b H V t b j E w N T E 5 L D E w N T E 4 f S Z x d W 9 0 O y w m c X V v d D t T Z W N 0 a W 9 u M S 9 I b 2 p h M S 9 U a X B v I G N h b W J p Y W R v L n t D b 2 x 1 b W 4 x M D U y M C w x M D U x O X 0 m c X V v d D s s J n F 1 b 3 Q 7 U 2 V j d G l v b j E v S G 9 q Y T E v V G l w b y B j Y W 1 i a W F k b y 5 7 Q 2 9 s d W 1 u M T A 1 M j E s M T A 1 M j B 9 J n F 1 b 3 Q 7 L C Z x d W 9 0 O 1 N l Y 3 R p b 2 4 x L 0 h v a m E x L 1 R p c G 8 g Y 2 F t Y m l h Z G 8 u e 0 N v b H V t b j E w N T I y L D E w N T I x f S Z x d W 9 0 O y w m c X V v d D t T Z W N 0 a W 9 u M S 9 I b 2 p h M S 9 U a X B v I G N h b W J p Y W R v L n t D b 2 x 1 b W 4 x M D U y M y w x M D U y M n 0 m c X V v d D s s J n F 1 b 3 Q 7 U 2 V j d G l v b j E v S G 9 q Y T E v V G l w b y B j Y W 1 i a W F k b y 5 7 Q 2 9 s d W 1 u M T A 1 M j Q s M T A 1 M j N 9 J n F 1 b 3 Q 7 L C Z x d W 9 0 O 1 N l Y 3 R p b 2 4 x L 0 h v a m E x L 1 R p c G 8 g Y 2 F t Y m l h Z G 8 u e 0 N v b H V t b j E w N T I 1 L D E w N T I 0 f S Z x d W 9 0 O y w m c X V v d D t T Z W N 0 a W 9 u M S 9 I b 2 p h M S 9 U a X B v I G N h b W J p Y W R v L n t D b 2 x 1 b W 4 x M D U y N i w x M D U y N X 0 m c X V v d D s s J n F 1 b 3 Q 7 U 2 V j d G l v b j E v S G 9 q Y T E v V G l w b y B j Y W 1 i a W F k b y 5 7 Q 2 9 s d W 1 u M T A 1 M j c s M T A 1 M j Z 9 J n F 1 b 3 Q 7 L C Z x d W 9 0 O 1 N l Y 3 R p b 2 4 x L 0 h v a m E x L 1 R p c G 8 g Y 2 F t Y m l h Z G 8 u e 0 N v b H V t b j E w N T I 4 L D E w N T I 3 f S Z x d W 9 0 O y w m c X V v d D t T Z W N 0 a W 9 u M S 9 I b 2 p h M S 9 U a X B v I G N h b W J p Y W R v L n t D b 2 x 1 b W 4 x M D U y O S w x M D U y O H 0 m c X V v d D s s J n F 1 b 3 Q 7 U 2 V j d G l v b j E v S G 9 q Y T E v V G l w b y B j Y W 1 i a W F k b y 5 7 Q 2 9 s d W 1 u M T A 1 M z A s M T A 1 M j l 9 J n F 1 b 3 Q 7 L C Z x d W 9 0 O 1 N l Y 3 R p b 2 4 x L 0 h v a m E x L 1 R p c G 8 g Y 2 F t Y m l h Z G 8 u e 0 N v b H V t b j E w N T M x L D E w N T M w f S Z x d W 9 0 O y w m c X V v d D t T Z W N 0 a W 9 u M S 9 I b 2 p h M S 9 U a X B v I G N h b W J p Y W R v L n t D b 2 x 1 b W 4 x M D U z M i w x M D U z M X 0 m c X V v d D s s J n F 1 b 3 Q 7 U 2 V j d G l v b j E v S G 9 q Y T E v V G l w b y B j Y W 1 i a W F k b y 5 7 Q 2 9 s d W 1 u M T A 1 M z M s M T A 1 M z J 9 J n F 1 b 3 Q 7 L C Z x d W 9 0 O 1 N l Y 3 R p b 2 4 x L 0 h v a m E x L 1 R p c G 8 g Y 2 F t Y m l h Z G 8 u e 0 N v b H V t b j E w N T M 0 L D E w N T M z f S Z x d W 9 0 O y w m c X V v d D t T Z W N 0 a W 9 u M S 9 I b 2 p h M S 9 U a X B v I G N h b W J p Y W R v L n t D b 2 x 1 b W 4 x M D U z N S w x M D U z N H 0 m c X V v d D s s J n F 1 b 3 Q 7 U 2 V j d G l v b j E v S G 9 q Y T E v V G l w b y B j Y W 1 i a W F k b y 5 7 Q 2 9 s d W 1 u M T A 1 M z Y s M T A 1 M z V 9 J n F 1 b 3 Q 7 L C Z x d W 9 0 O 1 N l Y 3 R p b 2 4 x L 0 h v a m E x L 1 R p c G 8 g Y 2 F t Y m l h Z G 8 u e 0 N v b H V t b j E w N T M 3 L D E w N T M 2 f S Z x d W 9 0 O y w m c X V v d D t T Z W N 0 a W 9 u M S 9 I b 2 p h M S 9 U a X B v I G N h b W J p Y W R v L n t D b 2 x 1 b W 4 x M D U z O C w x M D U z N 3 0 m c X V v d D s s J n F 1 b 3 Q 7 U 2 V j d G l v b j E v S G 9 q Y T E v V G l w b y B j Y W 1 i a W F k b y 5 7 Q 2 9 s d W 1 u M T A 1 M z k s M T A 1 M z h 9 J n F 1 b 3 Q 7 L C Z x d W 9 0 O 1 N l Y 3 R p b 2 4 x L 0 h v a m E x L 1 R p c G 8 g Y 2 F t Y m l h Z G 8 u e 0 N v b H V t b j E w N T Q w L D E w N T M 5 f S Z x d W 9 0 O y w m c X V v d D t T Z W N 0 a W 9 u M S 9 I b 2 p h M S 9 U a X B v I G N h b W J p Y W R v L n t D b 2 x 1 b W 4 x M D U 0 M S w x M D U 0 M H 0 m c X V v d D s s J n F 1 b 3 Q 7 U 2 V j d G l v b j E v S G 9 q Y T E v V G l w b y B j Y W 1 i a W F k b y 5 7 Q 2 9 s d W 1 u M T A 1 N D I s M T A 1 N D F 9 J n F 1 b 3 Q 7 L C Z x d W 9 0 O 1 N l Y 3 R p b 2 4 x L 0 h v a m E x L 1 R p c G 8 g Y 2 F t Y m l h Z G 8 u e 0 N v b H V t b j E w N T Q z L D E w N T Q y f S Z x d W 9 0 O y w m c X V v d D t T Z W N 0 a W 9 u M S 9 I b 2 p h M S 9 U a X B v I G N h b W J p Y W R v L n t D b 2 x 1 b W 4 x M D U 0 N C w x M D U 0 M 3 0 m c X V v d D s s J n F 1 b 3 Q 7 U 2 V j d G l v b j E v S G 9 q Y T E v V G l w b y B j Y W 1 i a W F k b y 5 7 Q 2 9 s d W 1 u M T A 1 N D U s M T A 1 N D R 9 J n F 1 b 3 Q 7 L C Z x d W 9 0 O 1 N l Y 3 R p b 2 4 x L 0 h v a m E x L 1 R p c G 8 g Y 2 F t Y m l h Z G 8 u e 0 N v b H V t b j E w N T Q 2 L D E w N T Q 1 f S Z x d W 9 0 O y w m c X V v d D t T Z W N 0 a W 9 u M S 9 I b 2 p h M S 9 U a X B v I G N h b W J p Y W R v L n t D b 2 x 1 b W 4 x M D U 0 N y w x M D U 0 N n 0 m c X V v d D s s J n F 1 b 3 Q 7 U 2 V j d G l v b j E v S G 9 q Y T E v V G l w b y B j Y W 1 i a W F k b y 5 7 Q 2 9 s d W 1 u M T A 1 N D g s M T A 1 N D d 9 J n F 1 b 3 Q 7 L C Z x d W 9 0 O 1 N l Y 3 R p b 2 4 x L 0 h v a m E x L 1 R p c G 8 g Y 2 F t Y m l h Z G 8 u e 0 N v b H V t b j E w N T Q 5 L D E w N T Q 4 f S Z x d W 9 0 O y w m c X V v d D t T Z W N 0 a W 9 u M S 9 I b 2 p h M S 9 U a X B v I G N h b W J p Y W R v L n t D b 2 x 1 b W 4 x M D U 1 M C w x M D U 0 O X 0 m c X V v d D s s J n F 1 b 3 Q 7 U 2 V j d G l v b j E v S G 9 q Y T E v V G l w b y B j Y W 1 i a W F k b y 5 7 Q 2 9 s d W 1 u M T A 1 N T E s M T A 1 N T B 9 J n F 1 b 3 Q 7 L C Z x d W 9 0 O 1 N l Y 3 R p b 2 4 x L 0 h v a m E x L 1 R p c G 8 g Y 2 F t Y m l h Z G 8 u e 0 N v b H V t b j E w N T U y L D E w N T U x f S Z x d W 9 0 O y w m c X V v d D t T Z W N 0 a W 9 u M S 9 I b 2 p h M S 9 U a X B v I G N h b W J p Y W R v L n t D b 2 x 1 b W 4 x M D U 1 M y w x M D U 1 M n 0 m c X V v d D s s J n F 1 b 3 Q 7 U 2 V j d G l v b j E v S G 9 q Y T E v V G l w b y B j Y W 1 i a W F k b y 5 7 Q 2 9 s d W 1 u M T A 1 N T Q s M T A 1 N T N 9 J n F 1 b 3 Q 7 L C Z x d W 9 0 O 1 N l Y 3 R p b 2 4 x L 0 h v a m E x L 1 R p c G 8 g Y 2 F t Y m l h Z G 8 u e 0 N v b H V t b j E w N T U 1 L D E w N T U 0 f S Z x d W 9 0 O y w m c X V v d D t T Z W N 0 a W 9 u M S 9 I b 2 p h M S 9 U a X B v I G N h b W J p Y W R v L n t D b 2 x 1 b W 4 x M D U 1 N i w x M D U 1 N X 0 m c X V v d D s s J n F 1 b 3 Q 7 U 2 V j d G l v b j E v S G 9 q Y T E v V G l w b y B j Y W 1 i a W F k b y 5 7 Q 2 9 s d W 1 u M T A 1 N T c s M T A 1 N T Z 9 J n F 1 b 3 Q 7 L C Z x d W 9 0 O 1 N l Y 3 R p b 2 4 x L 0 h v a m E x L 1 R p c G 8 g Y 2 F t Y m l h Z G 8 u e 0 N v b H V t b j E w N T U 4 L D E w N T U 3 f S Z x d W 9 0 O y w m c X V v d D t T Z W N 0 a W 9 u M S 9 I b 2 p h M S 9 U a X B v I G N h b W J p Y W R v L n t D b 2 x 1 b W 4 x M D U 1 O S w x M D U 1 O H 0 m c X V v d D s s J n F 1 b 3 Q 7 U 2 V j d G l v b j E v S G 9 q Y T E v V G l w b y B j Y W 1 i a W F k b y 5 7 Q 2 9 s d W 1 u M T A 1 N j A s M T A 1 N T l 9 J n F 1 b 3 Q 7 L C Z x d W 9 0 O 1 N l Y 3 R p b 2 4 x L 0 h v a m E x L 1 R p c G 8 g Y 2 F t Y m l h Z G 8 u e 0 N v b H V t b j E w N T Y x L D E w N T Y w f S Z x d W 9 0 O y w m c X V v d D t T Z W N 0 a W 9 u M S 9 I b 2 p h M S 9 U a X B v I G N h b W J p Y W R v L n t D b 2 x 1 b W 4 x M D U 2 M i w x M D U 2 M X 0 m c X V v d D s s J n F 1 b 3 Q 7 U 2 V j d G l v b j E v S G 9 q Y T E v V G l w b y B j Y W 1 i a W F k b y 5 7 Q 2 9 s d W 1 u M T A 1 N j M s M T A 1 N j J 9 J n F 1 b 3 Q 7 L C Z x d W 9 0 O 1 N l Y 3 R p b 2 4 x L 0 h v a m E x L 1 R p c G 8 g Y 2 F t Y m l h Z G 8 u e 0 N v b H V t b j E w N T Y 0 L D E w N T Y z f S Z x d W 9 0 O y w m c X V v d D t T Z W N 0 a W 9 u M S 9 I b 2 p h M S 9 U a X B v I G N h b W J p Y W R v L n t D b 2 x 1 b W 4 x M D U 2 N S w x M D U 2 N H 0 m c X V v d D s s J n F 1 b 3 Q 7 U 2 V j d G l v b j E v S G 9 q Y T E v V G l w b y B j Y W 1 i a W F k b y 5 7 Q 2 9 s d W 1 u M T A 1 N j Y s M T A 1 N j V 9 J n F 1 b 3 Q 7 L C Z x d W 9 0 O 1 N l Y 3 R p b 2 4 x L 0 h v a m E x L 1 R p c G 8 g Y 2 F t Y m l h Z G 8 u e 0 N v b H V t b j E w N T Y 3 L D E w N T Y 2 f S Z x d W 9 0 O y w m c X V v d D t T Z W N 0 a W 9 u M S 9 I b 2 p h M S 9 U a X B v I G N h b W J p Y W R v L n t D b 2 x 1 b W 4 x M D U 2 O C w x M D U 2 N 3 0 m c X V v d D s s J n F 1 b 3 Q 7 U 2 V j d G l v b j E v S G 9 q Y T E v V G l w b y B j Y W 1 i a W F k b y 5 7 Q 2 9 s d W 1 u M T A 1 N j k s M T A 1 N j h 9 J n F 1 b 3 Q 7 L C Z x d W 9 0 O 1 N l Y 3 R p b 2 4 x L 0 h v a m E x L 1 R p c G 8 g Y 2 F t Y m l h Z G 8 u e 0 N v b H V t b j E w N T c w L D E w N T Y 5 f S Z x d W 9 0 O y w m c X V v d D t T Z W N 0 a W 9 u M S 9 I b 2 p h M S 9 U a X B v I G N h b W J p Y W R v L n t D b 2 x 1 b W 4 x M D U 3 M S w x M D U 3 M H 0 m c X V v d D s s J n F 1 b 3 Q 7 U 2 V j d G l v b j E v S G 9 q Y T E v V G l w b y B j Y W 1 i a W F k b y 5 7 Q 2 9 s d W 1 u M T A 1 N z I s M T A 1 N z F 9 J n F 1 b 3 Q 7 L C Z x d W 9 0 O 1 N l Y 3 R p b 2 4 x L 0 h v a m E x L 1 R p c G 8 g Y 2 F t Y m l h Z G 8 u e 0 N v b H V t b j E w N T c z L D E w N T c y f S Z x d W 9 0 O y w m c X V v d D t T Z W N 0 a W 9 u M S 9 I b 2 p h M S 9 U a X B v I G N h b W J p Y W R v L n t D b 2 x 1 b W 4 x M D U 3 N C w x M D U 3 M 3 0 m c X V v d D s s J n F 1 b 3 Q 7 U 2 V j d G l v b j E v S G 9 q Y T E v V G l w b y B j Y W 1 i a W F k b y 5 7 Q 2 9 s d W 1 u M T A 1 N z U s M T A 1 N z R 9 J n F 1 b 3 Q 7 L C Z x d W 9 0 O 1 N l Y 3 R p b 2 4 x L 0 h v a m E x L 1 R p c G 8 g Y 2 F t Y m l h Z G 8 u e 0 N v b H V t b j E w N T c 2 L D E w N T c 1 f S Z x d W 9 0 O y w m c X V v d D t T Z W N 0 a W 9 u M S 9 I b 2 p h M S 9 U a X B v I G N h b W J p Y W R v L n t D b 2 x 1 b W 4 x M D U 3 N y w x M D U 3 N n 0 m c X V v d D s s J n F 1 b 3 Q 7 U 2 V j d G l v b j E v S G 9 q Y T E v V G l w b y B j Y W 1 i a W F k b y 5 7 Q 2 9 s d W 1 u M T A 1 N z g s M T A 1 N z d 9 J n F 1 b 3 Q 7 L C Z x d W 9 0 O 1 N l Y 3 R p b 2 4 x L 0 h v a m E x L 1 R p c G 8 g Y 2 F t Y m l h Z G 8 u e 0 N v b H V t b j E w N T c 5 L D E w N T c 4 f S Z x d W 9 0 O y w m c X V v d D t T Z W N 0 a W 9 u M S 9 I b 2 p h M S 9 U a X B v I G N h b W J p Y W R v L n t D b 2 x 1 b W 4 x M D U 4 M C w x M D U 3 O X 0 m c X V v d D s s J n F 1 b 3 Q 7 U 2 V j d G l v b j E v S G 9 q Y T E v V G l w b y B j Y W 1 i a W F k b y 5 7 Q 2 9 s d W 1 u M T A 1 O D E s M T A 1 O D B 9 J n F 1 b 3 Q 7 L C Z x d W 9 0 O 1 N l Y 3 R p b 2 4 x L 0 h v a m E x L 1 R p c G 8 g Y 2 F t Y m l h Z G 8 u e 0 N v b H V t b j E w N T g y L D E w N T g x f S Z x d W 9 0 O y w m c X V v d D t T Z W N 0 a W 9 u M S 9 I b 2 p h M S 9 U a X B v I G N h b W J p Y W R v L n t D b 2 x 1 b W 4 x M D U 4 M y w x M D U 4 M n 0 m c X V v d D s s J n F 1 b 3 Q 7 U 2 V j d G l v b j E v S G 9 q Y T E v V G l w b y B j Y W 1 i a W F k b y 5 7 Q 2 9 s d W 1 u M T A 1 O D Q s M T A 1 O D N 9 J n F 1 b 3 Q 7 L C Z x d W 9 0 O 1 N l Y 3 R p b 2 4 x L 0 h v a m E x L 1 R p c G 8 g Y 2 F t Y m l h Z G 8 u e 0 N v b H V t b j E w N T g 1 L D E w N T g 0 f S Z x d W 9 0 O y w m c X V v d D t T Z W N 0 a W 9 u M S 9 I b 2 p h M S 9 U a X B v I G N h b W J p Y W R v L n t D b 2 x 1 b W 4 x M D U 4 N i w x M D U 4 N X 0 m c X V v d D s s J n F 1 b 3 Q 7 U 2 V j d G l v b j E v S G 9 q Y T E v V G l w b y B j Y W 1 i a W F k b y 5 7 Q 2 9 s d W 1 u M T A 1 O D c s M T A 1 O D Z 9 J n F 1 b 3 Q 7 L C Z x d W 9 0 O 1 N l Y 3 R p b 2 4 x L 0 h v a m E x L 1 R p c G 8 g Y 2 F t Y m l h Z G 8 u e 0 N v b H V t b j E w N T g 4 L D E w N T g 3 f S Z x d W 9 0 O y w m c X V v d D t T Z W N 0 a W 9 u M S 9 I b 2 p h M S 9 U a X B v I G N h b W J p Y W R v L n t D b 2 x 1 b W 4 x M D U 4 O S w x M D U 4 O H 0 m c X V v d D s s J n F 1 b 3 Q 7 U 2 V j d G l v b j E v S G 9 q Y T E v V G l w b y B j Y W 1 i a W F k b y 5 7 Q 2 9 s d W 1 u M T A 1 O T A s M T A 1 O D l 9 J n F 1 b 3 Q 7 L C Z x d W 9 0 O 1 N l Y 3 R p b 2 4 x L 0 h v a m E x L 1 R p c G 8 g Y 2 F t Y m l h Z G 8 u e 0 N v b H V t b j E w N T k x L D E w N T k w f S Z x d W 9 0 O y w m c X V v d D t T Z W N 0 a W 9 u M S 9 I b 2 p h M S 9 U a X B v I G N h b W J p Y W R v L n t D b 2 x 1 b W 4 x M D U 5 M i w x M D U 5 M X 0 m c X V v d D s s J n F 1 b 3 Q 7 U 2 V j d G l v b j E v S G 9 q Y T E v V G l w b y B j Y W 1 i a W F k b y 5 7 Q 2 9 s d W 1 u M T A 1 O T M s M T A 1 O T J 9 J n F 1 b 3 Q 7 L C Z x d W 9 0 O 1 N l Y 3 R p b 2 4 x L 0 h v a m E x L 1 R p c G 8 g Y 2 F t Y m l h Z G 8 u e 0 N v b H V t b j E w N T k 0 L D E w N T k z f S Z x d W 9 0 O y w m c X V v d D t T Z W N 0 a W 9 u M S 9 I b 2 p h M S 9 U a X B v I G N h b W J p Y W R v L n t D b 2 x 1 b W 4 x M D U 5 N S w x M D U 5 N H 0 m c X V v d D s s J n F 1 b 3 Q 7 U 2 V j d G l v b j E v S G 9 q Y T E v V G l w b y B j Y W 1 i a W F k b y 5 7 Q 2 9 s d W 1 u M T A 1 O T Y s M T A 1 O T V 9 J n F 1 b 3 Q 7 L C Z x d W 9 0 O 1 N l Y 3 R p b 2 4 x L 0 h v a m E x L 1 R p c G 8 g Y 2 F t Y m l h Z G 8 u e 0 N v b H V t b j E w N T k 3 L D E w N T k 2 f S Z x d W 9 0 O y w m c X V v d D t T Z W N 0 a W 9 u M S 9 I b 2 p h M S 9 U a X B v I G N h b W J p Y W R v L n t D b 2 x 1 b W 4 x M D U 5 O C w x M D U 5 N 3 0 m c X V v d D s s J n F 1 b 3 Q 7 U 2 V j d G l v b j E v S G 9 q Y T E v V G l w b y B j Y W 1 i a W F k b y 5 7 Q 2 9 s d W 1 u M T A 1 O T k s M T A 1 O T h 9 J n F 1 b 3 Q 7 L C Z x d W 9 0 O 1 N l Y 3 R p b 2 4 x L 0 h v a m E x L 1 R p c G 8 g Y 2 F t Y m l h Z G 8 u e 0 N v b H V t b j E w N j A w L D E w N T k 5 f S Z x d W 9 0 O y w m c X V v d D t T Z W N 0 a W 9 u M S 9 I b 2 p h M S 9 U a X B v I G N h b W J p Y W R v L n t D b 2 x 1 b W 4 x M D Y w M S w x M D Y w M H 0 m c X V v d D s s J n F 1 b 3 Q 7 U 2 V j d G l v b j E v S G 9 q Y T E v V G l w b y B j Y W 1 i a W F k b y 5 7 Q 2 9 s d W 1 u M T A 2 M D I s M T A 2 M D F 9 J n F 1 b 3 Q 7 L C Z x d W 9 0 O 1 N l Y 3 R p b 2 4 x L 0 h v a m E x L 1 R p c G 8 g Y 2 F t Y m l h Z G 8 u e 0 N v b H V t b j E w N j A z L D E w N j A y f S Z x d W 9 0 O y w m c X V v d D t T Z W N 0 a W 9 u M S 9 I b 2 p h M S 9 U a X B v I G N h b W J p Y W R v L n t D b 2 x 1 b W 4 x M D Y w N C w x M D Y w M 3 0 m c X V v d D s s J n F 1 b 3 Q 7 U 2 V j d G l v b j E v S G 9 q Y T E v V G l w b y B j Y W 1 i a W F k b y 5 7 Q 2 9 s d W 1 u M T A 2 M D U s M T A 2 M D R 9 J n F 1 b 3 Q 7 L C Z x d W 9 0 O 1 N l Y 3 R p b 2 4 x L 0 h v a m E x L 1 R p c G 8 g Y 2 F t Y m l h Z G 8 u e 0 N v b H V t b j E w N j A 2 L D E w N j A 1 f S Z x d W 9 0 O y w m c X V v d D t T Z W N 0 a W 9 u M S 9 I b 2 p h M S 9 U a X B v I G N h b W J p Y W R v L n t D b 2 x 1 b W 4 x M D Y w N y w x M D Y w N n 0 m c X V v d D s s J n F 1 b 3 Q 7 U 2 V j d G l v b j E v S G 9 q Y T E v V G l w b y B j Y W 1 i a W F k b y 5 7 Q 2 9 s d W 1 u M T A 2 M D g s M T A 2 M D d 9 J n F 1 b 3 Q 7 L C Z x d W 9 0 O 1 N l Y 3 R p b 2 4 x L 0 h v a m E x L 1 R p c G 8 g Y 2 F t Y m l h Z G 8 u e 0 N v b H V t b j E w N j A 5 L D E w N j A 4 f S Z x d W 9 0 O y w m c X V v d D t T Z W N 0 a W 9 u M S 9 I b 2 p h M S 9 U a X B v I G N h b W J p Y W R v L n t D b 2 x 1 b W 4 x M D Y x M C w x M D Y w O X 0 m c X V v d D s s J n F 1 b 3 Q 7 U 2 V j d G l v b j E v S G 9 q Y T E v V G l w b y B j Y W 1 i a W F k b y 5 7 Q 2 9 s d W 1 u M T A 2 M T E s M T A 2 M T B 9 J n F 1 b 3 Q 7 L C Z x d W 9 0 O 1 N l Y 3 R p b 2 4 x L 0 h v a m E x L 1 R p c G 8 g Y 2 F t Y m l h Z G 8 u e 0 N v b H V t b j E w N j E y L D E w N j E x f S Z x d W 9 0 O y w m c X V v d D t T Z W N 0 a W 9 u M S 9 I b 2 p h M S 9 U a X B v I G N h b W J p Y W R v L n t D b 2 x 1 b W 4 x M D Y x M y w x M D Y x M n 0 m c X V v d D s s J n F 1 b 3 Q 7 U 2 V j d G l v b j E v S G 9 q Y T E v V G l w b y B j Y W 1 i a W F k b y 5 7 Q 2 9 s d W 1 u M T A 2 M T Q s M T A 2 M T N 9 J n F 1 b 3 Q 7 L C Z x d W 9 0 O 1 N l Y 3 R p b 2 4 x L 0 h v a m E x L 1 R p c G 8 g Y 2 F t Y m l h Z G 8 u e 0 N v b H V t b j E w N j E 1 L D E w N j E 0 f S Z x d W 9 0 O y w m c X V v d D t T Z W N 0 a W 9 u M S 9 I b 2 p h M S 9 U a X B v I G N h b W J p Y W R v L n t D b 2 x 1 b W 4 x M D Y x N i w x M D Y x N X 0 m c X V v d D s s J n F 1 b 3 Q 7 U 2 V j d G l v b j E v S G 9 q Y T E v V G l w b y B j Y W 1 i a W F k b y 5 7 Q 2 9 s d W 1 u M T A 2 M T c s M T A 2 M T Z 9 J n F 1 b 3 Q 7 L C Z x d W 9 0 O 1 N l Y 3 R p b 2 4 x L 0 h v a m E x L 1 R p c G 8 g Y 2 F t Y m l h Z G 8 u e 0 N v b H V t b j E w N j E 4 L D E w N j E 3 f S Z x d W 9 0 O y w m c X V v d D t T Z W N 0 a W 9 u M S 9 I b 2 p h M S 9 U a X B v I G N h b W J p Y W R v L n t D b 2 x 1 b W 4 x M D Y x O S w x M D Y x O H 0 m c X V v d D s s J n F 1 b 3 Q 7 U 2 V j d G l v b j E v S G 9 q Y T E v V G l w b y B j Y W 1 i a W F k b y 5 7 Q 2 9 s d W 1 u M T A 2 M j A s M T A 2 M T l 9 J n F 1 b 3 Q 7 L C Z x d W 9 0 O 1 N l Y 3 R p b 2 4 x L 0 h v a m E x L 1 R p c G 8 g Y 2 F t Y m l h Z G 8 u e 0 N v b H V t b j E w N j I x L D E w N j I w f S Z x d W 9 0 O y w m c X V v d D t T Z W N 0 a W 9 u M S 9 I b 2 p h M S 9 U a X B v I G N h b W J p Y W R v L n t D b 2 x 1 b W 4 x M D Y y M i w x M D Y y M X 0 m c X V v d D s s J n F 1 b 3 Q 7 U 2 V j d G l v b j E v S G 9 q Y T E v V G l w b y B j Y W 1 i a W F k b y 5 7 Q 2 9 s d W 1 u M T A 2 M j M s M T A 2 M j J 9 J n F 1 b 3 Q 7 L C Z x d W 9 0 O 1 N l Y 3 R p b 2 4 x L 0 h v a m E x L 1 R p c G 8 g Y 2 F t Y m l h Z G 8 u e 0 N v b H V t b j E w N j I 0 L D E w N j I z f S Z x d W 9 0 O y w m c X V v d D t T Z W N 0 a W 9 u M S 9 I b 2 p h M S 9 U a X B v I G N h b W J p Y W R v L n t D b 2 x 1 b W 4 x M D Y y N S w x M D Y y N H 0 m c X V v d D s s J n F 1 b 3 Q 7 U 2 V j d G l v b j E v S G 9 q Y T E v V G l w b y B j Y W 1 i a W F k b y 5 7 Q 2 9 s d W 1 u M T A 2 M j Y s M T A 2 M j V 9 J n F 1 b 3 Q 7 L C Z x d W 9 0 O 1 N l Y 3 R p b 2 4 x L 0 h v a m E x L 1 R p c G 8 g Y 2 F t Y m l h Z G 8 u e 0 N v b H V t b j E w N j I 3 L D E w N j I 2 f S Z x d W 9 0 O y w m c X V v d D t T Z W N 0 a W 9 u M S 9 I b 2 p h M S 9 U a X B v I G N h b W J p Y W R v L n t D b 2 x 1 b W 4 x M D Y y O C w x M D Y y N 3 0 m c X V v d D s s J n F 1 b 3 Q 7 U 2 V j d G l v b j E v S G 9 q Y T E v V G l w b y B j Y W 1 i a W F k b y 5 7 Q 2 9 s d W 1 u M T A 2 M j k s M T A 2 M j h 9 J n F 1 b 3 Q 7 L C Z x d W 9 0 O 1 N l Y 3 R p b 2 4 x L 0 h v a m E x L 1 R p c G 8 g Y 2 F t Y m l h Z G 8 u e 0 N v b H V t b j E w N j M w L D E w N j I 5 f S Z x d W 9 0 O y w m c X V v d D t T Z W N 0 a W 9 u M S 9 I b 2 p h M S 9 U a X B v I G N h b W J p Y W R v L n t D b 2 x 1 b W 4 x M D Y z M S w x M D Y z M H 0 m c X V v d D s s J n F 1 b 3 Q 7 U 2 V j d G l v b j E v S G 9 q Y T E v V G l w b y B j Y W 1 i a W F k b y 5 7 Q 2 9 s d W 1 u M T A 2 M z I s M T A 2 M z F 9 J n F 1 b 3 Q 7 L C Z x d W 9 0 O 1 N l Y 3 R p b 2 4 x L 0 h v a m E x L 1 R p c G 8 g Y 2 F t Y m l h Z G 8 u e 0 N v b H V t b j E w N j M z L D E w N j M y f S Z x d W 9 0 O y w m c X V v d D t T Z W N 0 a W 9 u M S 9 I b 2 p h M S 9 U a X B v I G N h b W J p Y W R v L n t D b 2 x 1 b W 4 x M D Y z N C w x M D Y z M 3 0 m c X V v d D s s J n F 1 b 3 Q 7 U 2 V j d G l v b j E v S G 9 q Y T E v V G l w b y B j Y W 1 i a W F k b y 5 7 Q 2 9 s d W 1 u M T A 2 M z U s M T A 2 M z R 9 J n F 1 b 3 Q 7 L C Z x d W 9 0 O 1 N l Y 3 R p b 2 4 x L 0 h v a m E x L 1 R p c G 8 g Y 2 F t Y m l h Z G 8 u e 0 N v b H V t b j E w N j M 2 L D E w N j M 1 f S Z x d W 9 0 O y w m c X V v d D t T Z W N 0 a W 9 u M S 9 I b 2 p h M S 9 U a X B v I G N h b W J p Y W R v L n t D b 2 x 1 b W 4 x M D Y z N y w x M D Y z N n 0 m c X V v d D s s J n F 1 b 3 Q 7 U 2 V j d G l v b j E v S G 9 q Y T E v V G l w b y B j Y W 1 i a W F k b y 5 7 Q 2 9 s d W 1 u M T A 2 M z g s M T A 2 M z d 9 J n F 1 b 3 Q 7 L C Z x d W 9 0 O 1 N l Y 3 R p b 2 4 x L 0 h v a m E x L 1 R p c G 8 g Y 2 F t Y m l h Z G 8 u e 0 N v b H V t b j E w N j M 5 L D E w N j M 4 f S Z x d W 9 0 O y w m c X V v d D t T Z W N 0 a W 9 u M S 9 I b 2 p h M S 9 U a X B v I G N h b W J p Y W R v L n t D b 2 x 1 b W 4 x M D Y 0 M C w x M D Y z O X 0 m c X V v d D s s J n F 1 b 3 Q 7 U 2 V j d G l v b j E v S G 9 q Y T E v V G l w b y B j Y W 1 i a W F k b y 5 7 Q 2 9 s d W 1 u M T A 2 N D E s M T A 2 N D B 9 J n F 1 b 3 Q 7 L C Z x d W 9 0 O 1 N l Y 3 R p b 2 4 x L 0 h v a m E x L 1 R p c G 8 g Y 2 F t Y m l h Z G 8 u e 0 N v b H V t b j E w N j Q y L D E w N j Q x f S Z x d W 9 0 O y w m c X V v d D t T Z W N 0 a W 9 u M S 9 I b 2 p h M S 9 U a X B v I G N h b W J p Y W R v L n t D b 2 x 1 b W 4 x M D Y 0 M y w x M D Y 0 M n 0 m c X V v d D s s J n F 1 b 3 Q 7 U 2 V j d G l v b j E v S G 9 q Y T E v V G l w b y B j Y W 1 i a W F k b y 5 7 Q 2 9 s d W 1 u M T A 2 N D Q s M T A 2 N D N 9 J n F 1 b 3 Q 7 L C Z x d W 9 0 O 1 N l Y 3 R p b 2 4 x L 0 h v a m E x L 1 R p c G 8 g Y 2 F t Y m l h Z G 8 u e 0 N v b H V t b j E w N j Q 1 L D E w N j Q 0 f S Z x d W 9 0 O y w m c X V v d D t T Z W N 0 a W 9 u M S 9 I b 2 p h M S 9 U a X B v I G N h b W J p Y W R v L n t D b 2 x 1 b W 4 x M D Y 0 N i w x M D Y 0 N X 0 m c X V v d D s s J n F 1 b 3 Q 7 U 2 V j d G l v b j E v S G 9 q Y T E v V G l w b y B j Y W 1 i a W F k b y 5 7 Q 2 9 s d W 1 u M T A 2 N D c s M T A 2 N D Z 9 J n F 1 b 3 Q 7 L C Z x d W 9 0 O 1 N l Y 3 R p b 2 4 x L 0 h v a m E x L 1 R p c G 8 g Y 2 F t Y m l h Z G 8 u e 0 N v b H V t b j E w N j Q 4 L D E w N j Q 3 f S Z x d W 9 0 O y w m c X V v d D t T Z W N 0 a W 9 u M S 9 I b 2 p h M S 9 U a X B v I G N h b W J p Y W R v L n t D b 2 x 1 b W 4 x M D Y 0 O S w x M D Y 0 O H 0 m c X V v d D s s J n F 1 b 3 Q 7 U 2 V j d G l v b j E v S G 9 q Y T E v V G l w b y B j Y W 1 i a W F k b y 5 7 Q 2 9 s d W 1 u M T A 2 N T A s M T A 2 N D l 9 J n F 1 b 3 Q 7 L C Z x d W 9 0 O 1 N l Y 3 R p b 2 4 x L 0 h v a m E x L 1 R p c G 8 g Y 2 F t Y m l h Z G 8 u e 0 N v b H V t b j E w N j U x L D E w N j U w f S Z x d W 9 0 O y w m c X V v d D t T Z W N 0 a W 9 u M S 9 I b 2 p h M S 9 U a X B v I G N h b W J p Y W R v L n t D b 2 x 1 b W 4 x M D Y 1 M i w x M D Y 1 M X 0 m c X V v d D s s J n F 1 b 3 Q 7 U 2 V j d G l v b j E v S G 9 q Y T E v V G l w b y B j Y W 1 i a W F k b y 5 7 Q 2 9 s d W 1 u M T A 2 N T M s M T A 2 N T J 9 J n F 1 b 3 Q 7 L C Z x d W 9 0 O 1 N l Y 3 R p b 2 4 x L 0 h v a m E x L 1 R p c G 8 g Y 2 F t Y m l h Z G 8 u e 0 N v b H V t b j E w N j U 0 L D E w N j U z f S Z x d W 9 0 O y w m c X V v d D t T Z W N 0 a W 9 u M S 9 I b 2 p h M S 9 U a X B v I G N h b W J p Y W R v L n t D b 2 x 1 b W 4 x M D Y 1 N S w x M D Y 1 N H 0 m c X V v d D s s J n F 1 b 3 Q 7 U 2 V j d G l v b j E v S G 9 q Y T E v V G l w b y B j Y W 1 i a W F k b y 5 7 Q 2 9 s d W 1 u M T A 2 N T Y s M T A 2 N T V 9 J n F 1 b 3 Q 7 L C Z x d W 9 0 O 1 N l Y 3 R p b 2 4 x L 0 h v a m E x L 1 R p c G 8 g Y 2 F t Y m l h Z G 8 u e 0 N v b H V t b j E w N j U 3 L D E w N j U 2 f S Z x d W 9 0 O y w m c X V v d D t T Z W N 0 a W 9 u M S 9 I b 2 p h M S 9 U a X B v I G N h b W J p Y W R v L n t D b 2 x 1 b W 4 x M D Y 1 O C w x M D Y 1 N 3 0 m c X V v d D s s J n F 1 b 3 Q 7 U 2 V j d G l v b j E v S G 9 q Y T E v V G l w b y B j Y W 1 i a W F k b y 5 7 Q 2 9 s d W 1 u M T A 2 N T k s M T A 2 N T h 9 J n F 1 b 3 Q 7 L C Z x d W 9 0 O 1 N l Y 3 R p b 2 4 x L 0 h v a m E x L 1 R p c G 8 g Y 2 F t Y m l h Z G 8 u e 0 N v b H V t b j E w N j Y w L D E w N j U 5 f S Z x d W 9 0 O y w m c X V v d D t T Z W N 0 a W 9 u M S 9 I b 2 p h M S 9 U a X B v I G N h b W J p Y W R v L n t D b 2 x 1 b W 4 x M D Y 2 M S w x M D Y 2 M H 0 m c X V v d D s s J n F 1 b 3 Q 7 U 2 V j d G l v b j E v S G 9 q Y T E v V G l w b y B j Y W 1 i a W F k b y 5 7 Q 2 9 s d W 1 u M T A 2 N j I s M T A 2 N j F 9 J n F 1 b 3 Q 7 L C Z x d W 9 0 O 1 N l Y 3 R p b 2 4 x L 0 h v a m E x L 1 R p c G 8 g Y 2 F t Y m l h Z G 8 u e 0 N v b H V t b j E w N j Y z L D E w N j Y y f S Z x d W 9 0 O y w m c X V v d D t T Z W N 0 a W 9 u M S 9 I b 2 p h M S 9 U a X B v I G N h b W J p Y W R v L n t D b 2 x 1 b W 4 x M D Y 2 N C w x M D Y 2 M 3 0 m c X V v d D s s J n F 1 b 3 Q 7 U 2 V j d G l v b j E v S G 9 q Y T E v V G l w b y B j Y W 1 i a W F k b y 5 7 Q 2 9 s d W 1 u M T A 2 N j U s M T A 2 N j R 9 J n F 1 b 3 Q 7 L C Z x d W 9 0 O 1 N l Y 3 R p b 2 4 x L 0 h v a m E x L 1 R p c G 8 g Y 2 F t Y m l h Z G 8 u e 0 N v b H V t b j E w N j Y 2 L D E w N j Y 1 f S Z x d W 9 0 O y w m c X V v d D t T Z W N 0 a W 9 u M S 9 I b 2 p h M S 9 U a X B v I G N h b W J p Y W R v L n t D b 2 x 1 b W 4 x M D Y 2 N y w x M D Y 2 N n 0 m c X V v d D s s J n F 1 b 3 Q 7 U 2 V j d G l v b j E v S G 9 q Y T E v V G l w b y B j Y W 1 i a W F k b y 5 7 Q 2 9 s d W 1 u M T A 2 N j g s M T A 2 N j d 9 J n F 1 b 3 Q 7 L C Z x d W 9 0 O 1 N l Y 3 R p b 2 4 x L 0 h v a m E x L 1 R p c G 8 g Y 2 F t Y m l h Z G 8 u e 0 N v b H V t b j E w N j Y 5 L D E w N j Y 4 f S Z x d W 9 0 O y w m c X V v d D t T Z W N 0 a W 9 u M S 9 I b 2 p h M S 9 U a X B v I G N h b W J p Y W R v L n t D b 2 x 1 b W 4 x M D Y 3 M C w x M D Y 2 O X 0 m c X V v d D s s J n F 1 b 3 Q 7 U 2 V j d G l v b j E v S G 9 q Y T E v V G l w b y B j Y W 1 i a W F k b y 5 7 Q 2 9 s d W 1 u M T A 2 N z E s M T A 2 N z B 9 J n F 1 b 3 Q 7 L C Z x d W 9 0 O 1 N l Y 3 R p b 2 4 x L 0 h v a m E x L 1 R p c G 8 g Y 2 F t Y m l h Z G 8 u e 0 N v b H V t b j E w N j c y L D E w N j c x f S Z x d W 9 0 O y w m c X V v d D t T Z W N 0 a W 9 u M S 9 I b 2 p h M S 9 U a X B v I G N h b W J p Y W R v L n t D b 2 x 1 b W 4 x M D Y 3 M y w x M D Y 3 M n 0 m c X V v d D s s J n F 1 b 3 Q 7 U 2 V j d G l v b j E v S G 9 q Y T E v V G l w b y B j Y W 1 i a W F k b y 5 7 Q 2 9 s d W 1 u M T A 2 N z Q s M T A 2 N z N 9 J n F 1 b 3 Q 7 L C Z x d W 9 0 O 1 N l Y 3 R p b 2 4 x L 0 h v a m E x L 1 R p c G 8 g Y 2 F t Y m l h Z G 8 u e 0 N v b H V t b j E w N j c 1 L D E w N j c 0 f S Z x d W 9 0 O y w m c X V v d D t T Z W N 0 a W 9 u M S 9 I b 2 p h M S 9 U a X B v I G N h b W J p Y W R v L n t D b 2 x 1 b W 4 x M D Y 3 N i w x M D Y 3 N X 0 m c X V v d D s s J n F 1 b 3 Q 7 U 2 V j d G l v b j E v S G 9 q Y T E v V G l w b y B j Y W 1 i a W F k b y 5 7 Q 2 9 s d W 1 u M T A 2 N z c s M T A 2 N z Z 9 J n F 1 b 3 Q 7 L C Z x d W 9 0 O 1 N l Y 3 R p b 2 4 x L 0 h v a m E x L 1 R p c G 8 g Y 2 F t Y m l h Z G 8 u e 0 N v b H V t b j E w N j c 4 L D E w N j c 3 f S Z x d W 9 0 O y w m c X V v d D t T Z W N 0 a W 9 u M S 9 I b 2 p h M S 9 U a X B v I G N h b W J p Y W R v L n t D b 2 x 1 b W 4 x M D Y 3 O S w x M D Y 3 O H 0 m c X V v d D s s J n F 1 b 3 Q 7 U 2 V j d G l v b j E v S G 9 q Y T E v V G l w b y B j Y W 1 i a W F k b y 5 7 Q 2 9 s d W 1 u M T A 2 O D A s M T A 2 N z l 9 J n F 1 b 3 Q 7 L C Z x d W 9 0 O 1 N l Y 3 R p b 2 4 x L 0 h v a m E x L 1 R p c G 8 g Y 2 F t Y m l h Z G 8 u e 0 N v b H V t b j E w N j g x L D E w N j g w f S Z x d W 9 0 O y w m c X V v d D t T Z W N 0 a W 9 u M S 9 I b 2 p h M S 9 U a X B v I G N h b W J p Y W R v L n t D b 2 x 1 b W 4 x M D Y 4 M i w x M D Y 4 M X 0 m c X V v d D s s J n F 1 b 3 Q 7 U 2 V j d G l v b j E v S G 9 q Y T E v V G l w b y B j Y W 1 i a W F k b y 5 7 Q 2 9 s d W 1 u M T A 2 O D M s M T A 2 O D J 9 J n F 1 b 3 Q 7 L C Z x d W 9 0 O 1 N l Y 3 R p b 2 4 x L 0 h v a m E x L 1 R p c G 8 g Y 2 F t Y m l h Z G 8 u e 0 N v b H V t b j E w N j g 0 L D E w N j g z f S Z x d W 9 0 O y w m c X V v d D t T Z W N 0 a W 9 u M S 9 I b 2 p h M S 9 U a X B v I G N h b W J p Y W R v L n t D b 2 x 1 b W 4 x M D Y 4 N S w x M D Y 4 N H 0 m c X V v d D s s J n F 1 b 3 Q 7 U 2 V j d G l v b j E v S G 9 q Y T E v V G l w b y B j Y W 1 i a W F k b y 5 7 Q 2 9 s d W 1 u M T A 2 O D Y s M T A 2 O D V 9 J n F 1 b 3 Q 7 L C Z x d W 9 0 O 1 N l Y 3 R p b 2 4 x L 0 h v a m E x L 1 R p c G 8 g Y 2 F t Y m l h Z G 8 u e 0 N v b H V t b j E w N j g 3 L D E w N j g 2 f S Z x d W 9 0 O y w m c X V v d D t T Z W N 0 a W 9 u M S 9 I b 2 p h M S 9 U a X B v I G N h b W J p Y W R v L n t D b 2 x 1 b W 4 x M D Y 4 O C w x M D Y 4 N 3 0 m c X V v d D s s J n F 1 b 3 Q 7 U 2 V j d G l v b j E v S G 9 q Y T E v V G l w b y B j Y W 1 i a W F k b y 5 7 Q 2 9 s d W 1 u M T A 2 O D k s M T A 2 O D h 9 J n F 1 b 3 Q 7 L C Z x d W 9 0 O 1 N l Y 3 R p b 2 4 x L 0 h v a m E x L 1 R p c G 8 g Y 2 F t Y m l h Z G 8 u e 0 N v b H V t b j E w N j k w L D E w N j g 5 f S Z x d W 9 0 O y w m c X V v d D t T Z W N 0 a W 9 u M S 9 I b 2 p h M S 9 U a X B v I G N h b W J p Y W R v L n t D b 2 x 1 b W 4 x M D Y 5 M S w x M D Y 5 M H 0 m c X V v d D s s J n F 1 b 3 Q 7 U 2 V j d G l v b j E v S G 9 q Y T E v V G l w b y B j Y W 1 i a W F k b y 5 7 Q 2 9 s d W 1 u M T A 2 O T I s M T A 2 O T F 9 J n F 1 b 3 Q 7 L C Z x d W 9 0 O 1 N l Y 3 R p b 2 4 x L 0 h v a m E x L 1 R p c G 8 g Y 2 F t Y m l h Z G 8 u e 0 N v b H V t b j E w N j k z L D E w N j k y f S Z x d W 9 0 O y w m c X V v d D t T Z W N 0 a W 9 u M S 9 I b 2 p h M S 9 U a X B v I G N h b W J p Y W R v L n t D b 2 x 1 b W 4 x M D Y 5 N C w x M D Y 5 M 3 0 m c X V v d D s s J n F 1 b 3 Q 7 U 2 V j d G l v b j E v S G 9 q Y T E v V G l w b y B j Y W 1 i a W F k b y 5 7 Q 2 9 s d W 1 u M T A 2 O T U s M T A 2 O T R 9 J n F 1 b 3 Q 7 L C Z x d W 9 0 O 1 N l Y 3 R p b 2 4 x L 0 h v a m E x L 1 R p c G 8 g Y 2 F t Y m l h Z G 8 u e 0 N v b H V t b j E w N j k 2 L D E w N j k 1 f S Z x d W 9 0 O y w m c X V v d D t T Z W N 0 a W 9 u M S 9 I b 2 p h M S 9 U a X B v I G N h b W J p Y W R v L n t D b 2 x 1 b W 4 x M D Y 5 N y w x M D Y 5 N n 0 m c X V v d D s s J n F 1 b 3 Q 7 U 2 V j d G l v b j E v S G 9 q Y T E v V G l w b y B j Y W 1 i a W F k b y 5 7 Q 2 9 s d W 1 u M T A 2 O T g s M T A 2 O T d 9 J n F 1 b 3 Q 7 L C Z x d W 9 0 O 1 N l Y 3 R p b 2 4 x L 0 h v a m E x L 1 R p c G 8 g Y 2 F t Y m l h Z G 8 u e 0 N v b H V t b j E w N j k 5 L D E w N j k 4 f S Z x d W 9 0 O y w m c X V v d D t T Z W N 0 a W 9 u M S 9 I b 2 p h M S 9 U a X B v I G N h b W J p Y W R v L n t D b 2 x 1 b W 4 x M D c w M C w x M D Y 5 O X 0 m c X V v d D s s J n F 1 b 3 Q 7 U 2 V j d G l v b j E v S G 9 q Y T E v V G l w b y B j Y W 1 i a W F k b y 5 7 Q 2 9 s d W 1 u M T A 3 M D E s M T A 3 M D B 9 J n F 1 b 3 Q 7 L C Z x d W 9 0 O 1 N l Y 3 R p b 2 4 x L 0 h v a m E x L 1 R p c G 8 g Y 2 F t Y m l h Z G 8 u e 0 N v b H V t b j E w N z A y L D E w N z A x f S Z x d W 9 0 O y w m c X V v d D t T Z W N 0 a W 9 u M S 9 I b 2 p h M S 9 U a X B v I G N h b W J p Y W R v L n t D b 2 x 1 b W 4 x M D c w M y w x M D c w M n 0 m c X V v d D s s J n F 1 b 3 Q 7 U 2 V j d G l v b j E v S G 9 q Y T E v V G l w b y B j Y W 1 i a W F k b y 5 7 Q 2 9 s d W 1 u M T A 3 M D Q s M T A 3 M D N 9 J n F 1 b 3 Q 7 L C Z x d W 9 0 O 1 N l Y 3 R p b 2 4 x L 0 h v a m E x L 1 R p c G 8 g Y 2 F t Y m l h Z G 8 u e 0 N v b H V t b j E w N z A 1 L D E w N z A 0 f S Z x d W 9 0 O y w m c X V v d D t T Z W N 0 a W 9 u M S 9 I b 2 p h M S 9 U a X B v I G N h b W J p Y W R v L n t D b 2 x 1 b W 4 x M D c w N i w x M D c w N X 0 m c X V v d D s s J n F 1 b 3 Q 7 U 2 V j d G l v b j E v S G 9 q Y T E v V G l w b y B j Y W 1 i a W F k b y 5 7 Q 2 9 s d W 1 u M T A 3 M D c s M T A 3 M D Z 9 J n F 1 b 3 Q 7 L C Z x d W 9 0 O 1 N l Y 3 R p b 2 4 x L 0 h v a m E x L 1 R p c G 8 g Y 2 F t Y m l h Z G 8 u e 0 N v b H V t b j E w N z A 4 L D E w N z A 3 f S Z x d W 9 0 O y w m c X V v d D t T Z W N 0 a W 9 u M S 9 I b 2 p h M S 9 U a X B v I G N h b W J p Y W R v L n t D b 2 x 1 b W 4 x M D c w O S w x M D c w O H 0 m c X V v d D s s J n F 1 b 3 Q 7 U 2 V j d G l v b j E v S G 9 q Y T E v V G l w b y B j Y W 1 i a W F k b y 5 7 Q 2 9 s d W 1 u M T A 3 M T A s M T A 3 M D l 9 J n F 1 b 3 Q 7 L C Z x d W 9 0 O 1 N l Y 3 R p b 2 4 x L 0 h v a m E x L 1 R p c G 8 g Y 2 F t Y m l h Z G 8 u e 0 N v b H V t b j E w N z E x L D E w N z E w f S Z x d W 9 0 O y w m c X V v d D t T Z W N 0 a W 9 u M S 9 I b 2 p h M S 9 U a X B v I G N h b W J p Y W R v L n t D b 2 x 1 b W 4 x M D c x M i w x M D c x M X 0 m c X V v d D s s J n F 1 b 3 Q 7 U 2 V j d G l v b j E v S G 9 q Y T E v V G l w b y B j Y W 1 i a W F k b y 5 7 Q 2 9 s d W 1 u M T A 3 M T M s M T A 3 M T J 9 J n F 1 b 3 Q 7 L C Z x d W 9 0 O 1 N l Y 3 R p b 2 4 x L 0 h v a m E x L 1 R p c G 8 g Y 2 F t Y m l h Z G 8 u e 0 N v b H V t b j E w N z E 0 L D E w N z E z f S Z x d W 9 0 O y w m c X V v d D t T Z W N 0 a W 9 u M S 9 I b 2 p h M S 9 U a X B v I G N h b W J p Y W R v L n t D b 2 x 1 b W 4 x M D c x N S w x M D c x N H 0 m c X V v d D s s J n F 1 b 3 Q 7 U 2 V j d G l v b j E v S G 9 q Y T E v V G l w b y B j Y W 1 i a W F k b y 5 7 Q 2 9 s d W 1 u M T A 3 M T Y s M T A 3 M T V 9 J n F 1 b 3 Q 7 L C Z x d W 9 0 O 1 N l Y 3 R p b 2 4 x L 0 h v a m E x L 1 R p c G 8 g Y 2 F t Y m l h Z G 8 u e 0 N v b H V t b j E w N z E 3 L D E w N z E 2 f S Z x d W 9 0 O y w m c X V v d D t T Z W N 0 a W 9 u M S 9 I b 2 p h M S 9 U a X B v I G N h b W J p Y W R v L n t D b 2 x 1 b W 4 x M D c x O C w x M D c x N 3 0 m c X V v d D s s J n F 1 b 3 Q 7 U 2 V j d G l v b j E v S G 9 q Y T E v V G l w b y B j Y W 1 i a W F k b y 5 7 Q 2 9 s d W 1 u M T A 3 M T k s M T A 3 M T h 9 J n F 1 b 3 Q 7 L C Z x d W 9 0 O 1 N l Y 3 R p b 2 4 x L 0 h v a m E x L 1 R p c G 8 g Y 2 F t Y m l h Z G 8 u e 0 N v b H V t b j E w N z I w L D E w N z E 5 f S Z x d W 9 0 O y w m c X V v d D t T Z W N 0 a W 9 u M S 9 I b 2 p h M S 9 U a X B v I G N h b W J p Y W R v L n t D b 2 x 1 b W 4 x M D c y M S w x M D c y M H 0 m c X V v d D s s J n F 1 b 3 Q 7 U 2 V j d G l v b j E v S G 9 q Y T E v V G l w b y B j Y W 1 i a W F k b y 5 7 Q 2 9 s d W 1 u M T A 3 M j I s M T A 3 M j F 9 J n F 1 b 3 Q 7 L C Z x d W 9 0 O 1 N l Y 3 R p b 2 4 x L 0 h v a m E x L 1 R p c G 8 g Y 2 F t Y m l h Z G 8 u e 0 N v b H V t b j E w N z I z L D E w N z I y f S Z x d W 9 0 O y w m c X V v d D t T Z W N 0 a W 9 u M S 9 I b 2 p h M S 9 U a X B v I G N h b W J p Y W R v L n t D b 2 x 1 b W 4 x M D c y N C w x M D c y M 3 0 m c X V v d D s s J n F 1 b 3 Q 7 U 2 V j d G l v b j E v S G 9 q Y T E v V G l w b y B j Y W 1 i a W F k b y 5 7 Q 2 9 s d W 1 u M T A 3 M j U s M T A 3 M j R 9 J n F 1 b 3 Q 7 L C Z x d W 9 0 O 1 N l Y 3 R p b 2 4 x L 0 h v a m E x L 1 R p c G 8 g Y 2 F t Y m l h Z G 8 u e 0 N v b H V t b j E w N z I 2 L D E w N z I 1 f S Z x d W 9 0 O y w m c X V v d D t T Z W N 0 a W 9 u M S 9 I b 2 p h M S 9 U a X B v I G N h b W J p Y W R v L n t D b 2 x 1 b W 4 x M D c y N y w x M D c y N n 0 m c X V v d D s s J n F 1 b 3 Q 7 U 2 V j d G l v b j E v S G 9 q Y T E v V G l w b y B j Y W 1 i a W F k b y 5 7 Q 2 9 s d W 1 u M T A 3 M j g s M T A 3 M j d 9 J n F 1 b 3 Q 7 L C Z x d W 9 0 O 1 N l Y 3 R p b 2 4 x L 0 h v a m E x L 1 R p c G 8 g Y 2 F t Y m l h Z G 8 u e 0 N v b H V t b j E w N z I 5 L D E w N z I 4 f S Z x d W 9 0 O y w m c X V v d D t T Z W N 0 a W 9 u M S 9 I b 2 p h M S 9 U a X B v I G N h b W J p Y W R v L n t D b 2 x 1 b W 4 x M D c z M C w x M D c y O X 0 m c X V v d D s s J n F 1 b 3 Q 7 U 2 V j d G l v b j E v S G 9 q Y T E v V G l w b y B j Y W 1 i a W F k b y 5 7 Q 2 9 s d W 1 u M T A 3 M z E s M T A 3 M z B 9 J n F 1 b 3 Q 7 L C Z x d W 9 0 O 1 N l Y 3 R p b 2 4 x L 0 h v a m E x L 1 R p c G 8 g Y 2 F t Y m l h Z G 8 u e 0 N v b H V t b j E w N z M y L D E w N z M x f S Z x d W 9 0 O y w m c X V v d D t T Z W N 0 a W 9 u M S 9 I b 2 p h M S 9 U a X B v I G N h b W J p Y W R v L n t D b 2 x 1 b W 4 x M D c z M y w x M D c z M n 0 m c X V v d D s s J n F 1 b 3 Q 7 U 2 V j d G l v b j E v S G 9 q Y T E v V G l w b y B j Y W 1 i a W F k b y 5 7 Q 2 9 s d W 1 u M T A 3 M z Q s M T A 3 M z N 9 J n F 1 b 3 Q 7 L C Z x d W 9 0 O 1 N l Y 3 R p b 2 4 x L 0 h v a m E x L 1 R p c G 8 g Y 2 F t Y m l h Z G 8 u e 0 N v b H V t b j E w N z M 1 L D E w N z M 0 f S Z x d W 9 0 O y w m c X V v d D t T Z W N 0 a W 9 u M S 9 I b 2 p h M S 9 U a X B v I G N h b W J p Y W R v L n t D b 2 x 1 b W 4 x M D c z N i w x M D c z N X 0 m c X V v d D s s J n F 1 b 3 Q 7 U 2 V j d G l v b j E v S G 9 q Y T E v V G l w b y B j Y W 1 i a W F k b y 5 7 Q 2 9 s d W 1 u M T A 3 M z c s M T A 3 M z Z 9 J n F 1 b 3 Q 7 L C Z x d W 9 0 O 1 N l Y 3 R p b 2 4 x L 0 h v a m E x L 1 R p c G 8 g Y 2 F t Y m l h Z G 8 u e 0 N v b H V t b j E w N z M 4 L D E w N z M 3 f S Z x d W 9 0 O y w m c X V v d D t T Z W N 0 a W 9 u M S 9 I b 2 p h M S 9 U a X B v I G N h b W J p Y W R v L n t D b 2 x 1 b W 4 x M D c z O S w x M D c z O H 0 m c X V v d D s s J n F 1 b 3 Q 7 U 2 V j d G l v b j E v S G 9 q Y T E v V G l w b y B j Y W 1 i a W F k b y 5 7 Q 2 9 s d W 1 u M T A 3 N D A s M T A 3 M z l 9 J n F 1 b 3 Q 7 L C Z x d W 9 0 O 1 N l Y 3 R p b 2 4 x L 0 h v a m E x L 1 R p c G 8 g Y 2 F t Y m l h Z G 8 u e 0 N v b H V t b j E w N z Q x L D E w N z Q w f S Z x d W 9 0 O y w m c X V v d D t T Z W N 0 a W 9 u M S 9 I b 2 p h M S 9 U a X B v I G N h b W J p Y W R v L n t D b 2 x 1 b W 4 x M D c 0 M i w x M D c 0 M X 0 m c X V v d D s s J n F 1 b 3 Q 7 U 2 V j d G l v b j E v S G 9 q Y T E v V G l w b y B j Y W 1 i a W F k b y 5 7 Q 2 9 s d W 1 u M T A 3 N D M s M T A 3 N D J 9 J n F 1 b 3 Q 7 L C Z x d W 9 0 O 1 N l Y 3 R p b 2 4 x L 0 h v a m E x L 1 R p c G 8 g Y 2 F t Y m l h Z G 8 u e 0 N v b H V t b j E w N z Q 0 L D E w N z Q z f S Z x d W 9 0 O y w m c X V v d D t T Z W N 0 a W 9 u M S 9 I b 2 p h M S 9 U a X B v I G N h b W J p Y W R v L n t D b 2 x 1 b W 4 x M D c 0 N S w x M D c 0 N H 0 m c X V v d D s s J n F 1 b 3 Q 7 U 2 V j d G l v b j E v S G 9 q Y T E v V G l w b y B j Y W 1 i a W F k b y 5 7 Q 2 9 s d W 1 u M T A 3 N D Y s M T A 3 N D V 9 J n F 1 b 3 Q 7 L C Z x d W 9 0 O 1 N l Y 3 R p b 2 4 x L 0 h v a m E x L 1 R p c G 8 g Y 2 F t Y m l h Z G 8 u e 0 N v b H V t b j E w N z Q 3 L D E w N z Q 2 f S Z x d W 9 0 O y w m c X V v d D t T Z W N 0 a W 9 u M S 9 I b 2 p h M S 9 U a X B v I G N h b W J p Y W R v L n t D b 2 x 1 b W 4 x M D c 0 O C w x M D c 0 N 3 0 m c X V v d D s s J n F 1 b 3 Q 7 U 2 V j d G l v b j E v S G 9 q Y T E v V G l w b y B j Y W 1 i a W F k b y 5 7 Q 2 9 s d W 1 u M T A 3 N D k s M T A 3 N D h 9 J n F 1 b 3 Q 7 L C Z x d W 9 0 O 1 N l Y 3 R p b 2 4 x L 0 h v a m E x L 1 R p c G 8 g Y 2 F t Y m l h Z G 8 u e 0 N v b H V t b j E w N z U w L D E w N z Q 5 f S Z x d W 9 0 O y w m c X V v d D t T Z W N 0 a W 9 u M S 9 I b 2 p h M S 9 U a X B v I G N h b W J p Y W R v L n t D b 2 x 1 b W 4 x M D c 1 M S w x M D c 1 M H 0 m c X V v d D s s J n F 1 b 3 Q 7 U 2 V j d G l v b j E v S G 9 q Y T E v V G l w b y B j Y W 1 i a W F k b y 5 7 Q 2 9 s d W 1 u M T A 3 N T I s M T A 3 N T F 9 J n F 1 b 3 Q 7 L C Z x d W 9 0 O 1 N l Y 3 R p b 2 4 x L 0 h v a m E x L 1 R p c G 8 g Y 2 F t Y m l h Z G 8 u e 0 N v b H V t b j E w N z U z L D E w N z U y f S Z x d W 9 0 O y w m c X V v d D t T Z W N 0 a W 9 u M S 9 I b 2 p h M S 9 U a X B v I G N h b W J p Y W R v L n t D b 2 x 1 b W 4 x M D c 1 N C w x M D c 1 M 3 0 m c X V v d D s s J n F 1 b 3 Q 7 U 2 V j d G l v b j E v S G 9 q Y T E v V G l w b y B j Y W 1 i a W F k b y 5 7 Q 2 9 s d W 1 u M T A 3 N T U s M T A 3 N T R 9 J n F 1 b 3 Q 7 L C Z x d W 9 0 O 1 N l Y 3 R p b 2 4 x L 0 h v a m E x L 1 R p c G 8 g Y 2 F t Y m l h Z G 8 u e 0 N v b H V t b j E w N z U 2 L D E w N z U 1 f S Z x d W 9 0 O y w m c X V v d D t T Z W N 0 a W 9 u M S 9 I b 2 p h M S 9 U a X B v I G N h b W J p Y W R v L n t D b 2 x 1 b W 4 x M D c 1 N y w x M D c 1 N n 0 m c X V v d D s s J n F 1 b 3 Q 7 U 2 V j d G l v b j E v S G 9 q Y T E v V G l w b y B j Y W 1 i a W F k b y 5 7 Q 2 9 s d W 1 u M T A 3 N T g s M T A 3 N T d 9 J n F 1 b 3 Q 7 L C Z x d W 9 0 O 1 N l Y 3 R p b 2 4 x L 0 h v a m E x L 1 R p c G 8 g Y 2 F t Y m l h Z G 8 u e 0 N v b H V t b j E w N z U 5 L D E w N z U 4 f S Z x d W 9 0 O y w m c X V v d D t T Z W N 0 a W 9 u M S 9 I b 2 p h M S 9 U a X B v I G N h b W J p Y W R v L n t D b 2 x 1 b W 4 x M D c 2 M C w x M D c 1 O X 0 m c X V v d D s s J n F 1 b 3 Q 7 U 2 V j d G l v b j E v S G 9 q Y T E v V G l w b y B j Y W 1 i a W F k b y 5 7 Q 2 9 s d W 1 u M T A 3 N j E s M T A 3 N j B 9 J n F 1 b 3 Q 7 L C Z x d W 9 0 O 1 N l Y 3 R p b 2 4 x L 0 h v a m E x L 1 R p c G 8 g Y 2 F t Y m l h Z G 8 u e 0 N v b H V t b j E w N z Y y L D E w N z Y x f S Z x d W 9 0 O y w m c X V v d D t T Z W N 0 a W 9 u M S 9 I b 2 p h M S 9 U a X B v I G N h b W J p Y W R v L n t D b 2 x 1 b W 4 x M D c 2 M y w x M D c 2 M n 0 m c X V v d D s s J n F 1 b 3 Q 7 U 2 V j d G l v b j E v S G 9 q Y T E v V G l w b y B j Y W 1 i a W F k b y 5 7 Q 2 9 s d W 1 u M T A 3 N j Q s M T A 3 N j N 9 J n F 1 b 3 Q 7 L C Z x d W 9 0 O 1 N l Y 3 R p b 2 4 x L 0 h v a m E x L 1 R p c G 8 g Y 2 F t Y m l h Z G 8 u e 0 N v b H V t b j E w N z Y 1 L D E w N z Y 0 f S Z x d W 9 0 O y w m c X V v d D t T Z W N 0 a W 9 u M S 9 I b 2 p h M S 9 U a X B v I G N h b W J p Y W R v L n t D b 2 x 1 b W 4 x M D c 2 N i w x M D c 2 N X 0 m c X V v d D s s J n F 1 b 3 Q 7 U 2 V j d G l v b j E v S G 9 q Y T E v V G l w b y B j Y W 1 i a W F k b y 5 7 Q 2 9 s d W 1 u M T A 3 N j c s M T A 3 N j Z 9 J n F 1 b 3 Q 7 L C Z x d W 9 0 O 1 N l Y 3 R p b 2 4 x L 0 h v a m E x L 1 R p c G 8 g Y 2 F t Y m l h Z G 8 u e 0 N v b H V t b j E w N z Y 4 L D E w N z Y 3 f S Z x d W 9 0 O y w m c X V v d D t T Z W N 0 a W 9 u M S 9 I b 2 p h M S 9 U a X B v I G N h b W J p Y W R v L n t D b 2 x 1 b W 4 x M D c 2 O S w x M D c 2 O H 0 m c X V v d D s s J n F 1 b 3 Q 7 U 2 V j d G l v b j E v S G 9 q Y T E v V G l w b y B j Y W 1 i a W F k b y 5 7 Q 2 9 s d W 1 u M T A 3 N z A s M T A 3 N j l 9 J n F 1 b 3 Q 7 L C Z x d W 9 0 O 1 N l Y 3 R p b 2 4 x L 0 h v a m E x L 1 R p c G 8 g Y 2 F t Y m l h Z G 8 u e 0 N v b H V t b j E w N z c x L D E w N z c w f S Z x d W 9 0 O y w m c X V v d D t T Z W N 0 a W 9 u M S 9 I b 2 p h M S 9 U a X B v I G N h b W J p Y W R v L n t D b 2 x 1 b W 4 x M D c 3 M i w x M D c 3 M X 0 m c X V v d D s s J n F 1 b 3 Q 7 U 2 V j d G l v b j E v S G 9 q Y T E v V G l w b y B j Y W 1 i a W F k b y 5 7 Q 2 9 s d W 1 u M T A 3 N z M s M T A 3 N z J 9 J n F 1 b 3 Q 7 L C Z x d W 9 0 O 1 N l Y 3 R p b 2 4 x L 0 h v a m E x L 1 R p c G 8 g Y 2 F t Y m l h Z G 8 u e 0 N v b H V t b j E w N z c 0 L D E w N z c z f S Z x d W 9 0 O y w m c X V v d D t T Z W N 0 a W 9 u M S 9 I b 2 p h M S 9 U a X B v I G N h b W J p Y W R v L n t D b 2 x 1 b W 4 x M D c 3 N S w x M D c 3 N H 0 m c X V v d D s s J n F 1 b 3 Q 7 U 2 V j d G l v b j E v S G 9 q Y T E v V G l w b y B j Y W 1 i a W F k b y 5 7 Q 2 9 s d W 1 u M T A 3 N z Y s M T A 3 N z V 9 J n F 1 b 3 Q 7 L C Z x d W 9 0 O 1 N l Y 3 R p b 2 4 x L 0 h v a m E x L 1 R p c G 8 g Y 2 F t Y m l h Z G 8 u e 0 N v b H V t b j E w N z c 3 L D E w N z c 2 f S Z x d W 9 0 O y w m c X V v d D t T Z W N 0 a W 9 u M S 9 I b 2 p h M S 9 U a X B v I G N h b W J p Y W R v L n t D b 2 x 1 b W 4 x M D c 3 O C w x M D c 3 N 3 0 m c X V v d D s s J n F 1 b 3 Q 7 U 2 V j d G l v b j E v S G 9 q Y T E v V G l w b y B j Y W 1 i a W F k b y 5 7 Q 2 9 s d W 1 u M T A 3 N z k s M T A 3 N z h 9 J n F 1 b 3 Q 7 L C Z x d W 9 0 O 1 N l Y 3 R p b 2 4 x L 0 h v a m E x L 1 R p c G 8 g Y 2 F t Y m l h Z G 8 u e 0 N v b H V t b j E w N z g w L D E w N z c 5 f S Z x d W 9 0 O y w m c X V v d D t T Z W N 0 a W 9 u M S 9 I b 2 p h M S 9 U a X B v I G N h b W J p Y W R v L n t D b 2 x 1 b W 4 x M D c 4 M S w x M D c 4 M H 0 m c X V v d D s s J n F 1 b 3 Q 7 U 2 V j d G l v b j E v S G 9 q Y T E v V G l w b y B j Y W 1 i a W F k b y 5 7 Q 2 9 s d W 1 u M T A 3 O D I s M T A 3 O D F 9 J n F 1 b 3 Q 7 L C Z x d W 9 0 O 1 N l Y 3 R p b 2 4 x L 0 h v a m E x L 1 R p c G 8 g Y 2 F t Y m l h Z G 8 u e 0 N v b H V t b j E w N z g z L D E w N z g y f S Z x d W 9 0 O y w m c X V v d D t T Z W N 0 a W 9 u M S 9 I b 2 p h M S 9 U a X B v I G N h b W J p Y W R v L n t D b 2 x 1 b W 4 x M D c 4 N C w x M D c 4 M 3 0 m c X V v d D s s J n F 1 b 3 Q 7 U 2 V j d G l v b j E v S G 9 q Y T E v V G l w b y B j Y W 1 i a W F k b y 5 7 Q 2 9 s d W 1 u M T A 3 O D U s M T A 3 O D R 9 J n F 1 b 3 Q 7 L C Z x d W 9 0 O 1 N l Y 3 R p b 2 4 x L 0 h v a m E x L 1 R p c G 8 g Y 2 F t Y m l h Z G 8 u e 0 N v b H V t b j E w N z g 2 L D E w N z g 1 f S Z x d W 9 0 O y w m c X V v d D t T Z W N 0 a W 9 u M S 9 I b 2 p h M S 9 U a X B v I G N h b W J p Y W R v L n t D b 2 x 1 b W 4 x M D c 4 N y w x M D c 4 N n 0 m c X V v d D s s J n F 1 b 3 Q 7 U 2 V j d G l v b j E v S G 9 q Y T E v V G l w b y B j Y W 1 i a W F k b y 5 7 Q 2 9 s d W 1 u M T A 3 O D g s M T A 3 O D d 9 J n F 1 b 3 Q 7 L C Z x d W 9 0 O 1 N l Y 3 R p b 2 4 x L 0 h v a m E x L 1 R p c G 8 g Y 2 F t Y m l h Z G 8 u e 0 N v b H V t b j E w N z g 5 L D E w N z g 4 f S Z x d W 9 0 O y w m c X V v d D t T Z W N 0 a W 9 u M S 9 I b 2 p h M S 9 U a X B v I G N h b W J p Y W R v L n t D b 2 x 1 b W 4 x M D c 5 M C w x M D c 4 O X 0 m c X V v d D s s J n F 1 b 3 Q 7 U 2 V j d G l v b j E v S G 9 q Y T E v V G l w b y B j Y W 1 i a W F k b y 5 7 Q 2 9 s d W 1 u M T A 3 O T E s M T A 3 O T B 9 J n F 1 b 3 Q 7 L C Z x d W 9 0 O 1 N l Y 3 R p b 2 4 x L 0 h v a m E x L 1 R p c G 8 g Y 2 F t Y m l h Z G 8 u e 0 N v b H V t b j E w N z k y L D E w N z k x f S Z x d W 9 0 O y w m c X V v d D t T Z W N 0 a W 9 u M S 9 I b 2 p h M S 9 U a X B v I G N h b W J p Y W R v L n t D b 2 x 1 b W 4 x M D c 5 M y w x M D c 5 M n 0 m c X V v d D s s J n F 1 b 3 Q 7 U 2 V j d G l v b j E v S G 9 q Y T E v V G l w b y B j Y W 1 i a W F k b y 5 7 Q 2 9 s d W 1 u M T A 3 O T Q s M T A 3 O T N 9 J n F 1 b 3 Q 7 L C Z x d W 9 0 O 1 N l Y 3 R p b 2 4 x L 0 h v a m E x L 1 R p c G 8 g Y 2 F t Y m l h Z G 8 u e 0 N v b H V t b j E w N z k 1 L D E w N z k 0 f S Z x d W 9 0 O y w m c X V v d D t T Z W N 0 a W 9 u M S 9 I b 2 p h M S 9 U a X B v I G N h b W J p Y W R v L n t D b 2 x 1 b W 4 x M D c 5 N i w x M D c 5 N X 0 m c X V v d D s s J n F 1 b 3 Q 7 U 2 V j d G l v b j E v S G 9 q Y T E v V G l w b y B j Y W 1 i a W F k b y 5 7 Q 2 9 s d W 1 u M T A 3 O T c s M T A 3 O T Z 9 J n F 1 b 3 Q 7 L C Z x d W 9 0 O 1 N l Y 3 R p b 2 4 x L 0 h v a m E x L 1 R p c G 8 g Y 2 F t Y m l h Z G 8 u e 0 N v b H V t b j E w N z k 4 L D E w N z k 3 f S Z x d W 9 0 O y w m c X V v d D t T Z W N 0 a W 9 u M S 9 I b 2 p h M S 9 U a X B v I G N h b W J p Y W R v L n t D b 2 x 1 b W 4 x M D c 5 O S w x M D c 5 O H 0 m c X V v d D s s J n F 1 b 3 Q 7 U 2 V j d G l v b j E v S G 9 q Y T E v V G l w b y B j Y W 1 i a W F k b y 5 7 Q 2 9 s d W 1 u M T A 4 M D A s M T A 3 O T l 9 J n F 1 b 3 Q 7 L C Z x d W 9 0 O 1 N l Y 3 R p b 2 4 x L 0 h v a m E x L 1 R p c G 8 g Y 2 F t Y m l h Z G 8 u e 0 N v b H V t b j E w O D A x L D E w O D A w f S Z x d W 9 0 O y w m c X V v d D t T Z W N 0 a W 9 u M S 9 I b 2 p h M S 9 U a X B v I G N h b W J p Y W R v L n t D b 2 x 1 b W 4 x M D g w M i w x M D g w M X 0 m c X V v d D s s J n F 1 b 3 Q 7 U 2 V j d G l v b j E v S G 9 q Y T E v V G l w b y B j Y W 1 i a W F k b y 5 7 Q 2 9 s d W 1 u M T A 4 M D M s M T A 4 M D J 9 J n F 1 b 3 Q 7 L C Z x d W 9 0 O 1 N l Y 3 R p b 2 4 x L 0 h v a m E x L 1 R p c G 8 g Y 2 F t Y m l h Z G 8 u e 0 N v b H V t b j E w O D A 0 L D E w O D A z f S Z x d W 9 0 O y w m c X V v d D t T Z W N 0 a W 9 u M S 9 I b 2 p h M S 9 U a X B v I G N h b W J p Y W R v L n t D b 2 x 1 b W 4 x M D g w N S w x M D g w N H 0 m c X V v d D s s J n F 1 b 3 Q 7 U 2 V j d G l v b j E v S G 9 q Y T E v V G l w b y B j Y W 1 i a W F k b y 5 7 Q 2 9 s d W 1 u M T A 4 M D Y s M T A 4 M D V 9 J n F 1 b 3 Q 7 L C Z x d W 9 0 O 1 N l Y 3 R p b 2 4 x L 0 h v a m E x L 1 R p c G 8 g Y 2 F t Y m l h Z G 8 u e 0 N v b H V t b j E w O D A 3 L D E w O D A 2 f S Z x d W 9 0 O y w m c X V v d D t T Z W N 0 a W 9 u M S 9 I b 2 p h M S 9 U a X B v I G N h b W J p Y W R v L n t D b 2 x 1 b W 4 x M D g w O C w x M D g w N 3 0 m c X V v d D s s J n F 1 b 3 Q 7 U 2 V j d G l v b j E v S G 9 q Y T E v V G l w b y B j Y W 1 i a W F k b y 5 7 Q 2 9 s d W 1 u M T A 4 M D k s M T A 4 M D h 9 J n F 1 b 3 Q 7 L C Z x d W 9 0 O 1 N l Y 3 R p b 2 4 x L 0 h v a m E x L 1 R p c G 8 g Y 2 F t Y m l h Z G 8 u e 0 N v b H V t b j E w O D E w L D E w O D A 5 f S Z x d W 9 0 O y w m c X V v d D t T Z W N 0 a W 9 u M S 9 I b 2 p h M S 9 U a X B v I G N h b W J p Y W R v L n t D b 2 x 1 b W 4 x M D g x M S w x M D g x M H 0 m c X V v d D s s J n F 1 b 3 Q 7 U 2 V j d G l v b j E v S G 9 q Y T E v V G l w b y B j Y W 1 i a W F k b y 5 7 Q 2 9 s d W 1 u M T A 4 M T I s M T A 4 M T F 9 J n F 1 b 3 Q 7 L C Z x d W 9 0 O 1 N l Y 3 R p b 2 4 x L 0 h v a m E x L 1 R p c G 8 g Y 2 F t Y m l h Z G 8 u e 0 N v b H V t b j E w O D E z L D E w O D E y f S Z x d W 9 0 O y w m c X V v d D t T Z W N 0 a W 9 u M S 9 I b 2 p h M S 9 U a X B v I G N h b W J p Y W R v L n t D b 2 x 1 b W 4 x M D g x N C w x M D g x M 3 0 m c X V v d D s s J n F 1 b 3 Q 7 U 2 V j d G l v b j E v S G 9 q Y T E v V G l w b y B j Y W 1 i a W F k b y 5 7 Q 2 9 s d W 1 u M T A 4 M T U s M T A 4 M T R 9 J n F 1 b 3 Q 7 L C Z x d W 9 0 O 1 N l Y 3 R p b 2 4 x L 0 h v a m E x L 1 R p c G 8 g Y 2 F t Y m l h Z G 8 u e 0 N v b H V t b j E w O D E 2 L D E w O D E 1 f S Z x d W 9 0 O y w m c X V v d D t T Z W N 0 a W 9 u M S 9 I b 2 p h M S 9 U a X B v I G N h b W J p Y W R v L n t D b 2 x 1 b W 4 x M D g x N y w x M D g x N n 0 m c X V v d D s s J n F 1 b 3 Q 7 U 2 V j d G l v b j E v S G 9 q Y T E v V G l w b y B j Y W 1 i a W F k b y 5 7 Q 2 9 s d W 1 u M T A 4 M T g s M T A 4 M T d 9 J n F 1 b 3 Q 7 L C Z x d W 9 0 O 1 N l Y 3 R p b 2 4 x L 0 h v a m E x L 1 R p c G 8 g Y 2 F t Y m l h Z G 8 u e 0 N v b H V t b j E w O D E 5 L D E w O D E 4 f S Z x d W 9 0 O y w m c X V v d D t T Z W N 0 a W 9 u M S 9 I b 2 p h M S 9 U a X B v I G N h b W J p Y W R v L n t D b 2 x 1 b W 4 x M D g y M C w x M D g x O X 0 m c X V v d D s s J n F 1 b 3 Q 7 U 2 V j d G l v b j E v S G 9 q Y T E v V G l w b y B j Y W 1 i a W F k b y 5 7 Q 2 9 s d W 1 u M T A 4 M j E s M T A 4 M j B 9 J n F 1 b 3 Q 7 L C Z x d W 9 0 O 1 N l Y 3 R p b 2 4 x L 0 h v a m E x L 1 R p c G 8 g Y 2 F t Y m l h Z G 8 u e 0 N v b H V t b j E w O D I y L D E w O D I x f S Z x d W 9 0 O y w m c X V v d D t T Z W N 0 a W 9 u M S 9 I b 2 p h M S 9 U a X B v I G N h b W J p Y W R v L n t D b 2 x 1 b W 4 x M D g y M y w x M D g y M n 0 m c X V v d D s s J n F 1 b 3 Q 7 U 2 V j d G l v b j E v S G 9 q Y T E v V G l w b y B j Y W 1 i a W F k b y 5 7 Q 2 9 s d W 1 u M T A 4 M j Q s M T A 4 M j N 9 J n F 1 b 3 Q 7 L C Z x d W 9 0 O 1 N l Y 3 R p b 2 4 x L 0 h v a m E x L 1 R p c G 8 g Y 2 F t Y m l h Z G 8 u e 0 N v b H V t b j E w O D I 1 L D E w O D I 0 f S Z x d W 9 0 O y w m c X V v d D t T Z W N 0 a W 9 u M S 9 I b 2 p h M S 9 U a X B v I G N h b W J p Y W R v L n t D b 2 x 1 b W 4 x M D g y N i w x M D g y N X 0 m c X V v d D s s J n F 1 b 3 Q 7 U 2 V j d G l v b j E v S G 9 q Y T E v V G l w b y B j Y W 1 i a W F k b y 5 7 Q 2 9 s d W 1 u M T A 4 M j c s M T A 4 M j Z 9 J n F 1 b 3 Q 7 L C Z x d W 9 0 O 1 N l Y 3 R p b 2 4 x L 0 h v a m E x L 1 R p c G 8 g Y 2 F t Y m l h Z G 8 u e 0 N v b H V t b j E w O D I 4 L D E w O D I 3 f S Z x d W 9 0 O y w m c X V v d D t T Z W N 0 a W 9 u M S 9 I b 2 p h M S 9 U a X B v I G N h b W J p Y W R v L n t D b 2 x 1 b W 4 x M D g y O S w x M D g y O H 0 m c X V v d D s s J n F 1 b 3 Q 7 U 2 V j d G l v b j E v S G 9 q Y T E v V G l w b y B j Y W 1 i a W F k b y 5 7 Q 2 9 s d W 1 u M T A 4 M z A s M T A 4 M j l 9 J n F 1 b 3 Q 7 L C Z x d W 9 0 O 1 N l Y 3 R p b 2 4 x L 0 h v a m E x L 1 R p c G 8 g Y 2 F t Y m l h Z G 8 u e 0 N v b H V t b j E w O D M x L D E w O D M w f S Z x d W 9 0 O y w m c X V v d D t T Z W N 0 a W 9 u M S 9 I b 2 p h M S 9 U a X B v I G N h b W J p Y W R v L n t D b 2 x 1 b W 4 x M D g z M i w x M D g z M X 0 m c X V v d D s s J n F 1 b 3 Q 7 U 2 V j d G l v b j E v S G 9 q Y T E v V G l w b y B j Y W 1 i a W F k b y 5 7 Q 2 9 s d W 1 u M T A 4 M z M s M T A 4 M z J 9 J n F 1 b 3 Q 7 L C Z x d W 9 0 O 1 N l Y 3 R p b 2 4 x L 0 h v a m E x L 1 R p c G 8 g Y 2 F t Y m l h Z G 8 u e 0 N v b H V t b j E w O D M 0 L D E w O D M z f S Z x d W 9 0 O y w m c X V v d D t T Z W N 0 a W 9 u M S 9 I b 2 p h M S 9 U a X B v I G N h b W J p Y W R v L n t D b 2 x 1 b W 4 x M D g z N S w x M D g z N H 0 m c X V v d D s s J n F 1 b 3 Q 7 U 2 V j d G l v b j E v S G 9 q Y T E v V G l w b y B j Y W 1 i a W F k b y 5 7 Q 2 9 s d W 1 u M T A 4 M z Y s M T A 4 M z V 9 J n F 1 b 3 Q 7 L C Z x d W 9 0 O 1 N l Y 3 R p b 2 4 x L 0 h v a m E x L 1 R p c G 8 g Y 2 F t Y m l h Z G 8 u e 0 N v b H V t b j E w O D M 3 L D E w O D M 2 f S Z x d W 9 0 O y w m c X V v d D t T Z W N 0 a W 9 u M S 9 I b 2 p h M S 9 U a X B v I G N h b W J p Y W R v L n t D b 2 x 1 b W 4 x M D g z O C w x M D g z N 3 0 m c X V v d D s s J n F 1 b 3 Q 7 U 2 V j d G l v b j E v S G 9 q Y T E v V G l w b y B j Y W 1 i a W F k b y 5 7 Q 2 9 s d W 1 u M T A 4 M z k s M T A 4 M z h 9 J n F 1 b 3 Q 7 L C Z x d W 9 0 O 1 N l Y 3 R p b 2 4 x L 0 h v a m E x L 1 R p c G 8 g Y 2 F t Y m l h Z G 8 u e 0 N v b H V t b j E w O D Q w L D E w O D M 5 f S Z x d W 9 0 O y w m c X V v d D t T Z W N 0 a W 9 u M S 9 I b 2 p h M S 9 U a X B v I G N h b W J p Y W R v L n t D b 2 x 1 b W 4 x M D g 0 M S w x M D g 0 M H 0 m c X V v d D s s J n F 1 b 3 Q 7 U 2 V j d G l v b j E v S G 9 q Y T E v V G l w b y B j Y W 1 i a W F k b y 5 7 Q 2 9 s d W 1 u M T A 4 N D I s M T A 4 N D F 9 J n F 1 b 3 Q 7 L C Z x d W 9 0 O 1 N l Y 3 R p b 2 4 x L 0 h v a m E x L 1 R p c G 8 g Y 2 F t Y m l h Z G 8 u e 0 N v b H V t b j E w O D Q z L D E w O D Q y f S Z x d W 9 0 O y w m c X V v d D t T Z W N 0 a W 9 u M S 9 I b 2 p h M S 9 U a X B v I G N h b W J p Y W R v L n t D b 2 x 1 b W 4 x M D g 0 N C w x M D g 0 M 3 0 m c X V v d D s s J n F 1 b 3 Q 7 U 2 V j d G l v b j E v S G 9 q Y T E v V G l w b y B j Y W 1 i a W F k b y 5 7 Q 2 9 s d W 1 u M T A 4 N D U s M T A 4 N D R 9 J n F 1 b 3 Q 7 L C Z x d W 9 0 O 1 N l Y 3 R p b 2 4 x L 0 h v a m E x L 1 R p c G 8 g Y 2 F t Y m l h Z G 8 u e 0 N v b H V t b j E w O D Q 2 L D E w O D Q 1 f S Z x d W 9 0 O y w m c X V v d D t T Z W N 0 a W 9 u M S 9 I b 2 p h M S 9 U a X B v I G N h b W J p Y W R v L n t D b 2 x 1 b W 4 x M D g 0 N y w x M D g 0 N n 0 m c X V v d D s s J n F 1 b 3 Q 7 U 2 V j d G l v b j E v S G 9 q Y T E v V G l w b y B j Y W 1 i a W F k b y 5 7 Q 2 9 s d W 1 u M T A 4 N D g s M T A 4 N D d 9 J n F 1 b 3 Q 7 L C Z x d W 9 0 O 1 N l Y 3 R p b 2 4 x L 0 h v a m E x L 1 R p c G 8 g Y 2 F t Y m l h Z G 8 u e 0 N v b H V t b j E w O D Q 5 L D E w O D Q 4 f S Z x d W 9 0 O y w m c X V v d D t T Z W N 0 a W 9 u M S 9 I b 2 p h M S 9 U a X B v I G N h b W J p Y W R v L n t D b 2 x 1 b W 4 x M D g 1 M C w x M D g 0 O X 0 m c X V v d D s s J n F 1 b 3 Q 7 U 2 V j d G l v b j E v S G 9 q Y T E v V G l w b y B j Y W 1 i a W F k b y 5 7 Q 2 9 s d W 1 u M T A 4 N T E s M T A 4 N T B 9 J n F 1 b 3 Q 7 L C Z x d W 9 0 O 1 N l Y 3 R p b 2 4 x L 0 h v a m E x L 1 R p c G 8 g Y 2 F t Y m l h Z G 8 u e 0 N v b H V t b j E w O D U y L D E w O D U x f S Z x d W 9 0 O y w m c X V v d D t T Z W N 0 a W 9 u M S 9 I b 2 p h M S 9 U a X B v I G N h b W J p Y W R v L n t D b 2 x 1 b W 4 x M D g 1 M y w x M D g 1 M n 0 m c X V v d D s s J n F 1 b 3 Q 7 U 2 V j d G l v b j E v S G 9 q Y T E v V G l w b y B j Y W 1 i a W F k b y 5 7 Q 2 9 s d W 1 u M T A 4 N T Q s M T A 4 N T N 9 J n F 1 b 3 Q 7 L C Z x d W 9 0 O 1 N l Y 3 R p b 2 4 x L 0 h v a m E x L 1 R p c G 8 g Y 2 F t Y m l h Z G 8 u e 0 N v b H V t b j E w O D U 1 L D E w O D U 0 f S Z x d W 9 0 O y w m c X V v d D t T Z W N 0 a W 9 u M S 9 I b 2 p h M S 9 U a X B v I G N h b W J p Y W R v L n t D b 2 x 1 b W 4 x M D g 1 N i w x M D g 1 N X 0 m c X V v d D s s J n F 1 b 3 Q 7 U 2 V j d G l v b j E v S G 9 q Y T E v V G l w b y B j Y W 1 i a W F k b y 5 7 Q 2 9 s d W 1 u M T A 4 N T c s M T A 4 N T Z 9 J n F 1 b 3 Q 7 L C Z x d W 9 0 O 1 N l Y 3 R p b 2 4 x L 0 h v a m E x L 1 R p c G 8 g Y 2 F t Y m l h Z G 8 u e 0 N v b H V t b j E w O D U 4 L D E w O D U 3 f S Z x d W 9 0 O y w m c X V v d D t T Z W N 0 a W 9 u M S 9 I b 2 p h M S 9 U a X B v I G N h b W J p Y W R v L n t D b 2 x 1 b W 4 x M D g 1 O S w x M D g 1 O H 0 m c X V v d D s s J n F 1 b 3 Q 7 U 2 V j d G l v b j E v S G 9 q Y T E v V G l w b y B j Y W 1 i a W F k b y 5 7 Q 2 9 s d W 1 u M T A 4 N j A s M T A 4 N T l 9 J n F 1 b 3 Q 7 L C Z x d W 9 0 O 1 N l Y 3 R p b 2 4 x L 0 h v a m E x L 1 R p c G 8 g Y 2 F t Y m l h Z G 8 u e 0 N v b H V t b j E w O D Y x L D E w O D Y w f S Z x d W 9 0 O y w m c X V v d D t T Z W N 0 a W 9 u M S 9 I b 2 p h M S 9 U a X B v I G N h b W J p Y W R v L n t D b 2 x 1 b W 4 x M D g 2 M i w x M D g 2 M X 0 m c X V v d D s s J n F 1 b 3 Q 7 U 2 V j d G l v b j E v S G 9 q Y T E v V G l w b y B j Y W 1 i a W F k b y 5 7 Q 2 9 s d W 1 u M T A 4 N j M s M T A 4 N j J 9 J n F 1 b 3 Q 7 L C Z x d W 9 0 O 1 N l Y 3 R p b 2 4 x L 0 h v a m E x L 1 R p c G 8 g Y 2 F t Y m l h Z G 8 u e 0 N v b H V t b j E w O D Y 0 L D E w O D Y z f S Z x d W 9 0 O y w m c X V v d D t T Z W N 0 a W 9 u M S 9 I b 2 p h M S 9 U a X B v I G N h b W J p Y W R v L n t D b 2 x 1 b W 4 x M D g 2 N S w x M D g 2 N H 0 m c X V v d D s s J n F 1 b 3 Q 7 U 2 V j d G l v b j E v S G 9 q Y T E v V G l w b y B j Y W 1 i a W F k b y 5 7 Q 2 9 s d W 1 u M T A 4 N j Y s M T A 4 N j V 9 J n F 1 b 3 Q 7 L C Z x d W 9 0 O 1 N l Y 3 R p b 2 4 x L 0 h v a m E x L 1 R p c G 8 g Y 2 F t Y m l h Z G 8 u e 0 N v b H V t b j E w O D Y 3 L D E w O D Y 2 f S Z x d W 9 0 O y w m c X V v d D t T Z W N 0 a W 9 u M S 9 I b 2 p h M S 9 U a X B v I G N h b W J p Y W R v L n t D b 2 x 1 b W 4 x M D g 2 O C w x M D g 2 N 3 0 m c X V v d D s s J n F 1 b 3 Q 7 U 2 V j d G l v b j E v S G 9 q Y T E v V G l w b y B j Y W 1 i a W F k b y 5 7 Q 2 9 s d W 1 u M T A 4 N j k s M T A 4 N j h 9 J n F 1 b 3 Q 7 L C Z x d W 9 0 O 1 N l Y 3 R p b 2 4 x L 0 h v a m E x L 1 R p c G 8 g Y 2 F t Y m l h Z G 8 u e 0 N v b H V t b j E w O D c w L D E w O D Y 5 f S Z x d W 9 0 O y w m c X V v d D t T Z W N 0 a W 9 u M S 9 I b 2 p h M S 9 U a X B v I G N h b W J p Y W R v L n t D b 2 x 1 b W 4 x M D g 3 M S w x M D g 3 M H 0 m c X V v d D s s J n F 1 b 3 Q 7 U 2 V j d G l v b j E v S G 9 q Y T E v V G l w b y B j Y W 1 i a W F k b y 5 7 Q 2 9 s d W 1 u M T A 4 N z I s M T A 4 N z F 9 J n F 1 b 3 Q 7 L C Z x d W 9 0 O 1 N l Y 3 R p b 2 4 x L 0 h v a m E x L 1 R p c G 8 g Y 2 F t Y m l h Z G 8 u e 0 N v b H V t b j E w O D c z L D E w O D c y f S Z x d W 9 0 O y w m c X V v d D t T Z W N 0 a W 9 u M S 9 I b 2 p h M S 9 U a X B v I G N h b W J p Y W R v L n t D b 2 x 1 b W 4 x M D g 3 N C w x M D g 3 M 3 0 m c X V v d D s s J n F 1 b 3 Q 7 U 2 V j d G l v b j E v S G 9 q Y T E v V G l w b y B j Y W 1 i a W F k b y 5 7 Q 2 9 s d W 1 u M T A 4 N z U s M T A 4 N z R 9 J n F 1 b 3 Q 7 L C Z x d W 9 0 O 1 N l Y 3 R p b 2 4 x L 0 h v a m E x L 1 R p c G 8 g Y 2 F t Y m l h Z G 8 u e 0 N v b H V t b j E w O D c 2 L D E w O D c 1 f S Z x d W 9 0 O y w m c X V v d D t T Z W N 0 a W 9 u M S 9 I b 2 p h M S 9 U a X B v I G N h b W J p Y W R v L n t D b 2 x 1 b W 4 x M D g 3 N y w x M D g 3 N n 0 m c X V v d D s s J n F 1 b 3 Q 7 U 2 V j d G l v b j E v S G 9 q Y T E v V G l w b y B j Y W 1 i a W F k b y 5 7 Q 2 9 s d W 1 u M T A 4 N z g s M T A 4 N z d 9 J n F 1 b 3 Q 7 L C Z x d W 9 0 O 1 N l Y 3 R p b 2 4 x L 0 h v a m E x L 1 R p c G 8 g Y 2 F t Y m l h Z G 8 u e 0 N v b H V t b j E w O D c 5 L D E w O D c 4 f S Z x d W 9 0 O y w m c X V v d D t T Z W N 0 a W 9 u M S 9 I b 2 p h M S 9 U a X B v I G N h b W J p Y W R v L n t D b 2 x 1 b W 4 x M D g 4 M C w x M D g 3 O X 0 m c X V v d D s s J n F 1 b 3 Q 7 U 2 V j d G l v b j E v S G 9 q Y T E v V G l w b y B j Y W 1 i a W F k b y 5 7 Q 2 9 s d W 1 u M T A 4 O D E s M T A 4 O D B 9 J n F 1 b 3 Q 7 L C Z x d W 9 0 O 1 N l Y 3 R p b 2 4 x L 0 h v a m E x L 1 R p c G 8 g Y 2 F t Y m l h Z G 8 u e 0 N v b H V t b j E w O D g y L D E w O D g x f S Z x d W 9 0 O y w m c X V v d D t T Z W N 0 a W 9 u M S 9 I b 2 p h M S 9 U a X B v I G N h b W J p Y W R v L n t D b 2 x 1 b W 4 x M D g 4 M y w x M D g 4 M n 0 m c X V v d D s s J n F 1 b 3 Q 7 U 2 V j d G l v b j E v S G 9 q Y T E v V G l w b y B j Y W 1 i a W F k b y 5 7 Q 2 9 s d W 1 u M T A 4 O D Q s M T A 4 O D N 9 J n F 1 b 3 Q 7 L C Z x d W 9 0 O 1 N l Y 3 R p b 2 4 x L 0 h v a m E x L 1 R p c G 8 g Y 2 F t Y m l h Z G 8 u e 0 N v b H V t b j E w O D g 1 L D E w O D g 0 f S Z x d W 9 0 O y w m c X V v d D t T Z W N 0 a W 9 u M S 9 I b 2 p h M S 9 U a X B v I G N h b W J p Y W R v L n t D b 2 x 1 b W 4 x M D g 4 N i w x M D g 4 N X 0 m c X V v d D s s J n F 1 b 3 Q 7 U 2 V j d G l v b j E v S G 9 q Y T E v V G l w b y B j Y W 1 i a W F k b y 5 7 Q 2 9 s d W 1 u M T A 4 O D c s M T A 4 O D Z 9 J n F 1 b 3 Q 7 L C Z x d W 9 0 O 1 N l Y 3 R p b 2 4 x L 0 h v a m E x L 1 R p c G 8 g Y 2 F t Y m l h Z G 8 u e 0 N v b H V t b j E w O D g 4 L D E w O D g 3 f S Z x d W 9 0 O y w m c X V v d D t T Z W N 0 a W 9 u M S 9 I b 2 p h M S 9 U a X B v I G N h b W J p Y W R v L n t D b 2 x 1 b W 4 x M D g 4 O S w x M D g 4 O H 0 m c X V v d D s s J n F 1 b 3 Q 7 U 2 V j d G l v b j E v S G 9 q Y T E v V G l w b y B j Y W 1 i a W F k b y 5 7 Q 2 9 s d W 1 u M T A 4 O T A s M T A 4 O D l 9 J n F 1 b 3 Q 7 L C Z x d W 9 0 O 1 N l Y 3 R p b 2 4 x L 0 h v a m E x L 1 R p c G 8 g Y 2 F t Y m l h Z G 8 u e 0 N v b H V t b j E w O D k x L D E w O D k w f S Z x d W 9 0 O y w m c X V v d D t T Z W N 0 a W 9 u M S 9 I b 2 p h M S 9 U a X B v I G N h b W J p Y W R v L n t D b 2 x 1 b W 4 x M D g 5 M i w x M D g 5 M X 0 m c X V v d D s s J n F 1 b 3 Q 7 U 2 V j d G l v b j E v S G 9 q Y T E v V G l w b y B j Y W 1 i a W F k b y 5 7 Q 2 9 s d W 1 u M T A 4 O T M s M T A 4 O T J 9 J n F 1 b 3 Q 7 L C Z x d W 9 0 O 1 N l Y 3 R p b 2 4 x L 0 h v a m E x L 1 R p c G 8 g Y 2 F t Y m l h Z G 8 u e 0 N v b H V t b j E w O D k 0 L D E w O D k z f S Z x d W 9 0 O y w m c X V v d D t T Z W N 0 a W 9 u M S 9 I b 2 p h M S 9 U a X B v I G N h b W J p Y W R v L n t D b 2 x 1 b W 4 x M D g 5 N S w x M D g 5 N H 0 m c X V v d D s s J n F 1 b 3 Q 7 U 2 V j d G l v b j E v S G 9 q Y T E v V G l w b y B j Y W 1 i a W F k b y 5 7 Q 2 9 s d W 1 u M T A 4 O T Y s M T A 4 O T V 9 J n F 1 b 3 Q 7 L C Z x d W 9 0 O 1 N l Y 3 R p b 2 4 x L 0 h v a m E x L 1 R p c G 8 g Y 2 F t Y m l h Z G 8 u e 0 N v b H V t b j E w O D k 3 L D E w O D k 2 f S Z x d W 9 0 O y w m c X V v d D t T Z W N 0 a W 9 u M S 9 I b 2 p h M S 9 U a X B v I G N h b W J p Y W R v L n t D b 2 x 1 b W 4 x M D g 5 O C w x M D g 5 N 3 0 m c X V v d D s s J n F 1 b 3 Q 7 U 2 V j d G l v b j E v S G 9 q Y T E v V G l w b y B j Y W 1 i a W F k b y 5 7 Q 2 9 s d W 1 u M T A 4 O T k s M T A 4 O T h 9 J n F 1 b 3 Q 7 L C Z x d W 9 0 O 1 N l Y 3 R p b 2 4 x L 0 h v a m E x L 1 R p c G 8 g Y 2 F t Y m l h Z G 8 u e 0 N v b H V t b j E w O T A w L D E w O D k 5 f S Z x d W 9 0 O y w m c X V v d D t T Z W N 0 a W 9 u M S 9 I b 2 p h M S 9 U a X B v I G N h b W J p Y W R v L n t D b 2 x 1 b W 4 x M D k w M S w x M D k w M H 0 m c X V v d D s s J n F 1 b 3 Q 7 U 2 V j d G l v b j E v S G 9 q Y T E v V G l w b y B j Y W 1 i a W F k b y 5 7 Q 2 9 s d W 1 u M T A 5 M D I s M T A 5 M D F 9 J n F 1 b 3 Q 7 L C Z x d W 9 0 O 1 N l Y 3 R p b 2 4 x L 0 h v a m E x L 1 R p c G 8 g Y 2 F t Y m l h Z G 8 u e 0 N v b H V t b j E w O T A z L D E w O T A y f S Z x d W 9 0 O y w m c X V v d D t T Z W N 0 a W 9 u M S 9 I b 2 p h M S 9 U a X B v I G N h b W J p Y W R v L n t D b 2 x 1 b W 4 x M D k w N C w x M D k w M 3 0 m c X V v d D s s J n F 1 b 3 Q 7 U 2 V j d G l v b j E v S G 9 q Y T E v V G l w b y B j Y W 1 i a W F k b y 5 7 Q 2 9 s d W 1 u M T A 5 M D U s M T A 5 M D R 9 J n F 1 b 3 Q 7 L C Z x d W 9 0 O 1 N l Y 3 R p b 2 4 x L 0 h v a m E x L 1 R p c G 8 g Y 2 F t Y m l h Z G 8 u e 0 N v b H V t b j E w O T A 2 L D E w O T A 1 f S Z x d W 9 0 O y w m c X V v d D t T Z W N 0 a W 9 u M S 9 I b 2 p h M S 9 U a X B v I G N h b W J p Y W R v L n t D b 2 x 1 b W 4 x M D k w N y w x M D k w N n 0 m c X V v d D s s J n F 1 b 3 Q 7 U 2 V j d G l v b j E v S G 9 q Y T E v V G l w b y B j Y W 1 i a W F k b y 5 7 Q 2 9 s d W 1 u M T A 5 M D g s M T A 5 M D d 9 J n F 1 b 3 Q 7 L C Z x d W 9 0 O 1 N l Y 3 R p b 2 4 x L 0 h v a m E x L 1 R p c G 8 g Y 2 F t Y m l h Z G 8 u e 0 N v b H V t b j E w O T A 5 L D E w O T A 4 f S Z x d W 9 0 O y w m c X V v d D t T Z W N 0 a W 9 u M S 9 I b 2 p h M S 9 U a X B v I G N h b W J p Y W R v L n t D b 2 x 1 b W 4 x M D k x M C w x M D k w O X 0 m c X V v d D s s J n F 1 b 3 Q 7 U 2 V j d G l v b j E v S G 9 q Y T E v V G l w b y B j Y W 1 i a W F k b y 5 7 Q 2 9 s d W 1 u M T A 5 M T E s M T A 5 M T B 9 J n F 1 b 3 Q 7 L C Z x d W 9 0 O 1 N l Y 3 R p b 2 4 x L 0 h v a m E x L 1 R p c G 8 g Y 2 F t Y m l h Z G 8 u e 0 N v b H V t b j E w O T E y L D E w O T E x f S Z x d W 9 0 O y w m c X V v d D t T Z W N 0 a W 9 u M S 9 I b 2 p h M S 9 U a X B v I G N h b W J p Y W R v L n t D b 2 x 1 b W 4 x M D k x M y w x M D k x M n 0 m c X V v d D s s J n F 1 b 3 Q 7 U 2 V j d G l v b j E v S G 9 q Y T E v V G l w b y B j Y W 1 i a W F k b y 5 7 Q 2 9 s d W 1 u M T A 5 M T Q s M T A 5 M T N 9 J n F 1 b 3 Q 7 L C Z x d W 9 0 O 1 N l Y 3 R p b 2 4 x L 0 h v a m E x L 1 R p c G 8 g Y 2 F t Y m l h Z G 8 u e 0 N v b H V t b j E w O T E 1 L D E w O T E 0 f S Z x d W 9 0 O y w m c X V v d D t T Z W N 0 a W 9 u M S 9 I b 2 p h M S 9 U a X B v I G N h b W J p Y W R v L n t D b 2 x 1 b W 4 x M D k x N i w x M D k x N X 0 m c X V v d D s s J n F 1 b 3 Q 7 U 2 V j d G l v b j E v S G 9 q Y T E v V G l w b y B j Y W 1 i a W F k b y 5 7 Q 2 9 s d W 1 u M T A 5 M T c s M T A 5 M T Z 9 J n F 1 b 3 Q 7 L C Z x d W 9 0 O 1 N l Y 3 R p b 2 4 x L 0 h v a m E x L 1 R p c G 8 g Y 2 F t Y m l h Z G 8 u e 0 N v b H V t b j E w O T E 4 L D E w O T E 3 f S Z x d W 9 0 O y w m c X V v d D t T Z W N 0 a W 9 u M S 9 I b 2 p h M S 9 U a X B v I G N h b W J p Y W R v L n t D b 2 x 1 b W 4 x M D k x O S w x M D k x O H 0 m c X V v d D s s J n F 1 b 3 Q 7 U 2 V j d G l v b j E v S G 9 q Y T E v V G l w b y B j Y W 1 i a W F k b y 5 7 Q 2 9 s d W 1 u M T A 5 M j A s M T A 5 M T l 9 J n F 1 b 3 Q 7 L C Z x d W 9 0 O 1 N l Y 3 R p b 2 4 x L 0 h v a m E x L 1 R p c G 8 g Y 2 F t Y m l h Z G 8 u e 0 N v b H V t b j E w O T I x L D E w O T I w f S Z x d W 9 0 O y w m c X V v d D t T Z W N 0 a W 9 u M S 9 I b 2 p h M S 9 U a X B v I G N h b W J p Y W R v L n t D b 2 x 1 b W 4 x M D k y M i w x M D k y M X 0 m c X V v d D s s J n F 1 b 3 Q 7 U 2 V j d G l v b j E v S G 9 q Y T E v V G l w b y B j Y W 1 i a W F k b y 5 7 Q 2 9 s d W 1 u M T A 5 M j M s M T A 5 M j J 9 J n F 1 b 3 Q 7 L C Z x d W 9 0 O 1 N l Y 3 R p b 2 4 x L 0 h v a m E x L 1 R p c G 8 g Y 2 F t Y m l h Z G 8 u e 0 N v b H V t b j E w O T I 0 L D E w O T I z f S Z x d W 9 0 O y w m c X V v d D t T Z W N 0 a W 9 u M S 9 I b 2 p h M S 9 U a X B v I G N h b W J p Y W R v L n t D b 2 x 1 b W 4 x M D k y N S w x M D k y N H 0 m c X V v d D s s J n F 1 b 3 Q 7 U 2 V j d G l v b j E v S G 9 q Y T E v V G l w b y B j Y W 1 i a W F k b y 5 7 Q 2 9 s d W 1 u M T A 5 M j Y s M T A 5 M j V 9 J n F 1 b 3 Q 7 L C Z x d W 9 0 O 1 N l Y 3 R p b 2 4 x L 0 h v a m E x L 1 R p c G 8 g Y 2 F t Y m l h Z G 8 u e 0 N v b H V t b j E w O T I 3 L D E w O T I 2 f S Z x d W 9 0 O y w m c X V v d D t T Z W N 0 a W 9 u M S 9 I b 2 p h M S 9 U a X B v I G N h b W J p Y W R v L n t D b 2 x 1 b W 4 x M D k y O C w x M D k y N 3 0 m c X V v d D s s J n F 1 b 3 Q 7 U 2 V j d G l v b j E v S G 9 q Y T E v V G l w b y B j Y W 1 i a W F k b y 5 7 Q 2 9 s d W 1 u M T A 5 M j k s M T A 5 M j h 9 J n F 1 b 3 Q 7 L C Z x d W 9 0 O 1 N l Y 3 R p b 2 4 x L 0 h v a m E x L 1 R p c G 8 g Y 2 F t Y m l h Z G 8 u e 0 N v b H V t b j E w O T M w L D E w O T I 5 f S Z x d W 9 0 O y w m c X V v d D t T Z W N 0 a W 9 u M S 9 I b 2 p h M S 9 U a X B v I G N h b W J p Y W R v L n t D b 2 x 1 b W 4 x M D k z M S w x M D k z M H 0 m c X V v d D s s J n F 1 b 3 Q 7 U 2 V j d G l v b j E v S G 9 q Y T E v V G l w b y B j Y W 1 i a W F k b y 5 7 Q 2 9 s d W 1 u M T A 5 M z I s M T A 5 M z F 9 J n F 1 b 3 Q 7 L C Z x d W 9 0 O 1 N l Y 3 R p b 2 4 x L 0 h v a m E x L 1 R p c G 8 g Y 2 F t Y m l h Z G 8 u e 0 N v b H V t b j E w O T M z L D E w O T M y f S Z x d W 9 0 O y w m c X V v d D t T Z W N 0 a W 9 u M S 9 I b 2 p h M S 9 U a X B v I G N h b W J p Y W R v L n t D b 2 x 1 b W 4 x M D k z N C w x M D k z M 3 0 m c X V v d D s s J n F 1 b 3 Q 7 U 2 V j d G l v b j E v S G 9 q Y T E v V G l w b y B j Y W 1 i a W F k b y 5 7 Q 2 9 s d W 1 u M T A 5 M z U s M T A 5 M z R 9 J n F 1 b 3 Q 7 L C Z x d W 9 0 O 1 N l Y 3 R p b 2 4 x L 0 h v a m E x L 1 R p c G 8 g Y 2 F t Y m l h Z G 8 u e 0 N v b H V t b j E w O T M 2 L D E w O T M 1 f S Z x d W 9 0 O y w m c X V v d D t T Z W N 0 a W 9 u M S 9 I b 2 p h M S 9 U a X B v I G N h b W J p Y W R v L n t D b 2 x 1 b W 4 x M D k z N y w x M D k z N n 0 m c X V v d D s s J n F 1 b 3 Q 7 U 2 V j d G l v b j E v S G 9 q Y T E v V G l w b y B j Y W 1 i a W F k b y 5 7 Q 2 9 s d W 1 u M T A 5 M z g s M T A 5 M z d 9 J n F 1 b 3 Q 7 L C Z x d W 9 0 O 1 N l Y 3 R p b 2 4 x L 0 h v a m E x L 1 R p c G 8 g Y 2 F t Y m l h Z G 8 u e 0 N v b H V t b j E w O T M 5 L D E w O T M 4 f S Z x d W 9 0 O y w m c X V v d D t T Z W N 0 a W 9 u M S 9 I b 2 p h M S 9 U a X B v I G N h b W J p Y W R v L n t D b 2 x 1 b W 4 x M D k 0 M C w x M D k z O X 0 m c X V v d D s s J n F 1 b 3 Q 7 U 2 V j d G l v b j E v S G 9 q Y T E v V G l w b y B j Y W 1 i a W F k b y 5 7 Q 2 9 s d W 1 u M T A 5 N D E s M T A 5 N D B 9 J n F 1 b 3 Q 7 L C Z x d W 9 0 O 1 N l Y 3 R p b 2 4 x L 0 h v a m E x L 1 R p c G 8 g Y 2 F t Y m l h Z G 8 u e 0 N v b H V t b j E w O T Q y L D E w O T Q x f S Z x d W 9 0 O y w m c X V v d D t T Z W N 0 a W 9 u M S 9 I b 2 p h M S 9 U a X B v I G N h b W J p Y W R v L n t D b 2 x 1 b W 4 x M D k 0 M y w x M D k 0 M n 0 m c X V v d D s s J n F 1 b 3 Q 7 U 2 V j d G l v b j E v S G 9 q Y T E v V G l w b y B j Y W 1 i a W F k b y 5 7 Q 2 9 s d W 1 u M T A 5 N D Q s M T A 5 N D N 9 J n F 1 b 3 Q 7 L C Z x d W 9 0 O 1 N l Y 3 R p b 2 4 x L 0 h v a m E x L 1 R p c G 8 g Y 2 F t Y m l h Z G 8 u e 0 N v b H V t b j E w O T Q 1 L D E w O T Q 0 f S Z x d W 9 0 O y w m c X V v d D t T Z W N 0 a W 9 u M S 9 I b 2 p h M S 9 U a X B v I G N h b W J p Y W R v L n t D b 2 x 1 b W 4 x M D k 0 N i w x M D k 0 N X 0 m c X V v d D s s J n F 1 b 3 Q 7 U 2 V j d G l v b j E v S G 9 q Y T E v V G l w b y B j Y W 1 i a W F k b y 5 7 Q 2 9 s d W 1 u M T A 5 N D c s M T A 5 N D Z 9 J n F 1 b 3 Q 7 L C Z x d W 9 0 O 1 N l Y 3 R p b 2 4 x L 0 h v a m E x L 1 R p c G 8 g Y 2 F t Y m l h Z G 8 u e 0 N v b H V t b j E w O T Q 4 L D E w O T Q 3 f S Z x d W 9 0 O y w m c X V v d D t T Z W N 0 a W 9 u M S 9 I b 2 p h M S 9 U a X B v I G N h b W J p Y W R v L n t D b 2 x 1 b W 4 x M D k 0 O S w x M D k 0 O H 0 m c X V v d D s s J n F 1 b 3 Q 7 U 2 V j d G l v b j E v S G 9 q Y T E v V G l w b y B j Y W 1 i a W F k b y 5 7 Q 2 9 s d W 1 u M T A 5 N T A s M T A 5 N D l 9 J n F 1 b 3 Q 7 L C Z x d W 9 0 O 1 N l Y 3 R p b 2 4 x L 0 h v a m E x L 1 R p c G 8 g Y 2 F t Y m l h Z G 8 u e 0 N v b H V t b j E w O T U x L D E w O T U w f S Z x d W 9 0 O y w m c X V v d D t T Z W N 0 a W 9 u M S 9 I b 2 p h M S 9 U a X B v I G N h b W J p Y W R v L n t D b 2 x 1 b W 4 x M D k 1 M i w x M D k 1 M X 0 m c X V v d D s s J n F 1 b 3 Q 7 U 2 V j d G l v b j E v S G 9 q Y T E v V G l w b y B j Y W 1 i a W F k b y 5 7 Q 2 9 s d W 1 u M T A 5 N T M s M T A 5 N T J 9 J n F 1 b 3 Q 7 L C Z x d W 9 0 O 1 N l Y 3 R p b 2 4 x L 0 h v a m E x L 1 R p c G 8 g Y 2 F t Y m l h Z G 8 u e 0 N v b H V t b j E w O T U 0 L D E w O T U z f S Z x d W 9 0 O y w m c X V v d D t T Z W N 0 a W 9 u M S 9 I b 2 p h M S 9 U a X B v I G N h b W J p Y W R v L n t D b 2 x 1 b W 4 x M D k 1 N S w x M D k 1 N H 0 m c X V v d D s s J n F 1 b 3 Q 7 U 2 V j d G l v b j E v S G 9 q Y T E v V G l w b y B j Y W 1 i a W F k b y 5 7 Q 2 9 s d W 1 u M T A 5 N T Y s M T A 5 N T V 9 J n F 1 b 3 Q 7 L C Z x d W 9 0 O 1 N l Y 3 R p b 2 4 x L 0 h v a m E x L 1 R p c G 8 g Y 2 F t Y m l h Z G 8 u e 0 N v b H V t b j E w O T U 3 L D E w O T U 2 f S Z x d W 9 0 O y w m c X V v d D t T Z W N 0 a W 9 u M S 9 I b 2 p h M S 9 U a X B v I G N h b W J p Y W R v L n t D b 2 x 1 b W 4 x M D k 1 O C w x M D k 1 N 3 0 m c X V v d D s s J n F 1 b 3 Q 7 U 2 V j d G l v b j E v S G 9 q Y T E v V G l w b y B j Y W 1 i a W F k b y 5 7 Q 2 9 s d W 1 u M T A 5 N T k s M T A 5 N T h 9 J n F 1 b 3 Q 7 L C Z x d W 9 0 O 1 N l Y 3 R p b 2 4 x L 0 h v a m E x L 1 R p c G 8 g Y 2 F t Y m l h Z G 8 u e 0 N v b H V t b j E w O T Y w L D E w O T U 5 f S Z x d W 9 0 O y w m c X V v d D t T Z W N 0 a W 9 u M S 9 I b 2 p h M S 9 U a X B v I G N h b W J p Y W R v L n t D b 2 x 1 b W 4 x M D k 2 M S w x M D k 2 M H 0 m c X V v d D s s J n F 1 b 3 Q 7 U 2 V j d G l v b j E v S G 9 q Y T E v V G l w b y B j Y W 1 i a W F k b y 5 7 Q 2 9 s d W 1 u M T A 5 N j I s M T A 5 N j F 9 J n F 1 b 3 Q 7 L C Z x d W 9 0 O 1 N l Y 3 R p b 2 4 x L 0 h v a m E x L 1 R p c G 8 g Y 2 F t Y m l h Z G 8 u e 0 N v b H V t b j E w O T Y z L D E w O T Y y f S Z x d W 9 0 O y w m c X V v d D t T Z W N 0 a W 9 u M S 9 I b 2 p h M S 9 U a X B v I G N h b W J p Y W R v L n t D b 2 x 1 b W 4 x M D k 2 N C w x M D k 2 M 3 0 m c X V v d D s s J n F 1 b 3 Q 7 U 2 V j d G l v b j E v S G 9 q Y T E v V G l w b y B j Y W 1 i a W F k b y 5 7 Q 2 9 s d W 1 u M T A 5 N j U s M T A 5 N j R 9 J n F 1 b 3 Q 7 L C Z x d W 9 0 O 1 N l Y 3 R p b 2 4 x L 0 h v a m E x L 1 R p c G 8 g Y 2 F t Y m l h Z G 8 u e 0 N v b H V t b j E w O T Y 2 L D E w O T Y 1 f S Z x d W 9 0 O y w m c X V v d D t T Z W N 0 a W 9 u M S 9 I b 2 p h M S 9 U a X B v I G N h b W J p Y W R v L n t D b 2 x 1 b W 4 x M D k 2 N y w x M D k 2 N n 0 m c X V v d D s s J n F 1 b 3 Q 7 U 2 V j d G l v b j E v S G 9 q Y T E v V G l w b y B j Y W 1 i a W F k b y 5 7 Q 2 9 s d W 1 u M T A 5 N j g s M T A 5 N j d 9 J n F 1 b 3 Q 7 L C Z x d W 9 0 O 1 N l Y 3 R p b 2 4 x L 0 h v a m E x L 1 R p c G 8 g Y 2 F t Y m l h Z G 8 u e 0 N v b H V t b j E w O T Y 5 L D E w O T Y 4 f S Z x d W 9 0 O y w m c X V v d D t T Z W N 0 a W 9 u M S 9 I b 2 p h M S 9 U a X B v I G N h b W J p Y W R v L n t D b 2 x 1 b W 4 x M D k 3 M C w x M D k 2 O X 0 m c X V v d D s s J n F 1 b 3 Q 7 U 2 V j d G l v b j E v S G 9 q Y T E v V G l w b y B j Y W 1 i a W F k b y 5 7 Q 2 9 s d W 1 u M T A 5 N z E s M T A 5 N z B 9 J n F 1 b 3 Q 7 L C Z x d W 9 0 O 1 N l Y 3 R p b 2 4 x L 0 h v a m E x L 1 R p c G 8 g Y 2 F t Y m l h Z G 8 u e 0 N v b H V t b j E w O T c y L D E w O T c x f S Z x d W 9 0 O y w m c X V v d D t T Z W N 0 a W 9 u M S 9 I b 2 p h M S 9 U a X B v I G N h b W J p Y W R v L n t D b 2 x 1 b W 4 x M D k 3 M y w x M D k 3 M n 0 m c X V v d D s s J n F 1 b 3 Q 7 U 2 V j d G l v b j E v S G 9 q Y T E v V G l w b y B j Y W 1 i a W F k b y 5 7 Q 2 9 s d W 1 u M T A 5 N z Q s M T A 5 N z N 9 J n F 1 b 3 Q 7 L C Z x d W 9 0 O 1 N l Y 3 R p b 2 4 x L 0 h v a m E x L 1 R p c G 8 g Y 2 F t Y m l h Z G 8 u e 0 N v b H V t b j E w O T c 1 L D E w O T c 0 f S Z x d W 9 0 O y w m c X V v d D t T Z W N 0 a W 9 u M S 9 I b 2 p h M S 9 U a X B v I G N h b W J p Y W R v L n t D b 2 x 1 b W 4 x M D k 3 N i w x M D k 3 N X 0 m c X V v d D s s J n F 1 b 3 Q 7 U 2 V j d G l v b j E v S G 9 q Y T E v V G l w b y B j Y W 1 i a W F k b y 5 7 Q 2 9 s d W 1 u M T A 5 N z c s M T A 5 N z Z 9 J n F 1 b 3 Q 7 L C Z x d W 9 0 O 1 N l Y 3 R p b 2 4 x L 0 h v a m E x L 1 R p c G 8 g Y 2 F t Y m l h Z G 8 u e 0 N v b H V t b j E w O T c 4 L D E w O T c 3 f S Z x d W 9 0 O y w m c X V v d D t T Z W N 0 a W 9 u M S 9 I b 2 p h M S 9 U a X B v I G N h b W J p Y W R v L n t D b 2 x 1 b W 4 x M D k 3 O S w x M D k 3 O H 0 m c X V v d D s s J n F 1 b 3 Q 7 U 2 V j d G l v b j E v S G 9 q Y T E v V G l w b y B j Y W 1 i a W F k b y 5 7 Q 2 9 s d W 1 u M T A 5 O D A s M T A 5 N z l 9 J n F 1 b 3 Q 7 L C Z x d W 9 0 O 1 N l Y 3 R p b 2 4 x L 0 h v a m E x L 1 R p c G 8 g Y 2 F t Y m l h Z G 8 u e 0 N v b H V t b j E w O T g x L D E w O T g w f S Z x d W 9 0 O y w m c X V v d D t T Z W N 0 a W 9 u M S 9 I b 2 p h M S 9 U a X B v I G N h b W J p Y W R v L n t D b 2 x 1 b W 4 x M D k 4 M i w x M D k 4 M X 0 m c X V v d D s s J n F 1 b 3 Q 7 U 2 V j d G l v b j E v S G 9 q Y T E v V G l w b y B j Y W 1 i a W F k b y 5 7 Q 2 9 s d W 1 u M T A 5 O D M s M T A 5 O D J 9 J n F 1 b 3 Q 7 L C Z x d W 9 0 O 1 N l Y 3 R p b 2 4 x L 0 h v a m E x L 1 R p c G 8 g Y 2 F t Y m l h Z G 8 u e 0 N v b H V t b j E w O T g 0 L D E w O T g z f S Z x d W 9 0 O y w m c X V v d D t T Z W N 0 a W 9 u M S 9 I b 2 p h M S 9 U a X B v I G N h b W J p Y W R v L n t D b 2 x 1 b W 4 x M D k 4 N S w x M D k 4 N H 0 m c X V v d D s s J n F 1 b 3 Q 7 U 2 V j d G l v b j E v S G 9 q Y T E v V G l w b y B j Y W 1 i a W F k b y 5 7 Q 2 9 s d W 1 u M T A 5 O D Y s M T A 5 O D V 9 J n F 1 b 3 Q 7 L C Z x d W 9 0 O 1 N l Y 3 R p b 2 4 x L 0 h v a m E x L 1 R p c G 8 g Y 2 F t Y m l h Z G 8 u e 0 N v b H V t b j E w O T g 3 L D E w O T g 2 f S Z x d W 9 0 O y w m c X V v d D t T Z W N 0 a W 9 u M S 9 I b 2 p h M S 9 U a X B v I G N h b W J p Y W R v L n t D b 2 x 1 b W 4 x M D k 4 O C w x M D k 4 N 3 0 m c X V v d D s s J n F 1 b 3 Q 7 U 2 V j d G l v b j E v S G 9 q Y T E v V G l w b y B j Y W 1 i a W F k b y 5 7 Q 2 9 s d W 1 u M T A 5 O D k s M T A 5 O D h 9 J n F 1 b 3 Q 7 L C Z x d W 9 0 O 1 N l Y 3 R p b 2 4 x L 0 h v a m E x L 1 R p c G 8 g Y 2 F t Y m l h Z G 8 u e 0 N v b H V t b j E w O T k w L D E w O T g 5 f S Z x d W 9 0 O y w m c X V v d D t T Z W N 0 a W 9 u M S 9 I b 2 p h M S 9 U a X B v I G N h b W J p Y W R v L n t D b 2 x 1 b W 4 x M D k 5 M S w x M D k 5 M H 0 m c X V v d D s s J n F 1 b 3 Q 7 U 2 V j d G l v b j E v S G 9 q Y T E v V G l w b y B j Y W 1 i a W F k b y 5 7 Q 2 9 s d W 1 u M T A 5 O T I s M T A 5 O T F 9 J n F 1 b 3 Q 7 L C Z x d W 9 0 O 1 N l Y 3 R p b 2 4 x L 0 h v a m E x L 1 R p c G 8 g Y 2 F t Y m l h Z G 8 u e 0 N v b H V t b j E w O T k z L D E w O T k y f S Z x d W 9 0 O y w m c X V v d D t T Z W N 0 a W 9 u M S 9 I b 2 p h M S 9 U a X B v I G N h b W J p Y W R v L n t D b 2 x 1 b W 4 x M D k 5 N C w x M D k 5 M 3 0 m c X V v d D s s J n F 1 b 3 Q 7 U 2 V j d G l v b j E v S G 9 q Y T E v V G l w b y B j Y W 1 i a W F k b y 5 7 Q 2 9 s d W 1 u M T A 5 O T U s M T A 5 O T R 9 J n F 1 b 3 Q 7 L C Z x d W 9 0 O 1 N l Y 3 R p b 2 4 x L 0 h v a m E x L 1 R p c G 8 g Y 2 F t Y m l h Z G 8 u e 0 N v b H V t b j E w O T k 2 L D E w O T k 1 f S Z x d W 9 0 O y w m c X V v d D t T Z W N 0 a W 9 u M S 9 I b 2 p h M S 9 U a X B v I G N h b W J p Y W R v L n t D b 2 x 1 b W 4 x M D k 5 N y w x M D k 5 N n 0 m c X V v d D s s J n F 1 b 3 Q 7 U 2 V j d G l v b j E v S G 9 q Y T E v V G l w b y B j Y W 1 i a W F k b y 5 7 Q 2 9 s d W 1 u M T A 5 O T g s M T A 5 O T d 9 J n F 1 b 3 Q 7 L C Z x d W 9 0 O 1 N l Y 3 R p b 2 4 x L 0 h v a m E x L 1 R p c G 8 g Y 2 F t Y m l h Z G 8 u e 0 N v b H V t b j E w O T k 5 L D E w O T k 4 f S Z x d W 9 0 O y w m c X V v d D t T Z W N 0 a W 9 u M S 9 I b 2 p h M S 9 U a X B v I G N h b W J p Y W R v L n t D b 2 x 1 b W 4 x M T A w M C w x M D k 5 O X 0 m c X V v d D s s J n F 1 b 3 Q 7 U 2 V j d G l v b j E v S G 9 q Y T E v V G l w b y B j Y W 1 i a W F k b y 5 7 Q 2 9 s d W 1 u M T E w M D E s M T E w M D B 9 J n F 1 b 3 Q 7 L C Z x d W 9 0 O 1 N l Y 3 R p b 2 4 x L 0 h v a m E x L 1 R p c G 8 g Y 2 F t Y m l h Z G 8 u e 0 N v b H V t b j E x M D A y L D E x M D A x f S Z x d W 9 0 O y w m c X V v d D t T Z W N 0 a W 9 u M S 9 I b 2 p h M S 9 U a X B v I G N h b W J p Y W R v L n t D b 2 x 1 b W 4 x M T A w M y w x M T A w M n 0 m c X V v d D s s J n F 1 b 3 Q 7 U 2 V j d G l v b j E v S G 9 q Y T E v V G l w b y B j Y W 1 i a W F k b y 5 7 Q 2 9 s d W 1 u M T E w M D Q s M T E w M D N 9 J n F 1 b 3 Q 7 L C Z x d W 9 0 O 1 N l Y 3 R p b 2 4 x L 0 h v a m E x L 1 R p c G 8 g Y 2 F t Y m l h Z G 8 u e 0 N v b H V t b j E x M D A 1 L D E x M D A 0 f S Z x d W 9 0 O y w m c X V v d D t T Z W N 0 a W 9 u M S 9 I b 2 p h M S 9 U a X B v I G N h b W J p Y W R v L n t D b 2 x 1 b W 4 x M T A w N i w x M T A w N X 0 m c X V v d D s s J n F 1 b 3 Q 7 U 2 V j d G l v b j E v S G 9 q Y T E v V G l w b y B j Y W 1 i a W F k b y 5 7 Q 2 9 s d W 1 u M T E w M D c s M T E w M D Z 9 J n F 1 b 3 Q 7 L C Z x d W 9 0 O 1 N l Y 3 R p b 2 4 x L 0 h v a m E x L 1 R p c G 8 g Y 2 F t Y m l h Z G 8 u e 0 N v b H V t b j E x M D A 4 L D E x M D A 3 f S Z x d W 9 0 O y w m c X V v d D t T Z W N 0 a W 9 u M S 9 I b 2 p h M S 9 U a X B v I G N h b W J p Y W R v L n t D b 2 x 1 b W 4 x M T A w O S w x M T A w O H 0 m c X V v d D s s J n F 1 b 3 Q 7 U 2 V j d G l v b j E v S G 9 q Y T E v V G l w b y B j Y W 1 i a W F k b y 5 7 Q 2 9 s d W 1 u M T E w M T A s M T E w M D l 9 J n F 1 b 3 Q 7 L C Z x d W 9 0 O 1 N l Y 3 R p b 2 4 x L 0 h v a m E x L 1 R p c G 8 g Y 2 F t Y m l h Z G 8 u e 0 N v b H V t b j E x M D E x L D E x M D E w f S Z x d W 9 0 O y w m c X V v d D t T Z W N 0 a W 9 u M S 9 I b 2 p h M S 9 U a X B v I G N h b W J p Y W R v L n t D b 2 x 1 b W 4 x M T A x M i w x M T A x M X 0 m c X V v d D s s J n F 1 b 3 Q 7 U 2 V j d G l v b j E v S G 9 q Y T E v V G l w b y B j Y W 1 i a W F k b y 5 7 Q 2 9 s d W 1 u M T E w M T M s M T E w M T J 9 J n F 1 b 3 Q 7 L C Z x d W 9 0 O 1 N l Y 3 R p b 2 4 x L 0 h v a m E x L 1 R p c G 8 g Y 2 F t Y m l h Z G 8 u e 0 N v b H V t b j E x M D E 0 L D E x M D E z f S Z x d W 9 0 O y w m c X V v d D t T Z W N 0 a W 9 u M S 9 I b 2 p h M S 9 U a X B v I G N h b W J p Y W R v L n t D b 2 x 1 b W 4 x M T A x N S w x M T A x N H 0 m c X V v d D s s J n F 1 b 3 Q 7 U 2 V j d G l v b j E v S G 9 q Y T E v V G l w b y B j Y W 1 i a W F k b y 5 7 Q 2 9 s d W 1 u M T E w M T Y s M T E w M T V 9 J n F 1 b 3 Q 7 L C Z x d W 9 0 O 1 N l Y 3 R p b 2 4 x L 0 h v a m E x L 1 R p c G 8 g Y 2 F t Y m l h Z G 8 u e 0 N v b H V t b j E x M D E 3 L D E x M D E 2 f S Z x d W 9 0 O y w m c X V v d D t T Z W N 0 a W 9 u M S 9 I b 2 p h M S 9 U a X B v I G N h b W J p Y W R v L n t D b 2 x 1 b W 4 x M T A x O C w x M T A x N 3 0 m c X V v d D s s J n F 1 b 3 Q 7 U 2 V j d G l v b j E v S G 9 q Y T E v V G l w b y B j Y W 1 i a W F k b y 5 7 Q 2 9 s d W 1 u M T E w M T k s M T E w M T h 9 J n F 1 b 3 Q 7 L C Z x d W 9 0 O 1 N l Y 3 R p b 2 4 x L 0 h v a m E x L 1 R p c G 8 g Y 2 F t Y m l h Z G 8 u e 0 N v b H V t b j E x M D I w L D E x M D E 5 f S Z x d W 9 0 O y w m c X V v d D t T Z W N 0 a W 9 u M S 9 I b 2 p h M S 9 U a X B v I G N h b W J p Y W R v L n t D b 2 x 1 b W 4 x M T A y M S w x M T A y M H 0 m c X V v d D s s J n F 1 b 3 Q 7 U 2 V j d G l v b j E v S G 9 q Y T E v V G l w b y B j Y W 1 i a W F k b y 5 7 Q 2 9 s d W 1 u M T E w M j I s M T E w M j F 9 J n F 1 b 3 Q 7 L C Z x d W 9 0 O 1 N l Y 3 R p b 2 4 x L 0 h v a m E x L 1 R p c G 8 g Y 2 F t Y m l h Z G 8 u e 0 N v b H V t b j E x M D I z L D E x M D I y f S Z x d W 9 0 O y w m c X V v d D t T Z W N 0 a W 9 u M S 9 I b 2 p h M S 9 U a X B v I G N h b W J p Y W R v L n t D b 2 x 1 b W 4 x M T A y N C w x M T A y M 3 0 m c X V v d D s s J n F 1 b 3 Q 7 U 2 V j d G l v b j E v S G 9 q Y T E v V G l w b y B j Y W 1 i a W F k b y 5 7 Q 2 9 s d W 1 u M T E w M j U s M T E w M j R 9 J n F 1 b 3 Q 7 L C Z x d W 9 0 O 1 N l Y 3 R p b 2 4 x L 0 h v a m E x L 1 R p c G 8 g Y 2 F t Y m l h Z G 8 u e 0 N v b H V t b j E x M D I 2 L D E x M D I 1 f S Z x d W 9 0 O y w m c X V v d D t T Z W N 0 a W 9 u M S 9 I b 2 p h M S 9 U a X B v I G N h b W J p Y W R v L n t D b 2 x 1 b W 4 x M T A y N y w x M T A y N n 0 m c X V v d D s s J n F 1 b 3 Q 7 U 2 V j d G l v b j E v S G 9 q Y T E v V G l w b y B j Y W 1 i a W F k b y 5 7 Q 2 9 s d W 1 u M T E w M j g s M T E w M j d 9 J n F 1 b 3 Q 7 L C Z x d W 9 0 O 1 N l Y 3 R p b 2 4 x L 0 h v a m E x L 1 R p c G 8 g Y 2 F t Y m l h Z G 8 u e 0 N v b H V t b j E x M D I 5 L D E x M D I 4 f S Z x d W 9 0 O y w m c X V v d D t T Z W N 0 a W 9 u M S 9 I b 2 p h M S 9 U a X B v I G N h b W J p Y W R v L n t D b 2 x 1 b W 4 x M T A z M C w x M T A y O X 0 m c X V v d D s s J n F 1 b 3 Q 7 U 2 V j d G l v b j E v S G 9 q Y T E v V G l w b y B j Y W 1 i a W F k b y 5 7 Q 2 9 s d W 1 u M T E w M z E s M T E w M z B 9 J n F 1 b 3 Q 7 L C Z x d W 9 0 O 1 N l Y 3 R p b 2 4 x L 0 h v a m E x L 1 R p c G 8 g Y 2 F t Y m l h Z G 8 u e 0 N v b H V t b j E x M D M y L D E x M D M x f S Z x d W 9 0 O y w m c X V v d D t T Z W N 0 a W 9 u M S 9 I b 2 p h M S 9 U a X B v I G N h b W J p Y W R v L n t D b 2 x 1 b W 4 x M T A z M y w x M T A z M n 0 m c X V v d D s s J n F 1 b 3 Q 7 U 2 V j d G l v b j E v S G 9 q Y T E v V G l w b y B j Y W 1 i a W F k b y 5 7 Q 2 9 s d W 1 u M T E w M z Q s M T E w M z N 9 J n F 1 b 3 Q 7 L C Z x d W 9 0 O 1 N l Y 3 R p b 2 4 x L 0 h v a m E x L 1 R p c G 8 g Y 2 F t Y m l h Z G 8 u e 0 N v b H V t b j E x M D M 1 L D E x M D M 0 f S Z x d W 9 0 O y w m c X V v d D t T Z W N 0 a W 9 u M S 9 I b 2 p h M S 9 U a X B v I G N h b W J p Y W R v L n t D b 2 x 1 b W 4 x M T A z N i w x M T A z N X 0 m c X V v d D s s J n F 1 b 3 Q 7 U 2 V j d G l v b j E v S G 9 q Y T E v V G l w b y B j Y W 1 i a W F k b y 5 7 Q 2 9 s d W 1 u M T E w M z c s M T E w M z Z 9 J n F 1 b 3 Q 7 L C Z x d W 9 0 O 1 N l Y 3 R p b 2 4 x L 0 h v a m E x L 1 R p c G 8 g Y 2 F t Y m l h Z G 8 u e 0 N v b H V t b j E x M D M 4 L D E x M D M 3 f S Z x d W 9 0 O y w m c X V v d D t T Z W N 0 a W 9 u M S 9 I b 2 p h M S 9 U a X B v I G N h b W J p Y W R v L n t D b 2 x 1 b W 4 x M T A z O S w x M T A z O H 0 m c X V v d D s s J n F 1 b 3 Q 7 U 2 V j d G l v b j E v S G 9 q Y T E v V G l w b y B j Y W 1 i a W F k b y 5 7 Q 2 9 s d W 1 u M T E w N D A s M T E w M z l 9 J n F 1 b 3 Q 7 L C Z x d W 9 0 O 1 N l Y 3 R p b 2 4 x L 0 h v a m E x L 1 R p c G 8 g Y 2 F t Y m l h Z G 8 u e 0 N v b H V t b j E x M D Q x L D E x M D Q w f S Z x d W 9 0 O y w m c X V v d D t T Z W N 0 a W 9 u M S 9 I b 2 p h M S 9 U a X B v I G N h b W J p Y W R v L n t D b 2 x 1 b W 4 x M T A 0 M i w x M T A 0 M X 0 m c X V v d D s s J n F 1 b 3 Q 7 U 2 V j d G l v b j E v S G 9 q Y T E v V G l w b y B j Y W 1 i a W F k b y 5 7 Q 2 9 s d W 1 u M T E w N D M s M T E w N D J 9 J n F 1 b 3 Q 7 L C Z x d W 9 0 O 1 N l Y 3 R p b 2 4 x L 0 h v a m E x L 1 R p c G 8 g Y 2 F t Y m l h Z G 8 u e 0 N v b H V t b j E x M D Q 0 L D E x M D Q z f S Z x d W 9 0 O y w m c X V v d D t T Z W N 0 a W 9 u M S 9 I b 2 p h M S 9 U a X B v I G N h b W J p Y W R v L n t D b 2 x 1 b W 4 x M T A 0 N S w x M T A 0 N H 0 m c X V v d D s s J n F 1 b 3 Q 7 U 2 V j d G l v b j E v S G 9 q Y T E v V G l w b y B j Y W 1 i a W F k b y 5 7 Q 2 9 s d W 1 u M T E w N D Y s M T E w N D V 9 J n F 1 b 3 Q 7 L C Z x d W 9 0 O 1 N l Y 3 R p b 2 4 x L 0 h v a m E x L 1 R p c G 8 g Y 2 F t Y m l h Z G 8 u e 0 N v b H V t b j E x M D Q 3 L D E x M D Q 2 f S Z x d W 9 0 O y w m c X V v d D t T Z W N 0 a W 9 u M S 9 I b 2 p h M S 9 U a X B v I G N h b W J p Y W R v L n t D b 2 x 1 b W 4 x M T A 0 O C w x M T A 0 N 3 0 m c X V v d D s s J n F 1 b 3 Q 7 U 2 V j d G l v b j E v S G 9 q Y T E v V G l w b y B j Y W 1 i a W F k b y 5 7 Q 2 9 s d W 1 u M T E w N D k s M T E w N D h 9 J n F 1 b 3 Q 7 L C Z x d W 9 0 O 1 N l Y 3 R p b 2 4 x L 0 h v a m E x L 1 R p c G 8 g Y 2 F t Y m l h Z G 8 u e 0 N v b H V t b j E x M D U w L D E x M D Q 5 f S Z x d W 9 0 O y w m c X V v d D t T Z W N 0 a W 9 u M S 9 I b 2 p h M S 9 U a X B v I G N h b W J p Y W R v L n t D b 2 x 1 b W 4 x M T A 1 M S w x M T A 1 M H 0 m c X V v d D s s J n F 1 b 3 Q 7 U 2 V j d G l v b j E v S G 9 q Y T E v V G l w b y B j Y W 1 i a W F k b y 5 7 Q 2 9 s d W 1 u M T E w N T I s M T E w N T F 9 J n F 1 b 3 Q 7 L C Z x d W 9 0 O 1 N l Y 3 R p b 2 4 x L 0 h v a m E x L 1 R p c G 8 g Y 2 F t Y m l h Z G 8 u e 0 N v b H V t b j E x M D U z L D E x M D U y f S Z x d W 9 0 O y w m c X V v d D t T Z W N 0 a W 9 u M S 9 I b 2 p h M S 9 U a X B v I G N h b W J p Y W R v L n t D b 2 x 1 b W 4 x M T A 1 N C w x M T A 1 M 3 0 m c X V v d D s s J n F 1 b 3 Q 7 U 2 V j d G l v b j E v S G 9 q Y T E v V G l w b y B j Y W 1 i a W F k b y 5 7 Q 2 9 s d W 1 u M T E w N T U s M T E w N T R 9 J n F 1 b 3 Q 7 L C Z x d W 9 0 O 1 N l Y 3 R p b 2 4 x L 0 h v a m E x L 1 R p c G 8 g Y 2 F t Y m l h Z G 8 u e 0 N v b H V t b j E x M D U 2 L D E x M D U 1 f S Z x d W 9 0 O y w m c X V v d D t T Z W N 0 a W 9 u M S 9 I b 2 p h M S 9 U a X B v I G N h b W J p Y W R v L n t D b 2 x 1 b W 4 x M T A 1 N y w x M T A 1 N n 0 m c X V v d D s s J n F 1 b 3 Q 7 U 2 V j d G l v b j E v S G 9 q Y T E v V G l w b y B j Y W 1 i a W F k b y 5 7 Q 2 9 s d W 1 u M T E w N T g s M T E w N T d 9 J n F 1 b 3 Q 7 L C Z x d W 9 0 O 1 N l Y 3 R p b 2 4 x L 0 h v a m E x L 1 R p c G 8 g Y 2 F t Y m l h Z G 8 u e 0 N v b H V t b j E x M D U 5 L D E x M D U 4 f S Z x d W 9 0 O y w m c X V v d D t T Z W N 0 a W 9 u M S 9 I b 2 p h M S 9 U a X B v I G N h b W J p Y W R v L n t D b 2 x 1 b W 4 x M T A 2 M C w x M T A 1 O X 0 m c X V v d D s s J n F 1 b 3 Q 7 U 2 V j d G l v b j E v S G 9 q Y T E v V G l w b y B j Y W 1 i a W F k b y 5 7 Q 2 9 s d W 1 u M T E w N j E s M T E w N j B 9 J n F 1 b 3 Q 7 L C Z x d W 9 0 O 1 N l Y 3 R p b 2 4 x L 0 h v a m E x L 1 R p c G 8 g Y 2 F t Y m l h Z G 8 u e 0 N v b H V t b j E x M D Y y L D E x M D Y x f S Z x d W 9 0 O y w m c X V v d D t T Z W N 0 a W 9 u M S 9 I b 2 p h M S 9 U a X B v I G N h b W J p Y W R v L n t D b 2 x 1 b W 4 x M T A 2 M y w x M T A 2 M n 0 m c X V v d D s s J n F 1 b 3 Q 7 U 2 V j d G l v b j E v S G 9 q Y T E v V G l w b y B j Y W 1 i a W F k b y 5 7 Q 2 9 s d W 1 u M T E w N j Q s M T E w N j N 9 J n F 1 b 3 Q 7 L C Z x d W 9 0 O 1 N l Y 3 R p b 2 4 x L 0 h v a m E x L 1 R p c G 8 g Y 2 F t Y m l h Z G 8 u e 0 N v b H V t b j E x M D Y 1 L D E x M D Y 0 f S Z x d W 9 0 O y w m c X V v d D t T Z W N 0 a W 9 u M S 9 I b 2 p h M S 9 U a X B v I G N h b W J p Y W R v L n t D b 2 x 1 b W 4 x M T A 2 N i w x M T A 2 N X 0 m c X V v d D s s J n F 1 b 3 Q 7 U 2 V j d G l v b j E v S G 9 q Y T E v V G l w b y B j Y W 1 i a W F k b y 5 7 Q 2 9 s d W 1 u M T E w N j c s M T E w N j Z 9 J n F 1 b 3 Q 7 L C Z x d W 9 0 O 1 N l Y 3 R p b 2 4 x L 0 h v a m E x L 1 R p c G 8 g Y 2 F t Y m l h Z G 8 u e 0 N v b H V t b j E x M D Y 4 L D E x M D Y 3 f S Z x d W 9 0 O y w m c X V v d D t T Z W N 0 a W 9 u M S 9 I b 2 p h M S 9 U a X B v I G N h b W J p Y W R v L n t D b 2 x 1 b W 4 x M T A 2 O S w x M T A 2 O H 0 m c X V v d D s s J n F 1 b 3 Q 7 U 2 V j d G l v b j E v S G 9 q Y T E v V G l w b y B j Y W 1 i a W F k b y 5 7 Q 2 9 s d W 1 u M T E w N z A s M T E w N j l 9 J n F 1 b 3 Q 7 L C Z x d W 9 0 O 1 N l Y 3 R p b 2 4 x L 0 h v a m E x L 1 R p c G 8 g Y 2 F t Y m l h Z G 8 u e 0 N v b H V t b j E x M D c x L D E x M D c w f S Z x d W 9 0 O y w m c X V v d D t T Z W N 0 a W 9 u M S 9 I b 2 p h M S 9 U a X B v I G N h b W J p Y W R v L n t D b 2 x 1 b W 4 x M T A 3 M i w x M T A 3 M X 0 m c X V v d D s s J n F 1 b 3 Q 7 U 2 V j d G l v b j E v S G 9 q Y T E v V G l w b y B j Y W 1 i a W F k b y 5 7 Q 2 9 s d W 1 u M T E w N z M s M T E w N z J 9 J n F 1 b 3 Q 7 L C Z x d W 9 0 O 1 N l Y 3 R p b 2 4 x L 0 h v a m E x L 1 R p c G 8 g Y 2 F t Y m l h Z G 8 u e 0 N v b H V t b j E x M D c 0 L D E x M D c z f S Z x d W 9 0 O y w m c X V v d D t T Z W N 0 a W 9 u M S 9 I b 2 p h M S 9 U a X B v I G N h b W J p Y W R v L n t D b 2 x 1 b W 4 x M T A 3 N S w x M T A 3 N H 0 m c X V v d D s s J n F 1 b 3 Q 7 U 2 V j d G l v b j E v S G 9 q Y T E v V G l w b y B j Y W 1 i a W F k b y 5 7 Q 2 9 s d W 1 u M T E w N z Y s M T E w N z V 9 J n F 1 b 3 Q 7 L C Z x d W 9 0 O 1 N l Y 3 R p b 2 4 x L 0 h v a m E x L 1 R p c G 8 g Y 2 F t Y m l h Z G 8 u e 0 N v b H V t b j E x M D c 3 L D E x M D c 2 f S Z x d W 9 0 O y w m c X V v d D t T Z W N 0 a W 9 u M S 9 I b 2 p h M S 9 U a X B v I G N h b W J p Y W R v L n t D b 2 x 1 b W 4 x M T A 3 O C w x M T A 3 N 3 0 m c X V v d D s s J n F 1 b 3 Q 7 U 2 V j d G l v b j E v S G 9 q Y T E v V G l w b y B j Y W 1 i a W F k b y 5 7 Q 2 9 s d W 1 u M T E w N z k s M T E w N z h 9 J n F 1 b 3 Q 7 L C Z x d W 9 0 O 1 N l Y 3 R p b 2 4 x L 0 h v a m E x L 1 R p c G 8 g Y 2 F t Y m l h Z G 8 u e 0 N v b H V t b j E x M D g w L D E x M D c 5 f S Z x d W 9 0 O y w m c X V v d D t T Z W N 0 a W 9 u M S 9 I b 2 p h M S 9 U a X B v I G N h b W J p Y W R v L n t D b 2 x 1 b W 4 x M T A 4 M S w x M T A 4 M H 0 m c X V v d D s s J n F 1 b 3 Q 7 U 2 V j d G l v b j E v S G 9 q Y T E v V G l w b y B j Y W 1 i a W F k b y 5 7 Q 2 9 s d W 1 u M T E w O D I s M T E w O D F 9 J n F 1 b 3 Q 7 L C Z x d W 9 0 O 1 N l Y 3 R p b 2 4 x L 0 h v a m E x L 1 R p c G 8 g Y 2 F t Y m l h Z G 8 u e 0 N v b H V t b j E x M D g z L D E x M D g y f S Z x d W 9 0 O y w m c X V v d D t T Z W N 0 a W 9 u M S 9 I b 2 p h M S 9 U a X B v I G N h b W J p Y W R v L n t D b 2 x 1 b W 4 x M T A 4 N C w x M T A 4 M 3 0 m c X V v d D s s J n F 1 b 3 Q 7 U 2 V j d G l v b j E v S G 9 q Y T E v V G l w b y B j Y W 1 i a W F k b y 5 7 Q 2 9 s d W 1 u M T E w O D U s M T E w O D R 9 J n F 1 b 3 Q 7 L C Z x d W 9 0 O 1 N l Y 3 R p b 2 4 x L 0 h v a m E x L 1 R p c G 8 g Y 2 F t Y m l h Z G 8 u e 0 N v b H V t b j E x M D g 2 L D E x M D g 1 f S Z x d W 9 0 O y w m c X V v d D t T Z W N 0 a W 9 u M S 9 I b 2 p h M S 9 U a X B v I G N h b W J p Y W R v L n t D b 2 x 1 b W 4 x M T A 4 N y w x M T A 4 N n 0 m c X V v d D s s J n F 1 b 3 Q 7 U 2 V j d G l v b j E v S G 9 q Y T E v V G l w b y B j Y W 1 i a W F k b y 5 7 Q 2 9 s d W 1 u M T E w O D g s M T E w O D d 9 J n F 1 b 3 Q 7 L C Z x d W 9 0 O 1 N l Y 3 R p b 2 4 x L 0 h v a m E x L 1 R p c G 8 g Y 2 F t Y m l h Z G 8 u e 0 N v b H V t b j E x M D g 5 L D E x M D g 4 f S Z x d W 9 0 O y w m c X V v d D t T Z W N 0 a W 9 u M S 9 I b 2 p h M S 9 U a X B v I G N h b W J p Y W R v L n t D b 2 x 1 b W 4 x M T A 5 M C w x M T A 4 O X 0 m c X V v d D s s J n F 1 b 3 Q 7 U 2 V j d G l v b j E v S G 9 q Y T E v V G l w b y B j Y W 1 i a W F k b y 5 7 Q 2 9 s d W 1 u M T E w O T E s M T E w O T B 9 J n F 1 b 3 Q 7 L C Z x d W 9 0 O 1 N l Y 3 R p b 2 4 x L 0 h v a m E x L 1 R p c G 8 g Y 2 F t Y m l h Z G 8 u e 0 N v b H V t b j E x M D k y L D E x M D k x f S Z x d W 9 0 O y w m c X V v d D t T Z W N 0 a W 9 u M S 9 I b 2 p h M S 9 U a X B v I G N h b W J p Y W R v L n t D b 2 x 1 b W 4 x M T A 5 M y w x M T A 5 M n 0 m c X V v d D s s J n F 1 b 3 Q 7 U 2 V j d G l v b j E v S G 9 q Y T E v V G l w b y B j Y W 1 i a W F k b y 5 7 Q 2 9 s d W 1 u M T E w O T Q s M T E w O T N 9 J n F 1 b 3 Q 7 L C Z x d W 9 0 O 1 N l Y 3 R p b 2 4 x L 0 h v a m E x L 1 R p c G 8 g Y 2 F t Y m l h Z G 8 u e 0 N v b H V t b j E x M D k 1 L D E x M D k 0 f S Z x d W 9 0 O y w m c X V v d D t T Z W N 0 a W 9 u M S 9 I b 2 p h M S 9 U a X B v I G N h b W J p Y W R v L n t D b 2 x 1 b W 4 x M T A 5 N i w x M T A 5 N X 0 m c X V v d D s s J n F 1 b 3 Q 7 U 2 V j d G l v b j E v S G 9 q Y T E v V G l w b y B j Y W 1 i a W F k b y 5 7 Q 2 9 s d W 1 u M T E w O T c s M T E w O T Z 9 J n F 1 b 3 Q 7 L C Z x d W 9 0 O 1 N l Y 3 R p b 2 4 x L 0 h v a m E x L 1 R p c G 8 g Y 2 F t Y m l h Z G 8 u e 0 N v b H V t b j E x M D k 4 L D E x M D k 3 f S Z x d W 9 0 O y w m c X V v d D t T Z W N 0 a W 9 u M S 9 I b 2 p h M S 9 U a X B v I G N h b W J p Y W R v L n t D b 2 x 1 b W 4 x M T A 5 O S w x M T A 5 O H 0 m c X V v d D s s J n F 1 b 3 Q 7 U 2 V j d G l v b j E v S G 9 q Y T E v V G l w b y B j Y W 1 i a W F k b y 5 7 Q 2 9 s d W 1 u M T E x M D A s M T E w O T l 9 J n F 1 b 3 Q 7 L C Z x d W 9 0 O 1 N l Y 3 R p b 2 4 x L 0 h v a m E x L 1 R p c G 8 g Y 2 F t Y m l h Z G 8 u e 0 N v b H V t b j E x M T A x L D E x M T A w f S Z x d W 9 0 O y w m c X V v d D t T Z W N 0 a W 9 u M S 9 I b 2 p h M S 9 U a X B v I G N h b W J p Y W R v L n t D b 2 x 1 b W 4 x M T E w M i w x M T E w M X 0 m c X V v d D s s J n F 1 b 3 Q 7 U 2 V j d G l v b j E v S G 9 q Y T E v V G l w b y B j Y W 1 i a W F k b y 5 7 Q 2 9 s d W 1 u M T E x M D M s M T E x M D J 9 J n F 1 b 3 Q 7 L C Z x d W 9 0 O 1 N l Y 3 R p b 2 4 x L 0 h v a m E x L 1 R p c G 8 g Y 2 F t Y m l h Z G 8 u e 0 N v b H V t b j E x M T A 0 L D E x M T A z f S Z x d W 9 0 O y w m c X V v d D t T Z W N 0 a W 9 u M S 9 I b 2 p h M S 9 U a X B v I G N h b W J p Y W R v L n t D b 2 x 1 b W 4 x M T E w N S w x M T E w N H 0 m c X V v d D s s J n F 1 b 3 Q 7 U 2 V j d G l v b j E v S G 9 q Y T E v V G l w b y B j Y W 1 i a W F k b y 5 7 Q 2 9 s d W 1 u M T E x M D Y s M T E x M D V 9 J n F 1 b 3 Q 7 L C Z x d W 9 0 O 1 N l Y 3 R p b 2 4 x L 0 h v a m E x L 1 R p c G 8 g Y 2 F t Y m l h Z G 8 u e 0 N v b H V t b j E x M T A 3 L D E x M T A 2 f S Z x d W 9 0 O y w m c X V v d D t T Z W N 0 a W 9 u M S 9 I b 2 p h M S 9 U a X B v I G N h b W J p Y W R v L n t D b 2 x 1 b W 4 x M T E w O C w x M T E w N 3 0 m c X V v d D s s J n F 1 b 3 Q 7 U 2 V j d G l v b j E v S G 9 q Y T E v V G l w b y B j Y W 1 i a W F k b y 5 7 Q 2 9 s d W 1 u M T E x M D k s M T E x M D h 9 J n F 1 b 3 Q 7 L C Z x d W 9 0 O 1 N l Y 3 R p b 2 4 x L 0 h v a m E x L 1 R p c G 8 g Y 2 F t Y m l h Z G 8 u e 0 N v b H V t b j E x M T E w L D E x M T A 5 f S Z x d W 9 0 O y w m c X V v d D t T Z W N 0 a W 9 u M S 9 I b 2 p h M S 9 U a X B v I G N h b W J p Y W R v L n t D b 2 x 1 b W 4 x M T E x M S w x M T E x M H 0 m c X V v d D s s J n F 1 b 3 Q 7 U 2 V j d G l v b j E v S G 9 q Y T E v V G l w b y B j Y W 1 i a W F k b y 5 7 Q 2 9 s d W 1 u M T E x M T I s M T E x M T F 9 J n F 1 b 3 Q 7 L C Z x d W 9 0 O 1 N l Y 3 R p b 2 4 x L 0 h v a m E x L 1 R p c G 8 g Y 2 F t Y m l h Z G 8 u e 0 N v b H V t b j E x M T E z L D E x M T E y f S Z x d W 9 0 O y w m c X V v d D t T Z W N 0 a W 9 u M S 9 I b 2 p h M S 9 U a X B v I G N h b W J p Y W R v L n t D b 2 x 1 b W 4 x M T E x N C w x M T E x M 3 0 m c X V v d D s s J n F 1 b 3 Q 7 U 2 V j d G l v b j E v S G 9 q Y T E v V G l w b y B j Y W 1 i a W F k b y 5 7 Q 2 9 s d W 1 u M T E x M T U s M T E x M T R 9 J n F 1 b 3 Q 7 L C Z x d W 9 0 O 1 N l Y 3 R p b 2 4 x L 0 h v a m E x L 1 R p c G 8 g Y 2 F t Y m l h Z G 8 u e 0 N v b H V t b j E x M T E 2 L D E x M T E 1 f S Z x d W 9 0 O y w m c X V v d D t T Z W N 0 a W 9 u M S 9 I b 2 p h M S 9 U a X B v I G N h b W J p Y W R v L n t D b 2 x 1 b W 4 x M T E x N y w x M T E x N n 0 m c X V v d D s s J n F 1 b 3 Q 7 U 2 V j d G l v b j E v S G 9 q Y T E v V G l w b y B j Y W 1 i a W F k b y 5 7 Q 2 9 s d W 1 u M T E x M T g s M T E x M T d 9 J n F 1 b 3 Q 7 L C Z x d W 9 0 O 1 N l Y 3 R p b 2 4 x L 0 h v a m E x L 1 R p c G 8 g Y 2 F t Y m l h Z G 8 u e 0 N v b H V t b j E x M T E 5 L D E x M T E 4 f S Z x d W 9 0 O y w m c X V v d D t T Z W N 0 a W 9 u M S 9 I b 2 p h M S 9 U a X B v I G N h b W J p Y W R v L n t D b 2 x 1 b W 4 x M T E y M C w x M T E x O X 0 m c X V v d D s s J n F 1 b 3 Q 7 U 2 V j d G l v b j E v S G 9 q Y T E v V G l w b y B j Y W 1 i a W F k b y 5 7 Q 2 9 s d W 1 u M T E x M j E s M T E x M j B 9 J n F 1 b 3 Q 7 L C Z x d W 9 0 O 1 N l Y 3 R p b 2 4 x L 0 h v a m E x L 1 R p c G 8 g Y 2 F t Y m l h Z G 8 u e 0 N v b H V t b j E x M T I y L D E x M T I x f S Z x d W 9 0 O y w m c X V v d D t T Z W N 0 a W 9 u M S 9 I b 2 p h M S 9 U a X B v I G N h b W J p Y W R v L n t D b 2 x 1 b W 4 x M T E y M y w x M T E y M n 0 m c X V v d D s s J n F 1 b 3 Q 7 U 2 V j d G l v b j E v S G 9 q Y T E v V G l w b y B j Y W 1 i a W F k b y 5 7 Q 2 9 s d W 1 u M T E x M j Q s M T E x M j N 9 J n F 1 b 3 Q 7 L C Z x d W 9 0 O 1 N l Y 3 R p b 2 4 x L 0 h v a m E x L 1 R p c G 8 g Y 2 F t Y m l h Z G 8 u e 0 N v b H V t b j E x M T I 1 L D E x M T I 0 f S Z x d W 9 0 O y w m c X V v d D t T Z W N 0 a W 9 u M S 9 I b 2 p h M S 9 U a X B v I G N h b W J p Y W R v L n t D b 2 x 1 b W 4 x M T E y N i w x M T E y N X 0 m c X V v d D s s J n F 1 b 3 Q 7 U 2 V j d G l v b j E v S G 9 q Y T E v V G l w b y B j Y W 1 i a W F k b y 5 7 Q 2 9 s d W 1 u M T E x M j c s M T E x M j Z 9 J n F 1 b 3 Q 7 L C Z x d W 9 0 O 1 N l Y 3 R p b 2 4 x L 0 h v a m E x L 1 R p c G 8 g Y 2 F t Y m l h Z G 8 u e 0 N v b H V t b j E x M T I 4 L D E x M T I 3 f S Z x d W 9 0 O y w m c X V v d D t T Z W N 0 a W 9 u M S 9 I b 2 p h M S 9 U a X B v I G N h b W J p Y W R v L n t D b 2 x 1 b W 4 x M T E y O S w x M T E y O H 0 m c X V v d D s s J n F 1 b 3 Q 7 U 2 V j d G l v b j E v S G 9 q Y T E v V G l w b y B j Y W 1 i a W F k b y 5 7 Q 2 9 s d W 1 u M T E x M z A s M T E x M j l 9 J n F 1 b 3 Q 7 L C Z x d W 9 0 O 1 N l Y 3 R p b 2 4 x L 0 h v a m E x L 1 R p c G 8 g Y 2 F t Y m l h Z G 8 u e 0 N v b H V t b j E x M T M x L D E x M T M w f S Z x d W 9 0 O y w m c X V v d D t T Z W N 0 a W 9 u M S 9 I b 2 p h M S 9 U a X B v I G N h b W J p Y W R v L n t D b 2 x 1 b W 4 x M T E z M i w x M T E z M X 0 m c X V v d D s s J n F 1 b 3 Q 7 U 2 V j d G l v b j E v S G 9 q Y T E v V G l w b y B j Y W 1 i a W F k b y 5 7 Q 2 9 s d W 1 u M T E x M z M s M T E x M z J 9 J n F 1 b 3 Q 7 L C Z x d W 9 0 O 1 N l Y 3 R p b 2 4 x L 0 h v a m E x L 1 R p c G 8 g Y 2 F t Y m l h Z G 8 u e 0 N v b H V t b j E x M T M 0 L D E x M T M z f S Z x d W 9 0 O y w m c X V v d D t T Z W N 0 a W 9 u M S 9 I b 2 p h M S 9 U a X B v I G N h b W J p Y W R v L n t D b 2 x 1 b W 4 x M T E z N S w x M T E z N H 0 m c X V v d D s s J n F 1 b 3 Q 7 U 2 V j d G l v b j E v S G 9 q Y T E v V G l w b y B j Y W 1 i a W F k b y 5 7 Q 2 9 s d W 1 u M T E x M z Y s M T E x M z V 9 J n F 1 b 3 Q 7 L C Z x d W 9 0 O 1 N l Y 3 R p b 2 4 x L 0 h v a m E x L 1 R p c G 8 g Y 2 F t Y m l h Z G 8 u e 0 N v b H V t b j E x M T M 3 L D E x M T M 2 f S Z x d W 9 0 O y w m c X V v d D t T Z W N 0 a W 9 u M S 9 I b 2 p h M S 9 U a X B v I G N h b W J p Y W R v L n t D b 2 x 1 b W 4 x M T E z O C w x M T E z N 3 0 m c X V v d D s s J n F 1 b 3 Q 7 U 2 V j d G l v b j E v S G 9 q Y T E v V G l w b y B j Y W 1 i a W F k b y 5 7 Q 2 9 s d W 1 u M T E x M z k s M T E x M z h 9 J n F 1 b 3 Q 7 L C Z x d W 9 0 O 1 N l Y 3 R p b 2 4 x L 0 h v a m E x L 1 R p c G 8 g Y 2 F t Y m l h Z G 8 u e 0 N v b H V t b j E x M T Q w L D E x M T M 5 f S Z x d W 9 0 O y w m c X V v d D t T Z W N 0 a W 9 u M S 9 I b 2 p h M S 9 U a X B v I G N h b W J p Y W R v L n t D b 2 x 1 b W 4 x M T E 0 M S w x M T E 0 M H 0 m c X V v d D s s J n F 1 b 3 Q 7 U 2 V j d G l v b j E v S G 9 q Y T E v V G l w b y B j Y W 1 i a W F k b y 5 7 Q 2 9 s d W 1 u M T E x N D I s M T E x N D F 9 J n F 1 b 3 Q 7 L C Z x d W 9 0 O 1 N l Y 3 R p b 2 4 x L 0 h v a m E x L 1 R p c G 8 g Y 2 F t Y m l h Z G 8 u e 0 N v b H V t b j E x M T Q z L D E x M T Q y f S Z x d W 9 0 O y w m c X V v d D t T Z W N 0 a W 9 u M S 9 I b 2 p h M S 9 U a X B v I G N h b W J p Y W R v L n t D b 2 x 1 b W 4 x M T E 0 N C w x M T E 0 M 3 0 m c X V v d D s s J n F 1 b 3 Q 7 U 2 V j d G l v b j E v S G 9 q Y T E v V G l w b y B j Y W 1 i a W F k b y 5 7 Q 2 9 s d W 1 u M T E x N D U s M T E x N D R 9 J n F 1 b 3 Q 7 L C Z x d W 9 0 O 1 N l Y 3 R p b 2 4 x L 0 h v a m E x L 1 R p c G 8 g Y 2 F t Y m l h Z G 8 u e 0 N v b H V t b j E x M T Q 2 L D E x M T Q 1 f S Z x d W 9 0 O y w m c X V v d D t T Z W N 0 a W 9 u M S 9 I b 2 p h M S 9 U a X B v I G N h b W J p Y W R v L n t D b 2 x 1 b W 4 x M T E 0 N y w x M T E 0 N n 0 m c X V v d D s s J n F 1 b 3 Q 7 U 2 V j d G l v b j E v S G 9 q Y T E v V G l w b y B j Y W 1 i a W F k b y 5 7 Q 2 9 s d W 1 u M T E x N D g s M T E x N D d 9 J n F 1 b 3 Q 7 L C Z x d W 9 0 O 1 N l Y 3 R p b 2 4 x L 0 h v a m E x L 1 R p c G 8 g Y 2 F t Y m l h Z G 8 u e 0 N v b H V t b j E x M T Q 5 L D E x M T Q 4 f S Z x d W 9 0 O y w m c X V v d D t T Z W N 0 a W 9 u M S 9 I b 2 p h M S 9 U a X B v I G N h b W J p Y W R v L n t D b 2 x 1 b W 4 x M T E 1 M C w x M T E 0 O X 0 m c X V v d D s s J n F 1 b 3 Q 7 U 2 V j d G l v b j E v S G 9 q Y T E v V G l w b y B j Y W 1 i a W F k b y 5 7 Q 2 9 s d W 1 u M T E x N T E s M T E x N T B 9 J n F 1 b 3 Q 7 L C Z x d W 9 0 O 1 N l Y 3 R p b 2 4 x L 0 h v a m E x L 1 R p c G 8 g Y 2 F t Y m l h Z G 8 u e 0 N v b H V t b j E x M T U y L D E x M T U x f S Z x d W 9 0 O y w m c X V v d D t T Z W N 0 a W 9 u M S 9 I b 2 p h M S 9 U a X B v I G N h b W J p Y W R v L n t D b 2 x 1 b W 4 x M T E 1 M y w x M T E 1 M n 0 m c X V v d D s s J n F 1 b 3 Q 7 U 2 V j d G l v b j E v S G 9 q Y T E v V G l w b y B j Y W 1 i a W F k b y 5 7 Q 2 9 s d W 1 u M T E x N T Q s M T E x N T N 9 J n F 1 b 3 Q 7 L C Z x d W 9 0 O 1 N l Y 3 R p b 2 4 x L 0 h v a m E x L 1 R p c G 8 g Y 2 F t Y m l h Z G 8 u e 0 N v b H V t b j E x M T U 1 L D E x M T U 0 f S Z x d W 9 0 O y w m c X V v d D t T Z W N 0 a W 9 u M S 9 I b 2 p h M S 9 U a X B v I G N h b W J p Y W R v L n t D b 2 x 1 b W 4 x M T E 1 N i w x M T E 1 N X 0 m c X V v d D s s J n F 1 b 3 Q 7 U 2 V j d G l v b j E v S G 9 q Y T E v V G l w b y B j Y W 1 i a W F k b y 5 7 Q 2 9 s d W 1 u M T E x N T c s M T E x N T Z 9 J n F 1 b 3 Q 7 L C Z x d W 9 0 O 1 N l Y 3 R p b 2 4 x L 0 h v a m E x L 1 R p c G 8 g Y 2 F t Y m l h Z G 8 u e 0 N v b H V t b j E x M T U 4 L D E x M T U 3 f S Z x d W 9 0 O y w m c X V v d D t T Z W N 0 a W 9 u M S 9 I b 2 p h M S 9 U a X B v I G N h b W J p Y W R v L n t D b 2 x 1 b W 4 x M T E 1 O S w x M T E 1 O H 0 m c X V v d D s s J n F 1 b 3 Q 7 U 2 V j d G l v b j E v S G 9 q Y T E v V G l w b y B j Y W 1 i a W F k b y 5 7 Q 2 9 s d W 1 u M T E x N j A s M T E x N T l 9 J n F 1 b 3 Q 7 L C Z x d W 9 0 O 1 N l Y 3 R p b 2 4 x L 0 h v a m E x L 1 R p c G 8 g Y 2 F t Y m l h Z G 8 u e 0 N v b H V t b j E x M T Y x L D E x M T Y w f S Z x d W 9 0 O y w m c X V v d D t T Z W N 0 a W 9 u M S 9 I b 2 p h M S 9 U a X B v I G N h b W J p Y W R v L n t D b 2 x 1 b W 4 x M T E 2 M i w x M T E 2 M X 0 m c X V v d D s s J n F 1 b 3 Q 7 U 2 V j d G l v b j E v S G 9 q Y T E v V G l w b y B j Y W 1 i a W F k b y 5 7 Q 2 9 s d W 1 u M T E x N j M s M T E x N j J 9 J n F 1 b 3 Q 7 L C Z x d W 9 0 O 1 N l Y 3 R p b 2 4 x L 0 h v a m E x L 1 R p c G 8 g Y 2 F t Y m l h Z G 8 u e 0 N v b H V t b j E x M T Y 0 L D E x M T Y z f S Z x d W 9 0 O y w m c X V v d D t T Z W N 0 a W 9 u M S 9 I b 2 p h M S 9 U a X B v I G N h b W J p Y W R v L n t D b 2 x 1 b W 4 x M T E 2 N S w x M T E 2 N H 0 m c X V v d D s s J n F 1 b 3 Q 7 U 2 V j d G l v b j E v S G 9 q Y T E v V G l w b y B j Y W 1 i a W F k b y 5 7 Q 2 9 s d W 1 u M T E x N j Y s M T E x N j V 9 J n F 1 b 3 Q 7 L C Z x d W 9 0 O 1 N l Y 3 R p b 2 4 x L 0 h v a m E x L 1 R p c G 8 g Y 2 F t Y m l h Z G 8 u e 0 N v b H V t b j E x M T Y 3 L D E x M T Y 2 f S Z x d W 9 0 O y w m c X V v d D t T Z W N 0 a W 9 u M S 9 I b 2 p h M S 9 U a X B v I G N h b W J p Y W R v L n t D b 2 x 1 b W 4 x M T E 2 O C w x M T E 2 N 3 0 m c X V v d D s s J n F 1 b 3 Q 7 U 2 V j d G l v b j E v S G 9 q Y T E v V G l w b y B j Y W 1 i a W F k b y 5 7 Q 2 9 s d W 1 u M T E x N j k s M T E x N j h 9 J n F 1 b 3 Q 7 L C Z x d W 9 0 O 1 N l Y 3 R p b 2 4 x L 0 h v a m E x L 1 R p c G 8 g Y 2 F t Y m l h Z G 8 u e 0 N v b H V t b j E x M T c w L D E x M T Y 5 f S Z x d W 9 0 O y w m c X V v d D t T Z W N 0 a W 9 u M S 9 I b 2 p h M S 9 U a X B v I G N h b W J p Y W R v L n t D b 2 x 1 b W 4 x M T E 3 M S w x M T E 3 M H 0 m c X V v d D s s J n F 1 b 3 Q 7 U 2 V j d G l v b j E v S G 9 q Y T E v V G l w b y B j Y W 1 i a W F k b y 5 7 Q 2 9 s d W 1 u M T E x N z I s M T E x N z F 9 J n F 1 b 3 Q 7 L C Z x d W 9 0 O 1 N l Y 3 R p b 2 4 x L 0 h v a m E x L 1 R p c G 8 g Y 2 F t Y m l h Z G 8 u e 0 N v b H V t b j E x M T c z L D E x M T c y f S Z x d W 9 0 O y w m c X V v d D t T Z W N 0 a W 9 u M S 9 I b 2 p h M S 9 U a X B v I G N h b W J p Y W R v L n t D b 2 x 1 b W 4 x M T E 3 N C w x M T E 3 M 3 0 m c X V v d D s s J n F 1 b 3 Q 7 U 2 V j d G l v b j E v S G 9 q Y T E v V G l w b y B j Y W 1 i a W F k b y 5 7 Q 2 9 s d W 1 u M T E x N z U s M T E x N z R 9 J n F 1 b 3 Q 7 L C Z x d W 9 0 O 1 N l Y 3 R p b 2 4 x L 0 h v a m E x L 1 R p c G 8 g Y 2 F t Y m l h Z G 8 u e 0 N v b H V t b j E x M T c 2 L D E x M T c 1 f S Z x d W 9 0 O y w m c X V v d D t T Z W N 0 a W 9 u M S 9 I b 2 p h M S 9 U a X B v I G N h b W J p Y W R v L n t D b 2 x 1 b W 4 x M T E 3 N y w x M T E 3 N n 0 m c X V v d D s s J n F 1 b 3 Q 7 U 2 V j d G l v b j E v S G 9 q Y T E v V G l w b y B j Y W 1 i a W F k b y 5 7 Q 2 9 s d W 1 u M T E x N z g s M T E x N z d 9 J n F 1 b 3 Q 7 L C Z x d W 9 0 O 1 N l Y 3 R p b 2 4 x L 0 h v a m E x L 1 R p c G 8 g Y 2 F t Y m l h Z G 8 u e 0 N v b H V t b j E x M T c 5 L D E x M T c 4 f S Z x d W 9 0 O y w m c X V v d D t T Z W N 0 a W 9 u M S 9 I b 2 p h M S 9 U a X B v I G N h b W J p Y W R v L n t D b 2 x 1 b W 4 x M T E 4 M C w x M T E 3 O X 0 m c X V v d D s s J n F 1 b 3 Q 7 U 2 V j d G l v b j E v S G 9 q Y T E v V G l w b y B j Y W 1 i a W F k b y 5 7 Q 2 9 s d W 1 u M T E x O D E s M T E x O D B 9 J n F 1 b 3 Q 7 L C Z x d W 9 0 O 1 N l Y 3 R p b 2 4 x L 0 h v a m E x L 1 R p c G 8 g Y 2 F t Y m l h Z G 8 u e 0 N v b H V t b j E x M T g y L D E x M T g x f S Z x d W 9 0 O y w m c X V v d D t T Z W N 0 a W 9 u M S 9 I b 2 p h M S 9 U a X B v I G N h b W J p Y W R v L n t D b 2 x 1 b W 4 x M T E 4 M y w x M T E 4 M n 0 m c X V v d D s s J n F 1 b 3 Q 7 U 2 V j d G l v b j E v S G 9 q Y T E v V G l w b y B j Y W 1 i a W F k b y 5 7 Q 2 9 s d W 1 u M T E x O D Q s M T E x O D N 9 J n F 1 b 3 Q 7 L C Z x d W 9 0 O 1 N l Y 3 R p b 2 4 x L 0 h v a m E x L 1 R p c G 8 g Y 2 F t Y m l h Z G 8 u e 0 N v b H V t b j E x M T g 1 L D E x M T g 0 f S Z x d W 9 0 O y w m c X V v d D t T Z W N 0 a W 9 u M S 9 I b 2 p h M S 9 U a X B v I G N h b W J p Y W R v L n t D b 2 x 1 b W 4 x M T E 4 N i w x M T E 4 N X 0 m c X V v d D s s J n F 1 b 3 Q 7 U 2 V j d G l v b j E v S G 9 q Y T E v V G l w b y B j Y W 1 i a W F k b y 5 7 Q 2 9 s d W 1 u M T E x O D c s M T E x O D Z 9 J n F 1 b 3 Q 7 L C Z x d W 9 0 O 1 N l Y 3 R p b 2 4 x L 0 h v a m E x L 1 R p c G 8 g Y 2 F t Y m l h Z G 8 u e 0 N v b H V t b j E x M T g 4 L D E x M T g 3 f S Z x d W 9 0 O y w m c X V v d D t T Z W N 0 a W 9 u M S 9 I b 2 p h M S 9 U a X B v I G N h b W J p Y W R v L n t D b 2 x 1 b W 4 x M T E 4 O S w x M T E 4 O H 0 m c X V v d D s s J n F 1 b 3 Q 7 U 2 V j d G l v b j E v S G 9 q Y T E v V G l w b y B j Y W 1 i a W F k b y 5 7 Q 2 9 s d W 1 u M T E x O T A s M T E x O D l 9 J n F 1 b 3 Q 7 L C Z x d W 9 0 O 1 N l Y 3 R p b 2 4 x L 0 h v a m E x L 1 R p c G 8 g Y 2 F t Y m l h Z G 8 u e 0 N v b H V t b j E x M T k x L D E x M T k w f S Z x d W 9 0 O y w m c X V v d D t T Z W N 0 a W 9 u M S 9 I b 2 p h M S 9 U a X B v I G N h b W J p Y W R v L n t D b 2 x 1 b W 4 x M T E 5 M i w x M T E 5 M X 0 m c X V v d D s s J n F 1 b 3 Q 7 U 2 V j d G l v b j E v S G 9 q Y T E v V G l w b y B j Y W 1 i a W F k b y 5 7 Q 2 9 s d W 1 u M T E x O T M s M T E x O T J 9 J n F 1 b 3 Q 7 L C Z x d W 9 0 O 1 N l Y 3 R p b 2 4 x L 0 h v a m E x L 1 R p c G 8 g Y 2 F t Y m l h Z G 8 u e 0 N v b H V t b j E x M T k 0 L D E x M T k z f S Z x d W 9 0 O y w m c X V v d D t T Z W N 0 a W 9 u M S 9 I b 2 p h M S 9 U a X B v I G N h b W J p Y W R v L n t D b 2 x 1 b W 4 x M T E 5 N S w x M T E 5 N H 0 m c X V v d D s s J n F 1 b 3 Q 7 U 2 V j d G l v b j E v S G 9 q Y T E v V G l w b y B j Y W 1 i a W F k b y 5 7 Q 2 9 s d W 1 u M T E x O T Y s M T E x O T V 9 J n F 1 b 3 Q 7 L C Z x d W 9 0 O 1 N l Y 3 R p b 2 4 x L 0 h v a m E x L 1 R p c G 8 g Y 2 F t Y m l h Z G 8 u e 0 N v b H V t b j E x M T k 3 L D E x M T k 2 f S Z x d W 9 0 O y w m c X V v d D t T Z W N 0 a W 9 u M S 9 I b 2 p h M S 9 U a X B v I G N h b W J p Y W R v L n t D b 2 x 1 b W 4 x M T E 5 O C w x M T E 5 N 3 0 m c X V v d D s s J n F 1 b 3 Q 7 U 2 V j d G l v b j E v S G 9 q Y T E v V G l w b y B j Y W 1 i a W F k b y 5 7 Q 2 9 s d W 1 u M T E x O T k s M T E x O T h 9 J n F 1 b 3 Q 7 L C Z x d W 9 0 O 1 N l Y 3 R p b 2 4 x L 0 h v a m E x L 1 R p c G 8 g Y 2 F t Y m l h Z G 8 u e 0 N v b H V t b j E x M j A w L D E x M T k 5 f S Z x d W 9 0 O y w m c X V v d D t T Z W N 0 a W 9 u M S 9 I b 2 p h M S 9 U a X B v I G N h b W J p Y W R v L n t D b 2 x 1 b W 4 x M T I w M S w x M T I w M H 0 m c X V v d D s s J n F 1 b 3 Q 7 U 2 V j d G l v b j E v S G 9 q Y T E v V G l w b y B j Y W 1 i a W F k b y 5 7 Q 2 9 s d W 1 u M T E y M D I s M T E y M D F 9 J n F 1 b 3 Q 7 L C Z x d W 9 0 O 1 N l Y 3 R p b 2 4 x L 0 h v a m E x L 1 R p c G 8 g Y 2 F t Y m l h Z G 8 u e 0 N v b H V t b j E x M j A z L D E x M j A y f S Z x d W 9 0 O y w m c X V v d D t T Z W N 0 a W 9 u M S 9 I b 2 p h M S 9 U a X B v I G N h b W J p Y W R v L n t D b 2 x 1 b W 4 x M T I w N C w x M T I w M 3 0 m c X V v d D s s J n F 1 b 3 Q 7 U 2 V j d G l v b j E v S G 9 q Y T E v V G l w b y B j Y W 1 i a W F k b y 5 7 Q 2 9 s d W 1 u M T E y M D U s M T E y M D R 9 J n F 1 b 3 Q 7 L C Z x d W 9 0 O 1 N l Y 3 R p b 2 4 x L 0 h v a m E x L 1 R p c G 8 g Y 2 F t Y m l h Z G 8 u e 0 N v b H V t b j E x M j A 2 L D E x M j A 1 f S Z x d W 9 0 O y w m c X V v d D t T Z W N 0 a W 9 u M S 9 I b 2 p h M S 9 U a X B v I G N h b W J p Y W R v L n t D b 2 x 1 b W 4 x M T I w N y w x M T I w N n 0 m c X V v d D s s J n F 1 b 3 Q 7 U 2 V j d G l v b j E v S G 9 q Y T E v V G l w b y B j Y W 1 i a W F k b y 5 7 Q 2 9 s d W 1 u M T E y M D g s M T E y M D d 9 J n F 1 b 3 Q 7 L C Z x d W 9 0 O 1 N l Y 3 R p b 2 4 x L 0 h v a m E x L 1 R p c G 8 g Y 2 F t Y m l h Z G 8 u e 0 N v b H V t b j E x M j A 5 L D E x M j A 4 f S Z x d W 9 0 O y w m c X V v d D t T Z W N 0 a W 9 u M S 9 I b 2 p h M S 9 U a X B v I G N h b W J p Y W R v L n t D b 2 x 1 b W 4 x M T I x M C w x M T I w O X 0 m c X V v d D s s J n F 1 b 3 Q 7 U 2 V j d G l v b j E v S G 9 q Y T E v V G l w b y B j Y W 1 i a W F k b y 5 7 Q 2 9 s d W 1 u M T E y M T E s M T E y M T B 9 J n F 1 b 3 Q 7 L C Z x d W 9 0 O 1 N l Y 3 R p b 2 4 x L 0 h v a m E x L 1 R p c G 8 g Y 2 F t Y m l h Z G 8 u e 0 N v b H V t b j E x M j E y L D E x M j E x f S Z x d W 9 0 O y w m c X V v d D t T Z W N 0 a W 9 u M S 9 I b 2 p h M S 9 U a X B v I G N h b W J p Y W R v L n t D b 2 x 1 b W 4 x M T I x M y w x M T I x M n 0 m c X V v d D s s J n F 1 b 3 Q 7 U 2 V j d G l v b j E v S G 9 q Y T E v V G l w b y B j Y W 1 i a W F k b y 5 7 Q 2 9 s d W 1 u M T E y M T Q s M T E y M T N 9 J n F 1 b 3 Q 7 L C Z x d W 9 0 O 1 N l Y 3 R p b 2 4 x L 0 h v a m E x L 1 R p c G 8 g Y 2 F t Y m l h Z G 8 u e 0 N v b H V t b j E x M j E 1 L D E x M j E 0 f S Z x d W 9 0 O y w m c X V v d D t T Z W N 0 a W 9 u M S 9 I b 2 p h M S 9 U a X B v I G N h b W J p Y W R v L n t D b 2 x 1 b W 4 x M T I x N i w x M T I x N X 0 m c X V v d D s s J n F 1 b 3 Q 7 U 2 V j d G l v b j E v S G 9 q Y T E v V G l w b y B j Y W 1 i a W F k b y 5 7 Q 2 9 s d W 1 u M T E y M T c s M T E y M T Z 9 J n F 1 b 3 Q 7 L C Z x d W 9 0 O 1 N l Y 3 R p b 2 4 x L 0 h v a m E x L 1 R p c G 8 g Y 2 F t Y m l h Z G 8 u e 0 N v b H V t b j E x M j E 4 L D E x M j E 3 f S Z x d W 9 0 O y w m c X V v d D t T Z W N 0 a W 9 u M S 9 I b 2 p h M S 9 U a X B v I G N h b W J p Y W R v L n t D b 2 x 1 b W 4 x M T I x O S w x M T I x O H 0 m c X V v d D s s J n F 1 b 3 Q 7 U 2 V j d G l v b j E v S G 9 q Y T E v V G l w b y B j Y W 1 i a W F k b y 5 7 Q 2 9 s d W 1 u M T E y M j A s M T E y M T l 9 J n F 1 b 3 Q 7 L C Z x d W 9 0 O 1 N l Y 3 R p b 2 4 x L 0 h v a m E x L 1 R p c G 8 g Y 2 F t Y m l h Z G 8 u e 0 N v b H V t b j E x M j I x L D E x M j I w f S Z x d W 9 0 O y w m c X V v d D t T Z W N 0 a W 9 u M S 9 I b 2 p h M S 9 U a X B v I G N h b W J p Y W R v L n t D b 2 x 1 b W 4 x M T I y M i w x M T I y M X 0 m c X V v d D s s J n F 1 b 3 Q 7 U 2 V j d G l v b j E v S G 9 q Y T E v V G l w b y B j Y W 1 i a W F k b y 5 7 Q 2 9 s d W 1 u M T E y M j M s M T E y M j J 9 J n F 1 b 3 Q 7 L C Z x d W 9 0 O 1 N l Y 3 R p b 2 4 x L 0 h v a m E x L 1 R p c G 8 g Y 2 F t Y m l h Z G 8 u e 0 N v b H V t b j E x M j I 0 L D E x M j I z f S Z x d W 9 0 O y w m c X V v d D t T Z W N 0 a W 9 u M S 9 I b 2 p h M S 9 U a X B v I G N h b W J p Y W R v L n t D b 2 x 1 b W 4 x M T I y N S w x M T I y N H 0 m c X V v d D s s J n F 1 b 3 Q 7 U 2 V j d G l v b j E v S G 9 q Y T E v V G l w b y B j Y W 1 i a W F k b y 5 7 Q 2 9 s d W 1 u M T E y M j Y s M T E y M j V 9 J n F 1 b 3 Q 7 L C Z x d W 9 0 O 1 N l Y 3 R p b 2 4 x L 0 h v a m E x L 1 R p c G 8 g Y 2 F t Y m l h Z G 8 u e 0 N v b H V t b j E x M j I 3 L D E x M j I 2 f S Z x d W 9 0 O y w m c X V v d D t T Z W N 0 a W 9 u M S 9 I b 2 p h M S 9 U a X B v I G N h b W J p Y W R v L n t D b 2 x 1 b W 4 x M T I y O C w x M T I y N 3 0 m c X V v d D s s J n F 1 b 3 Q 7 U 2 V j d G l v b j E v S G 9 q Y T E v V G l w b y B j Y W 1 i a W F k b y 5 7 Q 2 9 s d W 1 u M T E y M j k s M T E y M j h 9 J n F 1 b 3 Q 7 L C Z x d W 9 0 O 1 N l Y 3 R p b 2 4 x L 0 h v a m E x L 1 R p c G 8 g Y 2 F t Y m l h Z G 8 u e 0 N v b H V t b j E x M j M w L D E x M j I 5 f S Z x d W 9 0 O y w m c X V v d D t T Z W N 0 a W 9 u M S 9 I b 2 p h M S 9 U a X B v I G N h b W J p Y W R v L n t D b 2 x 1 b W 4 x M T I z M S w x M T I z M H 0 m c X V v d D s s J n F 1 b 3 Q 7 U 2 V j d G l v b j E v S G 9 q Y T E v V G l w b y B j Y W 1 i a W F k b y 5 7 Q 2 9 s d W 1 u M T E y M z I s M T E y M z F 9 J n F 1 b 3 Q 7 L C Z x d W 9 0 O 1 N l Y 3 R p b 2 4 x L 0 h v a m E x L 1 R p c G 8 g Y 2 F t Y m l h Z G 8 u e 0 N v b H V t b j E x M j M z L D E x M j M y f S Z x d W 9 0 O y w m c X V v d D t T Z W N 0 a W 9 u M S 9 I b 2 p h M S 9 U a X B v I G N h b W J p Y W R v L n t D b 2 x 1 b W 4 x M T I z N C w x M T I z M 3 0 m c X V v d D s s J n F 1 b 3 Q 7 U 2 V j d G l v b j E v S G 9 q Y T E v V G l w b y B j Y W 1 i a W F k b y 5 7 Q 2 9 s d W 1 u M T E y M z U s M T E y M z R 9 J n F 1 b 3 Q 7 L C Z x d W 9 0 O 1 N l Y 3 R p b 2 4 x L 0 h v a m E x L 1 R p c G 8 g Y 2 F t Y m l h Z G 8 u e 0 N v b H V t b j E x M j M 2 L D E x M j M 1 f S Z x d W 9 0 O y w m c X V v d D t T Z W N 0 a W 9 u M S 9 I b 2 p h M S 9 U a X B v I G N h b W J p Y W R v L n t D b 2 x 1 b W 4 x M T I z N y w x M T I z N n 0 m c X V v d D s s J n F 1 b 3 Q 7 U 2 V j d G l v b j E v S G 9 q Y T E v V G l w b y B j Y W 1 i a W F k b y 5 7 Q 2 9 s d W 1 u M T E y M z g s M T E y M z d 9 J n F 1 b 3 Q 7 L C Z x d W 9 0 O 1 N l Y 3 R p b 2 4 x L 0 h v a m E x L 1 R p c G 8 g Y 2 F t Y m l h Z G 8 u e 0 N v b H V t b j E x M j M 5 L D E x M j M 4 f S Z x d W 9 0 O y w m c X V v d D t T Z W N 0 a W 9 u M S 9 I b 2 p h M S 9 U a X B v I G N h b W J p Y W R v L n t D b 2 x 1 b W 4 x M T I 0 M C w x M T I z O X 0 m c X V v d D s s J n F 1 b 3 Q 7 U 2 V j d G l v b j E v S G 9 q Y T E v V G l w b y B j Y W 1 i a W F k b y 5 7 Q 2 9 s d W 1 u M T E y N D E s M T E y N D B 9 J n F 1 b 3 Q 7 L C Z x d W 9 0 O 1 N l Y 3 R p b 2 4 x L 0 h v a m E x L 1 R p c G 8 g Y 2 F t Y m l h Z G 8 u e 0 N v b H V t b j E x M j Q y L D E x M j Q x f S Z x d W 9 0 O y w m c X V v d D t T Z W N 0 a W 9 u M S 9 I b 2 p h M S 9 U a X B v I G N h b W J p Y W R v L n t D b 2 x 1 b W 4 x M T I 0 M y w x M T I 0 M n 0 m c X V v d D s s J n F 1 b 3 Q 7 U 2 V j d G l v b j E v S G 9 q Y T E v V G l w b y B j Y W 1 i a W F k b y 5 7 Q 2 9 s d W 1 u M T E y N D Q s M T E y N D N 9 J n F 1 b 3 Q 7 L C Z x d W 9 0 O 1 N l Y 3 R p b 2 4 x L 0 h v a m E x L 1 R p c G 8 g Y 2 F t Y m l h Z G 8 u e 0 N v b H V t b j E x M j Q 1 L D E x M j Q 0 f S Z x d W 9 0 O y w m c X V v d D t T Z W N 0 a W 9 u M S 9 I b 2 p h M S 9 U a X B v I G N h b W J p Y W R v L n t D b 2 x 1 b W 4 x M T I 0 N i w x M T I 0 N X 0 m c X V v d D s s J n F 1 b 3 Q 7 U 2 V j d G l v b j E v S G 9 q Y T E v V G l w b y B j Y W 1 i a W F k b y 5 7 Q 2 9 s d W 1 u M T E y N D c s M T E y N D Z 9 J n F 1 b 3 Q 7 L C Z x d W 9 0 O 1 N l Y 3 R p b 2 4 x L 0 h v a m E x L 1 R p c G 8 g Y 2 F t Y m l h Z G 8 u e 0 N v b H V t b j E x M j Q 4 L D E x M j Q 3 f S Z x d W 9 0 O y w m c X V v d D t T Z W N 0 a W 9 u M S 9 I b 2 p h M S 9 U a X B v I G N h b W J p Y W R v L n t D b 2 x 1 b W 4 x M T I 0 O S w x M T I 0 O H 0 m c X V v d D s s J n F 1 b 3 Q 7 U 2 V j d G l v b j E v S G 9 q Y T E v V G l w b y B j Y W 1 i a W F k b y 5 7 Q 2 9 s d W 1 u M T E y N T A s M T E y N D l 9 J n F 1 b 3 Q 7 L C Z x d W 9 0 O 1 N l Y 3 R p b 2 4 x L 0 h v a m E x L 1 R p c G 8 g Y 2 F t Y m l h Z G 8 u e 0 N v b H V t b j E x M j U x L D E x M j U w f S Z x d W 9 0 O y w m c X V v d D t T Z W N 0 a W 9 u M S 9 I b 2 p h M S 9 U a X B v I G N h b W J p Y W R v L n t D b 2 x 1 b W 4 x M T I 1 M i w x M T I 1 M X 0 m c X V v d D s s J n F 1 b 3 Q 7 U 2 V j d G l v b j E v S G 9 q Y T E v V G l w b y B j Y W 1 i a W F k b y 5 7 Q 2 9 s d W 1 u M T E y N T M s M T E y N T J 9 J n F 1 b 3 Q 7 L C Z x d W 9 0 O 1 N l Y 3 R p b 2 4 x L 0 h v a m E x L 1 R p c G 8 g Y 2 F t Y m l h Z G 8 u e 0 N v b H V t b j E x M j U 0 L D E x M j U z f S Z x d W 9 0 O y w m c X V v d D t T Z W N 0 a W 9 u M S 9 I b 2 p h M S 9 U a X B v I G N h b W J p Y W R v L n t D b 2 x 1 b W 4 x M T I 1 N S w x M T I 1 N H 0 m c X V v d D s s J n F 1 b 3 Q 7 U 2 V j d G l v b j E v S G 9 q Y T E v V G l w b y B j Y W 1 i a W F k b y 5 7 Q 2 9 s d W 1 u M T E y N T Y s M T E y N T V 9 J n F 1 b 3 Q 7 L C Z x d W 9 0 O 1 N l Y 3 R p b 2 4 x L 0 h v a m E x L 1 R p c G 8 g Y 2 F t Y m l h Z G 8 u e 0 N v b H V t b j E x M j U 3 L D E x M j U 2 f S Z x d W 9 0 O y w m c X V v d D t T Z W N 0 a W 9 u M S 9 I b 2 p h M S 9 U a X B v I G N h b W J p Y W R v L n t D b 2 x 1 b W 4 x M T I 1 O C w x M T I 1 N 3 0 m c X V v d D s s J n F 1 b 3 Q 7 U 2 V j d G l v b j E v S G 9 q Y T E v V G l w b y B j Y W 1 i a W F k b y 5 7 Q 2 9 s d W 1 u M T E y N T k s M T E y N T h 9 J n F 1 b 3 Q 7 L C Z x d W 9 0 O 1 N l Y 3 R p b 2 4 x L 0 h v a m E x L 1 R p c G 8 g Y 2 F t Y m l h Z G 8 u e 0 N v b H V t b j E x M j Y w L D E x M j U 5 f S Z x d W 9 0 O y w m c X V v d D t T Z W N 0 a W 9 u M S 9 I b 2 p h M S 9 U a X B v I G N h b W J p Y W R v L n t D b 2 x 1 b W 4 x M T I 2 M S w x M T I 2 M H 0 m c X V v d D s s J n F 1 b 3 Q 7 U 2 V j d G l v b j E v S G 9 q Y T E v V G l w b y B j Y W 1 i a W F k b y 5 7 Q 2 9 s d W 1 u M T E y N j I s M T E y N j F 9 J n F 1 b 3 Q 7 L C Z x d W 9 0 O 1 N l Y 3 R p b 2 4 x L 0 h v a m E x L 1 R p c G 8 g Y 2 F t Y m l h Z G 8 u e 0 N v b H V t b j E x M j Y z L D E x M j Y y f S Z x d W 9 0 O y w m c X V v d D t T Z W N 0 a W 9 u M S 9 I b 2 p h M S 9 U a X B v I G N h b W J p Y W R v L n t D b 2 x 1 b W 4 x M T I 2 N C w x M T I 2 M 3 0 m c X V v d D s s J n F 1 b 3 Q 7 U 2 V j d G l v b j E v S G 9 q Y T E v V G l w b y B j Y W 1 i a W F k b y 5 7 Q 2 9 s d W 1 u M T E y N j U s M T E y N j R 9 J n F 1 b 3 Q 7 L C Z x d W 9 0 O 1 N l Y 3 R p b 2 4 x L 0 h v a m E x L 1 R p c G 8 g Y 2 F t Y m l h Z G 8 u e 0 N v b H V t b j E x M j Y 2 L D E x M j Y 1 f S Z x d W 9 0 O y w m c X V v d D t T Z W N 0 a W 9 u M S 9 I b 2 p h M S 9 U a X B v I G N h b W J p Y W R v L n t D b 2 x 1 b W 4 x M T I 2 N y w x M T I 2 N n 0 m c X V v d D s s J n F 1 b 3 Q 7 U 2 V j d G l v b j E v S G 9 q Y T E v V G l w b y B j Y W 1 i a W F k b y 5 7 Q 2 9 s d W 1 u M T E y N j g s M T E y N j d 9 J n F 1 b 3 Q 7 L C Z x d W 9 0 O 1 N l Y 3 R p b 2 4 x L 0 h v a m E x L 1 R p c G 8 g Y 2 F t Y m l h Z G 8 u e 0 N v b H V t b j E x M j Y 5 L D E x M j Y 4 f S Z x d W 9 0 O y w m c X V v d D t T Z W N 0 a W 9 u M S 9 I b 2 p h M S 9 U a X B v I G N h b W J p Y W R v L n t D b 2 x 1 b W 4 x M T I 3 M C w x M T I 2 O X 0 m c X V v d D s s J n F 1 b 3 Q 7 U 2 V j d G l v b j E v S G 9 q Y T E v V G l w b y B j Y W 1 i a W F k b y 5 7 Q 2 9 s d W 1 u M T E y N z E s M T E y N z B 9 J n F 1 b 3 Q 7 L C Z x d W 9 0 O 1 N l Y 3 R p b 2 4 x L 0 h v a m E x L 1 R p c G 8 g Y 2 F t Y m l h Z G 8 u e 0 N v b H V t b j E x M j c y L D E x M j c x f S Z x d W 9 0 O y w m c X V v d D t T Z W N 0 a W 9 u M S 9 I b 2 p h M S 9 U a X B v I G N h b W J p Y W R v L n t D b 2 x 1 b W 4 x M T I 3 M y w x M T I 3 M n 0 m c X V v d D s s J n F 1 b 3 Q 7 U 2 V j d G l v b j E v S G 9 q Y T E v V G l w b y B j Y W 1 i a W F k b y 5 7 Q 2 9 s d W 1 u M T E y N z Q s M T E y N z N 9 J n F 1 b 3 Q 7 L C Z x d W 9 0 O 1 N l Y 3 R p b 2 4 x L 0 h v a m E x L 1 R p c G 8 g Y 2 F t Y m l h Z G 8 u e 0 N v b H V t b j E x M j c 1 L D E x M j c 0 f S Z x d W 9 0 O y w m c X V v d D t T Z W N 0 a W 9 u M S 9 I b 2 p h M S 9 U a X B v I G N h b W J p Y W R v L n t D b 2 x 1 b W 4 x M T I 3 N i w x M T I 3 N X 0 m c X V v d D s s J n F 1 b 3 Q 7 U 2 V j d G l v b j E v S G 9 q Y T E v V G l w b y B j Y W 1 i a W F k b y 5 7 Q 2 9 s d W 1 u M T E y N z c s M T E y N z Z 9 J n F 1 b 3 Q 7 L C Z x d W 9 0 O 1 N l Y 3 R p b 2 4 x L 0 h v a m E x L 1 R p c G 8 g Y 2 F t Y m l h Z G 8 u e 0 N v b H V t b j E x M j c 4 L D E x M j c 3 f S Z x d W 9 0 O y w m c X V v d D t T Z W N 0 a W 9 u M S 9 I b 2 p h M S 9 U a X B v I G N h b W J p Y W R v L n t D b 2 x 1 b W 4 x M T I 3 O S w x M T I 3 O H 0 m c X V v d D s s J n F 1 b 3 Q 7 U 2 V j d G l v b j E v S G 9 q Y T E v V G l w b y B j Y W 1 i a W F k b y 5 7 Q 2 9 s d W 1 u M T E y O D A s M T E y N z l 9 J n F 1 b 3 Q 7 L C Z x d W 9 0 O 1 N l Y 3 R p b 2 4 x L 0 h v a m E x L 1 R p c G 8 g Y 2 F t Y m l h Z G 8 u e 0 N v b H V t b j E x M j g x L D E x M j g w f S Z x d W 9 0 O y w m c X V v d D t T Z W N 0 a W 9 u M S 9 I b 2 p h M S 9 U a X B v I G N h b W J p Y W R v L n t D b 2 x 1 b W 4 x M T I 4 M i w x M T I 4 M X 0 m c X V v d D s s J n F 1 b 3 Q 7 U 2 V j d G l v b j E v S G 9 q Y T E v V G l w b y B j Y W 1 i a W F k b y 5 7 Q 2 9 s d W 1 u M T E y O D M s M T E y O D J 9 J n F 1 b 3 Q 7 L C Z x d W 9 0 O 1 N l Y 3 R p b 2 4 x L 0 h v a m E x L 1 R p c G 8 g Y 2 F t Y m l h Z G 8 u e 0 N v b H V t b j E x M j g 0 L D E x M j g z f S Z x d W 9 0 O y w m c X V v d D t T Z W N 0 a W 9 u M S 9 I b 2 p h M S 9 U a X B v I G N h b W J p Y W R v L n t D b 2 x 1 b W 4 x M T I 4 N S w x M T I 4 N H 0 m c X V v d D s s J n F 1 b 3 Q 7 U 2 V j d G l v b j E v S G 9 q Y T E v V G l w b y B j Y W 1 i a W F k b y 5 7 Q 2 9 s d W 1 u M T E y O D Y s M T E y O D V 9 J n F 1 b 3 Q 7 L C Z x d W 9 0 O 1 N l Y 3 R p b 2 4 x L 0 h v a m E x L 1 R p c G 8 g Y 2 F t Y m l h Z G 8 u e 0 N v b H V t b j E x M j g 3 L D E x M j g 2 f S Z x d W 9 0 O y w m c X V v d D t T Z W N 0 a W 9 u M S 9 I b 2 p h M S 9 U a X B v I G N h b W J p Y W R v L n t D b 2 x 1 b W 4 x M T I 4 O C w x M T I 4 N 3 0 m c X V v d D s s J n F 1 b 3 Q 7 U 2 V j d G l v b j E v S G 9 q Y T E v V G l w b y B j Y W 1 i a W F k b y 5 7 Q 2 9 s d W 1 u M T E y O D k s M T E y O D h 9 J n F 1 b 3 Q 7 L C Z x d W 9 0 O 1 N l Y 3 R p b 2 4 x L 0 h v a m E x L 1 R p c G 8 g Y 2 F t Y m l h Z G 8 u e 0 N v b H V t b j E x M j k w L D E x M j g 5 f S Z x d W 9 0 O y w m c X V v d D t T Z W N 0 a W 9 u M S 9 I b 2 p h M S 9 U a X B v I G N h b W J p Y W R v L n t D b 2 x 1 b W 4 x M T I 5 M S w x M T I 5 M H 0 m c X V v d D s s J n F 1 b 3 Q 7 U 2 V j d G l v b j E v S G 9 q Y T E v V G l w b y B j Y W 1 i a W F k b y 5 7 Q 2 9 s d W 1 u M T E y O T I s M T E y O T F 9 J n F 1 b 3 Q 7 L C Z x d W 9 0 O 1 N l Y 3 R p b 2 4 x L 0 h v a m E x L 1 R p c G 8 g Y 2 F t Y m l h Z G 8 u e 0 N v b H V t b j E x M j k z L D E x M j k y f S Z x d W 9 0 O y w m c X V v d D t T Z W N 0 a W 9 u M S 9 I b 2 p h M S 9 U a X B v I G N h b W J p Y W R v L n t D b 2 x 1 b W 4 x M T I 5 N C w x M T I 5 M 3 0 m c X V v d D s s J n F 1 b 3 Q 7 U 2 V j d G l v b j E v S G 9 q Y T E v V G l w b y B j Y W 1 i a W F k b y 5 7 Q 2 9 s d W 1 u M T E y O T U s M T E y O T R 9 J n F 1 b 3 Q 7 L C Z x d W 9 0 O 1 N l Y 3 R p b 2 4 x L 0 h v a m E x L 1 R p c G 8 g Y 2 F t Y m l h Z G 8 u e 0 N v b H V t b j E x M j k 2 L D E x M j k 1 f S Z x d W 9 0 O y w m c X V v d D t T Z W N 0 a W 9 u M S 9 I b 2 p h M S 9 U a X B v I G N h b W J p Y W R v L n t D b 2 x 1 b W 4 x M T I 5 N y w x M T I 5 N n 0 m c X V v d D s s J n F 1 b 3 Q 7 U 2 V j d G l v b j E v S G 9 q Y T E v V G l w b y B j Y W 1 i a W F k b y 5 7 Q 2 9 s d W 1 u M T E y O T g s M T E y O T d 9 J n F 1 b 3 Q 7 L C Z x d W 9 0 O 1 N l Y 3 R p b 2 4 x L 0 h v a m E x L 1 R p c G 8 g Y 2 F t Y m l h Z G 8 u e 0 N v b H V t b j E x M j k 5 L D E x M j k 4 f S Z x d W 9 0 O y w m c X V v d D t T Z W N 0 a W 9 u M S 9 I b 2 p h M S 9 U a X B v I G N h b W J p Y W R v L n t D b 2 x 1 b W 4 x M T M w M C w x M T I 5 O X 0 m c X V v d D s s J n F 1 b 3 Q 7 U 2 V j d G l v b j E v S G 9 q Y T E v V G l w b y B j Y W 1 i a W F k b y 5 7 Q 2 9 s d W 1 u M T E z M D E s M T E z M D B 9 J n F 1 b 3 Q 7 L C Z x d W 9 0 O 1 N l Y 3 R p b 2 4 x L 0 h v a m E x L 1 R p c G 8 g Y 2 F t Y m l h Z G 8 u e 0 N v b H V t b j E x M z A y L D E x M z A x f S Z x d W 9 0 O y w m c X V v d D t T Z W N 0 a W 9 u M S 9 I b 2 p h M S 9 U a X B v I G N h b W J p Y W R v L n t D b 2 x 1 b W 4 x M T M w M y w x M T M w M n 0 m c X V v d D s s J n F 1 b 3 Q 7 U 2 V j d G l v b j E v S G 9 q Y T E v V G l w b y B j Y W 1 i a W F k b y 5 7 Q 2 9 s d W 1 u M T E z M D Q s M T E z M D N 9 J n F 1 b 3 Q 7 L C Z x d W 9 0 O 1 N l Y 3 R p b 2 4 x L 0 h v a m E x L 1 R p c G 8 g Y 2 F t Y m l h Z G 8 u e 0 N v b H V t b j E x M z A 1 L D E x M z A 0 f S Z x d W 9 0 O y w m c X V v d D t T Z W N 0 a W 9 u M S 9 I b 2 p h M S 9 U a X B v I G N h b W J p Y W R v L n t D b 2 x 1 b W 4 x M T M w N i w x M T M w N X 0 m c X V v d D s s J n F 1 b 3 Q 7 U 2 V j d G l v b j E v S G 9 q Y T E v V G l w b y B j Y W 1 i a W F k b y 5 7 Q 2 9 s d W 1 u M T E z M D c s M T E z M D Z 9 J n F 1 b 3 Q 7 L C Z x d W 9 0 O 1 N l Y 3 R p b 2 4 x L 0 h v a m E x L 1 R p c G 8 g Y 2 F t Y m l h Z G 8 u e 0 N v b H V t b j E x M z A 4 L D E x M z A 3 f S Z x d W 9 0 O y w m c X V v d D t T Z W N 0 a W 9 u M S 9 I b 2 p h M S 9 U a X B v I G N h b W J p Y W R v L n t D b 2 x 1 b W 4 x M T M w O S w x M T M w O H 0 m c X V v d D s s J n F 1 b 3 Q 7 U 2 V j d G l v b j E v S G 9 q Y T E v V G l w b y B j Y W 1 i a W F k b y 5 7 Q 2 9 s d W 1 u M T E z M T A s M T E z M D l 9 J n F 1 b 3 Q 7 L C Z x d W 9 0 O 1 N l Y 3 R p b 2 4 x L 0 h v a m E x L 1 R p c G 8 g Y 2 F t Y m l h Z G 8 u e 0 N v b H V t b j E x M z E x L D E x M z E w f S Z x d W 9 0 O y w m c X V v d D t T Z W N 0 a W 9 u M S 9 I b 2 p h M S 9 U a X B v I G N h b W J p Y W R v L n t D b 2 x 1 b W 4 x M T M x M i w x M T M x M X 0 m c X V v d D s s J n F 1 b 3 Q 7 U 2 V j d G l v b j E v S G 9 q Y T E v V G l w b y B j Y W 1 i a W F k b y 5 7 Q 2 9 s d W 1 u M T E z M T M s M T E z M T J 9 J n F 1 b 3 Q 7 L C Z x d W 9 0 O 1 N l Y 3 R p b 2 4 x L 0 h v a m E x L 1 R p c G 8 g Y 2 F t Y m l h Z G 8 u e 0 N v b H V t b j E x M z E 0 L D E x M z E z f S Z x d W 9 0 O y w m c X V v d D t T Z W N 0 a W 9 u M S 9 I b 2 p h M S 9 U a X B v I G N h b W J p Y W R v L n t D b 2 x 1 b W 4 x M T M x N S w x M T M x N H 0 m c X V v d D s s J n F 1 b 3 Q 7 U 2 V j d G l v b j E v S G 9 q Y T E v V G l w b y B j Y W 1 i a W F k b y 5 7 Q 2 9 s d W 1 u M T E z M T Y s M T E z M T V 9 J n F 1 b 3 Q 7 L C Z x d W 9 0 O 1 N l Y 3 R p b 2 4 x L 0 h v a m E x L 1 R p c G 8 g Y 2 F t Y m l h Z G 8 u e 0 N v b H V t b j E x M z E 3 L D E x M z E 2 f S Z x d W 9 0 O y w m c X V v d D t T Z W N 0 a W 9 u M S 9 I b 2 p h M S 9 U a X B v I G N h b W J p Y W R v L n t D b 2 x 1 b W 4 x M T M x O C w x M T M x N 3 0 m c X V v d D s s J n F 1 b 3 Q 7 U 2 V j d G l v b j E v S G 9 q Y T E v V G l w b y B j Y W 1 i a W F k b y 5 7 Q 2 9 s d W 1 u M T E z M T k s M T E z M T h 9 J n F 1 b 3 Q 7 L C Z x d W 9 0 O 1 N l Y 3 R p b 2 4 x L 0 h v a m E x L 1 R p c G 8 g Y 2 F t Y m l h Z G 8 u e 0 N v b H V t b j E x M z I w L D E x M z E 5 f S Z x d W 9 0 O y w m c X V v d D t T Z W N 0 a W 9 u M S 9 I b 2 p h M S 9 U a X B v I G N h b W J p Y W R v L n t D b 2 x 1 b W 4 x M T M y M S w x M T M y M H 0 m c X V v d D s s J n F 1 b 3 Q 7 U 2 V j d G l v b j E v S G 9 q Y T E v V G l w b y B j Y W 1 i a W F k b y 5 7 Q 2 9 s d W 1 u M T E z M j I s M T E z M j F 9 J n F 1 b 3 Q 7 L C Z x d W 9 0 O 1 N l Y 3 R p b 2 4 x L 0 h v a m E x L 1 R p c G 8 g Y 2 F t Y m l h Z G 8 u e 0 N v b H V t b j E x M z I z L D E x M z I y f S Z x d W 9 0 O y w m c X V v d D t T Z W N 0 a W 9 u M S 9 I b 2 p h M S 9 U a X B v I G N h b W J p Y W R v L n t D b 2 x 1 b W 4 x M T M y N C w x M T M y M 3 0 m c X V v d D s s J n F 1 b 3 Q 7 U 2 V j d G l v b j E v S G 9 q Y T E v V G l w b y B j Y W 1 i a W F k b y 5 7 Q 2 9 s d W 1 u M T E z M j U s M T E z M j R 9 J n F 1 b 3 Q 7 L C Z x d W 9 0 O 1 N l Y 3 R p b 2 4 x L 0 h v a m E x L 1 R p c G 8 g Y 2 F t Y m l h Z G 8 u e 0 N v b H V t b j E x M z I 2 L D E x M z I 1 f S Z x d W 9 0 O y w m c X V v d D t T Z W N 0 a W 9 u M S 9 I b 2 p h M S 9 U a X B v I G N h b W J p Y W R v L n t D b 2 x 1 b W 4 x M T M y N y w x M T M y N n 0 m c X V v d D s s J n F 1 b 3 Q 7 U 2 V j d G l v b j E v S G 9 q Y T E v V G l w b y B j Y W 1 i a W F k b y 5 7 Q 2 9 s d W 1 u M T E z M j g s M T E z M j d 9 J n F 1 b 3 Q 7 L C Z x d W 9 0 O 1 N l Y 3 R p b 2 4 x L 0 h v a m E x L 1 R p c G 8 g Y 2 F t Y m l h Z G 8 u e 0 N v b H V t b j E x M z I 5 L D E x M z I 4 f S Z x d W 9 0 O y w m c X V v d D t T Z W N 0 a W 9 u M S 9 I b 2 p h M S 9 U a X B v I G N h b W J p Y W R v L n t D b 2 x 1 b W 4 x M T M z M C w x M T M y O X 0 m c X V v d D s s J n F 1 b 3 Q 7 U 2 V j d G l v b j E v S G 9 q Y T E v V G l w b y B j Y W 1 i a W F k b y 5 7 Q 2 9 s d W 1 u M T E z M z E s M T E z M z B 9 J n F 1 b 3 Q 7 L C Z x d W 9 0 O 1 N l Y 3 R p b 2 4 x L 0 h v a m E x L 1 R p c G 8 g Y 2 F t Y m l h Z G 8 u e 0 N v b H V t b j E x M z M y L D E x M z M x f S Z x d W 9 0 O y w m c X V v d D t T Z W N 0 a W 9 u M S 9 I b 2 p h M S 9 U a X B v I G N h b W J p Y W R v L n t D b 2 x 1 b W 4 x M T M z M y w x M T M z M n 0 m c X V v d D s s J n F 1 b 3 Q 7 U 2 V j d G l v b j E v S G 9 q Y T E v V G l w b y B j Y W 1 i a W F k b y 5 7 Q 2 9 s d W 1 u M T E z M z Q s M T E z M z N 9 J n F 1 b 3 Q 7 L C Z x d W 9 0 O 1 N l Y 3 R p b 2 4 x L 0 h v a m E x L 1 R p c G 8 g Y 2 F t Y m l h Z G 8 u e 0 N v b H V t b j E x M z M 1 L D E x M z M 0 f S Z x d W 9 0 O y w m c X V v d D t T Z W N 0 a W 9 u M S 9 I b 2 p h M S 9 U a X B v I G N h b W J p Y W R v L n t D b 2 x 1 b W 4 x M T M z N i w x M T M z N X 0 m c X V v d D s s J n F 1 b 3 Q 7 U 2 V j d G l v b j E v S G 9 q Y T E v V G l w b y B j Y W 1 i a W F k b y 5 7 Q 2 9 s d W 1 u M T E z M z c s M T E z M z Z 9 J n F 1 b 3 Q 7 L C Z x d W 9 0 O 1 N l Y 3 R p b 2 4 x L 0 h v a m E x L 1 R p c G 8 g Y 2 F t Y m l h Z G 8 u e 0 N v b H V t b j E x M z M 4 L D E x M z M 3 f S Z x d W 9 0 O y w m c X V v d D t T Z W N 0 a W 9 u M S 9 I b 2 p h M S 9 U a X B v I G N h b W J p Y W R v L n t D b 2 x 1 b W 4 x M T M z O S w x M T M z O H 0 m c X V v d D s s J n F 1 b 3 Q 7 U 2 V j d G l v b j E v S G 9 q Y T E v V G l w b y B j Y W 1 i a W F k b y 5 7 Q 2 9 s d W 1 u M T E z N D A s M T E z M z l 9 J n F 1 b 3 Q 7 L C Z x d W 9 0 O 1 N l Y 3 R p b 2 4 x L 0 h v a m E x L 1 R p c G 8 g Y 2 F t Y m l h Z G 8 u e 0 N v b H V t b j E x M z Q x L D E x M z Q w f S Z x d W 9 0 O y w m c X V v d D t T Z W N 0 a W 9 u M S 9 I b 2 p h M S 9 U a X B v I G N h b W J p Y W R v L n t D b 2 x 1 b W 4 x M T M 0 M i w x M T M 0 M X 0 m c X V v d D s s J n F 1 b 3 Q 7 U 2 V j d G l v b j E v S G 9 q Y T E v V G l w b y B j Y W 1 i a W F k b y 5 7 Q 2 9 s d W 1 u M T E z N D M s M T E z N D J 9 J n F 1 b 3 Q 7 L C Z x d W 9 0 O 1 N l Y 3 R p b 2 4 x L 0 h v a m E x L 1 R p c G 8 g Y 2 F t Y m l h Z G 8 u e 0 N v b H V t b j E x M z Q 0 L D E x M z Q z f S Z x d W 9 0 O y w m c X V v d D t T Z W N 0 a W 9 u M S 9 I b 2 p h M S 9 U a X B v I G N h b W J p Y W R v L n t D b 2 x 1 b W 4 x M T M 0 N S w x M T M 0 N H 0 m c X V v d D s s J n F 1 b 3 Q 7 U 2 V j d G l v b j E v S G 9 q Y T E v V G l w b y B j Y W 1 i a W F k b y 5 7 Q 2 9 s d W 1 u M T E z N D Y s M T E z N D V 9 J n F 1 b 3 Q 7 L C Z x d W 9 0 O 1 N l Y 3 R p b 2 4 x L 0 h v a m E x L 1 R p c G 8 g Y 2 F t Y m l h Z G 8 u e 0 N v b H V t b j E x M z Q 3 L D E x M z Q 2 f S Z x d W 9 0 O y w m c X V v d D t T Z W N 0 a W 9 u M S 9 I b 2 p h M S 9 U a X B v I G N h b W J p Y W R v L n t D b 2 x 1 b W 4 x M T M 0 O C w x M T M 0 N 3 0 m c X V v d D s s J n F 1 b 3 Q 7 U 2 V j d G l v b j E v S G 9 q Y T E v V G l w b y B j Y W 1 i a W F k b y 5 7 Q 2 9 s d W 1 u M T E z N D k s M T E z N D h 9 J n F 1 b 3 Q 7 L C Z x d W 9 0 O 1 N l Y 3 R p b 2 4 x L 0 h v a m E x L 1 R p c G 8 g Y 2 F t Y m l h Z G 8 u e 0 N v b H V t b j E x M z U w L D E x M z Q 5 f S Z x d W 9 0 O y w m c X V v d D t T Z W N 0 a W 9 u M S 9 I b 2 p h M S 9 U a X B v I G N h b W J p Y W R v L n t D b 2 x 1 b W 4 x M T M 1 M S w x M T M 1 M H 0 m c X V v d D s s J n F 1 b 3 Q 7 U 2 V j d G l v b j E v S G 9 q Y T E v V G l w b y B j Y W 1 i a W F k b y 5 7 Q 2 9 s d W 1 u M T E z N T I s M T E z N T F 9 J n F 1 b 3 Q 7 L C Z x d W 9 0 O 1 N l Y 3 R p b 2 4 x L 0 h v a m E x L 1 R p c G 8 g Y 2 F t Y m l h Z G 8 u e 0 N v b H V t b j E x M z U z L D E x M z U y f S Z x d W 9 0 O y w m c X V v d D t T Z W N 0 a W 9 u M S 9 I b 2 p h M S 9 U a X B v I G N h b W J p Y W R v L n t D b 2 x 1 b W 4 x M T M 1 N C w x M T M 1 M 3 0 m c X V v d D s s J n F 1 b 3 Q 7 U 2 V j d G l v b j E v S G 9 q Y T E v V G l w b y B j Y W 1 i a W F k b y 5 7 Q 2 9 s d W 1 u M T E z N T U s M T E z N T R 9 J n F 1 b 3 Q 7 L C Z x d W 9 0 O 1 N l Y 3 R p b 2 4 x L 0 h v a m E x L 1 R p c G 8 g Y 2 F t Y m l h Z G 8 u e 0 N v b H V t b j E x M z U 2 L D E x M z U 1 f S Z x d W 9 0 O y w m c X V v d D t T Z W N 0 a W 9 u M S 9 I b 2 p h M S 9 U a X B v I G N h b W J p Y W R v L n t D b 2 x 1 b W 4 x M T M 1 N y w x M T M 1 N n 0 m c X V v d D s s J n F 1 b 3 Q 7 U 2 V j d G l v b j E v S G 9 q Y T E v V G l w b y B j Y W 1 i a W F k b y 5 7 Q 2 9 s d W 1 u M T E z N T g s M T E z N T d 9 J n F 1 b 3 Q 7 L C Z x d W 9 0 O 1 N l Y 3 R p b 2 4 x L 0 h v a m E x L 1 R p c G 8 g Y 2 F t Y m l h Z G 8 u e 0 N v b H V t b j E x M z U 5 L D E x M z U 4 f S Z x d W 9 0 O y w m c X V v d D t T Z W N 0 a W 9 u M S 9 I b 2 p h M S 9 U a X B v I G N h b W J p Y W R v L n t D b 2 x 1 b W 4 x M T M 2 M C w x M T M 1 O X 0 m c X V v d D s s J n F 1 b 3 Q 7 U 2 V j d G l v b j E v S G 9 q Y T E v V G l w b y B j Y W 1 i a W F k b y 5 7 Q 2 9 s d W 1 u M T E z N j E s M T E z N j B 9 J n F 1 b 3 Q 7 L C Z x d W 9 0 O 1 N l Y 3 R p b 2 4 x L 0 h v a m E x L 1 R p c G 8 g Y 2 F t Y m l h Z G 8 u e 0 N v b H V t b j E x M z Y y L D E x M z Y x f S Z x d W 9 0 O y w m c X V v d D t T Z W N 0 a W 9 u M S 9 I b 2 p h M S 9 U a X B v I G N h b W J p Y W R v L n t D b 2 x 1 b W 4 x M T M 2 M y w x M T M 2 M n 0 m c X V v d D s s J n F 1 b 3 Q 7 U 2 V j d G l v b j E v S G 9 q Y T E v V G l w b y B j Y W 1 i a W F k b y 5 7 Q 2 9 s d W 1 u M T E z N j Q s M T E z N j N 9 J n F 1 b 3 Q 7 L C Z x d W 9 0 O 1 N l Y 3 R p b 2 4 x L 0 h v a m E x L 1 R p c G 8 g Y 2 F t Y m l h Z G 8 u e 0 N v b H V t b j E x M z Y 1 L D E x M z Y 0 f S Z x d W 9 0 O y w m c X V v d D t T Z W N 0 a W 9 u M S 9 I b 2 p h M S 9 U a X B v I G N h b W J p Y W R v L n t D b 2 x 1 b W 4 x M T M 2 N i w x M T M 2 N X 0 m c X V v d D s s J n F 1 b 3 Q 7 U 2 V j d G l v b j E v S G 9 q Y T E v V G l w b y B j Y W 1 i a W F k b y 5 7 Q 2 9 s d W 1 u M T E z N j c s M T E z N j Z 9 J n F 1 b 3 Q 7 L C Z x d W 9 0 O 1 N l Y 3 R p b 2 4 x L 0 h v a m E x L 1 R p c G 8 g Y 2 F t Y m l h Z G 8 u e 0 N v b H V t b j E x M z Y 4 L D E x M z Y 3 f S Z x d W 9 0 O y w m c X V v d D t T Z W N 0 a W 9 u M S 9 I b 2 p h M S 9 U a X B v I G N h b W J p Y W R v L n t D b 2 x 1 b W 4 x M T M 2 O S w x M T M 2 O H 0 m c X V v d D s s J n F 1 b 3 Q 7 U 2 V j d G l v b j E v S G 9 q Y T E v V G l w b y B j Y W 1 i a W F k b y 5 7 Q 2 9 s d W 1 u M T E z N z A s M T E z N j l 9 J n F 1 b 3 Q 7 L C Z x d W 9 0 O 1 N l Y 3 R p b 2 4 x L 0 h v a m E x L 1 R p c G 8 g Y 2 F t Y m l h Z G 8 u e 0 N v b H V t b j E x M z c x L D E x M z c w f S Z x d W 9 0 O y w m c X V v d D t T Z W N 0 a W 9 u M S 9 I b 2 p h M S 9 U a X B v I G N h b W J p Y W R v L n t D b 2 x 1 b W 4 x M T M 3 M i w x M T M 3 M X 0 m c X V v d D s s J n F 1 b 3 Q 7 U 2 V j d G l v b j E v S G 9 q Y T E v V G l w b y B j Y W 1 i a W F k b y 5 7 Q 2 9 s d W 1 u M T E z N z M s M T E z N z J 9 J n F 1 b 3 Q 7 L C Z x d W 9 0 O 1 N l Y 3 R p b 2 4 x L 0 h v a m E x L 1 R p c G 8 g Y 2 F t Y m l h Z G 8 u e 0 N v b H V t b j E x M z c 0 L D E x M z c z f S Z x d W 9 0 O y w m c X V v d D t T Z W N 0 a W 9 u M S 9 I b 2 p h M S 9 U a X B v I G N h b W J p Y W R v L n t D b 2 x 1 b W 4 x M T M 3 N S w x M T M 3 N H 0 m c X V v d D s s J n F 1 b 3 Q 7 U 2 V j d G l v b j E v S G 9 q Y T E v V G l w b y B j Y W 1 i a W F k b y 5 7 Q 2 9 s d W 1 u M T E z N z Y s M T E z N z V 9 J n F 1 b 3 Q 7 L C Z x d W 9 0 O 1 N l Y 3 R p b 2 4 x L 0 h v a m E x L 1 R p c G 8 g Y 2 F t Y m l h Z G 8 u e 0 N v b H V t b j E x M z c 3 L D E x M z c 2 f S Z x d W 9 0 O y w m c X V v d D t T Z W N 0 a W 9 u M S 9 I b 2 p h M S 9 U a X B v I G N h b W J p Y W R v L n t D b 2 x 1 b W 4 x M T M 3 O C w x M T M 3 N 3 0 m c X V v d D s s J n F 1 b 3 Q 7 U 2 V j d G l v b j E v S G 9 q Y T E v V G l w b y B j Y W 1 i a W F k b y 5 7 Q 2 9 s d W 1 u M T E z N z k s M T E z N z h 9 J n F 1 b 3 Q 7 L C Z x d W 9 0 O 1 N l Y 3 R p b 2 4 x L 0 h v a m E x L 1 R p c G 8 g Y 2 F t Y m l h Z G 8 u e 0 N v b H V t b j E x M z g w L D E x M z c 5 f S Z x d W 9 0 O y w m c X V v d D t T Z W N 0 a W 9 u M S 9 I b 2 p h M S 9 U a X B v I G N h b W J p Y W R v L n t D b 2 x 1 b W 4 x M T M 4 M S w x M T M 4 M H 0 m c X V v d D s s J n F 1 b 3 Q 7 U 2 V j d G l v b j E v S G 9 q Y T E v V G l w b y B j Y W 1 i a W F k b y 5 7 Q 2 9 s d W 1 u M T E z O D I s M T E z O D F 9 J n F 1 b 3 Q 7 L C Z x d W 9 0 O 1 N l Y 3 R p b 2 4 x L 0 h v a m E x L 1 R p c G 8 g Y 2 F t Y m l h Z G 8 u e 0 N v b H V t b j E x M z g z L D E x M z g y f S Z x d W 9 0 O y w m c X V v d D t T Z W N 0 a W 9 u M S 9 I b 2 p h M S 9 U a X B v I G N h b W J p Y W R v L n t D b 2 x 1 b W 4 x M T M 4 N C w x M T M 4 M 3 0 m c X V v d D s s J n F 1 b 3 Q 7 U 2 V j d G l v b j E v S G 9 q Y T E v V G l w b y B j Y W 1 i a W F k b y 5 7 Q 2 9 s d W 1 u M T E z O D U s M T E z O D R 9 J n F 1 b 3 Q 7 L C Z x d W 9 0 O 1 N l Y 3 R p b 2 4 x L 0 h v a m E x L 1 R p c G 8 g Y 2 F t Y m l h Z G 8 u e 0 N v b H V t b j E x M z g 2 L D E x M z g 1 f S Z x d W 9 0 O y w m c X V v d D t T Z W N 0 a W 9 u M S 9 I b 2 p h M S 9 U a X B v I G N h b W J p Y W R v L n t D b 2 x 1 b W 4 x M T M 4 N y w x M T M 4 N n 0 m c X V v d D s s J n F 1 b 3 Q 7 U 2 V j d G l v b j E v S G 9 q Y T E v V G l w b y B j Y W 1 i a W F k b y 5 7 Q 2 9 s d W 1 u M T E z O D g s M T E z O D d 9 J n F 1 b 3 Q 7 L C Z x d W 9 0 O 1 N l Y 3 R p b 2 4 x L 0 h v a m E x L 1 R p c G 8 g Y 2 F t Y m l h Z G 8 u e 0 N v b H V t b j E x M z g 5 L D E x M z g 4 f S Z x d W 9 0 O y w m c X V v d D t T Z W N 0 a W 9 u M S 9 I b 2 p h M S 9 U a X B v I G N h b W J p Y W R v L n t D b 2 x 1 b W 4 x M T M 5 M C w x M T M 4 O X 0 m c X V v d D s s J n F 1 b 3 Q 7 U 2 V j d G l v b j E v S G 9 q Y T E v V G l w b y B j Y W 1 i a W F k b y 5 7 Q 2 9 s d W 1 u M T E z O T E s M T E z O T B 9 J n F 1 b 3 Q 7 L C Z x d W 9 0 O 1 N l Y 3 R p b 2 4 x L 0 h v a m E x L 1 R p c G 8 g Y 2 F t Y m l h Z G 8 u e 0 N v b H V t b j E x M z k y L D E x M z k x f S Z x d W 9 0 O y w m c X V v d D t T Z W N 0 a W 9 u M S 9 I b 2 p h M S 9 U a X B v I G N h b W J p Y W R v L n t D b 2 x 1 b W 4 x M T M 5 M y w x M T M 5 M n 0 m c X V v d D s s J n F 1 b 3 Q 7 U 2 V j d G l v b j E v S G 9 q Y T E v V G l w b y B j Y W 1 i a W F k b y 5 7 Q 2 9 s d W 1 u M T E z O T Q s M T E z O T N 9 J n F 1 b 3 Q 7 L C Z x d W 9 0 O 1 N l Y 3 R p b 2 4 x L 0 h v a m E x L 1 R p c G 8 g Y 2 F t Y m l h Z G 8 u e 0 N v b H V t b j E x M z k 1 L D E x M z k 0 f S Z x d W 9 0 O y w m c X V v d D t T Z W N 0 a W 9 u M S 9 I b 2 p h M S 9 U a X B v I G N h b W J p Y W R v L n t D b 2 x 1 b W 4 x M T M 5 N i w x M T M 5 N X 0 m c X V v d D s s J n F 1 b 3 Q 7 U 2 V j d G l v b j E v S G 9 q Y T E v V G l w b y B j Y W 1 i a W F k b y 5 7 Q 2 9 s d W 1 u M T E z O T c s M T E z O T Z 9 J n F 1 b 3 Q 7 L C Z x d W 9 0 O 1 N l Y 3 R p b 2 4 x L 0 h v a m E x L 1 R p c G 8 g Y 2 F t Y m l h Z G 8 u e 0 N v b H V t b j E x M z k 4 L D E x M z k 3 f S Z x d W 9 0 O y w m c X V v d D t T Z W N 0 a W 9 u M S 9 I b 2 p h M S 9 U a X B v I G N h b W J p Y W R v L n t D b 2 x 1 b W 4 x M T M 5 O S w x M T M 5 O H 0 m c X V v d D s s J n F 1 b 3 Q 7 U 2 V j d G l v b j E v S G 9 q Y T E v V G l w b y B j Y W 1 i a W F k b y 5 7 Q 2 9 s d W 1 u M T E 0 M D A s M T E z O T l 9 J n F 1 b 3 Q 7 L C Z x d W 9 0 O 1 N l Y 3 R p b 2 4 x L 0 h v a m E x L 1 R p c G 8 g Y 2 F t Y m l h Z G 8 u e 0 N v b H V t b j E x N D A x L D E x N D A w f S Z x d W 9 0 O y w m c X V v d D t T Z W N 0 a W 9 u M S 9 I b 2 p h M S 9 U a X B v I G N h b W J p Y W R v L n t D b 2 x 1 b W 4 x M T Q w M i w x M T Q w M X 0 m c X V v d D s s J n F 1 b 3 Q 7 U 2 V j d G l v b j E v S G 9 q Y T E v V G l w b y B j Y W 1 i a W F k b y 5 7 Q 2 9 s d W 1 u M T E 0 M D M s M T E 0 M D J 9 J n F 1 b 3 Q 7 L C Z x d W 9 0 O 1 N l Y 3 R p b 2 4 x L 0 h v a m E x L 1 R p c G 8 g Y 2 F t Y m l h Z G 8 u e 0 N v b H V t b j E x N D A 0 L D E x N D A z f S Z x d W 9 0 O y w m c X V v d D t T Z W N 0 a W 9 u M S 9 I b 2 p h M S 9 U a X B v I G N h b W J p Y W R v L n t D b 2 x 1 b W 4 x M T Q w N S w x M T Q w N H 0 m c X V v d D s s J n F 1 b 3 Q 7 U 2 V j d G l v b j E v S G 9 q Y T E v V G l w b y B j Y W 1 i a W F k b y 5 7 Q 2 9 s d W 1 u M T E 0 M D Y s M T E 0 M D V 9 J n F 1 b 3 Q 7 L C Z x d W 9 0 O 1 N l Y 3 R p b 2 4 x L 0 h v a m E x L 1 R p c G 8 g Y 2 F t Y m l h Z G 8 u e 0 N v b H V t b j E x N D A 3 L D E x N D A 2 f S Z x d W 9 0 O y w m c X V v d D t T Z W N 0 a W 9 u M S 9 I b 2 p h M S 9 U a X B v I G N h b W J p Y W R v L n t D b 2 x 1 b W 4 x M T Q w O C w x M T Q w N 3 0 m c X V v d D s s J n F 1 b 3 Q 7 U 2 V j d G l v b j E v S G 9 q Y T E v V G l w b y B j Y W 1 i a W F k b y 5 7 Q 2 9 s d W 1 u M T E 0 M D k s M T E 0 M D h 9 J n F 1 b 3 Q 7 L C Z x d W 9 0 O 1 N l Y 3 R p b 2 4 x L 0 h v a m E x L 1 R p c G 8 g Y 2 F t Y m l h Z G 8 u e 0 N v b H V t b j E x N D E w L D E x N D A 5 f S Z x d W 9 0 O y w m c X V v d D t T Z W N 0 a W 9 u M S 9 I b 2 p h M S 9 U a X B v I G N h b W J p Y W R v L n t D b 2 x 1 b W 4 x M T Q x M S w x M T Q x M H 0 m c X V v d D s s J n F 1 b 3 Q 7 U 2 V j d G l v b j E v S G 9 q Y T E v V G l w b y B j Y W 1 i a W F k b y 5 7 Q 2 9 s d W 1 u M T E 0 M T I s M T E 0 M T F 9 J n F 1 b 3 Q 7 L C Z x d W 9 0 O 1 N l Y 3 R p b 2 4 x L 0 h v a m E x L 1 R p c G 8 g Y 2 F t Y m l h Z G 8 u e 0 N v b H V t b j E x N D E z L D E x N D E y f S Z x d W 9 0 O y w m c X V v d D t T Z W N 0 a W 9 u M S 9 I b 2 p h M S 9 U a X B v I G N h b W J p Y W R v L n t D b 2 x 1 b W 4 x M T Q x N C w x M T Q x M 3 0 m c X V v d D s s J n F 1 b 3 Q 7 U 2 V j d G l v b j E v S G 9 q Y T E v V G l w b y B j Y W 1 i a W F k b y 5 7 Q 2 9 s d W 1 u M T E 0 M T U s M T E 0 M T R 9 J n F 1 b 3 Q 7 L C Z x d W 9 0 O 1 N l Y 3 R p b 2 4 x L 0 h v a m E x L 1 R p c G 8 g Y 2 F t Y m l h Z G 8 u e 0 N v b H V t b j E x N D E 2 L D E x N D E 1 f S Z x d W 9 0 O y w m c X V v d D t T Z W N 0 a W 9 u M S 9 I b 2 p h M S 9 U a X B v I G N h b W J p Y W R v L n t D b 2 x 1 b W 4 x M T Q x N y w x M T Q x N n 0 m c X V v d D s s J n F 1 b 3 Q 7 U 2 V j d G l v b j E v S G 9 q Y T E v V G l w b y B j Y W 1 i a W F k b y 5 7 Q 2 9 s d W 1 u M T E 0 M T g s M T E 0 M T d 9 J n F 1 b 3 Q 7 L C Z x d W 9 0 O 1 N l Y 3 R p b 2 4 x L 0 h v a m E x L 1 R p c G 8 g Y 2 F t Y m l h Z G 8 u e 0 N v b H V t b j E x N D E 5 L D E x N D E 4 f S Z x d W 9 0 O y w m c X V v d D t T Z W N 0 a W 9 u M S 9 I b 2 p h M S 9 U a X B v I G N h b W J p Y W R v L n t D b 2 x 1 b W 4 x M T Q y M C w x M T Q x O X 0 m c X V v d D s s J n F 1 b 3 Q 7 U 2 V j d G l v b j E v S G 9 q Y T E v V G l w b y B j Y W 1 i a W F k b y 5 7 Q 2 9 s d W 1 u M T E 0 M j E s M T E 0 M j B 9 J n F 1 b 3 Q 7 L C Z x d W 9 0 O 1 N l Y 3 R p b 2 4 x L 0 h v a m E x L 1 R p c G 8 g Y 2 F t Y m l h Z G 8 u e 0 N v b H V t b j E x N D I y L D E x N D I x f S Z x d W 9 0 O y w m c X V v d D t T Z W N 0 a W 9 u M S 9 I b 2 p h M S 9 U a X B v I G N h b W J p Y W R v L n t D b 2 x 1 b W 4 x M T Q y M y w x M T Q y M n 0 m c X V v d D s s J n F 1 b 3 Q 7 U 2 V j d G l v b j E v S G 9 q Y T E v V G l w b y B j Y W 1 i a W F k b y 5 7 Q 2 9 s d W 1 u M T E 0 M j Q s M T E 0 M j N 9 J n F 1 b 3 Q 7 L C Z x d W 9 0 O 1 N l Y 3 R p b 2 4 x L 0 h v a m E x L 1 R p c G 8 g Y 2 F t Y m l h Z G 8 u e 0 N v b H V t b j E x N D I 1 L D E x N D I 0 f S Z x d W 9 0 O y w m c X V v d D t T Z W N 0 a W 9 u M S 9 I b 2 p h M S 9 U a X B v I G N h b W J p Y W R v L n t D b 2 x 1 b W 4 x M T Q y N i w x M T Q y N X 0 m c X V v d D s s J n F 1 b 3 Q 7 U 2 V j d G l v b j E v S G 9 q Y T E v V G l w b y B j Y W 1 i a W F k b y 5 7 Q 2 9 s d W 1 u M T E 0 M j c s M T E 0 M j Z 9 J n F 1 b 3 Q 7 L C Z x d W 9 0 O 1 N l Y 3 R p b 2 4 x L 0 h v a m E x L 1 R p c G 8 g Y 2 F t Y m l h Z G 8 u e 0 N v b H V t b j E x N D I 4 L D E x N D I 3 f S Z x d W 9 0 O y w m c X V v d D t T Z W N 0 a W 9 u M S 9 I b 2 p h M S 9 U a X B v I G N h b W J p Y W R v L n t D b 2 x 1 b W 4 x M T Q y O S w x M T Q y O H 0 m c X V v d D s s J n F 1 b 3 Q 7 U 2 V j d G l v b j E v S G 9 q Y T E v V G l w b y B j Y W 1 i a W F k b y 5 7 Q 2 9 s d W 1 u M T E 0 M z A s M T E 0 M j l 9 J n F 1 b 3 Q 7 L C Z x d W 9 0 O 1 N l Y 3 R p b 2 4 x L 0 h v a m E x L 1 R p c G 8 g Y 2 F t Y m l h Z G 8 u e 0 N v b H V t b j E x N D M x L D E x N D M w f S Z x d W 9 0 O y w m c X V v d D t T Z W N 0 a W 9 u M S 9 I b 2 p h M S 9 U a X B v I G N h b W J p Y W R v L n t D b 2 x 1 b W 4 x M T Q z M i w x M T Q z M X 0 m c X V v d D s s J n F 1 b 3 Q 7 U 2 V j d G l v b j E v S G 9 q Y T E v V G l w b y B j Y W 1 i a W F k b y 5 7 Q 2 9 s d W 1 u M T E 0 M z M s M T E 0 M z J 9 J n F 1 b 3 Q 7 L C Z x d W 9 0 O 1 N l Y 3 R p b 2 4 x L 0 h v a m E x L 1 R p c G 8 g Y 2 F t Y m l h Z G 8 u e 0 N v b H V t b j E x N D M 0 L D E x N D M z f S Z x d W 9 0 O y w m c X V v d D t T Z W N 0 a W 9 u M S 9 I b 2 p h M S 9 U a X B v I G N h b W J p Y W R v L n t D b 2 x 1 b W 4 x M T Q z N S w x M T Q z N H 0 m c X V v d D s s J n F 1 b 3 Q 7 U 2 V j d G l v b j E v S G 9 q Y T E v V G l w b y B j Y W 1 i a W F k b y 5 7 Q 2 9 s d W 1 u M T E 0 M z Y s M T E 0 M z V 9 J n F 1 b 3 Q 7 L C Z x d W 9 0 O 1 N l Y 3 R p b 2 4 x L 0 h v a m E x L 1 R p c G 8 g Y 2 F t Y m l h Z G 8 u e 0 N v b H V t b j E x N D M 3 L D E x N D M 2 f S Z x d W 9 0 O y w m c X V v d D t T Z W N 0 a W 9 u M S 9 I b 2 p h M S 9 U a X B v I G N h b W J p Y W R v L n t D b 2 x 1 b W 4 x M T Q z O C w x M T Q z N 3 0 m c X V v d D s s J n F 1 b 3 Q 7 U 2 V j d G l v b j E v S G 9 q Y T E v V G l w b y B j Y W 1 i a W F k b y 5 7 Q 2 9 s d W 1 u M T E 0 M z k s M T E 0 M z h 9 J n F 1 b 3 Q 7 L C Z x d W 9 0 O 1 N l Y 3 R p b 2 4 x L 0 h v a m E x L 1 R p c G 8 g Y 2 F t Y m l h Z G 8 u e 0 N v b H V t b j E x N D Q w L D E x N D M 5 f S Z x d W 9 0 O y w m c X V v d D t T Z W N 0 a W 9 u M S 9 I b 2 p h M S 9 U a X B v I G N h b W J p Y W R v L n t D b 2 x 1 b W 4 x M T Q 0 M S w x M T Q 0 M H 0 m c X V v d D s s J n F 1 b 3 Q 7 U 2 V j d G l v b j E v S G 9 q Y T E v V G l w b y B j Y W 1 i a W F k b y 5 7 Q 2 9 s d W 1 u M T E 0 N D I s M T E 0 N D F 9 J n F 1 b 3 Q 7 L C Z x d W 9 0 O 1 N l Y 3 R p b 2 4 x L 0 h v a m E x L 1 R p c G 8 g Y 2 F t Y m l h Z G 8 u e 0 N v b H V t b j E x N D Q z L D E x N D Q y f S Z x d W 9 0 O y w m c X V v d D t T Z W N 0 a W 9 u M S 9 I b 2 p h M S 9 U a X B v I G N h b W J p Y W R v L n t D b 2 x 1 b W 4 x M T Q 0 N C w x M T Q 0 M 3 0 m c X V v d D s s J n F 1 b 3 Q 7 U 2 V j d G l v b j E v S G 9 q Y T E v V G l w b y B j Y W 1 i a W F k b y 5 7 Q 2 9 s d W 1 u M T E 0 N D U s M T E 0 N D R 9 J n F 1 b 3 Q 7 L C Z x d W 9 0 O 1 N l Y 3 R p b 2 4 x L 0 h v a m E x L 1 R p c G 8 g Y 2 F t Y m l h Z G 8 u e 0 N v b H V t b j E x N D Q 2 L D E x N D Q 1 f S Z x d W 9 0 O y w m c X V v d D t T Z W N 0 a W 9 u M S 9 I b 2 p h M S 9 U a X B v I G N h b W J p Y W R v L n t D b 2 x 1 b W 4 x M T Q 0 N y w x M T Q 0 N n 0 m c X V v d D s s J n F 1 b 3 Q 7 U 2 V j d G l v b j E v S G 9 q Y T E v V G l w b y B j Y W 1 i a W F k b y 5 7 Q 2 9 s d W 1 u M T E 0 N D g s M T E 0 N D d 9 J n F 1 b 3 Q 7 L C Z x d W 9 0 O 1 N l Y 3 R p b 2 4 x L 0 h v a m E x L 1 R p c G 8 g Y 2 F t Y m l h Z G 8 u e 0 N v b H V t b j E x N D Q 5 L D E x N D Q 4 f S Z x d W 9 0 O y w m c X V v d D t T Z W N 0 a W 9 u M S 9 I b 2 p h M S 9 U a X B v I G N h b W J p Y W R v L n t D b 2 x 1 b W 4 x M T Q 1 M C w x M T Q 0 O X 0 m c X V v d D s s J n F 1 b 3 Q 7 U 2 V j d G l v b j E v S G 9 q Y T E v V G l w b y B j Y W 1 i a W F k b y 5 7 Q 2 9 s d W 1 u M T E 0 N T E s M T E 0 N T B 9 J n F 1 b 3 Q 7 L C Z x d W 9 0 O 1 N l Y 3 R p b 2 4 x L 0 h v a m E x L 1 R p c G 8 g Y 2 F t Y m l h Z G 8 u e 0 N v b H V t b j E x N D U y L D E x N D U x f S Z x d W 9 0 O y w m c X V v d D t T Z W N 0 a W 9 u M S 9 I b 2 p h M S 9 U a X B v I G N h b W J p Y W R v L n t D b 2 x 1 b W 4 x M T Q 1 M y w x M T Q 1 M n 0 m c X V v d D s s J n F 1 b 3 Q 7 U 2 V j d G l v b j E v S G 9 q Y T E v V G l w b y B j Y W 1 i a W F k b y 5 7 Q 2 9 s d W 1 u M T E 0 N T Q s M T E 0 N T N 9 J n F 1 b 3 Q 7 L C Z x d W 9 0 O 1 N l Y 3 R p b 2 4 x L 0 h v a m E x L 1 R p c G 8 g Y 2 F t Y m l h Z G 8 u e 0 N v b H V t b j E x N D U 1 L D E x N D U 0 f S Z x d W 9 0 O y w m c X V v d D t T Z W N 0 a W 9 u M S 9 I b 2 p h M S 9 U a X B v I G N h b W J p Y W R v L n t D b 2 x 1 b W 4 x M T Q 1 N i w x M T Q 1 N X 0 m c X V v d D s s J n F 1 b 3 Q 7 U 2 V j d G l v b j E v S G 9 q Y T E v V G l w b y B j Y W 1 i a W F k b y 5 7 Q 2 9 s d W 1 u M T E 0 N T c s M T E 0 N T Z 9 J n F 1 b 3 Q 7 L C Z x d W 9 0 O 1 N l Y 3 R p b 2 4 x L 0 h v a m E x L 1 R p c G 8 g Y 2 F t Y m l h Z G 8 u e 0 N v b H V t b j E x N D U 4 L D E x N D U 3 f S Z x d W 9 0 O y w m c X V v d D t T Z W N 0 a W 9 u M S 9 I b 2 p h M S 9 U a X B v I G N h b W J p Y W R v L n t D b 2 x 1 b W 4 x M T Q 1 O S w x M T Q 1 O H 0 m c X V v d D s s J n F 1 b 3 Q 7 U 2 V j d G l v b j E v S G 9 q Y T E v V G l w b y B j Y W 1 i a W F k b y 5 7 Q 2 9 s d W 1 u M T E 0 N j A s M T E 0 N T l 9 J n F 1 b 3 Q 7 L C Z x d W 9 0 O 1 N l Y 3 R p b 2 4 x L 0 h v a m E x L 1 R p c G 8 g Y 2 F t Y m l h Z G 8 u e 0 N v b H V t b j E x N D Y x L D E x N D Y w f S Z x d W 9 0 O y w m c X V v d D t T Z W N 0 a W 9 u M S 9 I b 2 p h M S 9 U a X B v I G N h b W J p Y W R v L n t D b 2 x 1 b W 4 x M T Q 2 M i w x M T Q 2 M X 0 m c X V v d D s s J n F 1 b 3 Q 7 U 2 V j d G l v b j E v S G 9 q Y T E v V G l w b y B j Y W 1 i a W F k b y 5 7 Q 2 9 s d W 1 u M T E 0 N j M s M T E 0 N j J 9 J n F 1 b 3 Q 7 L C Z x d W 9 0 O 1 N l Y 3 R p b 2 4 x L 0 h v a m E x L 1 R p c G 8 g Y 2 F t Y m l h Z G 8 u e 0 N v b H V t b j E x N D Y 0 L D E x N D Y z f S Z x d W 9 0 O y w m c X V v d D t T Z W N 0 a W 9 u M S 9 I b 2 p h M S 9 U a X B v I G N h b W J p Y W R v L n t D b 2 x 1 b W 4 x M T Q 2 N S w x M T Q 2 N H 0 m c X V v d D s s J n F 1 b 3 Q 7 U 2 V j d G l v b j E v S G 9 q Y T E v V G l w b y B j Y W 1 i a W F k b y 5 7 Q 2 9 s d W 1 u M T E 0 N j Y s M T E 0 N j V 9 J n F 1 b 3 Q 7 L C Z x d W 9 0 O 1 N l Y 3 R p b 2 4 x L 0 h v a m E x L 1 R p c G 8 g Y 2 F t Y m l h Z G 8 u e 0 N v b H V t b j E x N D Y 3 L D E x N D Y 2 f S Z x d W 9 0 O y w m c X V v d D t T Z W N 0 a W 9 u M S 9 I b 2 p h M S 9 U a X B v I G N h b W J p Y W R v L n t D b 2 x 1 b W 4 x M T Q 2 O C w x M T Q 2 N 3 0 m c X V v d D s s J n F 1 b 3 Q 7 U 2 V j d G l v b j E v S G 9 q Y T E v V G l w b y B j Y W 1 i a W F k b y 5 7 Q 2 9 s d W 1 u M T E 0 N j k s M T E 0 N j h 9 J n F 1 b 3 Q 7 L C Z x d W 9 0 O 1 N l Y 3 R p b 2 4 x L 0 h v a m E x L 1 R p c G 8 g Y 2 F t Y m l h Z G 8 u e 0 N v b H V t b j E x N D c w L D E x N D Y 5 f S Z x d W 9 0 O y w m c X V v d D t T Z W N 0 a W 9 u M S 9 I b 2 p h M S 9 U a X B v I G N h b W J p Y W R v L n t D b 2 x 1 b W 4 x M T Q 3 M S w x M T Q 3 M H 0 m c X V v d D s s J n F 1 b 3 Q 7 U 2 V j d G l v b j E v S G 9 q Y T E v V G l w b y B j Y W 1 i a W F k b y 5 7 Q 2 9 s d W 1 u M T E 0 N z I s M T E 0 N z F 9 J n F 1 b 3 Q 7 L C Z x d W 9 0 O 1 N l Y 3 R p b 2 4 x L 0 h v a m E x L 1 R p c G 8 g Y 2 F t Y m l h Z G 8 u e 0 N v b H V t b j E x N D c z L D E x N D c y f S Z x d W 9 0 O y w m c X V v d D t T Z W N 0 a W 9 u M S 9 I b 2 p h M S 9 U a X B v I G N h b W J p Y W R v L n t D b 2 x 1 b W 4 x M T Q 3 N C w x M T Q 3 M 3 0 m c X V v d D s s J n F 1 b 3 Q 7 U 2 V j d G l v b j E v S G 9 q Y T E v V G l w b y B j Y W 1 i a W F k b y 5 7 Q 2 9 s d W 1 u M T E 0 N z U s M T E 0 N z R 9 J n F 1 b 3 Q 7 L C Z x d W 9 0 O 1 N l Y 3 R p b 2 4 x L 0 h v a m E x L 1 R p c G 8 g Y 2 F t Y m l h Z G 8 u e 0 N v b H V t b j E x N D c 2 L D E x N D c 1 f S Z x d W 9 0 O y w m c X V v d D t T Z W N 0 a W 9 u M S 9 I b 2 p h M S 9 U a X B v I G N h b W J p Y W R v L n t D b 2 x 1 b W 4 x M T Q 3 N y w x M T Q 3 N n 0 m c X V v d D s s J n F 1 b 3 Q 7 U 2 V j d G l v b j E v S G 9 q Y T E v V G l w b y B j Y W 1 i a W F k b y 5 7 Q 2 9 s d W 1 u M T E 0 N z g s M T E 0 N z d 9 J n F 1 b 3 Q 7 L C Z x d W 9 0 O 1 N l Y 3 R p b 2 4 x L 0 h v a m E x L 1 R p c G 8 g Y 2 F t Y m l h Z G 8 u e 0 N v b H V t b j E x N D c 5 L D E x N D c 4 f S Z x d W 9 0 O y w m c X V v d D t T Z W N 0 a W 9 u M S 9 I b 2 p h M S 9 U a X B v I G N h b W J p Y W R v L n t D b 2 x 1 b W 4 x M T Q 4 M C w x M T Q 3 O X 0 m c X V v d D s s J n F 1 b 3 Q 7 U 2 V j d G l v b j E v S G 9 q Y T E v V G l w b y B j Y W 1 i a W F k b y 5 7 Q 2 9 s d W 1 u M T E 0 O D E s M T E 0 O D B 9 J n F 1 b 3 Q 7 L C Z x d W 9 0 O 1 N l Y 3 R p b 2 4 x L 0 h v a m E x L 1 R p c G 8 g Y 2 F t Y m l h Z G 8 u e 0 N v b H V t b j E x N D g y L D E x N D g x f S Z x d W 9 0 O y w m c X V v d D t T Z W N 0 a W 9 u M S 9 I b 2 p h M S 9 U a X B v I G N h b W J p Y W R v L n t D b 2 x 1 b W 4 x M T Q 4 M y w x M T Q 4 M n 0 m c X V v d D s s J n F 1 b 3 Q 7 U 2 V j d G l v b j E v S G 9 q Y T E v V G l w b y B j Y W 1 i a W F k b y 5 7 Q 2 9 s d W 1 u M T E 0 O D Q s M T E 0 O D N 9 J n F 1 b 3 Q 7 L C Z x d W 9 0 O 1 N l Y 3 R p b 2 4 x L 0 h v a m E x L 1 R p c G 8 g Y 2 F t Y m l h Z G 8 u e 0 N v b H V t b j E x N D g 1 L D E x N D g 0 f S Z x d W 9 0 O y w m c X V v d D t T Z W N 0 a W 9 u M S 9 I b 2 p h M S 9 U a X B v I G N h b W J p Y W R v L n t D b 2 x 1 b W 4 x M T Q 4 N i w x M T Q 4 N X 0 m c X V v d D s s J n F 1 b 3 Q 7 U 2 V j d G l v b j E v S G 9 q Y T E v V G l w b y B j Y W 1 i a W F k b y 5 7 Q 2 9 s d W 1 u M T E 0 O D c s M T E 0 O D Z 9 J n F 1 b 3 Q 7 L C Z x d W 9 0 O 1 N l Y 3 R p b 2 4 x L 0 h v a m E x L 1 R p c G 8 g Y 2 F t Y m l h Z G 8 u e 0 N v b H V t b j E x N D g 4 L D E x N D g 3 f S Z x d W 9 0 O y w m c X V v d D t T Z W N 0 a W 9 u M S 9 I b 2 p h M S 9 U a X B v I G N h b W J p Y W R v L n t D b 2 x 1 b W 4 x M T Q 4 O S w x M T Q 4 O H 0 m c X V v d D s s J n F 1 b 3 Q 7 U 2 V j d G l v b j E v S G 9 q Y T E v V G l w b y B j Y W 1 i a W F k b y 5 7 Q 2 9 s d W 1 u M T E 0 O T A s M T E 0 O D l 9 J n F 1 b 3 Q 7 L C Z x d W 9 0 O 1 N l Y 3 R p b 2 4 x L 0 h v a m E x L 1 R p c G 8 g Y 2 F t Y m l h Z G 8 u e 0 N v b H V t b j E x N D k x L D E x N D k w f S Z x d W 9 0 O y w m c X V v d D t T Z W N 0 a W 9 u M S 9 I b 2 p h M S 9 U a X B v I G N h b W J p Y W R v L n t D b 2 x 1 b W 4 x M T Q 5 M i w x M T Q 5 M X 0 m c X V v d D s s J n F 1 b 3 Q 7 U 2 V j d G l v b j E v S G 9 q Y T E v V G l w b y B j Y W 1 i a W F k b y 5 7 Q 2 9 s d W 1 u M T E 0 O T M s M T E 0 O T J 9 J n F 1 b 3 Q 7 L C Z x d W 9 0 O 1 N l Y 3 R p b 2 4 x L 0 h v a m E x L 1 R p c G 8 g Y 2 F t Y m l h Z G 8 u e 0 N v b H V t b j E x N D k 0 L D E x N D k z f S Z x d W 9 0 O y w m c X V v d D t T Z W N 0 a W 9 u M S 9 I b 2 p h M S 9 U a X B v I G N h b W J p Y W R v L n t D b 2 x 1 b W 4 x M T Q 5 N S w x M T Q 5 N H 0 m c X V v d D s s J n F 1 b 3 Q 7 U 2 V j d G l v b j E v S G 9 q Y T E v V G l w b y B j Y W 1 i a W F k b y 5 7 Q 2 9 s d W 1 u M T E 0 O T Y s M T E 0 O T V 9 J n F 1 b 3 Q 7 L C Z x d W 9 0 O 1 N l Y 3 R p b 2 4 x L 0 h v a m E x L 1 R p c G 8 g Y 2 F t Y m l h Z G 8 u e 0 N v b H V t b j E x N D k 3 L D E x N D k 2 f S Z x d W 9 0 O y w m c X V v d D t T Z W N 0 a W 9 u M S 9 I b 2 p h M S 9 U a X B v I G N h b W J p Y W R v L n t D b 2 x 1 b W 4 x M T Q 5 O C w x M T Q 5 N 3 0 m c X V v d D s s J n F 1 b 3 Q 7 U 2 V j d G l v b j E v S G 9 q Y T E v V G l w b y B j Y W 1 i a W F k b y 5 7 Q 2 9 s d W 1 u M T E 0 O T k s M T E 0 O T h 9 J n F 1 b 3 Q 7 L C Z x d W 9 0 O 1 N l Y 3 R p b 2 4 x L 0 h v a m E x L 1 R p c G 8 g Y 2 F t Y m l h Z G 8 u e 0 N v b H V t b j E x N T A w L D E x N D k 5 f S Z x d W 9 0 O y w m c X V v d D t T Z W N 0 a W 9 u M S 9 I b 2 p h M S 9 U a X B v I G N h b W J p Y W R v L n t D b 2 x 1 b W 4 x M T U w M S w x M T U w M H 0 m c X V v d D s s J n F 1 b 3 Q 7 U 2 V j d G l v b j E v S G 9 q Y T E v V G l w b y B j Y W 1 i a W F k b y 5 7 Q 2 9 s d W 1 u M T E 1 M D I s M T E 1 M D F 9 J n F 1 b 3 Q 7 L C Z x d W 9 0 O 1 N l Y 3 R p b 2 4 x L 0 h v a m E x L 1 R p c G 8 g Y 2 F t Y m l h Z G 8 u e 0 N v b H V t b j E x N T A z L D E x N T A y f S Z x d W 9 0 O y w m c X V v d D t T Z W N 0 a W 9 u M S 9 I b 2 p h M S 9 U a X B v I G N h b W J p Y W R v L n t D b 2 x 1 b W 4 x M T U w N C w x M T U w M 3 0 m c X V v d D s s J n F 1 b 3 Q 7 U 2 V j d G l v b j E v S G 9 q Y T E v V G l w b y B j Y W 1 i a W F k b y 5 7 Q 2 9 s d W 1 u M T E 1 M D U s M T E 1 M D R 9 J n F 1 b 3 Q 7 L C Z x d W 9 0 O 1 N l Y 3 R p b 2 4 x L 0 h v a m E x L 1 R p c G 8 g Y 2 F t Y m l h Z G 8 u e 0 N v b H V t b j E x N T A 2 L D E x N T A 1 f S Z x d W 9 0 O y w m c X V v d D t T Z W N 0 a W 9 u M S 9 I b 2 p h M S 9 U a X B v I G N h b W J p Y W R v L n t D b 2 x 1 b W 4 x M T U w N y w x M T U w N n 0 m c X V v d D s s J n F 1 b 3 Q 7 U 2 V j d G l v b j E v S G 9 q Y T E v V G l w b y B j Y W 1 i a W F k b y 5 7 Q 2 9 s d W 1 u M T E 1 M D g s M T E 1 M D d 9 J n F 1 b 3 Q 7 L C Z x d W 9 0 O 1 N l Y 3 R p b 2 4 x L 0 h v a m E x L 1 R p c G 8 g Y 2 F t Y m l h Z G 8 u e 0 N v b H V t b j E x N T A 5 L D E x N T A 4 f S Z x d W 9 0 O y w m c X V v d D t T Z W N 0 a W 9 u M S 9 I b 2 p h M S 9 U a X B v I G N h b W J p Y W R v L n t D b 2 x 1 b W 4 x M T U x M C w x M T U w O X 0 m c X V v d D s s J n F 1 b 3 Q 7 U 2 V j d G l v b j E v S G 9 q Y T E v V G l w b y B j Y W 1 i a W F k b y 5 7 Q 2 9 s d W 1 u M T E 1 M T E s M T E 1 M T B 9 J n F 1 b 3 Q 7 L C Z x d W 9 0 O 1 N l Y 3 R p b 2 4 x L 0 h v a m E x L 1 R p c G 8 g Y 2 F t Y m l h Z G 8 u e 0 N v b H V t b j E x N T E y L D E x N T E x f S Z x d W 9 0 O y w m c X V v d D t T Z W N 0 a W 9 u M S 9 I b 2 p h M S 9 U a X B v I G N h b W J p Y W R v L n t D b 2 x 1 b W 4 x M T U x M y w x M T U x M n 0 m c X V v d D s s J n F 1 b 3 Q 7 U 2 V j d G l v b j E v S G 9 q Y T E v V G l w b y B j Y W 1 i a W F k b y 5 7 Q 2 9 s d W 1 u M T E 1 M T Q s M T E 1 M T N 9 J n F 1 b 3 Q 7 L C Z x d W 9 0 O 1 N l Y 3 R p b 2 4 x L 0 h v a m E x L 1 R p c G 8 g Y 2 F t Y m l h Z G 8 u e 0 N v b H V t b j E x N T E 1 L D E x N T E 0 f S Z x d W 9 0 O y w m c X V v d D t T Z W N 0 a W 9 u M S 9 I b 2 p h M S 9 U a X B v I G N h b W J p Y W R v L n t D b 2 x 1 b W 4 x M T U x N i w x M T U x N X 0 m c X V v d D s s J n F 1 b 3 Q 7 U 2 V j d G l v b j E v S G 9 q Y T E v V G l w b y B j Y W 1 i a W F k b y 5 7 Q 2 9 s d W 1 u M T E 1 M T c s M T E 1 M T Z 9 J n F 1 b 3 Q 7 L C Z x d W 9 0 O 1 N l Y 3 R p b 2 4 x L 0 h v a m E x L 1 R p c G 8 g Y 2 F t Y m l h Z G 8 u e 0 N v b H V t b j E x N T E 4 L D E x N T E 3 f S Z x d W 9 0 O y w m c X V v d D t T Z W N 0 a W 9 u M S 9 I b 2 p h M S 9 U a X B v I G N h b W J p Y W R v L n t D b 2 x 1 b W 4 x M T U x O S w x M T U x O H 0 m c X V v d D s s J n F 1 b 3 Q 7 U 2 V j d G l v b j E v S G 9 q Y T E v V G l w b y B j Y W 1 i a W F k b y 5 7 Q 2 9 s d W 1 u M T E 1 M j A s M T E 1 M T l 9 J n F 1 b 3 Q 7 L C Z x d W 9 0 O 1 N l Y 3 R p b 2 4 x L 0 h v a m E x L 1 R p c G 8 g Y 2 F t Y m l h Z G 8 u e 0 N v b H V t b j E x N T I x L D E x N T I w f S Z x d W 9 0 O y w m c X V v d D t T Z W N 0 a W 9 u M S 9 I b 2 p h M S 9 U a X B v I G N h b W J p Y W R v L n t D b 2 x 1 b W 4 x M T U y M i w x M T U y M X 0 m c X V v d D s s J n F 1 b 3 Q 7 U 2 V j d G l v b j E v S G 9 q Y T E v V G l w b y B j Y W 1 i a W F k b y 5 7 Q 2 9 s d W 1 u M T E 1 M j M s M T E 1 M j J 9 J n F 1 b 3 Q 7 L C Z x d W 9 0 O 1 N l Y 3 R p b 2 4 x L 0 h v a m E x L 1 R p c G 8 g Y 2 F t Y m l h Z G 8 u e 0 N v b H V t b j E x N T I 0 L D E x N T I z f S Z x d W 9 0 O y w m c X V v d D t T Z W N 0 a W 9 u M S 9 I b 2 p h M S 9 U a X B v I G N h b W J p Y W R v L n t D b 2 x 1 b W 4 x M T U y N S w x M T U y N H 0 m c X V v d D s s J n F 1 b 3 Q 7 U 2 V j d G l v b j E v S G 9 q Y T E v V G l w b y B j Y W 1 i a W F k b y 5 7 Q 2 9 s d W 1 u M T E 1 M j Y s M T E 1 M j V 9 J n F 1 b 3 Q 7 L C Z x d W 9 0 O 1 N l Y 3 R p b 2 4 x L 0 h v a m E x L 1 R p c G 8 g Y 2 F t Y m l h Z G 8 u e 0 N v b H V t b j E x N T I 3 L D E x N T I 2 f S Z x d W 9 0 O y w m c X V v d D t T Z W N 0 a W 9 u M S 9 I b 2 p h M S 9 U a X B v I G N h b W J p Y W R v L n t D b 2 x 1 b W 4 x M T U y O C w x M T U y N 3 0 m c X V v d D s s J n F 1 b 3 Q 7 U 2 V j d G l v b j E v S G 9 q Y T E v V G l w b y B j Y W 1 i a W F k b y 5 7 Q 2 9 s d W 1 u M T E 1 M j k s M T E 1 M j h 9 J n F 1 b 3 Q 7 L C Z x d W 9 0 O 1 N l Y 3 R p b 2 4 x L 0 h v a m E x L 1 R p c G 8 g Y 2 F t Y m l h Z G 8 u e 0 N v b H V t b j E x N T M w L D E x N T I 5 f S Z x d W 9 0 O y w m c X V v d D t T Z W N 0 a W 9 u M S 9 I b 2 p h M S 9 U a X B v I G N h b W J p Y W R v L n t D b 2 x 1 b W 4 x M T U z M S w x M T U z M H 0 m c X V v d D s s J n F 1 b 3 Q 7 U 2 V j d G l v b j E v S G 9 q Y T E v V G l w b y B j Y W 1 i a W F k b y 5 7 Q 2 9 s d W 1 u M T E 1 M z I s M T E 1 M z F 9 J n F 1 b 3 Q 7 L C Z x d W 9 0 O 1 N l Y 3 R p b 2 4 x L 0 h v a m E x L 1 R p c G 8 g Y 2 F t Y m l h Z G 8 u e 0 N v b H V t b j E x N T M z L D E x N T M y f S Z x d W 9 0 O y w m c X V v d D t T Z W N 0 a W 9 u M S 9 I b 2 p h M S 9 U a X B v I G N h b W J p Y W R v L n t D b 2 x 1 b W 4 x M T U z N C w x M T U z M 3 0 m c X V v d D s s J n F 1 b 3 Q 7 U 2 V j d G l v b j E v S G 9 q Y T E v V G l w b y B j Y W 1 i a W F k b y 5 7 Q 2 9 s d W 1 u M T E 1 M z U s M T E 1 M z R 9 J n F 1 b 3 Q 7 L C Z x d W 9 0 O 1 N l Y 3 R p b 2 4 x L 0 h v a m E x L 1 R p c G 8 g Y 2 F t Y m l h Z G 8 u e 0 N v b H V t b j E x N T M 2 L D E x N T M 1 f S Z x d W 9 0 O y w m c X V v d D t T Z W N 0 a W 9 u M S 9 I b 2 p h M S 9 U a X B v I G N h b W J p Y W R v L n t D b 2 x 1 b W 4 x M T U z N y w x M T U z N n 0 m c X V v d D s s J n F 1 b 3 Q 7 U 2 V j d G l v b j E v S G 9 q Y T E v V G l w b y B j Y W 1 i a W F k b y 5 7 Q 2 9 s d W 1 u M T E 1 M z g s M T E 1 M z d 9 J n F 1 b 3 Q 7 L C Z x d W 9 0 O 1 N l Y 3 R p b 2 4 x L 0 h v a m E x L 1 R p c G 8 g Y 2 F t Y m l h Z G 8 u e 0 N v b H V t b j E x N T M 5 L D E x N T M 4 f S Z x d W 9 0 O y w m c X V v d D t T Z W N 0 a W 9 u M S 9 I b 2 p h M S 9 U a X B v I G N h b W J p Y W R v L n t D b 2 x 1 b W 4 x M T U 0 M C w x M T U z O X 0 m c X V v d D s s J n F 1 b 3 Q 7 U 2 V j d G l v b j E v S G 9 q Y T E v V G l w b y B j Y W 1 i a W F k b y 5 7 Q 2 9 s d W 1 u M T E 1 N D E s M T E 1 N D B 9 J n F 1 b 3 Q 7 L C Z x d W 9 0 O 1 N l Y 3 R p b 2 4 x L 0 h v a m E x L 1 R p c G 8 g Y 2 F t Y m l h Z G 8 u e 0 N v b H V t b j E x N T Q y L D E x N T Q x f S Z x d W 9 0 O y w m c X V v d D t T Z W N 0 a W 9 u M S 9 I b 2 p h M S 9 U a X B v I G N h b W J p Y W R v L n t D b 2 x 1 b W 4 x M T U 0 M y w x M T U 0 M n 0 m c X V v d D s s J n F 1 b 3 Q 7 U 2 V j d G l v b j E v S G 9 q Y T E v V G l w b y B j Y W 1 i a W F k b y 5 7 Q 2 9 s d W 1 u M T E 1 N D Q s M T E 1 N D N 9 J n F 1 b 3 Q 7 L C Z x d W 9 0 O 1 N l Y 3 R p b 2 4 x L 0 h v a m E x L 1 R p c G 8 g Y 2 F t Y m l h Z G 8 u e 0 N v b H V t b j E x N T Q 1 L D E x N T Q 0 f S Z x d W 9 0 O y w m c X V v d D t T Z W N 0 a W 9 u M S 9 I b 2 p h M S 9 U a X B v I G N h b W J p Y W R v L n t D b 2 x 1 b W 4 x M T U 0 N i w x M T U 0 N X 0 m c X V v d D s s J n F 1 b 3 Q 7 U 2 V j d G l v b j E v S G 9 q Y T E v V G l w b y B j Y W 1 i a W F k b y 5 7 Q 2 9 s d W 1 u M T E 1 N D c s M T E 1 N D Z 9 J n F 1 b 3 Q 7 L C Z x d W 9 0 O 1 N l Y 3 R p b 2 4 x L 0 h v a m E x L 1 R p c G 8 g Y 2 F t Y m l h Z G 8 u e 0 N v b H V t b j E x N T Q 4 L D E x N T Q 3 f S Z x d W 9 0 O y w m c X V v d D t T Z W N 0 a W 9 u M S 9 I b 2 p h M S 9 U a X B v I G N h b W J p Y W R v L n t D b 2 x 1 b W 4 x M T U 0 O S w x M T U 0 O H 0 m c X V v d D s s J n F 1 b 3 Q 7 U 2 V j d G l v b j E v S G 9 q Y T E v V G l w b y B j Y W 1 i a W F k b y 5 7 Q 2 9 s d W 1 u M T E 1 N T A s M T E 1 N D l 9 J n F 1 b 3 Q 7 L C Z x d W 9 0 O 1 N l Y 3 R p b 2 4 x L 0 h v a m E x L 1 R p c G 8 g Y 2 F t Y m l h Z G 8 u e 0 N v b H V t b j E x N T U x L D E x N T U w f S Z x d W 9 0 O y w m c X V v d D t T Z W N 0 a W 9 u M S 9 I b 2 p h M S 9 U a X B v I G N h b W J p Y W R v L n t D b 2 x 1 b W 4 x M T U 1 M i w x M T U 1 M X 0 m c X V v d D s s J n F 1 b 3 Q 7 U 2 V j d G l v b j E v S G 9 q Y T E v V G l w b y B j Y W 1 i a W F k b y 5 7 Q 2 9 s d W 1 u M T E 1 N T M s M T E 1 N T J 9 J n F 1 b 3 Q 7 L C Z x d W 9 0 O 1 N l Y 3 R p b 2 4 x L 0 h v a m E x L 1 R p c G 8 g Y 2 F t Y m l h Z G 8 u e 0 N v b H V t b j E x N T U 0 L D E x N T U z f S Z x d W 9 0 O y w m c X V v d D t T Z W N 0 a W 9 u M S 9 I b 2 p h M S 9 U a X B v I G N h b W J p Y W R v L n t D b 2 x 1 b W 4 x M T U 1 N S w x M T U 1 N H 0 m c X V v d D s s J n F 1 b 3 Q 7 U 2 V j d G l v b j E v S G 9 q Y T E v V G l w b y B j Y W 1 i a W F k b y 5 7 Q 2 9 s d W 1 u M T E 1 N T Y s M T E 1 N T V 9 J n F 1 b 3 Q 7 L C Z x d W 9 0 O 1 N l Y 3 R p b 2 4 x L 0 h v a m E x L 1 R p c G 8 g Y 2 F t Y m l h Z G 8 u e 0 N v b H V t b j E x N T U 3 L D E x N T U 2 f S Z x d W 9 0 O y w m c X V v d D t T Z W N 0 a W 9 u M S 9 I b 2 p h M S 9 U a X B v I G N h b W J p Y W R v L n t D b 2 x 1 b W 4 x M T U 1 O C w x M T U 1 N 3 0 m c X V v d D s s J n F 1 b 3 Q 7 U 2 V j d G l v b j E v S G 9 q Y T E v V G l w b y B j Y W 1 i a W F k b y 5 7 Q 2 9 s d W 1 u M T E 1 N T k s M T E 1 N T h 9 J n F 1 b 3 Q 7 L C Z x d W 9 0 O 1 N l Y 3 R p b 2 4 x L 0 h v a m E x L 1 R p c G 8 g Y 2 F t Y m l h Z G 8 u e 0 N v b H V t b j E x N T Y w L D E x N T U 5 f S Z x d W 9 0 O y w m c X V v d D t T Z W N 0 a W 9 u M S 9 I b 2 p h M S 9 U a X B v I G N h b W J p Y W R v L n t D b 2 x 1 b W 4 x M T U 2 M S w x M T U 2 M H 0 m c X V v d D s s J n F 1 b 3 Q 7 U 2 V j d G l v b j E v S G 9 q Y T E v V G l w b y B j Y W 1 i a W F k b y 5 7 Q 2 9 s d W 1 u M T E 1 N j I s M T E 1 N j F 9 J n F 1 b 3 Q 7 L C Z x d W 9 0 O 1 N l Y 3 R p b 2 4 x L 0 h v a m E x L 1 R p c G 8 g Y 2 F t Y m l h Z G 8 u e 0 N v b H V t b j E x N T Y z L D E x N T Y y f S Z x d W 9 0 O y w m c X V v d D t T Z W N 0 a W 9 u M S 9 I b 2 p h M S 9 U a X B v I G N h b W J p Y W R v L n t D b 2 x 1 b W 4 x M T U 2 N C w x M T U 2 M 3 0 m c X V v d D s s J n F 1 b 3 Q 7 U 2 V j d G l v b j E v S G 9 q Y T E v V G l w b y B j Y W 1 i a W F k b y 5 7 Q 2 9 s d W 1 u M T E 1 N j U s M T E 1 N j R 9 J n F 1 b 3 Q 7 L C Z x d W 9 0 O 1 N l Y 3 R p b 2 4 x L 0 h v a m E x L 1 R p c G 8 g Y 2 F t Y m l h Z G 8 u e 0 N v b H V t b j E x N T Y 2 L D E x N T Y 1 f S Z x d W 9 0 O y w m c X V v d D t T Z W N 0 a W 9 u M S 9 I b 2 p h M S 9 U a X B v I G N h b W J p Y W R v L n t D b 2 x 1 b W 4 x M T U 2 N y w x M T U 2 N n 0 m c X V v d D s s J n F 1 b 3 Q 7 U 2 V j d G l v b j E v S G 9 q Y T E v V G l w b y B j Y W 1 i a W F k b y 5 7 Q 2 9 s d W 1 u M T E 1 N j g s M T E 1 N j d 9 J n F 1 b 3 Q 7 L C Z x d W 9 0 O 1 N l Y 3 R p b 2 4 x L 0 h v a m E x L 1 R p c G 8 g Y 2 F t Y m l h Z G 8 u e 0 N v b H V t b j E x N T Y 5 L D E x N T Y 4 f S Z x d W 9 0 O y w m c X V v d D t T Z W N 0 a W 9 u M S 9 I b 2 p h M S 9 U a X B v I G N h b W J p Y W R v L n t D b 2 x 1 b W 4 x M T U 3 M C w x M T U 2 O X 0 m c X V v d D s s J n F 1 b 3 Q 7 U 2 V j d G l v b j E v S G 9 q Y T E v V G l w b y B j Y W 1 i a W F k b y 5 7 Q 2 9 s d W 1 u M T E 1 N z E s M T E 1 N z B 9 J n F 1 b 3 Q 7 L C Z x d W 9 0 O 1 N l Y 3 R p b 2 4 x L 0 h v a m E x L 1 R p c G 8 g Y 2 F t Y m l h Z G 8 u e 0 N v b H V t b j E x N T c y L D E x N T c x f S Z x d W 9 0 O y w m c X V v d D t T Z W N 0 a W 9 u M S 9 I b 2 p h M S 9 U a X B v I G N h b W J p Y W R v L n t D b 2 x 1 b W 4 x M T U 3 M y w x M T U 3 M n 0 m c X V v d D s s J n F 1 b 3 Q 7 U 2 V j d G l v b j E v S G 9 q Y T E v V G l w b y B j Y W 1 i a W F k b y 5 7 Q 2 9 s d W 1 u M T E 1 N z Q s M T E 1 N z N 9 J n F 1 b 3 Q 7 L C Z x d W 9 0 O 1 N l Y 3 R p b 2 4 x L 0 h v a m E x L 1 R p c G 8 g Y 2 F t Y m l h Z G 8 u e 0 N v b H V t b j E x N T c 1 L D E x N T c 0 f S Z x d W 9 0 O y w m c X V v d D t T Z W N 0 a W 9 u M S 9 I b 2 p h M S 9 U a X B v I G N h b W J p Y W R v L n t D b 2 x 1 b W 4 x M T U 3 N i w x M T U 3 N X 0 m c X V v d D s s J n F 1 b 3 Q 7 U 2 V j d G l v b j E v S G 9 q Y T E v V G l w b y B j Y W 1 i a W F k b y 5 7 Q 2 9 s d W 1 u M T E 1 N z c s M T E 1 N z Z 9 J n F 1 b 3 Q 7 L C Z x d W 9 0 O 1 N l Y 3 R p b 2 4 x L 0 h v a m E x L 1 R p c G 8 g Y 2 F t Y m l h Z G 8 u e 0 N v b H V t b j E x N T c 4 L D E x N T c 3 f S Z x d W 9 0 O y w m c X V v d D t T Z W N 0 a W 9 u M S 9 I b 2 p h M S 9 U a X B v I G N h b W J p Y W R v L n t D b 2 x 1 b W 4 x M T U 3 O S w x M T U 3 O H 0 m c X V v d D s s J n F 1 b 3 Q 7 U 2 V j d G l v b j E v S G 9 q Y T E v V G l w b y B j Y W 1 i a W F k b y 5 7 Q 2 9 s d W 1 u M T E 1 O D A s M T E 1 N z l 9 J n F 1 b 3 Q 7 L C Z x d W 9 0 O 1 N l Y 3 R p b 2 4 x L 0 h v a m E x L 1 R p c G 8 g Y 2 F t Y m l h Z G 8 u e 0 N v b H V t b j E x N T g x L D E x N T g w f S Z x d W 9 0 O y w m c X V v d D t T Z W N 0 a W 9 u M S 9 I b 2 p h M S 9 U a X B v I G N h b W J p Y W R v L n t D b 2 x 1 b W 4 x M T U 4 M i w x M T U 4 M X 0 m c X V v d D s s J n F 1 b 3 Q 7 U 2 V j d G l v b j E v S G 9 q Y T E v V G l w b y B j Y W 1 i a W F k b y 5 7 Q 2 9 s d W 1 u M T E 1 O D M s M T E 1 O D J 9 J n F 1 b 3 Q 7 L C Z x d W 9 0 O 1 N l Y 3 R p b 2 4 x L 0 h v a m E x L 1 R p c G 8 g Y 2 F t Y m l h Z G 8 u e 0 N v b H V t b j E x N T g 0 L D E x N T g z f S Z x d W 9 0 O y w m c X V v d D t T Z W N 0 a W 9 u M S 9 I b 2 p h M S 9 U a X B v I G N h b W J p Y W R v L n t D b 2 x 1 b W 4 x M T U 4 N S w x M T U 4 N H 0 m c X V v d D s s J n F 1 b 3 Q 7 U 2 V j d G l v b j E v S G 9 q Y T E v V G l w b y B j Y W 1 i a W F k b y 5 7 Q 2 9 s d W 1 u M T E 1 O D Y s M T E 1 O D V 9 J n F 1 b 3 Q 7 L C Z x d W 9 0 O 1 N l Y 3 R p b 2 4 x L 0 h v a m E x L 1 R p c G 8 g Y 2 F t Y m l h Z G 8 u e 0 N v b H V t b j E x N T g 3 L D E x N T g 2 f S Z x d W 9 0 O y w m c X V v d D t T Z W N 0 a W 9 u M S 9 I b 2 p h M S 9 U a X B v I G N h b W J p Y W R v L n t D b 2 x 1 b W 4 x M T U 4 O C w x M T U 4 N 3 0 m c X V v d D s s J n F 1 b 3 Q 7 U 2 V j d G l v b j E v S G 9 q Y T E v V G l w b y B j Y W 1 i a W F k b y 5 7 Q 2 9 s d W 1 u M T E 1 O D k s M T E 1 O D h 9 J n F 1 b 3 Q 7 L C Z x d W 9 0 O 1 N l Y 3 R p b 2 4 x L 0 h v a m E x L 1 R p c G 8 g Y 2 F t Y m l h Z G 8 u e 0 N v b H V t b j E x N T k w L D E x N T g 5 f S Z x d W 9 0 O y w m c X V v d D t T Z W N 0 a W 9 u M S 9 I b 2 p h M S 9 U a X B v I G N h b W J p Y W R v L n t D b 2 x 1 b W 4 x M T U 5 M S w x M T U 5 M H 0 m c X V v d D s s J n F 1 b 3 Q 7 U 2 V j d G l v b j E v S G 9 q Y T E v V G l w b y B j Y W 1 i a W F k b y 5 7 Q 2 9 s d W 1 u M T E 1 O T I s M T E 1 O T F 9 J n F 1 b 3 Q 7 L C Z x d W 9 0 O 1 N l Y 3 R p b 2 4 x L 0 h v a m E x L 1 R p c G 8 g Y 2 F t Y m l h Z G 8 u e 0 N v b H V t b j E x N T k z L D E x N T k y f S Z x d W 9 0 O y w m c X V v d D t T Z W N 0 a W 9 u M S 9 I b 2 p h M S 9 U a X B v I G N h b W J p Y W R v L n t D b 2 x 1 b W 4 x M T U 5 N C w x M T U 5 M 3 0 m c X V v d D s s J n F 1 b 3 Q 7 U 2 V j d G l v b j E v S G 9 q Y T E v V G l w b y B j Y W 1 i a W F k b y 5 7 Q 2 9 s d W 1 u M T E 1 O T U s M T E 1 O T R 9 J n F 1 b 3 Q 7 L C Z x d W 9 0 O 1 N l Y 3 R p b 2 4 x L 0 h v a m E x L 1 R p c G 8 g Y 2 F t Y m l h Z G 8 u e 0 N v b H V t b j E x N T k 2 L D E x N T k 1 f S Z x d W 9 0 O y w m c X V v d D t T Z W N 0 a W 9 u M S 9 I b 2 p h M S 9 U a X B v I G N h b W J p Y W R v L n t D b 2 x 1 b W 4 x M T U 5 N y w x M T U 5 N n 0 m c X V v d D s s J n F 1 b 3 Q 7 U 2 V j d G l v b j E v S G 9 q Y T E v V G l w b y B j Y W 1 i a W F k b y 5 7 Q 2 9 s d W 1 u M T E 1 O T g s M T E 1 O T d 9 J n F 1 b 3 Q 7 L C Z x d W 9 0 O 1 N l Y 3 R p b 2 4 x L 0 h v a m E x L 1 R p c G 8 g Y 2 F t Y m l h Z G 8 u e 0 N v b H V t b j E x N T k 5 L D E x N T k 4 f S Z x d W 9 0 O y w m c X V v d D t T Z W N 0 a W 9 u M S 9 I b 2 p h M S 9 U a X B v I G N h b W J p Y W R v L n t D b 2 x 1 b W 4 x M T Y w M C w x M T U 5 O X 0 m c X V v d D s s J n F 1 b 3 Q 7 U 2 V j d G l v b j E v S G 9 q Y T E v V G l w b y B j Y W 1 i a W F k b y 5 7 Q 2 9 s d W 1 u M T E 2 M D E s M T E 2 M D B 9 J n F 1 b 3 Q 7 L C Z x d W 9 0 O 1 N l Y 3 R p b 2 4 x L 0 h v a m E x L 1 R p c G 8 g Y 2 F t Y m l h Z G 8 u e 0 N v b H V t b j E x N j A y L D E x N j A x f S Z x d W 9 0 O y w m c X V v d D t T Z W N 0 a W 9 u M S 9 I b 2 p h M S 9 U a X B v I G N h b W J p Y W R v L n t D b 2 x 1 b W 4 x M T Y w M y w x M T Y w M n 0 m c X V v d D s s J n F 1 b 3 Q 7 U 2 V j d G l v b j E v S G 9 q Y T E v V G l w b y B j Y W 1 i a W F k b y 5 7 Q 2 9 s d W 1 u M T E 2 M D Q s M T E 2 M D N 9 J n F 1 b 3 Q 7 L C Z x d W 9 0 O 1 N l Y 3 R p b 2 4 x L 0 h v a m E x L 1 R p c G 8 g Y 2 F t Y m l h Z G 8 u e 0 N v b H V t b j E x N j A 1 L D E x N j A 0 f S Z x d W 9 0 O y w m c X V v d D t T Z W N 0 a W 9 u M S 9 I b 2 p h M S 9 U a X B v I G N h b W J p Y W R v L n t D b 2 x 1 b W 4 x M T Y w N i w x M T Y w N X 0 m c X V v d D s s J n F 1 b 3 Q 7 U 2 V j d G l v b j E v S G 9 q Y T E v V G l w b y B j Y W 1 i a W F k b y 5 7 Q 2 9 s d W 1 u M T E 2 M D c s M T E 2 M D Z 9 J n F 1 b 3 Q 7 L C Z x d W 9 0 O 1 N l Y 3 R p b 2 4 x L 0 h v a m E x L 1 R p c G 8 g Y 2 F t Y m l h Z G 8 u e 0 N v b H V t b j E x N j A 4 L D E x N j A 3 f S Z x d W 9 0 O y w m c X V v d D t T Z W N 0 a W 9 u M S 9 I b 2 p h M S 9 U a X B v I G N h b W J p Y W R v L n t D b 2 x 1 b W 4 x M T Y w O S w x M T Y w O H 0 m c X V v d D s s J n F 1 b 3 Q 7 U 2 V j d G l v b j E v S G 9 q Y T E v V G l w b y B j Y W 1 i a W F k b y 5 7 Q 2 9 s d W 1 u M T E 2 M T A s M T E 2 M D l 9 J n F 1 b 3 Q 7 L C Z x d W 9 0 O 1 N l Y 3 R p b 2 4 x L 0 h v a m E x L 1 R p c G 8 g Y 2 F t Y m l h Z G 8 u e 0 N v b H V t b j E x N j E x L D E x N j E w f S Z x d W 9 0 O y w m c X V v d D t T Z W N 0 a W 9 u M S 9 I b 2 p h M S 9 U a X B v I G N h b W J p Y W R v L n t D b 2 x 1 b W 4 x M T Y x M i w x M T Y x M X 0 m c X V v d D s s J n F 1 b 3 Q 7 U 2 V j d G l v b j E v S G 9 q Y T E v V G l w b y B j Y W 1 i a W F k b y 5 7 Q 2 9 s d W 1 u M T E 2 M T M s M T E 2 M T J 9 J n F 1 b 3 Q 7 L C Z x d W 9 0 O 1 N l Y 3 R p b 2 4 x L 0 h v a m E x L 1 R p c G 8 g Y 2 F t Y m l h Z G 8 u e 0 N v b H V t b j E x N j E 0 L D E x N j E z f S Z x d W 9 0 O y w m c X V v d D t T Z W N 0 a W 9 u M S 9 I b 2 p h M S 9 U a X B v I G N h b W J p Y W R v L n t D b 2 x 1 b W 4 x M T Y x N S w x M T Y x N H 0 m c X V v d D s s J n F 1 b 3 Q 7 U 2 V j d G l v b j E v S G 9 q Y T E v V G l w b y B j Y W 1 i a W F k b y 5 7 Q 2 9 s d W 1 u M T E 2 M T Y s M T E 2 M T V 9 J n F 1 b 3 Q 7 L C Z x d W 9 0 O 1 N l Y 3 R p b 2 4 x L 0 h v a m E x L 1 R p c G 8 g Y 2 F t Y m l h Z G 8 u e 0 N v b H V t b j E x N j E 3 L D E x N j E 2 f S Z x d W 9 0 O y w m c X V v d D t T Z W N 0 a W 9 u M S 9 I b 2 p h M S 9 U a X B v I G N h b W J p Y W R v L n t D b 2 x 1 b W 4 x M T Y x O C w x M T Y x N 3 0 m c X V v d D s s J n F 1 b 3 Q 7 U 2 V j d G l v b j E v S G 9 q Y T E v V G l w b y B j Y W 1 i a W F k b y 5 7 Q 2 9 s d W 1 u M T E 2 M T k s M T E 2 M T h 9 J n F 1 b 3 Q 7 L C Z x d W 9 0 O 1 N l Y 3 R p b 2 4 x L 0 h v a m E x L 1 R p c G 8 g Y 2 F t Y m l h Z G 8 u e 0 N v b H V t b j E x N j I w L D E x N j E 5 f S Z x d W 9 0 O y w m c X V v d D t T Z W N 0 a W 9 u M S 9 I b 2 p h M S 9 U a X B v I G N h b W J p Y W R v L n t D b 2 x 1 b W 4 x M T Y y M S w x M T Y y M H 0 m c X V v d D s s J n F 1 b 3 Q 7 U 2 V j d G l v b j E v S G 9 q Y T E v V G l w b y B j Y W 1 i a W F k b y 5 7 Q 2 9 s d W 1 u M T E 2 M j I s M T E 2 M j F 9 J n F 1 b 3 Q 7 L C Z x d W 9 0 O 1 N l Y 3 R p b 2 4 x L 0 h v a m E x L 1 R p c G 8 g Y 2 F t Y m l h Z G 8 u e 0 N v b H V t b j E x N j I z L D E x N j I y f S Z x d W 9 0 O y w m c X V v d D t T Z W N 0 a W 9 u M S 9 I b 2 p h M S 9 U a X B v I G N h b W J p Y W R v L n t D b 2 x 1 b W 4 x M T Y y N C w x M T Y y M 3 0 m c X V v d D s s J n F 1 b 3 Q 7 U 2 V j d G l v b j E v S G 9 q Y T E v V G l w b y B j Y W 1 i a W F k b y 5 7 Q 2 9 s d W 1 u M T E 2 M j U s M T E 2 M j R 9 J n F 1 b 3 Q 7 L C Z x d W 9 0 O 1 N l Y 3 R p b 2 4 x L 0 h v a m E x L 1 R p c G 8 g Y 2 F t Y m l h Z G 8 u e 0 N v b H V t b j E x N j I 2 L D E x N j I 1 f S Z x d W 9 0 O y w m c X V v d D t T Z W N 0 a W 9 u M S 9 I b 2 p h M S 9 U a X B v I G N h b W J p Y W R v L n t D b 2 x 1 b W 4 x M T Y y N y w x M T Y y N n 0 m c X V v d D s s J n F 1 b 3 Q 7 U 2 V j d G l v b j E v S G 9 q Y T E v V G l w b y B j Y W 1 i a W F k b y 5 7 Q 2 9 s d W 1 u M T E 2 M j g s M T E 2 M j d 9 J n F 1 b 3 Q 7 L C Z x d W 9 0 O 1 N l Y 3 R p b 2 4 x L 0 h v a m E x L 1 R p c G 8 g Y 2 F t Y m l h Z G 8 u e 0 N v b H V t b j E x N j I 5 L D E x N j I 4 f S Z x d W 9 0 O y w m c X V v d D t T Z W N 0 a W 9 u M S 9 I b 2 p h M S 9 U a X B v I G N h b W J p Y W R v L n t D b 2 x 1 b W 4 x M T Y z M C w x M T Y y O X 0 m c X V v d D s s J n F 1 b 3 Q 7 U 2 V j d G l v b j E v S G 9 q Y T E v V G l w b y B j Y W 1 i a W F k b y 5 7 Q 2 9 s d W 1 u M T E 2 M z E s M T E 2 M z B 9 J n F 1 b 3 Q 7 L C Z x d W 9 0 O 1 N l Y 3 R p b 2 4 x L 0 h v a m E x L 1 R p c G 8 g Y 2 F t Y m l h Z G 8 u e 0 N v b H V t b j E x N j M y L D E x N j M x f S Z x d W 9 0 O y w m c X V v d D t T Z W N 0 a W 9 u M S 9 I b 2 p h M S 9 U a X B v I G N h b W J p Y W R v L n t D b 2 x 1 b W 4 x M T Y z M y w x M T Y z M n 0 m c X V v d D s s J n F 1 b 3 Q 7 U 2 V j d G l v b j E v S G 9 q Y T E v V G l w b y B j Y W 1 i a W F k b y 5 7 Q 2 9 s d W 1 u M T E 2 M z Q s M T E 2 M z N 9 J n F 1 b 3 Q 7 L C Z x d W 9 0 O 1 N l Y 3 R p b 2 4 x L 0 h v a m E x L 1 R p c G 8 g Y 2 F t Y m l h Z G 8 u e 0 N v b H V t b j E x N j M 1 L D E x N j M 0 f S Z x d W 9 0 O y w m c X V v d D t T Z W N 0 a W 9 u M S 9 I b 2 p h M S 9 U a X B v I G N h b W J p Y W R v L n t D b 2 x 1 b W 4 x M T Y z N i w x M T Y z N X 0 m c X V v d D s s J n F 1 b 3 Q 7 U 2 V j d G l v b j E v S G 9 q Y T E v V G l w b y B j Y W 1 i a W F k b y 5 7 Q 2 9 s d W 1 u M T E 2 M z c s M T E 2 M z Z 9 J n F 1 b 3 Q 7 L C Z x d W 9 0 O 1 N l Y 3 R p b 2 4 x L 0 h v a m E x L 1 R p c G 8 g Y 2 F t Y m l h Z G 8 u e 0 N v b H V t b j E x N j M 4 L D E x N j M 3 f S Z x d W 9 0 O y w m c X V v d D t T Z W N 0 a W 9 u M S 9 I b 2 p h M S 9 U a X B v I G N h b W J p Y W R v L n t D b 2 x 1 b W 4 x M T Y z O S w x M T Y z O H 0 m c X V v d D s s J n F 1 b 3 Q 7 U 2 V j d G l v b j E v S G 9 q Y T E v V G l w b y B j Y W 1 i a W F k b y 5 7 Q 2 9 s d W 1 u M T E 2 N D A s M T E 2 M z l 9 J n F 1 b 3 Q 7 L C Z x d W 9 0 O 1 N l Y 3 R p b 2 4 x L 0 h v a m E x L 1 R p c G 8 g Y 2 F t Y m l h Z G 8 u e 0 N v b H V t b j E x N j Q x L D E x N j Q w f S Z x d W 9 0 O y w m c X V v d D t T Z W N 0 a W 9 u M S 9 I b 2 p h M S 9 U a X B v I G N h b W J p Y W R v L n t D b 2 x 1 b W 4 x M T Y 0 M i w x M T Y 0 M X 0 m c X V v d D s s J n F 1 b 3 Q 7 U 2 V j d G l v b j E v S G 9 q Y T E v V G l w b y B j Y W 1 i a W F k b y 5 7 Q 2 9 s d W 1 u M T E 2 N D M s M T E 2 N D J 9 J n F 1 b 3 Q 7 L C Z x d W 9 0 O 1 N l Y 3 R p b 2 4 x L 0 h v a m E x L 1 R p c G 8 g Y 2 F t Y m l h Z G 8 u e 0 N v b H V t b j E x N j Q 0 L D E x N j Q z f S Z x d W 9 0 O y w m c X V v d D t T Z W N 0 a W 9 u M S 9 I b 2 p h M S 9 U a X B v I G N h b W J p Y W R v L n t D b 2 x 1 b W 4 x M T Y 0 N S w x M T Y 0 N H 0 m c X V v d D s s J n F 1 b 3 Q 7 U 2 V j d G l v b j E v S G 9 q Y T E v V G l w b y B j Y W 1 i a W F k b y 5 7 Q 2 9 s d W 1 u M T E 2 N D Y s M T E 2 N D V 9 J n F 1 b 3 Q 7 L C Z x d W 9 0 O 1 N l Y 3 R p b 2 4 x L 0 h v a m E x L 1 R p c G 8 g Y 2 F t Y m l h Z G 8 u e 0 N v b H V t b j E x N j Q 3 L D E x N j Q 2 f S Z x d W 9 0 O y w m c X V v d D t T Z W N 0 a W 9 u M S 9 I b 2 p h M S 9 U a X B v I G N h b W J p Y W R v L n t D b 2 x 1 b W 4 x M T Y 0 O C w x M T Y 0 N 3 0 m c X V v d D s s J n F 1 b 3 Q 7 U 2 V j d G l v b j E v S G 9 q Y T E v V G l w b y B j Y W 1 i a W F k b y 5 7 Q 2 9 s d W 1 u M T E 2 N D k s M T E 2 N D h 9 J n F 1 b 3 Q 7 L C Z x d W 9 0 O 1 N l Y 3 R p b 2 4 x L 0 h v a m E x L 1 R p c G 8 g Y 2 F t Y m l h Z G 8 u e 0 N v b H V t b j E x N j U w L D E x N j Q 5 f S Z x d W 9 0 O y w m c X V v d D t T Z W N 0 a W 9 u M S 9 I b 2 p h M S 9 U a X B v I G N h b W J p Y W R v L n t D b 2 x 1 b W 4 x M T Y 1 M S w x M T Y 1 M H 0 m c X V v d D s s J n F 1 b 3 Q 7 U 2 V j d G l v b j E v S G 9 q Y T E v V G l w b y B j Y W 1 i a W F k b y 5 7 Q 2 9 s d W 1 u M T E 2 N T I s M T E 2 N T F 9 J n F 1 b 3 Q 7 L C Z x d W 9 0 O 1 N l Y 3 R p b 2 4 x L 0 h v a m E x L 1 R p c G 8 g Y 2 F t Y m l h Z G 8 u e 0 N v b H V t b j E x N j U z L D E x N j U y f S Z x d W 9 0 O y w m c X V v d D t T Z W N 0 a W 9 u M S 9 I b 2 p h M S 9 U a X B v I G N h b W J p Y W R v L n t D b 2 x 1 b W 4 x M T Y 1 N C w x M T Y 1 M 3 0 m c X V v d D s s J n F 1 b 3 Q 7 U 2 V j d G l v b j E v S G 9 q Y T E v V G l w b y B j Y W 1 i a W F k b y 5 7 Q 2 9 s d W 1 u M T E 2 N T U s M T E 2 N T R 9 J n F 1 b 3 Q 7 L C Z x d W 9 0 O 1 N l Y 3 R p b 2 4 x L 0 h v a m E x L 1 R p c G 8 g Y 2 F t Y m l h Z G 8 u e 0 N v b H V t b j E x N j U 2 L D E x N j U 1 f S Z x d W 9 0 O y w m c X V v d D t T Z W N 0 a W 9 u M S 9 I b 2 p h M S 9 U a X B v I G N h b W J p Y W R v L n t D b 2 x 1 b W 4 x M T Y 1 N y w x M T Y 1 N n 0 m c X V v d D s s J n F 1 b 3 Q 7 U 2 V j d G l v b j E v S G 9 q Y T E v V G l w b y B j Y W 1 i a W F k b y 5 7 Q 2 9 s d W 1 u M T E 2 N T g s M T E 2 N T d 9 J n F 1 b 3 Q 7 L C Z x d W 9 0 O 1 N l Y 3 R p b 2 4 x L 0 h v a m E x L 1 R p c G 8 g Y 2 F t Y m l h Z G 8 u e 0 N v b H V t b j E x N j U 5 L D E x N j U 4 f S Z x d W 9 0 O y w m c X V v d D t T Z W N 0 a W 9 u M S 9 I b 2 p h M S 9 U a X B v I G N h b W J p Y W R v L n t D b 2 x 1 b W 4 x M T Y 2 M C w x M T Y 1 O X 0 m c X V v d D s s J n F 1 b 3 Q 7 U 2 V j d G l v b j E v S G 9 q Y T E v V G l w b y B j Y W 1 i a W F k b y 5 7 Q 2 9 s d W 1 u M T E 2 N j E s M T E 2 N j B 9 J n F 1 b 3 Q 7 L C Z x d W 9 0 O 1 N l Y 3 R p b 2 4 x L 0 h v a m E x L 1 R p c G 8 g Y 2 F t Y m l h Z G 8 u e 0 N v b H V t b j E x N j Y y L D E x N j Y x f S Z x d W 9 0 O y w m c X V v d D t T Z W N 0 a W 9 u M S 9 I b 2 p h M S 9 U a X B v I G N h b W J p Y W R v L n t D b 2 x 1 b W 4 x M T Y 2 M y w x M T Y 2 M n 0 m c X V v d D s s J n F 1 b 3 Q 7 U 2 V j d G l v b j E v S G 9 q Y T E v V G l w b y B j Y W 1 i a W F k b y 5 7 Q 2 9 s d W 1 u M T E 2 N j Q s M T E 2 N j N 9 J n F 1 b 3 Q 7 L C Z x d W 9 0 O 1 N l Y 3 R p b 2 4 x L 0 h v a m E x L 1 R p c G 8 g Y 2 F t Y m l h Z G 8 u e 0 N v b H V t b j E x N j Y 1 L D E x N j Y 0 f S Z x d W 9 0 O y w m c X V v d D t T Z W N 0 a W 9 u M S 9 I b 2 p h M S 9 U a X B v I G N h b W J p Y W R v L n t D b 2 x 1 b W 4 x M T Y 2 N i w x M T Y 2 N X 0 m c X V v d D s s J n F 1 b 3 Q 7 U 2 V j d G l v b j E v S G 9 q Y T E v V G l w b y B j Y W 1 i a W F k b y 5 7 Q 2 9 s d W 1 u M T E 2 N j c s M T E 2 N j Z 9 J n F 1 b 3 Q 7 L C Z x d W 9 0 O 1 N l Y 3 R p b 2 4 x L 0 h v a m E x L 1 R p c G 8 g Y 2 F t Y m l h Z G 8 u e 0 N v b H V t b j E x N j Y 4 L D E x N j Y 3 f S Z x d W 9 0 O y w m c X V v d D t T Z W N 0 a W 9 u M S 9 I b 2 p h M S 9 U a X B v I G N h b W J p Y W R v L n t D b 2 x 1 b W 4 x M T Y 2 O S w x M T Y 2 O H 0 m c X V v d D s s J n F 1 b 3 Q 7 U 2 V j d G l v b j E v S G 9 q Y T E v V G l w b y B j Y W 1 i a W F k b y 5 7 Q 2 9 s d W 1 u M T E 2 N z A s M T E 2 N j l 9 J n F 1 b 3 Q 7 L C Z x d W 9 0 O 1 N l Y 3 R p b 2 4 x L 0 h v a m E x L 1 R p c G 8 g Y 2 F t Y m l h Z G 8 u e 0 N v b H V t b j E x N j c x L D E x N j c w f S Z x d W 9 0 O y w m c X V v d D t T Z W N 0 a W 9 u M S 9 I b 2 p h M S 9 U a X B v I G N h b W J p Y W R v L n t D b 2 x 1 b W 4 x M T Y 3 M i w x M T Y 3 M X 0 m c X V v d D s s J n F 1 b 3 Q 7 U 2 V j d G l v b j E v S G 9 q Y T E v V G l w b y B j Y W 1 i a W F k b y 5 7 Q 2 9 s d W 1 u M T E 2 N z M s M T E 2 N z J 9 J n F 1 b 3 Q 7 L C Z x d W 9 0 O 1 N l Y 3 R p b 2 4 x L 0 h v a m E x L 1 R p c G 8 g Y 2 F t Y m l h Z G 8 u e 0 N v b H V t b j E x N j c 0 L D E x N j c z f S Z x d W 9 0 O y w m c X V v d D t T Z W N 0 a W 9 u M S 9 I b 2 p h M S 9 U a X B v I G N h b W J p Y W R v L n t D b 2 x 1 b W 4 x M T Y 3 N S w x M T Y 3 N H 0 m c X V v d D s s J n F 1 b 3 Q 7 U 2 V j d G l v b j E v S G 9 q Y T E v V G l w b y B j Y W 1 i a W F k b y 5 7 Q 2 9 s d W 1 u M T E 2 N z Y s M T E 2 N z V 9 J n F 1 b 3 Q 7 L C Z x d W 9 0 O 1 N l Y 3 R p b 2 4 x L 0 h v a m E x L 1 R p c G 8 g Y 2 F t Y m l h Z G 8 u e 0 N v b H V t b j E x N j c 3 L D E x N j c 2 f S Z x d W 9 0 O y w m c X V v d D t T Z W N 0 a W 9 u M S 9 I b 2 p h M S 9 U a X B v I G N h b W J p Y W R v L n t D b 2 x 1 b W 4 x M T Y 3 O C w x M T Y 3 N 3 0 m c X V v d D s s J n F 1 b 3 Q 7 U 2 V j d G l v b j E v S G 9 q Y T E v V G l w b y B j Y W 1 i a W F k b y 5 7 Q 2 9 s d W 1 u M T E 2 N z k s M T E 2 N z h 9 J n F 1 b 3 Q 7 L C Z x d W 9 0 O 1 N l Y 3 R p b 2 4 x L 0 h v a m E x L 1 R p c G 8 g Y 2 F t Y m l h Z G 8 u e 0 N v b H V t b j E x N j g w L D E x N j c 5 f S Z x d W 9 0 O y w m c X V v d D t T Z W N 0 a W 9 u M S 9 I b 2 p h M S 9 U a X B v I G N h b W J p Y W R v L n t D b 2 x 1 b W 4 x M T Y 4 M S w x M T Y 4 M H 0 m c X V v d D s s J n F 1 b 3 Q 7 U 2 V j d G l v b j E v S G 9 q Y T E v V G l w b y B j Y W 1 i a W F k b y 5 7 Q 2 9 s d W 1 u M T E 2 O D I s M T E 2 O D F 9 J n F 1 b 3 Q 7 L C Z x d W 9 0 O 1 N l Y 3 R p b 2 4 x L 0 h v a m E x L 1 R p c G 8 g Y 2 F t Y m l h Z G 8 u e 0 N v b H V t b j E x N j g z L D E x N j g y f S Z x d W 9 0 O y w m c X V v d D t T Z W N 0 a W 9 u M S 9 I b 2 p h M S 9 U a X B v I G N h b W J p Y W R v L n t D b 2 x 1 b W 4 x M T Y 4 N C w x M T Y 4 M 3 0 m c X V v d D s s J n F 1 b 3 Q 7 U 2 V j d G l v b j E v S G 9 q Y T E v V G l w b y B j Y W 1 i a W F k b y 5 7 Q 2 9 s d W 1 u M T E 2 O D U s M T E 2 O D R 9 J n F 1 b 3 Q 7 L C Z x d W 9 0 O 1 N l Y 3 R p b 2 4 x L 0 h v a m E x L 1 R p c G 8 g Y 2 F t Y m l h Z G 8 u e 0 N v b H V t b j E x N j g 2 L D E x N j g 1 f S Z x d W 9 0 O y w m c X V v d D t T Z W N 0 a W 9 u M S 9 I b 2 p h M S 9 U a X B v I G N h b W J p Y W R v L n t D b 2 x 1 b W 4 x M T Y 4 N y w x M T Y 4 N n 0 m c X V v d D s s J n F 1 b 3 Q 7 U 2 V j d G l v b j E v S G 9 q Y T E v V G l w b y B j Y W 1 i a W F k b y 5 7 Q 2 9 s d W 1 u M T E 2 O D g s M T E 2 O D d 9 J n F 1 b 3 Q 7 L C Z x d W 9 0 O 1 N l Y 3 R p b 2 4 x L 0 h v a m E x L 1 R p c G 8 g Y 2 F t Y m l h Z G 8 u e 0 N v b H V t b j E x N j g 5 L D E x N j g 4 f S Z x d W 9 0 O y w m c X V v d D t T Z W N 0 a W 9 u M S 9 I b 2 p h M S 9 U a X B v I G N h b W J p Y W R v L n t D b 2 x 1 b W 4 x M T Y 5 M C w x M T Y 4 O X 0 m c X V v d D s s J n F 1 b 3 Q 7 U 2 V j d G l v b j E v S G 9 q Y T E v V G l w b y B j Y W 1 i a W F k b y 5 7 Q 2 9 s d W 1 u M T E 2 O T E s M T E 2 O T B 9 J n F 1 b 3 Q 7 L C Z x d W 9 0 O 1 N l Y 3 R p b 2 4 x L 0 h v a m E x L 1 R p c G 8 g Y 2 F t Y m l h Z G 8 u e 0 N v b H V t b j E x N j k y L D E x N j k x f S Z x d W 9 0 O y w m c X V v d D t T Z W N 0 a W 9 u M S 9 I b 2 p h M S 9 U a X B v I G N h b W J p Y W R v L n t D b 2 x 1 b W 4 x M T Y 5 M y w x M T Y 5 M n 0 m c X V v d D s s J n F 1 b 3 Q 7 U 2 V j d G l v b j E v S G 9 q Y T E v V G l w b y B j Y W 1 i a W F k b y 5 7 Q 2 9 s d W 1 u M T E 2 O T Q s M T E 2 O T N 9 J n F 1 b 3 Q 7 L C Z x d W 9 0 O 1 N l Y 3 R p b 2 4 x L 0 h v a m E x L 1 R p c G 8 g Y 2 F t Y m l h Z G 8 u e 0 N v b H V t b j E x N j k 1 L D E x N j k 0 f S Z x d W 9 0 O y w m c X V v d D t T Z W N 0 a W 9 u M S 9 I b 2 p h M S 9 U a X B v I G N h b W J p Y W R v L n t D b 2 x 1 b W 4 x M T Y 5 N i w x M T Y 5 N X 0 m c X V v d D s s J n F 1 b 3 Q 7 U 2 V j d G l v b j E v S G 9 q Y T E v V G l w b y B j Y W 1 i a W F k b y 5 7 Q 2 9 s d W 1 u M T E 2 O T c s M T E 2 O T Z 9 J n F 1 b 3 Q 7 L C Z x d W 9 0 O 1 N l Y 3 R p b 2 4 x L 0 h v a m E x L 1 R p c G 8 g Y 2 F t Y m l h Z G 8 u e 0 N v b H V t b j E x N j k 4 L D E x N j k 3 f S Z x d W 9 0 O y w m c X V v d D t T Z W N 0 a W 9 u M S 9 I b 2 p h M S 9 U a X B v I G N h b W J p Y W R v L n t D b 2 x 1 b W 4 x M T Y 5 O S w x M T Y 5 O H 0 m c X V v d D s s J n F 1 b 3 Q 7 U 2 V j d G l v b j E v S G 9 q Y T E v V G l w b y B j Y W 1 i a W F k b y 5 7 Q 2 9 s d W 1 u M T E 3 M D A s M T E 2 O T l 9 J n F 1 b 3 Q 7 L C Z x d W 9 0 O 1 N l Y 3 R p b 2 4 x L 0 h v a m E x L 1 R p c G 8 g Y 2 F t Y m l h Z G 8 u e 0 N v b H V t b j E x N z A x L D E x N z A w f S Z x d W 9 0 O y w m c X V v d D t T Z W N 0 a W 9 u M S 9 I b 2 p h M S 9 U a X B v I G N h b W J p Y W R v L n t D b 2 x 1 b W 4 x M T c w M i w x M T c w M X 0 m c X V v d D s s J n F 1 b 3 Q 7 U 2 V j d G l v b j E v S G 9 q Y T E v V G l w b y B j Y W 1 i a W F k b y 5 7 Q 2 9 s d W 1 u M T E 3 M D M s M T E 3 M D J 9 J n F 1 b 3 Q 7 L C Z x d W 9 0 O 1 N l Y 3 R p b 2 4 x L 0 h v a m E x L 1 R p c G 8 g Y 2 F t Y m l h Z G 8 u e 0 N v b H V t b j E x N z A 0 L D E x N z A z f S Z x d W 9 0 O y w m c X V v d D t T Z W N 0 a W 9 u M S 9 I b 2 p h M S 9 U a X B v I G N h b W J p Y W R v L n t D b 2 x 1 b W 4 x M T c w N S w x M T c w N H 0 m c X V v d D s s J n F 1 b 3 Q 7 U 2 V j d G l v b j E v S G 9 q Y T E v V G l w b y B j Y W 1 i a W F k b y 5 7 Q 2 9 s d W 1 u M T E 3 M D Y s M T E 3 M D V 9 J n F 1 b 3 Q 7 L C Z x d W 9 0 O 1 N l Y 3 R p b 2 4 x L 0 h v a m E x L 1 R p c G 8 g Y 2 F t Y m l h Z G 8 u e 0 N v b H V t b j E x N z A 3 L D E x N z A 2 f S Z x d W 9 0 O y w m c X V v d D t T Z W N 0 a W 9 u M S 9 I b 2 p h M S 9 U a X B v I G N h b W J p Y W R v L n t D b 2 x 1 b W 4 x M T c w O C w x M T c w N 3 0 m c X V v d D s s J n F 1 b 3 Q 7 U 2 V j d G l v b j E v S G 9 q Y T E v V G l w b y B j Y W 1 i a W F k b y 5 7 Q 2 9 s d W 1 u M T E 3 M D k s M T E 3 M D h 9 J n F 1 b 3 Q 7 L C Z x d W 9 0 O 1 N l Y 3 R p b 2 4 x L 0 h v a m E x L 1 R p c G 8 g Y 2 F t Y m l h Z G 8 u e 0 N v b H V t b j E x N z E w L D E x N z A 5 f S Z x d W 9 0 O y w m c X V v d D t T Z W N 0 a W 9 u M S 9 I b 2 p h M S 9 U a X B v I G N h b W J p Y W R v L n t D b 2 x 1 b W 4 x M T c x M S w x M T c x M H 0 m c X V v d D s s J n F 1 b 3 Q 7 U 2 V j d G l v b j E v S G 9 q Y T E v V G l w b y B j Y W 1 i a W F k b y 5 7 Q 2 9 s d W 1 u M T E 3 M T I s M T E 3 M T F 9 J n F 1 b 3 Q 7 L C Z x d W 9 0 O 1 N l Y 3 R p b 2 4 x L 0 h v a m E x L 1 R p c G 8 g Y 2 F t Y m l h Z G 8 u e 0 N v b H V t b j E x N z E z L D E x N z E y f S Z x d W 9 0 O y w m c X V v d D t T Z W N 0 a W 9 u M S 9 I b 2 p h M S 9 U a X B v I G N h b W J p Y W R v L n t D b 2 x 1 b W 4 x M T c x N C w x M T c x M 3 0 m c X V v d D s s J n F 1 b 3 Q 7 U 2 V j d G l v b j E v S G 9 q Y T E v V G l w b y B j Y W 1 i a W F k b y 5 7 Q 2 9 s d W 1 u M T E 3 M T U s M T E 3 M T R 9 J n F 1 b 3 Q 7 L C Z x d W 9 0 O 1 N l Y 3 R p b 2 4 x L 0 h v a m E x L 1 R p c G 8 g Y 2 F t Y m l h Z G 8 u e 0 N v b H V t b j E x N z E 2 L D E x N z E 1 f S Z x d W 9 0 O y w m c X V v d D t T Z W N 0 a W 9 u M S 9 I b 2 p h M S 9 U a X B v I G N h b W J p Y W R v L n t D b 2 x 1 b W 4 x M T c x N y w x M T c x N n 0 m c X V v d D s s J n F 1 b 3 Q 7 U 2 V j d G l v b j E v S G 9 q Y T E v V G l w b y B j Y W 1 i a W F k b y 5 7 Q 2 9 s d W 1 u M T E 3 M T g s M T E 3 M T d 9 J n F 1 b 3 Q 7 L C Z x d W 9 0 O 1 N l Y 3 R p b 2 4 x L 0 h v a m E x L 1 R p c G 8 g Y 2 F t Y m l h Z G 8 u e 0 N v b H V t b j E x N z E 5 L D E x N z E 4 f S Z x d W 9 0 O y w m c X V v d D t T Z W N 0 a W 9 u M S 9 I b 2 p h M S 9 U a X B v I G N h b W J p Y W R v L n t D b 2 x 1 b W 4 x M T c y M C w x M T c x O X 0 m c X V v d D s s J n F 1 b 3 Q 7 U 2 V j d G l v b j E v S G 9 q Y T E v V G l w b y B j Y W 1 i a W F k b y 5 7 Q 2 9 s d W 1 u M T E 3 M j E s M T E 3 M j B 9 J n F 1 b 3 Q 7 L C Z x d W 9 0 O 1 N l Y 3 R p b 2 4 x L 0 h v a m E x L 1 R p c G 8 g Y 2 F t Y m l h Z G 8 u e 0 N v b H V t b j E x N z I y L D E x N z I x f S Z x d W 9 0 O y w m c X V v d D t T Z W N 0 a W 9 u M S 9 I b 2 p h M S 9 U a X B v I G N h b W J p Y W R v L n t D b 2 x 1 b W 4 x M T c y M y w x M T c y M n 0 m c X V v d D s s J n F 1 b 3 Q 7 U 2 V j d G l v b j E v S G 9 q Y T E v V G l w b y B j Y W 1 i a W F k b y 5 7 Q 2 9 s d W 1 u M T E 3 M j Q s M T E 3 M j N 9 J n F 1 b 3 Q 7 L C Z x d W 9 0 O 1 N l Y 3 R p b 2 4 x L 0 h v a m E x L 1 R p c G 8 g Y 2 F t Y m l h Z G 8 u e 0 N v b H V t b j E x N z I 1 L D E x N z I 0 f S Z x d W 9 0 O y w m c X V v d D t T Z W N 0 a W 9 u M S 9 I b 2 p h M S 9 U a X B v I G N h b W J p Y W R v L n t D b 2 x 1 b W 4 x M T c y N i w x M T c y N X 0 m c X V v d D s s J n F 1 b 3 Q 7 U 2 V j d G l v b j E v S G 9 q Y T E v V G l w b y B j Y W 1 i a W F k b y 5 7 Q 2 9 s d W 1 u M T E 3 M j c s M T E 3 M j Z 9 J n F 1 b 3 Q 7 L C Z x d W 9 0 O 1 N l Y 3 R p b 2 4 x L 0 h v a m E x L 1 R p c G 8 g Y 2 F t Y m l h Z G 8 u e 0 N v b H V t b j E x N z I 4 L D E x N z I 3 f S Z x d W 9 0 O y w m c X V v d D t T Z W N 0 a W 9 u M S 9 I b 2 p h M S 9 U a X B v I G N h b W J p Y W R v L n t D b 2 x 1 b W 4 x M T c y O S w x M T c y O H 0 m c X V v d D s s J n F 1 b 3 Q 7 U 2 V j d G l v b j E v S G 9 q Y T E v V G l w b y B j Y W 1 i a W F k b y 5 7 Q 2 9 s d W 1 u M T E 3 M z A s M T E 3 M j l 9 J n F 1 b 3 Q 7 L C Z x d W 9 0 O 1 N l Y 3 R p b 2 4 x L 0 h v a m E x L 1 R p c G 8 g Y 2 F t Y m l h Z G 8 u e 0 N v b H V t b j E x N z M x L D E x N z M w f S Z x d W 9 0 O y w m c X V v d D t T Z W N 0 a W 9 u M S 9 I b 2 p h M S 9 U a X B v I G N h b W J p Y W R v L n t D b 2 x 1 b W 4 x M T c z M i w x M T c z M X 0 m c X V v d D s s J n F 1 b 3 Q 7 U 2 V j d G l v b j E v S G 9 q Y T E v V G l w b y B j Y W 1 i a W F k b y 5 7 Q 2 9 s d W 1 u M T E 3 M z M s M T E 3 M z J 9 J n F 1 b 3 Q 7 L C Z x d W 9 0 O 1 N l Y 3 R p b 2 4 x L 0 h v a m E x L 1 R p c G 8 g Y 2 F t Y m l h Z G 8 u e 0 N v b H V t b j E x N z M 0 L D E x N z M z f S Z x d W 9 0 O y w m c X V v d D t T Z W N 0 a W 9 u M S 9 I b 2 p h M S 9 U a X B v I G N h b W J p Y W R v L n t D b 2 x 1 b W 4 x M T c z N S w x M T c z N H 0 m c X V v d D s s J n F 1 b 3 Q 7 U 2 V j d G l v b j E v S G 9 q Y T E v V G l w b y B j Y W 1 i a W F k b y 5 7 Q 2 9 s d W 1 u M T E 3 M z Y s M T E 3 M z V 9 J n F 1 b 3 Q 7 L C Z x d W 9 0 O 1 N l Y 3 R p b 2 4 x L 0 h v a m E x L 1 R p c G 8 g Y 2 F t Y m l h Z G 8 u e 0 N v b H V t b j E x N z M 3 L D E x N z M 2 f S Z x d W 9 0 O y w m c X V v d D t T Z W N 0 a W 9 u M S 9 I b 2 p h M S 9 U a X B v I G N h b W J p Y W R v L n t D b 2 x 1 b W 4 x M T c z O C w x M T c z N 3 0 m c X V v d D s s J n F 1 b 3 Q 7 U 2 V j d G l v b j E v S G 9 q Y T E v V G l w b y B j Y W 1 i a W F k b y 5 7 Q 2 9 s d W 1 u M T E 3 M z k s M T E 3 M z h 9 J n F 1 b 3 Q 7 L C Z x d W 9 0 O 1 N l Y 3 R p b 2 4 x L 0 h v a m E x L 1 R p c G 8 g Y 2 F t Y m l h Z G 8 u e 0 N v b H V t b j E x N z Q w L D E x N z M 5 f S Z x d W 9 0 O y w m c X V v d D t T Z W N 0 a W 9 u M S 9 I b 2 p h M S 9 U a X B v I G N h b W J p Y W R v L n t D b 2 x 1 b W 4 x M T c 0 M S w x M T c 0 M H 0 m c X V v d D s s J n F 1 b 3 Q 7 U 2 V j d G l v b j E v S G 9 q Y T E v V G l w b y B j Y W 1 i a W F k b y 5 7 Q 2 9 s d W 1 u M T E 3 N D I s M T E 3 N D F 9 J n F 1 b 3 Q 7 L C Z x d W 9 0 O 1 N l Y 3 R p b 2 4 x L 0 h v a m E x L 1 R p c G 8 g Y 2 F t Y m l h Z G 8 u e 0 N v b H V t b j E x N z Q z L D E x N z Q y f S Z x d W 9 0 O y w m c X V v d D t T Z W N 0 a W 9 u M S 9 I b 2 p h M S 9 U a X B v I G N h b W J p Y W R v L n t D b 2 x 1 b W 4 x M T c 0 N C w x M T c 0 M 3 0 m c X V v d D s s J n F 1 b 3 Q 7 U 2 V j d G l v b j E v S G 9 q Y T E v V G l w b y B j Y W 1 i a W F k b y 5 7 Q 2 9 s d W 1 u M T E 3 N D U s M T E 3 N D R 9 J n F 1 b 3 Q 7 L C Z x d W 9 0 O 1 N l Y 3 R p b 2 4 x L 0 h v a m E x L 1 R p c G 8 g Y 2 F t Y m l h Z G 8 u e 0 N v b H V t b j E x N z Q 2 L D E x N z Q 1 f S Z x d W 9 0 O y w m c X V v d D t T Z W N 0 a W 9 u M S 9 I b 2 p h M S 9 U a X B v I G N h b W J p Y W R v L n t D b 2 x 1 b W 4 x M T c 0 N y w x M T c 0 N n 0 m c X V v d D s s J n F 1 b 3 Q 7 U 2 V j d G l v b j E v S G 9 q Y T E v V G l w b y B j Y W 1 i a W F k b y 5 7 Q 2 9 s d W 1 u M T E 3 N D g s M T E 3 N D d 9 J n F 1 b 3 Q 7 L C Z x d W 9 0 O 1 N l Y 3 R p b 2 4 x L 0 h v a m E x L 1 R p c G 8 g Y 2 F t Y m l h Z G 8 u e 0 N v b H V t b j E x N z Q 5 L D E x N z Q 4 f S Z x d W 9 0 O y w m c X V v d D t T Z W N 0 a W 9 u M S 9 I b 2 p h M S 9 U a X B v I G N h b W J p Y W R v L n t D b 2 x 1 b W 4 x M T c 1 M C w x M T c 0 O X 0 m c X V v d D s s J n F 1 b 3 Q 7 U 2 V j d G l v b j E v S G 9 q Y T E v V G l w b y B j Y W 1 i a W F k b y 5 7 Q 2 9 s d W 1 u M T E 3 N T E s M T E 3 N T B 9 J n F 1 b 3 Q 7 L C Z x d W 9 0 O 1 N l Y 3 R p b 2 4 x L 0 h v a m E x L 1 R p c G 8 g Y 2 F t Y m l h Z G 8 u e 0 N v b H V t b j E x N z U y L D E x N z U x f S Z x d W 9 0 O y w m c X V v d D t T Z W N 0 a W 9 u M S 9 I b 2 p h M S 9 U a X B v I G N h b W J p Y W R v L n t D b 2 x 1 b W 4 x M T c 1 M y w x M T c 1 M n 0 m c X V v d D s s J n F 1 b 3 Q 7 U 2 V j d G l v b j E v S G 9 q Y T E v V G l w b y B j Y W 1 i a W F k b y 5 7 Q 2 9 s d W 1 u M T E 3 N T Q s M T E 3 N T N 9 J n F 1 b 3 Q 7 L C Z x d W 9 0 O 1 N l Y 3 R p b 2 4 x L 0 h v a m E x L 1 R p c G 8 g Y 2 F t Y m l h Z G 8 u e 0 N v b H V t b j E x N z U 1 L D E x N z U 0 f S Z x d W 9 0 O y w m c X V v d D t T Z W N 0 a W 9 u M S 9 I b 2 p h M S 9 U a X B v I G N h b W J p Y W R v L n t D b 2 x 1 b W 4 x M T c 1 N i w x M T c 1 N X 0 m c X V v d D s s J n F 1 b 3 Q 7 U 2 V j d G l v b j E v S G 9 q Y T E v V G l w b y B j Y W 1 i a W F k b y 5 7 Q 2 9 s d W 1 u M T E 3 N T c s M T E 3 N T Z 9 J n F 1 b 3 Q 7 L C Z x d W 9 0 O 1 N l Y 3 R p b 2 4 x L 0 h v a m E x L 1 R p c G 8 g Y 2 F t Y m l h Z G 8 u e 0 N v b H V t b j E x N z U 4 L D E x N z U 3 f S Z x d W 9 0 O y w m c X V v d D t T Z W N 0 a W 9 u M S 9 I b 2 p h M S 9 U a X B v I G N h b W J p Y W R v L n t D b 2 x 1 b W 4 x M T c 1 O S w x M T c 1 O H 0 m c X V v d D s s J n F 1 b 3 Q 7 U 2 V j d G l v b j E v S G 9 q Y T E v V G l w b y B j Y W 1 i a W F k b y 5 7 Q 2 9 s d W 1 u M T E 3 N j A s M T E 3 N T l 9 J n F 1 b 3 Q 7 L C Z x d W 9 0 O 1 N l Y 3 R p b 2 4 x L 0 h v a m E x L 1 R p c G 8 g Y 2 F t Y m l h Z G 8 u e 0 N v b H V t b j E x N z Y x L D E x N z Y w f S Z x d W 9 0 O y w m c X V v d D t T Z W N 0 a W 9 u M S 9 I b 2 p h M S 9 U a X B v I G N h b W J p Y W R v L n t D b 2 x 1 b W 4 x M T c 2 M i w x M T c 2 M X 0 m c X V v d D s s J n F 1 b 3 Q 7 U 2 V j d G l v b j E v S G 9 q Y T E v V G l w b y B j Y W 1 i a W F k b y 5 7 Q 2 9 s d W 1 u M T E 3 N j M s M T E 3 N j J 9 J n F 1 b 3 Q 7 L C Z x d W 9 0 O 1 N l Y 3 R p b 2 4 x L 0 h v a m E x L 1 R p c G 8 g Y 2 F t Y m l h Z G 8 u e 0 N v b H V t b j E x N z Y 0 L D E x N z Y z f S Z x d W 9 0 O y w m c X V v d D t T Z W N 0 a W 9 u M S 9 I b 2 p h M S 9 U a X B v I G N h b W J p Y W R v L n t D b 2 x 1 b W 4 x M T c 2 N S w x M T c 2 N H 0 m c X V v d D s s J n F 1 b 3 Q 7 U 2 V j d G l v b j E v S G 9 q Y T E v V G l w b y B j Y W 1 i a W F k b y 5 7 Q 2 9 s d W 1 u M T E 3 N j Y s M T E 3 N j V 9 J n F 1 b 3 Q 7 L C Z x d W 9 0 O 1 N l Y 3 R p b 2 4 x L 0 h v a m E x L 1 R p c G 8 g Y 2 F t Y m l h Z G 8 u e 0 N v b H V t b j E x N z Y 3 L D E x N z Y 2 f S Z x d W 9 0 O y w m c X V v d D t T Z W N 0 a W 9 u M S 9 I b 2 p h M S 9 U a X B v I G N h b W J p Y W R v L n t D b 2 x 1 b W 4 x M T c 2 O C w x M T c 2 N 3 0 m c X V v d D s s J n F 1 b 3 Q 7 U 2 V j d G l v b j E v S G 9 q Y T E v V G l w b y B j Y W 1 i a W F k b y 5 7 Q 2 9 s d W 1 u M T E 3 N j k s M T E 3 N j h 9 J n F 1 b 3 Q 7 L C Z x d W 9 0 O 1 N l Y 3 R p b 2 4 x L 0 h v a m E x L 1 R p c G 8 g Y 2 F t Y m l h Z G 8 u e 0 N v b H V t b j E x N z c w L D E x N z Y 5 f S Z x d W 9 0 O y w m c X V v d D t T Z W N 0 a W 9 u M S 9 I b 2 p h M S 9 U a X B v I G N h b W J p Y W R v L n t D b 2 x 1 b W 4 x M T c 3 M S w x M T c 3 M H 0 m c X V v d D s s J n F 1 b 3 Q 7 U 2 V j d G l v b j E v S G 9 q Y T E v V G l w b y B j Y W 1 i a W F k b y 5 7 Q 2 9 s d W 1 u M T E 3 N z I s M T E 3 N z F 9 J n F 1 b 3 Q 7 L C Z x d W 9 0 O 1 N l Y 3 R p b 2 4 x L 0 h v a m E x L 1 R p c G 8 g Y 2 F t Y m l h Z G 8 u e 0 N v b H V t b j E x N z c z L D E x N z c y f S Z x d W 9 0 O y w m c X V v d D t T Z W N 0 a W 9 u M S 9 I b 2 p h M S 9 U a X B v I G N h b W J p Y W R v L n t D b 2 x 1 b W 4 x M T c 3 N C w x M T c 3 M 3 0 m c X V v d D s s J n F 1 b 3 Q 7 U 2 V j d G l v b j E v S G 9 q Y T E v V G l w b y B j Y W 1 i a W F k b y 5 7 Q 2 9 s d W 1 u M T E 3 N z U s M T E 3 N z R 9 J n F 1 b 3 Q 7 L C Z x d W 9 0 O 1 N l Y 3 R p b 2 4 x L 0 h v a m E x L 1 R p c G 8 g Y 2 F t Y m l h Z G 8 u e 0 N v b H V t b j E x N z c 2 L D E x N z c 1 f S Z x d W 9 0 O y w m c X V v d D t T Z W N 0 a W 9 u M S 9 I b 2 p h M S 9 U a X B v I G N h b W J p Y W R v L n t D b 2 x 1 b W 4 x M T c 3 N y w x M T c 3 N n 0 m c X V v d D s s J n F 1 b 3 Q 7 U 2 V j d G l v b j E v S G 9 q Y T E v V G l w b y B j Y W 1 i a W F k b y 5 7 Q 2 9 s d W 1 u M T E 3 N z g s M T E 3 N z d 9 J n F 1 b 3 Q 7 L C Z x d W 9 0 O 1 N l Y 3 R p b 2 4 x L 0 h v a m E x L 1 R p c G 8 g Y 2 F t Y m l h Z G 8 u e 0 N v b H V t b j E x N z c 5 L D E x N z c 4 f S Z x d W 9 0 O y w m c X V v d D t T Z W N 0 a W 9 u M S 9 I b 2 p h M S 9 U a X B v I G N h b W J p Y W R v L n t D b 2 x 1 b W 4 x M T c 4 M C w x M T c 3 O X 0 m c X V v d D s s J n F 1 b 3 Q 7 U 2 V j d G l v b j E v S G 9 q Y T E v V G l w b y B j Y W 1 i a W F k b y 5 7 Q 2 9 s d W 1 u M T E 3 O D E s M T E 3 O D B 9 J n F 1 b 3 Q 7 L C Z x d W 9 0 O 1 N l Y 3 R p b 2 4 x L 0 h v a m E x L 1 R p c G 8 g Y 2 F t Y m l h Z G 8 u e 0 N v b H V t b j E x N z g y L D E x N z g x f S Z x d W 9 0 O y w m c X V v d D t T Z W N 0 a W 9 u M S 9 I b 2 p h M S 9 U a X B v I G N h b W J p Y W R v L n t D b 2 x 1 b W 4 x M T c 4 M y w x M T c 4 M n 0 m c X V v d D s s J n F 1 b 3 Q 7 U 2 V j d G l v b j E v S G 9 q Y T E v V G l w b y B j Y W 1 i a W F k b y 5 7 Q 2 9 s d W 1 u M T E 3 O D Q s M T E 3 O D N 9 J n F 1 b 3 Q 7 L C Z x d W 9 0 O 1 N l Y 3 R p b 2 4 x L 0 h v a m E x L 1 R p c G 8 g Y 2 F t Y m l h Z G 8 u e 0 N v b H V t b j E x N z g 1 L D E x N z g 0 f S Z x d W 9 0 O y w m c X V v d D t T Z W N 0 a W 9 u M S 9 I b 2 p h M S 9 U a X B v I G N h b W J p Y W R v L n t D b 2 x 1 b W 4 x M T c 4 N i w x M T c 4 N X 0 m c X V v d D s s J n F 1 b 3 Q 7 U 2 V j d G l v b j E v S G 9 q Y T E v V G l w b y B j Y W 1 i a W F k b y 5 7 Q 2 9 s d W 1 u M T E 3 O D c s M T E 3 O D Z 9 J n F 1 b 3 Q 7 L C Z x d W 9 0 O 1 N l Y 3 R p b 2 4 x L 0 h v a m E x L 1 R p c G 8 g Y 2 F t Y m l h Z G 8 u e 0 N v b H V t b j E x N z g 4 L D E x N z g 3 f S Z x d W 9 0 O y w m c X V v d D t T Z W N 0 a W 9 u M S 9 I b 2 p h M S 9 U a X B v I G N h b W J p Y W R v L n t D b 2 x 1 b W 4 x M T c 4 O S w x M T c 4 O H 0 m c X V v d D s s J n F 1 b 3 Q 7 U 2 V j d G l v b j E v S G 9 q Y T E v V G l w b y B j Y W 1 i a W F k b y 5 7 Q 2 9 s d W 1 u M T E 3 O T A s M T E 3 O D l 9 J n F 1 b 3 Q 7 L C Z x d W 9 0 O 1 N l Y 3 R p b 2 4 x L 0 h v a m E x L 1 R p c G 8 g Y 2 F t Y m l h Z G 8 u e 0 N v b H V t b j E x N z k x L D E x N z k w f S Z x d W 9 0 O y w m c X V v d D t T Z W N 0 a W 9 u M S 9 I b 2 p h M S 9 U a X B v I G N h b W J p Y W R v L n t D b 2 x 1 b W 4 x M T c 5 M i w x M T c 5 M X 0 m c X V v d D s s J n F 1 b 3 Q 7 U 2 V j d G l v b j E v S G 9 q Y T E v V G l w b y B j Y W 1 i a W F k b y 5 7 Q 2 9 s d W 1 u M T E 3 O T M s M T E 3 O T J 9 J n F 1 b 3 Q 7 L C Z x d W 9 0 O 1 N l Y 3 R p b 2 4 x L 0 h v a m E x L 1 R p c G 8 g Y 2 F t Y m l h Z G 8 u e 0 N v b H V t b j E x N z k 0 L D E x N z k z f S Z x d W 9 0 O y w m c X V v d D t T Z W N 0 a W 9 u M S 9 I b 2 p h M S 9 U a X B v I G N h b W J p Y W R v L n t D b 2 x 1 b W 4 x M T c 5 N S w x M T c 5 N H 0 m c X V v d D s s J n F 1 b 3 Q 7 U 2 V j d G l v b j E v S G 9 q Y T E v V G l w b y B j Y W 1 i a W F k b y 5 7 Q 2 9 s d W 1 u M T E 3 O T Y s M T E 3 O T V 9 J n F 1 b 3 Q 7 L C Z x d W 9 0 O 1 N l Y 3 R p b 2 4 x L 0 h v a m E x L 1 R p c G 8 g Y 2 F t Y m l h Z G 8 u e 0 N v b H V t b j E x N z k 3 L D E x N z k 2 f S Z x d W 9 0 O y w m c X V v d D t T Z W N 0 a W 9 u M S 9 I b 2 p h M S 9 U a X B v I G N h b W J p Y W R v L n t D b 2 x 1 b W 4 x M T c 5 O C w x M T c 5 N 3 0 m c X V v d D s s J n F 1 b 3 Q 7 U 2 V j d G l v b j E v S G 9 q Y T E v V G l w b y B j Y W 1 i a W F k b y 5 7 Q 2 9 s d W 1 u M T E 3 O T k s M T E 3 O T h 9 J n F 1 b 3 Q 7 L C Z x d W 9 0 O 1 N l Y 3 R p b 2 4 x L 0 h v a m E x L 1 R p c G 8 g Y 2 F t Y m l h Z G 8 u e 0 N v b H V t b j E x O D A w L D E x N z k 5 f S Z x d W 9 0 O y w m c X V v d D t T Z W N 0 a W 9 u M S 9 I b 2 p h M S 9 U a X B v I G N h b W J p Y W R v L n t D b 2 x 1 b W 4 x M T g w M S w x M T g w M H 0 m c X V v d D s s J n F 1 b 3 Q 7 U 2 V j d G l v b j E v S G 9 q Y T E v V G l w b y B j Y W 1 i a W F k b y 5 7 Q 2 9 s d W 1 u M T E 4 M D I s M T E 4 M D F 9 J n F 1 b 3 Q 7 L C Z x d W 9 0 O 1 N l Y 3 R p b 2 4 x L 0 h v a m E x L 1 R p c G 8 g Y 2 F t Y m l h Z G 8 u e 0 N v b H V t b j E x O D A z L D E x O D A y f S Z x d W 9 0 O y w m c X V v d D t T Z W N 0 a W 9 u M S 9 I b 2 p h M S 9 U a X B v I G N h b W J p Y W R v L n t D b 2 x 1 b W 4 x M T g w N C w x M T g w M 3 0 m c X V v d D s s J n F 1 b 3 Q 7 U 2 V j d G l v b j E v S G 9 q Y T E v V G l w b y B j Y W 1 i a W F k b y 5 7 Q 2 9 s d W 1 u M T E 4 M D U s M T E 4 M D R 9 J n F 1 b 3 Q 7 L C Z x d W 9 0 O 1 N l Y 3 R p b 2 4 x L 0 h v a m E x L 1 R p c G 8 g Y 2 F t Y m l h Z G 8 u e 0 N v b H V t b j E x O D A 2 L D E x O D A 1 f S Z x d W 9 0 O y w m c X V v d D t T Z W N 0 a W 9 u M S 9 I b 2 p h M S 9 U a X B v I G N h b W J p Y W R v L n t D b 2 x 1 b W 4 x M T g w N y w x M T g w N n 0 m c X V v d D s s J n F 1 b 3 Q 7 U 2 V j d G l v b j E v S G 9 q Y T E v V G l w b y B j Y W 1 i a W F k b y 5 7 Q 2 9 s d W 1 u M T E 4 M D g s M T E 4 M D d 9 J n F 1 b 3 Q 7 L C Z x d W 9 0 O 1 N l Y 3 R p b 2 4 x L 0 h v a m E x L 1 R p c G 8 g Y 2 F t Y m l h Z G 8 u e 0 N v b H V t b j E x O D A 5 L D E x O D A 4 f S Z x d W 9 0 O y w m c X V v d D t T Z W N 0 a W 9 u M S 9 I b 2 p h M S 9 U a X B v I G N h b W J p Y W R v L n t D b 2 x 1 b W 4 x M T g x M C w x M T g w O X 0 m c X V v d D s s J n F 1 b 3 Q 7 U 2 V j d G l v b j E v S G 9 q Y T E v V G l w b y B j Y W 1 i a W F k b y 5 7 Q 2 9 s d W 1 u M T E 4 M T E s M T E 4 M T B 9 J n F 1 b 3 Q 7 L C Z x d W 9 0 O 1 N l Y 3 R p b 2 4 x L 0 h v a m E x L 1 R p c G 8 g Y 2 F t Y m l h Z G 8 u e 0 N v b H V t b j E x O D E y L D E x O D E x f S Z x d W 9 0 O y w m c X V v d D t T Z W N 0 a W 9 u M S 9 I b 2 p h M S 9 U a X B v I G N h b W J p Y W R v L n t D b 2 x 1 b W 4 x M T g x M y w x M T g x M n 0 m c X V v d D s s J n F 1 b 3 Q 7 U 2 V j d G l v b j E v S G 9 q Y T E v V G l w b y B j Y W 1 i a W F k b y 5 7 Q 2 9 s d W 1 u M T E 4 M T Q s M T E 4 M T N 9 J n F 1 b 3 Q 7 L C Z x d W 9 0 O 1 N l Y 3 R p b 2 4 x L 0 h v a m E x L 1 R p c G 8 g Y 2 F t Y m l h Z G 8 u e 0 N v b H V t b j E x O D E 1 L D E x O D E 0 f S Z x d W 9 0 O y w m c X V v d D t T Z W N 0 a W 9 u M S 9 I b 2 p h M S 9 U a X B v I G N h b W J p Y W R v L n t D b 2 x 1 b W 4 x M T g x N i w x M T g x N X 0 m c X V v d D s s J n F 1 b 3 Q 7 U 2 V j d G l v b j E v S G 9 q Y T E v V G l w b y B j Y W 1 i a W F k b y 5 7 Q 2 9 s d W 1 u M T E 4 M T c s M T E 4 M T Z 9 J n F 1 b 3 Q 7 L C Z x d W 9 0 O 1 N l Y 3 R p b 2 4 x L 0 h v a m E x L 1 R p c G 8 g Y 2 F t Y m l h Z G 8 u e 0 N v b H V t b j E x O D E 4 L D E x O D E 3 f S Z x d W 9 0 O y w m c X V v d D t T Z W N 0 a W 9 u M S 9 I b 2 p h M S 9 U a X B v I G N h b W J p Y W R v L n t D b 2 x 1 b W 4 x M T g x O S w x M T g x O H 0 m c X V v d D s s J n F 1 b 3 Q 7 U 2 V j d G l v b j E v S G 9 q Y T E v V G l w b y B j Y W 1 i a W F k b y 5 7 Q 2 9 s d W 1 u M T E 4 M j A s M T E 4 M T l 9 J n F 1 b 3 Q 7 L C Z x d W 9 0 O 1 N l Y 3 R p b 2 4 x L 0 h v a m E x L 1 R p c G 8 g Y 2 F t Y m l h Z G 8 u e 0 N v b H V t b j E x O D I x L D E x O D I w f S Z x d W 9 0 O y w m c X V v d D t T Z W N 0 a W 9 u M S 9 I b 2 p h M S 9 U a X B v I G N h b W J p Y W R v L n t D b 2 x 1 b W 4 x M T g y M i w x M T g y M X 0 m c X V v d D s s J n F 1 b 3 Q 7 U 2 V j d G l v b j E v S G 9 q Y T E v V G l w b y B j Y W 1 i a W F k b y 5 7 Q 2 9 s d W 1 u M T E 4 M j M s M T E 4 M j J 9 J n F 1 b 3 Q 7 L C Z x d W 9 0 O 1 N l Y 3 R p b 2 4 x L 0 h v a m E x L 1 R p c G 8 g Y 2 F t Y m l h Z G 8 u e 0 N v b H V t b j E x O D I 0 L D E x O D I z f S Z x d W 9 0 O y w m c X V v d D t T Z W N 0 a W 9 u M S 9 I b 2 p h M S 9 U a X B v I G N h b W J p Y W R v L n t D b 2 x 1 b W 4 x M T g y N S w x M T g y N H 0 m c X V v d D s s J n F 1 b 3 Q 7 U 2 V j d G l v b j E v S G 9 q Y T E v V G l w b y B j Y W 1 i a W F k b y 5 7 Q 2 9 s d W 1 u M T E 4 M j Y s M T E 4 M j V 9 J n F 1 b 3 Q 7 L C Z x d W 9 0 O 1 N l Y 3 R p b 2 4 x L 0 h v a m E x L 1 R p c G 8 g Y 2 F t Y m l h Z G 8 u e 0 N v b H V t b j E x O D I 3 L D E x O D I 2 f S Z x d W 9 0 O y w m c X V v d D t T Z W N 0 a W 9 u M S 9 I b 2 p h M S 9 U a X B v I G N h b W J p Y W R v L n t D b 2 x 1 b W 4 x M T g y O C w x M T g y N 3 0 m c X V v d D s s J n F 1 b 3 Q 7 U 2 V j d G l v b j E v S G 9 q Y T E v V G l w b y B j Y W 1 i a W F k b y 5 7 Q 2 9 s d W 1 u M T E 4 M j k s M T E 4 M j h 9 J n F 1 b 3 Q 7 L C Z x d W 9 0 O 1 N l Y 3 R p b 2 4 x L 0 h v a m E x L 1 R p c G 8 g Y 2 F t Y m l h Z G 8 u e 0 N v b H V t b j E x O D M w L D E x O D I 5 f S Z x d W 9 0 O y w m c X V v d D t T Z W N 0 a W 9 u M S 9 I b 2 p h M S 9 U a X B v I G N h b W J p Y W R v L n t D b 2 x 1 b W 4 x M T g z M S w x M T g z M H 0 m c X V v d D s s J n F 1 b 3 Q 7 U 2 V j d G l v b j E v S G 9 q Y T E v V G l w b y B j Y W 1 i a W F k b y 5 7 Q 2 9 s d W 1 u M T E 4 M z I s M T E 4 M z F 9 J n F 1 b 3 Q 7 L C Z x d W 9 0 O 1 N l Y 3 R p b 2 4 x L 0 h v a m E x L 1 R p c G 8 g Y 2 F t Y m l h Z G 8 u e 0 N v b H V t b j E x O D M z L D E x O D M y f S Z x d W 9 0 O y w m c X V v d D t T Z W N 0 a W 9 u M S 9 I b 2 p h M S 9 U a X B v I G N h b W J p Y W R v L n t D b 2 x 1 b W 4 x M T g z N C w x M T g z M 3 0 m c X V v d D s s J n F 1 b 3 Q 7 U 2 V j d G l v b j E v S G 9 q Y T E v V G l w b y B j Y W 1 i a W F k b y 5 7 Q 2 9 s d W 1 u M T E 4 M z U s M T E 4 M z R 9 J n F 1 b 3 Q 7 L C Z x d W 9 0 O 1 N l Y 3 R p b 2 4 x L 0 h v a m E x L 1 R p c G 8 g Y 2 F t Y m l h Z G 8 u e 0 N v b H V t b j E x O D M 2 L D E x O D M 1 f S Z x d W 9 0 O y w m c X V v d D t T Z W N 0 a W 9 u M S 9 I b 2 p h M S 9 U a X B v I G N h b W J p Y W R v L n t D b 2 x 1 b W 4 x M T g z N y w x M T g z N n 0 m c X V v d D s s J n F 1 b 3 Q 7 U 2 V j d G l v b j E v S G 9 q Y T E v V G l w b y B j Y W 1 i a W F k b y 5 7 Q 2 9 s d W 1 u M T E 4 M z g s M T E 4 M z d 9 J n F 1 b 3 Q 7 L C Z x d W 9 0 O 1 N l Y 3 R p b 2 4 x L 0 h v a m E x L 1 R p c G 8 g Y 2 F t Y m l h Z G 8 u e 0 N v b H V t b j E x O D M 5 L D E x O D M 4 f S Z x d W 9 0 O y w m c X V v d D t T Z W N 0 a W 9 u M S 9 I b 2 p h M S 9 U a X B v I G N h b W J p Y W R v L n t D b 2 x 1 b W 4 x M T g 0 M C w x M T g z O X 0 m c X V v d D s s J n F 1 b 3 Q 7 U 2 V j d G l v b j E v S G 9 q Y T E v V G l w b y B j Y W 1 i a W F k b y 5 7 Q 2 9 s d W 1 u M T E 4 N D E s M T E 4 N D B 9 J n F 1 b 3 Q 7 L C Z x d W 9 0 O 1 N l Y 3 R p b 2 4 x L 0 h v a m E x L 1 R p c G 8 g Y 2 F t Y m l h Z G 8 u e 0 N v b H V t b j E x O D Q y L D E x O D Q x f S Z x d W 9 0 O y w m c X V v d D t T Z W N 0 a W 9 u M S 9 I b 2 p h M S 9 U a X B v I G N h b W J p Y W R v L n t D b 2 x 1 b W 4 x M T g 0 M y w x M T g 0 M n 0 m c X V v d D s s J n F 1 b 3 Q 7 U 2 V j d G l v b j E v S G 9 q Y T E v V G l w b y B j Y W 1 i a W F k b y 5 7 Q 2 9 s d W 1 u M T E 4 N D Q s M T E 4 N D N 9 J n F 1 b 3 Q 7 L C Z x d W 9 0 O 1 N l Y 3 R p b 2 4 x L 0 h v a m E x L 1 R p c G 8 g Y 2 F t Y m l h Z G 8 u e 0 N v b H V t b j E x O D Q 1 L D E x O D Q 0 f S Z x d W 9 0 O y w m c X V v d D t T Z W N 0 a W 9 u M S 9 I b 2 p h M S 9 U a X B v I G N h b W J p Y W R v L n t D b 2 x 1 b W 4 x M T g 0 N i w x M T g 0 N X 0 m c X V v d D s s J n F 1 b 3 Q 7 U 2 V j d G l v b j E v S G 9 q Y T E v V G l w b y B j Y W 1 i a W F k b y 5 7 Q 2 9 s d W 1 u M T E 4 N D c s M T E 4 N D Z 9 J n F 1 b 3 Q 7 L C Z x d W 9 0 O 1 N l Y 3 R p b 2 4 x L 0 h v a m E x L 1 R p c G 8 g Y 2 F t Y m l h Z G 8 u e 0 N v b H V t b j E x O D Q 4 L D E x O D Q 3 f S Z x d W 9 0 O y w m c X V v d D t T Z W N 0 a W 9 u M S 9 I b 2 p h M S 9 U a X B v I G N h b W J p Y W R v L n t D b 2 x 1 b W 4 x M T g 0 O S w x M T g 0 O H 0 m c X V v d D s s J n F 1 b 3 Q 7 U 2 V j d G l v b j E v S G 9 q Y T E v V G l w b y B j Y W 1 i a W F k b y 5 7 Q 2 9 s d W 1 u M T E 4 N T A s M T E 4 N D l 9 J n F 1 b 3 Q 7 L C Z x d W 9 0 O 1 N l Y 3 R p b 2 4 x L 0 h v a m E x L 1 R p c G 8 g Y 2 F t Y m l h Z G 8 u e 0 N v b H V t b j E x O D U x L D E x O D U w f S Z x d W 9 0 O y w m c X V v d D t T Z W N 0 a W 9 u M S 9 I b 2 p h M S 9 U a X B v I G N h b W J p Y W R v L n t D b 2 x 1 b W 4 x M T g 1 M i w x M T g 1 M X 0 m c X V v d D s s J n F 1 b 3 Q 7 U 2 V j d G l v b j E v S G 9 q Y T E v V G l w b y B j Y W 1 i a W F k b y 5 7 Q 2 9 s d W 1 u M T E 4 N T M s M T E 4 N T J 9 J n F 1 b 3 Q 7 L C Z x d W 9 0 O 1 N l Y 3 R p b 2 4 x L 0 h v a m E x L 1 R p c G 8 g Y 2 F t Y m l h Z G 8 u e 0 N v b H V t b j E x O D U 0 L D E x O D U z f S Z x d W 9 0 O y w m c X V v d D t T Z W N 0 a W 9 u M S 9 I b 2 p h M S 9 U a X B v I G N h b W J p Y W R v L n t D b 2 x 1 b W 4 x M T g 1 N S w x M T g 1 N H 0 m c X V v d D s s J n F 1 b 3 Q 7 U 2 V j d G l v b j E v S G 9 q Y T E v V G l w b y B j Y W 1 i a W F k b y 5 7 Q 2 9 s d W 1 u M T E 4 N T Y s M T E 4 N T V 9 J n F 1 b 3 Q 7 L C Z x d W 9 0 O 1 N l Y 3 R p b 2 4 x L 0 h v a m E x L 1 R p c G 8 g Y 2 F t Y m l h Z G 8 u e 0 N v b H V t b j E x O D U 3 L D E x O D U 2 f S Z x d W 9 0 O y w m c X V v d D t T Z W N 0 a W 9 u M S 9 I b 2 p h M S 9 U a X B v I G N h b W J p Y W R v L n t D b 2 x 1 b W 4 x M T g 1 O C w x M T g 1 N 3 0 m c X V v d D s s J n F 1 b 3 Q 7 U 2 V j d G l v b j E v S G 9 q Y T E v V G l w b y B j Y W 1 i a W F k b y 5 7 Q 2 9 s d W 1 u M T E 4 N T k s M T E 4 N T h 9 J n F 1 b 3 Q 7 L C Z x d W 9 0 O 1 N l Y 3 R p b 2 4 x L 0 h v a m E x L 1 R p c G 8 g Y 2 F t Y m l h Z G 8 u e 0 N v b H V t b j E x O D Y w L D E x O D U 5 f S Z x d W 9 0 O y w m c X V v d D t T Z W N 0 a W 9 u M S 9 I b 2 p h M S 9 U a X B v I G N h b W J p Y W R v L n t D b 2 x 1 b W 4 x M T g 2 M S w x M T g 2 M H 0 m c X V v d D s s J n F 1 b 3 Q 7 U 2 V j d G l v b j E v S G 9 q Y T E v V G l w b y B j Y W 1 i a W F k b y 5 7 Q 2 9 s d W 1 u M T E 4 N j I s M T E 4 N j F 9 J n F 1 b 3 Q 7 L C Z x d W 9 0 O 1 N l Y 3 R p b 2 4 x L 0 h v a m E x L 1 R p c G 8 g Y 2 F t Y m l h Z G 8 u e 0 N v b H V t b j E x O D Y z L D E x O D Y y f S Z x d W 9 0 O y w m c X V v d D t T Z W N 0 a W 9 u M S 9 I b 2 p h M S 9 U a X B v I G N h b W J p Y W R v L n t D b 2 x 1 b W 4 x M T g 2 N C w x M T g 2 M 3 0 m c X V v d D s s J n F 1 b 3 Q 7 U 2 V j d G l v b j E v S G 9 q Y T E v V G l w b y B j Y W 1 i a W F k b y 5 7 Q 2 9 s d W 1 u M T E 4 N j U s M T E 4 N j R 9 J n F 1 b 3 Q 7 L C Z x d W 9 0 O 1 N l Y 3 R p b 2 4 x L 0 h v a m E x L 1 R p c G 8 g Y 2 F t Y m l h Z G 8 u e 0 N v b H V t b j E x O D Y 2 L D E x O D Y 1 f S Z x d W 9 0 O y w m c X V v d D t T Z W N 0 a W 9 u M S 9 I b 2 p h M S 9 U a X B v I G N h b W J p Y W R v L n t D b 2 x 1 b W 4 x M T g 2 N y w x M T g 2 N n 0 m c X V v d D s s J n F 1 b 3 Q 7 U 2 V j d G l v b j E v S G 9 q Y T E v V G l w b y B j Y W 1 i a W F k b y 5 7 Q 2 9 s d W 1 u M T E 4 N j g s M T E 4 N j d 9 J n F 1 b 3 Q 7 L C Z x d W 9 0 O 1 N l Y 3 R p b 2 4 x L 0 h v a m E x L 1 R p c G 8 g Y 2 F t Y m l h Z G 8 u e 0 N v b H V t b j E x O D Y 5 L D E x O D Y 4 f S Z x d W 9 0 O y w m c X V v d D t T Z W N 0 a W 9 u M S 9 I b 2 p h M S 9 U a X B v I G N h b W J p Y W R v L n t D b 2 x 1 b W 4 x M T g 3 M C w x M T g 2 O X 0 m c X V v d D s s J n F 1 b 3 Q 7 U 2 V j d G l v b j E v S G 9 q Y T E v V G l w b y B j Y W 1 i a W F k b y 5 7 Q 2 9 s d W 1 u M T E 4 N z E s M T E 4 N z B 9 J n F 1 b 3 Q 7 L C Z x d W 9 0 O 1 N l Y 3 R p b 2 4 x L 0 h v a m E x L 1 R p c G 8 g Y 2 F t Y m l h Z G 8 u e 0 N v b H V t b j E x O D c y L D E x O D c x f S Z x d W 9 0 O y w m c X V v d D t T Z W N 0 a W 9 u M S 9 I b 2 p h M S 9 U a X B v I G N h b W J p Y W R v L n t D b 2 x 1 b W 4 x M T g 3 M y w x M T g 3 M n 0 m c X V v d D s s J n F 1 b 3 Q 7 U 2 V j d G l v b j E v S G 9 q Y T E v V G l w b y B j Y W 1 i a W F k b y 5 7 Q 2 9 s d W 1 u M T E 4 N z Q s M T E 4 N z N 9 J n F 1 b 3 Q 7 L C Z x d W 9 0 O 1 N l Y 3 R p b 2 4 x L 0 h v a m E x L 1 R p c G 8 g Y 2 F t Y m l h Z G 8 u e 0 N v b H V t b j E x O D c 1 L D E x O D c 0 f S Z x d W 9 0 O y w m c X V v d D t T Z W N 0 a W 9 u M S 9 I b 2 p h M S 9 U a X B v I G N h b W J p Y W R v L n t D b 2 x 1 b W 4 x M T g 3 N i w x M T g 3 N X 0 m c X V v d D s s J n F 1 b 3 Q 7 U 2 V j d G l v b j E v S G 9 q Y T E v V G l w b y B j Y W 1 i a W F k b y 5 7 Q 2 9 s d W 1 u M T E 4 N z c s M T E 4 N z Z 9 J n F 1 b 3 Q 7 L C Z x d W 9 0 O 1 N l Y 3 R p b 2 4 x L 0 h v a m E x L 1 R p c G 8 g Y 2 F t Y m l h Z G 8 u e 0 N v b H V t b j E x O D c 4 L D E x O D c 3 f S Z x d W 9 0 O y w m c X V v d D t T Z W N 0 a W 9 u M S 9 I b 2 p h M S 9 U a X B v I G N h b W J p Y W R v L n t D b 2 x 1 b W 4 x M T g 3 O S w x M T g 3 O H 0 m c X V v d D s s J n F 1 b 3 Q 7 U 2 V j d G l v b j E v S G 9 q Y T E v V G l w b y B j Y W 1 i a W F k b y 5 7 Q 2 9 s d W 1 u M T E 4 O D A s M T E 4 N z l 9 J n F 1 b 3 Q 7 L C Z x d W 9 0 O 1 N l Y 3 R p b 2 4 x L 0 h v a m E x L 1 R p c G 8 g Y 2 F t Y m l h Z G 8 u e 0 N v b H V t b j E x O D g x L D E x O D g w f S Z x d W 9 0 O y w m c X V v d D t T Z W N 0 a W 9 u M S 9 I b 2 p h M S 9 U a X B v I G N h b W J p Y W R v L n t D b 2 x 1 b W 4 x M T g 4 M i w x M T g 4 M X 0 m c X V v d D s s J n F 1 b 3 Q 7 U 2 V j d G l v b j E v S G 9 q Y T E v V G l w b y B j Y W 1 i a W F k b y 5 7 Q 2 9 s d W 1 u M T E 4 O D M s M T E 4 O D J 9 J n F 1 b 3 Q 7 L C Z x d W 9 0 O 1 N l Y 3 R p b 2 4 x L 0 h v a m E x L 1 R p c G 8 g Y 2 F t Y m l h Z G 8 u e 0 N v b H V t b j E x O D g 0 L D E x O D g z f S Z x d W 9 0 O y w m c X V v d D t T Z W N 0 a W 9 u M S 9 I b 2 p h M S 9 U a X B v I G N h b W J p Y W R v L n t D b 2 x 1 b W 4 x M T g 4 N S w x M T g 4 N H 0 m c X V v d D s s J n F 1 b 3 Q 7 U 2 V j d G l v b j E v S G 9 q Y T E v V G l w b y B j Y W 1 i a W F k b y 5 7 Q 2 9 s d W 1 u M T E 4 O D Y s M T E 4 O D V 9 J n F 1 b 3 Q 7 L C Z x d W 9 0 O 1 N l Y 3 R p b 2 4 x L 0 h v a m E x L 1 R p c G 8 g Y 2 F t Y m l h Z G 8 u e 0 N v b H V t b j E x O D g 3 L D E x O D g 2 f S Z x d W 9 0 O y w m c X V v d D t T Z W N 0 a W 9 u M S 9 I b 2 p h M S 9 U a X B v I G N h b W J p Y W R v L n t D b 2 x 1 b W 4 x M T g 4 O C w x M T g 4 N 3 0 m c X V v d D s s J n F 1 b 3 Q 7 U 2 V j d G l v b j E v S G 9 q Y T E v V G l w b y B j Y W 1 i a W F k b y 5 7 Q 2 9 s d W 1 u M T E 4 O D k s M T E 4 O D h 9 J n F 1 b 3 Q 7 L C Z x d W 9 0 O 1 N l Y 3 R p b 2 4 x L 0 h v a m E x L 1 R p c G 8 g Y 2 F t Y m l h Z G 8 u e 0 N v b H V t b j E x O D k w L D E x O D g 5 f S Z x d W 9 0 O y w m c X V v d D t T Z W N 0 a W 9 u M S 9 I b 2 p h M S 9 U a X B v I G N h b W J p Y W R v L n t D b 2 x 1 b W 4 x M T g 5 M S w x M T g 5 M H 0 m c X V v d D s s J n F 1 b 3 Q 7 U 2 V j d G l v b j E v S G 9 q Y T E v V G l w b y B j Y W 1 i a W F k b y 5 7 Q 2 9 s d W 1 u M T E 4 O T I s M T E 4 O T F 9 J n F 1 b 3 Q 7 L C Z x d W 9 0 O 1 N l Y 3 R p b 2 4 x L 0 h v a m E x L 1 R p c G 8 g Y 2 F t Y m l h Z G 8 u e 0 N v b H V t b j E x O D k z L D E x O D k y f S Z x d W 9 0 O y w m c X V v d D t T Z W N 0 a W 9 u M S 9 I b 2 p h M S 9 U a X B v I G N h b W J p Y W R v L n t D b 2 x 1 b W 4 x M T g 5 N C w x M T g 5 M 3 0 m c X V v d D s s J n F 1 b 3 Q 7 U 2 V j d G l v b j E v S G 9 q Y T E v V G l w b y B j Y W 1 i a W F k b y 5 7 Q 2 9 s d W 1 u M T E 4 O T U s M T E 4 O T R 9 J n F 1 b 3 Q 7 L C Z x d W 9 0 O 1 N l Y 3 R p b 2 4 x L 0 h v a m E x L 1 R p c G 8 g Y 2 F t Y m l h Z G 8 u e 0 N v b H V t b j E x O D k 2 L D E x O D k 1 f S Z x d W 9 0 O y w m c X V v d D t T Z W N 0 a W 9 u M S 9 I b 2 p h M S 9 U a X B v I G N h b W J p Y W R v L n t D b 2 x 1 b W 4 x M T g 5 N y w x M T g 5 N n 0 m c X V v d D s s J n F 1 b 3 Q 7 U 2 V j d G l v b j E v S G 9 q Y T E v V G l w b y B j Y W 1 i a W F k b y 5 7 Q 2 9 s d W 1 u M T E 4 O T g s M T E 4 O T d 9 J n F 1 b 3 Q 7 L C Z x d W 9 0 O 1 N l Y 3 R p b 2 4 x L 0 h v a m E x L 1 R p c G 8 g Y 2 F t Y m l h Z G 8 u e 0 N v b H V t b j E x O D k 5 L D E x O D k 4 f S Z x d W 9 0 O y w m c X V v d D t T Z W N 0 a W 9 u M S 9 I b 2 p h M S 9 U a X B v I G N h b W J p Y W R v L n t D b 2 x 1 b W 4 x M T k w M C w x M T g 5 O X 0 m c X V v d D s s J n F 1 b 3 Q 7 U 2 V j d G l v b j E v S G 9 q Y T E v V G l w b y B j Y W 1 i a W F k b y 5 7 Q 2 9 s d W 1 u M T E 5 M D E s M T E 5 M D B 9 J n F 1 b 3 Q 7 L C Z x d W 9 0 O 1 N l Y 3 R p b 2 4 x L 0 h v a m E x L 1 R p c G 8 g Y 2 F t Y m l h Z G 8 u e 0 N v b H V t b j E x O T A y L D E x O T A x f S Z x d W 9 0 O y w m c X V v d D t T Z W N 0 a W 9 u M S 9 I b 2 p h M S 9 U a X B v I G N h b W J p Y W R v L n t D b 2 x 1 b W 4 x M T k w M y w x M T k w M n 0 m c X V v d D s s J n F 1 b 3 Q 7 U 2 V j d G l v b j E v S G 9 q Y T E v V G l w b y B j Y W 1 i a W F k b y 5 7 Q 2 9 s d W 1 u M T E 5 M D Q s M T E 5 M D N 9 J n F 1 b 3 Q 7 L C Z x d W 9 0 O 1 N l Y 3 R p b 2 4 x L 0 h v a m E x L 1 R p c G 8 g Y 2 F t Y m l h Z G 8 u e 0 N v b H V t b j E x O T A 1 L D E x O T A 0 f S Z x d W 9 0 O y w m c X V v d D t T Z W N 0 a W 9 u M S 9 I b 2 p h M S 9 U a X B v I G N h b W J p Y W R v L n t D b 2 x 1 b W 4 x M T k w N i w x M T k w N X 0 m c X V v d D s s J n F 1 b 3 Q 7 U 2 V j d G l v b j E v S G 9 q Y T E v V G l w b y B j Y W 1 i a W F k b y 5 7 Q 2 9 s d W 1 u M T E 5 M D c s M T E 5 M D Z 9 J n F 1 b 3 Q 7 L C Z x d W 9 0 O 1 N l Y 3 R p b 2 4 x L 0 h v a m E x L 1 R p c G 8 g Y 2 F t Y m l h Z G 8 u e 0 N v b H V t b j E x O T A 4 L D E x O T A 3 f S Z x d W 9 0 O y w m c X V v d D t T Z W N 0 a W 9 u M S 9 I b 2 p h M S 9 U a X B v I G N h b W J p Y W R v L n t D b 2 x 1 b W 4 x M T k w O S w x M T k w O H 0 m c X V v d D s s J n F 1 b 3 Q 7 U 2 V j d G l v b j E v S G 9 q Y T E v V G l w b y B j Y W 1 i a W F k b y 5 7 Q 2 9 s d W 1 u M T E 5 M T A s M T E 5 M D l 9 J n F 1 b 3 Q 7 L C Z x d W 9 0 O 1 N l Y 3 R p b 2 4 x L 0 h v a m E x L 1 R p c G 8 g Y 2 F t Y m l h Z G 8 u e 0 N v b H V t b j E x O T E x L D E x O T E w f S Z x d W 9 0 O y w m c X V v d D t T Z W N 0 a W 9 u M S 9 I b 2 p h M S 9 U a X B v I G N h b W J p Y W R v L n t D b 2 x 1 b W 4 x M T k x M i w x M T k x M X 0 m c X V v d D s s J n F 1 b 3 Q 7 U 2 V j d G l v b j E v S G 9 q Y T E v V G l w b y B j Y W 1 i a W F k b y 5 7 Q 2 9 s d W 1 u M T E 5 M T M s M T E 5 M T J 9 J n F 1 b 3 Q 7 L C Z x d W 9 0 O 1 N l Y 3 R p b 2 4 x L 0 h v a m E x L 1 R p c G 8 g Y 2 F t Y m l h Z G 8 u e 0 N v b H V t b j E x O T E 0 L D E x O T E z f S Z x d W 9 0 O y w m c X V v d D t T Z W N 0 a W 9 u M S 9 I b 2 p h M S 9 U a X B v I G N h b W J p Y W R v L n t D b 2 x 1 b W 4 x M T k x N S w x M T k x N H 0 m c X V v d D s s J n F 1 b 3 Q 7 U 2 V j d G l v b j E v S G 9 q Y T E v V G l w b y B j Y W 1 i a W F k b y 5 7 Q 2 9 s d W 1 u M T E 5 M T Y s M T E 5 M T V 9 J n F 1 b 3 Q 7 L C Z x d W 9 0 O 1 N l Y 3 R p b 2 4 x L 0 h v a m E x L 1 R p c G 8 g Y 2 F t Y m l h Z G 8 u e 0 N v b H V t b j E x O T E 3 L D E x O T E 2 f S Z x d W 9 0 O y w m c X V v d D t T Z W N 0 a W 9 u M S 9 I b 2 p h M S 9 U a X B v I G N h b W J p Y W R v L n t D b 2 x 1 b W 4 x M T k x O C w x M T k x N 3 0 m c X V v d D s s J n F 1 b 3 Q 7 U 2 V j d G l v b j E v S G 9 q Y T E v V G l w b y B j Y W 1 i a W F k b y 5 7 Q 2 9 s d W 1 u M T E 5 M T k s M T E 5 M T h 9 J n F 1 b 3 Q 7 L C Z x d W 9 0 O 1 N l Y 3 R p b 2 4 x L 0 h v a m E x L 1 R p c G 8 g Y 2 F t Y m l h Z G 8 u e 0 N v b H V t b j E x O T I w L D E x O T E 5 f S Z x d W 9 0 O y w m c X V v d D t T Z W N 0 a W 9 u M S 9 I b 2 p h M S 9 U a X B v I G N h b W J p Y W R v L n t D b 2 x 1 b W 4 x M T k y M S w x M T k y M H 0 m c X V v d D s s J n F 1 b 3 Q 7 U 2 V j d G l v b j E v S G 9 q Y T E v V G l w b y B j Y W 1 i a W F k b y 5 7 Q 2 9 s d W 1 u M T E 5 M j I s M T E 5 M j F 9 J n F 1 b 3 Q 7 L C Z x d W 9 0 O 1 N l Y 3 R p b 2 4 x L 0 h v a m E x L 1 R p c G 8 g Y 2 F t Y m l h Z G 8 u e 0 N v b H V t b j E x O T I z L D E x O T I y f S Z x d W 9 0 O y w m c X V v d D t T Z W N 0 a W 9 u M S 9 I b 2 p h M S 9 U a X B v I G N h b W J p Y W R v L n t D b 2 x 1 b W 4 x M T k y N C w x M T k y M 3 0 m c X V v d D s s J n F 1 b 3 Q 7 U 2 V j d G l v b j E v S G 9 q Y T E v V G l w b y B j Y W 1 i a W F k b y 5 7 Q 2 9 s d W 1 u M T E 5 M j U s M T E 5 M j R 9 J n F 1 b 3 Q 7 L C Z x d W 9 0 O 1 N l Y 3 R p b 2 4 x L 0 h v a m E x L 1 R p c G 8 g Y 2 F t Y m l h Z G 8 u e 0 N v b H V t b j E x O T I 2 L D E x O T I 1 f S Z x d W 9 0 O y w m c X V v d D t T Z W N 0 a W 9 u M S 9 I b 2 p h M S 9 U a X B v I G N h b W J p Y W R v L n t D b 2 x 1 b W 4 x M T k y N y w x M T k y N n 0 m c X V v d D s s J n F 1 b 3 Q 7 U 2 V j d G l v b j E v S G 9 q Y T E v V G l w b y B j Y W 1 i a W F k b y 5 7 Q 2 9 s d W 1 u M T E 5 M j g s M T E 5 M j d 9 J n F 1 b 3 Q 7 L C Z x d W 9 0 O 1 N l Y 3 R p b 2 4 x L 0 h v a m E x L 1 R p c G 8 g Y 2 F t Y m l h Z G 8 u e 0 N v b H V t b j E x O T I 5 L D E x O T I 4 f S Z x d W 9 0 O y w m c X V v d D t T Z W N 0 a W 9 u M S 9 I b 2 p h M S 9 U a X B v I G N h b W J p Y W R v L n t D b 2 x 1 b W 4 x M T k z M C w x M T k y O X 0 m c X V v d D s s J n F 1 b 3 Q 7 U 2 V j d G l v b j E v S G 9 q Y T E v V G l w b y B j Y W 1 i a W F k b y 5 7 Q 2 9 s d W 1 u M T E 5 M z E s M T E 5 M z B 9 J n F 1 b 3 Q 7 L C Z x d W 9 0 O 1 N l Y 3 R p b 2 4 x L 0 h v a m E x L 1 R p c G 8 g Y 2 F t Y m l h Z G 8 u e 0 N v b H V t b j E x O T M y L D E x O T M x f S Z x d W 9 0 O y w m c X V v d D t T Z W N 0 a W 9 u M S 9 I b 2 p h M S 9 U a X B v I G N h b W J p Y W R v L n t D b 2 x 1 b W 4 x M T k z M y w x M T k z M n 0 m c X V v d D s s J n F 1 b 3 Q 7 U 2 V j d G l v b j E v S G 9 q Y T E v V G l w b y B j Y W 1 i a W F k b y 5 7 Q 2 9 s d W 1 u M T E 5 M z Q s M T E 5 M z N 9 J n F 1 b 3 Q 7 L C Z x d W 9 0 O 1 N l Y 3 R p b 2 4 x L 0 h v a m E x L 1 R p c G 8 g Y 2 F t Y m l h Z G 8 u e 0 N v b H V t b j E x O T M 1 L D E x O T M 0 f S Z x d W 9 0 O y w m c X V v d D t T Z W N 0 a W 9 u M S 9 I b 2 p h M S 9 U a X B v I G N h b W J p Y W R v L n t D b 2 x 1 b W 4 x M T k z N i w x M T k z N X 0 m c X V v d D s s J n F 1 b 3 Q 7 U 2 V j d G l v b j E v S G 9 q Y T E v V G l w b y B j Y W 1 i a W F k b y 5 7 Q 2 9 s d W 1 u M T E 5 M z c s M T E 5 M z Z 9 J n F 1 b 3 Q 7 L C Z x d W 9 0 O 1 N l Y 3 R p b 2 4 x L 0 h v a m E x L 1 R p c G 8 g Y 2 F t Y m l h Z G 8 u e 0 N v b H V t b j E x O T M 4 L D E x O T M 3 f S Z x d W 9 0 O y w m c X V v d D t T Z W N 0 a W 9 u M S 9 I b 2 p h M S 9 U a X B v I G N h b W J p Y W R v L n t D b 2 x 1 b W 4 x M T k z O S w x M T k z O H 0 m c X V v d D s s J n F 1 b 3 Q 7 U 2 V j d G l v b j E v S G 9 q Y T E v V G l w b y B j Y W 1 i a W F k b y 5 7 Q 2 9 s d W 1 u M T E 5 N D A s M T E 5 M z l 9 J n F 1 b 3 Q 7 L C Z x d W 9 0 O 1 N l Y 3 R p b 2 4 x L 0 h v a m E x L 1 R p c G 8 g Y 2 F t Y m l h Z G 8 u e 0 N v b H V t b j E x O T Q x L D E x O T Q w f S Z x d W 9 0 O y w m c X V v d D t T Z W N 0 a W 9 u M S 9 I b 2 p h M S 9 U a X B v I G N h b W J p Y W R v L n t D b 2 x 1 b W 4 x M T k 0 M i w x M T k 0 M X 0 m c X V v d D s s J n F 1 b 3 Q 7 U 2 V j d G l v b j E v S G 9 q Y T E v V G l w b y B j Y W 1 i a W F k b y 5 7 Q 2 9 s d W 1 u M T E 5 N D M s M T E 5 N D J 9 J n F 1 b 3 Q 7 L C Z x d W 9 0 O 1 N l Y 3 R p b 2 4 x L 0 h v a m E x L 1 R p c G 8 g Y 2 F t Y m l h Z G 8 u e 0 N v b H V t b j E x O T Q 0 L D E x O T Q z f S Z x d W 9 0 O y w m c X V v d D t T Z W N 0 a W 9 u M S 9 I b 2 p h M S 9 U a X B v I G N h b W J p Y W R v L n t D b 2 x 1 b W 4 x M T k 0 N S w x M T k 0 N H 0 m c X V v d D s s J n F 1 b 3 Q 7 U 2 V j d G l v b j E v S G 9 q Y T E v V G l w b y B j Y W 1 i a W F k b y 5 7 Q 2 9 s d W 1 u M T E 5 N D Y s M T E 5 N D V 9 J n F 1 b 3 Q 7 L C Z x d W 9 0 O 1 N l Y 3 R p b 2 4 x L 0 h v a m E x L 1 R p c G 8 g Y 2 F t Y m l h Z G 8 u e 0 N v b H V t b j E x O T Q 3 L D E x O T Q 2 f S Z x d W 9 0 O y w m c X V v d D t T Z W N 0 a W 9 u M S 9 I b 2 p h M S 9 U a X B v I G N h b W J p Y W R v L n t D b 2 x 1 b W 4 x M T k 0 O C w x M T k 0 N 3 0 m c X V v d D s s J n F 1 b 3 Q 7 U 2 V j d G l v b j E v S G 9 q Y T E v V G l w b y B j Y W 1 i a W F k b y 5 7 Q 2 9 s d W 1 u M T E 5 N D k s M T E 5 N D h 9 J n F 1 b 3 Q 7 L C Z x d W 9 0 O 1 N l Y 3 R p b 2 4 x L 0 h v a m E x L 1 R p c G 8 g Y 2 F t Y m l h Z G 8 u e 0 N v b H V t b j E x O T U w L D E x O T Q 5 f S Z x d W 9 0 O y w m c X V v d D t T Z W N 0 a W 9 u M S 9 I b 2 p h M S 9 U a X B v I G N h b W J p Y W R v L n t D b 2 x 1 b W 4 x M T k 1 M S w x M T k 1 M H 0 m c X V v d D s s J n F 1 b 3 Q 7 U 2 V j d G l v b j E v S G 9 q Y T E v V G l w b y B j Y W 1 i a W F k b y 5 7 Q 2 9 s d W 1 u M T E 5 N T I s M T E 5 N T F 9 J n F 1 b 3 Q 7 L C Z x d W 9 0 O 1 N l Y 3 R p b 2 4 x L 0 h v a m E x L 1 R p c G 8 g Y 2 F t Y m l h Z G 8 u e 0 N v b H V t b j E x O T U z L D E x O T U y f S Z x d W 9 0 O y w m c X V v d D t T Z W N 0 a W 9 u M S 9 I b 2 p h M S 9 U a X B v I G N h b W J p Y W R v L n t D b 2 x 1 b W 4 x M T k 1 N C w x M T k 1 M 3 0 m c X V v d D s s J n F 1 b 3 Q 7 U 2 V j d G l v b j E v S G 9 q Y T E v V G l w b y B j Y W 1 i a W F k b y 5 7 Q 2 9 s d W 1 u M T E 5 N T U s M T E 5 N T R 9 J n F 1 b 3 Q 7 L C Z x d W 9 0 O 1 N l Y 3 R p b 2 4 x L 0 h v a m E x L 1 R p c G 8 g Y 2 F t Y m l h Z G 8 u e 0 N v b H V t b j E x O T U 2 L D E x O T U 1 f S Z x d W 9 0 O y w m c X V v d D t T Z W N 0 a W 9 u M S 9 I b 2 p h M S 9 U a X B v I G N h b W J p Y W R v L n t D b 2 x 1 b W 4 x M T k 1 N y w x M T k 1 N n 0 m c X V v d D s s J n F 1 b 3 Q 7 U 2 V j d G l v b j E v S G 9 q Y T E v V G l w b y B j Y W 1 i a W F k b y 5 7 Q 2 9 s d W 1 u M T E 5 N T g s M T E 5 N T d 9 J n F 1 b 3 Q 7 L C Z x d W 9 0 O 1 N l Y 3 R p b 2 4 x L 0 h v a m E x L 1 R p c G 8 g Y 2 F t Y m l h Z G 8 u e 0 N v b H V t b j E x O T U 5 L D E x O T U 4 f S Z x d W 9 0 O y w m c X V v d D t T Z W N 0 a W 9 u M S 9 I b 2 p h M S 9 U a X B v I G N h b W J p Y W R v L n t D b 2 x 1 b W 4 x M T k 2 M C w x M T k 1 O X 0 m c X V v d D s s J n F 1 b 3 Q 7 U 2 V j d G l v b j E v S G 9 q Y T E v V G l w b y B j Y W 1 i a W F k b y 5 7 Q 2 9 s d W 1 u M T E 5 N j E s M T E 5 N j B 9 J n F 1 b 3 Q 7 L C Z x d W 9 0 O 1 N l Y 3 R p b 2 4 x L 0 h v a m E x L 1 R p c G 8 g Y 2 F t Y m l h Z G 8 u e 0 N v b H V t b j E x O T Y y L D E x O T Y x f S Z x d W 9 0 O y w m c X V v d D t T Z W N 0 a W 9 u M S 9 I b 2 p h M S 9 U a X B v I G N h b W J p Y W R v L n t D b 2 x 1 b W 4 x M T k 2 M y w x M T k 2 M n 0 m c X V v d D s s J n F 1 b 3 Q 7 U 2 V j d G l v b j E v S G 9 q Y T E v V G l w b y B j Y W 1 i a W F k b y 5 7 Q 2 9 s d W 1 u M T E 5 N j Q s M T E 5 N j N 9 J n F 1 b 3 Q 7 L C Z x d W 9 0 O 1 N l Y 3 R p b 2 4 x L 0 h v a m E x L 1 R p c G 8 g Y 2 F t Y m l h Z G 8 u e 0 N v b H V t b j E x O T Y 1 L D E x O T Y 0 f S Z x d W 9 0 O y w m c X V v d D t T Z W N 0 a W 9 u M S 9 I b 2 p h M S 9 U a X B v I G N h b W J p Y W R v L n t D b 2 x 1 b W 4 x M T k 2 N i w x M T k 2 N X 0 m c X V v d D s s J n F 1 b 3 Q 7 U 2 V j d G l v b j E v S G 9 q Y T E v V G l w b y B j Y W 1 i a W F k b y 5 7 Q 2 9 s d W 1 u M T E 5 N j c s M T E 5 N j Z 9 J n F 1 b 3 Q 7 L C Z x d W 9 0 O 1 N l Y 3 R p b 2 4 x L 0 h v a m E x L 1 R p c G 8 g Y 2 F t Y m l h Z G 8 u e 0 N v b H V t b j E x O T Y 4 L D E x O T Y 3 f S Z x d W 9 0 O y w m c X V v d D t T Z W N 0 a W 9 u M S 9 I b 2 p h M S 9 U a X B v I G N h b W J p Y W R v L n t D b 2 x 1 b W 4 x M T k 2 O S w x M T k 2 O H 0 m c X V v d D s s J n F 1 b 3 Q 7 U 2 V j d G l v b j E v S G 9 q Y T E v V G l w b y B j Y W 1 i a W F k b y 5 7 Q 2 9 s d W 1 u M T E 5 N z A s M T E 5 N j l 9 J n F 1 b 3 Q 7 L C Z x d W 9 0 O 1 N l Y 3 R p b 2 4 x L 0 h v a m E x L 1 R p c G 8 g Y 2 F t Y m l h Z G 8 u e 0 N v b H V t b j E x O T c x L D E x O T c w f S Z x d W 9 0 O y w m c X V v d D t T Z W N 0 a W 9 u M S 9 I b 2 p h M S 9 U a X B v I G N h b W J p Y W R v L n t D b 2 x 1 b W 4 x M T k 3 M i w x M T k 3 M X 0 m c X V v d D s s J n F 1 b 3 Q 7 U 2 V j d G l v b j E v S G 9 q Y T E v V G l w b y B j Y W 1 i a W F k b y 5 7 Q 2 9 s d W 1 u M T E 5 N z M s M T E 5 N z J 9 J n F 1 b 3 Q 7 L C Z x d W 9 0 O 1 N l Y 3 R p b 2 4 x L 0 h v a m E x L 1 R p c G 8 g Y 2 F t Y m l h Z G 8 u e 0 N v b H V t b j E x O T c 0 L D E x O T c z f S Z x d W 9 0 O y w m c X V v d D t T Z W N 0 a W 9 u M S 9 I b 2 p h M S 9 U a X B v I G N h b W J p Y W R v L n t D b 2 x 1 b W 4 x M T k 3 N S w x M T k 3 N H 0 m c X V v d D s s J n F 1 b 3 Q 7 U 2 V j d G l v b j E v S G 9 q Y T E v V G l w b y B j Y W 1 i a W F k b y 5 7 Q 2 9 s d W 1 u M T E 5 N z Y s M T E 5 N z V 9 J n F 1 b 3 Q 7 L C Z x d W 9 0 O 1 N l Y 3 R p b 2 4 x L 0 h v a m E x L 1 R p c G 8 g Y 2 F t Y m l h Z G 8 u e 0 N v b H V t b j E x O T c 3 L D E x O T c 2 f S Z x d W 9 0 O y w m c X V v d D t T Z W N 0 a W 9 u M S 9 I b 2 p h M S 9 U a X B v I G N h b W J p Y W R v L n t D b 2 x 1 b W 4 x M T k 3 O C w x M T k 3 N 3 0 m c X V v d D s s J n F 1 b 3 Q 7 U 2 V j d G l v b j E v S G 9 q Y T E v V G l w b y B j Y W 1 i a W F k b y 5 7 Q 2 9 s d W 1 u M T E 5 N z k s M T E 5 N z h 9 J n F 1 b 3 Q 7 L C Z x d W 9 0 O 1 N l Y 3 R p b 2 4 x L 0 h v a m E x L 1 R p c G 8 g Y 2 F t Y m l h Z G 8 u e 0 N v b H V t b j E x O T g w L D E x O T c 5 f S Z x d W 9 0 O y w m c X V v d D t T Z W N 0 a W 9 u M S 9 I b 2 p h M S 9 U a X B v I G N h b W J p Y W R v L n t D b 2 x 1 b W 4 x M T k 4 M S w x M T k 4 M H 0 m c X V v d D s s J n F 1 b 3 Q 7 U 2 V j d G l v b j E v S G 9 q Y T E v V G l w b y B j Y W 1 i a W F k b y 5 7 Q 2 9 s d W 1 u M T E 5 O D I s M T E 5 O D F 9 J n F 1 b 3 Q 7 L C Z x d W 9 0 O 1 N l Y 3 R p b 2 4 x L 0 h v a m E x L 1 R p c G 8 g Y 2 F t Y m l h Z G 8 u e 0 N v b H V t b j E x O T g z L D E x O T g y f S Z x d W 9 0 O y w m c X V v d D t T Z W N 0 a W 9 u M S 9 I b 2 p h M S 9 U a X B v I G N h b W J p Y W R v L n t D b 2 x 1 b W 4 x M T k 4 N C w x M T k 4 M 3 0 m c X V v d D s s J n F 1 b 3 Q 7 U 2 V j d G l v b j E v S G 9 q Y T E v V G l w b y B j Y W 1 i a W F k b y 5 7 Q 2 9 s d W 1 u M T E 5 O D U s M T E 5 O D R 9 J n F 1 b 3 Q 7 L C Z x d W 9 0 O 1 N l Y 3 R p b 2 4 x L 0 h v a m E x L 1 R p c G 8 g Y 2 F t Y m l h Z G 8 u e 0 N v b H V t b j E x O T g 2 L D E x O T g 1 f S Z x d W 9 0 O y w m c X V v d D t T Z W N 0 a W 9 u M S 9 I b 2 p h M S 9 U a X B v I G N h b W J p Y W R v L n t D b 2 x 1 b W 4 x M T k 4 N y w x M T k 4 N n 0 m c X V v d D s s J n F 1 b 3 Q 7 U 2 V j d G l v b j E v S G 9 q Y T E v V G l w b y B j Y W 1 i a W F k b y 5 7 Q 2 9 s d W 1 u M T E 5 O D g s M T E 5 O D d 9 J n F 1 b 3 Q 7 L C Z x d W 9 0 O 1 N l Y 3 R p b 2 4 x L 0 h v a m E x L 1 R p c G 8 g Y 2 F t Y m l h Z G 8 u e 0 N v b H V t b j E x O T g 5 L D E x O T g 4 f S Z x d W 9 0 O y w m c X V v d D t T Z W N 0 a W 9 u M S 9 I b 2 p h M S 9 U a X B v I G N h b W J p Y W R v L n t D b 2 x 1 b W 4 x M T k 5 M C w x M T k 4 O X 0 m c X V v d D s s J n F 1 b 3 Q 7 U 2 V j d G l v b j E v S G 9 q Y T E v V G l w b y B j Y W 1 i a W F k b y 5 7 Q 2 9 s d W 1 u M T E 5 O T E s M T E 5 O T B 9 J n F 1 b 3 Q 7 L C Z x d W 9 0 O 1 N l Y 3 R p b 2 4 x L 0 h v a m E x L 1 R p c G 8 g Y 2 F t Y m l h Z G 8 u e 0 N v b H V t b j E x O T k y L D E x O T k x f S Z x d W 9 0 O y w m c X V v d D t T Z W N 0 a W 9 u M S 9 I b 2 p h M S 9 U a X B v I G N h b W J p Y W R v L n t D b 2 x 1 b W 4 x M T k 5 M y w x M T k 5 M n 0 m c X V v d D s s J n F 1 b 3 Q 7 U 2 V j d G l v b j E v S G 9 q Y T E v V G l w b y B j Y W 1 i a W F k b y 5 7 Q 2 9 s d W 1 u M T E 5 O T Q s M T E 5 O T N 9 J n F 1 b 3 Q 7 L C Z x d W 9 0 O 1 N l Y 3 R p b 2 4 x L 0 h v a m E x L 1 R p c G 8 g Y 2 F t Y m l h Z G 8 u e 0 N v b H V t b j E x O T k 1 L D E x O T k 0 f S Z x d W 9 0 O y w m c X V v d D t T Z W N 0 a W 9 u M S 9 I b 2 p h M S 9 U a X B v I G N h b W J p Y W R v L n t D b 2 x 1 b W 4 x M T k 5 N i w x M T k 5 N X 0 m c X V v d D s s J n F 1 b 3 Q 7 U 2 V j d G l v b j E v S G 9 q Y T E v V G l w b y B j Y W 1 i a W F k b y 5 7 Q 2 9 s d W 1 u M T E 5 O T c s M T E 5 O T Z 9 J n F 1 b 3 Q 7 L C Z x d W 9 0 O 1 N l Y 3 R p b 2 4 x L 0 h v a m E x L 1 R p c G 8 g Y 2 F t Y m l h Z G 8 u e 0 N v b H V t b j E x O T k 4 L D E x O T k 3 f S Z x d W 9 0 O y w m c X V v d D t T Z W N 0 a W 9 u M S 9 I b 2 p h M S 9 U a X B v I G N h b W J p Y W R v L n t D b 2 x 1 b W 4 x M T k 5 O S w x M T k 5 O H 0 m c X V v d D s s J n F 1 b 3 Q 7 U 2 V j d G l v b j E v S G 9 q Y T E v V G l w b y B j Y W 1 i a W F k b y 5 7 Q 2 9 s d W 1 u M T I w M D A s M T E 5 O T l 9 J n F 1 b 3 Q 7 L C Z x d W 9 0 O 1 N l Y 3 R p b 2 4 x L 0 h v a m E x L 1 R p c G 8 g Y 2 F t Y m l h Z G 8 u e 0 N v b H V t b j E y M D A x L D E y M D A w f S Z x d W 9 0 O y w m c X V v d D t T Z W N 0 a W 9 u M S 9 I b 2 p h M S 9 U a X B v I G N h b W J p Y W R v L n t D b 2 x 1 b W 4 x M j A w M i w x M j A w M X 0 m c X V v d D s s J n F 1 b 3 Q 7 U 2 V j d G l v b j E v S G 9 q Y T E v V G l w b y B j Y W 1 i a W F k b y 5 7 Q 2 9 s d W 1 u M T I w M D M s M T I w M D J 9 J n F 1 b 3 Q 7 L C Z x d W 9 0 O 1 N l Y 3 R p b 2 4 x L 0 h v a m E x L 1 R p c G 8 g Y 2 F t Y m l h Z G 8 u e 0 N v b H V t b j E y M D A 0 L D E y M D A z f S Z x d W 9 0 O y w m c X V v d D t T Z W N 0 a W 9 u M S 9 I b 2 p h M S 9 U a X B v I G N h b W J p Y W R v L n t D b 2 x 1 b W 4 x M j A w N S w x M j A w N H 0 m c X V v d D s s J n F 1 b 3 Q 7 U 2 V j d G l v b j E v S G 9 q Y T E v V G l w b y B j Y W 1 i a W F k b y 5 7 Q 2 9 s d W 1 u M T I w M D Y s M T I w M D V 9 J n F 1 b 3 Q 7 L C Z x d W 9 0 O 1 N l Y 3 R p b 2 4 x L 0 h v a m E x L 1 R p c G 8 g Y 2 F t Y m l h Z G 8 u e 0 N v b H V t b j E y M D A 3 L D E y M D A 2 f S Z x d W 9 0 O y w m c X V v d D t T Z W N 0 a W 9 u M S 9 I b 2 p h M S 9 U a X B v I G N h b W J p Y W R v L n t D b 2 x 1 b W 4 x M j A w O C w x M j A w N 3 0 m c X V v d D s s J n F 1 b 3 Q 7 U 2 V j d G l v b j E v S G 9 q Y T E v V G l w b y B j Y W 1 i a W F k b y 5 7 Q 2 9 s d W 1 u M T I w M D k s M T I w M D h 9 J n F 1 b 3 Q 7 L C Z x d W 9 0 O 1 N l Y 3 R p b 2 4 x L 0 h v a m E x L 1 R p c G 8 g Y 2 F t Y m l h Z G 8 u e 0 N v b H V t b j E y M D E w L D E y M D A 5 f S Z x d W 9 0 O y w m c X V v d D t T Z W N 0 a W 9 u M S 9 I b 2 p h M S 9 U a X B v I G N h b W J p Y W R v L n t D b 2 x 1 b W 4 x M j A x M S w x M j A x M H 0 m c X V v d D s s J n F 1 b 3 Q 7 U 2 V j d G l v b j E v S G 9 q Y T E v V G l w b y B j Y W 1 i a W F k b y 5 7 Q 2 9 s d W 1 u M T I w M T I s M T I w M T F 9 J n F 1 b 3 Q 7 L C Z x d W 9 0 O 1 N l Y 3 R p b 2 4 x L 0 h v a m E x L 1 R p c G 8 g Y 2 F t Y m l h Z G 8 u e 0 N v b H V t b j E y M D E z L D E y M D E y f S Z x d W 9 0 O y w m c X V v d D t T Z W N 0 a W 9 u M S 9 I b 2 p h M S 9 U a X B v I G N h b W J p Y W R v L n t D b 2 x 1 b W 4 x M j A x N C w x M j A x M 3 0 m c X V v d D s s J n F 1 b 3 Q 7 U 2 V j d G l v b j E v S G 9 q Y T E v V G l w b y B j Y W 1 i a W F k b y 5 7 Q 2 9 s d W 1 u M T I w M T U s M T I w M T R 9 J n F 1 b 3 Q 7 L C Z x d W 9 0 O 1 N l Y 3 R p b 2 4 x L 0 h v a m E x L 1 R p c G 8 g Y 2 F t Y m l h Z G 8 u e 0 N v b H V t b j E y M D E 2 L D E y M D E 1 f S Z x d W 9 0 O y w m c X V v d D t T Z W N 0 a W 9 u M S 9 I b 2 p h M S 9 U a X B v I G N h b W J p Y W R v L n t D b 2 x 1 b W 4 x M j A x N y w x M j A x N n 0 m c X V v d D s s J n F 1 b 3 Q 7 U 2 V j d G l v b j E v S G 9 q Y T E v V G l w b y B j Y W 1 i a W F k b y 5 7 Q 2 9 s d W 1 u M T I w M T g s M T I w M T d 9 J n F 1 b 3 Q 7 L C Z x d W 9 0 O 1 N l Y 3 R p b 2 4 x L 0 h v a m E x L 1 R p c G 8 g Y 2 F t Y m l h Z G 8 u e 0 N v b H V t b j E y M D E 5 L D E y M D E 4 f S Z x d W 9 0 O y w m c X V v d D t T Z W N 0 a W 9 u M S 9 I b 2 p h M S 9 U a X B v I G N h b W J p Y W R v L n t D b 2 x 1 b W 4 x M j A y M C w x M j A x O X 0 m c X V v d D s s J n F 1 b 3 Q 7 U 2 V j d G l v b j E v S G 9 q Y T E v V G l w b y B j Y W 1 i a W F k b y 5 7 Q 2 9 s d W 1 u M T I w M j E s M T I w M j B 9 J n F 1 b 3 Q 7 L C Z x d W 9 0 O 1 N l Y 3 R p b 2 4 x L 0 h v a m E x L 1 R p c G 8 g Y 2 F t Y m l h Z G 8 u e 0 N v b H V t b j E y M D I y L D E y M D I x f S Z x d W 9 0 O y w m c X V v d D t T Z W N 0 a W 9 u M S 9 I b 2 p h M S 9 U a X B v I G N h b W J p Y W R v L n t D b 2 x 1 b W 4 x M j A y M y w x M j A y M n 0 m c X V v d D s s J n F 1 b 3 Q 7 U 2 V j d G l v b j E v S G 9 q Y T E v V G l w b y B j Y W 1 i a W F k b y 5 7 Q 2 9 s d W 1 u M T I w M j Q s M T I w M j N 9 J n F 1 b 3 Q 7 L C Z x d W 9 0 O 1 N l Y 3 R p b 2 4 x L 0 h v a m E x L 1 R p c G 8 g Y 2 F t Y m l h Z G 8 u e 0 N v b H V t b j E y M D I 1 L D E y M D I 0 f S Z x d W 9 0 O y w m c X V v d D t T Z W N 0 a W 9 u M S 9 I b 2 p h M S 9 U a X B v I G N h b W J p Y W R v L n t D b 2 x 1 b W 4 x M j A y N i w x M j A y N X 0 m c X V v d D s s J n F 1 b 3 Q 7 U 2 V j d G l v b j E v S G 9 q Y T E v V G l w b y B j Y W 1 i a W F k b y 5 7 Q 2 9 s d W 1 u M T I w M j c s M T I w M j Z 9 J n F 1 b 3 Q 7 L C Z x d W 9 0 O 1 N l Y 3 R p b 2 4 x L 0 h v a m E x L 1 R p c G 8 g Y 2 F t Y m l h Z G 8 u e 0 N v b H V t b j E y M D I 4 L D E y M D I 3 f S Z x d W 9 0 O y w m c X V v d D t T Z W N 0 a W 9 u M S 9 I b 2 p h M S 9 U a X B v I G N h b W J p Y W R v L n t D b 2 x 1 b W 4 x M j A y O S w x M j A y O H 0 m c X V v d D s s J n F 1 b 3 Q 7 U 2 V j d G l v b j E v S G 9 q Y T E v V G l w b y B j Y W 1 i a W F k b y 5 7 Q 2 9 s d W 1 u M T I w M z A s M T I w M j l 9 J n F 1 b 3 Q 7 L C Z x d W 9 0 O 1 N l Y 3 R p b 2 4 x L 0 h v a m E x L 1 R p c G 8 g Y 2 F t Y m l h Z G 8 u e 0 N v b H V t b j E y M D M x L D E y M D M w f S Z x d W 9 0 O y w m c X V v d D t T Z W N 0 a W 9 u M S 9 I b 2 p h M S 9 U a X B v I G N h b W J p Y W R v L n t D b 2 x 1 b W 4 x M j A z M i w x M j A z M X 0 m c X V v d D s s J n F 1 b 3 Q 7 U 2 V j d G l v b j E v S G 9 q Y T E v V G l w b y B j Y W 1 i a W F k b y 5 7 Q 2 9 s d W 1 u M T I w M z M s M T I w M z J 9 J n F 1 b 3 Q 7 L C Z x d W 9 0 O 1 N l Y 3 R p b 2 4 x L 0 h v a m E x L 1 R p c G 8 g Y 2 F t Y m l h Z G 8 u e 0 N v b H V t b j E y M D M 0 L D E y M D M z f S Z x d W 9 0 O y w m c X V v d D t T Z W N 0 a W 9 u M S 9 I b 2 p h M S 9 U a X B v I G N h b W J p Y W R v L n t D b 2 x 1 b W 4 x M j A z N S w x M j A z N H 0 m c X V v d D s s J n F 1 b 3 Q 7 U 2 V j d G l v b j E v S G 9 q Y T E v V G l w b y B j Y W 1 i a W F k b y 5 7 Q 2 9 s d W 1 u M T I w M z Y s M T I w M z V 9 J n F 1 b 3 Q 7 L C Z x d W 9 0 O 1 N l Y 3 R p b 2 4 x L 0 h v a m E x L 1 R p c G 8 g Y 2 F t Y m l h Z G 8 u e 0 N v b H V t b j E y M D M 3 L D E y M D M 2 f S Z x d W 9 0 O y w m c X V v d D t T Z W N 0 a W 9 u M S 9 I b 2 p h M S 9 U a X B v I G N h b W J p Y W R v L n t D b 2 x 1 b W 4 x M j A z O C w x M j A z N 3 0 m c X V v d D s s J n F 1 b 3 Q 7 U 2 V j d G l v b j E v S G 9 q Y T E v V G l w b y B j Y W 1 i a W F k b y 5 7 Q 2 9 s d W 1 u M T I w M z k s M T I w M z h 9 J n F 1 b 3 Q 7 L C Z x d W 9 0 O 1 N l Y 3 R p b 2 4 x L 0 h v a m E x L 1 R p c G 8 g Y 2 F t Y m l h Z G 8 u e 0 N v b H V t b j E y M D Q w L D E y M D M 5 f S Z x d W 9 0 O y w m c X V v d D t T Z W N 0 a W 9 u M S 9 I b 2 p h M S 9 U a X B v I G N h b W J p Y W R v L n t D b 2 x 1 b W 4 x M j A 0 M S w x M j A 0 M H 0 m c X V v d D s s J n F 1 b 3 Q 7 U 2 V j d G l v b j E v S G 9 q Y T E v V G l w b y B j Y W 1 i a W F k b y 5 7 Q 2 9 s d W 1 u M T I w N D I s M T I w N D F 9 J n F 1 b 3 Q 7 L C Z x d W 9 0 O 1 N l Y 3 R p b 2 4 x L 0 h v a m E x L 1 R p c G 8 g Y 2 F t Y m l h Z G 8 u e 0 N v b H V t b j E y M D Q z L D E y M D Q y f S Z x d W 9 0 O y w m c X V v d D t T Z W N 0 a W 9 u M S 9 I b 2 p h M S 9 U a X B v I G N h b W J p Y W R v L n t D b 2 x 1 b W 4 x M j A 0 N C w x M j A 0 M 3 0 m c X V v d D s s J n F 1 b 3 Q 7 U 2 V j d G l v b j E v S G 9 q Y T E v V G l w b y B j Y W 1 i a W F k b y 5 7 Q 2 9 s d W 1 u M T I w N D U s M T I w N D R 9 J n F 1 b 3 Q 7 L C Z x d W 9 0 O 1 N l Y 3 R p b 2 4 x L 0 h v a m E x L 1 R p c G 8 g Y 2 F t Y m l h Z G 8 u e 0 N v b H V t b j E y M D Q 2 L D E y M D Q 1 f S Z x d W 9 0 O y w m c X V v d D t T Z W N 0 a W 9 u M S 9 I b 2 p h M S 9 U a X B v I G N h b W J p Y W R v L n t D b 2 x 1 b W 4 x M j A 0 N y w x M j A 0 N n 0 m c X V v d D s s J n F 1 b 3 Q 7 U 2 V j d G l v b j E v S G 9 q Y T E v V G l w b y B j Y W 1 i a W F k b y 5 7 Q 2 9 s d W 1 u M T I w N D g s M T I w N D d 9 J n F 1 b 3 Q 7 L C Z x d W 9 0 O 1 N l Y 3 R p b 2 4 x L 0 h v a m E x L 1 R p c G 8 g Y 2 F t Y m l h Z G 8 u e 0 N v b H V t b j E y M D Q 5 L D E y M D Q 4 f S Z x d W 9 0 O y w m c X V v d D t T Z W N 0 a W 9 u M S 9 I b 2 p h M S 9 U a X B v I G N h b W J p Y W R v L n t D b 2 x 1 b W 4 x M j A 1 M C w x M j A 0 O X 0 m c X V v d D s s J n F 1 b 3 Q 7 U 2 V j d G l v b j E v S G 9 q Y T E v V G l w b y B j Y W 1 i a W F k b y 5 7 Q 2 9 s d W 1 u M T I w N T E s M T I w N T B 9 J n F 1 b 3 Q 7 L C Z x d W 9 0 O 1 N l Y 3 R p b 2 4 x L 0 h v a m E x L 1 R p c G 8 g Y 2 F t Y m l h Z G 8 u e 0 N v b H V t b j E y M D U y L D E y M D U x f S Z x d W 9 0 O y w m c X V v d D t T Z W N 0 a W 9 u M S 9 I b 2 p h M S 9 U a X B v I G N h b W J p Y W R v L n t D b 2 x 1 b W 4 x M j A 1 M y w x M j A 1 M n 0 m c X V v d D s s J n F 1 b 3 Q 7 U 2 V j d G l v b j E v S G 9 q Y T E v V G l w b y B j Y W 1 i a W F k b y 5 7 Q 2 9 s d W 1 u M T I w N T Q s M T I w N T N 9 J n F 1 b 3 Q 7 L C Z x d W 9 0 O 1 N l Y 3 R p b 2 4 x L 0 h v a m E x L 1 R p c G 8 g Y 2 F t Y m l h Z G 8 u e 0 N v b H V t b j E y M D U 1 L D E y M D U 0 f S Z x d W 9 0 O y w m c X V v d D t T Z W N 0 a W 9 u M S 9 I b 2 p h M S 9 U a X B v I G N h b W J p Y W R v L n t D b 2 x 1 b W 4 x M j A 1 N i w x M j A 1 N X 0 m c X V v d D s s J n F 1 b 3 Q 7 U 2 V j d G l v b j E v S G 9 q Y T E v V G l w b y B j Y W 1 i a W F k b y 5 7 Q 2 9 s d W 1 u M T I w N T c s M T I w N T Z 9 J n F 1 b 3 Q 7 L C Z x d W 9 0 O 1 N l Y 3 R p b 2 4 x L 0 h v a m E x L 1 R p c G 8 g Y 2 F t Y m l h Z G 8 u e 0 N v b H V t b j E y M D U 4 L D E y M D U 3 f S Z x d W 9 0 O y w m c X V v d D t T Z W N 0 a W 9 u M S 9 I b 2 p h M S 9 U a X B v I G N h b W J p Y W R v L n t D b 2 x 1 b W 4 x M j A 1 O S w x M j A 1 O H 0 m c X V v d D s s J n F 1 b 3 Q 7 U 2 V j d G l v b j E v S G 9 q Y T E v V G l w b y B j Y W 1 i a W F k b y 5 7 Q 2 9 s d W 1 u M T I w N j A s M T I w N T l 9 J n F 1 b 3 Q 7 L C Z x d W 9 0 O 1 N l Y 3 R p b 2 4 x L 0 h v a m E x L 1 R p c G 8 g Y 2 F t Y m l h Z G 8 u e 0 N v b H V t b j E y M D Y x L D E y M D Y w f S Z x d W 9 0 O y w m c X V v d D t T Z W N 0 a W 9 u M S 9 I b 2 p h M S 9 U a X B v I G N h b W J p Y W R v L n t D b 2 x 1 b W 4 x M j A 2 M i w x M j A 2 M X 0 m c X V v d D s s J n F 1 b 3 Q 7 U 2 V j d G l v b j E v S G 9 q Y T E v V G l w b y B j Y W 1 i a W F k b y 5 7 Q 2 9 s d W 1 u M T I w N j M s M T I w N j J 9 J n F 1 b 3 Q 7 L C Z x d W 9 0 O 1 N l Y 3 R p b 2 4 x L 0 h v a m E x L 1 R p c G 8 g Y 2 F t Y m l h Z G 8 u e 0 N v b H V t b j E y M D Y 0 L D E y M D Y z f S Z x d W 9 0 O y w m c X V v d D t T Z W N 0 a W 9 u M S 9 I b 2 p h M S 9 U a X B v I G N h b W J p Y W R v L n t D b 2 x 1 b W 4 x M j A 2 N S w x M j A 2 N H 0 m c X V v d D s s J n F 1 b 3 Q 7 U 2 V j d G l v b j E v S G 9 q Y T E v V G l w b y B j Y W 1 i a W F k b y 5 7 Q 2 9 s d W 1 u M T I w N j Y s M T I w N j V 9 J n F 1 b 3 Q 7 L C Z x d W 9 0 O 1 N l Y 3 R p b 2 4 x L 0 h v a m E x L 1 R p c G 8 g Y 2 F t Y m l h Z G 8 u e 0 N v b H V t b j E y M D Y 3 L D E y M D Y 2 f S Z x d W 9 0 O y w m c X V v d D t T Z W N 0 a W 9 u M S 9 I b 2 p h M S 9 U a X B v I G N h b W J p Y W R v L n t D b 2 x 1 b W 4 x M j A 2 O C w x M j A 2 N 3 0 m c X V v d D s s J n F 1 b 3 Q 7 U 2 V j d G l v b j E v S G 9 q Y T E v V G l w b y B j Y W 1 i a W F k b y 5 7 Q 2 9 s d W 1 u M T I w N j k s M T I w N j h 9 J n F 1 b 3 Q 7 L C Z x d W 9 0 O 1 N l Y 3 R p b 2 4 x L 0 h v a m E x L 1 R p c G 8 g Y 2 F t Y m l h Z G 8 u e 0 N v b H V t b j E y M D c w L D E y M D Y 5 f S Z x d W 9 0 O y w m c X V v d D t T Z W N 0 a W 9 u M S 9 I b 2 p h M S 9 U a X B v I G N h b W J p Y W R v L n t D b 2 x 1 b W 4 x M j A 3 M S w x M j A 3 M H 0 m c X V v d D s s J n F 1 b 3 Q 7 U 2 V j d G l v b j E v S G 9 q Y T E v V G l w b y B j Y W 1 i a W F k b y 5 7 Q 2 9 s d W 1 u M T I w N z I s M T I w N z F 9 J n F 1 b 3 Q 7 L C Z x d W 9 0 O 1 N l Y 3 R p b 2 4 x L 0 h v a m E x L 1 R p c G 8 g Y 2 F t Y m l h Z G 8 u e 0 N v b H V t b j E y M D c z L D E y M D c y f S Z x d W 9 0 O y w m c X V v d D t T Z W N 0 a W 9 u M S 9 I b 2 p h M S 9 U a X B v I G N h b W J p Y W R v L n t D b 2 x 1 b W 4 x M j A 3 N C w x M j A 3 M 3 0 m c X V v d D s s J n F 1 b 3 Q 7 U 2 V j d G l v b j E v S G 9 q Y T E v V G l w b y B j Y W 1 i a W F k b y 5 7 Q 2 9 s d W 1 u M T I w N z U s M T I w N z R 9 J n F 1 b 3 Q 7 L C Z x d W 9 0 O 1 N l Y 3 R p b 2 4 x L 0 h v a m E x L 1 R p c G 8 g Y 2 F t Y m l h Z G 8 u e 0 N v b H V t b j E y M D c 2 L D E y M D c 1 f S Z x d W 9 0 O y w m c X V v d D t T Z W N 0 a W 9 u M S 9 I b 2 p h M S 9 U a X B v I G N h b W J p Y W R v L n t D b 2 x 1 b W 4 x M j A 3 N y w x M j A 3 N n 0 m c X V v d D s s J n F 1 b 3 Q 7 U 2 V j d G l v b j E v S G 9 q Y T E v V G l w b y B j Y W 1 i a W F k b y 5 7 Q 2 9 s d W 1 u M T I w N z g s M T I w N z d 9 J n F 1 b 3 Q 7 L C Z x d W 9 0 O 1 N l Y 3 R p b 2 4 x L 0 h v a m E x L 1 R p c G 8 g Y 2 F t Y m l h Z G 8 u e 0 N v b H V t b j E y M D c 5 L D E y M D c 4 f S Z x d W 9 0 O y w m c X V v d D t T Z W N 0 a W 9 u M S 9 I b 2 p h M S 9 U a X B v I G N h b W J p Y W R v L n t D b 2 x 1 b W 4 x M j A 4 M C w x M j A 3 O X 0 m c X V v d D s s J n F 1 b 3 Q 7 U 2 V j d G l v b j E v S G 9 q Y T E v V G l w b y B j Y W 1 i a W F k b y 5 7 Q 2 9 s d W 1 u M T I w O D E s M T I w O D B 9 J n F 1 b 3 Q 7 L C Z x d W 9 0 O 1 N l Y 3 R p b 2 4 x L 0 h v a m E x L 1 R p c G 8 g Y 2 F t Y m l h Z G 8 u e 0 N v b H V t b j E y M D g y L D E y M D g x f S Z x d W 9 0 O y w m c X V v d D t T Z W N 0 a W 9 u M S 9 I b 2 p h M S 9 U a X B v I G N h b W J p Y W R v L n t D b 2 x 1 b W 4 x M j A 4 M y w x M j A 4 M n 0 m c X V v d D s s J n F 1 b 3 Q 7 U 2 V j d G l v b j E v S G 9 q Y T E v V G l w b y B j Y W 1 i a W F k b y 5 7 Q 2 9 s d W 1 u M T I w O D Q s M T I w O D N 9 J n F 1 b 3 Q 7 L C Z x d W 9 0 O 1 N l Y 3 R p b 2 4 x L 0 h v a m E x L 1 R p c G 8 g Y 2 F t Y m l h Z G 8 u e 0 N v b H V t b j E y M D g 1 L D E y M D g 0 f S Z x d W 9 0 O y w m c X V v d D t T Z W N 0 a W 9 u M S 9 I b 2 p h M S 9 U a X B v I G N h b W J p Y W R v L n t D b 2 x 1 b W 4 x M j A 4 N i w x M j A 4 N X 0 m c X V v d D s s J n F 1 b 3 Q 7 U 2 V j d G l v b j E v S G 9 q Y T E v V G l w b y B j Y W 1 i a W F k b y 5 7 Q 2 9 s d W 1 u M T I w O D c s M T I w O D Z 9 J n F 1 b 3 Q 7 L C Z x d W 9 0 O 1 N l Y 3 R p b 2 4 x L 0 h v a m E x L 1 R p c G 8 g Y 2 F t Y m l h Z G 8 u e 0 N v b H V t b j E y M D g 4 L D E y M D g 3 f S Z x d W 9 0 O y w m c X V v d D t T Z W N 0 a W 9 u M S 9 I b 2 p h M S 9 U a X B v I G N h b W J p Y W R v L n t D b 2 x 1 b W 4 x M j A 4 O S w x M j A 4 O H 0 m c X V v d D s s J n F 1 b 3 Q 7 U 2 V j d G l v b j E v S G 9 q Y T E v V G l w b y B j Y W 1 i a W F k b y 5 7 Q 2 9 s d W 1 u M T I w O T A s M T I w O D l 9 J n F 1 b 3 Q 7 L C Z x d W 9 0 O 1 N l Y 3 R p b 2 4 x L 0 h v a m E x L 1 R p c G 8 g Y 2 F t Y m l h Z G 8 u e 0 N v b H V t b j E y M D k x L D E y M D k w f S Z x d W 9 0 O y w m c X V v d D t T Z W N 0 a W 9 u M S 9 I b 2 p h M S 9 U a X B v I G N h b W J p Y W R v L n t D b 2 x 1 b W 4 x M j A 5 M i w x M j A 5 M X 0 m c X V v d D s s J n F 1 b 3 Q 7 U 2 V j d G l v b j E v S G 9 q Y T E v V G l w b y B j Y W 1 i a W F k b y 5 7 Q 2 9 s d W 1 u M T I w O T M s M T I w O T J 9 J n F 1 b 3 Q 7 L C Z x d W 9 0 O 1 N l Y 3 R p b 2 4 x L 0 h v a m E x L 1 R p c G 8 g Y 2 F t Y m l h Z G 8 u e 0 N v b H V t b j E y M D k 0 L D E y M D k z f S Z x d W 9 0 O y w m c X V v d D t T Z W N 0 a W 9 u M S 9 I b 2 p h M S 9 U a X B v I G N h b W J p Y W R v L n t D b 2 x 1 b W 4 x M j A 5 N S w x M j A 5 N H 0 m c X V v d D s s J n F 1 b 3 Q 7 U 2 V j d G l v b j E v S G 9 q Y T E v V G l w b y B j Y W 1 i a W F k b y 5 7 Q 2 9 s d W 1 u M T I w O T Y s M T I w O T V 9 J n F 1 b 3 Q 7 L C Z x d W 9 0 O 1 N l Y 3 R p b 2 4 x L 0 h v a m E x L 1 R p c G 8 g Y 2 F t Y m l h Z G 8 u e 0 N v b H V t b j E y M D k 3 L D E y M D k 2 f S Z x d W 9 0 O y w m c X V v d D t T Z W N 0 a W 9 u M S 9 I b 2 p h M S 9 U a X B v I G N h b W J p Y W R v L n t D b 2 x 1 b W 4 x M j A 5 O C w x M j A 5 N 3 0 m c X V v d D s s J n F 1 b 3 Q 7 U 2 V j d G l v b j E v S G 9 q Y T E v V G l w b y B j Y W 1 i a W F k b y 5 7 Q 2 9 s d W 1 u M T I w O T k s M T I w O T h 9 J n F 1 b 3 Q 7 L C Z x d W 9 0 O 1 N l Y 3 R p b 2 4 x L 0 h v a m E x L 1 R p c G 8 g Y 2 F t Y m l h Z G 8 u e 0 N v b H V t b j E y M T A w L D E y M D k 5 f S Z x d W 9 0 O y w m c X V v d D t T Z W N 0 a W 9 u M S 9 I b 2 p h M S 9 U a X B v I G N h b W J p Y W R v L n t D b 2 x 1 b W 4 x M j E w M S w x M j E w M H 0 m c X V v d D s s J n F 1 b 3 Q 7 U 2 V j d G l v b j E v S G 9 q Y T E v V G l w b y B j Y W 1 i a W F k b y 5 7 Q 2 9 s d W 1 u M T I x M D I s M T I x M D F 9 J n F 1 b 3 Q 7 L C Z x d W 9 0 O 1 N l Y 3 R p b 2 4 x L 0 h v a m E x L 1 R p c G 8 g Y 2 F t Y m l h Z G 8 u e 0 N v b H V t b j E y M T A z L D E y M T A y f S Z x d W 9 0 O y w m c X V v d D t T Z W N 0 a W 9 u M S 9 I b 2 p h M S 9 U a X B v I G N h b W J p Y W R v L n t D b 2 x 1 b W 4 x M j E w N C w x M j E w M 3 0 m c X V v d D s s J n F 1 b 3 Q 7 U 2 V j d G l v b j E v S G 9 q Y T E v V G l w b y B j Y W 1 i a W F k b y 5 7 Q 2 9 s d W 1 u M T I x M D U s M T I x M D R 9 J n F 1 b 3 Q 7 L C Z x d W 9 0 O 1 N l Y 3 R p b 2 4 x L 0 h v a m E x L 1 R p c G 8 g Y 2 F t Y m l h Z G 8 u e 0 N v b H V t b j E y M T A 2 L D E y M T A 1 f S Z x d W 9 0 O y w m c X V v d D t T Z W N 0 a W 9 u M S 9 I b 2 p h M S 9 U a X B v I G N h b W J p Y W R v L n t D b 2 x 1 b W 4 x M j E w N y w x M j E w N n 0 m c X V v d D s s J n F 1 b 3 Q 7 U 2 V j d G l v b j E v S G 9 q Y T E v V G l w b y B j Y W 1 i a W F k b y 5 7 Q 2 9 s d W 1 u M T I x M D g s M T I x M D d 9 J n F 1 b 3 Q 7 L C Z x d W 9 0 O 1 N l Y 3 R p b 2 4 x L 0 h v a m E x L 1 R p c G 8 g Y 2 F t Y m l h Z G 8 u e 0 N v b H V t b j E y M T A 5 L D E y M T A 4 f S Z x d W 9 0 O y w m c X V v d D t T Z W N 0 a W 9 u M S 9 I b 2 p h M S 9 U a X B v I G N h b W J p Y W R v L n t D b 2 x 1 b W 4 x M j E x M C w x M j E w O X 0 m c X V v d D s s J n F 1 b 3 Q 7 U 2 V j d G l v b j E v S G 9 q Y T E v V G l w b y B j Y W 1 i a W F k b y 5 7 Q 2 9 s d W 1 u M T I x M T E s M T I x M T B 9 J n F 1 b 3 Q 7 L C Z x d W 9 0 O 1 N l Y 3 R p b 2 4 x L 0 h v a m E x L 1 R p c G 8 g Y 2 F t Y m l h Z G 8 u e 0 N v b H V t b j E y M T E y L D E y M T E x f S Z x d W 9 0 O y w m c X V v d D t T Z W N 0 a W 9 u M S 9 I b 2 p h M S 9 U a X B v I G N h b W J p Y W R v L n t D b 2 x 1 b W 4 x M j E x M y w x M j E x M n 0 m c X V v d D s s J n F 1 b 3 Q 7 U 2 V j d G l v b j E v S G 9 q Y T E v V G l w b y B j Y W 1 i a W F k b y 5 7 Q 2 9 s d W 1 u M T I x M T Q s M T I x M T N 9 J n F 1 b 3 Q 7 L C Z x d W 9 0 O 1 N l Y 3 R p b 2 4 x L 0 h v a m E x L 1 R p c G 8 g Y 2 F t Y m l h Z G 8 u e 0 N v b H V t b j E y M T E 1 L D E y M T E 0 f S Z x d W 9 0 O y w m c X V v d D t T Z W N 0 a W 9 u M S 9 I b 2 p h M S 9 U a X B v I G N h b W J p Y W R v L n t D b 2 x 1 b W 4 x M j E x N i w x M j E x N X 0 m c X V v d D s s J n F 1 b 3 Q 7 U 2 V j d G l v b j E v S G 9 q Y T E v V G l w b y B j Y W 1 i a W F k b y 5 7 Q 2 9 s d W 1 u M T I x M T c s M T I x M T Z 9 J n F 1 b 3 Q 7 L C Z x d W 9 0 O 1 N l Y 3 R p b 2 4 x L 0 h v a m E x L 1 R p c G 8 g Y 2 F t Y m l h Z G 8 u e 0 N v b H V t b j E y M T E 4 L D E y M T E 3 f S Z x d W 9 0 O y w m c X V v d D t T Z W N 0 a W 9 u M S 9 I b 2 p h M S 9 U a X B v I G N h b W J p Y W R v L n t D b 2 x 1 b W 4 x M j E x O S w x M j E x O H 0 m c X V v d D s s J n F 1 b 3 Q 7 U 2 V j d G l v b j E v S G 9 q Y T E v V G l w b y B j Y W 1 i a W F k b y 5 7 Q 2 9 s d W 1 u M T I x M j A s M T I x M T l 9 J n F 1 b 3 Q 7 L C Z x d W 9 0 O 1 N l Y 3 R p b 2 4 x L 0 h v a m E x L 1 R p c G 8 g Y 2 F t Y m l h Z G 8 u e 0 N v b H V t b j E y M T I x L D E y M T I w f S Z x d W 9 0 O y w m c X V v d D t T Z W N 0 a W 9 u M S 9 I b 2 p h M S 9 U a X B v I G N h b W J p Y W R v L n t D b 2 x 1 b W 4 x M j E y M i w x M j E y M X 0 m c X V v d D s s J n F 1 b 3 Q 7 U 2 V j d G l v b j E v S G 9 q Y T E v V G l w b y B j Y W 1 i a W F k b y 5 7 Q 2 9 s d W 1 u M T I x M j M s M T I x M j J 9 J n F 1 b 3 Q 7 L C Z x d W 9 0 O 1 N l Y 3 R p b 2 4 x L 0 h v a m E x L 1 R p c G 8 g Y 2 F t Y m l h Z G 8 u e 0 N v b H V t b j E y M T I 0 L D E y M T I z f S Z x d W 9 0 O y w m c X V v d D t T Z W N 0 a W 9 u M S 9 I b 2 p h M S 9 U a X B v I G N h b W J p Y W R v L n t D b 2 x 1 b W 4 x M j E y N S w x M j E y N H 0 m c X V v d D s s J n F 1 b 3 Q 7 U 2 V j d G l v b j E v S G 9 q Y T E v V G l w b y B j Y W 1 i a W F k b y 5 7 Q 2 9 s d W 1 u M T I x M j Y s M T I x M j V 9 J n F 1 b 3 Q 7 L C Z x d W 9 0 O 1 N l Y 3 R p b 2 4 x L 0 h v a m E x L 1 R p c G 8 g Y 2 F t Y m l h Z G 8 u e 0 N v b H V t b j E y M T I 3 L D E y M T I 2 f S Z x d W 9 0 O y w m c X V v d D t T Z W N 0 a W 9 u M S 9 I b 2 p h M S 9 U a X B v I G N h b W J p Y W R v L n t D b 2 x 1 b W 4 x M j E y O C w x M j E y N 3 0 m c X V v d D s s J n F 1 b 3 Q 7 U 2 V j d G l v b j E v S G 9 q Y T E v V G l w b y B j Y W 1 i a W F k b y 5 7 Q 2 9 s d W 1 u M T I x M j k s M T I x M j h 9 J n F 1 b 3 Q 7 L C Z x d W 9 0 O 1 N l Y 3 R p b 2 4 x L 0 h v a m E x L 1 R p c G 8 g Y 2 F t Y m l h Z G 8 u e 0 N v b H V t b j E y M T M w L D E y M T I 5 f S Z x d W 9 0 O y w m c X V v d D t T Z W N 0 a W 9 u M S 9 I b 2 p h M S 9 U a X B v I G N h b W J p Y W R v L n t D b 2 x 1 b W 4 x M j E z M S w x M j E z M H 0 m c X V v d D s s J n F 1 b 3 Q 7 U 2 V j d G l v b j E v S G 9 q Y T E v V G l w b y B j Y W 1 i a W F k b y 5 7 Q 2 9 s d W 1 u M T I x M z I s M T I x M z F 9 J n F 1 b 3 Q 7 L C Z x d W 9 0 O 1 N l Y 3 R p b 2 4 x L 0 h v a m E x L 1 R p c G 8 g Y 2 F t Y m l h Z G 8 u e 0 N v b H V t b j E y M T M z L D E y M T M y f S Z x d W 9 0 O y w m c X V v d D t T Z W N 0 a W 9 u M S 9 I b 2 p h M S 9 U a X B v I G N h b W J p Y W R v L n t D b 2 x 1 b W 4 x M j E z N C w x M j E z M 3 0 m c X V v d D s s J n F 1 b 3 Q 7 U 2 V j d G l v b j E v S G 9 q Y T E v V G l w b y B j Y W 1 i a W F k b y 5 7 Q 2 9 s d W 1 u M T I x M z U s M T I x M z R 9 J n F 1 b 3 Q 7 L C Z x d W 9 0 O 1 N l Y 3 R p b 2 4 x L 0 h v a m E x L 1 R p c G 8 g Y 2 F t Y m l h Z G 8 u e 0 N v b H V t b j E y M T M 2 L D E y M T M 1 f S Z x d W 9 0 O y w m c X V v d D t T Z W N 0 a W 9 u M S 9 I b 2 p h M S 9 U a X B v I G N h b W J p Y W R v L n t D b 2 x 1 b W 4 x M j E z N y w x M j E z N n 0 m c X V v d D s s J n F 1 b 3 Q 7 U 2 V j d G l v b j E v S G 9 q Y T E v V G l w b y B j Y W 1 i a W F k b y 5 7 Q 2 9 s d W 1 u M T I x M z g s M T I x M z d 9 J n F 1 b 3 Q 7 L C Z x d W 9 0 O 1 N l Y 3 R p b 2 4 x L 0 h v a m E x L 1 R p c G 8 g Y 2 F t Y m l h Z G 8 u e 0 N v b H V t b j E y M T M 5 L D E y M T M 4 f S Z x d W 9 0 O y w m c X V v d D t T Z W N 0 a W 9 u M S 9 I b 2 p h M S 9 U a X B v I G N h b W J p Y W R v L n t D b 2 x 1 b W 4 x M j E 0 M C w x M j E z O X 0 m c X V v d D s s J n F 1 b 3 Q 7 U 2 V j d G l v b j E v S G 9 q Y T E v V G l w b y B j Y W 1 i a W F k b y 5 7 Q 2 9 s d W 1 u M T I x N D E s M T I x N D B 9 J n F 1 b 3 Q 7 L C Z x d W 9 0 O 1 N l Y 3 R p b 2 4 x L 0 h v a m E x L 1 R p c G 8 g Y 2 F t Y m l h Z G 8 u e 0 N v b H V t b j E y M T Q y L D E y M T Q x f S Z x d W 9 0 O y w m c X V v d D t T Z W N 0 a W 9 u M S 9 I b 2 p h M S 9 U a X B v I G N h b W J p Y W R v L n t D b 2 x 1 b W 4 x M j E 0 M y w x M j E 0 M n 0 m c X V v d D s s J n F 1 b 3 Q 7 U 2 V j d G l v b j E v S G 9 q Y T E v V G l w b y B j Y W 1 i a W F k b y 5 7 Q 2 9 s d W 1 u M T I x N D Q s M T I x N D N 9 J n F 1 b 3 Q 7 L C Z x d W 9 0 O 1 N l Y 3 R p b 2 4 x L 0 h v a m E x L 1 R p c G 8 g Y 2 F t Y m l h Z G 8 u e 0 N v b H V t b j E y M T Q 1 L D E y M T Q 0 f S Z x d W 9 0 O y w m c X V v d D t T Z W N 0 a W 9 u M S 9 I b 2 p h M S 9 U a X B v I G N h b W J p Y W R v L n t D b 2 x 1 b W 4 x M j E 0 N i w x M j E 0 N X 0 m c X V v d D s s J n F 1 b 3 Q 7 U 2 V j d G l v b j E v S G 9 q Y T E v V G l w b y B j Y W 1 i a W F k b y 5 7 Q 2 9 s d W 1 u M T I x N D c s M T I x N D Z 9 J n F 1 b 3 Q 7 L C Z x d W 9 0 O 1 N l Y 3 R p b 2 4 x L 0 h v a m E x L 1 R p c G 8 g Y 2 F t Y m l h Z G 8 u e 0 N v b H V t b j E y M T Q 4 L D E y M T Q 3 f S Z x d W 9 0 O y w m c X V v d D t T Z W N 0 a W 9 u M S 9 I b 2 p h M S 9 U a X B v I G N h b W J p Y W R v L n t D b 2 x 1 b W 4 x M j E 0 O S w x M j E 0 O H 0 m c X V v d D s s J n F 1 b 3 Q 7 U 2 V j d G l v b j E v S G 9 q Y T E v V G l w b y B j Y W 1 i a W F k b y 5 7 Q 2 9 s d W 1 u M T I x N T A s M T I x N D l 9 J n F 1 b 3 Q 7 L C Z x d W 9 0 O 1 N l Y 3 R p b 2 4 x L 0 h v a m E x L 1 R p c G 8 g Y 2 F t Y m l h Z G 8 u e 0 N v b H V t b j E y M T U x L D E y M T U w f S Z x d W 9 0 O y w m c X V v d D t T Z W N 0 a W 9 u M S 9 I b 2 p h M S 9 U a X B v I G N h b W J p Y W R v L n t D b 2 x 1 b W 4 x M j E 1 M i w x M j E 1 M X 0 m c X V v d D s s J n F 1 b 3 Q 7 U 2 V j d G l v b j E v S G 9 q Y T E v V G l w b y B j Y W 1 i a W F k b y 5 7 Q 2 9 s d W 1 u M T I x N T M s M T I x N T J 9 J n F 1 b 3 Q 7 L C Z x d W 9 0 O 1 N l Y 3 R p b 2 4 x L 0 h v a m E x L 1 R p c G 8 g Y 2 F t Y m l h Z G 8 u e 0 N v b H V t b j E y M T U 0 L D E y M T U z f S Z x d W 9 0 O y w m c X V v d D t T Z W N 0 a W 9 u M S 9 I b 2 p h M S 9 U a X B v I G N h b W J p Y W R v L n t D b 2 x 1 b W 4 x M j E 1 N S w x M j E 1 N H 0 m c X V v d D s s J n F 1 b 3 Q 7 U 2 V j d G l v b j E v S G 9 q Y T E v V G l w b y B j Y W 1 i a W F k b y 5 7 Q 2 9 s d W 1 u M T I x N T Y s M T I x N T V 9 J n F 1 b 3 Q 7 L C Z x d W 9 0 O 1 N l Y 3 R p b 2 4 x L 0 h v a m E x L 1 R p c G 8 g Y 2 F t Y m l h Z G 8 u e 0 N v b H V t b j E y M T U 3 L D E y M T U 2 f S Z x d W 9 0 O y w m c X V v d D t T Z W N 0 a W 9 u M S 9 I b 2 p h M S 9 U a X B v I G N h b W J p Y W R v L n t D b 2 x 1 b W 4 x M j E 1 O C w x M j E 1 N 3 0 m c X V v d D s s J n F 1 b 3 Q 7 U 2 V j d G l v b j E v S G 9 q Y T E v V G l w b y B j Y W 1 i a W F k b y 5 7 Q 2 9 s d W 1 u M T I x N T k s M T I x N T h 9 J n F 1 b 3 Q 7 L C Z x d W 9 0 O 1 N l Y 3 R p b 2 4 x L 0 h v a m E x L 1 R p c G 8 g Y 2 F t Y m l h Z G 8 u e 0 N v b H V t b j E y M T Y w L D E y M T U 5 f S Z x d W 9 0 O y w m c X V v d D t T Z W N 0 a W 9 u M S 9 I b 2 p h M S 9 U a X B v I G N h b W J p Y W R v L n t D b 2 x 1 b W 4 x M j E 2 M S w x M j E 2 M H 0 m c X V v d D s s J n F 1 b 3 Q 7 U 2 V j d G l v b j E v S G 9 q Y T E v V G l w b y B j Y W 1 i a W F k b y 5 7 Q 2 9 s d W 1 u M T I x N j I s M T I x N j F 9 J n F 1 b 3 Q 7 L C Z x d W 9 0 O 1 N l Y 3 R p b 2 4 x L 0 h v a m E x L 1 R p c G 8 g Y 2 F t Y m l h Z G 8 u e 0 N v b H V t b j E y M T Y z L D E y M T Y y f S Z x d W 9 0 O y w m c X V v d D t T Z W N 0 a W 9 u M S 9 I b 2 p h M S 9 U a X B v I G N h b W J p Y W R v L n t D b 2 x 1 b W 4 x M j E 2 N C w x M j E 2 M 3 0 m c X V v d D s s J n F 1 b 3 Q 7 U 2 V j d G l v b j E v S G 9 q Y T E v V G l w b y B j Y W 1 i a W F k b y 5 7 Q 2 9 s d W 1 u M T I x N j U s M T I x N j R 9 J n F 1 b 3 Q 7 L C Z x d W 9 0 O 1 N l Y 3 R p b 2 4 x L 0 h v a m E x L 1 R p c G 8 g Y 2 F t Y m l h Z G 8 u e 0 N v b H V t b j E y M T Y 2 L D E y M T Y 1 f S Z x d W 9 0 O y w m c X V v d D t T Z W N 0 a W 9 u M S 9 I b 2 p h M S 9 U a X B v I G N h b W J p Y W R v L n t D b 2 x 1 b W 4 x M j E 2 N y w x M j E 2 N n 0 m c X V v d D s s J n F 1 b 3 Q 7 U 2 V j d G l v b j E v S G 9 q Y T E v V G l w b y B j Y W 1 i a W F k b y 5 7 Q 2 9 s d W 1 u M T I x N j g s M T I x N j d 9 J n F 1 b 3 Q 7 L C Z x d W 9 0 O 1 N l Y 3 R p b 2 4 x L 0 h v a m E x L 1 R p c G 8 g Y 2 F t Y m l h Z G 8 u e 0 N v b H V t b j E y M T Y 5 L D E y M T Y 4 f S Z x d W 9 0 O y w m c X V v d D t T Z W N 0 a W 9 u M S 9 I b 2 p h M S 9 U a X B v I G N h b W J p Y W R v L n t D b 2 x 1 b W 4 x M j E 3 M C w x M j E 2 O X 0 m c X V v d D s s J n F 1 b 3 Q 7 U 2 V j d G l v b j E v S G 9 q Y T E v V G l w b y B j Y W 1 i a W F k b y 5 7 Q 2 9 s d W 1 u M T I x N z E s M T I x N z B 9 J n F 1 b 3 Q 7 L C Z x d W 9 0 O 1 N l Y 3 R p b 2 4 x L 0 h v a m E x L 1 R p c G 8 g Y 2 F t Y m l h Z G 8 u e 0 N v b H V t b j E y M T c y L D E y M T c x f S Z x d W 9 0 O y w m c X V v d D t T Z W N 0 a W 9 u M S 9 I b 2 p h M S 9 U a X B v I G N h b W J p Y W R v L n t D b 2 x 1 b W 4 x M j E 3 M y w x M j E 3 M n 0 m c X V v d D s s J n F 1 b 3 Q 7 U 2 V j d G l v b j E v S G 9 q Y T E v V G l w b y B j Y W 1 i a W F k b y 5 7 Q 2 9 s d W 1 u M T I x N z Q s M T I x N z N 9 J n F 1 b 3 Q 7 L C Z x d W 9 0 O 1 N l Y 3 R p b 2 4 x L 0 h v a m E x L 1 R p c G 8 g Y 2 F t Y m l h Z G 8 u e 0 N v b H V t b j E y M T c 1 L D E y M T c 0 f S Z x d W 9 0 O y w m c X V v d D t T Z W N 0 a W 9 u M S 9 I b 2 p h M S 9 U a X B v I G N h b W J p Y W R v L n t D b 2 x 1 b W 4 x M j E 3 N i w x M j E 3 N X 0 m c X V v d D s s J n F 1 b 3 Q 7 U 2 V j d G l v b j E v S G 9 q Y T E v V G l w b y B j Y W 1 i a W F k b y 5 7 Q 2 9 s d W 1 u M T I x N z c s M T I x N z Z 9 J n F 1 b 3 Q 7 L C Z x d W 9 0 O 1 N l Y 3 R p b 2 4 x L 0 h v a m E x L 1 R p c G 8 g Y 2 F t Y m l h Z G 8 u e 0 N v b H V t b j E y M T c 4 L D E y M T c 3 f S Z x d W 9 0 O y w m c X V v d D t T Z W N 0 a W 9 u M S 9 I b 2 p h M S 9 U a X B v I G N h b W J p Y W R v L n t D b 2 x 1 b W 4 x M j E 3 O S w x M j E 3 O H 0 m c X V v d D s s J n F 1 b 3 Q 7 U 2 V j d G l v b j E v S G 9 q Y T E v V G l w b y B j Y W 1 i a W F k b y 5 7 Q 2 9 s d W 1 u M T I x O D A s M T I x N z l 9 J n F 1 b 3 Q 7 L C Z x d W 9 0 O 1 N l Y 3 R p b 2 4 x L 0 h v a m E x L 1 R p c G 8 g Y 2 F t Y m l h Z G 8 u e 0 N v b H V t b j E y M T g x L D E y M T g w f S Z x d W 9 0 O y w m c X V v d D t T Z W N 0 a W 9 u M S 9 I b 2 p h M S 9 U a X B v I G N h b W J p Y W R v L n t D b 2 x 1 b W 4 x M j E 4 M i w x M j E 4 M X 0 m c X V v d D s s J n F 1 b 3 Q 7 U 2 V j d G l v b j E v S G 9 q Y T E v V G l w b y B j Y W 1 i a W F k b y 5 7 Q 2 9 s d W 1 u M T I x O D M s M T I x O D J 9 J n F 1 b 3 Q 7 L C Z x d W 9 0 O 1 N l Y 3 R p b 2 4 x L 0 h v a m E x L 1 R p c G 8 g Y 2 F t Y m l h Z G 8 u e 0 N v b H V t b j E y M T g 0 L D E y M T g z f S Z x d W 9 0 O y w m c X V v d D t T Z W N 0 a W 9 u M S 9 I b 2 p h M S 9 U a X B v I G N h b W J p Y W R v L n t D b 2 x 1 b W 4 x M j E 4 N S w x M j E 4 N H 0 m c X V v d D s s J n F 1 b 3 Q 7 U 2 V j d G l v b j E v S G 9 q Y T E v V G l w b y B j Y W 1 i a W F k b y 5 7 Q 2 9 s d W 1 u M T I x O D Y s M T I x O D V 9 J n F 1 b 3 Q 7 L C Z x d W 9 0 O 1 N l Y 3 R p b 2 4 x L 0 h v a m E x L 1 R p c G 8 g Y 2 F t Y m l h Z G 8 u e 0 N v b H V t b j E y M T g 3 L D E y M T g 2 f S Z x d W 9 0 O y w m c X V v d D t T Z W N 0 a W 9 u M S 9 I b 2 p h M S 9 U a X B v I G N h b W J p Y W R v L n t D b 2 x 1 b W 4 x M j E 4 O C w x M j E 4 N 3 0 m c X V v d D s s J n F 1 b 3 Q 7 U 2 V j d G l v b j E v S G 9 q Y T E v V G l w b y B j Y W 1 i a W F k b y 5 7 Q 2 9 s d W 1 u M T I x O D k s M T I x O D h 9 J n F 1 b 3 Q 7 L C Z x d W 9 0 O 1 N l Y 3 R p b 2 4 x L 0 h v a m E x L 1 R p c G 8 g Y 2 F t Y m l h Z G 8 u e 0 N v b H V t b j E y M T k w L D E y M T g 5 f S Z x d W 9 0 O y w m c X V v d D t T Z W N 0 a W 9 u M S 9 I b 2 p h M S 9 U a X B v I G N h b W J p Y W R v L n t D b 2 x 1 b W 4 x M j E 5 M S w x M j E 5 M H 0 m c X V v d D s s J n F 1 b 3 Q 7 U 2 V j d G l v b j E v S G 9 q Y T E v V G l w b y B j Y W 1 i a W F k b y 5 7 Q 2 9 s d W 1 u M T I x O T I s M T I x O T F 9 J n F 1 b 3 Q 7 L C Z x d W 9 0 O 1 N l Y 3 R p b 2 4 x L 0 h v a m E x L 1 R p c G 8 g Y 2 F t Y m l h Z G 8 u e 0 N v b H V t b j E y M T k z L D E y M T k y f S Z x d W 9 0 O y w m c X V v d D t T Z W N 0 a W 9 u M S 9 I b 2 p h M S 9 U a X B v I G N h b W J p Y W R v L n t D b 2 x 1 b W 4 x M j E 5 N C w x M j E 5 M 3 0 m c X V v d D s s J n F 1 b 3 Q 7 U 2 V j d G l v b j E v S G 9 q Y T E v V G l w b y B j Y W 1 i a W F k b y 5 7 Q 2 9 s d W 1 u M T I x O T U s M T I x O T R 9 J n F 1 b 3 Q 7 L C Z x d W 9 0 O 1 N l Y 3 R p b 2 4 x L 0 h v a m E x L 1 R p c G 8 g Y 2 F t Y m l h Z G 8 u e 0 N v b H V t b j E y M T k 2 L D E y M T k 1 f S Z x d W 9 0 O y w m c X V v d D t T Z W N 0 a W 9 u M S 9 I b 2 p h M S 9 U a X B v I G N h b W J p Y W R v L n t D b 2 x 1 b W 4 x M j E 5 N y w x M j E 5 N n 0 m c X V v d D s s J n F 1 b 3 Q 7 U 2 V j d G l v b j E v S G 9 q Y T E v V G l w b y B j Y W 1 i a W F k b y 5 7 Q 2 9 s d W 1 u M T I x O T g s M T I x O T d 9 J n F 1 b 3 Q 7 L C Z x d W 9 0 O 1 N l Y 3 R p b 2 4 x L 0 h v a m E x L 1 R p c G 8 g Y 2 F t Y m l h Z G 8 u e 0 N v b H V t b j E y M T k 5 L D E y M T k 4 f S Z x d W 9 0 O y w m c X V v d D t T Z W N 0 a W 9 u M S 9 I b 2 p h M S 9 U a X B v I G N h b W J p Y W R v L n t D b 2 x 1 b W 4 x M j I w M C w x M j E 5 O X 0 m c X V v d D s s J n F 1 b 3 Q 7 U 2 V j d G l v b j E v S G 9 q Y T E v V G l w b y B j Y W 1 i a W F k b y 5 7 Q 2 9 s d W 1 u M T I y M D E s M T I y M D B 9 J n F 1 b 3 Q 7 L C Z x d W 9 0 O 1 N l Y 3 R p b 2 4 x L 0 h v a m E x L 1 R p c G 8 g Y 2 F t Y m l h Z G 8 u e 0 N v b H V t b j E y M j A y L D E y M j A x f S Z x d W 9 0 O y w m c X V v d D t T Z W N 0 a W 9 u M S 9 I b 2 p h M S 9 U a X B v I G N h b W J p Y W R v L n t D b 2 x 1 b W 4 x M j I w M y w x M j I w M n 0 m c X V v d D s s J n F 1 b 3 Q 7 U 2 V j d G l v b j E v S G 9 q Y T E v V G l w b y B j Y W 1 i a W F k b y 5 7 Q 2 9 s d W 1 u M T I y M D Q s M T I y M D N 9 J n F 1 b 3 Q 7 L C Z x d W 9 0 O 1 N l Y 3 R p b 2 4 x L 0 h v a m E x L 1 R p c G 8 g Y 2 F t Y m l h Z G 8 u e 0 N v b H V t b j E y M j A 1 L D E y M j A 0 f S Z x d W 9 0 O y w m c X V v d D t T Z W N 0 a W 9 u M S 9 I b 2 p h M S 9 U a X B v I G N h b W J p Y W R v L n t D b 2 x 1 b W 4 x M j I w N i w x M j I w N X 0 m c X V v d D s s J n F 1 b 3 Q 7 U 2 V j d G l v b j E v S G 9 q Y T E v V G l w b y B j Y W 1 i a W F k b y 5 7 Q 2 9 s d W 1 u M T I y M D c s M T I y M D Z 9 J n F 1 b 3 Q 7 L C Z x d W 9 0 O 1 N l Y 3 R p b 2 4 x L 0 h v a m E x L 1 R p c G 8 g Y 2 F t Y m l h Z G 8 u e 0 N v b H V t b j E y M j A 4 L D E y M j A 3 f S Z x d W 9 0 O y w m c X V v d D t T Z W N 0 a W 9 u M S 9 I b 2 p h M S 9 U a X B v I G N h b W J p Y W R v L n t D b 2 x 1 b W 4 x M j I w O S w x M j I w O H 0 m c X V v d D s s J n F 1 b 3 Q 7 U 2 V j d G l v b j E v S G 9 q Y T E v V G l w b y B j Y W 1 i a W F k b y 5 7 Q 2 9 s d W 1 u M T I y M T A s M T I y M D l 9 J n F 1 b 3 Q 7 L C Z x d W 9 0 O 1 N l Y 3 R p b 2 4 x L 0 h v a m E x L 1 R p c G 8 g Y 2 F t Y m l h Z G 8 u e 0 N v b H V t b j E y M j E x L D E y M j E w f S Z x d W 9 0 O y w m c X V v d D t T Z W N 0 a W 9 u M S 9 I b 2 p h M S 9 U a X B v I G N h b W J p Y W R v L n t D b 2 x 1 b W 4 x M j I x M i w x M j I x M X 0 m c X V v d D s s J n F 1 b 3 Q 7 U 2 V j d G l v b j E v S G 9 q Y T E v V G l w b y B j Y W 1 i a W F k b y 5 7 Q 2 9 s d W 1 u M T I y M T M s M T I y M T J 9 J n F 1 b 3 Q 7 L C Z x d W 9 0 O 1 N l Y 3 R p b 2 4 x L 0 h v a m E x L 1 R p c G 8 g Y 2 F t Y m l h Z G 8 u e 0 N v b H V t b j E y M j E 0 L D E y M j E z f S Z x d W 9 0 O y w m c X V v d D t T Z W N 0 a W 9 u M S 9 I b 2 p h M S 9 U a X B v I G N h b W J p Y W R v L n t D b 2 x 1 b W 4 x M j I x N S w x M j I x N H 0 m c X V v d D s s J n F 1 b 3 Q 7 U 2 V j d G l v b j E v S G 9 q Y T E v V G l w b y B j Y W 1 i a W F k b y 5 7 Q 2 9 s d W 1 u M T I y M T Y s M T I y M T V 9 J n F 1 b 3 Q 7 L C Z x d W 9 0 O 1 N l Y 3 R p b 2 4 x L 0 h v a m E x L 1 R p c G 8 g Y 2 F t Y m l h Z G 8 u e 0 N v b H V t b j E y M j E 3 L D E y M j E 2 f S Z x d W 9 0 O y w m c X V v d D t T Z W N 0 a W 9 u M S 9 I b 2 p h M S 9 U a X B v I G N h b W J p Y W R v L n t D b 2 x 1 b W 4 x M j I x O C w x M j I x N 3 0 m c X V v d D s s J n F 1 b 3 Q 7 U 2 V j d G l v b j E v S G 9 q Y T E v V G l w b y B j Y W 1 i a W F k b y 5 7 Q 2 9 s d W 1 u M T I y M T k s M T I y M T h 9 J n F 1 b 3 Q 7 L C Z x d W 9 0 O 1 N l Y 3 R p b 2 4 x L 0 h v a m E x L 1 R p c G 8 g Y 2 F t Y m l h Z G 8 u e 0 N v b H V t b j E y M j I w L D E y M j E 5 f S Z x d W 9 0 O y w m c X V v d D t T Z W N 0 a W 9 u M S 9 I b 2 p h M S 9 U a X B v I G N h b W J p Y W R v L n t D b 2 x 1 b W 4 x M j I y M S w x M j I y M H 0 m c X V v d D s s J n F 1 b 3 Q 7 U 2 V j d G l v b j E v S G 9 q Y T E v V G l w b y B j Y W 1 i a W F k b y 5 7 Q 2 9 s d W 1 u M T I y M j I s M T I y M j F 9 J n F 1 b 3 Q 7 L C Z x d W 9 0 O 1 N l Y 3 R p b 2 4 x L 0 h v a m E x L 1 R p c G 8 g Y 2 F t Y m l h Z G 8 u e 0 N v b H V t b j E y M j I z L D E y M j I y f S Z x d W 9 0 O y w m c X V v d D t T Z W N 0 a W 9 u M S 9 I b 2 p h M S 9 U a X B v I G N h b W J p Y W R v L n t D b 2 x 1 b W 4 x M j I y N C w x M j I y M 3 0 m c X V v d D s s J n F 1 b 3 Q 7 U 2 V j d G l v b j E v S G 9 q Y T E v V G l w b y B j Y W 1 i a W F k b y 5 7 Q 2 9 s d W 1 u M T I y M j U s M T I y M j R 9 J n F 1 b 3 Q 7 L C Z x d W 9 0 O 1 N l Y 3 R p b 2 4 x L 0 h v a m E x L 1 R p c G 8 g Y 2 F t Y m l h Z G 8 u e 0 N v b H V t b j E y M j I 2 L D E y M j I 1 f S Z x d W 9 0 O y w m c X V v d D t T Z W N 0 a W 9 u M S 9 I b 2 p h M S 9 U a X B v I G N h b W J p Y W R v L n t D b 2 x 1 b W 4 x M j I y N y w x M j I y N n 0 m c X V v d D s s J n F 1 b 3 Q 7 U 2 V j d G l v b j E v S G 9 q Y T E v V G l w b y B j Y W 1 i a W F k b y 5 7 Q 2 9 s d W 1 u M T I y M j g s M T I y M j d 9 J n F 1 b 3 Q 7 L C Z x d W 9 0 O 1 N l Y 3 R p b 2 4 x L 0 h v a m E x L 1 R p c G 8 g Y 2 F t Y m l h Z G 8 u e 0 N v b H V t b j E y M j I 5 L D E y M j I 4 f S Z x d W 9 0 O y w m c X V v d D t T Z W N 0 a W 9 u M S 9 I b 2 p h M S 9 U a X B v I G N h b W J p Y W R v L n t D b 2 x 1 b W 4 x M j I z M C w x M j I y O X 0 m c X V v d D s s J n F 1 b 3 Q 7 U 2 V j d G l v b j E v S G 9 q Y T E v V G l w b y B j Y W 1 i a W F k b y 5 7 Q 2 9 s d W 1 u M T I y M z E s M T I y M z B 9 J n F 1 b 3 Q 7 L C Z x d W 9 0 O 1 N l Y 3 R p b 2 4 x L 0 h v a m E x L 1 R p c G 8 g Y 2 F t Y m l h Z G 8 u e 0 N v b H V t b j E y M j M y L D E y M j M x f S Z x d W 9 0 O y w m c X V v d D t T Z W N 0 a W 9 u M S 9 I b 2 p h M S 9 U a X B v I G N h b W J p Y W R v L n t D b 2 x 1 b W 4 x M j I z M y w x M j I z M n 0 m c X V v d D s s J n F 1 b 3 Q 7 U 2 V j d G l v b j E v S G 9 q Y T E v V G l w b y B j Y W 1 i a W F k b y 5 7 Q 2 9 s d W 1 u M T I y M z Q s M T I y M z N 9 J n F 1 b 3 Q 7 L C Z x d W 9 0 O 1 N l Y 3 R p b 2 4 x L 0 h v a m E x L 1 R p c G 8 g Y 2 F t Y m l h Z G 8 u e 0 N v b H V t b j E y M j M 1 L D E y M j M 0 f S Z x d W 9 0 O y w m c X V v d D t T Z W N 0 a W 9 u M S 9 I b 2 p h M S 9 U a X B v I G N h b W J p Y W R v L n t D b 2 x 1 b W 4 x M j I z N i w x M j I z N X 0 m c X V v d D s s J n F 1 b 3 Q 7 U 2 V j d G l v b j E v S G 9 q Y T E v V G l w b y B j Y W 1 i a W F k b y 5 7 Q 2 9 s d W 1 u M T I y M z c s M T I y M z Z 9 J n F 1 b 3 Q 7 L C Z x d W 9 0 O 1 N l Y 3 R p b 2 4 x L 0 h v a m E x L 1 R p c G 8 g Y 2 F t Y m l h Z G 8 u e 0 N v b H V t b j E y M j M 4 L D E y M j M 3 f S Z x d W 9 0 O y w m c X V v d D t T Z W N 0 a W 9 u M S 9 I b 2 p h M S 9 U a X B v I G N h b W J p Y W R v L n t D b 2 x 1 b W 4 x M j I z O S w x M j I z O H 0 m c X V v d D s s J n F 1 b 3 Q 7 U 2 V j d G l v b j E v S G 9 q Y T E v V G l w b y B j Y W 1 i a W F k b y 5 7 Q 2 9 s d W 1 u M T I y N D A s M T I y M z l 9 J n F 1 b 3 Q 7 L C Z x d W 9 0 O 1 N l Y 3 R p b 2 4 x L 0 h v a m E x L 1 R p c G 8 g Y 2 F t Y m l h Z G 8 u e 0 N v b H V t b j E y M j Q x L D E y M j Q w f S Z x d W 9 0 O y w m c X V v d D t T Z W N 0 a W 9 u M S 9 I b 2 p h M S 9 U a X B v I G N h b W J p Y W R v L n t D b 2 x 1 b W 4 x M j I 0 M i w x M j I 0 M X 0 m c X V v d D s s J n F 1 b 3 Q 7 U 2 V j d G l v b j E v S G 9 q Y T E v V G l w b y B j Y W 1 i a W F k b y 5 7 Q 2 9 s d W 1 u M T I y N D M s M T I y N D J 9 J n F 1 b 3 Q 7 L C Z x d W 9 0 O 1 N l Y 3 R p b 2 4 x L 0 h v a m E x L 1 R p c G 8 g Y 2 F t Y m l h Z G 8 u e 0 N v b H V t b j E y M j Q 0 L D E y M j Q z f S Z x d W 9 0 O y w m c X V v d D t T Z W N 0 a W 9 u M S 9 I b 2 p h M S 9 U a X B v I G N h b W J p Y W R v L n t D b 2 x 1 b W 4 x M j I 0 N S w x M j I 0 N H 0 m c X V v d D s s J n F 1 b 3 Q 7 U 2 V j d G l v b j E v S G 9 q Y T E v V G l w b y B j Y W 1 i a W F k b y 5 7 Q 2 9 s d W 1 u M T I y N D Y s M T I y N D V 9 J n F 1 b 3 Q 7 L C Z x d W 9 0 O 1 N l Y 3 R p b 2 4 x L 0 h v a m E x L 1 R p c G 8 g Y 2 F t Y m l h Z G 8 u e 0 N v b H V t b j E y M j Q 3 L D E y M j Q 2 f S Z x d W 9 0 O y w m c X V v d D t T Z W N 0 a W 9 u M S 9 I b 2 p h M S 9 U a X B v I G N h b W J p Y W R v L n t D b 2 x 1 b W 4 x M j I 0 O C w x M j I 0 N 3 0 m c X V v d D s s J n F 1 b 3 Q 7 U 2 V j d G l v b j E v S G 9 q Y T E v V G l w b y B j Y W 1 i a W F k b y 5 7 Q 2 9 s d W 1 u M T I y N D k s M T I y N D h 9 J n F 1 b 3 Q 7 L C Z x d W 9 0 O 1 N l Y 3 R p b 2 4 x L 0 h v a m E x L 1 R p c G 8 g Y 2 F t Y m l h Z G 8 u e 0 N v b H V t b j E y M j U w L D E y M j Q 5 f S Z x d W 9 0 O y w m c X V v d D t T Z W N 0 a W 9 u M S 9 I b 2 p h M S 9 U a X B v I G N h b W J p Y W R v L n t D b 2 x 1 b W 4 x M j I 1 M S w x M j I 1 M H 0 m c X V v d D s s J n F 1 b 3 Q 7 U 2 V j d G l v b j E v S G 9 q Y T E v V G l w b y B j Y W 1 i a W F k b y 5 7 Q 2 9 s d W 1 u M T I y N T I s M T I y N T F 9 J n F 1 b 3 Q 7 L C Z x d W 9 0 O 1 N l Y 3 R p b 2 4 x L 0 h v a m E x L 1 R p c G 8 g Y 2 F t Y m l h Z G 8 u e 0 N v b H V t b j E y M j U z L D E y M j U y f S Z x d W 9 0 O y w m c X V v d D t T Z W N 0 a W 9 u M S 9 I b 2 p h M S 9 U a X B v I G N h b W J p Y W R v L n t D b 2 x 1 b W 4 x M j I 1 N C w x M j I 1 M 3 0 m c X V v d D s s J n F 1 b 3 Q 7 U 2 V j d G l v b j E v S G 9 q Y T E v V G l w b y B j Y W 1 i a W F k b y 5 7 Q 2 9 s d W 1 u M T I y N T U s M T I y N T R 9 J n F 1 b 3 Q 7 L C Z x d W 9 0 O 1 N l Y 3 R p b 2 4 x L 0 h v a m E x L 1 R p c G 8 g Y 2 F t Y m l h Z G 8 u e 0 N v b H V t b j E y M j U 2 L D E y M j U 1 f S Z x d W 9 0 O y w m c X V v d D t T Z W N 0 a W 9 u M S 9 I b 2 p h M S 9 U a X B v I G N h b W J p Y W R v L n t D b 2 x 1 b W 4 x M j I 1 N y w x M j I 1 N n 0 m c X V v d D s s J n F 1 b 3 Q 7 U 2 V j d G l v b j E v S G 9 q Y T E v V G l w b y B j Y W 1 i a W F k b y 5 7 Q 2 9 s d W 1 u M T I y N T g s M T I y N T d 9 J n F 1 b 3 Q 7 L C Z x d W 9 0 O 1 N l Y 3 R p b 2 4 x L 0 h v a m E x L 1 R p c G 8 g Y 2 F t Y m l h Z G 8 u e 0 N v b H V t b j E y M j U 5 L D E y M j U 4 f S Z x d W 9 0 O y w m c X V v d D t T Z W N 0 a W 9 u M S 9 I b 2 p h M S 9 U a X B v I G N h b W J p Y W R v L n t D b 2 x 1 b W 4 x M j I 2 M C w x M j I 1 O X 0 m c X V v d D s s J n F 1 b 3 Q 7 U 2 V j d G l v b j E v S G 9 q Y T E v V G l w b y B j Y W 1 i a W F k b y 5 7 Q 2 9 s d W 1 u M T I y N j E s M T I y N j B 9 J n F 1 b 3 Q 7 L C Z x d W 9 0 O 1 N l Y 3 R p b 2 4 x L 0 h v a m E x L 1 R p c G 8 g Y 2 F t Y m l h Z G 8 u e 0 N v b H V t b j E y M j Y y L D E y M j Y x f S Z x d W 9 0 O y w m c X V v d D t T Z W N 0 a W 9 u M S 9 I b 2 p h M S 9 U a X B v I G N h b W J p Y W R v L n t D b 2 x 1 b W 4 x M j I 2 M y w x M j I 2 M n 0 m c X V v d D s s J n F 1 b 3 Q 7 U 2 V j d G l v b j E v S G 9 q Y T E v V G l w b y B j Y W 1 i a W F k b y 5 7 Q 2 9 s d W 1 u M T I y N j Q s M T I y N j N 9 J n F 1 b 3 Q 7 L C Z x d W 9 0 O 1 N l Y 3 R p b 2 4 x L 0 h v a m E x L 1 R p c G 8 g Y 2 F t Y m l h Z G 8 u e 0 N v b H V t b j E y M j Y 1 L D E y M j Y 0 f S Z x d W 9 0 O y w m c X V v d D t T Z W N 0 a W 9 u M S 9 I b 2 p h M S 9 U a X B v I G N h b W J p Y W R v L n t D b 2 x 1 b W 4 x M j I 2 N i w x M j I 2 N X 0 m c X V v d D s s J n F 1 b 3 Q 7 U 2 V j d G l v b j E v S G 9 q Y T E v V G l w b y B j Y W 1 i a W F k b y 5 7 Q 2 9 s d W 1 u M T I y N j c s M T I y N j Z 9 J n F 1 b 3 Q 7 L C Z x d W 9 0 O 1 N l Y 3 R p b 2 4 x L 0 h v a m E x L 1 R p c G 8 g Y 2 F t Y m l h Z G 8 u e 0 N v b H V t b j E y M j Y 4 L D E y M j Y 3 f S Z x d W 9 0 O y w m c X V v d D t T Z W N 0 a W 9 u M S 9 I b 2 p h M S 9 U a X B v I G N h b W J p Y W R v L n t D b 2 x 1 b W 4 x M j I 2 O S w x M j I 2 O H 0 m c X V v d D s s J n F 1 b 3 Q 7 U 2 V j d G l v b j E v S G 9 q Y T E v V G l w b y B j Y W 1 i a W F k b y 5 7 Q 2 9 s d W 1 u M T I y N z A s M T I y N j l 9 J n F 1 b 3 Q 7 L C Z x d W 9 0 O 1 N l Y 3 R p b 2 4 x L 0 h v a m E x L 1 R p c G 8 g Y 2 F t Y m l h Z G 8 u e 0 N v b H V t b j E y M j c x L D E y M j c w f S Z x d W 9 0 O y w m c X V v d D t T Z W N 0 a W 9 u M S 9 I b 2 p h M S 9 U a X B v I G N h b W J p Y W R v L n t D b 2 x 1 b W 4 x M j I 3 M i w x M j I 3 M X 0 m c X V v d D s s J n F 1 b 3 Q 7 U 2 V j d G l v b j E v S G 9 q Y T E v V G l w b y B j Y W 1 i a W F k b y 5 7 Q 2 9 s d W 1 u M T I y N z M s M T I y N z J 9 J n F 1 b 3 Q 7 L C Z x d W 9 0 O 1 N l Y 3 R p b 2 4 x L 0 h v a m E x L 1 R p c G 8 g Y 2 F t Y m l h Z G 8 u e 0 N v b H V t b j E y M j c 0 L D E y M j c z f S Z x d W 9 0 O y w m c X V v d D t T Z W N 0 a W 9 u M S 9 I b 2 p h M S 9 U a X B v I G N h b W J p Y W R v L n t D b 2 x 1 b W 4 x M j I 3 N S w x M j I 3 N H 0 m c X V v d D s s J n F 1 b 3 Q 7 U 2 V j d G l v b j E v S G 9 q Y T E v V G l w b y B j Y W 1 i a W F k b y 5 7 Q 2 9 s d W 1 u M T I y N z Y s M T I y N z V 9 J n F 1 b 3 Q 7 L C Z x d W 9 0 O 1 N l Y 3 R p b 2 4 x L 0 h v a m E x L 1 R p c G 8 g Y 2 F t Y m l h Z G 8 u e 0 N v b H V t b j E y M j c 3 L D E y M j c 2 f S Z x d W 9 0 O y w m c X V v d D t T Z W N 0 a W 9 u M S 9 I b 2 p h M S 9 U a X B v I G N h b W J p Y W R v L n t D b 2 x 1 b W 4 x M j I 3 O C w x M j I 3 N 3 0 m c X V v d D s s J n F 1 b 3 Q 7 U 2 V j d G l v b j E v S G 9 q Y T E v V G l w b y B j Y W 1 i a W F k b y 5 7 Q 2 9 s d W 1 u M T I y N z k s M T I y N z h 9 J n F 1 b 3 Q 7 L C Z x d W 9 0 O 1 N l Y 3 R p b 2 4 x L 0 h v a m E x L 1 R p c G 8 g Y 2 F t Y m l h Z G 8 u e 0 N v b H V t b j E y M j g w L D E y M j c 5 f S Z x d W 9 0 O y w m c X V v d D t T Z W N 0 a W 9 u M S 9 I b 2 p h M S 9 U a X B v I G N h b W J p Y W R v L n t D b 2 x 1 b W 4 x M j I 4 M S w x M j I 4 M H 0 m c X V v d D s s J n F 1 b 3 Q 7 U 2 V j d G l v b j E v S G 9 q Y T E v V G l w b y B j Y W 1 i a W F k b y 5 7 Q 2 9 s d W 1 u M T I y O D I s M T I y O D F 9 J n F 1 b 3 Q 7 L C Z x d W 9 0 O 1 N l Y 3 R p b 2 4 x L 0 h v a m E x L 1 R p c G 8 g Y 2 F t Y m l h Z G 8 u e 0 N v b H V t b j E y M j g z L D E y M j g y f S Z x d W 9 0 O y w m c X V v d D t T Z W N 0 a W 9 u M S 9 I b 2 p h M S 9 U a X B v I G N h b W J p Y W R v L n t D b 2 x 1 b W 4 x M j I 4 N C w x M j I 4 M 3 0 m c X V v d D s s J n F 1 b 3 Q 7 U 2 V j d G l v b j E v S G 9 q Y T E v V G l w b y B j Y W 1 i a W F k b y 5 7 Q 2 9 s d W 1 u M T I y O D U s M T I y O D R 9 J n F 1 b 3 Q 7 L C Z x d W 9 0 O 1 N l Y 3 R p b 2 4 x L 0 h v a m E x L 1 R p c G 8 g Y 2 F t Y m l h Z G 8 u e 0 N v b H V t b j E y M j g 2 L D E y M j g 1 f S Z x d W 9 0 O y w m c X V v d D t T Z W N 0 a W 9 u M S 9 I b 2 p h M S 9 U a X B v I G N h b W J p Y W R v L n t D b 2 x 1 b W 4 x M j I 4 N y w x M j I 4 N n 0 m c X V v d D s s J n F 1 b 3 Q 7 U 2 V j d G l v b j E v S G 9 q Y T E v V G l w b y B j Y W 1 i a W F k b y 5 7 Q 2 9 s d W 1 u M T I y O D g s M T I y O D d 9 J n F 1 b 3 Q 7 L C Z x d W 9 0 O 1 N l Y 3 R p b 2 4 x L 0 h v a m E x L 1 R p c G 8 g Y 2 F t Y m l h Z G 8 u e 0 N v b H V t b j E y M j g 5 L D E y M j g 4 f S Z x d W 9 0 O y w m c X V v d D t T Z W N 0 a W 9 u M S 9 I b 2 p h M S 9 U a X B v I G N h b W J p Y W R v L n t D b 2 x 1 b W 4 x M j I 5 M C w x M j I 4 O X 0 m c X V v d D s s J n F 1 b 3 Q 7 U 2 V j d G l v b j E v S G 9 q Y T E v V G l w b y B j Y W 1 i a W F k b y 5 7 Q 2 9 s d W 1 u M T I y O T E s M T I y O T B 9 J n F 1 b 3 Q 7 L C Z x d W 9 0 O 1 N l Y 3 R p b 2 4 x L 0 h v a m E x L 1 R p c G 8 g Y 2 F t Y m l h Z G 8 u e 0 N v b H V t b j E y M j k y L D E y M j k x f S Z x d W 9 0 O y w m c X V v d D t T Z W N 0 a W 9 u M S 9 I b 2 p h M S 9 U a X B v I G N h b W J p Y W R v L n t D b 2 x 1 b W 4 x M j I 5 M y w x M j I 5 M n 0 m c X V v d D s s J n F 1 b 3 Q 7 U 2 V j d G l v b j E v S G 9 q Y T E v V G l w b y B j Y W 1 i a W F k b y 5 7 Q 2 9 s d W 1 u M T I y O T Q s M T I y O T N 9 J n F 1 b 3 Q 7 L C Z x d W 9 0 O 1 N l Y 3 R p b 2 4 x L 0 h v a m E x L 1 R p c G 8 g Y 2 F t Y m l h Z G 8 u e 0 N v b H V t b j E y M j k 1 L D E y M j k 0 f S Z x d W 9 0 O y w m c X V v d D t T Z W N 0 a W 9 u M S 9 I b 2 p h M S 9 U a X B v I G N h b W J p Y W R v L n t D b 2 x 1 b W 4 x M j I 5 N i w x M j I 5 N X 0 m c X V v d D s s J n F 1 b 3 Q 7 U 2 V j d G l v b j E v S G 9 q Y T E v V G l w b y B j Y W 1 i a W F k b y 5 7 Q 2 9 s d W 1 u M T I y O T c s M T I y O T Z 9 J n F 1 b 3 Q 7 L C Z x d W 9 0 O 1 N l Y 3 R p b 2 4 x L 0 h v a m E x L 1 R p c G 8 g Y 2 F t Y m l h Z G 8 u e 0 N v b H V t b j E y M j k 4 L D E y M j k 3 f S Z x d W 9 0 O y w m c X V v d D t T Z W N 0 a W 9 u M S 9 I b 2 p h M S 9 U a X B v I G N h b W J p Y W R v L n t D b 2 x 1 b W 4 x M j I 5 O S w x M j I 5 O H 0 m c X V v d D s s J n F 1 b 3 Q 7 U 2 V j d G l v b j E v S G 9 q Y T E v V G l w b y B j Y W 1 i a W F k b y 5 7 Q 2 9 s d W 1 u M T I z M D A s M T I y O T l 9 J n F 1 b 3 Q 7 L C Z x d W 9 0 O 1 N l Y 3 R p b 2 4 x L 0 h v a m E x L 1 R p c G 8 g Y 2 F t Y m l h Z G 8 u e 0 N v b H V t b j E y M z A x L D E y M z A w f S Z x d W 9 0 O y w m c X V v d D t T Z W N 0 a W 9 u M S 9 I b 2 p h M S 9 U a X B v I G N h b W J p Y W R v L n t D b 2 x 1 b W 4 x M j M w M i w x M j M w M X 0 m c X V v d D s s J n F 1 b 3 Q 7 U 2 V j d G l v b j E v S G 9 q Y T E v V G l w b y B j Y W 1 i a W F k b y 5 7 Q 2 9 s d W 1 u M T I z M D M s M T I z M D J 9 J n F 1 b 3 Q 7 L C Z x d W 9 0 O 1 N l Y 3 R p b 2 4 x L 0 h v a m E x L 1 R p c G 8 g Y 2 F t Y m l h Z G 8 u e 0 N v b H V t b j E y M z A 0 L D E y M z A z f S Z x d W 9 0 O y w m c X V v d D t T Z W N 0 a W 9 u M S 9 I b 2 p h M S 9 U a X B v I G N h b W J p Y W R v L n t D b 2 x 1 b W 4 x M j M w N S w x M j M w N H 0 m c X V v d D s s J n F 1 b 3 Q 7 U 2 V j d G l v b j E v S G 9 q Y T E v V G l w b y B j Y W 1 i a W F k b y 5 7 Q 2 9 s d W 1 u M T I z M D Y s M T I z M D V 9 J n F 1 b 3 Q 7 L C Z x d W 9 0 O 1 N l Y 3 R p b 2 4 x L 0 h v a m E x L 1 R p c G 8 g Y 2 F t Y m l h Z G 8 u e 0 N v b H V t b j E y M z A 3 L D E y M z A 2 f S Z x d W 9 0 O y w m c X V v d D t T Z W N 0 a W 9 u M S 9 I b 2 p h M S 9 U a X B v I G N h b W J p Y W R v L n t D b 2 x 1 b W 4 x M j M w O C w x M j M w N 3 0 m c X V v d D s s J n F 1 b 3 Q 7 U 2 V j d G l v b j E v S G 9 q Y T E v V G l w b y B j Y W 1 i a W F k b y 5 7 Q 2 9 s d W 1 u M T I z M D k s M T I z M D h 9 J n F 1 b 3 Q 7 L C Z x d W 9 0 O 1 N l Y 3 R p b 2 4 x L 0 h v a m E x L 1 R p c G 8 g Y 2 F t Y m l h Z G 8 u e 0 N v b H V t b j E y M z E w L D E y M z A 5 f S Z x d W 9 0 O y w m c X V v d D t T Z W N 0 a W 9 u M S 9 I b 2 p h M S 9 U a X B v I G N h b W J p Y W R v L n t D b 2 x 1 b W 4 x M j M x M S w x M j M x M H 0 m c X V v d D s s J n F 1 b 3 Q 7 U 2 V j d G l v b j E v S G 9 q Y T E v V G l w b y B j Y W 1 i a W F k b y 5 7 Q 2 9 s d W 1 u M T I z M T I s M T I z M T F 9 J n F 1 b 3 Q 7 L C Z x d W 9 0 O 1 N l Y 3 R p b 2 4 x L 0 h v a m E x L 1 R p c G 8 g Y 2 F t Y m l h Z G 8 u e 0 N v b H V t b j E y M z E z L D E y M z E y f S Z x d W 9 0 O y w m c X V v d D t T Z W N 0 a W 9 u M S 9 I b 2 p h M S 9 U a X B v I G N h b W J p Y W R v L n t D b 2 x 1 b W 4 x M j M x N C w x M j M x M 3 0 m c X V v d D s s J n F 1 b 3 Q 7 U 2 V j d G l v b j E v S G 9 q Y T E v V G l w b y B j Y W 1 i a W F k b y 5 7 Q 2 9 s d W 1 u M T I z M T U s M T I z M T R 9 J n F 1 b 3 Q 7 L C Z x d W 9 0 O 1 N l Y 3 R p b 2 4 x L 0 h v a m E x L 1 R p c G 8 g Y 2 F t Y m l h Z G 8 u e 0 N v b H V t b j E y M z E 2 L D E y M z E 1 f S Z x d W 9 0 O y w m c X V v d D t T Z W N 0 a W 9 u M S 9 I b 2 p h M S 9 U a X B v I G N h b W J p Y W R v L n t D b 2 x 1 b W 4 x M j M x N y w x M j M x N n 0 m c X V v d D s s J n F 1 b 3 Q 7 U 2 V j d G l v b j E v S G 9 q Y T E v V G l w b y B j Y W 1 i a W F k b y 5 7 Q 2 9 s d W 1 u M T I z M T g s M T I z M T d 9 J n F 1 b 3 Q 7 L C Z x d W 9 0 O 1 N l Y 3 R p b 2 4 x L 0 h v a m E x L 1 R p c G 8 g Y 2 F t Y m l h Z G 8 u e 0 N v b H V t b j E y M z E 5 L D E y M z E 4 f S Z x d W 9 0 O y w m c X V v d D t T Z W N 0 a W 9 u M S 9 I b 2 p h M S 9 U a X B v I G N h b W J p Y W R v L n t D b 2 x 1 b W 4 x M j M y M C w x M j M x O X 0 m c X V v d D s s J n F 1 b 3 Q 7 U 2 V j d G l v b j E v S G 9 q Y T E v V G l w b y B j Y W 1 i a W F k b y 5 7 Q 2 9 s d W 1 u M T I z M j E s M T I z M j B 9 J n F 1 b 3 Q 7 L C Z x d W 9 0 O 1 N l Y 3 R p b 2 4 x L 0 h v a m E x L 1 R p c G 8 g Y 2 F t Y m l h Z G 8 u e 0 N v b H V t b j E y M z I y L D E y M z I x f S Z x d W 9 0 O y w m c X V v d D t T Z W N 0 a W 9 u M S 9 I b 2 p h M S 9 U a X B v I G N h b W J p Y W R v L n t D b 2 x 1 b W 4 x M j M y M y w x M j M y M n 0 m c X V v d D s s J n F 1 b 3 Q 7 U 2 V j d G l v b j E v S G 9 q Y T E v V G l w b y B j Y W 1 i a W F k b y 5 7 Q 2 9 s d W 1 u M T I z M j Q s M T I z M j N 9 J n F 1 b 3 Q 7 L C Z x d W 9 0 O 1 N l Y 3 R p b 2 4 x L 0 h v a m E x L 1 R p c G 8 g Y 2 F t Y m l h Z G 8 u e 0 N v b H V t b j E y M z I 1 L D E y M z I 0 f S Z x d W 9 0 O y w m c X V v d D t T Z W N 0 a W 9 u M S 9 I b 2 p h M S 9 U a X B v I G N h b W J p Y W R v L n t D b 2 x 1 b W 4 x M j M y N i w x M j M y N X 0 m c X V v d D s s J n F 1 b 3 Q 7 U 2 V j d G l v b j E v S G 9 q Y T E v V G l w b y B j Y W 1 i a W F k b y 5 7 Q 2 9 s d W 1 u M T I z M j c s M T I z M j Z 9 J n F 1 b 3 Q 7 L C Z x d W 9 0 O 1 N l Y 3 R p b 2 4 x L 0 h v a m E x L 1 R p c G 8 g Y 2 F t Y m l h Z G 8 u e 0 N v b H V t b j E y M z I 4 L D E y M z I 3 f S Z x d W 9 0 O y w m c X V v d D t T Z W N 0 a W 9 u M S 9 I b 2 p h M S 9 U a X B v I G N h b W J p Y W R v L n t D b 2 x 1 b W 4 x M j M y O S w x M j M y O H 0 m c X V v d D s s J n F 1 b 3 Q 7 U 2 V j d G l v b j E v S G 9 q Y T E v V G l w b y B j Y W 1 i a W F k b y 5 7 Q 2 9 s d W 1 u M T I z M z A s M T I z M j l 9 J n F 1 b 3 Q 7 L C Z x d W 9 0 O 1 N l Y 3 R p b 2 4 x L 0 h v a m E x L 1 R p c G 8 g Y 2 F t Y m l h Z G 8 u e 0 N v b H V t b j E y M z M x L D E y M z M w f S Z x d W 9 0 O y w m c X V v d D t T Z W N 0 a W 9 u M S 9 I b 2 p h M S 9 U a X B v I G N h b W J p Y W R v L n t D b 2 x 1 b W 4 x M j M z M i w x M j M z M X 0 m c X V v d D s s J n F 1 b 3 Q 7 U 2 V j d G l v b j E v S G 9 q Y T E v V G l w b y B j Y W 1 i a W F k b y 5 7 Q 2 9 s d W 1 u M T I z M z M s M T I z M z J 9 J n F 1 b 3 Q 7 L C Z x d W 9 0 O 1 N l Y 3 R p b 2 4 x L 0 h v a m E x L 1 R p c G 8 g Y 2 F t Y m l h Z G 8 u e 0 N v b H V t b j E y M z M 0 L D E y M z M z f S Z x d W 9 0 O y w m c X V v d D t T Z W N 0 a W 9 u M S 9 I b 2 p h M S 9 U a X B v I G N h b W J p Y W R v L n t D b 2 x 1 b W 4 x M j M z N S w x M j M z N H 0 m c X V v d D s s J n F 1 b 3 Q 7 U 2 V j d G l v b j E v S G 9 q Y T E v V G l w b y B j Y W 1 i a W F k b y 5 7 Q 2 9 s d W 1 u M T I z M z Y s M T I z M z V 9 J n F 1 b 3 Q 7 L C Z x d W 9 0 O 1 N l Y 3 R p b 2 4 x L 0 h v a m E x L 1 R p c G 8 g Y 2 F t Y m l h Z G 8 u e 0 N v b H V t b j E y M z M 3 L D E y M z M 2 f S Z x d W 9 0 O y w m c X V v d D t T Z W N 0 a W 9 u M S 9 I b 2 p h M S 9 U a X B v I G N h b W J p Y W R v L n t D b 2 x 1 b W 4 x M j M z O C w x M j M z N 3 0 m c X V v d D s s J n F 1 b 3 Q 7 U 2 V j d G l v b j E v S G 9 q Y T E v V G l w b y B j Y W 1 i a W F k b y 5 7 Q 2 9 s d W 1 u M T I z M z k s M T I z M z h 9 J n F 1 b 3 Q 7 L C Z x d W 9 0 O 1 N l Y 3 R p b 2 4 x L 0 h v a m E x L 1 R p c G 8 g Y 2 F t Y m l h Z G 8 u e 0 N v b H V t b j E y M z Q w L D E y M z M 5 f S Z x d W 9 0 O y w m c X V v d D t T Z W N 0 a W 9 u M S 9 I b 2 p h M S 9 U a X B v I G N h b W J p Y W R v L n t D b 2 x 1 b W 4 x M j M 0 M S w x M j M 0 M H 0 m c X V v d D s s J n F 1 b 3 Q 7 U 2 V j d G l v b j E v S G 9 q Y T E v V G l w b y B j Y W 1 i a W F k b y 5 7 Q 2 9 s d W 1 u M T I z N D I s M T I z N D F 9 J n F 1 b 3 Q 7 L C Z x d W 9 0 O 1 N l Y 3 R p b 2 4 x L 0 h v a m E x L 1 R p c G 8 g Y 2 F t Y m l h Z G 8 u e 0 N v b H V t b j E y M z Q z L D E y M z Q y f S Z x d W 9 0 O y w m c X V v d D t T Z W N 0 a W 9 u M S 9 I b 2 p h M S 9 U a X B v I G N h b W J p Y W R v L n t D b 2 x 1 b W 4 x M j M 0 N C w x M j M 0 M 3 0 m c X V v d D s s J n F 1 b 3 Q 7 U 2 V j d G l v b j E v S G 9 q Y T E v V G l w b y B j Y W 1 i a W F k b y 5 7 Q 2 9 s d W 1 u M T I z N D U s M T I z N D R 9 J n F 1 b 3 Q 7 L C Z x d W 9 0 O 1 N l Y 3 R p b 2 4 x L 0 h v a m E x L 1 R p c G 8 g Y 2 F t Y m l h Z G 8 u e 0 N v b H V t b j E y M z Q 2 L D E y M z Q 1 f S Z x d W 9 0 O y w m c X V v d D t T Z W N 0 a W 9 u M S 9 I b 2 p h M S 9 U a X B v I G N h b W J p Y W R v L n t D b 2 x 1 b W 4 x M j M 0 N y w x M j M 0 N n 0 m c X V v d D s s J n F 1 b 3 Q 7 U 2 V j d G l v b j E v S G 9 q Y T E v V G l w b y B j Y W 1 i a W F k b y 5 7 Q 2 9 s d W 1 u M T I z N D g s M T I z N D d 9 J n F 1 b 3 Q 7 L C Z x d W 9 0 O 1 N l Y 3 R p b 2 4 x L 0 h v a m E x L 1 R p c G 8 g Y 2 F t Y m l h Z G 8 u e 0 N v b H V t b j E y M z Q 5 L D E y M z Q 4 f S Z x d W 9 0 O y w m c X V v d D t T Z W N 0 a W 9 u M S 9 I b 2 p h M S 9 U a X B v I G N h b W J p Y W R v L n t D b 2 x 1 b W 4 x M j M 1 M C w x M j M 0 O X 0 m c X V v d D s s J n F 1 b 3 Q 7 U 2 V j d G l v b j E v S G 9 q Y T E v V G l w b y B j Y W 1 i a W F k b y 5 7 Q 2 9 s d W 1 u M T I z N T E s M T I z N T B 9 J n F 1 b 3 Q 7 L C Z x d W 9 0 O 1 N l Y 3 R p b 2 4 x L 0 h v a m E x L 1 R p c G 8 g Y 2 F t Y m l h Z G 8 u e 0 N v b H V t b j E y M z U y L D E y M z U x f S Z x d W 9 0 O y w m c X V v d D t T Z W N 0 a W 9 u M S 9 I b 2 p h M S 9 U a X B v I G N h b W J p Y W R v L n t D b 2 x 1 b W 4 x M j M 1 M y w x M j M 1 M n 0 m c X V v d D s s J n F 1 b 3 Q 7 U 2 V j d G l v b j E v S G 9 q Y T E v V G l w b y B j Y W 1 i a W F k b y 5 7 Q 2 9 s d W 1 u M T I z N T Q s M T I z N T N 9 J n F 1 b 3 Q 7 L C Z x d W 9 0 O 1 N l Y 3 R p b 2 4 x L 0 h v a m E x L 1 R p c G 8 g Y 2 F t Y m l h Z G 8 u e 0 N v b H V t b j E y M z U 1 L D E y M z U 0 f S Z x d W 9 0 O y w m c X V v d D t T Z W N 0 a W 9 u M S 9 I b 2 p h M S 9 U a X B v I G N h b W J p Y W R v L n t D b 2 x 1 b W 4 x M j M 1 N i w x M j M 1 N X 0 m c X V v d D s s J n F 1 b 3 Q 7 U 2 V j d G l v b j E v S G 9 q Y T E v V G l w b y B j Y W 1 i a W F k b y 5 7 Q 2 9 s d W 1 u M T I z N T c s M T I z N T Z 9 J n F 1 b 3 Q 7 L C Z x d W 9 0 O 1 N l Y 3 R p b 2 4 x L 0 h v a m E x L 1 R p c G 8 g Y 2 F t Y m l h Z G 8 u e 0 N v b H V t b j E y M z U 4 L D E y M z U 3 f S Z x d W 9 0 O y w m c X V v d D t T Z W N 0 a W 9 u M S 9 I b 2 p h M S 9 U a X B v I G N h b W J p Y W R v L n t D b 2 x 1 b W 4 x M j M 1 O S w x M j M 1 O H 0 m c X V v d D s s J n F 1 b 3 Q 7 U 2 V j d G l v b j E v S G 9 q Y T E v V G l w b y B j Y W 1 i a W F k b y 5 7 Q 2 9 s d W 1 u M T I z N j A s M T I z N T l 9 J n F 1 b 3 Q 7 L C Z x d W 9 0 O 1 N l Y 3 R p b 2 4 x L 0 h v a m E x L 1 R p c G 8 g Y 2 F t Y m l h Z G 8 u e 0 N v b H V t b j E y M z Y x L D E y M z Y w f S Z x d W 9 0 O y w m c X V v d D t T Z W N 0 a W 9 u M S 9 I b 2 p h M S 9 U a X B v I G N h b W J p Y W R v L n t D b 2 x 1 b W 4 x M j M 2 M i w x M j M 2 M X 0 m c X V v d D s s J n F 1 b 3 Q 7 U 2 V j d G l v b j E v S G 9 q Y T E v V G l w b y B j Y W 1 i a W F k b y 5 7 Q 2 9 s d W 1 u M T I z N j M s M T I z N j J 9 J n F 1 b 3 Q 7 L C Z x d W 9 0 O 1 N l Y 3 R p b 2 4 x L 0 h v a m E x L 1 R p c G 8 g Y 2 F t Y m l h Z G 8 u e 0 N v b H V t b j E y M z Y 0 L D E y M z Y z f S Z x d W 9 0 O y w m c X V v d D t T Z W N 0 a W 9 u M S 9 I b 2 p h M S 9 U a X B v I G N h b W J p Y W R v L n t D b 2 x 1 b W 4 x M j M 2 N S w x M j M 2 N H 0 m c X V v d D s s J n F 1 b 3 Q 7 U 2 V j d G l v b j E v S G 9 q Y T E v V G l w b y B j Y W 1 i a W F k b y 5 7 Q 2 9 s d W 1 u M T I z N j Y s M T I z N j V 9 J n F 1 b 3 Q 7 L C Z x d W 9 0 O 1 N l Y 3 R p b 2 4 x L 0 h v a m E x L 1 R p c G 8 g Y 2 F t Y m l h Z G 8 u e 0 N v b H V t b j E y M z Y 3 L D E y M z Y 2 f S Z x d W 9 0 O y w m c X V v d D t T Z W N 0 a W 9 u M S 9 I b 2 p h M S 9 U a X B v I G N h b W J p Y W R v L n t D b 2 x 1 b W 4 x M j M 2 O C w x M j M 2 N 3 0 m c X V v d D s s J n F 1 b 3 Q 7 U 2 V j d G l v b j E v S G 9 q Y T E v V G l w b y B j Y W 1 i a W F k b y 5 7 Q 2 9 s d W 1 u M T I z N j k s M T I z N j h 9 J n F 1 b 3 Q 7 L C Z x d W 9 0 O 1 N l Y 3 R p b 2 4 x L 0 h v a m E x L 1 R p c G 8 g Y 2 F t Y m l h Z G 8 u e 0 N v b H V t b j E y M z c w L D E y M z Y 5 f S Z x d W 9 0 O y w m c X V v d D t T Z W N 0 a W 9 u M S 9 I b 2 p h M S 9 U a X B v I G N h b W J p Y W R v L n t D b 2 x 1 b W 4 x M j M 3 M S w x M j M 3 M H 0 m c X V v d D s s J n F 1 b 3 Q 7 U 2 V j d G l v b j E v S G 9 q Y T E v V G l w b y B j Y W 1 i a W F k b y 5 7 Q 2 9 s d W 1 u M T I z N z I s M T I z N z F 9 J n F 1 b 3 Q 7 L C Z x d W 9 0 O 1 N l Y 3 R p b 2 4 x L 0 h v a m E x L 1 R p c G 8 g Y 2 F t Y m l h Z G 8 u e 0 N v b H V t b j E y M z c z L D E y M z c y f S Z x d W 9 0 O y w m c X V v d D t T Z W N 0 a W 9 u M S 9 I b 2 p h M S 9 U a X B v I G N h b W J p Y W R v L n t D b 2 x 1 b W 4 x M j M 3 N C w x M j M 3 M 3 0 m c X V v d D s s J n F 1 b 3 Q 7 U 2 V j d G l v b j E v S G 9 q Y T E v V G l w b y B j Y W 1 i a W F k b y 5 7 Q 2 9 s d W 1 u M T I z N z U s M T I z N z R 9 J n F 1 b 3 Q 7 L C Z x d W 9 0 O 1 N l Y 3 R p b 2 4 x L 0 h v a m E x L 1 R p c G 8 g Y 2 F t Y m l h Z G 8 u e 0 N v b H V t b j E y M z c 2 L D E y M z c 1 f S Z x d W 9 0 O y w m c X V v d D t T Z W N 0 a W 9 u M S 9 I b 2 p h M S 9 U a X B v I G N h b W J p Y W R v L n t D b 2 x 1 b W 4 x M j M 3 N y w x M j M 3 N n 0 m c X V v d D s s J n F 1 b 3 Q 7 U 2 V j d G l v b j E v S G 9 q Y T E v V G l w b y B j Y W 1 i a W F k b y 5 7 Q 2 9 s d W 1 u M T I z N z g s M T I z N z d 9 J n F 1 b 3 Q 7 L C Z x d W 9 0 O 1 N l Y 3 R p b 2 4 x L 0 h v a m E x L 1 R p c G 8 g Y 2 F t Y m l h Z G 8 u e 0 N v b H V t b j E y M z c 5 L D E y M z c 4 f S Z x d W 9 0 O y w m c X V v d D t T Z W N 0 a W 9 u M S 9 I b 2 p h M S 9 U a X B v I G N h b W J p Y W R v L n t D b 2 x 1 b W 4 x M j M 4 M C w x M j M 3 O X 0 m c X V v d D s s J n F 1 b 3 Q 7 U 2 V j d G l v b j E v S G 9 q Y T E v V G l w b y B j Y W 1 i a W F k b y 5 7 Q 2 9 s d W 1 u M T I z O D E s M T I z O D B 9 J n F 1 b 3 Q 7 L C Z x d W 9 0 O 1 N l Y 3 R p b 2 4 x L 0 h v a m E x L 1 R p c G 8 g Y 2 F t Y m l h Z G 8 u e 0 N v b H V t b j E y M z g y L D E y M z g x f S Z x d W 9 0 O y w m c X V v d D t T Z W N 0 a W 9 u M S 9 I b 2 p h M S 9 U a X B v I G N h b W J p Y W R v L n t D b 2 x 1 b W 4 x M j M 4 M y w x M j M 4 M n 0 m c X V v d D s s J n F 1 b 3 Q 7 U 2 V j d G l v b j E v S G 9 q Y T E v V G l w b y B j Y W 1 i a W F k b y 5 7 Q 2 9 s d W 1 u M T I z O D Q s M T I z O D N 9 J n F 1 b 3 Q 7 L C Z x d W 9 0 O 1 N l Y 3 R p b 2 4 x L 0 h v a m E x L 1 R p c G 8 g Y 2 F t Y m l h Z G 8 u e 0 N v b H V t b j E y M z g 1 L D E y M z g 0 f S Z x d W 9 0 O y w m c X V v d D t T Z W N 0 a W 9 u M S 9 I b 2 p h M S 9 U a X B v I G N h b W J p Y W R v L n t D b 2 x 1 b W 4 x M j M 4 N i w x M j M 4 N X 0 m c X V v d D s s J n F 1 b 3 Q 7 U 2 V j d G l v b j E v S G 9 q Y T E v V G l w b y B j Y W 1 i a W F k b y 5 7 Q 2 9 s d W 1 u M T I z O D c s M T I z O D Z 9 J n F 1 b 3 Q 7 L C Z x d W 9 0 O 1 N l Y 3 R p b 2 4 x L 0 h v a m E x L 1 R p c G 8 g Y 2 F t Y m l h Z G 8 u e 0 N v b H V t b j E y M z g 4 L D E y M z g 3 f S Z x d W 9 0 O y w m c X V v d D t T Z W N 0 a W 9 u M S 9 I b 2 p h M S 9 U a X B v I G N h b W J p Y W R v L n t D b 2 x 1 b W 4 x M j M 4 O S w x M j M 4 O H 0 m c X V v d D s s J n F 1 b 3 Q 7 U 2 V j d G l v b j E v S G 9 q Y T E v V G l w b y B j Y W 1 i a W F k b y 5 7 Q 2 9 s d W 1 u M T I z O T A s M T I z O D l 9 J n F 1 b 3 Q 7 L C Z x d W 9 0 O 1 N l Y 3 R p b 2 4 x L 0 h v a m E x L 1 R p c G 8 g Y 2 F t Y m l h Z G 8 u e 0 N v b H V t b j E y M z k x L D E y M z k w f S Z x d W 9 0 O y w m c X V v d D t T Z W N 0 a W 9 u M S 9 I b 2 p h M S 9 U a X B v I G N h b W J p Y W R v L n t D b 2 x 1 b W 4 x M j M 5 M i w x M j M 5 M X 0 m c X V v d D s s J n F 1 b 3 Q 7 U 2 V j d G l v b j E v S G 9 q Y T E v V G l w b y B j Y W 1 i a W F k b y 5 7 Q 2 9 s d W 1 u M T I z O T M s M T I z O T J 9 J n F 1 b 3 Q 7 L C Z x d W 9 0 O 1 N l Y 3 R p b 2 4 x L 0 h v a m E x L 1 R p c G 8 g Y 2 F t Y m l h Z G 8 u e 0 N v b H V t b j E y M z k 0 L D E y M z k z f S Z x d W 9 0 O y w m c X V v d D t T Z W N 0 a W 9 u M S 9 I b 2 p h M S 9 U a X B v I G N h b W J p Y W R v L n t D b 2 x 1 b W 4 x M j M 5 N S w x M j M 5 N H 0 m c X V v d D s s J n F 1 b 3 Q 7 U 2 V j d G l v b j E v S G 9 q Y T E v V G l w b y B j Y W 1 i a W F k b y 5 7 Q 2 9 s d W 1 u M T I z O T Y s M T I z O T V 9 J n F 1 b 3 Q 7 L C Z x d W 9 0 O 1 N l Y 3 R p b 2 4 x L 0 h v a m E x L 1 R p c G 8 g Y 2 F t Y m l h Z G 8 u e 0 N v b H V t b j E y M z k 3 L D E y M z k 2 f S Z x d W 9 0 O y w m c X V v d D t T Z W N 0 a W 9 u M S 9 I b 2 p h M S 9 U a X B v I G N h b W J p Y W R v L n t D b 2 x 1 b W 4 x M j M 5 O C w x M j M 5 N 3 0 m c X V v d D s s J n F 1 b 3 Q 7 U 2 V j d G l v b j E v S G 9 q Y T E v V G l w b y B j Y W 1 i a W F k b y 5 7 Q 2 9 s d W 1 u M T I z O T k s M T I z O T h 9 J n F 1 b 3 Q 7 L C Z x d W 9 0 O 1 N l Y 3 R p b 2 4 x L 0 h v a m E x L 1 R p c G 8 g Y 2 F t Y m l h Z G 8 u e 0 N v b H V t b j E y N D A w L D E y M z k 5 f S Z x d W 9 0 O y w m c X V v d D t T Z W N 0 a W 9 u M S 9 I b 2 p h M S 9 U a X B v I G N h b W J p Y W R v L n t D b 2 x 1 b W 4 x M j Q w M S w x M j Q w M H 0 m c X V v d D s s J n F 1 b 3 Q 7 U 2 V j d G l v b j E v S G 9 q Y T E v V G l w b y B j Y W 1 i a W F k b y 5 7 Q 2 9 s d W 1 u M T I 0 M D I s M T I 0 M D F 9 J n F 1 b 3 Q 7 L C Z x d W 9 0 O 1 N l Y 3 R p b 2 4 x L 0 h v a m E x L 1 R p c G 8 g Y 2 F t Y m l h Z G 8 u e 0 N v b H V t b j E y N D A z L D E y N D A y f S Z x d W 9 0 O y w m c X V v d D t T Z W N 0 a W 9 u M S 9 I b 2 p h M S 9 U a X B v I G N h b W J p Y W R v L n t D b 2 x 1 b W 4 x M j Q w N C w x M j Q w M 3 0 m c X V v d D s s J n F 1 b 3 Q 7 U 2 V j d G l v b j E v S G 9 q Y T E v V G l w b y B j Y W 1 i a W F k b y 5 7 Q 2 9 s d W 1 u M T I 0 M D U s M T I 0 M D R 9 J n F 1 b 3 Q 7 L C Z x d W 9 0 O 1 N l Y 3 R p b 2 4 x L 0 h v a m E x L 1 R p c G 8 g Y 2 F t Y m l h Z G 8 u e 0 N v b H V t b j E y N D A 2 L D E y N D A 1 f S Z x d W 9 0 O y w m c X V v d D t T Z W N 0 a W 9 u M S 9 I b 2 p h M S 9 U a X B v I G N h b W J p Y W R v L n t D b 2 x 1 b W 4 x M j Q w N y w x M j Q w N n 0 m c X V v d D s s J n F 1 b 3 Q 7 U 2 V j d G l v b j E v S G 9 q Y T E v V G l w b y B j Y W 1 i a W F k b y 5 7 Q 2 9 s d W 1 u M T I 0 M D g s M T I 0 M D d 9 J n F 1 b 3 Q 7 L C Z x d W 9 0 O 1 N l Y 3 R p b 2 4 x L 0 h v a m E x L 1 R p c G 8 g Y 2 F t Y m l h Z G 8 u e 0 N v b H V t b j E y N D A 5 L D E y N D A 4 f S Z x d W 9 0 O y w m c X V v d D t T Z W N 0 a W 9 u M S 9 I b 2 p h M S 9 U a X B v I G N h b W J p Y W R v L n t D b 2 x 1 b W 4 x M j Q x M C w x M j Q w O X 0 m c X V v d D s s J n F 1 b 3 Q 7 U 2 V j d G l v b j E v S G 9 q Y T E v V G l w b y B j Y W 1 i a W F k b y 5 7 Q 2 9 s d W 1 u M T I 0 M T E s M T I 0 M T B 9 J n F 1 b 3 Q 7 L C Z x d W 9 0 O 1 N l Y 3 R p b 2 4 x L 0 h v a m E x L 1 R p c G 8 g Y 2 F t Y m l h Z G 8 u e 0 N v b H V t b j E y N D E y L D E y N D E x f S Z x d W 9 0 O y w m c X V v d D t T Z W N 0 a W 9 u M S 9 I b 2 p h M S 9 U a X B v I G N h b W J p Y W R v L n t D b 2 x 1 b W 4 x M j Q x M y w x M j Q x M n 0 m c X V v d D s s J n F 1 b 3 Q 7 U 2 V j d G l v b j E v S G 9 q Y T E v V G l w b y B j Y W 1 i a W F k b y 5 7 Q 2 9 s d W 1 u M T I 0 M T Q s M T I 0 M T N 9 J n F 1 b 3 Q 7 L C Z x d W 9 0 O 1 N l Y 3 R p b 2 4 x L 0 h v a m E x L 1 R p c G 8 g Y 2 F t Y m l h Z G 8 u e 0 N v b H V t b j E y N D E 1 L D E y N D E 0 f S Z x d W 9 0 O y w m c X V v d D t T Z W N 0 a W 9 u M S 9 I b 2 p h M S 9 U a X B v I G N h b W J p Y W R v L n t D b 2 x 1 b W 4 x M j Q x N i w x M j Q x N X 0 m c X V v d D s s J n F 1 b 3 Q 7 U 2 V j d G l v b j E v S G 9 q Y T E v V G l w b y B j Y W 1 i a W F k b y 5 7 Q 2 9 s d W 1 u M T I 0 M T c s M T I 0 M T Z 9 J n F 1 b 3 Q 7 L C Z x d W 9 0 O 1 N l Y 3 R p b 2 4 x L 0 h v a m E x L 1 R p c G 8 g Y 2 F t Y m l h Z G 8 u e 0 N v b H V t b j E y N D E 4 L D E y N D E 3 f S Z x d W 9 0 O y w m c X V v d D t T Z W N 0 a W 9 u M S 9 I b 2 p h M S 9 U a X B v I G N h b W J p Y W R v L n t D b 2 x 1 b W 4 x M j Q x O S w x M j Q x O H 0 m c X V v d D s s J n F 1 b 3 Q 7 U 2 V j d G l v b j E v S G 9 q Y T E v V G l w b y B j Y W 1 i a W F k b y 5 7 Q 2 9 s d W 1 u M T I 0 M j A s M T I 0 M T l 9 J n F 1 b 3 Q 7 L C Z x d W 9 0 O 1 N l Y 3 R p b 2 4 x L 0 h v a m E x L 1 R p c G 8 g Y 2 F t Y m l h Z G 8 u e 0 N v b H V t b j E y N D I x L D E y N D I w f S Z x d W 9 0 O y w m c X V v d D t T Z W N 0 a W 9 u M S 9 I b 2 p h M S 9 U a X B v I G N h b W J p Y W R v L n t D b 2 x 1 b W 4 x M j Q y M i w x M j Q y M X 0 m c X V v d D s s J n F 1 b 3 Q 7 U 2 V j d G l v b j E v S G 9 q Y T E v V G l w b y B j Y W 1 i a W F k b y 5 7 Q 2 9 s d W 1 u M T I 0 M j M s M T I 0 M j J 9 J n F 1 b 3 Q 7 L C Z x d W 9 0 O 1 N l Y 3 R p b 2 4 x L 0 h v a m E x L 1 R p c G 8 g Y 2 F t Y m l h Z G 8 u e 0 N v b H V t b j E y N D I 0 L D E y N D I z f S Z x d W 9 0 O y w m c X V v d D t T Z W N 0 a W 9 u M S 9 I b 2 p h M S 9 U a X B v I G N h b W J p Y W R v L n t D b 2 x 1 b W 4 x M j Q y N S w x M j Q y N H 0 m c X V v d D s s J n F 1 b 3 Q 7 U 2 V j d G l v b j E v S G 9 q Y T E v V G l w b y B j Y W 1 i a W F k b y 5 7 Q 2 9 s d W 1 u M T I 0 M j Y s M T I 0 M j V 9 J n F 1 b 3 Q 7 L C Z x d W 9 0 O 1 N l Y 3 R p b 2 4 x L 0 h v a m E x L 1 R p c G 8 g Y 2 F t Y m l h Z G 8 u e 0 N v b H V t b j E y N D I 3 L D E y N D I 2 f S Z x d W 9 0 O y w m c X V v d D t T Z W N 0 a W 9 u M S 9 I b 2 p h M S 9 U a X B v I G N h b W J p Y W R v L n t D b 2 x 1 b W 4 x M j Q y O C w x M j Q y N 3 0 m c X V v d D s s J n F 1 b 3 Q 7 U 2 V j d G l v b j E v S G 9 q Y T E v V G l w b y B j Y W 1 i a W F k b y 5 7 Q 2 9 s d W 1 u M T I 0 M j k s M T I 0 M j h 9 J n F 1 b 3 Q 7 L C Z x d W 9 0 O 1 N l Y 3 R p b 2 4 x L 0 h v a m E x L 1 R p c G 8 g Y 2 F t Y m l h Z G 8 u e 0 N v b H V t b j E y N D M w L D E y N D I 5 f S Z x d W 9 0 O y w m c X V v d D t T Z W N 0 a W 9 u M S 9 I b 2 p h M S 9 U a X B v I G N h b W J p Y W R v L n t D b 2 x 1 b W 4 x M j Q z M S w x M j Q z M H 0 m c X V v d D s s J n F 1 b 3 Q 7 U 2 V j d G l v b j E v S G 9 q Y T E v V G l w b y B j Y W 1 i a W F k b y 5 7 Q 2 9 s d W 1 u M T I 0 M z I s M T I 0 M z F 9 J n F 1 b 3 Q 7 L C Z x d W 9 0 O 1 N l Y 3 R p b 2 4 x L 0 h v a m E x L 1 R p c G 8 g Y 2 F t Y m l h Z G 8 u e 0 N v b H V t b j E y N D M z L D E y N D M y f S Z x d W 9 0 O y w m c X V v d D t T Z W N 0 a W 9 u M S 9 I b 2 p h M S 9 U a X B v I G N h b W J p Y W R v L n t D b 2 x 1 b W 4 x M j Q z N C w x M j Q z M 3 0 m c X V v d D s s J n F 1 b 3 Q 7 U 2 V j d G l v b j E v S G 9 q Y T E v V G l w b y B j Y W 1 i a W F k b y 5 7 Q 2 9 s d W 1 u M T I 0 M z U s M T I 0 M z R 9 J n F 1 b 3 Q 7 L C Z x d W 9 0 O 1 N l Y 3 R p b 2 4 x L 0 h v a m E x L 1 R p c G 8 g Y 2 F t Y m l h Z G 8 u e 0 N v b H V t b j E y N D M 2 L D E y N D M 1 f S Z x d W 9 0 O y w m c X V v d D t T Z W N 0 a W 9 u M S 9 I b 2 p h M S 9 U a X B v I G N h b W J p Y W R v L n t D b 2 x 1 b W 4 x M j Q z N y w x M j Q z N n 0 m c X V v d D s s J n F 1 b 3 Q 7 U 2 V j d G l v b j E v S G 9 q Y T E v V G l w b y B j Y W 1 i a W F k b y 5 7 Q 2 9 s d W 1 u M T I 0 M z g s M T I 0 M z d 9 J n F 1 b 3 Q 7 L C Z x d W 9 0 O 1 N l Y 3 R p b 2 4 x L 0 h v a m E x L 1 R p c G 8 g Y 2 F t Y m l h Z G 8 u e 0 N v b H V t b j E y N D M 5 L D E y N D M 4 f S Z x d W 9 0 O y w m c X V v d D t T Z W N 0 a W 9 u M S 9 I b 2 p h M S 9 U a X B v I G N h b W J p Y W R v L n t D b 2 x 1 b W 4 x M j Q 0 M C w x M j Q z O X 0 m c X V v d D s s J n F 1 b 3 Q 7 U 2 V j d G l v b j E v S G 9 q Y T E v V G l w b y B j Y W 1 i a W F k b y 5 7 Q 2 9 s d W 1 u M T I 0 N D E s M T I 0 N D B 9 J n F 1 b 3 Q 7 L C Z x d W 9 0 O 1 N l Y 3 R p b 2 4 x L 0 h v a m E x L 1 R p c G 8 g Y 2 F t Y m l h Z G 8 u e 0 N v b H V t b j E y N D Q y L D E y N D Q x f S Z x d W 9 0 O y w m c X V v d D t T Z W N 0 a W 9 u M S 9 I b 2 p h M S 9 U a X B v I G N h b W J p Y W R v L n t D b 2 x 1 b W 4 x M j Q 0 M y w x M j Q 0 M n 0 m c X V v d D s s J n F 1 b 3 Q 7 U 2 V j d G l v b j E v S G 9 q Y T E v V G l w b y B j Y W 1 i a W F k b y 5 7 Q 2 9 s d W 1 u M T I 0 N D Q s M T I 0 N D N 9 J n F 1 b 3 Q 7 L C Z x d W 9 0 O 1 N l Y 3 R p b 2 4 x L 0 h v a m E x L 1 R p c G 8 g Y 2 F t Y m l h Z G 8 u e 0 N v b H V t b j E y N D Q 1 L D E y N D Q 0 f S Z x d W 9 0 O y w m c X V v d D t T Z W N 0 a W 9 u M S 9 I b 2 p h M S 9 U a X B v I G N h b W J p Y W R v L n t D b 2 x 1 b W 4 x M j Q 0 N i w x M j Q 0 N X 0 m c X V v d D s s J n F 1 b 3 Q 7 U 2 V j d G l v b j E v S G 9 q Y T E v V G l w b y B j Y W 1 i a W F k b y 5 7 Q 2 9 s d W 1 u M T I 0 N D c s M T I 0 N D Z 9 J n F 1 b 3 Q 7 L C Z x d W 9 0 O 1 N l Y 3 R p b 2 4 x L 0 h v a m E x L 1 R p c G 8 g Y 2 F t Y m l h Z G 8 u e 0 N v b H V t b j E y N D Q 4 L D E y N D Q 3 f S Z x d W 9 0 O y w m c X V v d D t T Z W N 0 a W 9 u M S 9 I b 2 p h M S 9 U a X B v I G N h b W J p Y W R v L n t D b 2 x 1 b W 4 x M j Q 0 O S w x M j Q 0 O H 0 m c X V v d D s s J n F 1 b 3 Q 7 U 2 V j d G l v b j E v S G 9 q Y T E v V G l w b y B j Y W 1 i a W F k b y 5 7 Q 2 9 s d W 1 u M T I 0 N T A s M T I 0 N D l 9 J n F 1 b 3 Q 7 L C Z x d W 9 0 O 1 N l Y 3 R p b 2 4 x L 0 h v a m E x L 1 R p c G 8 g Y 2 F t Y m l h Z G 8 u e 0 N v b H V t b j E y N D U x L D E y N D U w f S Z x d W 9 0 O y w m c X V v d D t T Z W N 0 a W 9 u M S 9 I b 2 p h M S 9 U a X B v I G N h b W J p Y W R v L n t D b 2 x 1 b W 4 x M j Q 1 M i w x M j Q 1 M X 0 m c X V v d D s s J n F 1 b 3 Q 7 U 2 V j d G l v b j E v S G 9 q Y T E v V G l w b y B j Y W 1 i a W F k b y 5 7 Q 2 9 s d W 1 u M T I 0 N T M s M T I 0 N T J 9 J n F 1 b 3 Q 7 L C Z x d W 9 0 O 1 N l Y 3 R p b 2 4 x L 0 h v a m E x L 1 R p c G 8 g Y 2 F t Y m l h Z G 8 u e 0 N v b H V t b j E y N D U 0 L D E y N D U z f S Z x d W 9 0 O y w m c X V v d D t T Z W N 0 a W 9 u M S 9 I b 2 p h M S 9 U a X B v I G N h b W J p Y W R v L n t D b 2 x 1 b W 4 x M j Q 1 N S w x M j Q 1 N H 0 m c X V v d D s s J n F 1 b 3 Q 7 U 2 V j d G l v b j E v S G 9 q Y T E v V G l w b y B j Y W 1 i a W F k b y 5 7 Q 2 9 s d W 1 u M T I 0 N T Y s M T I 0 N T V 9 J n F 1 b 3 Q 7 L C Z x d W 9 0 O 1 N l Y 3 R p b 2 4 x L 0 h v a m E x L 1 R p c G 8 g Y 2 F t Y m l h Z G 8 u e 0 N v b H V t b j E y N D U 3 L D E y N D U 2 f S Z x d W 9 0 O y w m c X V v d D t T Z W N 0 a W 9 u M S 9 I b 2 p h M S 9 U a X B v I G N h b W J p Y W R v L n t D b 2 x 1 b W 4 x M j Q 1 O C w x M j Q 1 N 3 0 m c X V v d D s s J n F 1 b 3 Q 7 U 2 V j d G l v b j E v S G 9 q Y T E v V G l w b y B j Y W 1 i a W F k b y 5 7 Q 2 9 s d W 1 u M T I 0 N T k s M T I 0 N T h 9 J n F 1 b 3 Q 7 L C Z x d W 9 0 O 1 N l Y 3 R p b 2 4 x L 0 h v a m E x L 1 R p c G 8 g Y 2 F t Y m l h Z G 8 u e 0 N v b H V t b j E y N D Y w L D E y N D U 5 f S Z x d W 9 0 O y w m c X V v d D t T Z W N 0 a W 9 u M S 9 I b 2 p h M S 9 U a X B v I G N h b W J p Y W R v L n t D b 2 x 1 b W 4 x M j Q 2 M S w x M j Q 2 M H 0 m c X V v d D s s J n F 1 b 3 Q 7 U 2 V j d G l v b j E v S G 9 q Y T E v V G l w b y B j Y W 1 i a W F k b y 5 7 Q 2 9 s d W 1 u M T I 0 N j I s M T I 0 N j F 9 J n F 1 b 3 Q 7 L C Z x d W 9 0 O 1 N l Y 3 R p b 2 4 x L 0 h v a m E x L 1 R p c G 8 g Y 2 F t Y m l h Z G 8 u e 0 N v b H V t b j E y N D Y z L D E y N D Y y f S Z x d W 9 0 O y w m c X V v d D t T Z W N 0 a W 9 u M S 9 I b 2 p h M S 9 U a X B v I G N h b W J p Y W R v L n t D b 2 x 1 b W 4 x M j Q 2 N C w x M j Q 2 M 3 0 m c X V v d D s s J n F 1 b 3 Q 7 U 2 V j d G l v b j E v S G 9 q Y T E v V G l w b y B j Y W 1 i a W F k b y 5 7 Q 2 9 s d W 1 u M T I 0 N j U s M T I 0 N j R 9 J n F 1 b 3 Q 7 L C Z x d W 9 0 O 1 N l Y 3 R p b 2 4 x L 0 h v a m E x L 1 R p c G 8 g Y 2 F t Y m l h Z G 8 u e 0 N v b H V t b j E y N D Y 2 L D E y N D Y 1 f S Z x d W 9 0 O y w m c X V v d D t T Z W N 0 a W 9 u M S 9 I b 2 p h M S 9 U a X B v I G N h b W J p Y W R v L n t D b 2 x 1 b W 4 x M j Q 2 N y w x M j Q 2 N n 0 m c X V v d D s s J n F 1 b 3 Q 7 U 2 V j d G l v b j E v S G 9 q Y T E v V G l w b y B j Y W 1 i a W F k b y 5 7 Q 2 9 s d W 1 u M T I 0 N j g s M T I 0 N j d 9 J n F 1 b 3 Q 7 L C Z x d W 9 0 O 1 N l Y 3 R p b 2 4 x L 0 h v a m E x L 1 R p c G 8 g Y 2 F t Y m l h Z G 8 u e 0 N v b H V t b j E y N D Y 5 L D E y N D Y 4 f S Z x d W 9 0 O y w m c X V v d D t T Z W N 0 a W 9 u M S 9 I b 2 p h M S 9 U a X B v I G N h b W J p Y W R v L n t D b 2 x 1 b W 4 x M j Q 3 M C w x M j Q 2 O X 0 m c X V v d D s s J n F 1 b 3 Q 7 U 2 V j d G l v b j E v S G 9 q Y T E v V G l w b y B j Y W 1 i a W F k b y 5 7 Q 2 9 s d W 1 u M T I 0 N z E s M T I 0 N z B 9 J n F 1 b 3 Q 7 L C Z x d W 9 0 O 1 N l Y 3 R p b 2 4 x L 0 h v a m E x L 1 R p c G 8 g Y 2 F t Y m l h Z G 8 u e 0 N v b H V t b j E y N D c y L D E y N D c x f S Z x d W 9 0 O y w m c X V v d D t T Z W N 0 a W 9 u M S 9 I b 2 p h M S 9 U a X B v I G N h b W J p Y W R v L n t D b 2 x 1 b W 4 x M j Q 3 M y w x M j Q 3 M n 0 m c X V v d D s s J n F 1 b 3 Q 7 U 2 V j d G l v b j E v S G 9 q Y T E v V G l w b y B j Y W 1 i a W F k b y 5 7 Q 2 9 s d W 1 u M T I 0 N z Q s M T I 0 N z N 9 J n F 1 b 3 Q 7 L C Z x d W 9 0 O 1 N l Y 3 R p b 2 4 x L 0 h v a m E x L 1 R p c G 8 g Y 2 F t Y m l h Z G 8 u e 0 N v b H V t b j E y N D c 1 L D E y N D c 0 f S Z x d W 9 0 O y w m c X V v d D t T Z W N 0 a W 9 u M S 9 I b 2 p h M S 9 U a X B v I G N h b W J p Y W R v L n t D b 2 x 1 b W 4 x M j Q 3 N i w x M j Q 3 N X 0 m c X V v d D s s J n F 1 b 3 Q 7 U 2 V j d G l v b j E v S G 9 q Y T E v V G l w b y B j Y W 1 i a W F k b y 5 7 Q 2 9 s d W 1 u M T I 0 N z c s M T I 0 N z Z 9 J n F 1 b 3 Q 7 L C Z x d W 9 0 O 1 N l Y 3 R p b 2 4 x L 0 h v a m E x L 1 R p c G 8 g Y 2 F t Y m l h Z G 8 u e 0 N v b H V t b j E y N D c 4 L D E y N D c 3 f S Z x d W 9 0 O y w m c X V v d D t T Z W N 0 a W 9 u M S 9 I b 2 p h M S 9 U a X B v I G N h b W J p Y W R v L n t D b 2 x 1 b W 4 x M j Q 3 O S w x M j Q 3 O H 0 m c X V v d D s s J n F 1 b 3 Q 7 U 2 V j d G l v b j E v S G 9 q Y T E v V G l w b y B j Y W 1 i a W F k b y 5 7 Q 2 9 s d W 1 u M T I 0 O D A s M T I 0 N z l 9 J n F 1 b 3 Q 7 L C Z x d W 9 0 O 1 N l Y 3 R p b 2 4 x L 0 h v a m E x L 1 R p c G 8 g Y 2 F t Y m l h Z G 8 u e 0 N v b H V t b j E y N D g x L D E y N D g w f S Z x d W 9 0 O y w m c X V v d D t T Z W N 0 a W 9 u M S 9 I b 2 p h M S 9 U a X B v I G N h b W J p Y W R v L n t D b 2 x 1 b W 4 x M j Q 4 M i w x M j Q 4 M X 0 m c X V v d D s s J n F 1 b 3 Q 7 U 2 V j d G l v b j E v S G 9 q Y T E v V G l w b y B j Y W 1 i a W F k b y 5 7 Q 2 9 s d W 1 u M T I 0 O D M s M T I 0 O D J 9 J n F 1 b 3 Q 7 L C Z x d W 9 0 O 1 N l Y 3 R p b 2 4 x L 0 h v a m E x L 1 R p c G 8 g Y 2 F t Y m l h Z G 8 u e 0 N v b H V t b j E y N D g 0 L D E y N D g z f S Z x d W 9 0 O y w m c X V v d D t T Z W N 0 a W 9 u M S 9 I b 2 p h M S 9 U a X B v I G N h b W J p Y W R v L n t D b 2 x 1 b W 4 x M j Q 4 N S w x M j Q 4 N H 0 m c X V v d D s s J n F 1 b 3 Q 7 U 2 V j d G l v b j E v S G 9 q Y T E v V G l w b y B j Y W 1 i a W F k b y 5 7 Q 2 9 s d W 1 u M T I 0 O D Y s M T I 0 O D V 9 J n F 1 b 3 Q 7 L C Z x d W 9 0 O 1 N l Y 3 R p b 2 4 x L 0 h v a m E x L 1 R p c G 8 g Y 2 F t Y m l h Z G 8 u e 0 N v b H V t b j E y N D g 3 L D E y N D g 2 f S Z x d W 9 0 O y w m c X V v d D t T Z W N 0 a W 9 u M S 9 I b 2 p h M S 9 U a X B v I G N h b W J p Y W R v L n t D b 2 x 1 b W 4 x M j Q 4 O C w x M j Q 4 N 3 0 m c X V v d D s s J n F 1 b 3 Q 7 U 2 V j d G l v b j E v S G 9 q Y T E v V G l w b y B j Y W 1 i a W F k b y 5 7 Q 2 9 s d W 1 u M T I 0 O D k s M T I 0 O D h 9 J n F 1 b 3 Q 7 L C Z x d W 9 0 O 1 N l Y 3 R p b 2 4 x L 0 h v a m E x L 1 R p c G 8 g Y 2 F t Y m l h Z G 8 u e 0 N v b H V t b j E y N D k w L D E y N D g 5 f S Z x d W 9 0 O y w m c X V v d D t T Z W N 0 a W 9 u M S 9 I b 2 p h M S 9 U a X B v I G N h b W J p Y W R v L n t D b 2 x 1 b W 4 x M j Q 5 M S w x M j Q 5 M H 0 m c X V v d D s s J n F 1 b 3 Q 7 U 2 V j d G l v b j E v S G 9 q Y T E v V G l w b y B j Y W 1 i a W F k b y 5 7 Q 2 9 s d W 1 u M T I 0 O T I s M T I 0 O T F 9 J n F 1 b 3 Q 7 L C Z x d W 9 0 O 1 N l Y 3 R p b 2 4 x L 0 h v a m E x L 1 R p c G 8 g Y 2 F t Y m l h Z G 8 u e 0 N v b H V t b j E y N D k z L D E y N D k y f S Z x d W 9 0 O y w m c X V v d D t T Z W N 0 a W 9 u M S 9 I b 2 p h M S 9 U a X B v I G N h b W J p Y W R v L n t D b 2 x 1 b W 4 x M j Q 5 N C w x M j Q 5 M 3 0 m c X V v d D s s J n F 1 b 3 Q 7 U 2 V j d G l v b j E v S G 9 q Y T E v V G l w b y B j Y W 1 i a W F k b y 5 7 Q 2 9 s d W 1 u M T I 0 O T U s M T I 0 O T R 9 J n F 1 b 3 Q 7 L C Z x d W 9 0 O 1 N l Y 3 R p b 2 4 x L 0 h v a m E x L 1 R p c G 8 g Y 2 F t Y m l h Z G 8 u e 0 N v b H V t b j E y N D k 2 L D E y N D k 1 f S Z x d W 9 0 O y w m c X V v d D t T Z W N 0 a W 9 u M S 9 I b 2 p h M S 9 U a X B v I G N h b W J p Y W R v L n t D b 2 x 1 b W 4 x M j Q 5 N y w x M j Q 5 N n 0 m c X V v d D s s J n F 1 b 3 Q 7 U 2 V j d G l v b j E v S G 9 q Y T E v V G l w b y B j Y W 1 i a W F k b y 5 7 Q 2 9 s d W 1 u M T I 0 O T g s M T I 0 O T d 9 J n F 1 b 3 Q 7 L C Z x d W 9 0 O 1 N l Y 3 R p b 2 4 x L 0 h v a m E x L 1 R p c G 8 g Y 2 F t Y m l h Z G 8 u e 0 N v b H V t b j E y N D k 5 L D E y N D k 4 f S Z x d W 9 0 O y w m c X V v d D t T Z W N 0 a W 9 u M S 9 I b 2 p h M S 9 U a X B v I G N h b W J p Y W R v L n t D b 2 x 1 b W 4 x M j U w M C w x M j Q 5 O X 0 m c X V v d D s s J n F 1 b 3 Q 7 U 2 V j d G l v b j E v S G 9 q Y T E v V G l w b y B j Y W 1 i a W F k b y 5 7 Q 2 9 s d W 1 u M T I 1 M D E s M T I 1 M D B 9 J n F 1 b 3 Q 7 L C Z x d W 9 0 O 1 N l Y 3 R p b 2 4 x L 0 h v a m E x L 1 R p c G 8 g Y 2 F t Y m l h Z G 8 u e 0 N v b H V t b j E y N T A y L D E y N T A x f S Z x d W 9 0 O y w m c X V v d D t T Z W N 0 a W 9 u M S 9 I b 2 p h M S 9 U a X B v I G N h b W J p Y W R v L n t D b 2 x 1 b W 4 x M j U w M y w x M j U w M n 0 m c X V v d D s s J n F 1 b 3 Q 7 U 2 V j d G l v b j E v S G 9 q Y T E v V G l w b y B j Y W 1 i a W F k b y 5 7 Q 2 9 s d W 1 u M T I 1 M D Q s M T I 1 M D N 9 J n F 1 b 3 Q 7 L C Z x d W 9 0 O 1 N l Y 3 R p b 2 4 x L 0 h v a m E x L 1 R p c G 8 g Y 2 F t Y m l h Z G 8 u e 0 N v b H V t b j E y N T A 1 L D E y N T A 0 f S Z x d W 9 0 O y w m c X V v d D t T Z W N 0 a W 9 u M S 9 I b 2 p h M S 9 U a X B v I G N h b W J p Y W R v L n t D b 2 x 1 b W 4 x M j U w N i w x M j U w N X 0 m c X V v d D s s J n F 1 b 3 Q 7 U 2 V j d G l v b j E v S G 9 q Y T E v V G l w b y B j Y W 1 i a W F k b y 5 7 Q 2 9 s d W 1 u M T I 1 M D c s M T I 1 M D Z 9 J n F 1 b 3 Q 7 L C Z x d W 9 0 O 1 N l Y 3 R p b 2 4 x L 0 h v a m E x L 1 R p c G 8 g Y 2 F t Y m l h Z G 8 u e 0 N v b H V t b j E y N T A 4 L D E y N T A 3 f S Z x d W 9 0 O y w m c X V v d D t T Z W N 0 a W 9 u M S 9 I b 2 p h M S 9 U a X B v I G N h b W J p Y W R v L n t D b 2 x 1 b W 4 x M j U w O S w x M j U w O H 0 m c X V v d D s s J n F 1 b 3 Q 7 U 2 V j d G l v b j E v S G 9 q Y T E v V G l w b y B j Y W 1 i a W F k b y 5 7 Q 2 9 s d W 1 u M T I 1 M T A s M T I 1 M D l 9 J n F 1 b 3 Q 7 L C Z x d W 9 0 O 1 N l Y 3 R p b 2 4 x L 0 h v a m E x L 1 R p c G 8 g Y 2 F t Y m l h Z G 8 u e 0 N v b H V t b j E y N T E x L D E y N T E w f S Z x d W 9 0 O y w m c X V v d D t T Z W N 0 a W 9 u M S 9 I b 2 p h M S 9 U a X B v I G N h b W J p Y W R v L n t D b 2 x 1 b W 4 x M j U x M i w x M j U x M X 0 m c X V v d D s s J n F 1 b 3 Q 7 U 2 V j d G l v b j E v S G 9 q Y T E v V G l w b y B j Y W 1 i a W F k b y 5 7 Q 2 9 s d W 1 u M T I 1 M T M s M T I 1 M T J 9 J n F 1 b 3 Q 7 L C Z x d W 9 0 O 1 N l Y 3 R p b 2 4 x L 0 h v a m E x L 1 R p c G 8 g Y 2 F t Y m l h Z G 8 u e 0 N v b H V t b j E y N T E 0 L D E y N T E z f S Z x d W 9 0 O y w m c X V v d D t T Z W N 0 a W 9 u M S 9 I b 2 p h M S 9 U a X B v I G N h b W J p Y W R v L n t D b 2 x 1 b W 4 x M j U x N S w x M j U x N H 0 m c X V v d D s s J n F 1 b 3 Q 7 U 2 V j d G l v b j E v S G 9 q Y T E v V G l w b y B j Y W 1 i a W F k b y 5 7 Q 2 9 s d W 1 u M T I 1 M T Y s M T I 1 M T V 9 J n F 1 b 3 Q 7 L C Z x d W 9 0 O 1 N l Y 3 R p b 2 4 x L 0 h v a m E x L 1 R p c G 8 g Y 2 F t Y m l h Z G 8 u e 0 N v b H V t b j E y N T E 3 L D E y N T E 2 f S Z x d W 9 0 O y w m c X V v d D t T Z W N 0 a W 9 u M S 9 I b 2 p h M S 9 U a X B v I G N h b W J p Y W R v L n t D b 2 x 1 b W 4 x M j U x O C w x M j U x N 3 0 m c X V v d D s s J n F 1 b 3 Q 7 U 2 V j d G l v b j E v S G 9 q Y T E v V G l w b y B j Y W 1 i a W F k b y 5 7 Q 2 9 s d W 1 u M T I 1 M T k s M T I 1 M T h 9 J n F 1 b 3 Q 7 L C Z x d W 9 0 O 1 N l Y 3 R p b 2 4 x L 0 h v a m E x L 1 R p c G 8 g Y 2 F t Y m l h Z G 8 u e 0 N v b H V t b j E y N T I w L D E y N T E 5 f S Z x d W 9 0 O y w m c X V v d D t T Z W N 0 a W 9 u M S 9 I b 2 p h M S 9 U a X B v I G N h b W J p Y W R v L n t D b 2 x 1 b W 4 x M j U y M S w x M j U y M H 0 m c X V v d D s s J n F 1 b 3 Q 7 U 2 V j d G l v b j E v S G 9 q Y T E v V G l w b y B j Y W 1 i a W F k b y 5 7 Q 2 9 s d W 1 u M T I 1 M j I s M T I 1 M j F 9 J n F 1 b 3 Q 7 L C Z x d W 9 0 O 1 N l Y 3 R p b 2 4 x L 0 h v a m E x L 1 R p c G 8 g Y 2 F t Y m l h Z G 8 u e 0 N v b H V t b j E y N T I z L D E y N T I y f S Z x d W 9 0 O y w m c X V v d D t T Z W N 0 a W 9 u M S 9 I b 2 p h M S 9 U a X B v I G N h b W J p Y W R v L n t D b 2 x 1 b W 4 x M j U y N C w x M j U y M 3 0 m c X V v d D s s J n F 1 b 3 Q 7 U 2 V j d G l v b j E v S G 9 q Y T E v V G l w b y B j Y W 1 i a W F k b y 5 7 Q 2 9 s d W 1 u M T I 1 M j U s M T I 1 M j R 9 J n F 1 b 3 Q 7 L C Z x d W 9 0 O 1 N l Y 3 R p b 2 4 x L 0 h v a m E x L 1 R p c G 8 g Y 2 F t Y m l h Z G 8 u e 0 N v b H V t b j E y N T I 2 L D E y N T I 1 f S Z x d W 9 0 O y w m c X V v d D t T Z W N 0 a W 9 u M S 9 I b 2 p h M S 9 U a X B v I G N h b W J p Y W R v L n t D b 2 x 1 b W 4 x M j U y N y w x M j U y N n 0 m c X V v d D s s J n F 1 b 3 Q 7 U 2 V j d G l v b j E v S G 9 q Y T E v V G l w b y B j Y W 1 i a W F k b y 5 7 Q 2 9 s d W 1 u M T I 1 M j g s M T I 1 M j d 9 J n F 1 b 3 Q 7 L C Z x d W 9 0 O 1 N l Y 3 R p b 2 4 x L 0 h v a m E x L 1 R p c G 8 g Y 2 F t Y m l h Z G 8 u e 0 N v b H V t b j E y N T I 5 L D E y N T I 4 f S Z x d W 9 0 O y w m c X V v d D t T Z W N 0 a W 9 u M S 9 I b 2 p h M S 9 U a X B v I G N h b W J p Y W R v L n t D b 2 x 1 b W 4 x M j U z M C w x M j U y O X 0 m c X V v d D s s J n F 1 b 3 Q 7 U 2 V j d G l v b j E v S G 9 q Y T E v V G l w b y B j Y W 1 i a W F k b y 5 7 Q 2 9 s d W 1 u M T I 1 M z E s M T I 1 M z B 9 J n F 1 b 3 Q 7 L C Z x d W 9 0 O 1 N l Y 3 R p b 2 4 x L 0 h v a m E x L 1 R p c G 8 g Y 2 F t Y m l h Z G 8 u e 0 N v b H V t b j E y N T M y L D E y N T M x f S Z x d W 9 0 O y w m c X V v d D t T Z W N 0 a W 9 u M S 9 I b 2 p h M S 9 U a X B v I G N h b W J p Y W R v L n t D b 2 x 1 b W 4 x M j U z M y w x M j U z M n 0 m c X V v d D s s J n F 1 b 3 Q 7 U 2 V j d G l v b j E v S G 9 q Y T E v V G l w b y B j Y W 1 i a W F k b y 5 7 Q 2 9 s d W 1 u M T I 1 M z Q s M T I 1 M z N 9 J n F 1 b 3 Q 7 L C Z x d W 9 0 O 1 N l Y 3 R p b 2 4 x L 0 h v a m E x L 1 R p c G 8 g Y 2 F t Y m l h Z G 8 u e 0 N v b H V t b j E y N T M 1 L D E y N T M 0 f S Z x d W 9 0 O y w m c X V v d D t T Z W N 0 a W 9 u M S 9 I b 2 p h M S 9 U a X B v I G N h b W J p Y W R v L n t D b 2 x 1 b W 4 x M j U z N i w x M j U z N X 0 m c X V v d D s s J n F 1 b 3 Q 7 U 2 V j d G l v b j E v S G 9 q Y T E v V G l w b y B j Y W 1 i a W F k b y 5 7 Q 2 9 s d W 1 u M T I 1 M z c s M T I 1 M z Z 9 J n F 1 b 3 Q 7 L C Z x d W 9 0 O 1 N l Y 3 R p b 2 4 x L 0 h v a m E x L 1 R p c G 8 g Y 2 F t Y m l h Z G 8 u e 0 N v b H V t b j E y N T M 4 L D E y N T M 3 f S Z x d W 9 0 O y w m c X V v d D t T Z W N 0 a W 9 u M S 9 I b 2 p h M S 9 U a X B v I G N h b W J p Y W R v L n t D b 2 x 1 b W 4 x M j U z O S w x M j U z O H 0 m c X V v d D s s J n F 1 b 3 Q 7 U 2 V j d G l v b j E v S G 9 q Y T E v V G l w b y B j Y W 1 i a W F k b y 5 7 Q 2 9 s d W 1 u M T I 1 N D A s M T I 1 M z l 9 J n F 1 b 3 Q 7 L C Z x d W 9 0 O 1 N l Y 3 R p b 2 4 x L 0 h v a m E x L 1 R p c G 8 g Y 2 F t Y m l h Z G 8 u e 0 N v b H V t b j E y N T Q x L D E y N T Q w f S Z x d W 9 0 O y w m c X V v d D t T Z W N 0 a W 9 u M S 9 I b 2 p h M S 9 U a X B v I G N h b W J p Y W R v L n t D b 2 x 1 b W 4 x M j U 0 M i w x M j U 0 M X 0 m c X V v d D s s J n F 1 b 3 Q 7 U 2 V j d G l v b j E v S G 9 q Y T E v V G l w b y B j Y W 1 i a W F k b y 5 7 Q 2 9 s d W 1 u M T I 1 N D M s M T I 1 N D J 9 J n F 1 b 3 Q 7 L C Z x d W 9 0 O 1 N l Y 3 R p b 2 4 x L 0 h v a m E x L 1 R p c G 8 g Y 2 F t Y m l h Z G 8 u e 0 N v b H V t b j E y N T Q 0 L D E y N T Q z f S Z x d W 9 0 O y w m c X V v d D t T Z W N 0 a W 9 u M S 9 I b 2 p h M S 9 U a X B v I G N h b W J p Y W R v L n t D b 2 x 1 b W 4 x M j U 0 N S w x M j U 0 N H 0 m c X V v d D s s J n F 1 b 3 Q 7 U 2 V j d G l v b j E v S G 9 q Y T E v V G l w b y B j Y W 1 i a W F k b y 5 7 Q 2 9 s d W 1 u M T I 1 N D Y s M T I 1 N D V 9 J n F 1 b 3 Q 7 L C Z x d W 9 0 O 1 N l Y 3 R p b 2 4 x L 0 h v a m E x L 1 R p c G 8 g Y 2 F t Y m l h Z G 8 u e 0 N v b H V t b j E y N T Q 3 L D E y N T Q 2 f S Z x d W 9 0 O y w m c X V v d D t T Z W N 0 a W 9 u M S 9 I b 2 p h M S 9 U a X B v I G N h b W J p Y W R v L n t D b 2 x 1 b W 4 x M j U 0 O C w x M j U 0 N 3 0 m c X V v d D s s J n F 1 b 3 Q 7 U 2 V j d G l v b j E v S G 9 q Y T E v V G l w b y B j Y W 1 i a W F k b y 5 7 Q 2 9 s d W 1 u M T I 1 N D k s M T I 1 N D h 9 J n F 1 b 3 Q 7 L C Z x d W 9 0 O 1 N l Y 3 R p b 2 4 x L 0 h v a m E x L 1 R p c G 8 g Y 2 F t Y m l h Z G 8 u e 0 N v b H V t b j E y N T U w L D E y N T Q 5 f S Z x d W 9 0 O y w m c X V v d D t T Z W N 0 a W 9 u M S 9 I b 2 p h M S 9 U a X B v I G N h b W J p Y W R v L n t D b 2 x 1 b W 4 x M j U 1 M S w x M j U 1 M H 0 m c X V v d D s s J n F 1 b 3 Q 7 U 2 V j d G l v b j E v S G 9 q Y T E v V G l w b y B j Y W 1 i a W F k b y 5 7 Q 2 9 s d W 1 u M T I 1 N T I s M T I 1 N T F 9 J n F 1 b 3 Q 7 L C Z x d W 9 0 O 1 N l Y 3 R p b 2 4 x L 0 h v a m E x L 1 R p c G 8 g Y 2 F t Y m l h Z G 8 u e 0 N v b H V t b j E y N T U z L D E y N T U y f S Z x d W 9 0 O y w m c X V v d D t T Z W N 0 a W 9 u M S 9 I b 2 p h M S 9 U a X B v I G N h b W J p Y W R v L n t D b 2 x 1 b W 4 x M j U 1 N C w x M j U 1 M 3 0 m c X V v d D s s J n F 1 b 3 Q 7 U 2 V j d G l v b j E v S G 9 q Y T E v V G l w b y B j Y W 1 i a W F k b y 5 7 Q 2 9 s d W 1 u M T I 1 N T U s M T I 1 N T R 9 J n F 1 b 3 Q 7 L C Z x d W 9 0 O 1 N l Y 3 R p b 2 4 x L 0 h v a m E x L 1 R p c G 8 g Y 2 F t Y m l h Z G 8 u e 0 N v b H V t b j E y N T U 2 L D E y N T U 1 f S Z x d W 9 0 O y w m c X V v d D t T Z W N 0 a W 9 u M S 9 I b 2 p h M S 9 U a X B v I G N h b W J p Y W R v L n t D b 2 x 1 b W 4 x M j U 1 N y w x M j U 1 N n 0 m c X V v d D s s J n F 1 b 3 Q 7 U 2 V j d G l v b j E v S G 9 q Y T E v V G l w b y B j Y W 1 i a W F k b y 5 7 Q 2 9 s d W 1 u M T I 1 N T g s M T I 1 N T d 9 J n F 1 b 3 Q 7 L C Z x d W 9 0 O 1 N l Y 3 R p b 2 4 x L 0 h v a m E x L 1 R p c G 8 g Y 2 F t Y m l h Z G 8 u e 0 N v b H V t b j E y N T U 5 L D E y N T U 4 f S Z x d W 9 0 O y w m c X V v d D t T Z W N 0 a W 9 u M S 9 I b 2 p h M S 9 U a X B v I G N h b W J p Y W R v L n t D b 2 x 1 b W 4 x M j U 2 M C w x M j U 1 O X 0 m c X V v d D s s J n F 1 b 3 Q 7 U 2 V j d G l v b j E v S G 9 q Y T E v V G l w b y B j Y W 1 i a W F k b y 5 7 Q 2 9 s d W 1 u M T I 1 N j E s M T I 1 N j B 9 J n F 1 b 3 Q 7 L C Z x d W 9 0 O 1 N l Y 3 R p b 2 4 x L 0 h v a m E x L 1 R p c G 8 g Y 2 F t Y m l h Z G 8 u e 0 N v b H V t b j E y N T Y y L D E y N T Y x f S Z x d W 9 0 O y w m c X V v d D t T Z W N 0 a W 9 u M S 9 I b 2 p h M S 9 U a X B v I G N h b W J p Y W R v L n t D b 2 x 1 b W 4 x M j U 2 M y w x M j U 2 M n 0 m c X V v d D s s J n F 1 b 3 Q 7 U 2 V j d G l v b j E v S G 9 q Y T E v V G l w b y B j Y W 1 i a W F k b y 5 7 Q 2 9 s d W 1 u M T I 1 N j Q s M T I 1 N j N 9 J n F 1 b 3 Q 7 L C Z x d W 9 0 O 1 N l Y 3 R p b 2 4 x L 0 h v a m E x L 1 R p c G 8 g Y 2 F t Y m l h Z G 8 u e 0 N v b H V t b j E y N T Y 1 L D E y N T Y 0 f S Z x d W 9 0 O y w m c X V v d D t T Z W N 0 a W 9 u M S 9 I b 2 p h M S 9 U a X B v I G N h b W J p Y W R v L n t D b 2 x 1 b W 4 x M j U 2 N i w x M j U 2 N X 0 m c X V v d D s s J n F 1 b 3 Q 7 U 2 V j d G l v b j E v S G 9 q Y T E v V G l w b y B j Y W 1 i a W F k b y 5 7 Q 2 9 s d W 1 u M T I 1 N j c s M T I 1 N j Z 9 J n F 1 b 3 Q 7 L C Z x d W 9 0 O 1 N l Y 3 R p b 2 4 x L 0 h v a m E x L 1 R p c G 8 g Y 2 F t Y m l h Z G 8 u e 0 N v b H V t b j E y N T Y 4 L D E y N T Y 3 f S Z x d W 9 0 O y w m c X V v d D t T Z W N 0 a W 9 u M S 9 I b 2 p h M S 9 U a X B v I G N h b W J p Y W R v L n t D b 2 x 1 b W 4 x M j U 2 O S w x M j U 2 O H 0 m c X V v d D s s J n F 1 b 3 Q 7 U 2 V j d G l v b j E v S G 9 q Y T E v V G l w b y B j Y W 1 i a W F k b y 5 7 Q 2 9 s d W 1 u M T I 1 N z A s M T I 1 N j l 9 J n F 1 b 3 Q 7 L C Z x d W 9 0 O 1 N l Y 3 R p b 2 4 x L 0 h v a m E x L 1 R p c G 8 g Y 2 F t Y m l h Z G 8 u e 0 N v b H V t b j E y N T c x L D E y N T c w f S Z x d W 9 0 O y w m c X V v d D t T Z W N 0 a W 9 u M S 9 I b 2 p h M S 9 U a X B v I G N h b W J p Y W R v L n t D b 2 x 1 b W 4 x M j U 3 M i w x M j U 3 M X 0 m c X V v d D s s J n F 1 b 3 Q 7 U 2 V j d G l v b j E v S G 9 q Y T E v V G l w b y B j Y W 1 i a W F k b y 5 7 Q 2 9 s d W 1 u M T I 1 N z M s M T I 1 N z J 9 J n F 1 b 3 Q 7 L C Z x d W 9 0 O 1 N l Y 3 R p b 2 4 x L 0 h v a m E x L 1 R p c G 8 g Y 2 F t Y m l h Z G 8 u e 0 N v b H V t b j E y N T c 0 L D E y N T c z f S Z x d W 9 0 O y w m c X V v d D t T Z W N 0 a W 9 u M S 9 I b 2 p h M S 9 U a X B v I G N h b W J p Y W R v L n t D b 2 x 1 b W 4 x M j U 3 N S w x M j U 3 N H 0 m c X V v d D s s J n F 1 b 3 Q 7 U 2 V j d G l v b j E v S G 9 q Y T E v V G l w b y B j Y W 1 i a W F k b y 5 7 Q 2 9 s d W 1 u M T I 1 N z Y s M T I 1 N z V 9 J n F 1 b 3 Q 7 L C Z x d W 9 0 O 1 N l Y 3 R p b 2 4 x L 0 h v a m E x L 1 R p c G 8 g Y 2 F t Y m l h Z G 8 u e 0 N v b H V t b j E y N T c 3 L D E y N T c 2 f S Z x d W 9 0 O y w m c X V v d D t T Z W N 0 a W 9 u M S 9 I b 2 p h M S 9 U a X B v I G N h b W J p Y W R v L n t D b 2 x 1 b W 4 x M j U 3 O C w x M j U 3 N 3 0 m c X V v d D s s J n F 1 b 3 Q 7 U 2 V j d G l v b j E v S G 9 q Y T E v V G l w b y B j Y W 1 i a W F k b y 5 7 Q 2 9 s d W 1 u M T I 1 N z k s M T I 1 N z h 9 J n F 1 b 3 Q 7 L C Z x d W 9 0 O 1 N l Y 3 R p b 2 4 x L 0 h v a m E x L 1 R p c G 8 g Y 2 F t Y m l h Z G 8 u e 0 N v b H V t b j E y N T g w L D E y N T c 5 f S Z x d W 9 0 O y w m c X V v d D t T Z W N 0 a W 9 u M S 9 I b 2 p h M S 9 U a X B v I G N h b W J p Y W R v L n t D b 2 x 1 b W 4 x M j U 4 M S w x M j U 4 M H 0 m c X V v d D s s J n F 1 b 3 Q 7 U 2 V j d G l v b j E v S G 9 q Y T E v V G l w b y B j Y W 1 i a W F k b y 5 7 Q 2 9 s d W 1 u M T I 1 O D I s M T I 1 O D F 9 J n F 1 b 3 Q 7 L C Z x d W 9 0 O 1 N l Y 3 R p b 2 4 x L 0 h v a m E x L 1 R p c G 8 g Y 2 F t Y m l h Z G 8 u e 0 N v b H V t b j E y N T g z L D E y N T g y f S Z x d W 9 0 O y w m c X V v d D t T Z W N 0 a W 9 u M S 9 I b 2 p h M S 9 U a X B v I G N h b W J p Y W R v L n t D b 2 x 1 b W 4 x M j U 4 N C w x M j U 4 M 3 0 m c X V v d D s s J n F 1 b 3 Q 7 U 2 V j d G l v b j E v S G 9 q Y T E v V G l w b y B j Y W 1 i a W F k b y 5 7 Q 2 9 s d W 1 u M T I 1 O D U s M T I 1 O D R 9 J n F 1 b 3 Q 7 L C Z x d W 9 0 O 1 N l Y 3 R p b 2 4 x L 0 h v a m E x L 1 R p c G 8 g Y 2 F t Y m l h Z G 8 u e 0 N v b H V t b j E y N T g 2 L D E y N T g 1 f S Z x d W 9 0 O y w m c X V v d D t T Z W N 0 a W 9 u M S 9 I b 2 p h M S 9 U a X B v I G N h b W J p Y W R v L n t D b 2 x 1 b W 4 x M j U 4 N y w x M j U 4 N n 0 m c X V v d D s s J n F 1 b 3 Q 7 U 2 V j d G l v b j E v S G 9 q Y T E v V G l w b y B j Y W 1 i a W F k b y 5 7 Q 2 9 s d W 1 u M T I 1 O D g s M T I 1 O D d 9 J n F 1 b 3 Q 7 L C Z x d W 9 0 O 1 N l Y 3 R p b 2 4 x L 0 h v a m E x L 1 R p c G 8 g Y 2 F t Y m l h Z G 8 u e 0 N v b H V t b j E y N T g 5 L D E y N T g 4 f S Z x d W 9 0 O y w m c X V v d D t T Z W N 0 a W 9 u M S 9 I b 2 p h M S 9 U a X B v I G N h b W J p Y W R v L n t D b 2 x 1 b W 4 x M j U 5 M C w x M j U 4 O X 0 m c X V v d D s s J n F 1 b 3 Q 7 U 2 V j d G l v b j E v S G 9 q Y T E v V G l w b y B j Y W 1 i a W F k b y 5 7 Q 2 9 s d W 1 u M T I 1 O T E s M T I 1 O T B 9 J n F 1 b 3 Q 7 L C Z x d W 9 0 O 1 N l Y 3 R p b 2 4 x L 0 h v a m E x L 1 R p c G 8 g Y 2 F t Y m l h Z G 8 u e 0 N v b H V t b j E y N T k y L D E y N T k x f S Z x d W 9 0 O y w m c X V v d D t T Z W N 0 a W 9 u M S 9 I b 2 p h M S 9 U a X B v I G N h b W J p Y W R v L n t D b 2 x 1 b W 4 x M j U 5 M y w x M j U 5 M n 0 m c X V v d D s s J n F 1 b 3 Q 7 U 2 V j d G l v b j E v S G 9 q Y T E v V G l w b y B j Y W 1 i a W F k b y 5 7 Q 2 9 s d W 1 u M T I 1 O T Q s M T I 1 O T N 9 J n F 1 b 3 Q 7 L C Z x d W 9 0 O 1 N l Y 3 R p b 2 4 x L 0 h v a m E x L 1 R p c G 8 g Y 2 F t Y m l h Z G 8 u e 0 N v b H V t b j E y N T k 1 L D E y N T k 0 f S Z x d W 9 0 O y w m c X V v d D t T Z W N 0 a W 9 u M S 9 I b 2 p h M S 9 U a X B v I G N h b W J p Y W R v L n t D b 2 x 1 b W 4 x M j U 5 N i w x M j U 5 N X 0 m c X V v d D s s J n F 1 b 3 Q 7 U 2 V j d G l v b j E v S G 9 q Y T E v V G l w b y B j Y W 1 i a W F k b y 5 7 Q 2 9 s d W 1 u M T I 1 O T c s M T I 1 O T Z 9 J n F 1 b 3 Q 7 L C Z x d W 9 0 O 1 N l Y 3 R p b 2 4 x L 0 h v a m E x L 1 R p c G 8 g Y 2 F t Y m l h Z G 8 u e 0 N v b H V t b j E y N T k 4 L D E y N T k 3 f S Z x d W 9 0 O y w m c X V v d D t T Z W N 0 a W 9 u M S 9 I b 2 p h M S 9 U a X B v I G N h b W J p Y W R v L n t D b 2 x 1 b W 4 x M j U 5 O S w x M j U 5 O H 0 m c X V v d D s s J n F 1 b 3 Q 7 U 2 V j d G l v b j E v S G 9 q Y T E v V G l w b y B j Y W 1 i a W F k b y 5 7 Q 2 9 s d W 1 u M T I 2 M D A s M T I 1 O T l 9 J n F 1 b 3 Q 7 L C Z x d W 9 0 O 1 N l Y 3 R p b 2 4 x L 0 h v a m E x L 1 R p c G 8 g Y 2 F t Y m l h Z G 8 u e 0 N v b H V t b j E y N j A x L D E y N j A w f S Z x d W 9 0 O y w m c X V v d D t T Z W N 0 a W 9 u M S 9 I b 2 p h M S 9 U a X B v I G N h b W J p Y W R v L n t D b 2 x 1 b W 4 x M j Y w M i w x M j Y w M X 0 m c X V v d D s s J n F 1 b 3 Q 7 U 2 V j d G l v b j E v S G 9 q Y T E v V G l w b y B j Y W 1 i a W F k b y 5 7 Q 2 9 s d W 1 u M T I 2 M D M s M T I 2 M D J 9 J n F 1 b 3 Q 7 L C Z x d W 9 0 O 1 N l Y 3 R p b 2 4 x L 0 h v a m E x L 1 R p c G 8 g Y 2 F t Y m l h Z G 8 u e 0 N v b H V t b j E y N j A 0 L D E y N j A z f S Z x d W 9 0 O y w m c X V v d D t T Z W N 0 a W 9 u M S 9 I b 2 p h M S 9 U a X B v I G N h b W J p Y W R v L n t D b 2 x 1 b W 4 x M j Y w N S w x M j Y w N H 0 m c X V v d D s s J n F 1 b 3 Q 7 U 2 V j d G l v b j E v S G 9 q Y T E v V G l w b y B j Y W 1 i a W F k b y 5 7 Q 2 9 s d W 1 u M T I 2 M D Y s M T I 2 M D V 9 J n F 1 b 3 Q 7 L C Z x d W 9 0 O 1 N l Y 3 R p b 2 4 x L 0 h v a m E x L 1 R p c G 8 g Y 2 F t Y m l h Z G 8 u e 0 N v b H V t b j E y N j A 3 L D E y N j A 2 f S Z x d W 9 0 O y w m c X V v d D t T Z W N 0 a W 9 u M S 9 I b 2 p h M S 9 U a X B v I G N h b W J p Y W R v L n t D b 2 x 1 b W 4 x M j Y w O C w x M j Y w N 3 0 m c X V v d D s s J n F 1 b 3 Q 7 U 2 V j d G l v b j E v S G 9 q Y T E v V G l w b y B j Y W 1 i a W F k b y 5 7 Q 2 9 s d W 1 u M T I 2 M D k s M T I 2 M D h 9 J n F 1 b 3 Q 7 L C Z x d W 9 0 O 1 N l Y 3 R p b 2 4 x L 0 h v a m E x L 1 R p c G 8 g Y 2 F t Y m l h Z G 8 u e 0 N v b H V t b j E y N j E w L D E y N j A 5 f S Z x d W 9 0 O y w m c X V v d D t T Z W N 0 a W 9 u M S 9 I b 2 p h M S 9 U a X B v I G N h b W J p Y W R v L n t D b 2 x 1 b W 4 x M j Y x M S w x M j Y x M H 0 m c X V v d D s s J n F 1 b 3 Q 7 U 2 V j d G l v b j E v S G 9 q Y T E v V G l w b y B j Y W 1 i a W F k b y 5 7 Q 2 9 s d W 1 u M T I 2 M T I s M T I 2 M T F 9 J n F 1 b 3 Q 7 L C Z x d W 9 0 O 1 N l Y 3 R p b 2 4 x L 0 h v a m E x L 1 R p c G 8 g Y 2 F t Y m l h Z G 8 u e 0 N v b H V t b j E y N j E z L D E y N j E y f S Z x d W 9 0 O y w m c X V v d D t T Z W N 0 a W 9 u M S 9 I b 2 p h M S 9 U a X B v I G N h b W J p Y W R v L n t D b 2 x 1 b W 4 x M j Y x N C w x M j Y x M 3 0 m c X V v d D s s J n F 1 b 3 Q 7 U 2 V j d G l v b j E v S G 9 q Y T E v V G l w b y B j Y W 1 i a W F k b y 5 7 Q 2 9 s d W 1 u M T I 2 M T U s M T I 2 M T R 9 J n F 1 b 3 Q 7 L C Z x d W 9 0 O 1 N l Y 3 R p b 2 4 x L 0 h v a m E x L 1 R p c G 8 g Y 2 F t Y m l h Z G 8 u e 0 N v b H V t b j E y N j E 2 L D E y N j E 1 f S Z x d W 9 0 O y w m c X V v d D t T Z W N 0 a W 9 u M S 9 I b 2 p h M S 9 U a X B v I G N h b W J p Y W R v L n t D b 2 x 1 b W 4 x M j Y x N y w x M j Y x N n 0 m c X V v d D s s J n F 1 b 3 Q 7 U 2 V j d G l v b j E v S G 9 q Y T E v V G l w b y B j Y W 1 i a W F k b y 5 7 Q 2 9 s d W 1 u M T I 2 M T g s M T I 2 M T d 9 J n F 1 b 3 Q 7 L C Z x d W 9 0 O 1 N l Y 3 R p b 2 4 x L 0 h v a m E x L 1 R p c G 8 g Y 2 F t Y m l h Z G 8 u e 0 N v b H V t b j E y N j E 5 L D E y N j E 4 f S Z x d W 9 0 O y w m c X V v d D t T Z W N 0 a W 9 u M S 9 I b 2 p h M S 9 U a X B v I G N h b W J p Y W R v L n t D b 2 x 1 b W 4 x M j Y y M C w x M j Y x O X 0 m c X V v d D s s J n F 1 b 3 Q 7 U 2 V j d G l v b j E v S G 9 q Y T E v V G l w b y B j Y W 1 i a W F k b y 5 7 Q 2 9 s d W 1 u M T I 2 M j E s M T I 2 M j B 9 J n F 1 b 3 Q 7 L C Z x d W 9 0 O 1 N l Y 3 R p b 2 4 x L 0 h v a m E x L 1 R p c G 8 g Y 2 F t Y m l h Z G 8 u e 0 N v b H V t b j E y N j I y L D E y N j I x f S Z x d W 9 0 O y w m c X V v d D t T Z W N 0 a W 9 u M S 9 I b 2 p h M S 9 U a X B v I G N h b W J p Y W R v L n t D b 2 x 1 b W 4 x M j Y y M y w x M j Y y M n 0 m c X V v d D s s J n F 1 b 3 Q 7 U 2 V j d G l v b j E v S G 9 q Y T E v V G l w b y B j Y W 1 i a W F k b y 5 7 Q 2 9 s d W 1 u M T I 2 M j Q s M T I 2 M j N 9 J n F 1 b 3 Q 7 L C Z x d W 9 0 O 1 N l Y 3 R p b 2 4 x L 0 h v a m E x L 1 R p c G 8 g Y 2 F t Y m l h Z G 8 u e 0 N v b H V t b j E y N j I 1 L D E y N j I 0 f S Z x d W 9 0 O y w m c X V v d D t T Z W N 0 a W 9 u M S 9 I b 2 p h M S 9 U a X B v I G N h b W J p Y W R v L n t D b 2 x 1 b W 4 x M j Y y N i w x M j Y y N X 0 m c X V v d D s s J n F 1 b 3 Q 7 U 2 V j d G l v b j E v S G 9 q Y T E v V G l w b y B j Y W 1 i a W F k b y 5 7 Q 2 9 s d W 1 u M T I 2 M j c s M T I 2 M j Z 9 J n F 1 b 3 Q 7 L C Z x d W 9 0 O 1 N l Y 3 R p b 2 4 x L 0 h v a m E x L 1 R p c G 8 g Y 2 F t Y m l h Z G 8 u e 0 N v b H V t b j E y N j I 4 L D E y N j I 3 f S Z x d W 9 0 O y w m c X V v d D t T Z W N 0 a W 9 u M S 9 I b 2 p h M S 9 U a X B v I G N h b W J p Y W R v L n t D b 2 x 1 b W 4 x M j Y y O S w x M j Y y O H 0 m c X V v d D s s J n F 1 b 3 Q 7 U 2 V j d G l v b j E v S G 9 q Y T E v V G l w b y B j Y W 1 i a W F k b y 5 7 Q 2 9 s d W 1 u M T I 2 M z A s M T I 2 M j l 9 J n F 1 b 3 Q 7 L C Z x d W 9 0 O 1 N l Y 3 R p b 2 4 x L 0 h v a m E x L 1 R p c G 8 g Y 2 F t Y m l h Z G 8 u e 0 N v b H V t b j E y N j M x L D E y N j M w f S Z x d W 9 0 O y w m c X V v d D t T Z W N 0 a W 9 u M S 9 I b 2 p h M S 9 U a X B v I G N h b W J p Y W R v L n t D b 2 x 1 b W 4 x M j Y z M i w x M j Y z M X 0 m c X V v d D s s J n F 1 b 3 Q 7 U 2 V j d G l v b j E v S G 9 q Y T E v V G l w b y B j Y W 1 i a W F k b y 5 7 Q 2 9 s d W 1 u M T I 2 M z M s M T I 2 M z J 9 J n F 1 b 3 Q 7 L C Z x d W 9 0 O 1 N l Y 3 R p b 2 4 x L 0 h v a m E x L 1 R p c G 8 g Y 2 F t Y m l h Z G 8 u e 0 N v b H V t b j E y N j M 0 L D E y N j M z f S Z x d W 9 0 O y w m c X V v d D t T Z W N 0 a W 9 u M S 9 I b 2 p h M S 9 U a X B v I G N h b W J p Y W R v L n t D b 2 x 1 b W 4 x M j Y z N S w x M j Y z N H 0 m c X V v d D s s J n F 1 b 3 Q 7 U 2 V j d G l v b j E v S G 9 q Y T E v V G l w b y B j Y W 1 i a W F k b y 5 7 Q 2 9 s d W 1 u M T I 2 M z Y s M T I 2 M z V 9 J n F 1 b 3 Q 7 L C Z x d W 9 0 O 1 N l Y 3 R p b 2 4 x L 0 h v a m E x L 1 R p c G 8 g Y 2 F t Y m l h Z G 8 u e 0 N v b H V t b j E y N j M 3 L D E y N j M 2 f S Z x d W 9 0 O y w m c X V v d D t T Z W N 0 a W 9 u M S 9 I b 2 p h M S 9 U a X B v I G N h b W J p Y W R v L n t D b 2 x 1 b W 4 x M j Y z O C w x M j Y z N 3 0 m c X V v d D s s J n F 1 b 3 Q 7 U 2 V j d G l v b j E v S G 9 q Y T E v V G l w b y B j Y W 1 i a W F k b y 5 7 Q 2 9 s d W 1 u M T I 2 M z k s M T I 2 M z h 9 J n F 1 b 3 Q 7 L C Z x d W 9 0 O 1 N l Y 3 R p b 2 4 x L 0 h v a m E x L 1 R p c G 8 g Y 2 F t Y m l h Z G 8 u e 0 N v b H V t b j E y N j Q w L D E y N j M 5 f S Z x d W 9 0 O y w m c X V v d D t T Z W N 0 a W 9 u M S 9 I b 2 p h M S 9 U a X B v I G N h b W J p Y W R v L n t D b 2 x 1 b W 4 x M j Y 0 M S w x M j Y 0 M H 0 m c X V v d D s s J n F 1 b 3 Q 7 U 2 V j d G l v b j E v S G 9 q Y T E v V G l w b y B j Y W 1 i a W F k b y 5 7 Q 2 9 s d W 1 u M T I 2 N D I s M T I 2 N D F 9 J n F 1 b 3 Q 7 L C Z x d W 9 0 O 1 N l Y 3 R p b 2 4 x L 0 h v a m E x L 1 R p c G 8 g Y 2 F t Y m l h Z G 8 u e 0 N v b H V t b j E y N j Q z L D E y N j Q y f S Z x d W 9 0 O y w m c X V v d D t T Z W N 0 a W 9 u M S 9 I b 2 p h M S 9 U a X B v I G N h b W J p Y W R v L n t D b 2 x 1 b W 4 x M j Y 0 N C w x M j Y 0 M 3 0 m c X V v d D s s J n F 1 b 3 Q 7 U 2 V j d G l v b j E v S G 9 q Y T E v V G l w b y B j Y W 1 i a W F k b y 5 7 Q 2 9 s d W 1 u M T I 2 N D U s M T I 2 N D R 9 J n F 1 b 3 Q 7 L C Z x d W 9 0 O 1 N l Y 3 R p b 2 4 x L 0 h v a m E x L 1 R p c G 8 g Y 2 F t Y m l h Z G 8 u e 0 N v b H V t b j E y N j Q 2 L D E y N j Q 1 f S Z x d W 9 0 O y w m c X V v d D t T Z W N 0 a W 9 u M S 9 I b 2 p h M S 9 U a X B v I G N h b W J p Y W R v L n t D b 2 x 1 b W 4 x M j Y 0 N y w x M j Y 0 N n 0 m c X V v d D s s J n F 1 b 3 Q 7 U 2 V j d G l v b j E v S G 9 q Y T E v V G l w b y B j Y W 1 i a W F k b y 5 7 Q 2 9 s d W 1 u M T I 2 N D g s M T I 2 N D d 9 J n F 1 b 3 Q 7 L C Z x d W 9 0 O 1 N l Y 3 R p b 2 4 x L 0 h v a m E x L 1 R p c G 8 g Y 2 F t Y m l h Z G 8 u e 0 N v b H V t b j E y N j Q 5 L D E y N j Q 4 f S Z x d W 9 0 O y w m c X V v d D t T Z W N 0 a W 9 u M S 9 I b 2 p h M S 9 U a X B v I G N h b W J p Y W R v L n t D b 2 x 1 b W 4 x M j Y 1 M C w x M j Y 0 O X 0 m c X V v d D s s J n F 1 b 3 Q 7 U 2 V j d G l v b j E v S G 9 q Y T E v V G l w b y B j Y W 1 i a W F k b y 5 7 Q 2 9 s d W 1 u M T I 2 N T E s M T I 2 N T B 9 J n F 1 b 3 Q 7 L C Z x d W 9 0 O 1 N l Y 3 R p b 2 4 x L 0 h v a m E x L 1 R p c G 8 g Y 2 F t Y m l h Z G 8 u e 0 N v b H V t b j E y N j U y L D E y N j U x f S Z x d W 9 0 O y w m c X V v d D t T Z W N 0 a W 9 u M S 9 I b 2 p h M S 9 U a X B v I G N h b W J p Y W R v L n t D b 2 x 1 b W 4 x M j Y 1 M y w x M j Y 1 M n 0 m c X V v d D s s J n F 1 b 3 Q 7 U 2 V j d G l v b j E v S G 9 q Y T E v V G l w b y B j Y W 1 i a W F k b y 5 7 Q 2 9 s d W 1 u M T I 2 N T Q s M T I 2 N T N 9 J n F 1 b 3 Q 7 L C Z x d W 9 0 O 1 N l Y 3 R p b 2 4 x L 0 h v a m E x L 1 R p c G 8 g Y 2 F t Y m l h Z G 8 u e 0 N v b H V t b j E y N j U 1 L D E y N j U 0 f S Z x d W 9 0 O y w m c X V v d D t T Z W N 0 a W 9 u M S 9 I b 2 p h M S 9 U a X B v I G N h b W J p Y W R v L n t D b 2 x 1 b W 4 x M j Y 1 N i w x M j Y 1 N X 0 m c X V v d D s s J n F 1 b 3 Q 7 U 2 V j d G l v b j E v S G 9 q Y T E v V G l w b y B j Y W 1 i a W F k b y 5 7 Q 2 9 s d W 1 u M T I 2 N T c s M T I 2 N T Z 9 J n F 1 b 3 Q 7 L C Z x d W 9 0 O 1 N l Y 3 R p b 2 4 x L 0 h v a m E x L 1 R p c G 8 g Y 2 F t Y m l h Z G 8 u e 0 N v b H V t b j E y N j U 4 L D E y N j U 3 f S Z x d W 9 0 O y w m c X V v d D t T Z W N 0 a W 9 u M S 9 I b 2 p h M S 9 U a X B v I G N h b W J p Y W R v L n t D b 2 x 1 b W 4 x M j Y 1 O S w x M j Y 1 O H 0 m c X V v d D s s J n F 1 b 3 Q 7 U 2 V j d G l v b j E v S G 9 q Y T E v V G l w b y B j Y W 1 i a W F k b y 5 7 Q 2 9 s d W 1 u M T I 2 N j A s M T I 2 N T l 9 J n F 1 b 3 Q 7 L C Z x d W 9 0 O 1 N l Y 3 R p b 2 4 x L 0 h v a m E x L 1 R p c G 8 g Y 2 F t Y m l h Z G 8 u e 0 N v b H V t b j E y N j Y x L D E y N j Y w f S Z x d W 9 0 O y w m c X V v d D t T Z W N 0 a W 9 u M S 9 I b 2 p h M S 9 U a X B v I G N h b W J p Y W R v L n t D b 2 x 1 b W 4 x M j Y 2 M i w x M j Y 2 M X 0 m c X V v d D s s J n F 1 b 3 Q 7 U 2 V j d G l v b j E v S G 9 q Y T E v V G l w b y B j Y W 1 i a W F k b y 5 7 Q 2 9 s d W 1 u M T I 2 N j M s M T I 2 N j J 9 J n F 1 b 3 Q 7 L C Z x d W 9 0 O 1 N l Y 3 R p b 2 4 x L 0 h v a m E x L 1 R p c G 8 g Y 2 F t Y m l h Z G 8 u e 0 N v b H V t b j E y N j Y 0 L D E y N j Y z f S Z x d W 9 0 O y w m c X V v d D t T Z W N 0 a W 9 u M S 9 I b 2 p h M S 9 U a X B v I G N h b W J p Y W R v L n t D b 2 x 1 b W 4 x M j Y 2 N S w x M j Y 2 N H 0 m c X V v d D s s J n F 1 b 3 Q 7 U 2 V j d G l v b j E v S G 9 q Y T E v V G l w b y B j Y W 1 i a W F k b y 5 7 Q 2 9 s d W 1 u M T I 2 N j Y s M T I 2 N j V 9 J n F 1 b 3 Q 7 L C Z x d W 9 0 O 1 N l Y 3 R p b 2 4 x L 0 h v a m E x L 1 R p c G 8 g Y 2 F t Y m l h Z G 8 u e 0 N v b H V t b j E y N j Y 3 L D E y N j Y 2 f S Z x d W 9 0 O y w m c X V v d D t T Z W N 0 a W 9 u M S 9 I b 2 p h M S 9 U a X B v I G N h b W J p Y W R v L n t D b 2 x 1 b W 4 x M j Y 2 O C w x M j Y 2 N 3 0 m c X V v d D s s J n F 1 b 3 Q 7 U 2 V j d G l v b j E v S G 9 q Y T E v V G l w b y B j Y W 1 i a W F k b y 5 7 Q 2 9 s d W 1 u M T I 2 N j k s M T I 2 N j h 9 J n F 1 b 3 Q 7 L C Z x d W 9 0 O 1 N l Y 3 R p b 2 4 x L 0 h v a m E x L 1 R p c G 8 g Y 2 F t Y m l h Z G 8 u e 0 N v b H V t b j E y N j c w L D E y N j Y 5 f S Z x d W 9 0 O y w m c X V v d D t T Z W N 0 a W 9 u M S 9 I b 2 p h M S 9 U a X B v I G N h b W J p Y W R v L n t D b 2 x 1 b W 4 x M j Y 3 M S w x M j Y 3 M H 0 m c X V v d D s s J n F 1 b 3 Q 7 U 2 V j d G l v b j E v S G 9 q Y T E v V G l w b y B j Y W 1 i a W F k b y 5 7 Q 2 9 s d W 1 u M T I 2 N z I s M T I 2 N z F 9 J n F 1 b 3 Q 7 L C Z x d W 9 0 O 1 N l Y 3 R p b 2 4 x L 0 h v a m E x L 1 R p c G 8 g Y 2 F t Y m l h Z G 8 u e 0 N v b H V t b j E y N j c z L D E y N j c y f S Z x d W 9 0 O y w m c X V v d D t T Z W N 0 a W 9 u M S 9 I b 2 p h M S 9 U a X B v I G N h b W J p Y W R v L n t D b 2 x 1 b W 4 x M j Y 3 N C w x M j Y 3 M 3 0 m c X V v d D s s J n F 1 b 3 Q 7 U 2 V j d G l v b j E v S G 9 q Y T E v V G l w b y B j Y W 1 i a W F k b y 5 7 Q 2 9 s d W 1 u M T I 2 N z U s M T I 2 N z R 9 J n F 1 b 3 Q 7 L C Z x d W 9 0 O 1 N l Y 3 R p b 2 4 x L 0 h v a m E x L 1 R p c G 8 g Y 2 F t Y m l h Z G 8 u e 0 N v b H V t b j E y N j c 2 L D E y N j c 1 f S Z x d W 9 0 O y w m c X V v d D t T Z W N 0 a W 9 u M S 9 I b 2 p h M S 9 U a X B v I G N h b W J p Y W R v L n t D b 2 x 1 b W 4 x M j Y 3 N y w x M j Y 3 N n 0 m c X V v d D s s J n F 1 b 3 Q 7 U 2 V j d G l v b j E v S G 9 q Y T E v V G l w b y B j Y W 1 i a W F k b y 5 7 Q 2 9 s d W 1 u M T I 2 N z g s M T I 2 N z d 9 J n F 1 b 3 Q 7 L C Z x d W 9 0 O 1 N l Y 3 R p b 2 4 x L 0 h v a m E x L 1 R p c G 8 g Y 2 F t Y m l h Z G 8 u e 0 N v b H V t b j E y N j c 5 L D E y N j c 4 f S Z x d W 9 0 O y w m c X V v d D t T Z W N 0 a W 9 u M S 9 I b 2 p h M S 9 U a X B v I G N h b W J p Y W R v L n t D b 2 x 1 b W 4 x M j Y 4 M C w x M j Y 3 O X 0 m c X V v d D s s J n F 1 b 3 Q 7 U 2 V j d G l v b j E v S G 9 q Y T E v V G l w b y B j Y W 1 i a W F k b y 5 7 Q 2 9 s d W 1 u M T I 2 O D E s M T I 2 O D B 9 J n F 1 b 3 Q 7 L C Z x d W 9 0 O 1 N l Y 3 R p b 2 4 x L 0 h v a m E x L 1 R p c G 8 g Y 2 F t Y m l h Z G 8 u e 0 N v b H V t b j E y N j g y L D E y N j g x f S Z x d W 9 0 O y w m c X V v d D t T Z W N 0 a W 9 u M S 9 I b 2 p h M S 9 U a X B v I G N h b W J p Y W R v L n t D b 2 x 1 b W 4 x M j Y 4 M y w x M j Y 4 M n 0 m c X V v d D s s J n F 1 b 3 Q 7 U 2 V j d G l v b j E v S G 9 q Y T E v V G l w b y B j Y W 1 i a W F k b y 5 7 Q 2 9 s d W 1 u M T I 2 O D Q s M T I 2 O D N 9 J n F 1 b 3 Q 7 L C Z x d W 9 0 O 1 N l Y 3 R p b 2 4 x L 0 h v a m E x L 1 R p c G 8 g Y 2 F t Y m l h Z G 8 u e 0 N v b H V t b j E y N j g 1 L D E y N j g 0 f S Z x d W 9 0 O y w m c X V v d D t T Z W N 0 a W 9 u M S 9 I b 2 p h M S 9 U a X B v I G N h b W J p Y W R v L n t D b 2 x 1 b W 4 x M j Y 4 N i w x M j Y 4 N X 0 m c X V v d D s s J n F 1 b 3 Q 7 U 2 V j d G l v b j E v S G 9 q Y T E v V G l w b y B j Y W 1 i a W F k b y 5 7 Q 2 9 s d W 1 u M T I 2 O D c s M T I 2 O D Z 9 J n F 1 b 3 Q 7 L C Z x d W 9 0 O 1 N l Y 3 R p b 2 4 x L 0 h v a m E x L 1 R p c G 8 g Y 2 F t Y m l h Z G 8 u e 0 N v b H V t b j E y N j g 4 L D E y N j g 3 f S Z x d W 9 0 O y w m c X V v d D t T Z W N 0 a W 9 u M S 9 I b 2 p h M S 9 U a X B v I G N h b W J p Y W R v L n t D b 2 x 1 b W 4 x M j Y 4 O S w x M j Y 4 O H 0 m c X V v d D s s J n F 1 b 3 Q 7 U 2 V j d G l v b j E v S G 9 q Y T E v V G l w b y B j Y W 1 i a W F k b y 5 7 Q 2 9 s d W 1 u M T I 2 O T A s M T I 2 O D l 9 J n F 1 b 3 Q 7 L C Z x d W 9 0 O 1 N l Y 3 R p b 2 4 x L 0 h v a m E x L 1 R p c G 8 g Y 2 F t Y m l h Z G 8 u e 0 N v b H V t b j E y N j k x L D E y N j k w f S Z x d W 9 0 O y w m c X V v d D t T Z W N 0 a W 9 u M S 9 I b 2 p h M S 9 U a X B v I G N h b W J p Y W R v L n t D b 2 x 1 b W 4 x M j Y 5 M i w x M j Y 5 M X 0 m c X V v d D s s J n F 1 b 3 Q 7 U 2 V j d G l v b j E v S G 9 q Y T E v V G l w b y B j Y W 1 i a W F k b y 5 7 Q 2 9 s d W 1 u M T I 2 O T M s M T I 2 O T J 9 J n F 1 b 3 Q 7 L C Z x d W 9 0 O 1 N l Y 3 R p b 2 4 x L 0 h v a m E x L 1 R p c G 8 g Y 2 F t Y m l h Z G 8 u e 0 N v b H V t b j E y N j k 0 L D E y N j k z f S Z x d W 9 0 O y w m c X V v d D t T Z W N 0 a W 9 u M S 9 I b 2 p h M S 9 U a X B v I G N h b W J p Y W R v L n t D b 2 x 1 b W 4 x M j Y 5 N S w x M j Y 5 N H 0 m c X V v d D s s J n F 1 b 3 Q 7 U 2 V j d G l v b j E v S G 9 q Y T E v V G l w b y B j Y W 1 i a W F k b y 5 7 Q 2 9 s d W 1 u M T I 2 O T Y s M T I 2 O T V 9 J n F 1 b 3 Q 7 L C Z x d W 9 0 O 1 N l Y 3 R p b 2 4 x L 0 h v a m E x L 1 R p c G 8 g Y 2 F t Y m l h Z G 8 u e 0 N v b H V t b j E y N j k 3 L D E y N j k 2 f S Z x d W 9 0 O y w m c X V v d D t T Z W N 0 a W 9 u M S 9 I b 2 p h M S 9 U a X B v I G N h b W J p Y W R v L n t D b 2 x 1 b W 4 x M j Y 5 O C w x M j Y 5 N 3 0 m c X V v d D s s J n F 1 b 3 Q 7 U 2 V j d G l v b j E v S G 9 q Y T E v V G l w b y B j Y W 1 i a W F k b y 5 7 Q 2 9 s d W 1 u M T I 2 O T k s M T I 2 O T h 9 J n F 1 b 3 Q 7 L C Z x d W 9 0 O 1 N l Y 3 R p b 2 4 x L 0 h v a m E x L 1 R p c G 8 g Y 2 F t Y m l h Z G 8 u e 0 N v b H V t b j E y N z A w L D E y N j k 5 f S Z x d W 9 0 O y w m c X V v d D t T Z W N 0 a W 9 u M S 9 I b 2 p h M S 9 U a X B v I G N h b W J p Y W R v L n t D b 2 x 1 b W 4 x M j c w M S w x M j c w M H 0 m c X V v d D s s J n F 1 b 3 Q 7 U 2 V j d G l v b j E v S G 9 q Y T E v V G l w b y B j Y W 1 i a W F k b y 5 7 Q 2 9 s d W 1 u M T I 3 M D I s M T I 3 M D F 9 J n F 1 b 3 Q 7 L C Z x d W 9 0 O 1 N l Y 3 R p b 2 4 x L 0 h v a m E x L 1 R p c G 8 g Y 2 F t Y m l h Z G 8 u e 0 N v b H V t b j E y N z A z L D E y N z A y f S Z x d W 9 0 O y w m c X V v d D t T Z W N 0 a W 9 u M S 9 I b 2 p h M S 9 U a X B v I G N h b W J p Y W R v L n t D b 2 x 1 b W 4 x M j c w N C w x M j c w M 3 0 m c X V v d D s s J n F 1 b 3 Q 7 U 2 V j d G l v b j E v S G 9 q Y T E v V G l w b y B j Y W 1 i a W F k b y 5 7 Q 2 9 s d W 1 u M T I 3 M D U s M T I 3 M D R 9 J n F 1 b 3 Q 7 L C Z x d W 9 0 O 1 N l Y 3 R p b 2 4 x L 0 h v a m E x L 1 R p c G 8 g Y 2 F t Y m l h Z G 8 u e 0 N v b H V t b j E y N z A 2 L D E y N z A 1 f S Z x d W 9 0 O y w m c X V v d D t T Z W N 0 a W 9 u M S 9 I b 2 p h M S 9 U a X B v I G N h b W J p Y W R v L n t D b 2 x 1 b W 4 x M j c w N y w x M j c w N n 0 m c X V v d D s s J n F 1 b 3 Q 7 U 2 V j d G l v b j E v S G 9 q Y T E v V G l w b y B j Y W 1 i a W F k b y 5 7 Q 2 9 s d W 1 u M T I 3 M D g s M T I 3 M D d 9 J n F 1 b 3 Q 7 L C Z x d W 9 0 O 1 N l Y 3 R p b 2 4 x L 0 h v a m E x L 1 R p c G 8 g Y 2 F t Y m l h Z G 8 u e 0 N v b H V t b j E y N z A 5 L D E y N z A 4 f S Z x d W 9 0 O y w m c X V v d D t T Z W N 0 a W 9 u M S 9 I b 2 p h M S 9 U a X B v I G N h b W J p Y W R v L n t D b 2 x 1 b W 4 x M j c x M C w x M j c w O X 0 m c X V v d D s s J n F 1 b 3 Q 7 U 2 V j d G l v b j E v S G 9 q Y T E v V G l w b y B j Y W 1 i a W F k b y 5 7 Q 2 9 s d W 1 u M T I 3 M T E s M T I 3 M T B 9 J n F 1 b 3 Q 7 L C Z x d W 9 0 O 1 N l Y 3 R p b 2 4 x L 0 h v a m E x L 1 R p c G 8 g Y 2 F t Y m l h Z G 8 u e 0 N v b H V t b j E y N z E y L D E y N z E x f S Z x d W 9 0 O y w m c X V v d D t T Z W N 0 a W 9 u M S 9 I b 2 p h M S 9 U a X B v I G N h b W J p Y W R v L n t D b 2 x 1 b W 4 x M j c x M y w x M j c x M n 0 m c X V v d D s s J n F 1 b 3 Q 7 U 2 V j d G l v b j E v S G 9 q Y T E v V G l w b y B j Y W 1 i a W F k b y 5 7 Q 2 9 s d W 1 u M T I 3 M T Q s M T I 3 M T N 9 J n F 1 b 3 Q 7 L C Z x d W 9 0 O 1 N l Y 3 R p b 2 4 x L 0 h v a m E x L 1 R p c G 8 g Y 2 F t Y m l h Z G 8 u e 0 N v b H V t b j E y N z E 1 L D E y N z E 0 f S Z x d W 9 0 O y w m c X V v d D t T Z W N 0 a W 9 u M S 9 I b 2 p h M S 9 U a X B v I G N h b W J p Y W R v L n t D b 2 x 1 b W 4 x M j c x N i w x M j c x N X 0 m c X V v d D s s J n F 1 b 3 Q 7 U 2 V j d G l v b j E v S G 9 q Y T E v V G l w b y B j Y W 1 i a W F k b y 5 7 Q 2 9 s d W 1 u M T I 3 M T c s M T I 3 M T Z 9 J n F 1 b 3 Q 7 L C Z x d W 9 0 O 1 N l Y 3 R p b 2 4 x L 0 h v a m E x L 1 R p c G 8 g Y 2 F t Y m l h Z G 8 u e 0 N v b H V t b j E y N z E 4 L D E y N z E 3 f S Z x d W 9 0 O y w m c X V v d D t T Z W N 0 a W 9 u M S 9 I b 2 p h M S 9 U a X B v I G N h b W J p Y W R v L n t D b 2 x 1 b W 4 x M j c x O S w x M j c x O H 0 m c X V v d D s s J n F 1 b 3 Q 7 U 2 V j d G l v b j E v S G 9 q Y T E v V G l w b y B j Y W 1 i a W F k b y 5 7 Q 2 9 s d W 1 u M T I 3 M j A s M T I 3 M T l 9 J n F 1 b 3 Q 7 L C Z x d W 9 0 O 1 N l Y 3 R p b 2 4 x L 0 h v a m E x L 1 R p c G 8 g Y 2 F t Y m l h Z G 8 u e 0 N v b H V t b j E y N z I x L D E y N z I w f S Z x d W 9 0 O y w m c X V v d D t T Z W N 0 a W 9 u M S 9 I b 2 p h M S 9 U a X B v I G N h b W J p Y W R v L n t D b 2 x 1 b W 4 x M j c y M i w x M j c y M X 0 m c X V v d D s s J n F 1 b 3 Q 7 U 2 V j d G l v b j E v S G 9 q Y T E v V G l w b y B j Y W 1 i a W F k b y 5 7 Q 2 9 s d W 1 u M T I 3 M j M s M T I 3 M j J 9 J n F 1 b 3 Q 7 L C Z x d W 9 0 O 1 N l Y 3 R p b 2 4 x L 0 h v a m E x L 1 R p c G 8 g Y 2 F t Y m l h Z G 8 u e 0 N v b H V t b j E y N z I 0 L D E y N z I z f S Z x d W 9 0 O y w m c X V v d D t T Z W N 0 a W 9 u M S 9 I b 2 p h M S 9 U a X B v I G N h b W J p Y W R v L n t D b 2 x 1 b W 4 x M j c y N S w x M j c y N H 0 m c X V v d D s s J n F 1 b 3 Q 7 U 2 V j d G l v b j E v S G 9 q Y T E v V G l w b y B j Y W 1 i a W F k b y 5 7 Q 2 9 s d W 1 u M T I 3 M j Y s M T I 3 M j V 9 J n F 1 b 3 Q 7 L C Z x d W 9 0 O 1 N l Y 3 R p b 2 4 x L 0 h v a m E x L 1 R p c G 8 g Y 2 F t Y m l h Z G 8 u e 0 N v b H V t b j E y N z I 3 L D E y N z I 2 f S Z x d W 9 0 O y w m c X V v d D t T Z W N 0 a W 9 u M S 9 I b 2 p h M S 9 U a X B v I G N h b W J p Y W R v L n t D b 2 x 1 b W 4 x M j c y O C w x M j c y N 3 0 m c X V v d D s s J n F 1 b 3 Q 7 U 2 V j d G l v b j E v S G 9 q Y T E v V G l w b y B j Y W 1 i a W F k b y 5 7 Q 2 9 s d W 1 u M T I 3 M j k s M T I 3 M j h 9 J n F 1 b 3 Q 7 L C Z x d W 9 0 O 1 N l Y 3 R p b 2 4 x L 0 h v a m E x L 1 R p c G 8 g Y 2 F t Y m l h Z G 8 u e 0 N v b H V t b j E y N z M w L D E y N z I 5 f S Z x d W 9 0 O y w m c X V v d D t T Z W N 0 a W 9 u M S 9 I b 2 p h M S 9 U a X B v I G N h b W J p Y W R v L n t D b 2 x 1 b W 4 x M j c z M S w x M j c z M H 0 m c X V v d D s s J n F 1 b 3 Q 7 U 2 V j d G l v b j E v S G 9 q Y T E v V G l w b y B j Y W 1 i a W F k b y 5 7 Q 2 9 s d W 1 u M T I 3 M z I s M T I 3 M z F 9 J n F 1 b 3 Q 7 L C Z x d W 9 0 O 1 N l Y 3 R p b 2 4 x L 0 h v a m E x L 1 R p c G 8 g Y 2 F t Y m l h Z G 8 u e 0 N v b H V t b j E y N z M z L D E y N z M y f S Z x d W 9 0 O y w m c X V v d D t T Z W N 0 a W 9 u M S 9 I b 2 p h M S 9 U a X B v I G N h b W J p Y W R v L n t D b 2 x 1 b W 4 x M j c z N C w x M j c z M 3 0 m c X V v d D s s J n F 1 b 3 Q 7 U 2 V j d G l v b j E v S G 9 q Y T E v V G l w b y B j Y W 1 i a W F k b y 5 7 Q 2 9 s d W 1 u M T I 3 M z U s M T I 3 M z R 9 J n F 1 b 3 Q 7 L C Z x d W 9 0 O 1 N l Y 3 R p b 2 4 x L 0 h v a m E x L 1 R p c G 8 g Y 2 F t Y m l h Z G 8 u e 0 N v b H V t b j E y N z M 2 L D E y N z M 1 f S Z x d W 9 0 O y w m c X V v d D t T Z W N 0 a W 9 u M S 9 I b 2 p h M S 9 U a X B v I G N h b W J p Y W R v L n t D b 2 x 1 b W 4 x M j c z N y w x M j c z N n 0 m c X V v d D s s J n F 1 b 3 Q 7 U 2 V j d G l v b j E v S G 9 q Y T E v V G l w b y B j Y W 1 i a W F k b y 5 7 Q 2 9 s d W 1 u M T I 3 M z g s M T I 3 M z d 9 J n F 1 b 3 Q 7 L C Z x d W 9 0 O 1 N l Y 3 R p b 2 4 x L 0 h v a m E x L 1 R p c G 8 g Y 2 F t Y m l h Z G 8 u e 0 N v b H V t b j E y N z M 5 L D E y N z M 4 f S Z x d W 9 0 O y w m c X V v d D t T Z W N 0 a W 9 u M S 9 I b 2 p h M S 9 U a X B v I G N h b W J p Y W R v L n t D b 2 x 1 b W 4 x M j c 0 M C w x M j c z O X 0 m c X V v d D s s J n F 1 b 3 Q 7 U 2 V j d G l v b j E v S G 9 q Y T E v V G l w b y B j Y W 1 i a W F k b y 5 7 Q 2 9 s d W 1 u M T I 3 N D E s M T I 3 N D B 9 J n F 1 b 3 Q 7 L C Z x d W 9 0 O 1 N l Y 3 R p b 2 4 x L 0 h v a m E x L 1 R p c G 8 g Y 2 F t Y m l h Z G 8 u e 0 N v b H V t b j E y N z Q y L D E y N z Q x f S Z x d W 9 0 O y w m c X V v d D t T Z W N 0 a W 9 u M S 9 I b 2 p h M S 9 U a X B v I G N h b W J p Y W R v L n t D b 2 x 1 b W 4 x M j c 0 M y w x M j c 0 M n 0 m c X V v d D s s J n F 1 b 3 Q 7 U 2 V j d G l v b j E v S G 9 q Y T E v V G l w b y B j Y W 1 i a W F k b y 5 7 Q 2 9 s d W 1 u M T I 3 N D Q s M T I 3 N D N 9 J n F 1 b 3 Q 7 L C Z x d W 9 0 O 1 N l Y 3 R p b 2 4 x L 0 h v a m E x L 1 R p c G 8 g Y 2 F t Y m l h Z G 8 u e 0 N v b H V t b j E y N z Q 1 L D E y N z Q 0 f S Z x d W 9 0 O y w m c X V v d D t T Z W N 0 a W 9 u M S 9 I b 2 p h M S 9 U a X B v I G N h b W J p Y W R v L n t D b 2 x 1 b W 4 x M j c 0 N i w x M j c 0 N X 0 m c X V v d D s s J n F 1 b 3 Q 7 U 2 V j d G l v b j E v S G 9 q Y T E v V G l w b y B j Y W 1 i a W F k b y 5 7 Q 2 9 s d W 1 u M T I 3 N D c s M T I 3 N D Z 9 J n F 1 b 3 Q 7 L C Z x d W 9 0 O 1 N l Y 3 R p b 2 4 x L 0 h v a m E x L 1 R p c G 8 g Y 2 F t Y m l h Z G 8 u e 0 N v b H V t b j E y N z Q 4 L D E y N z Q 3 f S Z x d W 9 0 O y w m c X V v d D t T Z W N 0 a W 9 u M S 9 I b 2 p h M S 9 U a X B v I G N h b W J p Y W R v L n t D b 2 x 1 b W 4 x M j c 0 O S w x M j c 0 O H 0 m c X V v d D s s J n F 1 b 3 Q 7 U 2 V j d G l v b j E v S G 9 q Y T E v V G l w b y B j Y W 1 i a W F k b y 5 7 Q 2 9 s d W 1 u M T I 3 N T A s M T I 3 N D l 9 J n F 1 b 3 Q 7 L C Z x d W 9 0 O 1 N l Y 3 R p b 2 4 x L 0 h v a m E x L 1 R p c G 8 g Y 2 F t Y m l h Z G 8 u e 0 N v b H V t b j E y N z U x L D E y N z U w f S Z x d W 9 0 O y w m c X V v d D t T Z W N 0 a W 9 u M S 9 I b 2 p h M S 9 U a X B v I G N h b W J p Y W R v L n t D b 2 x 1 b W 4 x M j c 1 M i w x M j c 1 M X 0 m c X V v d D s s J n F 1 b 3 Q 7 U 2 V j d G l v b j E v S G 9 q Y T E v V G l w b y B j Y W 1 i a W F k b y 5 7 Q 2 9 s d W 1 u M T I 3 N T M s M T I 3 N T J 9 J n F 1 b 3 Q 7 L C Z x d W 9 0 O 1 N l Y 3 R p b 2 4 x L 0 h v a m E x L 1 R p c G 8 g Y 2 F t Y m l h Z G 8 u e 0 N v b H V t b j E y N z U 0 L D E y N z U z f S Z x d W 9 0 O y w m c X V v d D t T Z W N 0 a W 9 u M S 9 I b 2 p h M S 9 U a X B v I G N h b W J p Y W R v L n t D b 2 x 1 b W 4 x M j c 1 N S w x M j c 1 N H 0 m c X V v d D s s J n F 1 b 3 Q 7 U 2 V j d G l v b j E v S G 9 q Y T E v V G l w b y B j Y W 1 i a W F k b y 5 7 Q 2 9 s d W 1 u M T I 3 N T Y s M T I 3 N T V 9 J n F 1 b 3 Q 7 L C Z x d W 9 0 O 1 N l Y 3 R p b 2 4 x L 0 h v a m E x L 1 R p c G 8 g Y 2 F t Y m l h Z G 8 u e 0 N v b H V t b j E y N z U 3 L D E y N z U 2 f S Z x d W 9 0 O y w m c X V v d D t T Z W N 0 a W 9 u M S 9 I b 2 p h M S 9 U a X B v I G N h b W J p Y W R v L n t D b 2 x 1 b W 4 x M j c 1 O C w x M j c 1 N 3 0 m c X V v d D s s J n F 1 b 3 Q 7 U 2 V j d G l v b j E v S G 9 q Y T E v V G l w b y B j Y W 1 i a W F k b y 5 7 Q 2 9 s d W 1 u M T I 3 N T k s M T I 3 N T h 9 J n F 1 b 3 Q 7 L C Z x d W 9 0 O 1 N l Y 3 R p b 2 4 x L 0 h v a m E x L 1 R p c G 8 g Y 2 F t Y m l h Z G 8 u e 0 N v b H V t b j E y N z Y w L D E y N z U 5 f S Z x d W 9 0 O y w m c X V v d D t T Z W N 0 a W 9 u M S 9 I b 2 p h M S 9 U a X B v I G N h b W J p Y W R v L n t D b 2 x 1 b W 4 x M j c 2 M S w x M j c 2 M H 0 m c X V v d D s s J n F 1 b 3 Q 7 U 2 V j d G l v b j E v S G 9 q Y T E v V G l w b y B j Y W 1 i a W F k b y 5 7 Q 2 9 s d W 1 u M T I 3 N j I s M T I 3 N j F 9 J n F 1 b 3 Q 7 L C Z x d W 9 0 O 1 N l Y 3 R p b 2 4 x L 0 h v a m E x L 1 R p c G 8 g Y 2 F t Y m l h Z G 8 u e 0 N v b H V t b j E y N z Y z L D E y N z Y y f S Z x d W 9 0 O y w m c X V v d D t T Z W N 0 a W 9 u M S 9 I b 2 p h M S 9 U a X B v I G N h b W J p Y W R v L n t D b 2 x 1 b W 4 x M j c 2 N C w x M j c 2 M 3 0 m c X V v d D s s J n F 1 b 3 Q 7 U 2 V j d G l v b j E v S G 9 q Y T E v V G l w b y B j Y W 1 i a W F k b y 5 7 Q 2 9 s d W 1 u M T I 3 N j U s M T I 3 N j R 9 J n F 1 b 3 Q 7 L C Z x d W 9 0 O 1 N l Y 3 R p b 2 4 x L 0 h v a m E x L 1 R p c G 8 g Y 2 F t Y m l h Z G 8 u e 0 N v b H V t b j E y N z Y 2 L D E y N z Y 1 f S Z x d W 9 0 O y w m c X V v d D t T Z W N 0 a W 9 u M S 9 I b 2 p h M S 9 U a X B v I G N h b W J p Y W R v L n t D b 2 x 1 b W 4 x M j c 2 N y w x M j c 2 N n 0 m c X V v d D s s J n F 1 b 3 Q 7 U 2 V j d G l v b j E v S G 9 q Y T E v V G l w b y B j Y W 1 i a W F k b y 5 7 Q 2 9 s d W 1 u M T I 3 N j g s M T I 3 N j d 9 J n F 1 b 3 Q 7 L C Z x d W 9 0 O 1 N l Y 3 R p b 2 4 x L 0 h v a m E x L 1 R p c G 8 g Y 2 F t Y m l h Z G 8 u e 0 N v b H V t b j E y N z Y 5 L D E y N z Y 4 f S Z x d W 9 0 O y w m c X V v d D t T Z W N 0 a W 9 u M S 9 I b 2 p h M S 9 U a X B v I G N h b W J p Y W R v L n t D b 2 x 1 b W 4 x M j c 3 M C w x M j c 2 O X 0 m c X V v d D s s J n F 1 b 3 Q 7 U 2 V j d G l v b j E v S G 9 q Y T E v V G l w b y B j Y W 1 i a W F k b y 5 7 Q 2 9 s d W 1 u M T I 3 N z E s M T I 3 N z B 9 J n F 1 b 3 Q 7 L C Z x d W 9 0 O 1 N l Y 3 R p b 2 4 x L 0 h v a m E x L 1 R p c G 8 g Y 2 F t Y m l h Z G 8 u e 0 N v b H V t b j E y N z c y L D E y N z c x f S Z x d W 9 0 O y w m c X V v d D t T Z W N 0 a W 9 u M S 9 I b 2 p h M S 9 U a X B v I G N h b W J p Y W R v L n t D b 2 x 1 b W 4 x M j c 3 M y w x M j c 3 M n 0 m c X V v d D s s J n F 1 b 3 Q 7 U 2 V j d G l v b j E v S G 9 q Y T E v V G l w b y B j Y W 1 i a W F k b y 5 7 Q 2 9 s d W 1 u M T I 3 N z Q s M T I 3 N z N 9 J n F 1 b 3 Q 7 L C Z x d W 9 0 O 1 N l Y 3 R p b 2 4 x L 0 h v a m E x L 1 R p c G 8 g Y 2 F t Y m l h Z G 8 u e 0 N v b H V t b j E y N z c 1 L D E y N z c 0 f S Z x d W 9 0 O y w m c X V v d D t T Z W N 0 a W 9 u M S 9 I b 2 p h M S 9 U a X B v I G N h b W J p Y W R v L n t D b 2 x 1 b W 4 x M j c 3 N i w x M j c 3 N X 0 m c X V v d D s s J n F 1 b 3 Q 7 U 2 V j d G l v b j E v S G 9 q Y T E v V G l w b y B j Y W 1 i a W F k b y 5 7 Q 2 9 s d W 1 u M T I 3 N z c s M T I 3 N z Z 9 J n F 1 b 3 Q 7 L C Z x d W 9 0 O 1 N l Y 3 R p b 2 4 x L 0 h v a m E x L 1 R p c G 8 g Y 2 F t Y m l h Z G 8 u e 0 N v b H V t b j E y N z c 4 L D E y N z c 3 f S Z x d W 9 0 O y w m c X V v d D t T Z W N 0 a W 9 u M S 9 I b 2 p h M S 9 U a X B v I G N h b W J p Y W R v L n t D b 2 x 1 b W 4 x M j c 3 O S w x M j c 3 O H 0 m c X V v d D s s J n F 1 b 3 Q 7 U 2 V j d G l v b j E v S G 9 q Y T E v V G l w b y B j Y W 1 i a W F k b y 5 7 Q 2 9 s d W 1 u M T I 3 O D A s M T I 3 N z l 9 J n F 1 b 3 Q 7 L C Z x d W 9 0 O 1 N l Y 3 R p b 2 4 x L 0 h v a m E x L 1 R p c G 8 g Y 2 F t Y m l h Z G 8 u e 0 N v b H V t b j E y N z g x L D E y N z g w f S Z x d W 9 0 O y w m c X V v d D t T Z W N 0 a W 9 u M S 9 I b 2 p h M S 9 U a X B v I G N h b W J p Y W R v L n t D b 2 x 1 b W 4 x M j c 4 M i w x M j c 4 M X 0 m c X V v d D s s J n F 1 b 3 Q 7 U 2 V j d G l v b j E v S G 9 q Y T E v V G l w b y B j Y W 1 i a W F k b y 5 7 Q 2 9 s d W 1 u M T I 3 O D M s M T I 3 O D J 9 J n F 1 b 3 Q 7 L C Z x d W 9 0 O 1 N l Y 3 R p b 2 4 x L 0 h v a m E x L 1 R p c G 8 g Y 2 F t Y m l h Z G 8 u e 0 N v b H V t b j E y N z g 0 L D E y N z g z f S Z x d W 9 0 O y w m c X V v d D t T Z W N 0 a W 9 u M S 9 I b 2 p h M S 9 U a X B v I G N h b W J p Y W R v L n t D b 2 x 1 b W 4 x M j c 4 N S w x M j c 4 N H 0 m c X V v d D s s J n F 1 b 3 Q 7 U 2 V j d G l v b j E v S G 9 q Y T E v V G l w b y B j Y W 1 i a W F k b y 5 7 Q 2 9 s d W 1 u M T I 3 O D Y s M T I 3 O D V 9 J n F 1 b 3 Q 7 L C Z x d W 9 0 O 1 N l Y 3 R p b 2 4 x L 0 h v a m E x L 1 R p c G 8 g Y 2 F t Y m l h Z G 8 u e 0 N v b H V t b j E y N z g 3 L D E y N z g 2 f S Z x d W 9 0 O y w m c X V v d D t T Z W N 0 a W 9 u M S 9 I b 2 p h M S 9 U a X B v I G N h b W J p Y W R v L n t D b 2 x 1 b W 4 x M j c 4 O C w x M j c 4 N 3 0 m c X V v d D s s J n F 1 b 3 Q 7 U 2 V j d G l v b j E v S G 9 q Y T E v V G l w b y B j Y W 1 i a W F k b y 5 7 Q 2 9 s d W 1 u M T I 3 O D k s M T I 3 O D h 9 J n F 1 b 3 Q 7 L C Z x d W 9 0 O 1 N l Y 3 R p b 2 4 x L 0 h v a m E x L 1 R p c G 8 g Y 2 F t Y m l h Z G 8 u e 0 N v b H V t b j E y N z k w L D E y N z g 5 f S Z x d W 9 0 O y w m c X V v d D t T Z W N 0 a W 9 u M S 9 I b 2 p h M S 9 U a X B v I G N h b W J p Y W R v L n t D b 2 x 1 b W 4 x M j c 5 M S w x M j c 5 M H 0 m c X V v d D s s J n F 1 b 3 Q 7 U 2 V j d G l v b j E v S G 9 q Y T E v V G l w b y B j Y W 1 i a W F k b y 5 7 Q 2 9 s d W 1 u M T I 3 O T I s M T I 3 O T F 9 J n F 1 b 3 Q 7 L C Z x d W 9 0 O 1 N l Y 3 R p b 2 4 x L 0 h v a m E x L 1 R p c G 8 g Y 2 F t Y m l h Z G 8 u e 0 N v b H V t b j E y N z k z L D E y N z k y f S Z x d W 9 0 O y w m c X V v d D t T Z W N 0 a W 9 u M S 9 I b 2 p h M S 9 U a X B v I G N h b W J p Y W R v L n t D b 2 x 1 b W 4 x M j c 5 N C w x M j c 5 M 3 0 m c X V v d D s s J n F 1 b 3 Q 7 U 2 V j d G l v b j E v S G 9 q Y T E v V G l w b y B j Y W 1 i a W F k b y 5 7 Q 2 9 s d W 1 u M T I 3 O T U s M T I 3 O T R 9 J n F 1 b 3 Q 7 L C Z x d W 9 0 O 1 N l Y 3 R p b 2 4 x L 0 h v a m E x L 1 R p c G 8 g Y 2 F t Y m l h Z G 8 u e 0 N v b H V t b j E y N z k 2 L D E y N z k 1 f S Z x d W 9 0 O y w m c X V v d D t T Z W N 0 a W 9 u M S 9 I b 2 p h M S 9 U a X B v I G N h b W J p Y W R v L n t D b 2 x 1 b W 4 x M j c 5 N y w x M j c 5 N n 0 m c X V v d D s s J n F 1 b 3 Q 7 U 2 V j d G l v b j E v S G 9 q Y T E v V G l w b y B j Y W 1 i a W F k b y 5 7 Q 2 9 s d W 1 u M T I 3 O T g s M T I 3 O T d 9 J n F 1 b 3 Q 7 L C Z x d W 9 0 O 1 N l Y 3 R p b 2 4 x L 0 h v a m E x L 1 R p c G 8 g Y 2 F t Y m l h Z G 8 u e 0 N v b H V t b j E y N z k 5 L D E y N z k 4 f S Z x d W 9 0 O y w m c X V v d D t T Z W N 0 a W 9 u M S 9 I b 2 p h M S 9 U a X B v I G N h b W J p Y W R v L n t D b 2 x 1 b W 4 x M j g w M C w x M j c 5 O X 0 m c X V v d D s s J n F 1 b 3 Q 7 U 2 V j d G l v b j E v S G 9 q Y T E v V G l w b y B j Y W 1 i a W F k b y 5 7 Q 2 9 s d W 1 u M T I 4 M D E s M T I 4 M D B 9 J n F 1 b 3 Q 7 L C Z x d W 9 0 O 1 N l Y 3 R p b 2 4 x L 0 h v a m E x L 1 R p c G 8 g Y 2 F t Y m l h Z G 8 u e 0 N v b H V t b j E y O D A y L D E y O D A x f S Z x d W 9 0 O y w m c X V v d D t T Z W N 0 a W 9 u M S 9 I b 2 p h M S 9 U a X B v I G N h b W J p Y W R v L n t D b 2 x 1 b W 4 x M j g w M y w x M j g w M n 0 m c X V v d D s s J n F 1 b 3 Q 7 U 2 V j d G l v b j E v S G 9 q Y T E v V G l w b y B j Y W 1 i a W F k b y 5 7 Q 2 9 s d W 1 u M T I 4 M D Q s M T I 4 M D N 9 J n F 1 b 3 Q 7 L C Z x d W 9 0 O 1 N l Y 3 R p b 2 4 x L 0 h v a m E x L 1 R p c G 8 g Y 2 F t Y m l h Z G 8 u e 0 N v b H V t b j E y O D A 1 L D E y O D A 0 f S Z x d W 9 0 O y w m c X V v d D t T Z W N 0 a W 9 u M S 9 I b 2 p h M S 9 U a X B v I G N h b W J p Y W R v L n t D b 2 x 1 b W 4 x M j g w N i w x M j g w N X 0 m c X V v d D s s J n F 1 b 3 Q 7 U 2 V j d G l v b j E v S G 9 q Y T E v V G l w b y B j Y W 1 i a W F k b y 5 7 Q 2 9 s d W 1 u M T I 4 M D c s M T I 4 M D Z 9 J n F 1 b 3 Q 7 L C Z x d W 9 0 O 1 N l Y 3 R p b 2 4 x L 0 h v a m E x L 1 R p c G 8 g Y 2 F t Y m l h Z G 8 u e 0 N v b H V t b j E y O D A 4 L D E y O D A 3 f S Z x d W 9 0 O y w m c X V v d D t T Z W N 0 a W 9 u M S 9 I b 2 p h M S 9 U a X B v I G N h b W J p Y W R v L n t D b 2 x 1 b W 4 x M j g w O S w x M j g w O H 0 m c X V v d D s s J n F 1 b 3 Q 7 U 2 V j d G l v b j E v S G 9 q Y T E v V G l w b y B j Y W 1 i a W F k b y 5 7 Q 2 9 s d W 1 u M T I 4 M T A s M T I 4 M D l 9 J n F 1 b 3 Q 7 L C Z x d W 9 0 O 1 N l Y 3 R p b 2 4 x L 0 h v a m E x L 1 R p c G 8 g Y 2 F t Y m l h Z G 8 u e 0 N v b H V t b j E y O D E x L D E y O D E w f S Z x d W 9 0 O y w m c X V v d D t T Z W N 0 a W 9 u M S 9 I b 2 p h M S 9 U a X B v I G N h b W J p Y W R v L n t D b 2 x 1 b W 4 x M j g x M i w x M j g x M X 0 m c X V v d D s s J n F 1 b 3 Q 7 U 2 V j d G l v b j E v S G 9 q Y T E v V G l w b y B j Y W 1 i a W F k b y 5 7 Q 2 9 s d W 1 u M T I 4 M T M s M T I 4 M T J 9 J n F 1 b 3 Q 7 L C Z x d W 9 0 O 1 N l Y 3 R p b 2 4 x L 0 h v a m E x L 1 R p c G 8 g Y 2 F t Y m l h Z G 8 u e 0 N v b H V t b j E y O D E 0 L D E y O D E z f S Z x d W 9 0 O y w m c X V v d D t T Z W N 0 a W 9 u M S 9 I b 2 p h M S 9 U a X B v I G N h b W J p Y W R v L n t D b 2 x 1 b W 4 x M j g x N S w x M j g x N H 0 m c X V v d D s s J n F 1 b 3 Q 7 U 2 V j d G l v b j E v S G 9 q Y T E v V G l w b y B j Y W 1 i a W F k b y 5 7 Q 2 9 s d W 1 u M T I 4 M T Y s M T I 4 M T V 9 J n F 1 b 3 Q 7 L C Z x d W 9 0 O 1 N l Y 3 R p b 2 4 x L 0 h v a m E x L 1 R p c G 8 g Y 2 F t Y m l h Z G 8 u e 0 N v b H V t b j E y O D E 3 L D E y O D E 2 f S Z x d W 9 0 O y w m c X V v d D t T Z W N 0 a W 9 u M S 9 I b 2 p h M S 9 U a X B v I G N h b W J p Y W R v L n t D b 2 x 1 b W 4 x M j g x O C w x M j g x N 3 0 m c X V v d D s s J n F 1 b 3 Q 7 U 2 V j d G l v b j E v S G 9 q Y T E v V G l w b y B j Y W 1 i a W F k b y 5 7 Q 2 9 s d W 1 u M T I 4 M T k s M T I 4 M T h 9 J n F 1 b 3 Q 7 L C Z x d W 9 0 O 1 N l Y 3 R p b 2 4 x L 0 h v a m E x L 1 R p c G 8 g Y 2 F t Y m l h Z G 8 u e 0 N v b H V t b j E y O D I w L D E y O D E 5 f S Z x d W 9 0 O y w m c X V v d D t T Z W N 0 a W 9 u M S 9 I b 2 p h M S 9 U a X B v I G N h b W J p Y W R v L n t D b 2 x 1 b W 4 x M j g y M S w x M j g y M H 0 m c X V v d D s s J n F 1 b 3 Q 7 U 2 V j d G l v b j E v S G 9 q Y T E v V G l w b y B j Y W 1 i a W F k b y 5 7 Q 2 9 s d W 1 u M T I 4 M j I s M T I 4 M j F 9 J n F 1 b 3 Q 7 L C Z x d W 9 0 O 1 N l Y 3 R p b 2 4 x L 0 h v a m E x L 1 R p c G 8 g Y 2 F t Y m l h Z G 8 u e 0 N v b H V t b j E y O D I z L D E y O D I y f S Z x d W 9 0 O y w m c X V v d D t T Z W N 0 a W 9 u M S 9 I b 2 p h M S 9 U a X B v I G N h b W J p Y W R v L n t D b 2 x 1 b W 4 x M j g y N C w x M j g y M 3 0 m c X V v d D s s J n F 1 b 3 Q 7 U 2 V j d G l v b j E v S G 9 q Y T E v V G l w b y B j Y W 1 i a W F k b y 5 7 Q 2 9 s d W 1 u M T I 4 M j U s M T I 4 M j R 9 J n F 1 b 3 Q 7 L C Z x d W 9 0 O 1 N l Y 3 R p b 2 4 x L 0 h v a m E x L 1 R p c G 8 g Y 2 F t Y m l h Z G 8 u e 0 N v b H V t b j E y O D I 2 L D E y O D I 1 f S Z x d W 9 0 O y w m c X V v d D t T Z W N 0 a W 9 u M S 9 I b 2 p h M S 9 U a X B v I G N h b W J p Y W R v L n t D b 2 x 1 b W 4 x M j g y N y w x M j g y N n 0 m c X V v d D s s J n F 1 b 3 Q 7 U 2 V j d G l v b j E v S G 9 q Y T E v V G l w b y B j Y W 1 i a W F k b y 5 7 Q 2 9 s d W 1 u M T I 4 M j g s M T I 4 M j d 9 J n F 1 b 3 Q 7 L C Z x d W 9 0 O 1 N l Y 3 R p b 2 4 x L 0 h v a m E x L 1 R p c G 8 g Y 2 F t Y m l h Z G 8 u e 0 N v b H V t b j E y O D I 5 L D E y O D I 4 f S Z x d W 9 0 O y w m c X V v d D t T Z W N 0 a W 9 u M S 9 I b 2 p h M S 9 U a X B v I G N h b W J p Y W R v L n t D b 2 x 1 b W 4 x M j g z M C w x M j g y O X 0 m c X V v d D s s J n F 1 b 3 Q 7 U 2 V j d G l v b j E v S G 9 q Y T E v V G l w b y B j Y W 1 i a W F k b y 5 7 Q 2 9 s d W 1 u M T I 4 M z E s M T I 4 M z B 9 J n F 1 b 3 Q 7 L C Z x d W 9 0 O 1 N l Y 3 R p b 2 4 x L 0 h v a m E x L 1 R p c G 8 g Y 2 F t Y m l h Z G 8 u e 0 N v b H V t b j E y O D M y L D E y O D M x f S Z x d W 9 0 O y w m c X V v d D t T Z W N 0 a W 9 u M S 9 I b 2 p h M S 9 U a X B v I G N h b W J p Y W R v L n t D b 2 x 1 b W 4 x M j g z M y w x M j g z M n 0 m c X V v d D s s J n F 1 b 3 Q 7 U 2 V j d G l v b j E v S G 9 q Y T E v V G l w b y B j Y W 1 i a W F k b y 5 7 Q 2 9 s d W 1 u M T I 4 M z Q s M T I 4 M z N 9 J n F 1 b 3 Q 7 L C Z x d W 9 0 O 1 N l Y 3 R p b 2 4 x L 0 h v a m E x L 1 R p c G 8 g Y 2 F t Y m l h Z G 8 u e 0 N v b H V t b j E y O D M 1 L D E y O D M 0 f S Z x d W 9 0 O y w m c X V v d D t T Z W N 0 a W 9 u M S 9 I b 2 p h M S 9 U a X B v I G N h b W J p Y W R v L n t D b 2 x 1 b W 4 x M j g z N i w x M j g z N X 0 m c X V v d D s s J n F 1 b 3 Q 7 U 2 V j d G l v b j E v S G 9 q Y T E v V G l w b y B j Y W 1 i a W F k b y 5 7 Q 2 9 s d W 1 u M T I 4 M z c s M T I 4 M z Z 9 J n F 1 b 3 Q 7 L C Z x d W 9 0 O 1 N l Y 3 R p b 2 4 x L 0 h v a m E x L 1 R p c G 8 g Y 2 F t Y m l h Z G 8 u e 0 N v b H V t b j E y O D M 4 L D E y O D M 3 f S Z x d W 9 0 O y w m c X V v d D t T Z W N 0 a W 9 u M S 9 I b 2 p h M S 9 U a X B v I G N h b W J p Y W R v L n t D b 2 x 1 b W 4 x M j g z O S w x M j g z O H 0 m c X V v d D s s J n F 1 b 3 Q 7 U 2 V j d G l v b j E v S G 9 q Y T E v V G l w b y B j Y W 1 i a W F k b y 5 7 Q 2 9 s d W 1 u M T I 4 N D A s M T I 4 M z l 9 J n F 1 b 3 Q 7 L C Z x d W 9 0 O 1 N l Y 3 R p b 2 4 x L 0 h v a m E x L 1 R p c G 8 g Y 2 F t Y m l h Z G 8 u e 0 N v b H V t b j E y O D Q x L D E y O D Q w f S Z x d W 9 0 O y w m c X V v d D t T Z W N 0 a W 9 u M S 9 I b 2 p h M S 9 U a X B v I G N h b W J p Y W R v L n t D b 2 x 1 b W 4 x M j g 0 M i w x M j g 0 M X 0 m c X V v d D s s J n F 1 b 3 Q 7 U 2 V j d G l v b j E v S G 9 q Y T E v V G l w b y B j Y W 1 i a W F k b y 5 7 Q 2 9 s d W 1 u M T I 4 N D M s M T I 4 N D J 9 J n F 1 b 3 Q 7 L C Z x d W 9 0 O 1 N l Y 3 R p b 2 4 x L 0 h v a m E x L 1 R p c G 8 g Y 2 F t Y m l h Z G 8 u e 0 N v b H V t b j E y O D Q 0 L D E y O D Q z f S Z x d W 9 0 O y w m c X V v d D t T Z W N 0 a W 9 u M S 9 I b 2 p h M S 9 U a X B v I G N h b W J p Y W R v L n t D b 2 x 1 b W 4 x M j g 0 N S w x M j g 0 N H 0 m c X V v d D s s J n F 1 b 3 Q 7 U 2 V j d G l v b j E v S G 9 q Y T E v V G l w b y B j Y W 1 i a W F k b y 5 7 Q 2 9 s d W 1 u M T I 4 N D Y s M T I 4 N D V 9 J n F 1 b 3 Q 7 L C Z x d W 9 0 O 1 N l Y 3 R p b 2 4 x L 0 h v a m E x L 1 R p c G 8 g Y 2 F t Y m l h Z G 8 u e 0 N v b H V t b j E y O D Q 3 L D E y O D Q 2 f S Z x d W 9 0 O y w m c X V v d D t T Z W N 0 a W 9 u M S 9 I b 2 p h M S 9 U a X B v I G N h b W J p Y W R v L n t D b 2 x 1 b W 4 x M j g 0 O C w x M j g 0 N 3 0 m c X V v d D s s J n F 1 b 3 Q 7 U 2 V j d G l v b j E v S G 9 q Y T E v V G l w b y B j Y W 1 i a W F k b y 5 7 Q 2 9 s d W 1 u M T I 4 N D k s M T I 4 N D h 9 J n F 1 b 3 Q 7 L C Z x d W 9 0 O 1 N l Y 3 R p b 2 4 x L 0 h v a m E x L 1 R p c G 8 g Y 2 F t Y m l h Z G 8 u e 0 N v b H V t b j E y O D U w L D E y O D Q 5 f S Z x d W 9 0 O y w m c X V v d D t T Z W N 0 a W 9 u M S 9 I b 2 p h M S 9 U a X B v I G N h b W J p Y W R v L n t D b 2 x 1 b W 4 x M j g 1 M S w x M j g 1 M H 0 m c X V v d D s s J n F 1 b 3 Q 7 U 2 V j d G l v b j E v S G 9 q Y T E v V G l w b y B j Y W 1 i a W F k b y 5 7 Q 2 9 s d W 1 u M T I 4 N T I s M T I 4 N T F 9 J n F 1 b 3 Q 7 L C Z x d W 9 0 O 1 N l Y 3 R p b 2 4 x L 0 h v a m E x L 1 R p c G 8 g Y 2 F t Y m l h Z G 8 u e 0 N v b H V t b j E y O D U z L D E y O D U y f S Z x d W 9 0 O y w m c X V v d D t T Z W N 0 a W 9 u M S 9 I b 2 p h M S 9 U a X B v I G N h b W J p Y W R v L n t D b 2 x 1 b W 4 x M j g 1 N C w x M j g 1 M 3 0 m c X V v d D s s J n F 1 b 3 Q 7 U 2 V j d G l v b j E v S G 9 q Y T E v V G l w b y B j Y W 1 i a W F k b y 5 7 Q 2 9 s d W 1 u M T I 4 N T U s M T I 4 N T R 9 J n F 1 b 3 Q 7 L C Z x d W 9 0 O 1 N l Y 3 R p b 2 4 x L 0 h v a m E x L 1 R p c G 8 g Y 2 F t Y m l h Z G 8 u e 0 N v b H V t b j E y O D U 2 L D E y O D U 1 f S Z x d W 9 0 O y w m c X V v d D t T Z W N 0 a W 9 u M S 9 I b 2 p h M S 9 U a X B v I G N h b W J p Y W R v L n t D b 2 x 1 b W 4 x M j g 1 N y w x M j g 1 N n 0 m c X V v d D s s J n F 1 b 3 Q 7 U 2 V j d G l v b j E v S G 9 q Y T E v V G l w b y B j Y W 1 i a W F k b y 5 7 Q 2 9 s d W 1 u M T I 4 N T g s M T I 4 N T d 9 J n F 1 b 3 Q 7 L C Z x d W 9 0 O 1 N l Y 3 R p b 2 4 x L 0 h v a m E x L 1 R p c G 8 g Y 2 F t Y m l h Z G 8 u e 0 N v b H V t b j E y O D U 5 L D E y O D U 4 f S Z x d W 9 0 O y w m c X V v d D t T Z W N 0 a W 9 u M S 9 I b 2 p h M S 9 U a X B v I G N h b W J p Y W R v L n t D b 2 x 1 b W 4 x M j g 2 M C w x M j g 1 O X 0 m c X V v d D s s J n F 1 b 3 Q 7 U 2 V j d G l v b j E v S G 9 q Y T E v V G l w b y B j Y W 1 i a W F k b y 5 7 Q 2 9 s d W 1 u M T I 4 N j E s M T I 4 N j B 9 J n F 1 b 3 Q 7 L C Z x d W 9 0 O 1 N l Y 3 R p b 2 4 x L 0 h v a m E x L 1 R p c G 8 g Y 2 F t Y m l h Z G 8 u e 0 N v b H V t b j E y O D Y y L D E y O D Y x f S Z x d W 9 0 O y w m c X V v d D t T Z W N 0 a W 9 u M S 9 I b 2 p h M S 9 U a X B v I G N h b W J p Y W R v L n t D b 2 x 1 b W 4 x M j g 2 M y w x M j g 2 M n 0 m c X V v d D s s J n F 1 b 3 Q 7 U 2 V j d G l v b j E v S G 9 q Y T E v V G l w b y B j Y W 1 i a W F k b y 5 7 Q 2 9 s d W 1 u M T I 4 N j Q s M T I 4 N j N 9 J n F 1 b 3 Q 7 L C Z x d W 9 0 O 1 N l Y 3 R p b 2 4 x L 0 h v a m E x L 1 R p c G 8 g Y 2 F t Y m l h Z G 8 u e 0 N v b H V t b j E y O D Y 1 L D E y O D Y 0 f S Z x d W 9 0 O y w m c X V v d D t T Z W N 0 a W 9 u M S 9 I b 2 p h M S 9 U a X B v I G N h b W J p Y W R v L n t D b 2 x 1 b W 4 x M j g 2 N i w x M j g 2 N X 0 m c X V v d D s s J n F 1 b 3 Q 7 U 2 V j d G l v b j E v S G 9 q Y T E v V G l w b y B j Y W 1 i a W F k b y 5 7 Q 2 9 s d W 1 u M T I 4 N j c s M T I 4 N j Z 9 J n F 1 b 3 Q 7 L C Z x d W 9 0 O 1 N l Y 3 R p b 2 4 x L 0 h v a m E x L 1 R p c G 8 g Y 2 F t Y m l h Z G 8 u e 0 N v b H V t b j E y O D Y 4 L D E y O D Y 3 f S Z x d W 9 0 O y w m c X V v d D t T Z W N 0 a W 9 u M S 9 I b 2 p h M S 9 U a X B v I G N h b W J p Y W R v L n t D b 2 x 1 b W 4 x M j g 2 O S w x M j g 2 O H 0 m c X V v d D s s J n F 1 b 3 Q 7 U 2 V j d G l v b j E v S G 9 q Y T E v V G l w b y B j Y W 1 i a W F k b y 5 7 Q 2 9 s d W 1 u M T I 4 N z A s M T I 4 N j l 9 J n F 1 b 3 Q 7 L C Z x d W 9 0 O 1 N l Y 3 R p b 2 4 x L 0 h v a m E x L 1 R p c G 8 g Y 2 F t Y m l h Z G 8 u e 0 N v b H V t b j E y O D c x L D E y O D c w f S Z x d W 9 0 O y w m c X V v d D t T Z W N 0 a W 9 u M S 9 I b 2 p h M S 9 U a X B v I G N h b W J p Y W R v L n t D b 2 x 1 b W 4 x M j g 3 M i w x M j g 3 M X 0 m c X V v d D s s J n F 1 b 3 Q 7 U 2 V j d G l v b j E v S G 9 q Y T E v V G l w b y B j Y W 1 i a W F k b y 5 7 Q 2 9 s d W 1 u M T I 4 N z M s M T I 4 N z J 9 J n F 1 b 3 Q 7 L C Z x d W 9 0 O 1 N l Y 3 R p b 2 4 x L 0 h v a m E x L 1 R p c G 8 g Y 2 F t Y m l h Z G 8 u e 0 N v b H V t b j E y O D c 0 L D E y O D c z f S Z x d W 9 0 O y w m c X V v d D t T Z W N 0 a W 9 u M S 9 I b 2 p h M S 9 U a X B v I G N h b W J p Y W R v L n t D b 2 x 1 b W 4 x M j g 3 N S w x M j g 3 N H 0 m c X V v d D s s J n F 1 b 3 Q 7 U 2 V j d G l v b j E v S G 9 q Y T E v V G l w b y B j Y W 1 i a W F k b y 5 7 Q 2 9 s d W 1 u M T I 4 N z Y s M T I 4 N z V 9 J n F 1 b 3 Q 7 L C Z x d W 9 0 O 1 N l Y 3 R p b 2 4 x L 0 h v a m E x L 1 R p c G 8 g Y 2 F t Y m l h Z G 8 u e 0 N v b H V t b j E y O D c 3 L D E y O D c 2 f S Z x d W 9 0 O y w m c X V v d D t T Z W N 0 a W 9 u M S 9 I b 2 p h M S 9 U a X B v I G N h b W J p Y W R v L n t D b 2 x 1 b W 4 x M j g 3 O C w x M j g 3 N 3 0 m c X V v d D s s J n F 1 b 3 Q 7 U 2 V j d G l v b j E v S G 9 q Y T E v V G l w b y B j Y W 1 i a W F k b y 5 7 Q 2 9 s d W 1 u M T I 4 N z k s M T I 4 N z h 9 J n F 1 b 3 Q 7 L C Z x d W 9 0 O 1 N l Y 3 R p b 2 4 x L 0 h v a m E x L 1 R p c G 8 g Y 2 F t Y m l h Z G 8 u e 0 N v b H V t b j E y O D g w L D E y O D c 5 f S Z x d W 9 0 O y w m c X V v d D t T Z W N 0 a W 9 u M S 9 I b 2 p h M S 9 U a X B v I G N h b W J p Y W R v L n t D b 2 x 1 b W 4 x M j g 4 M S w x M j g 4 M H 0 m c X V v d D s s J n F 1 b 3 Q 7 U 2 V j d G l v b j E v S G 9 q Y T E v V G l w b y B j Y W 1 i a W F k b y 5 7 Q 2 9 s d W 1 u M T I 4 O D I s M T I 4 O D F 9 J n F 1 b 3 Q 7 L C Z x d W 9 0 O 1 N l Y 3 R p b 2 4 x L 0 h v a m E x L 1 R p c G 8 g Y 2 F t Y m l h Z G 8 u e 0 N v b H V t b j E y O D g z L D E y O D g y f S Z x d W 9 0 O y w m c X V v d D t T Z W N 0 a W 9 u M S 9 I b 2 p h M S 9 U a X B v I G N h b W J p Y W R v L n t D b 2 x 1 b W 4 x M j g 4 N C w x M j g 4 M 3 0 m c X V v d D s s J n F 1 b 3 Q 7 U 2 V j d G l v b j E v S G 9 q Y T E v V G l w b y B j Y W 1 i a W F k b y 5 7 Q 2 9 s d W 1 u M T I 4 O D U s M T I 4 O D R 9 J n F 1 b 3 Q 7 L C Z x d W 9 0 O 1 N l Y 3 R p b 2 4 x L 0 h v a m E x L 1 R p c G 8 g Y 2 F t Y m l h Z G 8 u e 0 N v b H V t b j E y O D g 2 L D E y O D g 1 f S Z x d W 9 0 O y w m c X V v d D t T Z W N 0 a W 9 u M S 9 I b 2 p h M S 9 U a X B v I G N h b W J p Y W R v L n t D b 2 x 1 b W 4 x M j g 4 N y w x M j g 4 N n 0 m c X V v d D s s J n F 1 b 3 Q 7 U 2 V j d G l v b j E v S G 9 q Y T E v V G l w b y B j Y W 1 i a W F k b y 5 7 Q 2 9 s d W 1 u M T I 4 O D g s M T I 4 O D d 9 J n F 1 b 3 Q 7 L C Z x d W 9 0 O 1 N l Y 3 R p b 2 4 x L 0 h v a m E x L 1 R p c G 8 g Y 2 F t Y m l h Z G 8 u e 0 N v b H V t b j E y O D g 5 L D E y O D g 4 f S Z x d W 9 0 O y w m c X V v d D t T Z W N 0 a W 9 u M S 9 I b 2 p h M S 9 U a X B v I G N h b W J p Y W R v L n t D b 2 x 1 b W 4 x M j g 5 M C w x M j g 4 O X 0 m c X V v d D s s J n F 1 b 3 Q 7 U 2 V j d G l v b j E v S G 9 q Y T E v V G l w b y B j Y W 1 i a W F k b y 5 7 Q 2 9 s d W 1 u M T I 4 O T E s M T I 4 O T B 9 J n F 1 b 3 Q 7 L C Z x d W 9 0 O 1 N l Y 3 R p b 2 4 x L 0 h v a m E x L 1 R p c G 8 g Y 2 F t Y m l h Z G 8 u e 0 N v b H V t b j E y O D k y L D E y O D k x f S Z x d W 9 0 O y w m c X V v d D t T Z W N 0 a W 9 u M S 9 I b 2 p h M S 9 U a X B v I G N h b W J p Y W R v L n t D b 2 x 1 b W 4 x M j g 5 M y w x M j g 5 M n 0 m c X V v d D s s J n F 1 b 3 Q 7 U 2 V j d G l v b j E v S G 9 q Y T E v V G l w b y B j Y W 1 i a W F k b y 5 7 Q 2 9 s d W 1 u M T I 4 O T Q s M T I 4 O T N 9 J n F 1 b 3 Q 7 L C Z x d W 9 0 O 1 N l Y 3 R p b 2 4 x L 0 h v a m E x L 1 R p c G 8 g Y 2 F t Y m l h Z G 8 u e 0 N v b H V t b j E y O D k 1 L D E y O D k 0 f S Z x d W 9 0 O y w m c X V v d D t T Z W N 0 a W 9 u M S 9 I b 2 p h M S 9 U a X B v I G N h b W J p Y W R v L n t D b 2 x 1 b W 4 x M j g 5 N i w x M j g 5 N X 0 m c X V v d D s s J n F 1 b 3 Q 7 U 2 V j d G l v b j E v S G 9 q Y T E v V G l w b y B j Y W 1 i a W F k b y 5 7 Q 2 9 s d W 1 u M T I 4 O T c s M T I 4 O T Z 9 J n F 1 b 3 Q 7 L C Z x d W 9 0 O 1 N l Y 3 R p b 2 4 x L 0 h v a m E x L 1 R p c G 8 g Y 2 F t Y m l h Z G 8 u e 0 N v b H V t b j E y O D k 4 L D E y O D k 3 f S Z x d W 9 0 O y w m c X V v d D t T Z W N 0 a W 9 u M S 9 I b 2 p h M S 9 U a X B v I G N h b W J p Y W R v L n t D b 2 x 1 b W 4 x M j g 5 O S w x M j g 5 O H 0 m c X V v d D s s J n F 1 b 3 Q 7 U 2 V j d G l v b j E v S G 9 q Y T E v V G l w b y B j Y W 1 i a W F k b y 5 7 Q 2 9 s d W 1 u M T I 5 M D A s M T I 4 O T l 9 J n F 1 b 3 Q 7 L C Z x d W 9 0 O 1 N l Y 3 R p b 2 4 x L 0 h v a m E x L 1 R p c G 8 g Y 2 F t Y m l h Z G 8 u e 0 N v b H V t b j E y O T A x L D E y O T A w f S Z x d W 9 0 O y w m c X V v d D t T Z W N 0 a W 9 u M S 9 I b 2 p h M S 9 U a X B v I G N h b W J p Y W R v L n t D b 2 x 1 b W 4 x M j k w M i w x M j k w M X 0 m c X V v d D s s J n F 1 b 3 Q 7 U 2 V j d G l v b j E v S G 9 q Y T E v V G l w b y B j Y W 1 i a W F k b y 5 7 Q 2 9 s d W 1 u M T I 5 M D M s M T I 5 M D J 9 J n F 1 b 3 Q 7 L C Z x d W 9 0 O 1 N l Y 3 R p b 2 4 x L 0 h v a m E x L 1 R p c G 8 g Y 2 F t Y m l h Z G 8 u e 0 N v b H V t b j E y O T A 0 L D E y O T A z f S Z x d W 9 0 O y w m c X V v d D t T Z W N 0 a W 9 u M S 9 I b 2 p h M S 9 U a X B v I G N h b W J p Y W R v L n t D b 2 x 1 b W 4 x M j k w N S w x M j k w N H 0 m c X V v d D s s J n F 1 b 3 Q 7 U 2 V j d G l v b j E v S G 9 q Y T E v V G l w b y B j Y W 1 i a W F k b y 5 7 Q 2 9 s d W 1 u M T I 5 M D Y s M T I 5 M D V 9 J n F 1 b 3 Q 7 L C Z x d W 9 0 O 1 N l Y 3 R p b 2 4 x L 0 h v a m E x L 1 R p c G 8 g Y 2 F t Y m l h Z G 8 u e 0 N v b H V t b j E y O T A 3 L D E y O T A 2 f S Z x d W 9 0 O y w m c X V v d D t T Z W N 0 a W 9 u M S 9 I b 2 p h M S 9 U a X B v I G N h b W J p Y W R v L n t D b 2 x 1 b W 4 x M j k w O C w x M j k w N 3 0 m c X V v d D s s J n F 1 b 3 Q 7 U 2 V j d G l v b j E v S G 9 q Y T E v V G l w b y B j Y W 1 i a W F k b y 5 7 Q 2 9 s d W 1 u M T I 5 M D k s M T I 5 M D h 9 J n F 1 b 3 Q 7 L C Z x d W 9 0 O 1 N l Y 3 R p b 2 4 x L 0 h v a m E x L 1 R p c G 8 g Y 2 F t Y m l h Z G 8 u e 0 N v b H V t b j E y O T E w L D E y O T A 5 f S Z x d W 9 0 O y w m c X V v d D t T Z W N 0 a W 9 u M S 9 I b 2 p h M S 9 U a X B v I G N h b W J p Y W R v L n t D b 2 x 1 b W 4 x M j k x M S w x M j k x M H 0 m c X V v d D s s J n F 1 b 3 Q 7 U 2 V j d G l v b j E v S G 9 q Y T E v V G l w b y B j Y W 1 i a W F k b y 5 7 Q 2 9 s d W 1 u M T I 5 M T I s M T I 5 M T F 9 J n F 1 b 3 Q 7 L C Z x d W 9 0 O 1 N l Y 3 R p b 2 4 x L 0 h v a m E x L 1 R p c G 8 g Y 2 F t Y m l h Z G 8 u e 0 N v b H V t b j E y O T E z L D E y O T E y f S Z x d W 9 0 O y w m c X V v d D t T Z W N 0 a W 9 u M S 9 I b 2 p h M S 9 U a X B v I G N h b W J p Y W R v L n t D b 2 x 1 b W 4 x M j k x N C w x M j k x M 3 0 m c X V v d D s s J n F 1 b 3 Q 7 U 2 V j d G l v b j E v S G 9 q Y T E v V G l w b y B j Y W 1 i a W F k b y 5 7 Q 2 9 s d W 1 u M T I 5 M T U s M T I 5 M T R 9 J n F 1 b 3 Q 7 L C Z x d W 9 0 O 1 N l Y 3 R p b 2 4 x L 0 h v a m E x L 1 R p c G 8 g Y 2 F t Y m l h Z G 8 u e 0 N v b H V t b j E y O T E 2 L D E y O T E 1 f S Z x d W 9 0 O y w m c X V v d D t T Z W N 0 a W 9 u M S 9 I b 2 p h M S 9 U a X B v I G N h b W J p Y W R v L n t D b 2 x 1 b W 4 x M j k x N y w x M j k x N n 0 m c X V v d D s s J n F 1 b 3 Q 7 U 2 V j d G l v b j E v S G 9 q Y T E v V G l w b y B j Y W 1 i a W F k b y 5 7 Q 2 9 s d W 1 u M T I 5 M T g s M T I 5 M T d 9 J n F 1 b 3 Q 7 L C Z x d W 9 0 O 1 N l Y 3 R p b 2 4 x L 0 h v a m E x L 1 R p c G 8 g Y 2 F t Y m l h Z G 8 u e 0 N v b H V t b j E y O T E 5 L D E y O T E 4 f S Z x d W 9 0 O y w m c X V v d D t T Z W N 0 a W 9 u M S 9 I b 2 p h M S 9 U a X B v I G N h b W J p Y W R v L n t D b 2 x 1 b W 4 x M j k y M C w x M j k x O X 0 m c X V v d D s s J n F 1 b 3 Q 7 U 2 V j d G l v b j E v S G 9 q Y T E v V G l w b y B j Y W 1 i a W F k b y 5 7 Q 2 9 s d W 1 u M T I 5 M j E s M T I 5 M j B 9 J n F 1 b 3 Q 7 L C Z x d W 9 0 O 1 N l Y 3 R p b 2 4 x L 0 h v a m E x L 1 R p c G 8 g Y 2 F t Y m l h Z G 8 u e 0 N v b H V t b j E y O T I y L D E y O T I x f S Z x d W 9 0 O y w m c X V v d D t T Z W N 0 a W 9 u M S 9 I b 2 p h M S 9 U a X B v I G N h b W J p Y W R v L n t D b 2 x 1 b W 4 x M j k y M y w x M j k y M n 0 m c X V v d D s s J n F 1 b 3 Q 7 U 2 V j d G l v b j E v S G 9 q Y T E v V G l w b y B j Y W 1 i a W F k b y 5 7 Q 2 9 s d W 1 u M T I 5 M j Q s M T I 5 M j N 9 J n F 1 b 3 Q 7 L C Z x d W 9 0 O 1 N l Y 3 R p b 2 4 x L 0 h v a m E x L 1 R p c G 8 g Y 2 F t Y m l h Z G 8 u e 0 N v b H V t b j E y O T I 1 L D E y O T I 0 f S Z x d W 9 0 O y w m c X V v d D t T Z W N 0 a W 9 u M S 9 I b 2 p h M S 9 U a X B v I G N h b W J p Y W R v L n t D b 2 x 1 b W 4 x M j k y N i w x M j k y N X 0 m c X V v d D s s J n F 1 b 3 Q 7 U 2 V j d G l v b j E v S G 9 q Y T E v V G l w b y B j Y W 1 i a W F k b y 5 7 Q 2 9 s d W 1 u M T I 5 M j c s M T I 5 M j Z 9 J n F 1 b 3 Q 7 L C Z x d W 9 0 O 1 N l Y 3 R p b 2 4 x L 0 h v a m E x L 1 R p c G 8 g Y 2 F t Y m l h Z G 8 u e 0 N v b H V t b j E y O T I 4 L D E y O T I 3 f S Z x d W 9 0 O y w m c X V v d D t T Z W N 0 a W 9 u M S 9 I b 2 p h M S 9 U a X B v I G N h b W J p Y W R v L n t D b 2 x 1 b W 4 x M j k y O S w x M j k y O H 0 m c X V v d D s s J n F 1 b 3 Q 7 U 2 V j d G l v b j E v S G 9 q Y T E v V G l w b y B j Y W 1 i a W F k b y 5 7 Q 2 9 s d W 1 u M T I 5 M z A s M T I 5 M j l 9 J n F 1 b 3 Q 7 L C Z x d W 9 0 O 1 N l Y 3 R p b 2 4 x L 0 h v a m E x L 1 R p c G 8 g Y 2 F t Y m l h Z G 8 u e 0 N v b H V t b j E y O T M x L D E y O T M w f S Z x d W 9 0 O y w m c X V v d D t T Z W N 0 a W 9 u M S 9 I b 2 p h M S 9 U a X B v I G N h b W J p Y W R v L n t D b 2 x 1 b W 4 x M j k z M i w x M j k z M X 0 m c X V v d D s s J n F 1 b 3 Q 7 U 2 V j d G l v b j E v S G 9 q Y T E v V G l w b y B j Y W 1 i a W F k b y 5 7 Q 2 9 s d W 1 u M T I 5 M z M s M T I 5 M z J 9 J n F 1 b 3 Q 7 L C Z x d W 9 0 O 1 N l Y 3 R p b 2 4 x L 0 h v a m E x L 1 R p c G 8 g Y 2 F t Y m l h Z G 8 u e 0 N v b H V t b j E y O T M 0 L D E y O T M z f S Z x d W 9 0 O y w m c X V v d D t T Z W N 0 a W 9 u M S 9 I b 2 p h M S 9 U a X B v I G N h b W J p Y W R v L n t D b 2 x 1 b W 4 x M j k z N S w x M j k z N H 0 m c X V v d D s s J n F 1 b 3 Q 7 U 2 V j d G l v b j E v S G 9 q Y T E v V G l w b y B j Y W 1 i a W F k b y 5 7 Q 2 9 s d W 1 u M T I 5 M z Y s M T I 5 M z V 9 J n F 1 b 3 Q 7 L C Z x d W 9 0 O 1 N l Y 3 R p b 2 4 x L 0 h v a m E x L 1 R p c G 8 g Y 2 F t Y m l h Z G 8 u e 0 N v b H V t b j E y O T M 3 L D E y O T M 2 f S Z x d W 9 0 O y w m c X V v d D t T Z W N 0 a W 9 u M S 9 I b 2 p h M S 9 U a X B v I G N h b W J p Y W R v L n t D b 2 x 1 b W 4 x M j k z O C w x M j k z N 3 0 m c X V v d D s s J n F 1 b 3 Q 7 U 2 V j d G l v b j E v S G 9 q Y T E v V G l w b y B j Y W 1 i a W F k b y 5 7 Q 2 9 s d W 1 u M T I 5 M z k s M T I 5 M z h 9 J n F 1 b 3 Q 7 L C Z x d W 9 0 O 1 N l Y 3 R p b 2 4 x L 0 h v a m E x L 1 R p c G 8 g Y 2 F t Y m l h Z G 8 u e 0 N v b H V t b j E y O T Q w L D E y O T M 5 f S Z x d W 9 0 O y w m c X V v d D t T Z W N 0 a W 9 u M S 9 I b 2 p h M S 9 U a X B v I G N h b W J p Y W R v L n t D b 2 x 1 b W 4 x M j k 0 M S w x M j k 0 M H 0 m c X V v d D s s J n F 1 b 3 Q 7 U 2 V j d G l v b j E v S G 9 q Y T E v V G l w b y B j Y W 1 i a W F k b y 5 7 Q 2 9 s d W 1 u M T I 5 N D I s M T I 5 N D F 9 J n F 1 b 3 Q 7 L C Z x d W 9 0 O 1 N l Y 3 R p b 2 4 x L 0 h v a m E x L 1 R p c G 8 g Y 2 F t Y m l h Z G 8 u e 0 N v b H V t b j E y O T Q z L D E y O T Q y f S Z x d W 9 0 O y w m c X V v d D t T Z W N 0 a W 9 u M S 9 I b 2 p h M S 9 U a X B v I G N h b W J p Y W R v L n t D b 2 x 1 b W 4 x M j k 0 N C w x M j k 0 M 3 0 m c X V v d D s s J n F 1 b 3 Q 7 U 2 V j d G l v b j E v S G 9 q Y T E v V G l w b y B j Y W 1 i a W F k b y 5 7 Q 2 9 s d W 1 u M T I 5 N D U s M T I 5 N D R 9 J n F 1 b 3 Q 7 L C Z x d W 9 0 O 1 N l Y 3 R p b 2 4 x L 0 h v a m E x L 1 R p c G 8 g Y 2 F t Y m l h Z G 8 u e 0 N v b H V t b j E y O T Q 2 L D E y O T Q 1 f S Z x d W 9 0 O y w m c X V v d D t T Z W N 0 a W 9 u M S 9 I b 2 p h M S 9 U a X B v I G N h b W J p Y W R v L n t D b 2 x 1 b W 4 x M j k 0 N y w x M j k 0 N n 0 m c X V v d D s s J n F 1 b 3 Q 7 U 2 V j d G l v b j E v S G 9 q Y T E v V G l w b y B j Y W 1 i a W F k b y 5 7 Q 2 9 s d W 1 u M T I 5 N D g s M T I 5 N D d 9 J n F 1 b 3 Q 7 L C Z x d W 9 0 O 1 N l Y 3 R p b 2 4 x L 0 h v a m E x L 1 R p c G 8 g Y 2 F t Y m l h Z G 8 u e 0 N v b H V t b j E y O T Q 5 L D E y O T Q 4 f S Z x d W 9 0 O y w m c X V v d D t T Z W N 0 a W 9 u M S 9 I b 2 p h M S 9 U a X B v I G N h b W J p Y W R v L n t D b 2 x 1 b W 4 x M j k 1 M C w x M j k 0 O X 0 m c X V v d D s s J n F 1 b 3 Q 7 U 2 V j d G l v b j E v S G 9 q Y T E v V G l w b y B j Y W 1 i a W F k b y 5 7 Q 2 9 s d W 1 u M T I 5 N T E s M T I 5 N T B 9 J n F 1 b 3 Q 7 L C Z x d W 9 0 O 1 N l Y 3 R p b 2 4 x L 0 h v a m E x L 1 R p c G 8 g Y 2 F t Y m l h Z G 8 u e 0 N v b H V t b j E y O T U y L D E y O T U x f S Z x d W 9 0 O y w m c X V v d D t T Z W N 0 a W 9 u M S 9 I b 2 p h M S 9 U a X B v I G N h b W J p Y W R v L n t D b 2 x 1 b W 4 x M j k 1 M y w x M j k 1 M n 0 m c X V v d D s s J n F 1 b 3 Q 7 U 2 V j d G l v b j E v S G 9 q Y T E v V G l w b y B j Y W 1 i a W F k b y 5 7 Q 2 9 s d W 1 u M T I 5 N T Q s M T I 5 N T N 9 J n F 1 b 3 Q 7 L C Z x d W 9 0 O 1 N l Y 3 R p b 2 4 x L 0 h v a m E x L 1 R p c G 8 g Y 2 F t Y m l h Z G 8 u e 0 N v b H V t b j E y O T U 1 L D E y O T U 0 f S Z x d W 9 0 O y w m c X V v d D t T Z W N 0 a W 9 u M S 9 I b 2 p h M S 9 U a X B v I G N h b W J p Y W R v L n t D b 2 x 1 b W 4 x M j k 1 N i w x M j k 1 N X 0 m c X V v d D s s J n F 1 b 3 Q 7 U 2 V j d G l v b j E v S G 9 q Y T E v V G l w b y B j Y W 1 i a W F k b y 5 7 Q 2 9 s d W 1 u M T I 5 N T c s M T I 5 N T Z 9 J n F 1 b 3 Q 7 L C Z x d W 9 0 O 1 N l Y 3 R p b 2 4 x L 0 h v a m E x L 1 R p c G 8 g Y 2 F t Y m l h Z G 8 u e 0 N v b H V t b j E y O T U 4 L D E y O T U 3 f S Z x d W 9 0 O y w m c X V v d D t T Z W N 0 a W 9 u M S 9 I b 2 p h M S 9 U a X B v I G N h b W J p Y W R v L n t D b 2 x 1 b W 4 x M j k 1 O S w x M j k 1 O H 0 m c X V v d D s s J n F 1 b 3 Q 7 U 2 V j d G l v b j E v S G 9 q Y T E v V G l w b y B j Y W 1 i a W F k b y 5 7 Q 2 9 s d W 1 u M T I 5 N j A s M T I 5 N T l 9 J n F 1 b 3 Q 7 L C Z x d W 9 0 O 1 N l Y 3 R p b 2 4 x L 0 h v a m E x L 1 R p c G 8 g Y 2 F t Y m l h Z G 8 u e 0 N v b H V t b j E y O T Y x L D E y O T Y w f S Z x d W 9 0 O y w m c X V v d D t T Z W N 0 a W 9 u M S 9 I b 2 p h M S 9 U a X B v I G N h b W J p Y W R v L n t D b 2 x 1 b W 4 x M j k 2 M i w x M j k 2 M X 0 m c X V v d D s s J n F 1 b 3 Q 7 U 2 V j d G l v b j E v S G 9 q Y T E v V G l w b y B j Y W 1 i a W F k b y 5 7 Q 2 9 s d W 1 u M T I 5 N j M s M T I 5 N j J 9 J n F 1 b 3 Q 7 L C Z x d W 9 0 O 1 N l Y 3 R p b 2 4 x L 0 h v a m E x L 1 R p c G 8 g Y 2 F t Y m l h Z G 8 u e 0 N v b H V t b j E y O T Y 0 L D E y O T Y z f S Z x d W 9 0 O y w m c X V v d D t T Z W N 0 a W 9 u M S 9 I b 2 p h M S 9 U a X B v I G N h b W J p Y W R v L n t D b 2 x 1 b W 4 x M j k 2 N S w x M j k 2 N H 0 m c X V v d D s s J n F 1 b 3 Q 7 U 2 V j d G l v b j E v S G 9 q Y T E v V G l w b y B j Y W 1 i a W F k b y 5 7 Q 2 9 s d W 1 u M T I 5 N j Y s M T I 5 N j V 9 J n F 1 b 3 Q 7 L C Z x d W 9 0 O 1 N l Y 3 R p b 2 4 x L 0 h v a m E x L 1 R p c G 8 g Y 2 F t Y m l h Z G 8 u e 0 N v b H V t b j E y O T Y 3 L D E y O T Y 2 f S Z x d W 9 0 O y w m c X V v d D t T Z W N 0 a W 9 u M S 9 I b 2 p h M S 9 U a X B v I G N h b W J p Y W R v L n t D b 2 x 1 b W 4 x M j k 2 O C w x M j k 2 N 3 0 m c X V v d D s s J n F 1 b 3 Q 7 U 2 V j d G l v b j E v S G 9 q Y T E v V G l w b y B j Y W 1 i a W F k b y 5 7 Q 2 9 s d W 1 u M T I 5 N j k s M T I 5 N j h 9 J n F 1 b 3 Q 7 L C Z x d W 9 0 O 1 N l Y 3 R p b 2 4 x L 0 h v a m E x L 1 R p c G 8 g Y 2 F t Y m l h Z G 8 u e 0 N v b H V t b j E y O T c w L D E y O T Y 5 f S Z x d W 9 0 O y w m c X V v d D t T Z W N 0 a W 9 u M S 9 I b 2 p h M S 9 U a X B v I G N h b W J p Y W R v L n t D b 2 x 1 b W 4 x M j k 3 M S w x M j k 3 M H 0 m c X V v d D s s J n F 1 b 3 Q 7 U 2 V j d G l v b j E v S G 9 q Y T E v V G l w b y B j Y W 1 i a W F k b y 5 7 Q 2 9 s d W 1 u M T I 5 N z I s M T I 5 N z F 9 J n F 1 b 3 Q 7 L C Z x d W 9 0 O 1 N l Y 3 R p b 2 4 x L 0 h v a m E x L 1 R p c G 8 g Y 2 F t Y m l h Z G 8 u e 0 N v b H V t b j E y O T c z L D E y O T c y f S Z x d W 9 0 O y w m c X V v d D t T Z W N 0 a W 9 u M S 9 I b 2 p h M S 9 U a X B v I G N h b W J p Y W R v L n t D b 2 x 1 b W 4 x M j k 3 N C w x M j k 3 M 3 0 m c X V v d D s s J n F 1 b 3 Q 7 U 2 V j d G l v b j E v S G 9 q Y T E v V G l w b y B j Y W 1 i a W F k b y 5 7 Q 2 9 s d W 1 u M T I 5 N z U s M T I 5 N z R 9 J n F 1 b 3 Q 7 L C Z x d W 9 0 O 1 N l Y 3 R p b 2 4 x L 0 h v a m E x L 1 R p c G 8 g Y 2 F t Y m l h Z G 8 u e 0 N v b H V t b j E y O T c 2 L D E y O T c 1 f S Z x d W 9 0 O y w m c X V v d D t T Z W N 0 a W 9 u M S 9 I b 2 p h M S 9 U a X B v I G N h b W J p Y W R v L n t D b 2 x 1 b W 4 x M j k 3 N y w x M j k 3 N n 0 m c X V v d D s s J n F 1 b 3 Q 7 U 2 V j d G l v b j E v S G 9 q Y T E v V G l w b y B j Y W 1 i a W F k b y 5 7 Q 2 9 s d W 1 u M T I 5 N z g s M T I 5 N z d 9 J n F 1 b 3 Q 7 L C Z x d W 9 0 O 1 N l Y 3 R p b 2 4 x L 0 h v a m E x L 1 R p c G 8 g Y 2 F t Y m l h Z G 8 u e 0 N v b H V t b j E y O T c 5 L D E y O T c 4 f S Z x d W 9 0 O y w m c X V v d D t T Z W N 0 a W 9 u M S 9 I b 2 p h M S 9 U a X B v I G N h b W J p Y W R v L n t D b 2 x 1 b W 4 x M j k 4 M C w x M j k 3 O X 0 m c X V v d D s s J n F 1 b 3 Q 7 U 2 V j d G l v b j E v S G 9 q Y T E v V G l w b y B j Y W 1 i a W F k b y 5 7 Q 2 9 s d W 1 u M T I 5 O D E s M T I 5 O D B 9 J n F 1 b 3 Q 7 L C Z x d W 9 0 O 1 N l Y 3 R p b 2 4 x L 0 h v a m E x L 1 R p c G 8 g Y 2 F t Y m l h Z G 8 u e 0 N v b H V t b j E y O T g y L D E y O T g x f S Z x d W 9 0 O y w m c X V v d D t T Z W N 0 a W 9 u M S 9 I b 2 p h M S 9 U a X B v I G N h b W J p Y W R v L n t D b 2 x 1 b W 4 x M j k 4 M y w x M j k 4 M n 0 m c X V v d D s s J n F 1 b 3 Q 7 U 2 V j d G l v b j E v S G 9 q Y T E v V G l w b y B j Y W 1 i a W F k b y 5 7 Q 2 9 s d W 1 u M T I 5 O D Q s M T I 5 O D N 9 J n F 1 b 3 Q 7 L C Z x d W 9 0 O 1 N l Y 3 R p b 2 4 x L 0 h v a m E x L 1 R p c G 8 g Y 2 F t Y m l h Z G 8 u e 0 N v b H V t b j E y O T g 1 L D E y O T g 0 f S Z x d W 9 0 O y w m c X V v d D t T Z W N 0 a W 9 u M S 9 I b 2 p h M S 9 U a X B v I G N h b W J p Y W R v L n t D b 2 x 1 b W 4 x M j k 4 N i w x M j k 4 N X 0 m c X V v d D s s J n F 1 b 3 Q 7 U 2 V j d G l v b j E v S G 9 q Y T E v V G l w b y B j Y W 1 i a W F k b y 5 7 Q 2 9 s d W 1 u M T I 5 O D c s M T I 5 O D Z 9 J n F 1 b 3 Q 7 L C Z x d W 9 0 O 1 N l Y 3 R p b 2 4 x L 0 h v a m E x L 1 R p c G 8 g Y 2 F t Y m l h Z G 8 u e 0 N v b H V t b j E y O T g 4 L D E y O T g 3 f S Z x d W 9 0 O y w m c X V v d D t T Z W N 0 a W 9 u M S 9 I b 2 p h M S 9 U a X B v I G N h b W J p Y W R v L n t D b 2 x 1 b W 4 x M j k 4 O S w x M j k 4 O H 0 m c X V v d D s s J n F 1 b 3 Q 7 U 2 V j d G l v b j E v S G 9 q Y T E v V G l w b y B j Y W 1 i a W F k b y 5 7 Q 2 9 s d W 1 u M T I 5 O T A s M T I 5 O D l 9 J n F 1 b 3 Q 7 L C Z x d W 9 0 O 1 N l Y 3 R p b 2 4 x L 0 h v a m E x L 1 R p c G 8 g Y 2 F t Y m l h Z G 8 u e 0 N v b H V t b j E y O T k x L D E y O T k w f S Z x d W 9 0 O y w m c X V v d D t T Z W N 0 a W 9 u M S 9 I b 2 p h M S 9 U a X B v I G N h b W J p Y W R v L n t D b 2 x 1 b W 4 x M j k 5 M i w x M j k 5 M X 0 m c X V v d D s s J n F 1 b 3 Q 7 U 2 V j d G l v b j E v S G 9 q Y T E v V G l w b y B j Y W 1 i a W F k b y 5 7 Q 2 9 s d W 1 u M T I 5 O T M s M T I 5 O T J 9 J n F 1 b 3 Q 7 L C Z x d W 9 0 O 1 N l Y 3 R p b 2 4 x L 0 h v a m E x L 1 R p c G 8 g Y 2 F t Y m l h Z G 8 u e 0 N v b H V t b j E y O T k 0 L D E y O T k z f S Z x d W 9 0 O y w m c X V v d D t T Z W N 0 a W 9 u M S 9 I b 2 p h M S 9 U a X B v I G N h b W J p Y W R v L n t D b 2 x 1 b W 4 x M j k 5 N S w x M j k 5 N H 0 m c X V v d D s s J n F 1 b 3 Q 7 U 2 V j d G l v b j E v S G 9 q Y T E v V G l w b y B j Y W 1 i a W F k b y 5 7 Q 2 9 s d W 1 u M T I 5 O T Y s M T I 5 O T V 9 J n F 1 b 3 Q 7 L C Z x d W 9 0 O 1 N l Y 3 R p b 2 4 x L 0 h v a m E x L 1 R p c G 8 g Y 2 F t Y m l h Z G 8 u e 0 N v b H V t b j E y O T k 3 L D E y O T k 2 f S Z x d W 9 0 O y w m c X V v d D t T Z W N 0 a W 9 u M S 9 I b 2 p h M S 9 U a X B v I G N h b W J p Y W R v L n t D b 2 x 1 b W 4 x M j k 5 O C w x M j k 5 N 3 0 m c X V v d D s s J n F 1 b 3 Q 7 U 2 V j d G l v b j E v S G 9 q Y T E v V G l w b y B j Y W 1 i a W F k b y 5 7 Q 2 9 s d W 1 u M T I 5 O T k s M T I 5 O T h 9 J n F 1 b 3 Q 7 L C Z x d W 9 0 O 1 N l Y 3 R p b 2 4 x L 0 h v a m E x L 1 R p c G 8 g Y 2 F t Y m l h Z G 8 u e 0 N v b H V t b j E z M D A w L D E y O T k 5 f S Z x d W 9 0 O y w m c X V v d D t T Z W N 0 a W 9 u M S 9 I b 2 p h M S 9 U a X B v I G N h b W J p Y W R v L n t D b 2 x 1 b W 4 x M z A w M S w x M z A w M H 0 m c X V v d D s s J n F 1 b 3 Q 7 U 2 V j d G l v b j E v S G 9 q Y T E v V G l w b y B j Y W 1 i a W F k b y 5 7 Q 2 9 s d W 1 u M T M w M D I s M T M w M D F 9 J n F 1 b 3 Q 7 L C Z x d W 9 0 O 1 N l Y 3 R p b 2 4 x L 0 h v a m E x L 1 R p c G 8 g Y 2 F t Y m l h Z G 8 u e 0 N v b H V t b j E z M D A z L D E z M D A y f S Z x d W 9 0 O y w m c X V v d D t T Z W N 0 a W 9 u M S 9 I b 2 p h M S 9 U a X B v I G N h b W J p Y W R v L n t D b 2 x 1 b W 4 x M z A w N C w x M z A w M 3 0 m c X V v d D s s J n F 1 b 3 Q 7 U 2 V j d G l v b j E v S G 9 q Y T E v V G l w b y B j Y W 1 i a W F k b y 5 7 Q 2 9 s d W 1 u M T M w M D U s M T M w M D R 9 J n F 1 b 3 Q 7 L C Z x d W 9 0 O 1 N l Y 3 R p b 2 4 x L 0 h v a m E x L 1 R p c G 8 g Y 2 F t Y m l h Z G 8 u e 0 N v b H V t b j E z M D A 2 L D E z M D A 1 f S Z x d W 9 0 O y w m c X V v d D t T Z W N 0 a W 9 u M S 9 I b 2 p h M S 9 U a X B v I G N h b W J p Y W R v L n t D b 2 x 1 b W 4 x M z A w N y w x M z A w N n 0 m c X V v d D s s J n F 1 b 3 Q 7 U 2 V j d G l v b j E v S G 9 q Y T E v V G l w b y B j Y W 1 i a W F k b y 5 7 Q 2 9 s d W 1 u M T M w M D g s M T M w M D d 9 J n F 1 b 3 Q 7 L C Z x d W 9 0 O 1 N l Y 3 R p b 2 4 x L 0 h v a m E x L 1 R p c G 8 g Y 2 F t Y m l h Z G 8 u e 0 N v b H V t b j E z M D A 5 L D E z M D A 4 f S Z x d W 9 0 O y w m c X V v d D t T Z W N 0 a W 9 u M S 9 I b 2 p h M S 9 U a X B v I G N h b W J p Y W R v L n t D b 2 x 1 b W 4 x M z A x M C w x M z A w O X 0 m c X V v d D s s J n F 1 b 3 Q 7 U 2 V j d G l v b j E v S G 9 q Y T E v V G l w b y B j Y W 1 i a W F k b y 5 7 Q 2 9 s d W 1 u M T M w M T E s M T M w M T B 9 J n F 1 b 3 Q 7 L C Z x d W 9 0 O 1 N l Y 3 R p b 2 4 x L 0 h v a m E x L 1 R p c G 8 g Y 2 F t Y m l h Z G 8 u e 0 N v b H V t b j E z M D E y L D E z M D E x f S Z x d W 9 0 O y w m c X V v d D t T Z W N 0 a W 9 u M S 9 I b 2 p h M S 9 U a X B v I G N h b W J p Y W R v L n t D b 2 x 1 b W 4 x M z A x M y w x M z A x M n 0 m c X V v d D s s J n F 1 b 3 Q 7 U 2 V j d G l v b j E v S G 9 q Y T E v V G l w b y B j Y W 1 i a W F k b y 5 7 Q 2 9 s d W 1 u M T M w M T Q s M T M w M T N 9 J n F 1 b 3 Q 7 L C Z x d W 9 0 O 1 N l Y 3 R p b 2 4 x L 0 h v a m E x L 1 R p c G 8 g Y 2 F t Y m l h Z G 8 u e 0 N v b H V t b j E z M D E 1 L D E z M D E 0 f S Z x d W 9 0 O y w m c X V v d D t T Z W N 0 a W 9 u M S 9 I b 2 p h M S 9 U a X B v I G N h b W J p Y W R v L n t D b 2 x 1 b W 4 x M z A x N i w x M z A x N X 0 m c X V v d D s s J n F 1 b 3 Q 7 U 2 V j d G l v b j E v S G 9 q Y T E v V G l w b y B j Y W 1 i a W F k b y 5 7 Q 2 9 s d W 1 u M T M w M T c s M T M w M T Z 9 J n F 1 b 3 Q 7 L C Z x d W 9 0 O 1 N l Y 3 R p b 2 4 x L 0 h v a m E x L 1 R p c G 8 g Y 2 F t Y m l h Z G 8 u e 0 N v b H V t b j E z M D E 4 L D E z M D E 3 f S Z x d W 9 0 O y w m c X V v d D t T Z W N 0 a W 9 u M S 9 I b 2 p h M S 9 U a X B v I G N h b W J p Y W R v L n t D b 2 x 1 b W 4 x M z A x O S w x M z A x O H 0 m c X V v d D s s J n F 1 b 3 Q 7 U 2 V j d G l v b j E v S G 9 q Y T E v V G l w b y B j Y W 1 i a W F k b y 5 7 Q 2 9 s d W 1 u M T M w M j A s M T M w M T l 9 J n F 1 b 3 Q 7 L C Z x d W 9 0 O 1 N l Y 3 R p b 2 4 x L 0 h v a m E x L 1 R p c G 8 g Y 2 F t Y m l h Z G 8 u e 0 N v b H V t b j E z M D I x L D E z M D I w f S Z x d W 9 0 O y w m c X V v d D t T Z W N 0 a W 9 u M S 9 I b 2 p h M S 9 U a X B v I G N h b W J p Y W R v L n t D b 2 x 1 b W 4 x M z A y M i w x M z A y M X 0 m c X V v d D s s J n F 1 b 3 Q 7 U 2 V j d G l v b j E v S G 9 q Y T E v V G l w b y B j Y W 1 i a W F k b y 5 7 Q 2 9 s d W 1 u M T M w M j M s M T M w M j J 9 J n F 1 b 3 Q 7 L C Z x d W 9 0 O 1 N l Y 3 R p b 2 4 x L 0 h v a m E x L 1 R p c G 8 g Y 2 F t Y m l h Z G 8 u e 0 N v b H V t b j E z M D I 0 L D E z M D I z f S Z x d W 9 0 O y w m c X V v d D t T Z W N 0 a W 9 u M S 9 I b 2 p h M S 9 U a X B v I G N h b W J p Y W R v L n t D b 2 x 1 b W 4 x M z A y N S w x M z A y N H 0 m c X V v d D s s J n F 1 b 3 Q 7 U 2 V j d G l v b j E v S G 9 q Y T E v V G l w b y B j Y W 1 i a W F k b y 5 7 Q 2 9 s d W 1 u M T M w M j Y s M T M w M j V 9 J n F 1 b 3 Q 7 L C Z x d W 9 0 O 1 N l Y 3 R p b 2 4 x L 0 h v a m E x L 1 R p c G 8 g Y 2 F t Y m l h Z G 8 u e 0 N v b H V t b j E z M D I 3 L D E z M D I 2 f S Z x d W 9 0 O y w m c X V v d D t T Z W N 0 a W 9 u M S 9 I b 2 p h M S 9 U a X B v I G N h b W J p Y W R v L n t D b 2 x 1 b W 4 x M z A y O C w x M z A y N 3 0 m c X V v d D s s J n F 1 b 3 Q 7 U 2 V j d G l v b j E v S G 9 q Y T E v V G l w b y B j Y W 1 i a W F k b y 5 7 Q 2 9 s d W 1 u M T M w M j k s M T M w M j h 9 J n F 1 b 3 Q 7 L C Z x d W 9 0 O 1 N l Y 3 R p b 2 4 x L 0 h v a m E x L 1 R p c G 8 g Y 2 F t Y m l h Z G 8 u e 0 N v b H V t b j E z M D M w L D E z M D I 5 f S Z x d W 9 0 O y w m c X V v d D t T Z W N 0 a W 9 u M S 9 I b 2 p h M S 9 U a X B v I G N h b W J p Y W R v L n t D b 2 x 1 b W 4 x M z A z M S w x M z A z M H 0 m c X V v d D s s J n F 1 b 3 Q 7 U 2 V j d G l v b j E v S G 9 q Y T E v V G l w b y B j Y W 1 i a W F k b y 5 7 Q 2 9 s d W 1 u M T M w M z I s M T M w M z F 9 J n F 1 b 3 Q 7 L C Z x d W 9 0 O 1 N l Y 3 R p b 2 4 x L 0 h v a m E x L 1 R p c G 8 g Y 2 F t Y m l h Z G 8 u e 0 N v b H V t b j E z M D M z L D E z M D M y f S Z x d W 9 0 O y w m c X V v d D t T Z W N 0 a W 9 u M S 9 I b 2 p h M S 9 U a X B v I G N h b W J p Y W R v L n t D b 2 x 1 b W 4 x M z A z N C w x M z A z M 3 0 m c X V v d D s s J n F 1 b 3 Q 7 U 2 V j d G l v b j E v S G 9 q Y T E v V G l w b y B j Y W 1 i a W F k b y 5 7 Q 2 9 s d W 1 u M T M w M z U s M T M w M z R 9 J n F 1 b 3 Q 7 L C Z x d W 9 0 O 1 N l Y 3 R p b 2 4 x L 0 h v a m E x L 1 R p c G 8 g Y 2 F t Y m l h Z G 8 u e 0 N v b H V t b j E z M D M 2 L D E z M D M 1 f S Z x d W 9 0 O y w m c X V v d D t T Z W N 0 a W 9 u M S 9 I b 2 p h M S 9 U a X B v I G N h b W J p Y W R v L n t D b 2 x 1 b W 4 x M z A z N y w x M z A z N n 0 m c X V v d D s s J n F 1 b 3 Q 7 U 2 V j d G l v b j E v S G 9 q Y T E v V G l w b y B j Y W 1 i a W F k b y 5 7 Q 2 9 s d W 1 u M T M w M z g s M T M w M z d 9 J n F 1 b 3 Q 7 L C Z x d W 9 0 O 1 N l Y 3 R p b 2 4 x L 0 h v a m E x L 1 R p c G 8 g Y 2 F t Y m l h Z G 8 u e 0 N v b H V t b j E z M D M 5 L D E z M D M 4 f S Z x d W 9 0 O y w m c X V v d D t T Z W N 0 a W 9 u M S 9 I b 2 p h M S 9 U a X B v I G N h b W J p Y W R v L n t D b 2 x 1 b W 4 x M z A 0 M C w x M z A z O X 0 m c X V v d D s s J n F 1 b 3 Q 7 U 2 V j d G l v b j E v S G 9 q Y T E v V G l w b y B j Y W 1 i a W F k b y 5 7 Q 2 9 s d W 1 u M T M w N D E s M T M w N D B 9 J n F 1 b 3 Q 7 L C Z x d W 9 0 O 1 N l Y 3 R p b 2 4 x L 0 h v a m E x L 1 R p c G 8 g Y 2 F t Y m l h Z G 8 u e 0 N v b H V t b j E z M D Q y L D E z M D Q x f S Z x d W 9 0 O y w m c X V v d D t T Z W N 0 a W 9 u M S 9 I b 2 p h M S 9 U a X B v I G N h b W J p Y W R v L n t D b 2 x 1 b W 4 x M z A 0 M y w x M z A 0 M n 0 m c X V v d D s s J n F 1 b 3 Q 7 U 2 V j d G l v b j E v S G 9 q Y T E v V G l w b y B j Y W 1 i a W F k b y 5 7 Q 2 9 s d W 1 u M T M w N D Q s M T M w N D N 9 J n F 1 b 3 Q 7 L C Z x d W 9 0 O 1 N l Y 3 R p b 2 4 x L 0 h v a m E x L 1 R p c G 8 g Y 2 F t Y m l h Z G 8 u e 0 N v b H V t b j E z M D Q 1 L D E z M D Q 0 f S Z x d W 9 0 O y w m c X V v d D t T Z W N 0 a W 9 u M S 9 I b 2 p h M S 9 U a X B v I G N h b W J p Y W R v L n t D b 2 x 1 b W 4 x M z A 0 N i w x M z A 0 N X 0 m c X V v d D s s J n F 1 b 3 Q 7 U 2 V j d G l v b j E v S G 9 q Y T E v V G l w b y B j Y W 1 i a W F k b y 5 7 Q 2 9 s d W 1 u M T M w N D c s M T M w N D Z 9 J n F 1 b 3 Q 7 L C Z x d W 9 0 O 1 N l Y 3 R p b 2 4 x L 0 h v a m E x L 1 R p c G 8 g Y 2 F t Y m l h Z G 8 u e 0 N v b H V t b j E z M D Q 4 L D E z M D Q 3 f S Z x d W 9 0 O y w m c X V v d D t T Z W N 0 a W 9 u M S 9 I b 2 p h M S 9 U a X B v I G N h b W J p Y W R v L n t D b 2 x 1 b W 4 x M z A 0 O S w x M z A 0 O H 0 m c X V v d D s s J n F 1 b 3 Q 7 U 2 V j d G l v b j E v S G 9 q Y T E v V G l w b y B j Y W 1 i a W F k b y 5 7 Q 2 9 s d W 1 u M T M w N T A s M T M w N D l 9 J n F 1 b 3 Q 7 L C Z x d W 9 0 O 1 N l Y 3 R p b 2 4 x L 0 h v a m E x L 1 R p c G 8 g Y 2 F t Y m l h Z G 8 u e 0 N v b H V t b j E z M D U x L D E z M D U w f S Z x d W 9 0 O y w m c X V v d D t T Z W N 0 a W 9 u M S 9 I b 2 p h M S 9 U a X B v I G N h b W J p Y W R v L n t D b 2 x 1 b W 4 x M z A 1 M i w x M z A 1 M X 0 m c X V v d D s s J n F 1 b 3 Q 7 U 2 V j d G l v b j E v S G 9 q Y T E v V G l w b y B j Y W 1 i a W F k b y 5 7 Q 2 9 s d W 1 u M T M w N T M s M T M w N T J 9 J n F 1 b 3 Q 7 L C Z x d W 9 0 O 1 N l Y 3 R p b 2 4 x L 0 h v a m E x L 1 R p c G 8 g Y 2 F t Y m l h Z G 8 u e 0 N v b H V t b j E z M D U 0 L D E z M D U z f S Z x d W 9 0 O y w m c X V v d D t T Z W N 0 a W 9 u M S 9 I b 2 p h M S 9 U a X B v I G N h b W J p Y W R v L n t D b 2 x 1 b W 4 x M z A 1 N S w x M z A 1 N H 0 m c X V v d D s s J n F 1 b 3 Q 7 U 2 V j d G l v b j E v S G 9 q Y T E v V G l w b y B j Y W 1 i a W F k b y 5 7 Q 2 9 s d W 1 u M T M w N T Y s M T M w N T V 9 J n F 1 b 3 Q 7 L C Z x d W 9 0 O 1 N l Y 3 R p b 2 4 x L 0 h v a m E x L 1 R p c G 8 g Y 2 F t Y m l h Z G 8 u e 0 N v b H V t b j E z M D U 3 L D E z M D U 2 f S Z x d W 9 0 O y w m c X V v d D t T Z W N 0 a W 9 u M S 9 I b 2 p h M S 9 U a X B v I G N h b W J p Y W R v L n t D b 2 x 1 b W 4 x M z A 1 O C w x M z A 1 N 3 0 m c X V v d D s s J n F 1 b 3 Q 7 U 2 V j d G l v b j E v S G 9 q Y T E v V G l w b y B j Y W 1 i a W F k b y 5 7 Q 2 9 s d W 1 u M T M w N T k s M T M w N T h 9 J n F 1 b 3 Q 7 L C Z x d W 9 0 O 1 N l Y 3 R p b 2 4 x L 0 h v a m E x L 1 R p c G 8 g Y 2 F t Y m l h Z G 8 u e 0 N v b H V t b j E z M D Y w L D E z M D U 5 f S Z x d W 9 0 O y w m c X V v d D t T Z W N 0 a W 9 u M S 9 I b 2 p h M S 9 U a X B v I G N h b W J p Y W R v L n t D b 2 x 1 b W 4 x M z A 2 M S w x M z A 2 M H 0 m c X V v d D s s J n F 1 b 3 Q 7 U 2 V j d G l v b j E v S G 9 q Y T E v V G l w b y B j Y W 1 i a W F k b y 5 7 Q 2 9 s d W 1 u M T M w N j I s M T M w N j F 9 J n F 1 b 3 Q 7 L C Z x d W 9 0 O 1 N l Y 3 R p b 2 4 x L 0 h v a m E x L 1 R p c G 8 g Y 2 F t Y m l h Z G 8 u e 0 N v b H V t b j E z M D Y z L D E z M D Y y f S Z x d W 9 0 O y w m c X V v d D t T Z W N 0 a W 9 u M S 9 I b 2 p h M S 9 U a X B v I G N h b W J p Y W R v L n t D b 2 x 1 b W 4 x M z A 2 N C w x M z A 2 M 3 0 m c X V v d D s s J n F 1 b 3 Q 7 U 2 V j d G l v b j E v S G 9 q Y T E v V G l w b y B j Y W 1 i a W F k b y 5 7 Q 2 9 s d W 1 u M T M w N j U s M T M w N j R 9 J n F 1 b 3 Q 7 L C Z x d W 9 0 O 1 N l Y 3 R p b 2 4 x L 0 h v a m E x L 1 R p c G 8 g Y 2 F t Y m l h Z G 8 u e 0 N v b H V t b j E z M D Y 2 L D E z M D Y 1 f S Z x d W 9 0 O y w m c X V v d D t T Z W N 0 a W 9 u M S 9 I b 2 p h M S 9 U a X B v I G N h b W J p Y W R v L n t D b 2 x 1 b W 4 x M z A 2 N y w x M z A 2 N n 0 m c X V v d D s s J n F 1 b 3 Q 7 U 2 V j d G l v b j E v S G 9 q Y T E v V G l w b y B j Y W 1 i a W F k b y 5 7 Q 2 9 s d W 1 u M T M w N j g s M T M w N j d 9 J n F 1 b 3 Q 7 L C Z x d W 9 0 O 1 N l Y 3 R p b 2 4 x L 0 h v a m E x L 1 R p c G 8 g Y 2 F t Y m l h Z G 8 u e 0 N v b H V t b j E z M D Y 5 L D E z M D Y 4 f S Z x d W 9 0 O y w m c X V v d D t T Z W N 0 a W 9 u M S 9 I b 2 p h M S 9 U a X B v I G N h b W J p Y W R v L n t D b 2 x 1 b W 4 x M z A 3 M C w x M z A 2 O X 0 m c X V v d D s s J n F 1 b 3 Q 7 U 2 V j d G l v b j E v S G 9 q Y T E v V G l w b y B j Y W 1 i a W F k b y 5 7 Q 2 9 s d W 1 u M T M w N z E s M T M w N z B 9 J n F 1 b 3 Q 7 L C Z x d W 9 0 O 1 N l Y 3 R p b 2 4 x L 0 h v a m E x L 1 R p c G 8 g Y 2 F t Y m l h Z G 8 u e 0 N v b H V t b j E z M D c y L D E z M D c x f S Z x d W 9 0 O y w m c X V v d D t T Z W N 0 a W 9 u M S 9 I b 2 p h M S 9 U a X B v I G N h b W J p Y W R v L n t D b 2 x 1 b W 4 x M z A 3 M y w x M z A 3 M n 0 m c X V v d D s s J n F 1 b 3 Q 7 U 2 V j d G l v b j E v S G 9 q Y T E v V G l w b y B j Y W 1 i a W F k b y 5 7 Q 2 9 s d W 1 u M T M w N z Q s M T M w N z N 9 J n F 1 b 3 Q 7 L C Z x d W 9 0 O 1 N l Y 3 R p b 2 4 x L 0 h v a m E x L 1 R p c G 8 g Y 2 F t Y m l h Z G 8 u e 0 N v b H V t b j E z M D c 1 L D E z M D c 0 f S Z x d W 9 0 O y w m c X V v d D t T Z W N 0 a W 9 u M S 9 I b 2 p h M S 9 U a X B v I G N h b W J p Y W R v L n t D b 2 x 1 b W 4 x M z A 3 N i w x M z A 3 N X 0 m c X V v d D s s J n F 1 b 3 Q 7 U 2 V j d G l v b j E v S G 9 q Y T E v V G l w b y B j Y W 1 i a W F k b y 5 7 Q 2 9 s d W 1 u M T M w N z c s M T M w N z Z 9 J n F 1 b 3 Q 7 L C Z x d W 9 0 O 1 N l Y 3 R p b 2 4 x L 0 h v a m E x L 1 R p c G 8 g Y 2 F t Y m l h Z G 8 u e 0 N v b H V t b j E z M D c 4 L D E z M D c 3 f S Z x d W 9 0 O y w m c X V v d D t T Z W N 0 a W 9 u M S 9 I b 2 p h M S 9 U a X B v I G N h b W J p Y W R v L n t D b 2 x 1 b W 4 x M z A 3 O S w x M z A 3 O H 0 m c X V v d D s s J n F 1 b 3 Q 7 U 2 V j d G l v b j E v S G 9 q Y T E v V G l w b y B j Y W 1 i a W F k b y 5 7 Q 2 9 s d W 1 u M T M w O D A s M T M w N z l 9 J n F 1 b 3 Q 7 L C Z x d W 9 0 O 1 N l Y 3 R p b 2 4 x L 0 h v a m E x L 1 R p c G 8 g Y 2 F t Y m l h Z G 8 u e 0 N v b H V t b j E z M D g x L D E z M D g w f S Z x d W 9 0 O y w m c X V v d D t T Z W N 0 a W 9 u M S 9 I b 2 p h M S 9 U a X B v I G N h b W J p Y W R v L n t D b 2 x 1 b W 4 x M z A 4 M i w x M z A 4 M X 0 m c X V v d D s s J n F 1 b 3 Q 7 U 2 V j d G l v b j E v S G 9 q Y T E v V G l w b y B j Y W 1 i a W F k b y 5 7 Q 2 9 s d W 1 u M T M w O D M s M T M w O D J 9 J n F 1 b 3 Q 7 L C Z x d W 9 0 O 1 N l Y 3 R p b 2 4 x L 0 h v a m E x L 1 R p c G 8 g Y 2 F t Y m l h Z G 8 u e 0 N v b H V t b j E z M D g 0 L D E z M D g z f S Z x d W 9 0 O y w m c X V v d D t T Z W N 0 a W 9 u M S 9 I b 2 p h M S 9 U a X B v I G N h b W J p Y W R v L n t D b 2 x 1 b W 4 x M z A 4 N S w x M z A 4 N H 0 m c X V v d D s s J n F 1 b 3 Q 7 U 2 V j d G l v b j E v S G 9 q Y T E v V G l w b y B j Y W 1 i a W F k b y 5 7 Q 2 9 s d W 1 u M T M w O D Y s M T M w O D V 9 J n F 1 b 3 Q 7 L C Z x d W 9 0 O 1 N l Y 3 R p b 2 4 x L 0 h v a m E x L 1 R p c G 8 g Y 2 F t Y m l h Z G 8 u e 0 N v b H V t b j E z M D g 3 L D E z M D g 2 f S Z x d W 9 0 O y w m c X V v d D t T Z W N 0 a W 9 u M S 9 I b 2 p h M S 9 U a X B v I G N h b W J p Y W R v L n t D b 2 x 1 b W 4 x M z A 4 O C w x M z A 4 N 3 0 m c X V v d D s s J n F 1 b 3 Q 7 U 2 V j d G l v b j E v S G 9 q Y T E v V G l w b y B j Y W 1 i a W F k b y 5 7 Q 2 9 s d W 1 u M T M w O D k s M T M w O D h 9 J n F 1 b 3 Q 7 L C Z x d W 9 0 O 1 N l Y 3 R p b 2 4 x L 0 h v a m E x L 1 R p c G 8 g Y 2 F t Y m l h Z G 8 u e 0 N v b H V t b j E z M D k w L D E z M D g 5 f S Z x d W 9 0 O y w m c X V v d D t T Z W N 0 a W 9 u M S 9 I b 2 p h M S 9 U a X B v I G N h b W J p Y W R v L n t D b 2 x 1 b W 4 x M z A 5 M S w x M z A 5 M H 0 m c X V v d D s s J n F 1 b 3 Q 7 U 2 V j d G l v b j E v S G 9 q Y T E v V G l w b y B j Y W 1 i a W F k b y 5 7 Q 2 9 s d W 1 u M T M w O T I s M T M w O T F 9 J n F 1 b 3 Q 7 L C Z x d W 9 0 O 1 N l Y 3 R p b 2 4 x L 0 h v a m E x L 1 R p c G 8 g Y 2 F t Y m l h Z G 8 u e 0 N v b H V t b j E z M D k z L D E z M D k y f S Z x d W 9 0 O y w m c X V v d D t T Z W N 0 a W 9 u M S 9 I b 2 p h M S 9 U a X B v I G N h b W J p Y W R v L n t D b 2 x 1 b W 4 x M z A 5 N C w x M z A 5 M 3 0 m c X V v d D s s J n F 1 b 3 Q 7 U 2 V j d G l v b j E v S G 9 q Y T E v V G l w b y B j Y W 1 i a W F k b y 5 7 Q 2 9 s d W 1 u M T M w O T U s M T M w O T R 9 J n F 1 b 3 Q 7 L C Z x d W 9 0 O 1 N l Y 3 R p b 2 4 x L 0 h v a m E x L 1 R p c G 8 g Y 2 F t Y m l h Z G 8 u e 0 N v b H V t b j E z M D k 2 L D E z M D k 1 f S Z x d W 9 0 O y w m c X V v d D t T Z W N 0 a W 9 u M S 9 I b 2 p h M S 9 U a X B v I G N h b W J p Y W R v L n t D b 2 x 1 b W 4 x M z A 5 N y w x M z A 5 N n 0 m c X V v d D s s J n F 1 b 3 Q 7 U 2 V j d G l v b j E v S G 9 q Y T E v V G l w b y B j Y W 1 i a W F k b y 5 7 Q 2 9 s d W 1 u M T M w O T g s M T M w O T d 9 J n F 1 b 3 Q 7 L C Z x d W 9 0 O 1 N l Y 3 R p b 2 4 x L 0 h v a m E x L 1 R p c G 8 g Y 2 F t Y m l h Z G 8 u e 0 N v b H V t b j E z M D k 5 L D E z M D k 4 f S Z x d W 9 0 O y w m c X V v d D t T Z W N 0 a W 9 u M S 9 I b 2 p h M S 9 U a X B v I G N h b W J p Y W R v L n t D b 2 x 1 b W 4 x M z E w M C w x M z A 5 O X 0 m c X V v d D s s J n F 1 b 3 Q 7 U 2 V j d G l v b j E v S G 9 q Y T E v V G l w b y B j Y W 1 i a W F k b y 5 7 Q 2 9 s d W 1 u M T M x M D E s M T M x M D B 9 J n F 1 b 3 Q 7 L C Z x d W 9 0 O 1 N l Y 3 R p b 2 4 x L 0 h v a m E x L 1 R p c G 8 g Y 2 F t Y m l h Z G 8 u e 0 N v b H V t b j E z M T A y L D E z M T A x f S Z x d W 9 0 O y w m c X V v d D t T Z W N 0 a W 9 u M S 9 I b 2 p h M S 9 U a X B v I G N h b W J p Y W R v L n t D b 2 x 1 b W 4 x M z E w M y w x M z E w M n 0 m c X V v d D s s J n F 1 b 3 Q 7 U 2 V j d G l v b j E v S G 9 q Y T E v V G l w b y B j Y W 1 i a W F k b y 5 7 Q 2 9 s d W 1 u M T M x M D Q s M T M x M D N 9 J n F 1 b 3 Q 7 L C Z x d W 9 0 O 1 N l Y 3 R p b 2 4 x L 0 h v a m E x L 1 R p c G 8 g Y 2 F t Y m l h Z G 8 u e 0 N v b H V t b j E z M T A 1 L D E z M T A 0 f S Z x d W 9 0 O y w m c X V v d D t T Z W N 0 a W 9 u M S 9 I b 2 p h M S 9 U a X B v I G N h b W J p Y W R v L n t D b 2 x 1 b W 4 x M z E w N i w x M z E w N X 0 m c X V v d D s s J n F 1 b 3 Q 7 U 2 V j d G l v b j E v S G 9 q Y T E v V G l w b y B j Y W 1 i a W F k b y 5 7 Q 2 9 s d W 1 u M T M x M D c s M T M x M D Z 9 J n F 1 b 3 Q 7 L C Z x d W 9 0 O 1 N l Y 3 R p b 2 4 x L 0 h v a m E x L 1 R p c G 8 g Y 2 F t Y m l h Z G 8 u e 0 N v b H V t b j E z M T A 4 L D E z M T A 3 f S Z x d W 9 0 O y w m c X V v d D t T Z W N 0 a W 9 u M S 9 I b 2 p h M S 9 U a X B v I G N h b W J p Y W R v L n t D b 2 x 1 b W 4 x M z E w O S w x M z E w O H 0 m c X V v d D s s J n F 1 b 3 Q 7 U 2 V j d G l v b j E v S G 9 q Y T E v V G l w b y B j Y W 1 i a W F k b y 5 7 Q 2 9 s d W 1 u M T M x M T A s M T M x M D l 9 J n F 1 b 3 Q 7 L C Z x d W 9 0 O 1 N l Y 3 R p b 2 4 x L 0 h v a m E x L 1 R p c G 8 g Y 2 F t Y m l h Z G 8 u e 0 N v b H V t b j E z M T E x L D E z M T E w f S Z x d W 9 0 O y w m c X V v d D t T Z W N 0 a W 9 u M S 9 I b 2 p h M S 9 U a X B v I G N h b W J p Y W R v L n t D b 2 x 1 b W 4 x M z E x M i w x M z E x M X 0 m c X V v d D s s J n F 1 b 3 Q 7 U 2 V j d G l v b j E v S G 9 q Y T E v V G l w b y B j Y W 1 i a W F k b y 5 7 Q 2 9 s d W 1 u M T M x M T M s M T M x M T J 9 J n F 1 b 3 Q 7 L C Z x d W 9 0 O 1 N l Y 3 R p b 2 4 x L 0 h v a m E x L 1 R p c G 8 g Y 2 F t Y m l h Z G 8 u e 0 N v b H V t b j E z M T E 0 L D E z M T E z f S Z x d W 9 0 O y w m c X V v d D t T Z W N 0 a W 9 u M S 9 I b 2 p h M S 9 U a X B v I G N h b W J p Y W R v L n t D b 2 x 1 b W 4 x M z E x N S w x M z E x N H 0 m c X V v d D s s J n F 1 b 3 Q 7 U 2 V j d G l v b j E v S G 9 q Y T E v V G l w b y B j Y W 1 i a W F k b y 5 7 Q 2 9 s d W 1 u M T M x M T Y s M T M x M T V 9 J n F 1 b 3 Q 7 L C Z x d W 9 0 O 1 N l Y 3 R p b 2 4 x L 0 h v a m E x L 1 R p c G 8 g Y 2 F t Y m l h Z G 8 u e 0 N v b H V t b j E z M T E 3 L D E z M T E 2 f S Z x d W 9 0 O y w m c X V v d D t T Z W N 0 a W 9 u M S 9 I b 2 p h M S 9 U a X B v I G N h b W J p Y W R v L n t D b 2 x 1 b W 4 x M z E x O C w x M z E x N 3 0 m c X V v d D s s J n F 1 b 3 Q 7 U 2 V j d G l v b j E v S G 9 q Y T E v V G l w b y B j Y W 1 i a W F k b y 5 7 Q 2 9 s d W 1 u M T M x M T k s M T M x M T h 9 J n F 1 b 3 Q 7 L C Z x d W 9 0 O 1 N l Y 3 R p b 2 4 x L 0 h v a m E x L 1 R p c G 8 g Y 2 F t Y m l h Z G 8 u e 0 N v b H V t b j E z M T I w L D E z M T E 5 f S Z x d W 9 0 O y w m c X V v d D t T Z W N 0 a W 9 u M S 9 I b 2 p h M S 9 U a X B v I G N h b W J p Y W R v L n t D b 2 x 1 b W 4 x M z E y M S w x M z E y M H 0 m c X V v d D s s J n F 1 b 3 Q 7 U 2 V j d G l v b j E v S G 9 q Y T E v V G l w b y B j Y W 1 i a W F k b y 5 7 Q 2 9 s d W 1 u M T M x M j I s M T M x M j F 9 J n F 1 b 3 Q 7 L C Z x d W 9 0 O 1 N l Y 3 R p b 2 4 x L 0 h v a m E x L 1 R p c G 8 g Y 2 F t Y m l h Z G 8 u e 0 N v b H V t b j E z M T I z L D E z M T I y f S Z x d W 9 0 O y w m c X V v d D t T Z W N 0 a W 9 u M S 9 I b 2 p h M S 9 U a X B v I G N h b W J p Y W R v L n t D b 2 x 1 b W 4 x M z E y N C w x M z E y M 3 0 m c X V v d D s s J n F 1 b 3 Q 7 U 2 V j d G l v b j E v S G 9 q Y T E v V G l w b y B j Y W 1 i a W F k b y 5 7 Q 2 9 s d W 1 u M T M x M j U s M T M x M j R 9 J n F 1 b 3 Q 7 L C Z x d W 9 0 O 1 N l Y 3 R p b 2 4 x L 0 h v a m E x L 1 R p c G 8 g Y 2 F t Y m l h Z G 8 u e 0 N v b H V t b j E z M T I 2 L D E z M T I 1 f S Z x d W 9 0 O y w m c X V v d D t T Z W N 0 a W 9 u M S 9 I b 2 p h M S 9 U a X B v I G N h b W J p Y W R v L n t D b 2 x 1 b W 4 x M z E y N y w x M z E y N n 0 m c X V v d D s s J n F 1 b 3 Q 7 U 2 V j d G l v b j E v S G 9 q Y T E v V G l w b y B j Y W 1 i a W F k b y 5 7 Q 2 9 s d W 1 u M T M x M j g s M T M x M j d 9 J n F 1 b 3 Q 7 L C Z x d W 9 0 O 1 N l Y 3 R p b 2 4 x L 0 h v a m E x L 1 R p c G 8 g Y 2 F t Y m l h Z G 8 u e 0 N v b H V t b j E z M T I 5 L D E z M T I 4 f S Z x d W 9 0 O y w m c X V v d D t T Z W N 0 a W 9 u M S 9 I b 2 p h M S 9 U a X B v I G N h b W J p Y W R v L n t D b 2 x 1 b W 4 x M z E z M C w x M z E y O X 0 m c X V v d D s s J n F 1 b 3 Q 7 U 2 V j d G l v b j E v S G 9 q Y T E v V G l w b y B j Y W 1 i a W F k b y 5 7 Q 2 9 s d W 1 u M T M x M z E s M T M x M z B 9 J n F 1 b 3 Q 7 L C Z x d W 9 0 O 1 N l Y 3 R p b 2 4 x L 0 h v a m E x L 1 R p c G 8 g Y 2 F t Y m l h Z G 8 u e 0 N v b H V t b j E z M T M y L D E z M T M x f S Z x d W 9 0 O y w m c X V v d D t T Z W N 0 a W 9 u M S 9 I b 2 p h M S 9 U a X B v I G N h b W J p Y W R v L n t D b 2 x 1 b W 4 x M z E z M y w x M z E z M n 0 m c X V v d D s s J n F 1 b 3 Q 7 U 2 V j d G l v b j E v S G 9 q Y T E v V G l w b y B j Y W 1 i a W F k b y 5 7 Q 2 9 s d W 1 u M T M x M z Q s M T M x M z N 9 J n F 1 b 3 Q 7 L C Z x d W 9 0 O 1 N l Y 3 R p b 2 4 x L 0 h v a m E x L 1 R p c G 8 g Y 2 F t Y m l h Z G 8 u e 0 N v b H V t b j E z M T M 1 L D E z M T M 0 f S Z x d W 9 0 O y w m c X V v d D t T Z W N 0 a W 9 u M S 9 I b 2 p h M S 9 U a X B v I G N h b W J p Y W R v L n t D b 2 x 1 b W 4 x M z E z N i w x M z E z N X 0 m c X V v d D s s J n F 1 b 3 Q 7 U 2 V j d G l v b j E v S G 9 q Y T E v V G l w b y B j Y W 1 i a W F k b y 5 7 Q 2 9 s d W 1 u M T M x M z c s M T M x M z Z 9 J n F 1 b 3 Q 7 L C Z x d W 9 0 O 1 N l Y 3 R p b 2 4 x L 0 h v a m E x L 1 R p c G 8 g Y 2 F t Y m l h Z G 8 u e 0 N v b H V t b j E z M T M 4 L D E z M T M 3 f S Z x d W 9 0 O y w m c X V v d D t T Z W N 0 a W 9 u M S 9 I b 2 p h M S 9 U a X B v I G N h b W J p Y W R v L n t D b 2 x 1 b W 4 x M z E z O S w x M z E z O H 0 m c X V v d D s s J n F 1 b 3 Q 7 U 2 V j d G l v b j E v S G 9 q Y T E v V G l w b y B j Y W 1 i a W F k b y 5 7 Q 2 9 s d W 1 u M T M x N D A s M T M x M z l 9 J n F 1 b 3 Q 7 L C Z x d W 9 0 O 1 N l Y 3 R p b 2 4 x L 0 h v a m E x L 1 R p c G 8 g Y 2 F t Y m l h Z G 8 u e 0 N v b H V t b j E z M T Q x L D E z M T Q w f S Z x d W 9 0 O y w m c X V v d D t T Z W N 0 a W 9 u M S 9 I b 2 p h M S 9 U a X B v I G N h b W J p Y W R v L n t D b 2 x 1 b W 4 x M z E 0 M i w x M z E 0 M X 0 m c X V v d D s s J n F 1 b 3 Q 7 U 2 V j d G l v b j E v S G 9 q Y T E v V G l w b y B j Y W 1 i a W F k b y 5 7 Q 2 9 s d W 1 u M T M x N D M s M T M x N D J 9 J n F 1 b 3 Q 7 L C Z x d W 9 0 O 1 N l Y 3 R p b 2 4 x L 0 h v a m E x L 1 R p c G 8 g Y 2 F t Y m l h Z G 8 u e 0 N v b H V t b j E z M T Q 0 L D E z M T Q z f S Z x d W 9 0 O y w m c X V v d D t T Z W N 0 a W 9 u M S 9 I b 2 p h M S 9 U a X B v I G N h b W J p Y W R v L n t D b 2 x 1 b W 4 x M z E 0 N S w x M z E 0 N H 0 m c X V v d D s s J n F 1 b 3 Q 7 U 2 V j d G l v b j E v S G 9 q Y T E v V G l w b y B j Y W 1 i a W F k b y 5 7 Q 2 9 s d W 1 u M T M x N D Y s M T M x N D V 9 J n F 1 b 3 Q 7 L C Z x d W 9 0 O 1 N l Y 3 R p b 2 4 x L 0 h v a m E x L 1 R p c G 8 g Y 2 F t Y m l h Z G 8 u e 0 N v b H V t b j E z M T Q 3 L D E z M T Q 2 f S Z x d W 9 0 O y w m c X V v d D t T Z W N 0 a W 9 u M S 9 I b 2 p h M S 9 U a X B v I G N h b W J p Y W R v L n t D b 2 x 1 b W 4 x M z E 0 O C w x M z E 0 N 3 0 m c X V v d D s s J n F 1 b 3 Q 7 U 2 V j d G l v b j E v S G 9 q Y T E v V G l w b y B j Y W 1 i a W F k b y 5 7 Q 2 9 s d W 1 u M T M x N D k s M T M x N D h 9 J n F 1 b 3 Q 7 L C Z x d W 9 0 O 1 N l Y 3 R p b 2 4 x L 0 h v a m E x L 1 R p c G 8 g Y 2 F t Y m l h Z G 8 u e 0 N v b H V t b j E z M T U w L D E z M T Q 5 f S Z x d W 9 0 O y w m c X V v d D t T Z W N 0 a W 9 u M S 9 I b 2 p h M S 9 U a X B v I G N h b W J p Y W R v L n t D b 2 x 1 b W 4 x M z E 1 M S w x M z E 1 M H 0 m c X V v d D s s J n F 1 b 3 Q 7 U 2 V j d G l v b j E v S G 9 q Y T E v V G l w b y B j Y W 1 i a W F k b y 5 7 Q 2 9 s d W 1 u M T M x N T I s M T M x N T F 9 J n F 1 b 3 Q 7 L C Z x d W 9 0 O 1 N l Y 3 R p b 2 4 x L 0 h v a m E x L 1 R p c G 8 g Y 2 F t Y m l h Z G 8 u e 0 N v b H V t b j E z M T U z L D E z M T U y f S Z x d W 9 0 O y w m c X V v d D t T Z W N 0 a W 9 u M S 9 I b 2 p h M S 9 U a X B v I G N h b W J p Y W R v L n t D b 2 x 1 b W 4 x M z E 1 N C w x M z E 1 M 3 0 m c X V v d D s s J n F 1 b 3 Q 7 U 2 V j d G l v b j E v S G 9 q Y T E v V G l w b y B j Y W 1 i a W F k b y 5 7 Q 2 9 s d W 1 u M T M x N T U s M T M x N T R 9 J n F 1 b 3 Q 7 L C Z x d W 9 0 O 1 N l Y 3 R p b 2 4 x L 0 h v a m E x L 1 R p c G 8 g Y 2 F t Y m l h Z G 8 u e 0 N v b H V t b j E z M T U 2 L D E z M T U 1 f S Z x d W 9 0 O y w m c X V v d D t T Z W N 0 a W 9 u M S 9 I b 2 p h M S 9 U a X B v I G N h b W J p Y W R v L n t D b 2 x 1 b W 4 x M z E 1 N y w x M z E 1 N n 0 m c X V v d D s s J n F 1 b 3 Q 7 U 2 V j d G l v b j E v S G 9 q Y T E v V G l w b y B j Y W 1 i a W F k b y 5 7 Q 2 9 s d W 1 u M T M x N T g s M T M x N T d 9 J n F 1 b 3 Q 7 L C Z x d W 9 0 O 1 N l Y 3 R p b 2 4 x L 0 h v a m E x L 1 R p c G 8 g Y 2 F t Y m l h Z G 8 u e 0 N v b H V t b j E z M T U 5 L D E z M T U 4 f S Z x d W 9 0 O y w m c X V v d D t T Z W N 0 a W 9 u M S 9 I b 2 p h M S 9 U a X B v I G N h b W J p Y W R v L n t D b 2 x 1 b W 4 x M z E 2 M C w x M z E 1 O X 0 m c X V v d D s s J n F 1 b 3 Q 7 U 2 V j d G l v b j E v S G 9 q Y T E v V G l w b y B j Y W 1 i a W F k b y 5 7 Q 2 9 s d W 1 u M T M x N j E s M T M x N j B 9 J n F 1 b 3 Q 7 L C Z x d W 9 0 O 1 N l Y 3 R p b 2 4 x L 0 h v a m E x L 1 R p c G 8 g Y 2 F t Y m l h Z G 8 u e 0 N v b H V t b j E z M T Y y L D E z M T Y x f S Z x d W 9 0 O y w m c X V v d D t T Z W N 0 a W 9 u M S 9 I b 2 p h M S 9 U a X B v I G N h b W J p Y W R v L n t D b 2 x 1 b W 4 x M z E 2 M y w x M z E 2 M n 0 m c X V v d D s s J n F 1 b 3 Q 7 U 2 V j d G l v b j E v S G 9 q Y T E v V G l w b y B j Y W 1 i a W F k b y 5 7 Q 2 9 s d W 1 u M T M x N j Q s M T M x N j N 9 J n F 1 b 3 Q 7 L C Z x d W 9 0 O 1 N l Y 3 R p b 2 4 x L 0 h v a m E x L 1 R p c G 8 g Y 2 F t Y m l h Z G 8 u e 0 N v b H V t b j E z M T Y 1 L D E z M T Y 0 f S Z x d W 9 0 O y w m c X V v d D t T Z W N 0 a W 9 u M S 9 I b 2 p h M S 9 U a X B v I G N h b W J p Y W R v L n t D b 2 x 1 b W 4 x M z E 2 N i w x M z E 2 N X 0 m c X V v d D s s J n F 1 b 3 Q 7 U 2 V j d G l v b j E v S G 9 q Y T E v V G l w b y B j Y W 1 i a W F k b y 5 7 Q 2 9 s d W 1 u M T M x N j c s M T M x N j Z 9 J n F 1 b 3 Q 7 L C Z x d W 9 0 O 1 N l Y 3 R p b 2 4 x L 0 h v a m E x L 1 R p c G 8 g Y 2 F t Y m l h Z G 8 u e 0 N v b H V t b j E z M T Y 4 L D E z M T Y 3 f S Z x d W 9 0 O y w m c X V v d D t T Z W N 0 a W 9 u M S 9 I b 2 p h M S 9 U a X B v I G N h b W J p Y W R v L n t D b 2 x 1 b W 4 x M z E 2 O S w x M z E 2 O H 0 m c X V v d D s s J n F 1 b 3 Q 7 U 2 V j d G l v b j E v S G 9 q Y T E v V G l w b y B j Y W 1 i a W F k b y 5 7 Q 2 9 s d W 1 u M T M x N z A s M T M x N j l 9 J n F 1 b 3 Q 7 L C Z x d W 9 0 O 1 N l Y 3 R p b 2 4 x L 0 h v a m E x L 1 R p c G 8 g Y 2 F t Y m l h Z G 8 u e 0 N v b H V t b j E z M T c x L D E z M T c w f S Z x d W 9 0 O y w m c X V v d D t T Z W N 0 a W 9 u M S 9 I b 2 p h M S 9 U a X B v I G N h b W J p Y W R v L n t D b 2 x 1 b W 4 x M z E 3 M i w x M z E 3 M X 0 m c X V v d D s s J n F 1 b 3 Q 7 U 2 V j d G l v b j E v S G 9 q Y T E v V G l w b y B j Y W 1 i a W F k b y 5 7 Q 2 9 s d W 1 u M T M x N z M s M T M x N z J 9 J n F 1 b 3 Q 7 L C Z x d W 9 0 O 1 N l Y 3 R p b 2 4 x L 0 h v a m E x L 1 R p c G 8 g Y 2 F t Y m l h Z G 8 u e 0 N v b H V t b j E z M T c 0 L D E z M T c z f S Z x d W 9 0 O y w m c X V v d D t T Z W N 0 a W 9 u M S 9 I b 2 p h M S 9 U a X B v I G N h b W J p Y W R v L n t D b 2 x 1 b W 4 x M z E 3 N S w x M z E 3 N H 0 m c X V v d D s s J n F 1 b 3 Q 7 U 2 V j d G l v b j E v S G 9 q Y T E v V G l w b y B j Y W 1 i a W F k b y 5 7 Q 2 9 s d W 1 u M T M x N z Y s M T M x N z V 9 J n F 1 b 3 Q 7 L C Z x d W 9 0 O 1 N l Y 3 R p b 2 4 x L 0 h v a m E x L 1 R p c G 8 g Y 2 F t Y m l h Z G 8 u e 0 N v b H V t b j E z M T c 3 L D E z M T c 2 f S Z x d W 9 0 O y w m c X V v d D t T Z W N 0 a W 9 u M S 9 I b 2 p h M S 9 U a X B v I G N h b W J p Y W R v L n t D b 2 x 1 b W 4 x M z E 3 O C w x M z E 3 N 3 0 m c X V v d D s s J n F 1 b 3 Q 7 U 2 V j d G l v b j E v S G 9 q Y T E v V G l w b y B j Y W 1 i a W F k b y 5 7 Q 2 9 s d W 1 u M T M x N z k s M T M x N z h 9 J n F 1 b 3 Q 7 L C Z x d W 9 0 O 1 N l Y 3 R p b 2 4 x L 0 h v a m E x L 1 R p c G 8 g Y 2 F t Y m l h Z G 8 u e 0 N v b H V t b j E z M T g w L D E z M T c 5 f S Z x d W 9 0 O y w m c X V v d D t T Z W N 0 a W 9 u M S 9 I b 2 p h M S 9 U a X B v I G N h b W J p Y W R v L n t D b 2 x 1 b W 4 x M z E 4 M S w x M z E 4 M H 0 m c X V v d D s s J n F 1 b 3 Q 7 U 2 V j d G l v b j E v S G 9 q Y T E v V G l w b y B j Y W 1 i a W F k b y 5 7 Q 2 9 s d W 1 u M T M x O D I s M T M x O D F 9 J n F 1 b 3 Q 7 L C Z x d W 9 0 O 1 N l Y 3 R p b 2 4 x L 0 h v a m E x L 1 R p c G 8 g Y 2 F t Y m l h Z G 8 u e 0 N v b H V t b j E z M T g z L D E z M T g y f S Z x d W 9 0 O y w m c X V v d D t T Z W N 0 a W 9 u M S 9 I b 2 p h M S 9 U a X B v I G N h b W J p Y W R v L n t D b 2 x 1 b W 4 x M z E 4 N C w x M z E 4 M 3 0 m c X V v d D s s J n F 1 b 3 Q 7 U 2 V j d G l v b j E v S G 9 q Y T E v V G l w b y B j Y W 1 i a W F k b y 5 7 Q 2 9 s d W 1 u M T M x O D U s M T M x O D R 9 J n F 1 b 3 Q 7 L C Z x d W 9 0 O 1 N l Y 3 R p b 2 4 x L 0 h v a m E x L 1 R p c G 8 g Y 2 F t Y m l h Z G 8 u e 0 N v b H V t b j E z M T g 2 L D E z M T g 1 f S Z x d W 9 0 O y w m c X V v d D t T Z W N 0 a W 9 u M S 9 I b 2 p h M S 9 U a X B v I G N h b W J p Y W R v L n t D b 2 x 1 b W 4 x M z E 4 N y w x M z E 4 N n 0 m c X V v d D s s J n F 1 b 3 Q 7 U 2 V j d G l v b j E v S G 9 q Y T E v V G l w b y B j Y W 1 i a W F k b y 5 7 Q 2 9 s d W 1 u M T M x O D g s M T M x O D d 9 J n F 1 b 3 Q 7 L C Z x d W 9 0 O 1 N l Y 3 R p b 2 4 x L 0 h v a m E x L 1 R p c G 8 g Y 2 F t Y m l h Z G 8 u e 0 N v b H V t b j E z M T g 5 L D E z M T g 4 f S Z x d W 9 0 O y w m c X V v d D t T Z W N 0 a W 9 u M S 9 I b 2 p h M S 9 U a X B v I G N h b W J p Y W R v L n t D b 2 x 1 b W 4 x M z E 5 M C w x M z E 4 O X 0 m c X V v d D s s J n F 1 b 3 Q 7 U 2 V j d G l v b j E v S G 9 q Y T E v V G l w b y B j Y W 1 i a W F k b y 5 7 Q 2 9 s d W 1 u M T M x O T E s M T M x O T B 9 J n F 1 b 3 Q 7 L C Z x d W 9 0 O 1 N l Y 3 R p b 2 4 x L 0 h v a m E x L 1 R p c G 8 g Y 2 F t Y m l h Z G 8 u e 0 N v b H V t b j E z M T k y L D E z M T k x f S Z x d W 9 0 O y w m c X V v d D t T Z W N 0 a W 9 u M S 9 I b 2 p h M S 9 U a X B v I G N h b W J p Y W R v L n t D b 2 x 1 b W 4 x M z E 5 M y w x M z E 5 M n 0 m c X V v d D s s J n F 1 b 3 Q 7 U 2 V j d G l v b j E v S G 9 q Y T E v V G l w b y B j Y W 1 i a W F k b y 5 7 Q 2 9 s d W 1 u M T M x O T Q s M T M x O T N 9 J n F 1 b 3 Q 7 L C Z x d W 9 0 O 1 N l Y 3 R p b 2 4 x L 0 h v a m E x L 1 R p c G 8 g Y 2 F t Y m l h Z G 8 u e 0 N v b H V t b j E z M T k 1 L D E z M T k 0 f S Z x d W 9 0 O y w m c X V v d D t T Z W N 0 a W 9 u M S 9 I b 2 p h M S 9 U a X B v I G N h b W J p Y W R v L n t D b 2 x 1 b W 4 x M z E 5 N i w x M z E 5 N X 0 m c X V v d D s s J n F 1 b 3 Q 7 U 2 V j d G l v b j E v S G 9 q Y T E v V G l w b y B j Y W 1 i a W F k b y 5 7 Q 2 9 s d W 1 u M T M x O T c s M T M x O T Z 9 J n F 1 b 3 Q 7 L C Z x d W 9 0 O 1 N l Y 3 R p b 2 4 x L 0 h v a m E x L 1 R p c G 8 g Y 2 F t Y m l h Z G 8 u e 0 N v b H V t b j E z M T k 4 L D E z M T k 3 f S Z x d W 9 0 O y w m c X V v d D t T Z W N 0 a W 9 u M S 9 I b 2 p h M S 9 U a X B v I G N h b W J p Y W R v L n t D b 2 x 1 b W 4 x M z E 5 O S w x M z E 5 O H 0 m c X V v d D s s J n F 1 b 3 Q 7 U 2 V j d G l v b j E v S G 9 q Y T E v V G l w b y B j Y W 1 i a W F k b y 5 7 Q 2 9 s d W 1 u M T M y M D A s M T M x O T l 9 J n F 1 b 3 Q 7 L C Z x d W 9 0 O 1 N l Y 3 R p b 2 4 x L 0 h v a m E x L 1 R p c G 8 g Y 2 F t Y m l h Z G 8 u e 0 N v b H V t b j E z M j A x L D E z M j A w f S Z x d W 9 0 O y w m c X V v d D t T Z W N 0 a W 9 u M S 9 I b 2 p h M S 9 U a X B v I G N h b W J p Y W R v L n t D b 2 x 1 b W 4 x M z I w M i w x M z I w M X 0 m c X V v d D s s J n F 1 b 3 Q 7 U 2 V j d G l v b j E v S G 9 q Y T E v V G l w b y B j Y W 1 i a W F k b y 5 7 Q 2 9 s d W 1 u M T M y M D M s M T M y M D J 9 J n F 1 b 3 Q 7 L C Z x d W 9 0 O 1 N l Y 3 R p b 2 4 x L 0 h v a m E x L 1 R p c G 8 g Y 2 F t Y m l h Z G 8 u e 0 N v b H V t b j E z M j A 0 L D E z M j A z f S Z x d W 9 0 O y w m c X V v d D t T Z W N 0 a W 9 u M S 9 I b 2 p h M S 9 U a X B v I G N h b W J p Y W R v L n t D b 2 x 1 b W 4 x M z I w N S w x M z I w N H 0 m c X V v d D s s J n F 1 b 3 Q 7 U 2 V j d G l v b j E v S G 9 q Y T E v V G l w b y B j Y W 1 i a W F k b y 5 7 Q 2 9 s d W 1 u M T M y M D Y s M T M y M D V 9 J n F 1 b 3 Q 7 L C Z x d W 9 0 O 1 N l Y 3 R p b 2 4 x L 0 h v a m E x L 1 R p c G 8 g Y 2 F t Y m l h Z G 8 u e 0 N v b H V t b j E z M j A 3 L D E z M j A 2 f S Z x d W 9 0 O y w m c X V v d D t T Z W N 0 a W 9 u M S 9 I b 2 p h M S 9 U a X B v I G N h b W J p Y W R v L n t D b 2 x 1 b W 4 x M z I w O C w x M z I w N 3 0 m c X V v d D s s J n F 1 b 3 Q 7 U 2 V j d G l v b j E v S G 9 q Y T E v V G l w b y B j Y W 1 i a W F k b y 5 7 Q 2 9 s d W 1 u M T M y M D k s M T M y M D h 9 J n F 1 b 3 Q 7 L C Z x d W 9 0 O 1 N l Y 3 R p b 2 4 x L 0 h v a m E x L 1 R p c G 8 g Y 2 F t Y m l h Z G 8 u e 0 N v b H V t b j E z M j E w L D E z M j A 5 f S Z x d W 9 0 O y w m c X V v d D t T Z W N 0 a W 9 u M S 9 I b 2 p h M S 9 U a X B v I G N h b W J p Y W R v L n t D b 2 x 1 b W 4 x M z I x M S w x M z I x M H 0 m c X V v d D s s J n F 1 b 3 Q 7 U 2 V j d G l v b j E v S G 9 q Y T E v V G l w b y B j Y W 1 i a W F k b y 5 7 Q 2 9 s d W 1 u M T M y M T I s M T M y M T F 9 J n F 1 b 3 Q 7 L C Z x d W 9 0 O 1 N l Y 3 R p b 2 4 x L 0 h v a m E x L 1 R p c G 8 g Y 2 F t Y m l h Z G 8 u e 0 N v b H V t b j E z M j E z L D E z M j E y f S Z x d W 9 0 O y w m c X V v d D t T Z W N 0 a W 9 u M S 9 I b 2 p h M S 9 U a X B v I G N h b W J p Y W R v L n t D b 2 x 1 b W 4 x M z I x N C w x M z I x M 3 0 m c X V v d D s s J n F 1 b 3 Q 7 U 2 V j d G l v b j E v S G 9 q Y T E v V G l w b y B j Y W 1 i a W F k b y 5 7 Q 2 9 s d W 1 u M T M y M T U s M T M y M T R 9 J n F 1 b 3 Q 7 L C Z x d W 9 0 O 1 N l Y 3 R p b 2 4 x L 0 h v a m E x L 1 R p c G 8 g Y 2 F t Y m l h Z G 8 u e 0 N v b H V t b j E z M j E 2 L D E z M j E 1 f S Z x d W 9 0 O y w m c X V v d D t T Z W N 0 a W 9 u M S 9 I b 2 p h M S 9 U a X B v I G N h b W J p Y W R v L n t D b 2 x 1 b W 4 x M z I x N y w x M z I x N n 0 m c X V v d D s s J n F 1 b 3 Q 7 U 2 V j d G l v b j E v S G 9 q Y T E v V G l w b y B j Y W 1 i a W F k b y 5 7 Q 2 9 s d W 1 u M T M y M T g s M T M y M T d 9 J n F 1 b 3 Q 7 L C Z x d W 9 0 O 1 N l Y 3 R p b 2 4 x L 0 h v a m E x L 1 R p c G 8 g Y 2 F t Y m l h Z G 8 u e 0 N v b H V t b j E z M j E 5 L D E z M j E 4 f S Z x d W 9 0 O y w m c X V v d D t T Z W N 0 a W 9 u M S 9 I b 2 p h M S 9 U a X B v I G N h b W J p Y W R v L n t D b 2 x 1 b W 4 x M z I y M C w x M z I x O X 0 m c X V v d D s s J n F 1 b 3 Q 7 U 2 V j d G l v b j E v S G 9 q Y T E v V G l w b y B j Y W 1 i a W F k b y 5 7 Q 2 9 s d W 1 u M T M y M j E s M T M y M j B 9 J n F 1 b 3 Q 7 L C Z x d W 9 0 O 1 N l Y 3 R p b 2 4 x L 0 h v a m E x L 1 R p c G 8 g Y 2 F t Y m l h Z G 8 u e 0 N v b H V t b j E z M j I y L D E z M j I x f S Z x d W 9 0 O y w m c X V v d D t T Z W N 0 a W 9 u M S 9 I b 2 p h M S 9 U a X B v I G N h b W J p Y W R v L n t D b 2 x 1 b W 4 x M z I y M y w x M z I y M n 0 m c X V v d D s s J n F 1 b 3 Q 7 U 2 V j d G l v b j E v S G 9 q Y T E v V G l w b y B j Y W 1 i a W F k b y 5 7 Q 2 9 s d W 1 u M T M y M j Q s M T M y M j N 9 J n F 1 b 3 Q 7 L C Z x d W 9 0 O 1 N l Y 3 R p b 2 4 x L 0 h v a m E x L 1 R p c G 8 g Y 2 F t Y m l h Z G 8 u e 0 N v b H V t b j E z M j I 1 L D E z M j I 0 f S Z x d W 9 0 O y w m c X V v d D t T Z W N 0 a W 9 u M S 9 I b 2 p h M S 9 U a X B v I G N h b W J p Y W R v L n t D b 2 x 1 b W 4 x M z I y N i w x M z I y N X 0 m c X V v d D s s J n F 1 b 3 Q 7 U 2 V j d G l v b j E v S G 9 q Y T E v V G l w b y B j Y W 1 i a W F k b y 5 7 Q 2 9 s d W 1 u M T M y M j c s M T M y M j Z 9 J n F 1 b 3 Q 7 L C Z x d W 9 0 O 1 N l Y 3 R p b 2 4 x L 0 h v a m E x L 1 R p c G 8 g Y 2 F t Y m l h Z G 8 u e 0 N v b H V t b j E z M j I 4 L D E z M j I 3 f S Z x d W 9 0 O y w m c X V v d D t T Z W N 0 a W 9 u M S 9 I b 2 p h M S 9 U a X B v I G N h b W J p Y W R v L n t D b 2 x 1 b W 4 x M z I y O S w x M z I y O H 0 m c X V v d D s s J n F 1 b 3 Q 7 U 2 V j d G l v b j E v S G 9 q Y T E v V G l w b y B j Y W 1 i a W F k b y 5 7 Q 2 9 s d W 1 u M T M y M z A s M T M y M j l 9 J n F 1 b 3 Q 7 L C Z x d W 9 0 O 1 N l Y 3 R p b 2 4 x L 0 h v a m E x L 1 R p c G 8 g Y 2 F t Y m l h Z G 8 u e 0 N v b H V t b j E z M j M x L D E z M j M w f S Z x d W 9 0 O y w m c X V v d D t T Z W N 0 a W 9 u M S 9 I b 2 p h M S 9 U a X B v I G N h b W J p Y W R v L n t D b 2 x 1 b W 4 x M z I z M i w x M z I z M X 0 m c X V v d D s s J n F 1 b 3 Q 7 U 2 V j d G l v b j E v S G 9 q Y T E v V G l w b y B j Y W 1 i a W F k b y 5 7 Q 2 9 s d W 1 u M T M y M z M s M T M y M z J 9 J n F 1 b 3 Q 7 L C Z x d W 9 0 O 1 N l Y 3 R p b 2 4 x L 0 h v a m E x L 1 R p c G 8 g Y 2 F t Y m l h Z G 8 u e 0 N v b H V t b j E z M j M 0 L D E z M j M z f S Z x d W 9 0 O y w m c X V v d D t T Z W N 0 a W 9 u M S 9 I b 2 p h M S 9 U a X B v I G N h b W J p Y W R v L n t D b 2 x 1 b W 4 x M z I z N S w x M z I z N H 0 m c X V v d D s s J n F 1 b 3 Q 7 U 2 V j d G l v b j E v S G 9 q Y T E v V G l w b y B j Y W 1 i a W F k b y 5 7 Q 2 9 s d W 1 u M T M y M z Y s M T M y M z V 9 J n F 1 b 3 Q 7 L C Z x d W 9 0 O 1 N l Y 3 R p b 2 4 x L 0 h v a m E x L 1 R p c G 8 g Y 2 F t Y m l h Z G 8 u e 0 N v b H V t b j E z M j M 3 L D E z M j M 2 f S Z x d W 9 0 O y w m c X V v d D t T Z W N 0 a W 9 u M S 9 I b 2 p h M S 9 U a X B v I G N h b W J p Y W R v L n t D b 2 x 1 b W 4 x M z I z O C w x M z I z N 3 0 m c X V v d D s s J n F 1 b 3 Q 7 U 2 V j d G l v b j E v S G 9 q Y T E v V G l w b y B j Y W 1 i a W F k b y 5 7 Q 2 9 s d W 1 u M T M y M z k s M T M y M z h 9 J n F 1 b 3 Q 7 L C Z x d W 9 0 O 1 N l Y 3 R p b 2 4 x L 0 h v a m E x L 1 R p c G 8 g Y 2 F t Y m l h Z G 8 u e 0 N v b H V t b j E z M j Q w L D E z M j M 5 f S Z x d W 9 0 O y w m c X V v d D t T Z W N 0 a W 9 u M S 9 I b 2 p h M S 9 U a X B v I G N h b W J p Y W R v L n t D b 2 x 1 b W 4 x M z I 0 M S w x M z I 0 M H 0 m c X V v d D s s J n F 1 b 3 Q 7 U 2 V j d G l v b j E v S G 9 q Y T E v V G l w b y B j Y W 1 i a W F k b y 5 7 Q 2 9 s d W 1 u M T M y N D I s M T M y N D F 9 J n F 1 b 3 Q 7 L C Z x d W 9 0 O 1 N l Y 3 R p b 2 4 x L 0 h v a m E x L 1 R p c G 8 g Y 2 F t Y m l h Z G 8 u e 0 N v b H V t b j E z M j Q z L D E z M j Q y f S Z x d W 9 0 O y w m c X V v d D t T Z W N 0 a W 9 u M S 9 I b 2 p h M S 9 U a X B v I G N h b W J p Y W R v L n t D b 2 x 1 b W 4 x M z I 0 N C w x M z I 0 M 3 0 m c X V v d D s s J n F 1 b 3 Q 7 U 2 V j d G l v b j E v S G 9 q Y T E v V G l w b y B j Y W 1 i a W F k b y 5 7 Q 2 9 s d W 1 u M T M y N D U s M T M y N D R 9 J n F 1 b 3 Q 7 L C Z x d W 9 0 O 1 N l Y 3 R p b 2 4 x L 0 h v a m E x L 1 R p c G 8 g Y 2 F t Y m l h Z G 8 u e 0 N v b H V t b j E z M j Q 2 L D E z M j Q 1 f S Z x d W 9 0 O y w m c X V v d D t T Z W N 0 a W 9 u M S 9 I b 2 p h M S 9 U a X B v I G N h b W J p Y W R v L n t D b 2 x 1 b W 4 x M z I 0 N y w x M z I 0 N n 0 m c X V v d D s s J n F 1 b 3 Q 7 U 2 V j d G l v b j E v S G 9 q Y T E v V G l w b y B j Y W 1 i a W F k b y 5 7 Q 2 9 s d W 1 u M T M y N D g s M T M y N D d 9 J n F 1 b 3 Q 7 L C Z x d W 9 0 O 1 N l Y 3 R p b 2 4 x L 0 h v a m E x L 1 R p c G 8 g Y 2 F t Y m l h Z G 8 u e 0 N v b H V t b j E z M j Q 5 L D E z M j Q 4 f S Z x d W 9 0 O y w m c X V v d D t T Z W N 0 a W 9 u M S 9 I b 2 p h M S 9 U a X B v I G N h b W J p Y W R v L n t D b 2 x 1 b W 4 x M z I 1 M C w x M z I 0 O X 0 m c X V v d D s s J n F 1 b 3 Q 7 U 2 V j d G l v b j E v S G 9 q Y T E v V G l w b y B j Y W 1 i a W F k b y 5 7 Q 2 9 s d W 1 u M T M y N T E s M T M y N T B 9 J n F 1 b 3 Q 7 L C Z x d W 9 0 O 1 N l Y 3 R p b 2 4 x L 0 h v a m E x L 1 R p c G 8 g Y 2 F t Y m l h Z G 8 u e 0 N v b H V t b j E z M j U y L D E z M j U x f S Z x d W 9 0 O y w m c X V v d D t T Z W N 0 a W 9 u M S 9 I b 2 p h M S 9 U a X B v I G N h b W J p Y W R v L n t D b 2 x 1 b W 4 x M z I 1 M y w x M z I 1 M n 0 m c X V v d D s s J n F 1 b 3 Q 7 U 2 V j d G l v b j E v S G 9 q Y T E v V G l w b y B j Y W 1 i a W F k b y 5 7 Q 2 9 s d W 1 u M T M y N T Q s M T M y N T N 9 J n F 1 b 3 Q 7 L C Z x d W 9 0 O 1 N l Y 3 R p b 2 4 x L 0 h v a m E x L 1 R p c G 8 g Y 2 F t Y m l h Z G 8 u e 0 N v b H V t b j E z M j U 1 L D E z M j U 0 f S Z x d W 9 0 O y w m c X V v d D t T Z W N 0 a W 9 u M S 9 I b 2 p h M S 9 U a X B v I G N h b W J p Y W R v L n t D b 2 x 1 b W 4 x M z I 1 N i w x M z I 1 N X 0 m c X V v d D s s J n F 1 b 3 Q 7 U 2 V j d G l v b j E v S G 9 q Y T E v V G l w b y B j Y W 1 i a W F k b y 5 7 Q 2 9 s d W 1 u M T M y N T c s M T M y N T Z 9 J n F 1 b 3 Q 7 L C Z x d W 9 0 O 1 N l Y 3 R p b 2 4 x L 0 h v a m E x L 1 R p c G 8 g Y 2 F t Y m l h Z G 8 u e 0 N v b H V t b j E z M j U 4 L D E z M j U 3 f S Z x d W 9 0 O y w m c X V v d D t T Z W N 0 a W 9 u M S 9 I b 2 p h M S 9 U a X B v I G N h b W J p Y W R v L n t D b 2 x 1 b W 4 x M z I 1 O S w x M z I 1 O H 0 m c X V v d D s s J n F 1 b 3 Q 7 U 2 V j d G l v b j E v S G 9 q Y T E v V G l w b y B j Y W 1 i a W F k b y 5 7 Q 2 9 s d W 1 u M T M y N j A s M T M y N T l 9 J n F 1 b 3 Q 7 L C Z x d W 9 0 O 1 N l Y 3 R p b 2 4 x L 0 h v a m E x L 1 R p c G 8 g Y 2 F t Y m l h Z G 8 u e 0 N v b H V t b j E z M j Y x L D E z M j Y w f S Z x d W 9 0 O y w m c X V v d D t T Z W N 0 a W 9 u M S 9 I b 2 p h M S 9 U a X B v I G N h b W J p Y W R v L n t D b 2 x 1 b W 4 x M z I 2 M i w x M z I 2 M X 0 m c X V v d D s s J n F 1 b 3 Q 7 U 2 V j d G l v b j E v S G 9 q Y T E v V G l w b y B j Y W 1 i a W F k b y 5 7 Q 2 9 s d W 1 u M T M y N j M s M T M y N j J 9 J n F 1 b 3 Q 7 L C Z x d W 9 0 O 1 N l Y 3 R p b 2 4 x L 0 h v a m E x L 1 R p c G 8 g Y 2 F t Y m l h Z G 8 u e 0 N v b H V t b j E z M j Y 0 L D E z M j Y z f S Z x d W 9 0 O y w m c X V v d D t T Z W N 0 a W 9 u M S 9 I b 2 p h M S 9 U a X B v I G N h b W J p Y W R v L n t D b 2 x 1 b W 4 x M z I 2 N S w x M z I 2 N H 0 m c X V v d D s s J n F 1 b 3 Q 7 U 2 V j d G l v b j E v S G 9 q Y T E v V G l w b y B j Y W 1 i a W F k b y 5 7 Q 2 9 s d W 1 u M T M y N j Y s M T M y N j V 9 J n F 1 b 3 Q 7 L C Z x d W 9 0 O 1 N l Y 3 R p b 2 4 x L 0 h v a m E x L 1 R p c G 8 g Y 2 F t Y m l h Z G 8 u e 0 N v b H V t b j E z M j Y 3 L D E z M j Y 2 f S Z x d W 9 0 O y w m c X V v d D t T Z W N 0 a W 9 u M S 9 I b 2 p h M S 9 U a X B v I G N h b W J p Y W R v L n t D b 2 x 1 b W 4 x M z I 2 O C w x M z I 2 N 3 0 m c X V v d D s s J n F 1 b 3 Q 7 U 2 V j d G l v b j E v S G 9 q Y T E v V G l w b y B j Y W 1 i a W F k b y 5 7 Q 2 9 s d W 1 u M T M y N j k s M T M y N j h 9 J n F 1 b 3 Q 7 L C Z x d W 9 0 O 1 N l Y 3 R p b 2 4 x L 0 h v a m E x L 1 R p c G 8 g Y 2 F t Y m l h Z G 8 u e 0 N v b H V t b j E z M j c w L D E z M j Y 5 f S Z x d W 9 0 O y w m c X V v d D t T Z W N 0 a W 9 u M S 9 I b 2 p h M S 9 U a X B v I G N h b W J p Y W R v L n t D b 2 x 1 b W 4 x M z I 3 M S w x M z I 3 M H 0 m c X V v d D s s J n F 1 b 3 Q 7 U 2 V j d G l v b j E v S G 9 q Y T E v V G l w b y B j Y W 1 i a W F k b y 5 7 Q 2 9 s d W 1 u M T M y N z I s M T M y N z F 9 J n F 1 b 3 Q 7 L C Z x d W 9 0 O 1 N l Y 3 R p b 2 4 x L 0 h v a m E x L 1 R p c G 8 g Y 2 F t Y m l h Z G 8 u e 0 N v b H V t b j E z M j c z L D E z M j c y f S Z x d W 9 0 O y w m c X V v d D t T Z W N 0 a W 9 u M S 9 I b 2 p h M S 9 U a X B v I G N h b W J p Y W R v L n t D b 2 x 1 b W 4 x M z I 3 N C w x M z I 3 M 3 0 m c X V v d D s s J n F 1 b 3 Q 7 U 2 V j d G l v b j E v S G 9 q Y T E v V G l w b y B j Y W 1 i a W F k b y 5 7 Q 2 9 s d W 1 u M T M y N z U s M T M y N z R 9 J n F 1 b 3 Q 7 L C Z x d W 9 0 O 1 N l Y 3 R p b 2 4 x L 0 h v a m E x L 1 R p c G 8 g Y 2 F t Y m l h Z G 8 u e 0 N v b H V t b j E z M j c 2 L D E z M j c 1 f S Z x d W 9 0 O y w m c X V v d D t T Z W N 0 a W 9 u M S 9 I b 2 p h M S 9 U a X B v I G N h b W J p Y W R v L n t D b 2 x 1 b W 4 x M z I 3 N y w x M z I 3 N n 0 m c X V v d D s s J n F 1 b 3 Q 7 U 2 V j d G l v b j E v S G 9 q Y T E v V G l w b y B j Y W 1 i a W F k b y 5 7 Q 2 9 s d W 1 u M T M y N z g s M T M y N z d 9 J n F 1 b 3 Q 7 L C Z x d W 9 0 O 1 N l Y 3 R p b 2 4 x L 0 h v a m E x L 1 R p c G 8 g Y 2 F t Y m l h Z G 8 u e 0 N v b H V t b j E z M j c 5 L D E z M j c 4 f S Z x d W 9 0 O y w m c X V v d D t T Z W N 0 a W 9 u M S 9 I b 2 p h M S 9 U a X B v I G N h b W J p Y W R v L n t D b 2 x 1 b W 4 x M z I 4 M C w x M z I 3 O X 0 m c X V v d D s s J n F 1 b 3 Q 7 U 2 V j d G l v b j E v S G 9 q Y T E v V G l w b y B j Y W 1 i a W F k b y 5 7 Q 2 9 s d W 1 u M T M y O D E s M T M y O D B 9 J n F 1 b 3 Q 7 L C Z x d W 9 0 O 1 N l Y 3 R p b 2 4 x L 0 h v a m E x L 1 R p c G 8 g Y 2 F t Y m l h Z G 8 u e 0 N v b H V t b j E z M j g y L D E z M j g x f S Z x d W 9 0 O y w m c X V v d D t T Z W N 0 a W 9 u M S 9 I b 2 p h M S 9 U a X B v I G N h b W J p Y W R v L n t D b 2 x 1 b W 4 x M z I 4 M y w x M z I 4 M n 0 m c X V v d D s s J n F 1 b 3 Q 7 U 2 V j d G l v b j E v S G 9 q Y T E v V G l w b y B j Y W 1 i a W F k b y 5 7 Q 2 9 s d W 1 u M T M y O D Q s M T M y O D N 9 J n F 1 b 3 Q 7 L C Z x d W 9 0 O 1 N l Y 3 R p b 2 4 x L 0 h v a m E x L 1 R p c G 8 g Y 2 F t Y m l h Z G 8 u e 0 N v b H V t b j E z M j g 1 L D E z M j g 0 f S Z x d W 9 0 O y w m c X V v d D t T Z W N 0 a W 9 u M S 9 I b 2 p h M S 9 U a X B v I G N h b W J p Y W R v L n t D b 2 x 1 b W 4 x M z I 4 N i w x M z I 4 N X 0 m c X V v d D s s J n F 1 b 3 Q 7 U 2 V j d G l v b j E v S G 9 q Y T E v V G l w b y B j Y W 1 i a W F k b y 5 7 Q 2 9 s d W 1 u M T M y O D c s M T M y O D Z 9 J n F 1 b 3 Q 7 L C Z x d W 9 0 O 1 N l Y 3 R p b 2 4 x L 0 h v a m E x L 1 R p c G 8 g Y 2 F t Y m l h Z G 8 u e 0 N v b H V t b j E z M j g 4 L D E z M j g 3 f S Z x d W 9 0 O y w m c X V v d D t T Z W N 0 a W 9 u M S 9 I b 2 p h M S 9 U a X B v I G N h b W J p Y W R v L n t D b 2 x 1 b W 4 x M z I 4 O S w x M z I 4 O H 0 m c X V v d D s s J n F 1 b 3 Q 7 U 2 V j d G l v b j E v S G 9 q Y T E v V G l w b y B j Y W 1 i a W F k b y 5 7 Q 2 9 s d W 1 u M T M y O T A s M T M y O D l 9 J n F 1 b 3 Q 7 L C Z x d W 9 0 O 1 N l Y 3 R p b 2 4 x L 0 h v a m E x L 1 R p c G 8 g Y 2 F t Y m l h Z G 8 u e 0 N v b H V t b j E z M j k x L D E z M j k w f S Z x d W 9 0 O y w m c X V v d D t T Z W N 0 a W 9 u M S 9 I b 2 p h M S 9 U a X B v I G N h b W J p Y W R v L n t D b 2 x 1 b W 4 x M z I 5 M i w x M z I 5 M X 0 m c X V v d D s s J n F 1 b 3 Q 7 U 2 V j d G l v b j E v S G 9 q Y T E v V G l w b y B j Y W 1 i a W F k b y 5 7 Q 2 9 s d W 1 u M T M y O T M s M T M y O T J 9 J n F 1 b 3 Q 7 L C Z x d W 9 0 O 1 N l Y 3 R p b 2 4 x L 0 h v a m E x L 1 R p c G 8 g Y 2 F t Y m l h Z G 8 u e 0 N v b H V t b j E z M j k 0 L D E z M j k z f S Z x d W 9 0 O y w m c X V v d D t T Z W N 0 a W 9 u M S 9 I b 2 p h M S 9 U a X B v I G N h b W J p Y W R v L n t D b 2 x 1 b W 4 x M z I 5 N S w x M z I 5 N H 0 m c X V v d D s s J n F 1 b 3 Q 7 U 2 V j d G l v b j E v S G 9 q Y T E v V G l w b y B j Y W 1 i a W F k b y 5 7 Q 2 9 s d W 1 u M T M y O T Y s M T M y O T V 9 J n F 1 b 3 Q 7 L C Z x d W 9 0 O 1 N l Y 3 R p b 2 4 x L 0 h v a m E x L 1 R p c G 8 g Y 2 F t Y m l h Z G 8 u e 0 N v b H V t b j E z M j k 3 L D E z M j k 2 f S Z x d W 9 0 O y w m c X V v d D t T Z W N 0 a W 9 u M S 9 I b 2 p h M S 9 U a X B v I G N h b W J p Y W R v L n t D b 2 x 1 b W 4 x M z I 5 O C w x M z I 5 N 3 0 m c X V v d D s s J n F 1 b 3 Q 7 U 2 V j d G l v b j E v S G 9 q Y T E v V G l w b y B j Y W 1 i a W F k b y 5 7 Q 2 9 s d W 1 u M T M y O T k s M T M y O T h 9 J n F 1 b 3 Q 7 L C Z x d W 9 0 O 1 N l Y 3 R p b 2 4 x L 0 h v a m E x L 1 R p c G 8 g Y 2 F t Y m l h Z G 8 u e 0 N v b H V t b j E z M z A w L D E z M j k 5 f S Z x d W 9 0 O y w m c X V v d D t T Z W N 0 a W 9 u M S 9 I b 2 p h M S 9 U a X B v I G N h b W J p Y W R v L n t D b 2 x 1 b W 4 x M z M w M S w x M z M w M H 0 m c X V v d D s s J n F 1 b 3 Q 7 U 2 V j d G l v b j E v S G 9 q Y T E v V G l w b y B j Y W 1 i a W F k b y 5 7 Q 2 9 s d W 1 u M T M z M D I s M T M z M D F 9 J n F 1 b 3 Q 7 L C Z x d W 9 0 O 1 N l Y 3 R p b 2 4 x L 0 h v a m E x L 1 R p c G 8 g Y 2 F t Y m l h Z G 8 u e 0 N v b H V t b j E z M z A z L D E z M z A y f S Z x d W 9 0 O y w m c X V v d D t T Z W N 0 a W 9 u M S 9 I b 2 p h M S 9 U a X B v I G N h b W J p Y W R v L n t D b 2 x 1 b W 4 x M z M w N C w x M z M w M 3 0 m c X V v d D s s J n F 1 b 3 Q 7 U 2 V j d G l v b j E v S G 9 q Y T E v V G l w b y B j Y W 1 i a W F k b y 5 7 Q 2 9 s d W 1 u M T M z M D U s M T M z M D R 9 J n F 1 b 3 Q 7 L C Z x d W 9 0 O 1 N l Y 3 R p b 2 4 x L 0 h v a m E x L 1 R p c G 8 g Y 2 F t Y m l h Z G 8 u e 0 N v b H V t b j E z M z A 2 L D E z M z A 1 f S Z x d W 9 0 O y w m c X V v d D t T Z W N 0 a W 9 u M S 9 I b 2 p h M S 9 U a X B v I G N h b W J p Y W R v L n t D b 2 x 1 b W 4 x M z M w N y w x M z M w N n 0 m c X V v d D s s J n F 1 b 3 Q 7 U 2 V j d G l v b j E v S G 9 q Y T E v V G l w b y B j Y W 1 i a W F k b y 5 7 Q 2 9 s d W 1 u M T M z M D g s M T M z M D d 9 J n F 1 b 3 Q 7 L C Z x d W 9 0 O 1 N l Y 3 R p b 2 4 x L 0 h v a m E x L 1 R p c G 8 g Y 2 F t Y m l h Z G 8 u e 0 N v b H V t b j E z M z A 5 L D E z M z A 4 f S Z x d W 9 0 O y w m c X V v d D t T Z W N 0 a W 9 u M S 9 I b 2 p h M S 9 U a X B v I G N h b W J p Y W R v L n t D b 2 x 1 b W 4 x M z M x M C w x M z M w O X 0 m c X V v d D s s J n F 1 b 3 Q 7 U 2 V j d G l v b j E v S G 9 q Y T E v V G l w b y B j Y W 1 i a W F k b y 5 7 Q 2 9 s d W 1 u M T M z M T E s M T M z M T B 9 J n F 1 b 3 Q 7 L C Z x d W 9 0 O 1 N l Y 3 R p b 2 4 x L 0 h v a m E x L 1 R p c G 8 g Y 2 F t Y m l h Z G 8 u e 0 N v b H V t b j E z M z E y L D E z M z E x f S Z x d W 9 0 O y w m c X V v d D t T Z W N 0 a W 9 u M S 9 I b 2 p h M S 9 U a X B v I G N h b W J p Y W R v L n t D b 2 x 1 b W 4 x M z M x M y w x M z M x M n 0 m c X V v d D s s J n F 1 b 3 Q 7 U 2 V j d G l v b j E v S G 9 q Y T E v V G l w b y B j Y W 1 i a W F k b y 5 7 Q 2 9 s d W 1 u M T M z M T Q s M T M z M T N 9 J n F 1 b 3 Q 7 L C Z x d W 9 0 O 1 N l Y 3 R p b 2 4 x L 0 h v a m E x L 1 R p c G 8 g Y 2 F t Y m l h Z G 8 u e 0 N v b H V t b j E z M z E 1 L D E z M z E 0 f S Z x d W 9 0 O y w m c X V v d D t T Z W N 0 a W 9 u M S 9 I b 2 p h M S 9 U a X B v I G N h b W J p Y W R v L n t D b 2 x 1 b W 4 x M z M x N i w x M z M x N X 0 m c X V v d D s s J n F 1 b 3 Q 7 U 2 V j d G l v b j E v S G 9 q Y T E v V G l w b y B j Y W 1 i a W F k b y 5 7 Q 2 9 s d W 1 u M T M z M T c s M T M z M T Z 9 J n F 1 b 3 Q 7 L C Z x d W 9 0 O 1 N l Y 3 R p b 2 4 x L 0 h v a m E x L 1 R p c G 8 g Y 2 F t Y m l h Z G 8 u e 0 N v b H V t b j E z M z E 4 L D E z M z E 3 f S Z x d W 9 0 O y w m c X V v d D t T Z W N 0 a W 9 u M S 9 I b 2 p h M S 9 U a X B v I G N h b W J p Y W R v L n t D b 2 x 1 b W 4 x M z M x O S w x M z M x O H 0 m c X V v d D s s J n F 1 b 3 Q 7 U 2 V j d G l v b j E v S G 9 q Y T E v V G l w b y B j Y W 1 i a W F k b y 5 7 Q 2 9 s d W 1 u M T M z M j A s M T M z M T l 9 J n F 1 b 3 Q 7 L C Z x d W 9 0 O 1 N l Y 3 R p b 2 4 x L 0 h v a m E x L 1 R p c G 8 g Y 2 F t Y m l h Z G 8 u e 0 N v b H V t b j E z M z I x L D E z M z I w f S Z x d W 9 0 O y w m c X V v d D t T Z W N 0 a W 9 u M S 9 I b 2 p h M S 9 U a X B v I G N h b W J p Y W R v L n t D b 2 x 1 b W 4 x M z M y M i w x M z M y M X 0 m c X V v d D s s J n F 1 b 3 Q 7 U 2 V j d G l v b j E v S G 9 q Y T E v V G l w b y B j Y W 1 i a W F k b y 5 7 Q 2 9 s d W 1 u M T M z M j M s M T M z M j J 9 J n F 1 b 3 Q 7 L C Z x d W 9 0 O 1 N l Y 3 R p b 2 4 x L 0 h v a m E x L 1 R p c G 8 g Y 2 F t Y m l h Z G 8 u e 0 N v b H V t b j E z M z I 0 L D E z M z I z f S Z x d W 9 0 O y w m c X V v d D t T Z W N 0 a W 9 u M S 9 I b 2 p h M S 9 U a X B v I G N h b W J p Y W R v L n t D b 2 x 1 b W 4 x M z M y N S w x M z M y N H 0 m c X V v d D s s J n F 1 b 3 Q 7 U 2 V j d G l v b j E v S G 9 q Y T E v V G l w b y B j Y W 1 i a W F k b y 5 7 Q 2 9 s d W 1 u M T M z M j Y s M T M z M j V 9 J n F 1 b 3 Q 7 L C Z x d W 9 0 O 1 N l Y 3 R p b 2 4 x L 0 h v a m E x L 1 R p c G 8 g Y 2 F t Y m l h Z G 8 u e 0 N v b H V t b j E z M z I 3 L D E z M z I 2 f S Z x d W 9 0 O y w m c X V v d D t T Z W N 0 a W 9 u M S 9 I b 2 p h M S 9 U a X B v I G N h b W J p Y W R v L n t D b 2 x 1 b W 4 x M z M y O C w x M z M y N 3 0 m c X V v d D s s J n F 1 b 3 Q 7 U 2 V j d G l v b j E v S G 9 q Y T E v V G l w b y B j Y W 1 i a W F k b y 5 7 Q 2 9 s d W 1 u M T M z M j k s M T M z M j h 9 J n F 1 b 3 Q 7 L C Z x d W 9 0 O 1 N l Y 3 R p b 2 4 x L 0 h v a m E x L 1 R p c G 8 g Y 2 F t Y m l h Z G 8 u e 0 N v b H V t b j E z M z M w L D E z M z I 5 f S Z x d W 9 0 O y w m c X V v d D t T Z W N 0 a W 9 u M S 9 I b 2 p h M S 9 U a X B v I G N h b W J p Y W R v L n t D b 2 x 1 b W 4 x M z M z M S w x M z M z M H 0 m c X V v d D s s J n F 1 b 3 Q 7 U 2 V j d G l v b j E v S G 9 q Y T E v V G l w b y B j Y W 1 i a W F k b y 5 7 Q 2 9 s d W 1 u M T M z M z I s M T M z M z F 9 J n F 1 b 3 Q 7 L C Z x d W 9 0 O 1 N l Y 3 R p b 2 4 x L 0 h v a m E x L 1 R p c G 8 g Y 2 F t Y m l h Z G 8 u e 0 N v b H V t b j E z M z M z L D E z M z M y f S Z x d W 9 0 O y w m c X V v d D t T Z W N 0 a W 9 u M S 9 I b 2 p h M S 9 U a X B v I G N h b W J p Y W R v L n t D b 2 x 1 b W 4 x M z M z N C w x M z M z M 3 0 m c X V v d D s s J n F 1 b 3 Q 7 U 2 V j d G l v b j E v S G 9 q Y T E v V G l w b y B j Y W 1 i a W F k b y 5 7 Q 2 9 s d W 1 u M T M z M z U s M T M z M z R 9 J n F 1 b 3 Q 7 L C Z x d W 9 0 O 1 N l Y 3 R p b 2 4 x L 0 h v a m E x L 1 R p c G 8 g Y 2 F t Y m l h Z G 8 u e 0 N v b H V t b j E z M z M 2 L D E z M z M 1 f S Z x d W 9 0 O y w m c X V v d D t T Z W N 0 a W 9 u M S 9 I b 2 p h M S 9 U a X B v I G N h b W J p Y W R v L n t D b 2 x 1 b W 4 x M z M z N y w x M z M z N n 0 m c X V v d D s s J n F 1 b 3 Q 7 U 2 V j d G l v b j E v S G 9 q Y T E v V G l w b y B j Y W 1 i a W F k b y 5 7 Q 2 9 s d W 1 u M T M z M z g s M T M z M z d 9 J n F 1 b 3 Q 7 L C Z x d W 9 0 O 1 N l Y 3 R p b 2 4 x L 0 h v a m E x L 1 R p c G 8 g Y 2 F t Y m l h Z G 8 u e 0 N v b H V t b j E z M z M 5 L D E z M z M 4 f S Z x d W 9 0 O y w m c X V v d D t T Z W N 0 a W 9 u M S 9 I b 2 p h M S 9 U a X B v I G N h b W J p Y W R v L n t D b 2 x 1 b W 4 x M z M 0 M C w x M z M z O X 0 m c X V v d D s s J n F 1 b 3 Q 7 U 2 V j d G l v b j E v S G 9 q Y T E v V G l w b y B j Y W 1 i a W F k b y 5 7 Q 2 9 s d W 1 u M T M z N D E s M T M z N D B 9 J n F 1 b 3 Q 7 L C Z x d W 9 0 O 1 N l Y 3 R p b 2 4 x L 0 h v a m E x L 1 R p c G 8 g Y 2 F t Y m l h Z G 8 u e 0 N v b H V t b j E z M z Q y L D E z M z Q x f S Z x d W 9 0 O y w m c X V v d D t T Z W N 0 a W 9 u M S 9 I b 2 p h M S 9 U a X B v I G N h b W J p Y W R v L n t D b 2 x 1 b W 4 x M z M 0 M y w x M z M 0 M n 0 m c X V v d D s s J n F 1 b 3 Q 7 U 2 V j d G l v b j E v S G 9 q Y T E v V G l w b y B j Y W 1 i a W F k b y 5 7 Q 2 9 s d W 1 u M T M z N D Q s M T M z N D N 9 J n F 1 b 3 Q 7 L C Z x d W 9 0 O 1 N l Y 3 R p b 2 4 x L 0 h v a m E x L 1 R p c G 8 g Y 2 F t Y m l h Z G 8 u e 0 N v b H V t b j E z M z Q 1 L D E z M z Q 0 f S Z x d W 9 0 O y w m c X V v d D t T Z W N 0 a W 9 u M S 9 I b 2 p h M S 9 U a X B v I G N h b W J p Y W R v L n t D b 2 x 1 b W 4 x M z M 0 N i w x M z M 0 N X 0 m c X V v d D s s J n F 1 b 3 Q 7 U 2 V j d G l v b j E v S G 9 q Y T E v V G l w b y B j Y W 1 i a W F k b y 5 7 Q 2 9 s d W 1 u M T M z N D c s M T M z N D Z 9 J n F 1 b 3 Q 7 L C Z x d W 9 0 O 1 N l Y 3 R p b 2 4 x L 0 h v a m E x L 1 R p c G 8 g Y 2 F t Y m l h Z G 8 u e 0 N v b H V t b j E z M z Q 4 L D E z M z Q 3 f S Z x d W 9 0 O y w m c X V v d D t T Z W N 0 a W 9 u M S 9 I b 2 p h M S 9 U a X B v I G N h b W J p Y W R v L n t D b 2 x 1 b W 4 x M z M 0 O S w x M z M 0 O H 0 m c X V v d D s s J n F 1 b 3 Q 7 U 2 V j d G l v b j E v S G 9 q Y T E v V G l w b y B j Y W 1 i a W F k b y 5 7 Q 2 9 s d W 1 u M T M z N T A s M T M z N D l 9 J n F 1 b 3 Q 7 L C Z x d W 9 0 O 1 N l Y 3 R p b 2 4 x L 0 h v a m E x L 1 R p c G 8 g Y 2 F t Y m l h Z G 8 u e 0 N v b H V t b j E z M z U x L D E z M z U w f S Z x d W 9 0 O y w m c X V v d D t T Z W N 0 a W 9 u M S 9 I b 2 p h M S 9 U a X B v I G N h b W J p Y W R v L n t D b 2 x 1 b W 4 x M z M 1 M i w x M z M 1 M X 0 m c X V v d D s s J n F 1 b 3 Q 7 U 2 V j d G l v b j E v S G 9 q Y T E v V G l w b y B j Y W 1 i a W F k b y 5 7 Q 2 9 s d W 1 u M T M z N T M s M T M z N T J 9 J n F 1 b 3 Q 7 L C Z x d W 9 0 O 1 N l Y 3 R p b 2 4 x L 0 h v a m E x L 1 R p c G 8 g Y 2 F t Y m l h Z G 8 u e 0 N v b H V t b j E z M z U 0 L D E z M z U z f S Z x d W 9 0 O y w m c X V v d D t T Z W N 0 a W 9 u M S 9 I b 2 p h M S 9 U a X B v I G N h b W J p Y W R v L n t D b 2 x 1 b W 4 x M z M 1 N S w x M z M 1 N H 0 m c X V v d D s s J n F 1 b 3 Q 7 U 2 V j d G l v b j E v S G 9 q Y T E v V G l w b y B j Y W 1 i a W F k b y 5 7 Q 2 9 s d W 1 u M T M z N T Y s M T M z N T V 9 J n F 1 b 3 Q 7 L C Z x d W 9 0 O 1 N l Y 3 R p b 2 4 x L 0 h v a m E x L 1 R p c G 8 g Y 2 F t Y m l h Z G 8 u e 0 N v b H V t b j E z M z U 3 L D E z M z U 2 f S Z x d W 9 0 O y w m c X V v d D t T Z W N 0 a W 9 u M S 9 I b 2 p h M S 9 U a X B v I G N h b W J p Y W R v L n t D b 2 x 1 b W 4 x M z M 1 O C w x M z M 1 N 3 0 m c X V v d D s s J n F 1 b 3 Q 7 U 2 V j d G l v b j E v S G 9 q Y T E v V G l w b y B j Y W 1 i a W F k b y 5 7 Q 2 9 s d W 1 u M T M z N T k s M T M z N T h 9 J n F 1 b 3 Q 7 L C Z x d W 9 0 O 1 N l Y 3 R p b 2 4 x L 0 h v a m E x L 1 R p c G 8 g Y 2 F t Y m l h Z G 8 u e 0 N v b H V t b j E z M z Y w L D E z M z U 5 f S Z x d W 9 0 O y w m c X V v d D t T Z W N 0 a W 9 u M S 9 I b 2 p h M S 9 U a X B v I G N h b W J p Y W R v L n t D b 2 x 1 b W 4 x M z M 2 M S w x M z M 2 M H 0 m c X V v d D s s J n F 1 b 3 Q 7 U 2 V j d G l v b j E v S G 9 q Y T E v V G l w b y B j Y W 1 i a W F k b y 5 7 Q 2 9 s d W 1 u M T M z N j I s M T M z N j F 9 J n F 1 b 3 Q 7 L C Z x d W 9 0 O 1 N l Y 3 R p b 2 4 x L 0 h v a m E x L 1 R p c G 8 g Y 2 F t Y m l h Z G 8 u e 0 N v b H V t b j E z M z Y z L D E z M z Y y f S Z x d W 9 0 O y w m c X V v d D t T Z W N 0 a W 9 u M S 9 I b 2 p h M S 9 U a X B v I G N h b W J p Y W R v L n t D b 2 x 1 b W 4 x M z M 2 N C w x M z M 2 M 3 0 m c X V v d D s s J n F 1 b 3 Q 7 U 2 V j d G l v b j E v S G 9 q Y T E v V G l w b y B j Y W 1 i a W F k b y 5 7 Q 2 9 s d W 1 u M T M z N j U s M T M z N j R 9 J n F 1 b 3 Q 7 L C Z x d W 9 0 O 1 N l Y 3 R p b 2 4 x L 0 h v a m E x L 1 R p c G 8 g Y 2 F t Y m l h Z G 8 u e 0 N v b H V t b j E z M z Y 2 L D E z M z Y 1 f S Z x d W 9 0 O y w m c X V v d D t T Z W N 0 a W 9 u M S 9 I b 2 p h M S 9 U a X B v I G N h b W J p Y W R v L n t D b 2 x 1 b W 4 x M z M 2 N y w x M z M 2 N n 0 m c X V v d D s s J n F 1 b 3 Q 7 U 2 V j d G l v b j E v S G 9 q Y T E v V G l w b y B j Y W 1 i a W F k b y 5 7 Q 2 9 s d W 1 u M T M z N j g s M T M z N j d 9 J n F 1 b 3 Q 7 L C Z x d W 9 0 O 1 N l Y 3 R p b 2 4 x L 0 h v a m E x L 1 R p c G 8 g Y 2 F t Y m l h Z G 8 u e 0 N v b H V t b j E z M z Y 5 L D E z M z Y 4 f S Z x d W 9 0 O y w m c X V v d D t T Z W N 0 a W 9 u M S 9 I b 2 p h M S 9 U a X B v I G N h b W J p Y W R v L n t D b 2 x 1 b W 4 x M z M 3 M C w x M z M 2 O X 0 m c X V v d D s s J n F 1 b 3 Q 7 U 2 V j d G l v b j E v S G 9 q Y T E v V G l w b y B j Y W 1 i a W F k b y 5 7 Q 2 9 s d W 1 u M T M z N z E s M T M z N z B 9 J n F 1 b 3 Q 7 L C Z x d W 9 0 O 1 N l Y 3 R p b 2 4 x L 0 h v a m E x L 1 R p c G 8 g Y 2 F t Y m l h Z G 8 u e 0 N v b H V t b j E z M z c y L D E z M z c x f S Z x d W 9 0 O y w m c X V v d D t T Z W N 0 a W 9 u M S 9 I b 2 p h M S 9 U a X B v I G N h b W J p Y W R v L n t D b 2 x 1 b W 4 x M z M 3 M y w x M z M 3 M n 0 m c X V v d D s s J n F 1 b 3 Q 7 U 2 V j d G l v b j E v S G 9 q Y T E v V G l w b y B j Y W 1 i a W F k b y 5 7 Q 2 9 s d W 1 u M T M z N z Q s M T M z N z N 9 J n F 1 b 3 Q 7 L C Z x d W 9 0 O 1 N l Y 3 R p b 2 4 x L 0 h v a m E x L 1 R p c G 8 g Y 2 F t Y m l h Z G 8 u e 0 N v b H V t b j E z M z c 1 L D E z M z c 0 f S Z x d W 9 0 O y w m c X V v d D t T Z W N 0 a W 9 u M S 9 I b 2 p h M S 9 U a X B v I G N h b W J p Y W R v L n t D b 2 x 1 b W 4 x M z M 3 N i w x M z M 3 N X 0 m c X V v d D s s J n F 1 b 3 Q 7 U 2 V j d G l v b j E v S G 9 q Y T E v V G l w b y B j Y W 1 i a W F k b y 5 7 Q 2 9 s d W 1 u M T M z N z c s M T M z N z Z 9 J n F 1 b 3 Q 7 L C Z x d W 9 0 O 1 N l Y 3 R p b 2 4 x L 0 h v a m E x L 1 R p c G 8 g Y 2 F t Y m l h Z G 8 u e 0 N v b H V t b j E z M z c 4 L D E z M z c 3 f S Z x d W 9 0 O y w m c X V v d D t T Z W N 0 a W 9 u M S 9 I b 2 p h M S 9 U a X B v I G N h b W J p Y W R v L n t D b 2 x 1 b W 4 x M z M 3 O S w x M z M 3 O H 0 m c X V v d D s s J n F 1 b 3 Q 7 U 2 V j d G l v b j E v S G 9 q Y T E v V G l w b y B j Y W 1 i a W F k b y 5 7 Q 2 9 s d W 1 u M T M z O D A s M T M z N z l 9 J n F 1 b 3 Q 7 L C Z x d W 9 0 O 1 N l Y 3 R p b 2 4 x L 0 h v a m E x L 1 R p c G 8 g Y 2 F t Y m l h Z G 8 u e 0 N v b H V t b j E z M z g x L D E z M z g w f S Z x d W 9 0 O y w m c X V v d D t T Z W N 0 a W 9 u M S 9 I b 2 p h M S 9 U a X B v I G N h b W J p Y W R v L n t D b 2 x 1 b W 4 x M z M 4 M i w x M z M 4 M X 0 m c X V v d D s s J n F 1 b 3 Q 7 U 2 V j d G l v b j E v S G 9 q Y T E v V G l w b y B j Y W 1 i a W F k b y 5 7 Q 2 9 s d W 1 u M T M z O D M s M T M z O D J 9 J n F 1 b 3 Q 7 L C Z x d W 9 0 O 1 N l Y 3 R p b 2 4 x L 0 h v a m E x L 1 R p c G 8 g Y 2 F t Y m l h Z G 8 u e 0 N v b H V t b j E z M z g 0 L D E z M z g z f S Z x d W 9 0 O y w m c X V v d D t T Z W N 0 a W 9 u M S 9 I b 2 p h M S 9 U a X B v I G N h b W J p Y W R v L n t D b 2 x 1 b W 4 x M z M 4 N S w x M z M 4 N H 0 m c X V v d D s s J n F 1 b 3 Q 7 U 2 V j d G l v b j E v S G 9 q Y T E v V G l w b y B j Y W 1 i a W F k b y 5 7 Q 2 9 s d W 1 u M T M z O D Y s M T M z O D V 9 J n F 1 b 3 Q 7 L C Z x d W 9 0 O 1 N l Y 3 R p b 2 4 x L 0 h v a m E x L 1 R p c G 8 g Y 2 F t Y m l h Z G 8 u e 0 N v b H V t b j E z M z g 3 L D E z M z g 2 f S Z x d W 9 0 O y w m c X V v d D t T Z W N 0 a W 9 u M S 9 I b 2 p h M S 9 U a X B v I G N h b W J p Y W R v L n t D b 2 x 1 b W 4 x M z M 4 O C w x M z M 4 N 3 0 m c X V v d D s s J n F 1 b 3 Q 7 U 2 V j d G l v b j E v S G 9 q Y T E v V G l w b y B j Y W 1 i a W F k b y 5 7 Q 2 9 s d W 1 u M T M z O D k s M T M z O D h 9 J n F 1 b 3 Q 7 L C Z x d W 9 0 O 1 N l Y 3 R p b 2 4 x L 0 h v a m E x L 1 R p c G 8 g Y 2 F t Y m l h Z G 8 u e 0 N v b H V t b j E z M z k w L D E z M z g 5 f S Z x d W 9 0 O y w m c X V v d D t T Z W N 0 a W 9 u M S 9 I b 2 p h M S 9 U a X B v I G N h b W J p Y W R v L n t D b 2 x 1 b W 4 x M z M 5 M S w x M z M 5 M H 0 m c X V v d D s s J n F 1 b 3 Q 7 U 2 V j d G l v b j E v S G 9 q Y T E v V G l w b y B j Y W 1 i a W F k b y 5 7 Q 2 9 s d W 1 u M T M z O T I s M T M z O T F 9 J n F 1 b 3 Q 7 L C Z x d W 9 0 O 1 N l Y 3 R p b 2 4 x L 0 h v a m E x L 1 R p c G 8 g Y 2 F t Y m l h Z G 8 u e 0 N v b H V t b j E z M z k z L D E z M z k y f S Z x d W 9 0 O y w m c X V v d D t T Z W N 0 a W 9 u M S 9 I b 2 p h M S 9 U a X B v I G N h b W J p Y W R v L n t D b 2 x 1 b W 4 x M z M 5 N C w x M z M 5 M 3 0 m c X V v d D s s J n F 1 b 3 Q 7 U 2 V j d G l v b j E v S G 9 q Y T E v V G l w b y B j Y W 1 i a W F k b y 5 7 Q 2 9 s d W 1 u M T M z O T U s M T M z O T R 9 J n F 1 b 3 Q 7 L C Z x d W 9 0 O 1 N l Y 3 R p b 2 4 x L 0 h v a m E x L 1 R p c G 8 g Y 2 F t Y m l h Z G 8 u e 0 N v b H V t b j E z M z k 2 L D E z M z k 1 f S Z x d W 9 0 O y w m c X V v d D t T Z W N 0 a W 9 u M S 9 I b 2 p h M S 9 U a X B v I G N h b W J p Y W R v L n t D b 2 x 1 b W 4 x M z M 5 N y w x M z M 5 N n 0 m c X V v d D s s J n F 1 b 3 Q 7 U 2 V j d G l v b j E v S G 9 q Y T E v V G l w b y B j Y W 1 i a W F k b y 5 7 Q 2 9 s d W 1 u M T M z O T g s M T M z O T d 9 J n F 1 b 3 Q 7 L C Z x d W 9 0 O 1 N l Y 3 R p b 2 4 x L 0 h v a m E x L 1 R p c G 8 g Y 2 F t Y m l h Z G 8 u e 0 N v b H V t b j E z M z k 5 L D E z M z k 4 f S Z x d W 9 0 O y w m c X V v d D t T Z W N 0 a W 9 u M S 9 I b 2 p h M S 9 U a X B v I G N h b W J p Y W R v L n t D b 2 x 1 b W 4 x M z Q w M C w x M z M 5 O X 0 m c X V v d D s s J n F 1 b 3 Q 7 U 2 V j d G l v b j E v S G 9 q Y T E v V G l w b y B j Y W 1 i a W F k b y 5 7 Q 2 9 s d W 1 u M T M 0 M D E s M T M 0 M D B 9 J n F 1 b 3 Q 7 L C Z x d W 9 0 O 1 N l Y 3 R p b 2 4 x L 0 h v a m E x L 1 R p c G 8 g Y 2 F t Y m l h Z G 8 u e 0 N v b H V t b j E z N D A y L D E z N D A x f S Z x d W 9 0 O y w m c X V v d D t T Z W N 0 a W 9 u M S 9 I b 2 p h M S 9 U a X B v I G N h b W J p Y W R v L n t D b 2 x 1 b W 4 x M z Q w M y w x M z Q w M n 0 m c X V v d D s s J n F 1 b 3 Q 7 U 2 V j d G l v b j E v S G 9 q Y T E v V G l w b y B j Y W 1 i a W F k b y 5 7 Q 2 9 s d W 1 u M T M 0 M D Q s M T M 0 M D N 9 J n F 1 b 3 Q 7 L C Z x d W 9 0 O 1 N l Y 3 R p b 2 4 x L 0 h v a m E x L 1 R p c G 8 g Y 2 F t Y m l h Z G 8 u e 0 N v b H V t b j E z N D A 1 L D E z N D A 0 f S Z x d W 9 0 O y w m c X V v d D t T Z W N 0 a W 9 u M S 9 I b 2 p h M S 9 U a X B v I G N h b W J p Y W R v L n t D b 2 x 1 b W 4 x M z Q w N i w x M z Q w N X 0 m c X V v d D s s J n F 1 b 3 Q 7 U 2 V j d G l v b j E v S G 9 q Y T E v V G l w b y B j Y W 1 i a W F k b y 5 7 Q 2 9 s d W 1 u M T M 0 M D c s M T M 0 M D Z 9 J n F 1 b 3 Q 7 L C Z x d W 9 0 O 1 N l Y 3 R p b 2 4 x L 0 h v a m E x L 1 R p c G 8 g Y 2 F t Y m l h Z G 8 u e 0 N v b H V t b j E z N D A 4 L D E z N D A 3 f S Z x d W 9 0 O y w m c X V v d D t T Z W N 0 a W 9 u M S 9 I b 2 p h M S 9 U a X B v I G N h b W J p Y W R v L n t D b 2 x 1 b W 4 x M z Q w O S w x M z Q w O H 0 m c X V v d D s s J n F 1 b 3 Q 7 U 2 V j d G l v b j E v S G 9 q Y T E v V G l w b y B j Y W 1 i a W F k b y 5 7 Q 2 9 s d W 1 u M T M 0 M T A s M T M 0 M D l 9 J n F 1 b 3 Q 7 L C Z x d W 9 0 O 1 N l Y 3 R p b 2 4 x L 0 h v a m E x L 1 R p c G 8 g Y 2 F t Y m l h Z G 8 u e 0 N v b H V t b j E z N D E x L D E z N D E w f S Z x d W 9 0 O y w m c X V v d D t T Z W N 0 a W 9 u M S 9 I b 2 p h M S 9 U a X B v I G N h b W J p Y W R v L n t D b 2 x 1 b W 4 x M z Q x M i w x M z Q x M X 0 m c X V v d D s s J n F 1 b 3 Q 7 U 2 V j d G l v b j E v S G 9 q Y T E v V G l w b y B j Y W 1 i a W F k b y 5 7 Q 2 9 s d W 1 u M T M 0 M T M s M T M 0 M T J 9 J n F 1 b 3 Q 7 L C Z x d W 9 0 O 1 N l Y 3 R p b 2 4 x L 0 h v a m E x L 1 R p c G 8 g Y 2 F t Y m l h Z G 8 u e 0 N v b H V t b j E z N D E 0 L D E z N D E z f S Z x d W 9 0 O y w m c X V v d D t T Z W N 0 a W 9 u M S 9 I b 2 p h M S 9 U a X B v I G N h b W J p Y W R v L n t D b 2 x 1 b W 4 x M z Q x N S w x M z Q x N H 0 m c X V v d D s s J n F 1 b 3 Q 7 U 2 V j d G l v b j E v S G 9 q Y T E v V G l w b y B j Y W 1 i a W F k b y 5 7 Q 2 9 s d W 1 u M T M 0 M T Y s M T M 0 M T V 9 J n F 1 b 3 Q 7 L C Z x d W 9 0 O 1 N l Y 3 R p b 2 4 x L 0 h v a m E x L 1 R p c G 8 g Y 2 F t Y m l h Z G 8 u e 0 N v b H V t b j E z N D E 3 L D E z N D E 2 f S Z x d W 9 0 O y w m c X V v d D t T Z W N 0 a W 9 u M S 9 I b 2 p h M S 9 U a X B v I G N h b W J p Y W R v L n t D b 2 x 1 b W 4 x M z Q x O C w x M z Q x N 3 0 m c X V v d D s s J n F 1 b 3 Q 7 U 2 V j d G l v b j E v S G 9 q Y T E v V G l w b y B j Y W 1 i a W F k b y 5 7 Q 2 9 s d W 1 u M T M 0 M T k s M T M 0 M T h 9 J n F 1 b 3 Q 7 L C Z x d W 9 0 O 1 N l Y 3 R p b 2 4 x L 0 h v a m E x L 1 R p c G 8 g Y 2 F t Y m l h Z G 8 u e 0 N v b H V t b j E z N D I w L D E z N D E 5 f S Z x d W 9 0 O y w m c X V v d D t T Z W N 0 a W 9 u M S 9 I b 2 p h M S 9 U a X B v I G N h b W J p Y W R v L n t D b 2 x 1 b W 4 x M z Q y M S w x M z Q y M H 0 m c X V v d D s s J n F 1 b 3 Q 7 U 2 V j d G l v b j E v S G 9 q Y T E v V G l w b y B j Y W 1 i a W F k b y 5 7 Q 2 9 s d W 1 u M T M 0 M j I s M T M 0 M j F 9 J n F 1 b 3 Q 7 L C Z x d W 9 0 O 1 N l Y 3 R p b 2 4 x L 0 h v a m E x L 1 R p c G 8 g Y 2 F t Y m l h Z G 8 u e 0 N v b H V t b j E z N D I z L D E z N D I y f S Z x d W 9 0 O y w m c X V v d D t T Z W N 0 a W 9 u M S 9 I b 2 p h M S 9 U a X B v I G N h b W J p Y W R v L n t D b 2 x 1 b W 4 x M z Q y N C w x M z Q y M 3 0 m c X V v d D s s J n F 1 b 3 Q 7 U 2 V j d G l v b j E v S G 9 q Y T E v V G l w b y B j Y W 1 i a W F k b y 5 7 Q 2 9 s d W 1 u M T M 0 M j U s M T M 0 M j R 9 J n F 1 b 3 Q 7 L C Z x d W 9 0 O 1 N l Y 3 R p b 2 4 x L 0 h v a m E x L 1 R p c G 8 g Y 2 F t Y m l h Z G 8 u e 0 N v b H V t b j E z N D I 2 L D E z N D I 1 f S Z x d W 9 0 O y w m c X V v d D t T Z W N 0 a W 9 u M S 9 I b 2 p h M S 9 U a X B v I G N h b W J p Y W R v L n t D b 2 x 1 b W 4 x M z Q y N y w x M z Q y N n 0 m c X V v d D s s J n F 1 b 3 Q 7 U 2 V j d G l v b j E v S G 9 q Y T E v V G l w b y B j Y W 1 i a W F k b y 5 7 Q 2 9 s d W 1 u M T M 0 M j g s M T M 0 M j d 9 J n F 1 b 3 Q 7 L C Z x d W 9 0 O 1 N l Y 3 R p b 2 4 x L 0 h v a m E x L 1 R p c G 8 g Y 2 F t Y m l h Z G 8 u e 0 N v b H V t b j E z N D I 5 L D E z N D I 4 f S Z x d W 9 0 O y w m c X V v d D t T Z W N 0 a W 9 u M S 9 I b 2 p h M S 9 U a X B v I G N h b W J p Y W R v L n t D b 2 x 1 b W 4 x M z Q z M C w x M z Q y O X 0 m c X V v d D s s J n F 1 b 3 Q 7 U 2 V j d G l v b j E v S G 9 q Y T E v V G l w b y B j Y W 1 i a W F k b y 5 7 Q 2 9 s d W 1 u M T M 0 M z E s M T M 0 M z B 9 J n F 1 b 3 Q 7 L C Z x d W 9 0 O 1 N l Y 3 R p b 2 4 x L 0 h v a m E x L 1 R p c G 8 g Y 2 F t Y m l h Z G 8 u e 0 N v b H V t b j E z N D M y L D E z N D M x f S Z x d W 9 0 O y w m c X V v d D t T Z W N 0 a W 9 u M S 9 I b 2 p h M S 9 U a X B v I G N h b W J p Y W R v L n t D b 2 x 1 b W 4 x M z Q z M y w x M z Q z M n 0 m c X V v d D s s J n F 1 b 3 Q 7 U 2 V j d G l v b j E v S G 9 q Y T E v V G l w b y B j Y W 1 i a W F k b y 5 7 Q 2 9 s d W 1 u M T M 0 M z Q s M T M 0 M z N 9 J n F 1 b 3 Q 7 L C Z x d W 9 0 O 1 N l Y 3 R p b 2 4 x L 0 h v a m E x L 1 R p c G 8 g Y 2 F t Y m l h Z G 8 u e 0 N v b H V t b j E z N D M 1 L D E z N D M 0 f S Z x d W 9 0 O y w m c X V v d D t T Z W N 0 a W 9 u M S 9 I b 2 p h M S 9 U a X B v I G N h b W J p Y W R v L n t D b 2 x 1 b W 4 x M z Q z N i w x M z Q z N X 0 m c X V v d D s s J n F 1 b 3 Q 7 U 2 V j d G l v b j E v S G 9 q Y T E v V G l w b y B j Y W 1 i a W F k b y 5 7 Q 2 9 s d W 1 u M T M 0 M z c s M T M 0 M z Z 9 J n F 1 b 3 Q 7 L C Z x d W 9 0 O 1 N l Y 3 R p b 2 4 x L 0 h v a m E x L 1 R p c G 8 g Y 2 F t Y m l h Z G 8 u e 0 N v b H V t b j E z N D M 4 L D E z N D M 3 f S Z x d W 9 0 O y w m c X V v d D t T Z W N 0 a W 9 u M S 9 I b 2 p h M S 9 U a X B v I G N h b W J p Y W R v L n t D b 2 x 1 b W 4 x M z Q z O S w x M z Q z O H 0 m c X V v d D s s J n F 1 b 3 Q 7 U 2 V j d G l v b j E v S G 9 q Y T E v V G l w b y B j Y W 1 i a W F k b y 5 7 Q 2 9 s d W 1 u M T M 0 N D A s M T M 0 M z l 9 J n F 1 b 3 Q 7 L C Z x d W 9 0 O 1 N l Y 3 R p b 2 4 x L 0 h v a m E x L 1 R p c G 8 g Y 2 F t Y m l h Z G 8 u e 0 N v b H V t b j E z N D Q x L D E z N D Q w f S Z x d W 9 0 O y w m c X V v d D t T Z W N 0 a W 9 u M S 9 I b 2 p h M S 9 U a X B v I G N h b W J p Y W R v L n t D b 2 x 1 b W 4 x M z Q 0 M i w x M z Q 0 M X 0 m c X V v d D s s J n F 1 b 3 Q 7 U 2 V j d G l v b j E v S G 9 q Y T E v V G l w b y B j Y W 1 i a W F k b y 5 7 Q 2 9 s d W 1 u M T M 0 N D M s M T M 0 N D J 9 J n F 1 b 3 Q 7 L C Z x d W 9 0 O 1 N l Y 3 R p b 2 4 x L 0 h v a m E x L 1 R p c G 8 g Y 2 F t Y m l h Z G 8 u e 0 N v b H V t b j E z N D Q 0 L D E z N D Q z f S Z x d W 9 0 O y w m c X V v d D t T Z W N 0 a W 9 u M S 9 I b 2 p h M S 9 U a X B v I G N h b W J p Y W R v L n t D b 2 x 1 b W 4 x M z Q 0 N S w x M z Q 0 N H 0 m c X V v d D s s J n F 1 b 3 Q 7 U 2 V j d G l v b j E v S G 9 q Y T E v V G l w b y B j Y W 1 i a W F k b y 5 7 Q 2 9 s d W 1 u M T M 0 N D Y s M T M 0 N D V 9 J n F 1 b 3 Q 7 L C Z x d W 9 0 O 1 N l Y 3 R p b 2 4 x L 0 h v a m E x L 1 R p c G 8 g Y 2 F t Y m l h Z G 8 u e 0 N v b H V t b j E z N D Q 3 L D E z N D Q 2 f S Z x d W 9 0 O y w m c X V v d D t T Z W N 0 a W 9 u M S 9 I b 2 p h M S 9 U a X B v I G N h b W J p Y W R v L n t D b 2 x 1 b W 4 x M z Q 0 O C w x M z Q 0 N 3 0 m c X V v d D s s J n F 1 b 3 Q 7 U 2 V j d G l v b j E v S G 9 q Y T E v V G l w b y B j Y W 1 i a W F k b y 5 7 Q 2 9 s d W 1 u M T M 0 N D k s M T M 0 N D h 9 J n F 1 b 3 Q 7 L C Z x d W 9 0 O 1 N l Y 3 R p b 2 4 x L 0 h v a m E x L 1 R p c G 8 g Y 2 F t Y m l h Z G 8 u e 0 N v b H V t b j E z N D U w L D E z N D Q 5 f S Z x d W 9 0 O y w m c X V v d D t T Z W N 0 a W 9 u M S 9 I b 2 p h M S 9 U a X B v I G N h b W J p Y W R v L n t D b 2 x 1 b W 4 x M z Q 1 M S w x M z Q 1 M H 0 m c X V v d D s s J n F 1 b 3 Q 7 U 2 V j d G l v b j E v S G 9 q Y T E v V G l w b y B j Y W 1 i a W F k b y 5 7 Q 2 9 s d W 1 u M T M 0 N T I s M T M 0 N T F 9 J n F 1 b 3 Q 7 L C Z x d W 9 0 O 1 N l Y 3 R p b 2 4 x L 0 h v a m E x L 1 R p c G 8 g Y 2 F t Y m l h Z G 8 u e 0 N v b H V t b j E z N D U z L D E z N D U y f S Z x d W 9 0 O y w m c X V v d D t T Z W N 0 a W 9 u M S 9 I b 2 p h M S 9 U a X B v I G N h b W J p Y W R v L n t D b 2 x 1 b W 4 x M z Q 1 N C w x M z Q 1 M 3 0 m c X V v d D s s J n F 1 b 3 Q 7 U 2 V j d G l v b j E v S G 9 q Y T E v V G l w b y B j Y W 1 i a W F k b y 5 7 Q 2 9 s d W 1 u M T M 0 N T U s M T M 0 N T R 9 J n F 1 b 3 Q 7 L C Z x d W 9 0 O 1 N l Y 3 R p b 2 4 x L 0 h v a m E x L 1 R p c G 8 g Y 2 F t Y m l h Z G 8 u e 0 N v b H V t b j E z N D U 2 L D E z N D U 1 f S Z x d W 9 0 O y w m c X V v d D t T Z W N 0 a W 9 u M S 9 I b 2 p h M S 9 U a X B v I G N h b W J p Y W R v L n t D b 2 x 1 b W 4 x M z Q 1 N y w x M z Q 1 N n 0 m c X V v d D s s J n F 1 b 3 Q 7 U 2 V j d G l v b j E v S G 9 q Y T E v V G l w b y B j Y W 1 i a W F k b y 5 7 Q 2 9 s d W 1 u M T M 0 N T g s M T M 0 N T d 9 J n F 1 b 3 Q 7 L C Z x d W 9 0 O 1 N l Y 3 R p b 2 4 x L 0 h v a m E x L 1 R p c G 8 g Y 2 F t Y m l h Z G 8 u e 0 N v b H V t b j E z N D U 5 L D E z N D U 4 f S Z x d W 9 0 O y w m c X V v d D t T Z W N 0 a W 9 u M S 9 I b 2 p h M S 9 U a X B v I G N h b W J p Y W R v L n t D b 2 x 1 b W 4 x M z Q 2 M C w x M z Q 1 O X 0 m c X V v d D s s J n F 1 b 3 Q 7 U 2 V j d G l v b j E v S G 9 q Y T E v V G l w b y B j Y W 1 i a W F k b y 5 7 Q 2 9 s d W 1 u M T M 0 N j E s M T M 0 N j B 9 J n F 1 b 3 Q 7 L C Z x d W 9 0 O 1 N l Y 3 R p b 2 4 x L 0 h v a m E x L 1 R p c G 8 g Y 2 F t Y m l h Z G 8 u e 0 N v b H V t b j E z N D Y y L D E z N D Y x f S Z x d W 9 0 O y w m c X V v d D t T Z W N 0 a W 9 u M S 9 I b 2 p h M S 9 U a X B v I G N h b W J p Y W R v L n t D b 2 x 1 b W 4 x M z Q 2 M y w x M z Q 2 M n 0 m c X V v d D s s J n F 1 b 3 Q 7 U 2 V j d G l v b j E v S G 9 q Y T E v V G l w b y B j Y W 1 i a W F k b y 5 7 Q 2 9 s d W 1 u M T M 0 N j Q s M T M 0 N j N 9 J n F 1 b 3 Q 7 L C Z x d W 9 0 O 1 N l Y 3 R p b 2 4 x L 0 h v a m E x L 1 R p c G 8 g Y 2 F t Y m l h Z G 8 u e 0 N v b H V t b j E z N D Y 1 L D E z N D Y 0 f S Z x d W 9 0 O y w m c X V v d D t T Z W N 0 a W 9 u M S 9 I b 2 p h M S 9 U a X B v I G N h b W J p Y W R v L n t D b 2 x 1 b W 4 x M z Q 2 N i w x M z Q 2 N X 0 m c X V v d D s s J n F 1 b 3 Q 7 U 2 V j d G l v b j E v S G 9 q Y T E v V G l w b y B j Y W 1 i a W F k b y 5 7 Q 2 9 s d W 1 u M T M 0 N j c s M T M 0 N j Z 9 J n F 1 b 3 Q 7 L C Z x d W 9 0 O 1 N l Y 3 R p b 2 4 x L 0 h v a m E x L 1 R p c G 8 g Y 2 F t Y m l h Z G 8 u e 0 N v b H V t b j E z N D Y 4 L D E z N D Y 3 f S Z x d W 9 0 O y w m c X V v d D t T Z W N 0 a W 9 u M S 9 I b 2 p h M S 9 U a X B v I G N h b W J p Y W R v L n t D b 2 x 1 b W 4 x M z Q 2 O S w x M z Q 2 O H 0 m c X V v d D s s J n F 1 b 3 Q 7 U 2 V j d G l v b j E v S G 9 q Y T E v V G l w b y B j Y W 1 i a W F k b y 5 7 Q 2 9 s d W 1 u M T M 0 N z A s M T M 0 N j l 9 J n F 1 b 3 Q 7 L C Z x d W 9 0 O 1 N l Y 3 R p b 2 4 x L 0 h v a m E x L 1 R p c G 8 g Y 2 F t Y m l h Z G 8 u e 0 N v b H V t b j E z N D c x L D E z N D c w f S Z x d W 9 0 O y w m c X V v d D t T Z W N 0 a W 9 u M S 9 I b 2 p h M S 9 U a X B v I G N h b W J p Y W R v L n t D b 2 x 1 b W 4 x M z Q 3 M i w x M z Q 3 M X 0 m c X V v d D s s J n F 1 b 3 Q 7 U 2 V j d G l v b j E v S G 9 q Y T E v V G l w b y B j Y W 1 i a W F k b y 5 7 Q 2 9 s d W 1 u M T M 0 N z M s M T M 0 N z J 9 J n F 1 b 3 Q 7 L C Z x d W 9 0 O 1 N l Y 3 R p b 2 4 x L 0 h v a m E x L 1 R p c G 8 g Y 2 F t Y m l h Z G 8 u e 0 N v b H V t b j E z N D c 0 L D E z N D c z f S Z x d W 9 0 O y w m c X V v d D t T Z W N 0 a W 9 u M S 9 I b 2 p h M S 9 U a X B v I G N h b W J p Y W R v L n t D b 2 x 1 b W 4 x M z Q 3 N S w x M z Q 3 N H 0 m c X V v d D s s J n F 1 b 3 Q 7 U 2 V j d G l v b j E v S G 9 q Y T E v V G l w b y B j Y W 1 i a W F k b y 5 7 Q 2 9 s d W 1 u M T M 0 N z Y s M T M 0 N z V 9 J n F 1 b 3 Q 7 L C Z x d W 9 0 O 1 N l Y 3 R p b 2 4 x L 0 h v a m E x L 1 R p c G 8 g Y 2 F t Y m l h Z G 8 u e 0 N v b H V t b j E z N D c 3 L D E z N D c 2 f S Z x d W 9 0 O y w m c X V v d D t T Z W N 0 a W 9 u M S 9 I b 2 p h M S 9 U a X B v I G N h b W J p Y W R v L n t D b 2 x 1 b W 4 x M z Q 3 O C w x M z Q 3 N 3 0 m c X V v d D s s J n F 1 b 3 Q 7 U 2 V j d G l v b j E v S G 9 q Y T E v V G l w b y B j Y W 1 i a W F k b y 5 7 Q 2 9 s d W 1 u M T M 0 N z k s M T M 0 N z h 9 J n F 1 b 3 Q 7 L C Z x d W 9 0 O 1 N l Y 3 R p b 2 4 x L 0 h v a m E x L 1 R p c G 8 g Y 2 F t Y m l h Z G 8 u e 0 N v b H V t b j E z N D g w L D E z N D c 5 f S Z x d W 9 0 O y w m c X V v d D t T Z W N 0 a W 9 u M S 9 I b 2 p h M S 9 U a X B v I G N h b W J p Y W R v L n t D b 2 x 1 b W 4 x M z Q 4 M S w x M z Q 4 M H 0 m c X V v d D s s J n F 1 b 3 Q 7 U 2 V j d G l v b j E v S G 9 q Y T E v V G l w b y B j Y W 1 i a W F k b y 5 7 Q 2 9 s d W 1 u M T M 0 O D I s M T M 0 O D F 9 J n F 1 b 3 Q 7 L C Z x d W 9 0 O 1 N l Y 3 R p b 2 4 x L 0 h v a m E x L 1 R p c G 8 g Y 2 F t Y m l h Z G 8 u e 0 N v b H V t b j E z N D g z L D E z N D g y f S Z x d W 9 0 O y w m c X V v d D t T Z W N 0 a W 9 u M S 9 I b 2 p h M S 9 U a X B v I G N h b W J p Y W R v L n t D b 2 x 1 b W 4 x M z Q 4 N C w x M z Q 4 M 3 0 m c X V v d D s s J n F 1 b 3 Q 7 U 2 V j d G l v b j E v S G 9 q Y T E v V G l w b y B j Y W 1 i a W F k b y 5 7 Q 2 9 s d W 1 u M T M 0 O D U s M T M 0 O D R 9 J n F 1 b 3 Q 7 L C Z x d W 9 0 O 1 N l Y 3 R p b 2 4 x L 0 h v a m E x L 1 R p c G 8 g Y 2 F t Y m l h Z G 8 u e 0 N v b H V t b j E z N D g 2 L D E z N D g 1 f S Z x d W 9 0 O y w m c X V v d D t T Z W N 0 a W 9 u M S 9 I b 2 p h M S 9 U a X B v I G N h b W J p Y W R v L n t D b 2 x 1 b W 4 x M z Q 4 N y w x M z Q 4 N n 0 m c X V v d D s s J n F 1 b 3 Q 7 U 2 V j d G l v b j E v S G 9 q Y T E v V G l w b y B j Y W 1 i a W F k b y 5 7 Q 2 9 s d W 1 u M T M 0 O D g s M T M 0 O D d 9 J n F 1 b 3 Q 7 L C Z x d W 9 0 O 1 N l Y 3 R p b 2 4 x L 0 h v a m E x L 1 R p c G 8 g Y 2 F t Y m l h Z G 8 u e 0 N v b H V t b j E z N D g 5 L D E z N D g 4 f S Z x d W 9 0 O y w m c X V v d D t T Z W N 0 a W 9 u M S 9 I b 2 p h M S 9 U a X B v I G N h b W J p Y W R v L n t D b 2 x 1 b W 4 x M z Q 5 M C w x M z Q 4 O X 0 m c X V v d D s s J n F 1 b 3 Q 7 U 2 V j d G l v b j E v S G 9 q Y T E v V G l w b y B j Y W 1 i a W F k b y 5 7 Q 2 9 s d W 1 u M T M 0 O T E s M T M 0 O T B 9 J n F 1 b 3 Q 7 L C Z x d W 9 0 O 1 N l Y 3 R p b 2 4 x L 0 h v a m E x L 1 R p c G 8 g Y 2 F t Y m l h Z G 8 u e 0 N v b H V t b j E z N D k y L D E z N D k x f S Z x d W 9 0 O y w m c X V v d D t T Z W N 0 a W 9 u M S 9 I b 2 p h M S 9 U a X B v I G N h b W J p Y W R v L n t D b 2 x 1 b W 4 x M z Q 5 M y w x M z Q 5 M n 0 m c X V v d D s s J n F 1 b 3 Q 7 U 2 V j d G l v b j E v S G 9 q Y T E v V G l w b y B j Y W 1 i a W F k b y 5 7 Q 2 9 s d W 1 u M T M 0 O T Q s M T M 0 O T N 9 J n F 1 b 3 Q 7 L C Z x d W 9 0 O 1 N l Y 3 R p b 2 4 x L 0 h v a m E x L 1 R p c G 8 g Y 2 F t Y m l h Z G 8 u e 0 N v b H V t b j E z N D k 1 L D E z N D k 0 f S Z x d W 9 0 O y w m c X V v d D t T Z W N 0 a W 9 u M S 9 I b 2 p h M S 9 U a X B v I G N h b W J p Y W R v L n t D b 2 x 1 b W 4 x M z Q 5 N i w x M z Q 5 N X 0 m c X V v d D s s J n F 1 b 3 Q 7 U 2 V j d G l v b j E v S G 9 q Y T E v V G l w b y B j Y W 1 i a W F k b y 5 7 Q 2 9 s d W 1 u M T M 0 O T c s M T M 0 O T Z 9 J n F 1 b 3 Q 7 L C Z x d W 9 0 O 1 N l Y 3 R p b 2 4 x L 0 h v a m E x L 1 R p c G 8 g Y 2 F t Y m l h Z G 8 u e 0 N v b H V t b j E z N D k 4 L D E z N D k 3 f S Z x d W 9 0 O y w m c X V v d D t T Z W N 0 a W 9 u M S 9 I b 2 p h M S 9 U a X B v I G N h b W J p Y W R v L n t D b 2 x 1 b W 4 x M z Q 5 O S w x M z Q 5 O H 0 m c X V v d D s s J n F 1 b 3 Q 7 U 2 V j d G l v b j E v S G 9 q Y T E v V G l w b y B j Y W 1 i a W F k b y 5 7 Q 2 9 s d W 1 u M T M 1 M D A s M T M 0 O T l 9 J n F 1 b 3 Q 7 L C Z x d W 9 0 O 1 N l Y 3 R p b 2 4 x L 0 h v a m E x L 1 R p c G 8 g Y 2 F t Y m l h Z G 8 u e 0 N v b H V t b j E z N T A x L D E z N T A w f S Z x d W 9 0 O y w m c X V v d D t T Z W N 0 a W 9 u M S 9 I b 2 p h M S 9 U a X B v I G N h b W J p Y W R v L n t D b 2 x 1 b W 4 x M z U w M i w x M z U w M X 0 m c X V v d D s s J n F 1 b 3 Q 7 U 2 V j d G l v b j E v S G 9 q Y T E v V G l w b y B j Y W 1 i a W F k b y 5 7 Q 2 9 s d W 1 u M T M 1 M D M s M T M 1 M D J 9 J n F 1 b 3 Q 7 L C Z x d W 9 0 O 1 N l Y 3 R p b 2 4 x L 0 h v a m E x L 1 R p c G 8 g Y 2 F t Y m l h Z G 8 u e 0 N v b H V t b j E z N T A 0 L D E z N T A z f S Z x d W 9 0 O y w m c X V v d D t T Z W N 0 a W 9 u M S 9 I b 2 p h M S 9 U a X B v I G N h b W J p Y W R v L n t D b 2 x 1 b W 4 x M z U w N S w x M z U w N H 0 m c X V v d D s s J n F 1 b 3 Q 7 U 2 V j d G l v b j E v S G 9 q Y T E v V G l w b y B j Y W 1 i a W F k b y 5 7 Q 2 9 s d W 1 u M T M 1 M D Y s M T M 1 M D V 9 J n F 1 b 3 Q 7 L C Z x d W 9 0 O 1 N l Y 3 R p b 2 4 x L 0 h v a m E x L 1 R p c G 8 g Y 2 F t Y m l h Z G 8 u e 0 N v b H V t b j E z N T A 3 L D E z N T A 2 f S Z x d W 9 0 O y w m c X V v d D t T Z W N 0 a W 9 u M S 9 I b 2 p h M S 9 U a X B v I G N h b W J p Y W R v L n t D b 2 x 1 b W 4 x M z U w O C w x M z U w N 3 0 m c X V v d D s s J n F 1 b 3 Q 7 U 2 V j d G l v b j E v S G 9 q Y T E v V G l w b y B j Y W 1 i a W F k b y 5 7 Q 2 9 s d W 1 u M T M 1 M D k s M T M 1 M D h 9 J n F 1 b 3 Q 7 L C Z x d W 9 0 O 1 N l Y 3 R p b 2 4 x L 0 h v a m E x L 1 R p c G 8 g Y 2 F t Y m l h Z G 8 u e 0 N v b H V t b j E z N T E w L D E z N T A 5 f S Z x d W 9 0 O y w m c X V v d D t T Z W N 0 a W 9 u M S 9 I b 2 p h M S 9 U a X B v I G N h b W J p Y W R v L n t D b 2 x 1 b W 4 x M z U x M S w x M z U x M H 0 m c X V v d D s s J n F 1 b 3 Q 7 U 2 V j d G l v b j E v S G 9 q Y T E v V G l w b y B j Y W 1 i a W F k b y 5 7 Q 2 9 s d W 1 u M T M 1 M T I s M T M 1 M T F 9 J n F 1 b 3 Q 7 L C Z x d W 9 0 O 1 N l Y 3 R p b 2 4 x L 0 h v a m E x L 1 R p c G 8 g Y 2 F t Y m l h Z G 8 u e 0 N v b H V t b j E z N T E z L D E z N T E y f S Z x d W 9 0 O y w m c X V v d D t T Z W N 0 a W 9 u M S 9 I b 2 p h M S 9 U a X B v I G N h b W J p Y W R v L n t D b 2 x 1 b W 4 x M z U x N C w x M z U x M 3 0 m c X V v d D s s J n F 1 b 3 Q 7 U 2 V j d G l v b j E v S G 9 q Y T E v V G l w b y B j Y W 1 i a W F k b y 5 7 Q 2 9 s d W 1 u M T M 1 M T U s M T M 1 M T R 9 J n F 1 b 3 Q 7 L C Z x d W 9 0 O 1 N l Y 3 R p b 2 4 x L 0 h v a m E x L 1 R p c G 8 g Y 2 F t Y m l h Z G 8 u e 0 N v b H V t b j E z N T E 2 L D E z N T E 1 f S Z x d W 9 0 O y w m c X V v d D t T Z W N 0 a W 9 u M S 9 I b 2 p h M S 9 U a X B v I G N h b W J p Y W R v L n t D b 2 x 1 b W 4 x M z U x N y w x M z U x N n 0 m c X V v d D s s J n F 1 b 3 Q 7 U 2 V j d G l v b j E v S G 9 q Y T E v V G l w b y B j Y W 1 i a W F k b y 5 7 Q 2 9 s d W 1 u M T M 1 M T g s M T M 1 M T d 9 J n F 1 b 3 Q 7 L C Z x d W 9 0 O 1 N l Y 3 R p b 2 4 x L 0 h v a m E x L 1 R p c G 8 g Y 2 F t Y m l h Z G 8 u e 0 N v b H V t b j E z N T E 5 L D E z N T E 4 f S Z x d W 9 0 O y w m c X V v d D t T Z W N 0 a W 9 u M S 9 I b 2 p h M S 9 U a X B v I G N h b W J p Y W R v L n t D b 2 x 1 b W 4 x M z U y M C w x M z U x O X 0 m c X V v d D s s J n F 1 b 3 Q 7 U 2 V j d G l v b j E v S G 9 q Y T E v V G l w b y B j Y W 1 i a W F k b y 5 7 Q 2 9 s d W 1 u M T M 1 M j E s M T M 1 M j B 9 J n F 1 b 3 Q 7 L C Z x d W 9 0 O 1 N l Y 3 R p b 2 4 x L 0 h v a m E x L 1 R p c G 8 g Y 2 F t Y m l h Z G 8 u e 0 N v b H V t b j E z N T I y L D E z N T I x f S Z x d W 9 0 O y w m c X V v d D t T Z W N 0 a W 9 u M S 9 I b 2 p h M S 9 U a X B v I G N h b W J p Y W R v L n t D b 2 x 1 b W 4 x M z U y M y w x M z U y M n 0 m c X V v d D s s J n F 1 b 3 Q 7 U 2 V j d G l v b j E v S G 9 q Y T E v V G l w b y B j Y W 1 i a W F k b y 5 7 Q 2 9 s d W 1 u M T M 1 M j Q s M T M 1 M j N 9 J n F 1 b 3 Q 7 L C Z x d W 9 0 O 1 N l Y 3 R p b 2 4 x L 0 h v a m E x L 1 R p c G 8 g Y 2 F t Y m l h Z G 8 u e 0 N v b H V t b j E z N T I 1 L D E z N T I 0 f S Z x d W 9 0 O y w m c X V v d D t T Z W N 0 a W 9 u M S 9 I b 2 p h M S 9 U a X B v I G N h b W J p Y W R v L n t D b 2 x 1 b W 4 x M z U y N i w x M z U y N X 0 m c X V v d D s s J n F 1 b 3 Q 7 U 2 V j d G l v b j E v S G 9 q Y T E v V G l w b y B j Y W 1 i a W F k b y 5 7 Q 2 9 s d W 1 u M T M 1 M j c s M T M 1 M j Z 9 J n F 1 b 3 Q 7 L C Z x d W 9 0 O 1 N l Y 3 R p b 2 4 x L 0 h v a m E x L 1 R p c G 8 g Y 2 F t Y m l h Z G 8 u e 0 N v b H V t b j E z N T I 4 L D E z N T I 3 f S Z x d W 9 0 O y w m c X V v d D t T Z W N 0 a W 9 u M S 9 I b 2 p h M S 9 U a X B v I G N h b W J p Y W R v L n t D b 2 x 1 b W 4 x M z U y O S w x M z U y O H 0 m c X V v d D s s J n F 1 b 3 Q 7 U 2 V j d G l v b j E v S G 9 q Y T E v V G l w b y B j Y W 1 i a W F k b y 5 7 Q 2 9 s d W 1 u M T M 1 M z A s M T M 1 M j l 9 J n F 1 b 3 Q 7 L C Z x d W 9 0 O 1 N l Y 3 R p b 2 4 x L 0 h v a m E x L 1 R p c G 8 g Y 2 F t Y m l h Z G 8 u e 0 N v b H V t b j E z N T M x L D E z N T M w f S Z x d W 9 0 O y w m c X V v d D t T Z W N 0 a W 9 u M S 9 I b 2 p h M S 9 U a X B v I G N h b W J p Y W R v L n t D b 2 x 1 b W 4 x M z U z M i w x M z U z M X 0 m c X V v d D s s J n F 1 b 3 Q 7 U 2 V j d G l v b j E v S G 9 q Y T E v V G l w b y B j Y W 1 i a W F k b y 5 7 Q 2 9 s d W 1 u M T M 1 M z M s M T M 1 M z J 9 J n F 1 b 3 Q 7 L C Z x d W 9 0 O 1 N l Y 3 R p b 2 4 x L 0 h v a m E x L 1 R p c G 8 g Y 2 F t Y m l h Z G 8 u e 0 N v b H V t b j E z N T M 0 L D E z N T M z f S Z x d W 9 0 O y w m c X V v d D t T Z W N 0 a W 9 u M S 9 I b 2 p h M S 9 U a X B v I G N h b W J p Y W R v L n t D b 2 x 1 b W 4 x M z U z N S w x M z U z N H 0 m c X V v d D s s J n F 1 b 3 Q 7 U 2 V j d G l v b j E v S G 9 q Y T E v V G l w b y B j Y W 1 i a W F k b y 5 7 Q 2 9 s d W 1 u M T M 1 M z Y s M T M 1 M z V 9 J n F 1 b 3 Q 7 L C Z x d W 9 0 O 1 N l Y 3 R p b 2 4 x L 0 h v a m E x L 1 R p c G 8 g Y 2 F t Y m l h Z G 8 u e 0 N v b H V t b j E z N T M 3 L D E z N T M 2 f S Z x d W 9 0 O y w m c X V v d D t T Z W N 0 a W 9 u M S 9 I b 2 p h M S 9 U a X B v I G N h b W J p Y W R v L n t D b 2 x 1 b W 4 x M z U z O C w x M z U z N 3 0 m c X V v d D s s J n F 1 b 3 Q 7 U 2 V j d G l v b j E v S G 9 q Y T E v V G l w b y B j Y W 1 i a W F k b y 5 7 Q 2 9 s d W 1 u M T M 1 M z k s M T M 1 M z h 9 J n F 1 b 3 Q 7 L C Z x d W 9 0 O 1 N l Y 3 R p b 2 4 x L 0 h v a m E x L 1 R p c G 8 g Y 2 F t Y m l h Z G 8 u e 0 N v b H V t b j E z N T Q w L D E z N T M 5 f S Z x d W 9 0 O y w m c X V v d D t T Z W N 0 a W 9 u M S 9 I b 2 p h M S 9 U a X B v I G N h b W J p Y W R v L n t D b 2 x 1 b W 4 x M z U 0 M S w x M z U 0 M H 0 m c X V v d D s s J n F 1 b 3 Q 7 U 2 V j d G l v b j E v S G 9 q Y T E v V G l w b y B j Y W 1 i a W F k b y 5 7 Q 2 9 s d W 1 u M T M 1 N D I s M T M 1 N D F 9 J n F 1 b 3 Q 7 L C Z x d W 9 0 O 1 N l Y 3 R p b 2 4 x L 0 h v a m E x L 1 R p c G 8 g Y 2 F t Y m l h Z G 8 u e 0 N v b H V t b j E z N T Q z L D E z N T Q y f S Z x d W 9 0 O y w m c X V v d D t T Z W N 0 a W 9 u M S 9 I b 2 p h M S 9 U a X B v I G N h b W J p Y W R v L n t D b 2 x 1 b W 4 x M z U 0 N C w x M z U 0 M 3 0 m c X V v d D s s J n F 1 b 3 Q 7 U 2 V j d G l v b j E v S G 9 q Y T E v V G l w b y B j Y W 1 i a W F k b y 5 7 Q 2 9 s d W 1 u M T M 1 N D U s M T M 1 N D R 9 J n F 1 b 3 Q 7 L C Z x d W 9 0 O 1 N l Y 3 R p b 2 4 x L 0 h v a m E x L 1 R p c G 8 g Y 2 F t Y m l h Z G 8 u e 0 N v b H V t b j E z N T Q 2 L D E z N T Q 1 f S Z x d W 9 0 O y w m c X V v d D t T Z W N 0 a W 9 u M S 9 I b 2 p h M S 9 U a X B v I G N h b W J p Y W R v L n t D b 2 x 1 b W 4 x M z U 0 N y w x M z U 0 N n 0 m c X V v d D s s J n F 1 b 3 Q 7 U 2 V j d G l v b j E v S G 9 q Y T E v V G l w b y B j Y W 1 i a W F k b y 5 7 Q 2 9 s d W 1 u M T M 1 N D g s M T M 1 N D d 9 J n F 1 b 3 Q 7 L C Z x d W 9 0 O 1 N l Y 3 R p b 2 4 x L 0 h v a m E x L 1 R p c G 8 g Y 2 F t Y m l h Z G 8 u e 0 N v b H V t b j E z N T Q 5 L D E z N T Q 4 f S Z x d W 9 0 O y w m c X V v d D t T Z W N 0 a W 9 u M S 9 I b 2 p h M S 9 U a X B v I G N h b W J p Y W R v L n t D b 2 x 1 b W 4 x M z U 1 M C w x M z U 0 O X 0 m c X V v d D s s J n F 1 b 3 Q 7 U 2 V j d G l v b j E v S G 9 q Y T E v V G l w b y B j Y W 1 i a W F k b y 5 7 Q 2 9 s d W 1 u M T M 1 N T E s M T M 1 N T B 9 J n F 1 b 3 Q 7 L C Z x d W 9 0 O 1 N l Y 3 R p b 2 4 x L 0 h v a m E x L 1 R p c G 8 g Y 2 F t Y m l h Z G 8 u e 0 N v b H V t b j E z N T U y L D E z N T U x f S Z x d W 9 0 O y w m c X V v d D t T Z W N 0 a W 9 u M S 9 I b 2 p h M S 9 U a X B v I G N h b W J p Y W R v L n t D b 2 x 1 b W 4 x M z U 1 M y w x M z U 1 M n 0 m c X V v d D s s J n F 1 b 3 Q 7 U 2 V j d G l v b j E v S G 9 q Y T E v V G l w b y B j Y W 1 i a W F k b y 5 7 Q 2 9 s d W 1 u M T M 1 N T Q s M T M 1 N T N 9 J n F 1 b 3 Q 7 L C Z x d W 9 0 O 1 N l Y 3 R p b 2 4 x L 0 h v a m E x L 1 R p c G 8 g Y 2 F t Y m l h Z G 8 u e 0 N v b H V t b j E z N T U 1 L D E z N T U 0 f S Z x d W 9 0 O y w m c X V v d D t T Z W N 0 a W 9 u M S 9 I b 2 p h M S 9 U a X B v I G N h b W J p Y W R v L n t D b 2 x 1 b W 4 x M z U 1 N i w x M z U 1 N X 0 m c X V v d D s s J n F 1 b 3 Q 7 U 2 V j d G l v b j E v S G 9 q Y T E v V G l w b y B j Y W 1 i a W F k b y 5 7 Q 2 9 s d W 1 u M T M 1 N T c s M T M 1 N T Z 9 J n F 1 b 3 Q 7 L C Z x d W 9 0 O 1 N l Y 3 R p b 2 4 x L 0 h v a m E x L 1 R p c G 8 g Y 2 F t Y m l h Z G 8 u e 0 N v b H V t b j E z N T U 4 L D E z N T U 3 f S Z x d W 9 0 O y w m c X V v d D t T Z W N 0 a W 9 u M S 9 I b 2 p h M S 9 U a X B v I G N h b W J p Y W R v L n t D b 2 x 1 b W 4 x M z U 1 O S w x M z U 1 O H 0 m c X V v d D s s J n F 1 b 3 Q 7 U 2 V j d G l v b j E v S G 9 q Y T E v V G l w b y B j Y W 1 i a W F k b y 5 7 Q 2 9 s d W 1 u M T M 1 N j A s M T M 1 N T l 9 J n F 1 b 3 Q 7 L C Z x d W 9 0 O 1 N l Y 3 R p b 2 4 x L 0 h v a m E x L 1 R p c G 8 g Y 2 F t Y m l h Z G 8 u e 0 N v b H V t b j E z N T Y x L D E z N T Y w f S Z x d W 9 0 O y w m c X V v d D t T Z W N 0 a W 9 u M S 9 I b 2 p h M S 9 U a X B v I G N h b W J p Y W R v L n t D b 2 x 1 b W 4 x M z U 2 M i w x M z U 2 M X 0 m c X V v d D s s J n F 1 b 3 Q 7 U 2 V j d G l v b j E v S G 9 q Y T E v V G l w b y B j Y W 1 i a W F k b y 5 7 Q 2 9 s d W 1 u M T M 1 N j M s M T M 1 N j J 9 J n F 1 b 3 Q 7 L C Z x d W 9 0 O 1 N l Y 3 R p b 2 4 x L 0 h v a m E x L 1 R p c G 8 g Y 2 F t Y m l h Z G 8 u e 0 N v b H V t b j E z N T Y 0 L D E z N T Y z f S Z x d W 9 0 O y w m c X V v d D t T Z W N 0 a W 9 u M S 9 I b 2 p h M S 9 U a X B v I G N h b W J p Y W R v L n t D b 2 x 1 b W 4 x M z U 2 N S w x M z U 2 N H 0 m c X V v d D s s J n F 1 b 3 Q 7 U 2 V j d G l v b j E v S G 9 q Y T E v V G l w b y B j Y W 1 i a W F k b y 5 7 Q 2 9 s d W 1 u M T M 1 N j Y s M T M 1 N j V 9 J n F 1 b 3 Q 7 L C Z x d W 9 0 O 1 N l Y 3 R p b 2 4 x L 0 h v a m E x L 1 R p c G 8 g Y 2 F t Y m l h Z G 8 u e 0 N v b H V t b j E z N T Y 3 L D E z N T Y 2 f S Z x d W 9 0 O y w m c X V v d D t T Z W N 0 a W 9 u M S 9 I b 2 p h M S 9 U a X B v I G N h b W J p Y W R v L n t D b 2 x 1 b W 4 x M z U 2 O C w x M z U 2 N 3 0 m c X V v d D s s J n F 1 b 3 Q 7 U 2 V j d G l v b j E v S G 9 q Y T E v V G l w b y B j Y W 1 i a W F k b y 5 7 Q 2 9 s d W 1 u M T M 1 N j k s M T M 1 N j h 9 J n F 1 b 3 Q 7 L C Z x d W 9 0 O 1 N l Y 3 R p b 2 4 x L 0 h v a m E x L 1 R p c G 8 g Y 2 F t Y m l h Z G 8 u e 0 N v b H V t b j E z N T c w L D E z N T Y 5 f S Z x d W 9 0 O y w m c X V v d D t T Z W N 0 a W 9 u M S 9 I b 2 p h M S 9 U a X B v I G N h b W J p Y W R v L n t D b 2 x 1 b W 4 x M z U 3 M S w x M z U 3 M H 0 m c X V v d D s s J n F 1 b 3 Q 7 U 2 V j d G l v b j E v S G 9 q Y T E v V G l w b y B j Y W 1 i a W F k b y 5 7 Q 2 9 s d W 1 u M T M 1 N z I s M T M 1 N z F 9 J n F 1 b 3 Q 7 L C Z x d W 9 0 O 1 N l Y 3 R p b 2 4 x L 0 h v a m E x L 1 R p c G 8 g Y 2 F t Y m l h Z G 8 u e 0 N v b H V t b j E z N T c z L D E z N T c y f S Z x d W 9 0 O y w m c X V v d D t T Z W N 0 a W 9 u M S 9 I b 2 p h M S 9 U a X B v I G N h b W J p Y W R v L n t D b 2 x 1 b W 4 x M z U 3 N C w x M z U 3 M 3 0 m c X V v d D s s J n F 1 b 3 Q 7 U 2 V j d G l v b j E v S G 9 q Y T E v V G l w b y B j Y W 1 i a W F k b y 5 7 Q 2 9 s d W 1 u M T M 1 N z U s M T M 1 N z R 9 J n F 1 b 3 Q 7 L C Z x d W 9 0 O 1 N l Y 3 R p b 2 4 x L 0 h v a m E x L 1 R p c G 8 g Y 2 F t Y m l h Z G 8 u e 0 N v b H V t b j E z N T c 2 L D E z N T c 1 f S Z x d W 9 0 O y w m c X V v d D t T Z W N 0 a W 9 u M S 9 I b 2 p h M S 9 U a X B v I G N h b W J p Y W R v L n t D b 2 x 1 b W 4 x M z U 3 N y w x M z U 3 N n 0 m c X V v d D s s J n F 1 b 3 Q 7 U 2 V j d G l v b j E v S G 9 q Y T E v V G l w b y B j Y W 1 i a W F k b y 5 7 Q 2 9 s d W 1 u M T M 1 N z g s M T M 1 N z d 9 J n F 1 b 3 Q 7 L C Z x d W 9 0 O 1 N l Y 3 R p b 2 4 x L 0 h v a m E x L 1 R p c G 8 g Y 2 F t Y m l h Z G 8 u e 0 N v b H V t b j E z N T c 5 L D E z N T c 4 f S Z x d W 9 0 O y w m c X V v d D t T Z W N 0 a W 9 u M S 9 I b 2 p h M S 9 U a X B v I G N h b W J p Y W R v L n t D b 2 x 1 b W 4 x M z U 4 M C w x M z U 3 O X 0 m c X V v d D s s J n F 1 b 3 Q 7 U 2 V j d G l v b j E v S G 9 q Y T E v V G l w b y B j Y W 1 i a W F k b y 5 7 Q 2 9 s d W 1 u M T M 1 O D E s M T M 1 O D B 9 J n F 1 b 3 Q 7 L C Z x d W 9 0 O 1 N l Y 3 R p b 2 4 x L 0 h v a m E x L 1 R p c G 8 g Y 2 F t Y m l h Z G 8 u e 0 N v b H V t b j E z N T g y L D E z N T g x f S Z x d W 9 0 O y w m c X V v d D t T Z W N 0 a W 9 u M S 9 I b 2 p h M S 9 U a X B v I G N h b W J p Y W R v L n t D b 2 x 1 b W 4 x M z U 4 M y w x M z U 4 M n 0 m c X V v d D s s J n F 1 b 3 Q 7 U 2 V j d G l v b j E v S G 9 q Y T E v V G l w b y B j Y W 1 i a W F k b y 5 7 Q 2 9 s d W 1 u M T M 1 O D Q s M T M 1 O D N 9 J n F 1 b 3 Q 7 L C Z x d W 9 0 O 1 N l Y 3 R p b 2 4 x L 0 h v a m E x L 1 R p c G 8 g Y 2 F t Y m l h Z G 8 u e 0 N v b H V t b j E z N T g 1 L D E z N T g 0 f S Z x d W 9 0 O y w m c X V v d D t T Z W N 0 a W 9 u M S 9 I b 2 p h M S 9 U a X B v I G N h b W J p Y W R v L n t D b 2 x 1 b W 4 x M z U 4 N i w x M z U 4 N X 0 m c X V v d D s s J n F 1 b 3 Q 7 U 2 V j d G l v b j E v S G 9 q Y T E v V G l w b y B j Y W 1 i a W F k b y 5 7 Q 2 9 s d W 1 u M T M 1 O D c s M T M 1 O D Z 9 J n F 1 b 3 Q 7 L C Z x d W 9 0 O 1 N l Y 3 R p b 2 4 x L 0 h v a m E x L 1 R p c G 8 g Y 2 F t Y m l h Z G 8 u e 0 N v b H V t b j E z N T g 4 L D E z N T g 3 f S Z x d W 9 0 O y w m c X V v d D t T Z W N 0 a W 9 u M S 9 I b 2 p h M S 9 U a X B v I G N h b W J p Y W R v L n t D b 2 x 1 b W 4 x M z U 4 O S w x M z U 4 O H 0 m c X V v d D s s J n F 1 b 3 Q 7 U 2 V j d G l v b j E v S G 9 q Y T E v V G l w b y B j Y W 1 i a W F k b y 5 7 Q 2 9 s d W 1 u M T M 1 O T A s M T M 1 O D l 9 J n F 1 b 3 Q 7 L C Z x d W 9 0 O 1 N l Y 3 R p b 2 4 x L 0 h v a m E x L 1 R p c G 8 g Y 2 F t Y m l h Z G 8 u e 0 N v b H V t b j E z N T k x L D E z N T k w f S Z x d W 9 0 O y w m c X V v d D t T Z W N 0 a W 9 u M S 9 I b 2 p h M S 9 U a X B v I G N h b W J p Y W R v L n t D b 2 x 1 b W 4 x M z U 5 M i w x M z U 5 M X 0 m c X V v d D s s J n F 1 b 3 Q 7 U 2 V j d G l v b j E v S G 9 q Y T E v V G l w b y B j Y W 1 i a W F k b y 5 7 Q 2 9 s d W 1 u M T M 1 O T M s M T M 1 O T J 9 J n F 1 b 3 Q 7 L C Z x d W 9 0 O 1 N l Y 3 R p b 2 4 x L 0 h v a m E x L 1 R p c G 8 g Y 2 F t Y m l h Z G 8 u e 0 N v b H V t b j E z N T k 0 L D E z N T k z f S Z x d W 9 0 O y w m c X V v d D t T Z W N 0 a W 9 u M S 9 I b 2 p h M S 9 U a X B v I G N h b W J p Y W R v L n t D b 2 x 1 b W 4 x M z U 5 N S w x M z U 5 N H 0 m c X V v d D s s J n F 1 b 3 Q 7 U 2 V j d G l v b j E v S G 9 q Y T E v V G l w b y B j Y W 1 i a W F k b y 5 7 Q 2 9 s d W 1 u M T M 1 O T Y s M T M 1 O T V 9 J n F 1 b 3 Q 7 L C Z x d W 9 0 O 1 N l Y 3 R p b 2 4 x L 0 h v a m E x L 1 R p c G 8 g Y 2 F t Y m l h Z G 8 u e 0 N v b H V t b j E z N T k 3 L D E z N T k 2 f S Z x d W 9 0 O y w m c X V v d D t T Z W N 0 a W 9 u M S 9 I b 2 p h M S 9 U a X B v I G N h b W J p Y W R v L n t D b 2 x 1 b W 4 x M z U 5 O C w x M z U 5 N 3 0 m c X V v d D s s J n F 1 b 3 Q 7 U 2 V j d G l v b j E v S G 9 q Y T E v V G l w b y B j Y W 1 i a W F k b y 5 7 Q 2 9 s d W 1 u M T M 1 O T k s M T M 1 O T h 9 J n F 1 b 3 Q 7 L C Z x d W 9 0 O 1 N l Y 3 R p b 2 4 x L 0 h v a m E x L 1 R p c G 8 g Y 2 F t Y m l h Z G 8 u e 0 N v b H V t b j E z N j A w L D E z N T k 5 f S Z x d W 9 0 O y w m c X V v d D t T Z W N 0 a W 9 u M S 9 I b 2 p h M S 9 U a X B v I G N h b W J p Y W R v L n t D b 2 x 1 b W 4 x M z Y w M S w x M z Y w M H 0 m c X V v d D s s J n F 1 b 3 Q 7 U 2 V j d G l v b j E v S G 9 q Y T E v V G l w b y B j Y W 1 i a W F k b y 5 7 Q 2 9 s d W 1 u M T M 2 M D I s M T M 2 M D F 9 J n F 1 b 3 Q 7 L C Z x d W 9 0 O 1 N l Y 3 R p b 2 4 x L 0 h v a m E x L 1 R p c G 8 g Y 2 F t Y m l h Z G 8 u e 0 N v b H V t b j E z N j A z L D E z N j A y f S Z x d W 9 0 O y w m c X V v d D t T Z W N 0 a W 9 u M S 9 I b 2 p h M S 9 U a X B v I G N h b W J p Y W R v L n t D b 2 x 1 b W 4 x M z Y w N C w x M z Y w M 3 0 m c X V v d D s s J n F 1 b 3 Q 7 U 2 V j d G l v b j E v S G 9 q Y T E v V G l w b y B j Y W 1 i a W F k b y 5 7 Q 2 9 s d W 1 u M T M 2 M D U s M T M 2 M D R 9 J n F 1 b 3 Q 7 L C Z x d W 9 0 O 1 N l Y 3 R p b 2 4 x L 0 h v a m E x L 1 R p c G 8 g Y 2 F t Y m l h Z G 8 u e 0 N v b H V t b j E z N j A 2 L D E z N j A 1 f S Z x d W 9 0 O y w m c X V v d D t T Z W N 0 a W 9 u M S 9 I b 2 p h M S 9 U a X B v I G N h b W J p Y W R v L n t D b 2 x 1 b W 4 x M z Y w N y w x M z Y w N n 0 m c X V v d D s s J n F 1 b 3 Q 7 U 2 V j d G l v b j E v S G 9 q Y T E v V G l w b y B j Y W 1 i a W F k b y 5 7 Q 2 9 s d W 1 u M T M 2 M D g s M T M 2 M D d 9 J n F 1 b 3 Q 7 L C Z x d W 9 0 O 1 N l Y 3 R p b 2 4 x L 0 h v a m E x L 1 R p c G 8 g Y 2 F t Y m l h Z G 8 u e 0 N v b H V t b j E z N j A 5 L D E z N j A 4 f S Z x d W 9 0 O y w m c X V v d D t T Z W N 0 a W 9 u M S 9 I b 2 p h M S 9 U a X B v I G N h b W J p Y W R v L n t D b 2 x 1 b W 4 x M z Y x M C w x M z Y w O X 0 m c X V v d D s s J n F 1 b 3 Q 7 U 2 V j d G l v b j E v S G 9 q Y T E v V G l w b y B j Y W 1 i a W F k b y 5 7 Q 2 9 s d W 1 u M T M 2 M T E s M T M 2 M T B 9 J n F 1 b 3 Q 7 L C Z x d W 9 0 O 1 N l Y 3 R p b 2 4 x L 0 h v a m E x L 1 R p c G 8 g Y 2 F t Y m l h Z G 8 u e 0 N v b H V t b j E z N j E y L D E z N j E x f S Z x d W 9 0 O y w m c X V v d D t T Z W N 0 a W 9 u M S 9 I b 2 p h M S 9 U a X B v I G N h b W J p Y W R v L n t D b 2 x 1 b W 4 x M z Y x M y w x M z Y x M n 0 m c X V v d D s s J n F 1 b 3 Q 7 U 2 V j d G l v b j E v S G 9 q Y T E v V G l w b y B j Y W 1 i a W F k b y 5 7 Q 2 9 s d W 1 u M T M 2 M T Q s M T M 2 M T N 9 J n F 1 b 3 Q 7 L C Z x d W 9 0 O 1 N l Y 3 R p b 2 4 x L 0 h v a m E x L 1 R p c G 8 g Y 2 F t Y m l h Z G 8 u e 0 N v b H V t b j E z N j E 1 L D E z N j E 0 f S Z x d W 9 0 O y w m c X V v d D t T Z W N 0 a W 9 u M S 9 I b 2 p h M S 9 U a X B v I G N h b W J p Y W R v L n t D b 2 x 1 b W 4 x M z Y x N i w x M z Y x N X 0 m c X V v d D s s J n F 1 b 3 Q 7 U 2 V j d G l v b j E v S G 9 q Y T E v V G l w b y B j Y W 1 i a W F k b y 5 7 Q 2 9 s d W 1 u M T M 2 M T c s M T M 2 M T Z 9 J n F 1 b 3 Q 7 L C Z x d W 9 0 O 1 N l Y 3 R p b 2 4 x L 0 h v a m E x L 1 R p c G 8 g Y 2 F t Y m l h Z G 8 u e 0 N v b H V t b j E z N j E 4 L D E z N j E 3 f S Z x d W 9 0 O y w m c X V v d D t T Z W N 0 a W 9 u M S 9 I b 2 p h M S 9 U a X B v I G N h b W J p Y W R v L n t D b 2 x 1 b W 4 x M z Y x O S w x M z Y x O H 0 m c X V v d D s s J n F 1 b 3 Q 7 U 2 V j d G l v b j E v S G 9 q Y T E v V G l w b y B j Y W 1 i a W F k b y 5 7 Q 2 9 s d W 1 u M T M 2 M j A s M T M 2 M T l 9 J n F 1 b 3 Q 7 L C Z x d W 9 0 O 1 N l Y 3 R p b 2 4 x L 0 h v a m E x L 1 R p c G 8 g Y 2 F t Y m l h Z G 8 u e 0 N v b H V t b j E z N j I x L D E z N j I w f S Z x d W 9 0 O y w m c X V v d D t T Z W N 0 a W 9 u M S 9 I b 2 p h M S 9 U a X B v I G N h b W J p Y W R v L n t D b 2 x 1 b W 4 x M z Y y M i w x M z Y y M X 0 m c X V v d D s s J n F 1 b 3 Q 7 U 2 V j d G l v b j E v S G 9 q Y T E v V G l w b y B j Y W 1 i a W F k b y 5 7 Q 2 9 s d W 1 u M T M 2 M j M s M T M 2 M j J 9 J n F 1 b 3 Q 7 L C Z x d W 9 0 O 1 N l Y 3 R p b 2 4 x L 0 h v a m E x L 1 R p c G 8 g Y 2 F t Y m l h Z G 8 u e 0 N v b H V t b j E z N j I 0 L D E z N j I z f S Z x d W 9 0 O y w m c X V v d D t T Z W N 0 a W 9 u M S 9 I b 2 p h M S 9 U a X B v I G N h b W J p Y W R v L n t D b 2 x 1 b W 4 x M z Y y N S w x M z Y y N H 0 m c X V v d D s s J n F 1 b 3 Q 7 U 2 V j d G l v b j E v S G 9 q Y T E v V G l w b y B j Y W 1 i a W F k b y 5 7 Q 2 9 s d W 1 u M T M 2 M j Y s M T M 2 M j V 9 J n F 1 b 3 Q 7 L C Z x d W 9 0 O 1 N l Y 3 R p b 2 4 x L 0 h v a m E x L 1 R p c G 8 g Y 2 F t Y m l h Z G 8 u e 0 N v b H V t b j E z N j I 3 L D E z N j I 2 f S Z x d W 9 0 O y w m c X V v d D t T Z W N 0 a W 9 u M S 9 I b 2 p h M S 9 U a X B v I G N h b W J p Y W R v L n t D b 2 x 1 b W 4 x M z Y y O C w x M z Y y N 3 0 m c X V v d D s s J n F 1 b 3 Q 7 U 2 V j d G l v b j E v S G 9 q Y T E v V G l w b y B j Y W 1 i a W F k b y 5 7 Q 2 9 s d W 1 u M T M 2 M j k s M T M 2 M j h 9 J n F 1 b 3 Q 7 L C Z x d W 9 0 O 1 N l Y 3 R p b 2 4 x L 0 h v a m E x L 1 R p c G 8 g Y 2 F t Y m l h Z G 8 u e 0 N v b H V t b j E z N j M w L D E z N j I 5 f S Z x d W 9 0 O y w m c X V v d D t T Z W N 0 a W 9 u M S 9 I b 2 p h M S 9 U a X B v I G N h b W J p Y W R v L n t D b 2 x 1 b W 4 x M z Y z M S w x M z Y z M H 0 m c X V v d D s s J n F 1 b 3 Q 7 U 2 V j d G l v b j E v S G 9 q Y T E v V G l w b y B j Y W 1 i a W F k b y 5 7 Q 2 9 s d W 1 u M T M 2 M z I s M T M 2 M z F 9 J n F 1 b 3 Q 7 L C Z x d W 9 0 O 1 N l Y 3 R p b 2 4 x L 0 h v a m E x L 1 R p c G 8 g Y 2 F t Y m l h Z G 8 u e 0 N v b H V t b j E z N j M z L D E z N j M y f S Z x d W 9 0 O y w m c X V v d D t T Z W N 0 a W 9 u M S 9 I b 2 p h M S 9 U a X B v I G N h b W J p Y W R v L n t D b 2 x 1 b W 4 x M z Y z N C w x M z Y z M 3 0 m c X V v d D s s J n F 1 b 3 Q 7 U 2 V j d G l v b j E v S G 9 q Y T E v V G l w b y B j Y W 1 i a W F k b y 5 7 Q 2 9 s d W 1 u M T M 2 M z U s M T M 2 M z R 9 J n F 1 b 3 Q 7 L C Z x d W 9 0 O 1 N l Y 3 R p b 2 4 x L 0 h v a m E x L 1 R p c G 8 g Y 2 F t Y m l h Z G 8 u e 0 N v b H V t b j E z N j M 2 L D E z N j M 1 f S Z x d W 9 0 O y w m c X V v d D t T Z W N 0 a W 9 u M S 9 I b 2 p h M S 9 U a X B v I G N h b W J p Y W R v L n t D b 2 x 1 b W 4 x M z Y z N y w x M z Y z N n 0 m c X V v d D s s J n F 1 b 3 Q 7 U 2 V j d G l v b j E v S G 9 q Y T E v V G l w b y B j Y W 1 i a W F k b y 5 7 Q 2 9 s d W 1 u M T M 2 M z g s M T M 2 M z d 9 J n F 1 b 3 Q 7 L C Z x d W 9 0 O 1 N l Y 3 R p b 2 4 x L 0 h v a m E x L 1 R p c G 8 g Y 2 F t Y m l h Z G 8 u e 0 N v b H V t b j E z N j M 5 L D E z N j M 4 f S Z x d W 9 0 O y w m c X V v d D t T Z W N 0 a W 9 u M S 9 I b 2 p h M S 9 U a X B v I G N h b W J p Y W R v L n t D b 2 x 1 b W 4 x M z Y 0 M C w x M z Y z O X 0 m c X V v d D s s J n F 1 b 3 Q 7 U 2 V j d G l v b j E v S G 9 q Y T E v V G l w b y B j Y W 1 i a W F k b y 5 7 Q 2 9 s d W 1 u M T M 2 N D E s M T M 2 N D B 9 J n F 1 b 3 Q 7 L C Z x d W 9 0 O 1 N l Y 3 R p b 2 4 x L 0 h v a m E x L 1 R p c G 8 g Y 2 F t Y m l h Z G 8 u e 0 N v b H V t b j E z N j Q y L D E z N j Q x f S Z x d W 9 0 O y w m c X V v d D t T Z W N 0 a W 9 u M S 9 I b 2 p h M S 9 U a X B v I G N h b W J p Y W R v L n t D b 2 x 1 b W 4 x M z Y 0 M y w x M z Y 0 M n 0 m c X V v d D s s J n F 1 b 3 Q 7 U 2 V j d G l v b j E v S G 9 q Y T E v V G l w b y B j Y W 1 i a W F k b y 5 7 Q 2 9 s d W 1 u M T M 2 N D Q s M T M 2 N D N 9 J n F 1 b 3 Q 7 L C Z x d W 9 0 O 1 N l Y 3 R p b 2 4 x L 0 h v a m E x L 1 R p c G 8 g Y 2 F t Y m l h Z G 8 u e 0 N v b H V t b j E z N j Q 1 L D E z N j Q 0 f S Z x d W 9 0 O y w m c X V v d D t T Z W N 0 a W 9 u M S 9 I b 2 p h M S 9 U a X B v I G N h b W J p Y W R v L n t D b 2 x 1 b W 4 x M z Y 0 N i w x M z Y 0 N X 0 m c X V v d D s s J n F 1 b 3 Q 7 U 2 V j d G l v b j E v S G 9 q Y T E v V G l w b y B j Y W 1 i a W F k b y 5 7 Q 2 9 s d W 1 u M T M 2 N D c s M T M 2 N D Z 9 J n F 1 b 3 Q 7 L C Z x d W 9 0 O 1 N l Y 3 R p b 2 4 x L 0 h v a m E x L 1 R p c G 8 g Y 2 F t Y m l h Z G 8 u e 0 N v b H V t b j E z N j Q 4 L D E z N j Q 3 f S Z x d W 9 0 O y w m c X V v d D t T Z W N 0 a W 9 u M S 9 I b 2 p h M S 9 U a X B v I G N h b W J p Y W R v L n t D b 2 x 1 b W 4 x M z Y 0 O S w x M z Y 0 O H 0 m c X V v d D s s J n F 1 b 3 Q 7 U 2 V j d G l v b j E v S G 9 q Y T E v V G l w b y B j Y W 1 i a W F k b y 5 7 Q 2 9 s d W 1 u M T M 2 N T A s M T M 2 N D l 9 J n F 1 b 3 Q 7 L C Z x d W 9 0 O 1 N l Y 3 R p b 2 4 x L 0 h v a m E x L 1 R p c G 8 g Y 2 F t Y m l h Z G 8 u e 0 N v b H V t b j E z N j U x L D E z N j U w f S Z x d W 9 0 O y w m c X V v d D t T Z W N 0 a W 9 u M S 9 I b 2 p h M S 9 U a X B v I G N h b W J p Y W R v L n t D b 2 x 1 b W 4 x M z Y 1 M i w x M z Y 1 M X 0 m c X V v d D s s J n F 1 b 3 Q 7 U 2 V j d G l v b j E v S G 9 q Y T E v V G l w b y B j Y W 1 i a W F k b y 5 7 Q 2 9 s d W 1 u M T M 2 N T M s M T M 2 N T J 9 J n F 1 b 3 Q 7 L C Z x d W 9 0 O 1 N l Y 3 R p b 2 4 x L 0 h v a m E x L 1 R p c G 8 g Y 2 F t Y m l h Z G 8 u e 0 N v b H V t b j E z N j U 0 L D E z N j U z f S Z x d W 9 0 O y w m c X V v d D t T Z W N 0 a W 9 u M S 9 I b 2 p h M S 9 U a X B v I G N h b W J p Y W R v L n t D b 2 x 1 b W 4 x M z Y 1 N S w x M z Y 1 N H 0 m c X V v d D s s J n F 1 b 3 Q 7 U 2 V j d G l v b j E v S G 9 q Y T E v V G l w b y B j Y W 1 i a W F k b y 5 7 Q 2 9 s d W 1 u M T M 2 N T Y s M T M 2 N T V 9 J n F 1 b 3 Q 7 L C Z x d W 9 0 O 1 N l Y 3 R p b 2 4 x L 0 h v a m E x L 1 R p c G 8 g Y 2 F t Y m l h Z G 8 u e 0 N v b H V t b j E z N j U 3 L D E z N j U 2 f S Z x d W 9 0 O y w m c X V v d D t T Z W N 0 a W 9 u M S 9 I b 2 p h M S 9 U a X B v I G N h b W J p Y W R v L n t D b 2 x 1 b W 4 x M z Y 1 O C w x M z Y 1 N 3 0 m c X V v d D s s J n F 1 b 3 Q 7 U 2 V j d G l v b j E v S G 9 q Y T E v V G l w b y B j Y W 1 i a W F k b y 5 7 Q 2 9 s d W 1 u M T M 2 N T k s M T M 2 N T h 9 J n F 1 b 3 Q 7 L C Z x d W 9 0 O 1 N l Y 3 R p b 2 4 x L 0 h v a m E x L 1 R p c G 8 g Y 2 F t Y m l h Z G 8 u e 0 N v b H V t b j E z N j Y w L D E z N j U 5 f S Z x d W 9 0 O y w m c X V v d D t T Z W N 0 a W 9 u M S 9 I b 2 p h M S 9 U a X B v I G N h b W J p Y W R v L n t D b 2 x 1 b W 4 x M z Y 2 M S w x M z Y 2 M H 0 m c X V v d D s s J n F 1 b 3 Q 7 U 2 V j d G l v b j E v S G 9 q Y T E v V G l w b y B j Y W 1 i a W F k b y 5 7 Q 2 9 s d W 1 u M T M 2 N j I s M T M 2 N j F 9 J n F 1 b 3 Q 7 L C Z x d W 9 0 O 1 N l Y 3 R p b 2 4 x L 0 h v a m E x L 1 R p c G 8 g Y 2 F t Y m l h Z G 8 u e 0 N v b H V t b j E z N j Y z L D E z N j Y y f S Z x d W 9 0 O y w m c X V v d D t T Z W N 0 a W 9 u M S 9 I b 2 p h M S 9 U a X B v I G N h b W J p Y W R v L n t D b 2 x 1 b W 4 x M z Y 2 N C w x M z Y 2 M 3 0 m c X V v d D s s J n F 1 b 3 Q 7 U 2 V j d G l v b j E v S G 9 q Y T E v V G l w b y B j Y W 1 i a W F k b y 5 7 Q 2 9 s d W 1 u M T M 2 N j U s M T M 2 N j R 9 J n F 1 b 3 Q 7 L C Z x d W 9 0 O 1 N l Y 3 R p b 2 4 x L 0 h v a m E x L 1 R p c G 8 g Y 2 F t Y m l h Z G 8 u e 0 N v b H V t b j E z N j Y 2 L D E z N j Y 1 f S Z x d W 9 0 O y w m c X V v d D t T Z W N 0 a W 9 u M S 9 I b 2 p h M S 9 U a X B v I G N h b W J p Y W R v L n t D b 2 x 1 b W 4 x M z Y 2 N y w x M z Y 2 N n 0 m c X V v d D s s J n F 1 b 3 Q 7 U 2 V j d G l v b j E v S G 9 q Y T E v V G l w b y B j Y W 1 i a W F k b y 5 7 Q 2 9 s d W 1 u M T M 2 N j g s M T M 2 N j d 9 J n F 1 b 3 Q 7 L C Z x d W 9 0 O 1 N l Y 3 R p b 2 4 x L 0 h v a m E x L 1 R p c G 8 g Y 2 F t Y m l h Z G 8 u e 0 N v b H V t b j E z N j Y 5 L D E z N j Y 4 f S Z x d W 9 0 O y w m c X V v d D t T Z W N 0 a W 9 u M S 9 I b 2 p h M S 9 U a X B v I G N h b W J p Y W R v L n t D b 2 x 1 b W 4 x M z Y 3 M C w x M z Y 2 O X 0 m c X V v d D s s J n F 1 b 3 Q 7 U 2 V j d G l v b j E v S G 9 q Y T E v V G l w b y B j Y W 1 i a W F k b y 5 7 Q 2 9 s d W 1 u M T M 2 N z E s M T M 2 N z B 9 J n F 1 b 3 Q 7 L C Z x d W 9 0 O 1 N l Y 3 R p b 2 4 x L 0 h v a m E x L 1 R p c G 8 g Y 2 F t Y m l h Z G 8 u e 0 N v b H V t b j E z N j c y L D E z N j c x f S Z x d W 9 0 O y w m c X V v d D t T Z W N 0 a W 9 u M S 9 I b 2 p h M S 9 U a X B v I G N h b W J p Y W R v L n t D b 2 x 1 b W 4 x M z Y 3 M y w x M z Y 3 M n 0 m c X V v d D s s J n F 1 b 3 Q 7 U 2 V j d G l v b j E v S G 9 q Y T E v V G l w b y B j Y W 1 i a W F k b y 5 7 Q 2 9 s d W 1 u M T M 2 N z Q s M T M 2 N z N 9 J n F 1 b 3 Q 7 L C Z x d W 9 0 O 1 N l Y 3 R p b 2 4 x L 0 h v a m E x L 1 R p c G 8 g Y 2 F t Y m l h Z G 8 u e 0 N v b H V t b j E z N j c 1 L D E z N j c 0 f S Z x d W 9 0 O y w m c X V v d D t T Z W N 0 a W 9 u M S 9 I b 2 p h M S 9 U a X B v I G N h b W J p Y W R v L n t D b 2 x 1 b W 4 x M z Y 3 N i w x M z Y 3 N X 0 m c X V v d D s s J n F 1 b 3 Q 7 U 2 V j d G l v b j E v S G 9 q Y T E v V G l w b y B j Y W 1 i a W F k b y 5 7 Q 2 9 s d W 1 u M T M 2 N z c s M T M 2 N z Z 9 J n F 1 b 3 Q 7 L C Z x d W 9 0 O 1 N l Y 3 R p b 2 4 x L 0 h v a m E x L 1 R p c G 8 g Y 2 F t Y m l h Z G 8 u e 0 N v b H V t b j E z N j c 4 L D E z N j c 3 f S Z x d W 9 0 O y w m c X V v d D t T Z W N 0 a W 9 u M S 9 I b 2 p h M S 9 U a X B v I G N h b W J p Y W R v L n t D b 2 x 1 b W 4 x M z Y 3 O S w x M z Y 3 O H 0 m c X V v d D s s J n F 1 b 3 Q 7 U 2 V j d G l v b j E v S G 9 q Y T E v V G l w b y B j Y W 1 i a W F k b y 5 7 Q 2 9 s d W 1 u M T M 2 O D A s M T M 2 N z l 9 J n F 1 b 3 Q 7 L C Z x d W 9 0 O 1 N l Y 3 R p b 2 4 x L 0 h v a m E x L 1 R p c G 8 g Y 2 F t Y m l h Z G 8 u e 0 N v b H V t b j E z N j g x L D E z N j g w f S Z x d W 9 0 O y w m c X V v d D t T Z W N 0 a W 9 u M S 9 I b 2 p h M S 9 U a X B v I G N h b W J p Y W R v L n t D b 2 x 1 b W 4 x M z Y 4 M i w x M z Y 4 M X 0 m c X V v d D s s J n F 1 b 3 Q 7 U 2 V j d G l v b j E v S G 9 q Y T E v V G l w b y B j Y W 1 i a W F k b y 5 7 Q 2 9 s d W 1 u M T M 2 O D M s M T M 2 O D J 9 J n F 1 b 3 Q 7 L C Z x d W 9 0 O 1 N l Y 3 R p b 2 4 x L 0 h v a m E x L 1 R p c G 8 g Y 2 F t Y m l h Z G 8 u e 0 N v b H V t b j E z N j g 0 L D E z N j g z f S Z x d W 9 0 O y w m c X V v d D t T Z W N 0 a W 9 u M S 9 I b 2 p h M S 9 U a X B v I G N h b W J p Y W R v L n t D b 2 x 1 b W 4 x M z Y 4 N S w x M z Y 4 N H 0 m c X V v d D s s J n F 1 b 3 Q 7 U 2 V j d G l v b j E v S G 9 q Y T E v V G l w b y B j Y W 1 i a W F k b y 5 7 Q 2 9 s d W 1 u M T M 2 O D Y s M T M 2 O D V 9 J n F 1 b 3 Q 7 L C Z x d W 9 0 O 1 N l Y 3 R p b 2 4 x L 0 h v a m E x L 1 R p c G 8 g Y 2 F t Y m l h Z G 8 u e 0 N v b H V t b j E z N j g 3 L D E z N j g 2 f S Z x d W 9 0 O y w m c X V v d D t T Z W N 0 a W 9 u M S 9 I b 2 p h M S 9 U a X B v I G N h b W J p Y W R v L n t D b 2 x 1 b W 4 x M z Y 4 O C w x M z Y 4 N 3 0 m c X V v d D s s J n F 1 b 3 Q 7 U 2 V j d G l v b j E v S G 9 q Y T E v V G l w b y B j Y W 1 i a W F k b y 5 7 Q 2 9 s d W 1 u M T M 2 O D k s M T M 2 O D h 9 J n F 1 b 3 Q 7 L C Z x d W 9 0 O 1 N l Y 3 R p b 2 4 x L 0 h v a m E x L 1 R p c G 8 g Y 2 F t Y m l h Z G 8 u e 0 N v b H V t b j E z N j k w L D E z N j g 5 f S Z x d W 9 0 O y w m c X V v d D t T Z W N 0 a W 9 u M S 9 I b 2 p h M S 9 U a X B v I G N h b W J p Y W R v L n t D b 2 x 1 b W 4 x M z Y 5 M S w x M z Y 5 M H 0 m c X V v d D s s J n F 1 b 3 Q 7 U 2 V j d G l v b j E v S G 9 q Y T E v V G l w b y B j Y W 1 i a W F k b y 5 7 Q 2 9 s d W 1 u M T M 2 O T I s M T M 2 O T F 9 J n F 1 b 3 Q 7 L C Z x d W 9 0 O 1 N l Y 3 R p b 2 4 x L 0 h v a m E x L 1 R p c G 8 g Y 2 F t Y m l h Z G 8 u e 0 N v b H V t b j E z N j k z L D E z N j k y f S Z x d W 9 0 O y w m c X V v d D t T Z W N 0 a W 9 u M S 9 I b 2 p h M S 9 U a X B v I G N h b W J p Y W R v L n t D b 2 x 1 b W 4 x M z Y 5 N C w x M z Y 5 M 3 0 m c X V v d D s s J n F 1 b 3 Q 7 U 2 V j d G l v b j E v S G 9 q Y T E v V G l w b y B j Y W 1 i a W F k b y 5 7 Q 2 9 s d W 1 u M T M 2 O T U s M T M 2 O T R 9 J n F 1 b 3 Q 7 L C Z x d W 9 0 O 1 N l Y 3 R p b 2 4 x L 0 h v a m E x L 1 R p c G 8 g Y 2 F t Y m l h Z G 8 u e 0 N v b H V t b j E z N j k 2 L D E z N j k 1 f S Z x d W 9 0 O y w m c X V v d D t T Z W N 0 a W 9 u M S 9 I b 2 p h M S 9 U a X B v I G N h b W J p Y W R v L n t D b 2 x 1 b W 4 x M z Y 5 N y w x M z Y 5 N n 0 m c X V v d D s s J n F 1 b 3 Q 7 U 2 V j d G l v b j E v S G 9 q Y T E v V G l w b y B j Y W 1 i a W F k b y 5 7 Q 2 9 s d W 1 u M T M 2 O T g s M T M 2 O T d 9 J n F 1 b 3 Q 7 L C Z x d W 9 0 O 1 N l Y 3 R p b 2 4 x L 0 h v a m E x L 1 R p c G 8 g Y 2 F t Y m l h Z G 8 u e 0 N v b H V t b j E z N j k 5 L D E z N j k 4 f S Z x d W 9 0 O y w m c X V v d D t T Z W N 0 a W 9 u M S 9 I b 2 p h M S 9 U a X B v I G N h b W J p Y W R v L n t D b 2 x 1 b W 4 x M z c w M C w x M z Y 5 O X 0 m c X V v d D s s J n F 1 b 3 Q 7 U 2 V j d G l v b j E v S G 9 q Y T E v V G l w b y B j Y W 1 i a W F k b y 5 7 Q 2 9 s d W 1 u M T M 3 M D E s M T M 3 M D B 9 J n F 1 b 3 Q 7 L C Z x d W 9 0 O 1 N l Y 3 R p b 2 4 x L 0 h v a m E x L 1 R p c G 8 g Y 2 F t Y m l h Z G 8 u e 0 N v b H V t b j E z N z A y L D E z N z A x f S Z x d W 9 0 O y w m c X V v d D t T Z W N 0 a W 9 u M S 9 I b 2 p h M S 9 U a X B v I G N h b W J p Y W R v L n t D b 2 x 1 b W 4 x M z c w M y w x M z c w M n 0 m c X V v d D s s J n F 1 b 3 Q 7 U 2 V j d G l v b j E v S G 9 q Y T E v V G l w b y B j Y W 1 i a W F k b y 5 7 Q 2 9 s d W 1 u M T M 3 M D Q s M T M 3 M D N 9 J n F 1 b 3 Q 7 L C Z x d W 9 0 O 1 N l Y 3 R p b 2 4 x L 0 h v a m E x L 1 R p c G 8 g Y 2 F t Y m l h Z G 8 u e 0 N v b H V t b j E z N z A 1 L D E z N z A 0 f S Z x d W 9 0 O y w m c X V v d D t T Z W N 0 a W 9 u M S 9 I b 2 p h M S 9 U a X B v I G N h b W J p Y W R v L n t D b 2 x 1 b W 4 x M z c w N i w x M z c w N X 0 m c X V v d D s s J n F 1 b 3 Q 7 U 2 V j d G l v b j E v S G 9 q Y T E v V G l w b y B j Y W 1 i a W F k b y 5 7 Q 2 9 s d W 1 u M T M 3 M D c s M T M 3 M D Z 9 J n F 1 b 3 Q 7 L C Z x d W 9 0 O 1 N l Y 3 R p b 2 4 x L 0 h v a m E x L 1 R p c G 8 g Y 2 F t Y m l h Z G 8 u e 0 N v b H V t b j E z N z A 4 L D E z N z A 3 f S Z x d W 9 0 O y w m c X V v d D t T Z W N 0 a W 9 u M S 9 I b 2 p h M S 9 U a X B v I G N h b W J p Y W R v L n t D b 2 x 1 b W 4 x M z c w O S w x M z c w O H 0 m c X V v d D s s J n F 1 b 3 Q 7 U 2 V j d G l v b j E v S G 9 q Y T E v V G l w b y B j Y W 1 i a W F k b y 5 7 Q 2 9 s d W 1 u M T M 3 M T A s M T M 3 M D l 9 J n F 1 b 3 Q 7 L C Z x d W 9 0 O 1 N l Y 3 R p b 2 4 x L 0 h v a m E x L 1 R p c G 8 g Y 2 F t Y m l h Z G 8 u e 0 N v b H V t b j E z N z E x L D E z N z E w f S Z x d W 9 0 O y w m c X V v d D t T Z W N 0 a W 9 u M S 9 I b 2 p h M S 9 U a X B v I G N h b W J p Y W R v L n t D b 2 x 1 b W 4 x M z c x M i w x M z c x M X 0 m c X V v d D s s J n F 1 b 3 Q 7 U 2 V j d G l v b j E v S G 9 q Y T E v V G l w b y B j Y W 1 i a W F k b y 5 7 Q 2 9 s d W 1 u M T M 3 M T M s M T M 3 M T J 9 J n F 1 b 3 Q 7 L C Z x d W 9 0 O 1 N l Y 3 R p b 2 4 x L 0 h v a m E x L 1 R p c G 8 g Y 2 F t Y m l h Z G 8 u e 0 N v b H V t b j E z N z E 0 L D E z N z E z f S Z x d W 9 0 O y w m c X V v d D t T Z W N 0 a W 9 u M S 9 I b 2 p h M S 9 U a X B v I G N h b W J p Y W R v L n t D b 2 x 1 b W 4 x M z c x N S w x M z c x N H 0 m c X V v d D s s J n F 1 b 3 Q 7 U 2 V j d G l v b j E v S G 9 q Y T E v V G l w b y B j Y W 1 i a W F k b y 5 7 Q 2 9 s d W 1 u M T M 3 M T Y s M T M 3 M T V 9 J n F 1 b 3 Q 7 L C Z x d W 9 0 O 1 N l Y 3 R p b 2 4 x L 0 h v a m E x L 1 R p c G 8 g Y 2 F t Y m l h Z G 8 u e 0 N v b H V t b j E z N z E 3 L D E z N z E 2 f S Z x d W 9 0 O y w m c X V v d D t T Z W N 0 a W 9 u M S 9 I b 2 p h M S 9 U a X B v I G N h b W J p Y W R v L n t D b 2 x 1 b W 4 x M z c x O C w x M z c x N 3 0 m c X V v d D s s J n F 1 b 3 Q 7 U 2 V j d G l v b j E v S G 9 q Y T E v V G l w b y B j Y W 1 i a W F k b y 5 7 Q 2 9 s d W 1 u M T M 3 M T k s M T M 3 M T h 9 J n F 1 b 3 Q 7 L C Z x d W 9 0 O 1 N l Y 3 R p b 2 4 x L 0 h v a m E x L 1 R p c G 8 g Y 2 F t Y m l h Z G 8 u e 0 N v b H V t b j E z N z I w L D E z N z E 5 f S Z x d W 9 0 O y w m c X V v d D t T Z W N 0 a W 9 u M S 9 I b 2 p h M S 9 U a X B v I G N h b W J p Y W R v L n t D b 2 x 1 b W 4 x M z c y M S w x M z c y M H 0 m c X V v d D s s J n F 1 b 3 Q 7 U 2 V j d G l v b j E v S G 9 q Y T E v V G l w b y B j Y W 1 i a W F k b y 5 7 Q 2 9 s d W 1 u M T M 3 M j I s M T M 3 M j F 9 J n F 1 b 3 Q 7 L C Z x d W 9 0 O 1 N l Y 3 R p b 2 4 x L 0 h v a m E x L 1 R p c G 8 g Y 2 F t Y m l h Z G 8 u e 0 N v b H V t b j E z N z I z L D E z N z I y f S Z x d W 9 0 O y w m c X V v d D t T Z W N 0 a W 9 u M S 9 I b 2 p h M S 9 U a X B v I G N h b W J p Y W R v L n t D b 2 x 1 b W 4 x M z c y N C w x M z c y M 3 0 m c X V v d D s s J n F 1 b 3 Q 7 U 2 V j d G l v b j E v S G 9 q Y T E v V G l w b y B j Y W 1 i a W F k b y 5 7 Q 2 9 s d W 1 u M T M 3 M j U s M T M 3 M j R 9 J n F 1 b 3 Q 7 L C Z x d W 9 0 O 1 N l Y 3 R p b 2 4 x L 0 h v a m E x L 1 R p c G 8 g Y 2 F t Y m l h Z G 8 u e 0 N v b H V t b j E z N z I 2 L D E z N z I 1 f S Z x d W 9 0 O y w m c X V v d D t T Z W N 0 a W 9 u M S 9 I b 2 p h M S 9 U a X B v I G N h b W J p Y W R v L n t D b 2 x 1 b W 4 x M z c y N y w x M z c y N n 0 m c X V v d D s s J n F 1 b 3 Q 7 U 2 V j d G l v b j E v S G 9 q Y T E v V G l w b y B j Y W 1 i a W F k b y 5 7 Q 2 9 s d W 1 u M T M 3 M j g s M T M 3 M j d 9 J n F 1 b 3 Q 7 L C Z x d W 9 0 O 1 N l Y 3 R p b 2 4 x L 0 h v a m E x L 1 R p c G 8 g Y 2 F t Y m l h Z G 8 u e 0 N v b H V t b j E z N z I 5 L D E z N z I 4 f S Z x d W 9 0 O y w m c X V v d D t T Z W N 0 a W 9 u M S 9 I b 2 p h M S 9 U a X B v I G N h b W J p Y W R v L n t D b 2 x 1 b W 4 x M z c z M C w x M z c y O X 0 m c X V v d D s s J n F 1 b 3 Q 7 U 2 V j d G l v b j E v S G 9 q Y T E v V G l w b y B j Y W 1 i a W F k b y 5 7 Q 2 9 s d W 1 u M T M 3 M z E s M T M 3 M z B 9 J n F 1 b 3 Q 7 L C Z x d W 9 0 O 1 N l Y 3 R p b 2 4 x L 0 h v a m E x L 1 R p c G 8 g Y 2 F t Y m l h Z G 8 u e 0 N v b H V t b j E z N z M y L D E z N z M x f S Z x d W 9 0 O y w m c X V v d D t T Z W N 0 a W 9 u M S 9 I b 2 p h M S 9 U a X B v I G N h b W J p Y W R v L n t D b 2 x 1 b W 4 x M z c z M y w x M z c z M n 0 m c X V v d D s s J n F 1 b 3 Q 7 U 2 V j d G l v b j E v S G 9 q Y T E v V G l w b y B j Y W 1 i a W F k b y 5 7 Q 2 9 s d W 1 u M T M 3 M z Q s M T M 3 M z N 9 J n F 1 b 3 Q 7 L C Z x d W 9 0 O 1 N l Y 3 R p b 2 4 x L 0 h v a m E x L 1 R p c G 8 g Y 2 F t Y m l h Z G 8 u e 0 N v b H V t b j E z N z M 1 L D E z N z M 0 f S Z x d W 9 0 O y w m c X V v d D t T Z W N 0 a W 9 u M S 9 I b 2 p h M S 9 U a X B v I G N h b W J p Y W R v L n t D b 2 x 1 b W 4 x M z c z N i w x M z c z N X 0 m c X V v d D s s J n F 1 b 3 Q 7 U 2 V j d G l v b j E v S G 9 q Y T E v V G l w b y B j Y W 1 i a W F k b y 5 7 Q 2 9 s d W 1 u M T M 3 M z c s M T M 3 M z Z 9 J n F 1 b 3 Q 7 L C Z x d W 9 0 O 1 N l Y 3 R p b 2 4 x L 0 h v a m E x L 1 R p c G 8 g Y 2 F t Y m l h Z G 8 u e 0 N v b H V t b j E z N z M 4 L D E z N z M 3 f S Z x d W 9 0 O y w m c X V v d D t T Z W N 0 a W 9 u M S 9 I b 2 p h M S 9 U a X B v I G N h b W J p Y W R v L n t D b 2 x 1 b W 4 x M z c z O S w x M z c z O H 0 m c X V v d D s s J n F 1 b 3 Q 7 U 2 V j d G l v b j E v S G 9 q Y T E v V G l w b y B j Y W 1 i a W F k b y 5 7 Q 2 9 s d W 1 u M T M 3 N D A s M T M 3 M z l 9 J n F 1 b 3 Q 7 L C Z x d W 9 0 O 1 N l Y 3 R p b 2 4 x L 0 h v a m E x L 1 R p c G 8 g Y 2 F t Y m l h Z G 8 u e 0 N v b H V t b j E z N z Q x L D E z N z Q w f S Z x d W 9 0 O y w m c X V v d D t T Z W N 0 a W 9 u M S 9 I b 2 p h M S 9 U a X B v I G N h b W J p Y W R v L n t D b 2 x 1 b W 4 x M z c 0 M i w x M z c 0 M X 0 m c X V v d D s s J n F 1 b 3 Q 7 U 2 V j d G l v b j E v S G 9 q Y T E v V G l w b y B j Y W 1 i a W F k b y 5 7 Q 2 9 s d W 1 u M T M 3 N D M s M T M 3 N D J 9 J n F 1 b 3 Q 7 L C Z x d W 9 0 O 1 N l Y 3 R p b 2 4 x L 0 h v a m E x L 1 R p c G 8 g Y 2 F t Y m l h Z G 8 u e 0 N v b H V t b j E z N z Q 0 L D E z N z Q z f S Z x d W 9 0 O y w m c X V v d D t T Z W N 0 a W 9 u M S 9 I b 2 p h M S 9 U a X B v I G N h b W J p Y W R v L n t D b 2 x 1 b W 4 x M z c 0 N S w x M z c 0 N H 0 m c X V v d D s s J n F 1 b 3 Q 7 U 2 V j d G l v b j E v S G 9 q Y T E v V G l w b y B j Y W 1 i a W F k b y 5 7 Q 2 9 s d W 1 u M T M 3 N D Y s M T M 3 N D V 9 J n F 1 b 3 Q 7 L C Z x d W 9 0 O 1 N l Y 3 R p b 2 4 x L 0 h v a m E x L 1 R p c G 8 g Y 2 F t Y m l h Z G 8 u e 0 N v b H V t b j E z N z Q 3 L D E z N z Q 2 f S Z x d W 9 0 O y w m c X V v d D t T Z W N 0 a W 9 u M S 9 I b 2 p h M S 9 U a X B v I G N h b W J p Y W R v L n t D b 2 x 1 b W 4 x M z c 0 O C w x M z c 0 N 3 0 m c X V v d D s s J n F 1 b 3 Q 7 U 2 V j d G l v b j E v S G 9 q Y T E v V G l w b y B j Y W 1 i a W F k b y 5 7 Q 2 9 s d W 1 u M T M 3 N D k s M T M 3 N D h 9 J n F 1 b 3 Q 7 L C Z x d W 9 0 O 1 N l Y 3 R p b 2 4 x L 0 h v a m E x L 1 R p c G 8 g Y 2 F t Y m l h Z G 8 u e 0 N v b H V t b j E z N z U w L D E z N z Q 5 f S Z x d W 9 0 O y w m c X V v d D t T Z W N 0 a W 9 u M S 9 I b 2 p h M S 9 U a X B v I G N h b W J p Y W R v L n t D b 2 x 1 b W 4 x M z c 1 M S w x M z c 1 M H 0 m c X V v d D s s J n F 1 b 3 Q 7 U 2 V j d G l v b j E v S G 9 q Y T E v V G l w b y B j Y W 1 i a W F k b y 5 7 Q 2 9 s d W 1 u M T M 3 N T I s M T M 3 N T F 9 J n F 1 b 3 Q 7 L C Z x d W 9 0 O 1 N l Y 3 R p b 2 4 x L 0 h v a m E x L 1 R p c G 8 g Y 2 F t Y m l h Z G 8 u e 0 N v b H V t b j E z N z U z L D E z N z U y f S Z x d W 9 0 O y w m c X V v d D t T Z W N 0 a W 9 u M S 9 I b 2 p h M S 9 U a X B v I G N h b W J p Y W R v L n t D b 2 x 1 b W 4 x M z c 1 N C w x M z c 1 M 3 0 m c X V v d D s s J n F 1 b 3 Q 7 U 2 V j d G l v b j E v S G 9 q Y T E v V G l w b y B j Y W 1 i a W F k b y 5 7 Q 2 9 s d W 1 u M T M 3 N T U s M T M 3 N T R 9 J n F 1 b 3 Q 7 L C Z x d W 9 0 O 1 N l Y 3 R p b 2 4 x L 0 h v a m E x L 1 R p c G 8 g Y 2 F t Y m l h Z G 8 u e 0 N v b H V t b j E z N z U 2 L D E z N z U 1 f S Z x d W 9 0 O y w m c X V v d D t T Z W N 0 a W 9 u M S 9 I b 2 p h M S 9 U a X B v I G N h b W J p Y W R v L n t D b 2 x 1 b W 4 x M z c 1 N y w x M z c 1 N n 0 m c X V v d D s s J n F 1 b 3 Q 7 U 2 V j d G l v b j E v S G 9 q Y T E v V G l w b y B j Y W 1 i a W F k b y 5 7 Q 2 9 s d W 1 u M T M 3 N T g s M T M 3 N T d 9 J n F 1 b 3 Q 7 L C Z x d W 9 0 O 1 N l Y 3 R p b 2 4 x L 0 h v a m E x L 1 R p c G 8 g Y 2 F t Y m l h Z G 8 u e 0 N v b H V t b j E z N z U 5 L D E z N z U 4 f S Z x d W 9 0 O y w m c X V v d D t T Z W N 0 a W 9 u M S 9 I b 2 p h M S 9 U a X B v I G N h b W J p Y W R v L n t D b 2 x 1 b W 4 x M z c 2 M C w x M z c 1 O X 0 m c X V v d D s s J n F 1 b 3 Q 7 U 2 V j d G l v b j E v S G 9 q Y T E v V G l w b y B j Y W 1 i a W F k b y 5 7 Q 2 9 s d W 1 u M T M 3 N j E s M T M 3 N j B 9 J n F 1 b 3 Q 7 L C Z x d W 9 0 O 1 N l Y 3 R p b 2 4 x L 0 h v a m E x L 1 R p c G 8 g Y 2 F t Y m l h Z G 8 u e 0 N v b H V t b j E z N z Y y L D E z N z Y x f S Z x d W 9 0 O y w m c X V v d D t T Z W N 0 a W 9 u M S 9 I b 2 p h M S 9 U a X B v I G N h b W J p Y W R v L n t D b 2 x 1 b W 4 x M z c 2 M y w x M z c 2 M n 0 m c X V v d D s s J n F 1 b 3 Q 7 U 2 V j d G l v b j E v S G 9 q Y T E v V G l w b y B j Y W 1 i a W F k b y 5 7 Q 2 9 s d W 1 u M T M 3 N j Q s M T M 3 N j N 9 J n F 1 b 3 Q 7 L C Z x d W 9 0 O 1 N l Y 3 R p b 2 4 x L 0 h v a m E x L 1 R p c G 8 g Y 2 F t Y m l h Z G 8 u e 0 N v b H V t b j E z N z Y 1 L D E z N z Y 0 f S Z x d W 9 0 O y w m c X V v d D t T Z W N 0 a W 9 u M S 9 I b 2 p h M S 9 U a X B v I G N h b W J p Y W R v L n t D b 2 x 1 b W 4 x M z c 2 N i w x M z c 2 N X 0 m c X V v d D s s J n F 1 b 3 Q 7 U 2 V j d G l v b j E v S G 9 q Y T E v V G l w b y B j Y W 1 i a W F k b y 5 7 Q 2 9 s d W 1 u M T M 3 N j c s M T M 3 N j Z 9 J n F 1 b 3 Q 7 L C Z x d W 9 0 O 1 N l Y 3 R p b 2 4 x L 0 h v a m E x L 1 R p c G 8 g Y 2 F t Y m l h Z G 8 u e 0 N v b H V t b j E z N z Y 4 L D E z N z Y 3 f S Z x d W 9 0 O y w m c X V v d D t T Z W N 0 a W 9 u M S 9 I b 2 p h M S 9 U a X B v I G N h b W J p Y W R v L n t D b 2 x 1 b W 4 x M z c 2 O S w x M z c 2 O H 0 m c X V v d D s s J n F 1 b 3 Q 7 U 2 V j d G l v b j E v S G 9 q Y T E v V G l w b y B j Y W 1 i a W F k b y 5 7 Q 2 9 s d W 1 u M T M 3 N z A s M T M 3 N j l 9 J n F 1 b 3 Q 7 L C Z x d W 9 0 O 1 N l Y 3 R p b 2 4 x L 0 h v a m E x L 1 R p c G 8 g Y 2 F t Y m l h Z G 8 u e 0 N v b H V t b j E z N z c x L D E z N z c w f S Z x d W 9 0 O y w m c X V v d D t T Z W N 0 a W 9 u M S 9 I b 2 p h M S 9 U a X B v I G N h b W J p Y W R v L n t D b 2 x 1 b W 4 x M z c 3 M i w x M z c 3 M X 0 m c X V v d D s s J n F 1 b 3 Q 7 U 2 V j d G l v b j E v S G 9 q Y T E v V G l w b y B j Y W 1 i a W F k b y 5 7 Q 2 9 s d W 1 u M T M 3 N z M s M T M 3 N z J 9 J n F 1 b 3 Q 7 L C Z x d W 9 0 O 1 N l Y 3 R p b 2 4 x L 0 h v a m E x L 1 R p c G 8 g Y 2 F t Y m l h Z G 8 u e 0 N v b H V t b j E z N z c 0 L D E z N z c z f S Z x d W 9 0 O y w m c X V v d D t T Z W N 0 a W 9 u M S 9 I b 2 p h M S 9 U a X B v I G N h b W J p Y W R v L n t D b 2 x 1 b W 4 x M z c 3 N S w x M z c 3 N H 0 m c X V v d D s s J n F 1 b 3 Q 7 U 2 V j d G l v b j E v S G 9 q Y T E v V G l w b y B j Y W 1 i a W F k b y 5 7 Q 2 9 s d W 1 u M T M 3 N z Y s M T M 3 N z V 9 J n F 1 b 3 Q 7 L C Z x d W 9 0 O 1 N l Y 3 R p b 2 4 x L 0 h v a m E x L 1 R p c G 8 g Y 2 F t Y m l h Z G 8 u e 0 N v b H V t b j E z N z c 3 L D E z N z c 2 f S Z x d W 9 0 O y w m c X V v d D t T Z W N 0 a W 9 u M S 9 I b 2 p h M S 9 U a X B v I G N h b W J p Y W R v L n t D b 2 x 1 b W 4 x M z c 3 O C w x M z c 3 N 3 0 m c X V v d D s s J n F 1 b 3 Q 7 U 2 V j d G l v b j E v S G 9 q Y T E v V G l w b y B j Y W 1 i a W F k b y 5 7 Q 2 9 s d W 1 u M T M 3 N z k s M T M 3 N z h 9 J n F 1 b 3 Q 7 L C Z x d W 9 0 O 1 N l Y 3 R p b 2 4 x L 0 h v a m E x L 1 R p c G 8 g Y 2 F t Y m l h Z G 8 u e 0 N v b H V t b j E z N z g w L D E z N z c 5 f S Z x d W 9 0 O y w m c X V v d D t T Z W N 0 a W 9 u M S 9 I b 2 p h M S 9 U a X B v I G N h b W J p Y W R v L n t D b 2 x 1 b W 4 x M z c 4 M S w x M z c 4 M H 0 m c X V v d D s s J n F 1 b 3 Q 7 U 2 V j d G l v b j E v S G 9 q Y T E v V G l w b y B j Y W 1 i a W F k b y 5 7 Q 2 9 s d W 1 u M T M 3 O D I s M T M 3 O D F 9 J n F 1 b 3 Q 7 L C Z x d W 9 0 O 1 N l Y 3 R p b 2 4 x L 0 h v a m E x L 1 R p c G 8 g Y 2 F t Y m l h Z G 8 u e 0 N v b H V t b j E z N z g z L D E z N z g y f S Z x d W 9 0 O y w m c X V v d D t T Z W N 0 a W 9 u M S 9 I b 2 p h M S 9 U a X B v I G N h b W J p Y W R v L n t D b 2 x 1 b W 4 x M z c 4 N C w x M z c 4 M 3 0 m c X V v d D s s J n F 1 b 3 Q 7 U 2 V j d G l v b j E v S G 9 q Y T E v V G l w b y B j Y W 1 i a W F k b y 5 7 Q 2 9 s d W 1 u M T M 3 O D U s M T M 3 O D R 9 J n F 1 b 3 Q 7 L C Z x d W 9 0 O 1 N l Y 3 R p b 2 4 x L 0 h v a m E x L 1 R p c G 8 g Y 2 F t Y m l h Z G 8 u e 0 N v b H V t b j E z N z g 2 L D E z N z g 1 f S Z x d W 9 0 O y w m c X V v d D t T Z W N 0 a W 9 u M S 9 I b 2 p h M S 9 U a X B v I G N h b W J p Y W R v L n t D b 2 x 1 b W 4 x M z c 4 N y w x M z c 4 N n 0 m c X V v d D s s J n F 1 b 3 Q 7 U 2 V j d G l v b j E v S G 9 q Y T E v V G l w b y B j Y W 1 i a W F k b y 5 7 Q 2 9 s d W 1 u M T M 3 O D g s M T M 3 O D d 9 J n F 1 b 3 Q 7 L C Z x d W 9 0 O 1 N l Y 3 R p b 2 4 x L 0 h v a m E x L 1 R p c G 8 g Y 2 F t Y m l h Z G 8 u e 0 N v b H V t b j E z N z g 5 L D E z N z g 4 f S Z x d W 9 0 O y w m c X V v d D t T Z W N 0 a W 9 u M S 9 I b 2 p h M S 9 U a X B v I G N h b W J p Y W R v L n t D b 2 x 1 b W 4 x M z c 5 M C w x M z c 4 O X 0 m c X V v d D s s J n F 1 b 3 Q 7 U 2 V j d G l v b j E v S G 9 q Y T E v V G l w b y B j Y W 1 i a W F k b y 5 7 Q 2 9 s d W 1 u M T M 3 O T E s M T M 3 O T B 9 J n F 1 b 3 Q 7 L C Z x d W 9 0 O 1 N l Y 3 R p b 2 4 x L 0 h v a m E x L 1 R p c G 8 g Y 2 F t Y m l h Z G 8 u e 0 N v b H V t b j E z N z k y L D E z N z k x f S Z x d W 9 0 O y w m c X V v d D t T Z W N 0 a W 9 u M S 9 I b 2 p h M S 9 U a X B v I G N h b W J p Y W R v L n t D b 2 x 1 b W 4 x M z c 5 M y w x M z c 5 M n 0 m c X V v d D s s J n F 1 b 3 Q 7 U 2 V j d G l v b j E v S G 9 q Y T E v V G l w b y B j Y W 1 i a W F k b y 5 7 Q 2 9 s d W 1 u M T M 3 O T Q s M T M 3 O T N 9 J n F 1 b 3 Q 7 L C Z x d W 9 0 O 1 N l Y 3 R p b 2 4 x L 0 h v a m E x L 1 R p c G 8 g Y 2 F t Y m l h Z G 8 u e 0 N v b H V t b j E z N z k 1 L D E z N z k 0 f S Z x d W 9 0 O y w m c X V v d D t T Z W N 0 a W 9 u M S 9 I b 2 p h M S 9 U a X B v I G N h b W J p Y W R v L n t D b 2 x 1 b W 4 x M z c 5 N i w x M z c 5 N X 0 m c X V v d D s s J n F 1 b 3 Q 7 U 2 V j d G l v b j E v S G 9 q Y T E v V G l w b y B j Y W 1 i a W F k b y 5 7 Q 2 9 s d W 1 u M T M 3 O T c s M T M 3 O T Z 9 J n F 1 b 3 Q 7 L C Z x d W 9 0 O 1 N l Y 3 R p b 2 4 x L 0 h v a m E x L 1 R p c G 8 g Y 2 F t Y m l h Z G 8 u e 0 N v b H V t b j E z N z k 4 L D E z N z k 3 f S Z x d W 9 0 O y w m c X V v d D t T Z W N 0 a W 9 u M S 9 I b 2 p h M S 9 U a X B v I G N h b W J p Y W R v L n t D b 2 x 1 b W 4 x M z c 5 O S w x M z c 5 O H 0 m c X V v d D s s J n F 1 b 3 Q 7 U 2 V j d G l v b j E v S G 9 q Y T E v V G l w b y B j Y W 1 i a W F k b y 5 7 Q 2 9 s d W 1 u M T M 4 M D A s M T M 3 O T l 9 J n F 1 b 3 Q 7 L C Z x d W 9 0 O 1 N l Y 3 R p b 2 4 x L 0 h v a m E x L 1 R p c G 8 g Y 2 F t Y m l h Z G 8 u e 0 N v b H V t b j E z O D A x L D E z O D A w f S Z x d W 9 0 O y w m c X V v d D t T Z W N 0 a W 9 u M S 9 I b 2 p h M S 9 U a X B v I G N h b W J p Y W R v L n t D b 2 x 1 b W 4 x M z g w M i w x M z g w M X 0 m c X V v d D s s J n F 1 b 3 Q 7 U 2 V j d G l v b j E v S G 9 q Y T E v V G l w b y B j Y W 1 i a W F k b y 5 7 Q 2 9 s d W 1 u M T M 4 M D M s M T M 4 M D J 9 J n F 1 b 3 Q 7 L C Z x d W 9 0 O 1 N l Y 3 R p b 2 4 x L 0 h v a m E x L 1 R p c G 8 g Y 2 F t Y m l h Z G 8 u e 0 N v b H V t b j E z O D A 0 L D E z O D A z f S Z x d W 9 0 O y w m c X V v d D t T Z W N 0 a W 9 u M S 9 I b 2 p h M S 9 U a X B v I G N h b W J p Y W R v L n t D b 2 x 1 b W 4 x M z g w N S w x M z g w N H 0 m c X V v d D s s J n F 1 b 3 Q 7 U 2 V j d G l v b j E v S G 9 q Y T E v V G l w b y B j Y W 1 i a W F k b y 5 7 Q 2 9 s d W 1 u M T M 4 M D Y s M T M 4 M D V 9 J n F 1 b 3 Q 7 L C Z x d W 9 0 O 1 N l Y 3 R p b 2 4 x L 0 h v a m E x L 1 R p c G 8 g Y 2 F t Y m l h Z G 8 u e 0 N v b H V t b j E z O D A 3 L D E z O D A 2 f S Z x d W 9 0 O y w m c X V v d D t T Z W N 0 a W 9 u M S 9 I b 2 p h M S 9 U a X B v I G N h b W J p Y W R v L n t D b 2 x 1 b W 4 x M z g w O C w x M z g w N 3 0 m c X V v d D s s J n F 1 b 3 Q 7 U 2 V j d G l v b j E v S G 9 q Y T E v V G l w b y B j Y W 1 i a W F k b y 5 7 Q 2 9 s d W 1 u M T M 4 M D k s M T M 4 M D h 9 J n F 1 b 3 Q 7 L C Z x d W 9 0 O 1 N l Y 3 R p b 2 4 x L 0 h v a m E x L 1 R p c G 8 g Y 2 F t Y m l h Z G 8 u e 0 N v b H V t b j E z O D E w L D E z O D A 5 f S Z x d W 9 0 O y w m c X V v d D t T Z W N 0 a W 9 u M S 9 I b 2 p h M S 9 U a X B v I G N h b W J p Y W R v L n t D b 2 x 1 b W 4 x M z g x M S w x M z g x M H 0 m c X V v d D s s J n F 1 b 3 Q 7 U 2 V j d G l v b j E v S G 9 q Y T E v V G l w b y B j Y W 1 i a W F k b y 5 7 Q 2 9 s d W 1 u M T M 4 M T I s M T M 4 M T F 9 J n F 1 b 3 Q 7 L C Z x d W 9 0 O 1 N l Y 3 R p b 2 4 x L 0 h v a m E x L 1 R p c G 8 g Y 2 F t Y m l h Z G 8 u e 0 N v b H V t b j E z O D E z L D E z O D E y f S Z x d W 9 0 O y w m c X V v d D t T Z W N 0 a W 9 u M S 9 I b 2 p h M S 9 U a X B v I G N h b W J p Y W R v L n t D b 2 x 1 b W 4 x M z g x N C w x M z g x M 3 0 m c X V v d D s s J n F 1 b 3 Q 7 U 2 V j d G l v b j E v S G 9 q Y T E v V G l w b y B j Y W 1 i a W F k b y 5 7 Q 2 9 s d W 1 u M T M 4 M T U s M T M 4 M T R 9 J n F 1 b 3 Q 7 L C Z x d W 9 0 O 1 N l Y 3 R p b 2 4 x L 0 h v a m E x L 1 R p c G 8 g Y 2 F t Y m l h Z G 8 u e 0 N v b H V t b j E z O D E 2 L D E z O D E 1 f S Z x d W 9 0 O y w m c X V v d D t T Z W N 0 a W 9 u M S 9 I b 2 p h M S 9 U a X B v I G N h b W J p Y W R v L n t D b 2 x 1 b W 4 x M z g x N y w x M z g x N n 0 m c X V v d D s s J n F 1 b 3 Q 7 U 2 V j d G l v b j E v S G 9 q Y T E v V G l w b y B j Y W 1 i a W F k b y 5 7 Q 2 9 s d W 1 u M T M 4 M T g s M T M 4 M T d 9 J n F 1 b 3 Q 7 L C Z x d W 9 0 O 1 N l Y 3 R p b 2 4 x L 0 h v a m E x L 1 R p c G 8 g Y 2 F t Y m l h Z G 8 u e 0 N v b H V t b j E z O D E 5 L D E z O D E 4 f S Z x d W 9 0 O y w m c X V v d D t T Z W N 0 a W 9 u M S 9 I b 2 p h M S 9 U a X B v I G N h b W J p Y W R v L n t D b 2 x 1 b W 4 x M z g y M C w x M z g x O X 0 m c X V v d D s s J n F 1 b 3 Q 7 U 2 V j d G l v b j E v S G 9 q Y T E v V G l w b y B j Y W 1 i a W F k b y 5 7 Q 2 9 s d W 1 u M T M 4 M j E s M T M 4 M j B 9 J n F 1 b 3 Q 7 L C Z x d W 9 0 O 1 N l Y 3 R p b 2 4 x L 0 h v a m E x L 1 R p c G 8 g Y 2 F t Y m l h Z G 8 u e 0 N v b H V t b j E z O D I y L D E z O D I x f S Z x d W 9 0 O y w m c X V v d D t T Z W N 0 a W 9 u M S 9 I b 2 p h M S 9 U a X B v I G N h b W J p Y W R v L n t D b 2 x 1 b W 4 x M z g y M y w x M z g y M n 0 m c X V v d D s s J n F 1 b 3 Q 7 U 2 V j d G l v b j E v S G 9 q Y T E v V G l w b y B j Y W 1 i a W F k b y 5 7 Q 2 9 s d W 1 u M T M 4 M j Q s M T M 4 M j N 9 J n F 1 b 3 Q 7 L C Z x d W 9 0 O 1 N l Y 3 R p b 2 4 x L 0 h v a m E x L 1 R p c G 8 g Y 2 F t Y m l h Z G 8 u e 0 N v b H V t b j E z O D I 1 L D E z O D I 0 f S Z x d W 9 0 O y w m c X V v d D t T Z W N 0 a W 9 u M S 9 I b 2 p h M S 9 U a X B v I G N h b W J p Y W R v L n t D b 2 x 1 b W 4 x M z g y N i w x M z g y N X 0 m c X V v d D s s J n F 1 b 3 Q 7 U 2 V j d G l v b j E v S G 9 q Y T E v V G l w b y B j Y W 1 i a W F k b y 5 7 Q 2 9 s d W 1 u M T M 4 M j c s M T M 4 M j Z 9 J n F 1 b 3 Q 7 L C Z x d W 9 0 O 1 N l Y 3 R p b 2 4 x L 0 h v a m E x L 1 R p c G 8 g Y 2 F t Y m l h Z G 8 u e 0 N v b H V t b j E z O D I 4 L D E z O D I 3 f S Z x d W 9 0 O y w m c X V v d D t T Z W N 0 a W 9 u M S 9 I b 2 p h M S 9 U a X B v I G N h b W J p Y W R v L n t D b 2 x 1 b W 4 x M z g y O S w x M z g y O H 0 m c X V v d D s s J n F 1 b 3 Q 7 U 2 V j d G l v b j E v S G 9 q Y T E v V G l w b y B j Y W 1 i a W F k b y 5 7 Q 2 9 s d W 1 u M T M 4 M z A s M T M 4 M j l 9 J n F 1 b 3 Q 7 L C Z x d W 9 0 O 1 N l Y 3 R p b 2 4 x L 0 h v a m E x L 1 R p c G 8 g Y 2 F t Y m l h Z G 8 u e 0 N v b H V t b j E z O D M x L D E z O D M w f S Z x d W 9 0 O y w m c X V v d D t T Z W N 0 a W 9 u M S 9 I b 2 p h M S 9 U a X B v I G N h b W J p Y W R v L n t D b 2 x 1 b W 4 x M z g z M i w x M z g z M X 0 m c X V v d D s s J n F 1 b 3 Q 7 U 2 V j d G l v b j E v S G 9 q Y T E v V G l w b y B j Y W 1 i a W F k b y 5 7 Q 2 9 s d W 1 u M T M 4 M z M s M T M 4 M z J 9 J n F 1 b 3 Q 7 L C Z x d W 9 0 O 1 N l Y 3 R p b 2 4 x L 0 h v a m E x L 1 R p c G 8 g Y 2 F t Y m l h Z G 8 u e 0 N v b H V t b j E z O D M 0 L D E z O D M z f S Z x d W 9 0 O y w m c X V v d D t T Z W N 0 a W 9 u M S 9 I b 2 p h M S 9 U a X B v I G N h b W J p Y W R v L n t D b 2 x 1 b W 4 x M z g z N S w x M z g z N H 0 m c X V v d D s s J n F 1 b 3 Q 7 U 2 V j d G l v b j E v S G 9 q Y T E v V G l w b y B j Y W 1 i a W F k b y 5 7 Q 2 9 s d W 1 u M T M 4 M z Y s M T M 4 M z V 9 J n F 1 b 3 Q 7 L C Z x d W 9 0 O 1 N l Y 3 R p b 2 4 x L 0 h v a m E x L 1 R p c G 8 g Y 2 F t Y m l h Z G 8 u e 0 N v b H V t b j E z O D M 3 L D E z O D M 2 f S Z x d W 9 0 O y w m c X V v d D t T Z W N 0 a W 9 u M S 9 I b 2 p h M S 9 U a X B v I G N h b W J p Y W R v L n t D b 2 x 1 b W 4 x M z g z O C w x M z g z N 3 0 m c X V v d D s s J n F 1 b 3 Q 7 U 2 V j d G l v b j E v S G 9 q Y T E v V G l w b y B j Y W 1 i a W F k b y 5 7 Q 2 9 s d W 1 u M T M 4 M z k s M T M 4 M z h 9 J n F 1 b 3 Q 7 L C Z x d W 9 0 O 1 N l Y 3 R p b 2 4 x L 0 h v a m E x L 1 R p c G 8 g Y 2 F t Y m l h Z G 8 u e 0 N v b H V t b j E z O D Q w L D E z O D M 5 f S Z x d W 9 0 O y w m c X V v d D t T Z W N 0 a W 9 u M S 9 I b 2 p h M S 9 U a X B v I G N h b W J p Y W R v L n t D b 2 x 1 b W 4 x M z g 0 M S w x M z g 0 M H 0 m c X V v d D s s J n F 1 b 3 Q 7 U 2 V j d G l v b j E v S G 9 q Y T E v V G l w b y B j Y W 1 i a W F k b y 5 7 Q 2 9 s d W 1 u M T M 4 N D I s M T M 4 N D F 9 J n F 1 b 3 Q 7 L C Z x d W 9 0 O 1 N l Y 3 R p b 2 4 x L 0 h v a m E x L 1 R p c G 8 g Y 2 F t Y m l h Z G 8 u e 0 N v b H V t b j E z O D Q z L D E z O D Q y f S Z x d W 9 0 O y w m c X V v d D t T Z W N 0 a W 9 u M S 9 I b 2 p h M S 9 U a X B v I G N h b W J p Y W R v L n t D b 2 x 1 b W 4 x M z g 0 N C w x M z g 0 M 3 0 m c X V v d D s s J n F 1 b 3 Q 7 U 2 V j d G l v b j E v S G 9 q Y T E v V G l w b y B j Y W 1 i a W F k b y 5 7 Q 2 9 s d W 1 u M T M 4 N D U s M T M 4 N D R 9 J n F 1 b 3 Q 7 L C Z x d W 9 0 O 1 N l Y 3 R p b 2 4 x L 0 h v a m E x L 1 R p c G 8 g Y 2 F t Y m l h Z G 8 u e 0 N v b H V t b j E z O D Q 2 L D E z O D Q 1 f S Z x d W 9 0 O y w m c X V v d D t T Z W N 0 a W 9 u M S 9 I b 2 p h M S 9 U a X B v I G N h b W J p Y W R v L n t D b 2 x 1 b W 4 x M z g 0 N y w x M z g 0 N n 0 m c X V v d D s s J n F 1 b 3 Q 7 U 2 V j d G l v b j E v S G 9 q Y T E v V G l w b y B j Y W 1 i a W F k b y 5 7 Q 2 9 s d W 1 u M T M 4 N D g s M T M 4 N D d 9 J n F 1 b 3 Q 7 L C Z x d W 9 0 O 1 N l Y 3 R p b 2 4 x L 0 h v a m E x L 1 R p c G 8 g Y 2 F t Y m l h Z G 8 u e 0 N v b H V t b j E z O D Q 5 L D E z O D Q 4 f S Z x d W 9 0 O y w m c X V v d D t T Z W N 0 a W 9 u M S 9 I b 2 p h M S 9 U a X B v I G N h b W J p Y W R v L n t D b 2 x 1 b W 4 x M z g 1 M C w x M z g 0 O X 0 m c X V v d D s s J n F 1 b 3 Q 7 U 2 V j d G l v b j E v S G 9 q Y T E v V G l w b y B j Y W 1 i a W F k b y 5 7 Q 2 9 s d W 1 u M T M 4 N T E s M T M 4 N T B 9 J n F 1 b 3 Q 7 L C Z x d W 9 0 O 1 N l Y 3 R p b 2 4 x L 0 h v a m E x L 1 R p c G 8 g Y 2 F t Y m l h Z G 8 u e 0 N v b H V t b j E z O D U y L D E z O D U x f S Z x d W 9 0 O y w m c X V v d D t T Z W N 0 a W 9 u M S 9 I b 2 p h M S 9 U a X B v I G N h b W J p Y W R v L n t D b 2 x 1 b W 4 x M z g 1 M y w x M z g 1 M n 0 m c X V v d D s s J n F 1 b 3 Q 7 U 2 V j d G l v b j E v S G 9 q Y T E v V G l w b y B j Y W 1 i a W F k b y 5 7 Q 2 9 s d W 1 u M T M 4 N T Q s M T M 4 N T N 9 J n F 1 b 3 Q 7 L C Z x d W 9 0 O 1 N l Y 3 R p b 2 4 x L 0 h v a m E x L 1 R p c G 8 g Y 2 F t Y m l h Z G 8 u e 0 N v b H V t b j E z O D U 1 L D E z O D U 0 f S Z x d W 9 0 O y w m c X V v d D t T Z W N 0 a W 9 u M S 9 I b 2 p h M S 9 U a X B v I G N h b W J p Y W R v L n t D b 2 x 1 b W 4 x M z g 1 N i w x M z g 1 N X 0 m c X V v d D s s J n F 1 b 3 Q 7 U 2 V j d G l v b j E v S G 9 q Y T E v V G l w b y B j Y W 1 i a W F k b y 5 7 Q 2 9 s d W 1 u M T M 4 N T c s M T M 4 N T Z 9 J n F 1 b 3 Q 7 L C Z x d W 9 0 O 1 N l Y 3 R p b 2 4 x L 0 h v a m E x L 1 R p c G 8 g Y 2 F t Y m l h Z G 8 u e 0 N v b H V t b j E z O D U 4 L D E z O D U 3 f S Z x d W 9 0 O y w m c X V v d D t T Z W N 0 a W 9 u M S 9 I b 2 p h M S 9 U a X B v I G N h b W J p Y W R v L n t D b 2 x 1 b W 4 x M z g 1 O S w x M z g 1 O H 0 m c X V v d D s s J n F 1 b 3 Q 7 U 2 V j d G l v b j E v S G 9 q Y T E v V G l w b y B j Y W 1 i a W F k b y 5 7 Q 2 9 s d W 1 u M T M 4 N j A s M T M 4 N T l 9 J n F 1 b 3 Q 7 L C Z x d W 9 0 O 1 N l Y 3 R p b 2 4 x L 0 h v a m E x L 1 R p c G 8 g Y 2 F t Y m l h Z G 8 u e 0 N v b H V t b j E z O D Y x L D E z O D Y w f S Z x d W 9 0 O y w m c X V v d D t T Z W N 0 a W 9 u M S 9 I b 2 p h M S 9 U a X B v I G N h b W J p Y W R v L n t D b 2 x 1 b W 4 x M z g 2 M i w x M z g 2 M X 0 m c X V v d D s s J n F 1 b 3 Q 7 U 2 V j d G l v b j E v S G 9 q Y T E v V G l w b y B j Y W 1 i a W F k b y 5 7 Q 2 9 s d W 1 u M T M 4 N j M s M T M 4 N j J 9 J n F 1 b 3 Q 7 L C Z x d W 9 0 O 1 N l Y 3 R p b 2 4 x L 0 h v a m E x L 1 R p c G 8 g Y 2 F t Y m l h Z G 8 u e 0 N v b H V t b j E z O D Y 0 L D E z O D Y z f S Z x d W 9 0 O y w m c X V v d D t T Z W N 0 a W 9 u M S 9 I b 2 p h M S 9 U a X B v I G N h b W J p Y W R v L n t D b 2 x 1 b W 4 x M z g 2 N S w x M z g 2 N H 0 m c X V v d D s s J n F 1 b 3 Q 7 U 2 V j d G l v b j E v S G 9 q Y T E v V G l w b y B j Y W 1 i a W F k b y 5 7 Q 2 9 s d W 1 u M T M 4 N j Y s M T M 4 N j V 9 J n F 1 b 3 Q 7 L C Z x d W 9 0 O 1 N l Y 3 R p b 2 4 x L 0 h v a m E x L 1 R p c G 8 g Y 2 F t Y m l h Z G 8 u e 0 N v b H V t b j E z O D Y 3 L D E z O D Y 2 f S Z x d W 9 0 O y w m c X V v d D t T Z W N 0 a W 9 u M S 9 I b 2 p h M S 9 U a X B v I G N h b W J p Y W R v L n t D b 2 x 1 b W 4 x M z g 2 O C w x M z g 2 N 3 0 m c X V v d D s s J n F 1 b 3 Q 7 U 2 V j d G l v b j E v S G 9 q Y T E v V G l w b y B j Y W 1 i a W F k b y 5 7 Q 2 9 s d W 1 u M T M 4 N j k s M T M 4 N j h 9 J n F 1 b 3 Q 7 L C Z x d W 9 0 O 1 N l Y 3 R p b 2 4 x L 0 h v a m E x L 1 R p c G 8 g Y 2 F t Y m l h Z G 8 u e 0 N v b H V t b j E z O D c w L D E z O D Y 5 f S Z x d W 9 0 O y w m c X V v d D t T Z W N 0 a W 9 u M S 9 I b 2 p h M S 9 U a X B v I G N h b W J p Y W R v L n t D b 2 x 1 b W 4 x M z g 3 M S w x M z g 3 M H 0 m c X V v d D s s J n F 1 b 3 Q 7 U 2 V j d G l v b j E v S G 9 q Y T E v V G l w b y B j Y W 1 i a W F k b y 5 7 Q 2 9 s d W 1 u M T M 4 N z I s M T M 4 N z F 9 J n F 1 b 3 Q 7 L C Z x d W 9 0 O 1 N l Y 3 R p b 2 4 x L 0 h v a m E x L 1 R p c G 8 g Y 2 F t Y m l h Z G 8 u e 0 N v b H V t b j E z O D c z L D E z O D c y f S Z x d W 9 0 O y w m c X V v d D t T Z W N 0 a W 9 u M S 9 I b 2 p h M S 9 U a X B v I G N h b W J p Y W R v L n t D b 2 x 1 b W 4 x M z g 3 N C w x M z g 3 M 3 0 m c X V v d D s s J n F 1 b 3 Q 7 U 2 V j d G l v b j E v S G 9 q Y T E v V G l w b y B j Y W 1 i a W F k b y 5 7 Q 2 9 s d W 1 u M T M 4 N z U s M T M 4 N z R 9 J n F 1 b 3 Q 7 L C Z x d W 9 0 O 1 N l Y 3 R p b 2 4 x L 0 h v a m E x L 1 R p c G 8 g Y 2 F t Y m l h Z G 8 u e 0 N v b H V t b j E z O D c 2 L D E z O D c 1 f S Z x d W 9 0 O y w m c X V v d D t T Z W N 0 a W 9 u M S 9 I b 2 p h M S 9 U a X B v I G N h b W J p Y W R v L n t D b 2 x 1 b W 4 x M z g 3 N y w x M z g 3 N n 0 m c X V v d D s s J n F 1 b 3 Q 7 U 2 V j d G l v b j E v S G 9 q Y T E v V G l w b y B j Y W 1 i a W F k b y 5 7 Q 2 9 s d W 1 u M T M 4 N z g s M T M 4 N z d 9 J n F 1 b 3 Q 7 L C Z x d W 9 0 O 1 N l Y 3 R p b 2 4 x L 0 h v a m E x L 1 R p c G 8 g Y 2 F t Y m l h Z G 8 u e 0 N v b H V t b j E z O D c 5 L D E z O D c 4 f S Z x d W 9 0 O y w m c X V v d D t T Z W N 0 a W 9 u M S 9 I b 2 p h M S 9 U a X B v I G N h b W J p Y W R v L n t D b 2 x 1 b W 4 x M z g 4 M C w x M z g 3 O X 0 m c X V v d D s s J n F 1 b 3 Q 7 U 2 V j d G l v b j E v S G 9 q Y T E v V G l w b y B j Y W 1 i a W F k b y 5 7 Q 2 9 s d W 1 u M T M 4 O D E s M T M 4 O D B 9 J n F 1 b 3 Q 7 L C Z x d W 9 0 O 1 N l Y 3 R p b 2 4 x L 0 h v a m E x L 1 R p c G 8 g Y 2 F t Y m l h Z G 8 u e 0 N v b H V t b j E z O D g y L D E z O D g x f S Z x d W 9 0 O y w m c X V v d D t T Z W N 0 a W 9 u M S 9 I b 2 p h M S 9 U a X B v I G N h b W J p Y W R v L n t D b 2 x 1 b W 4 x M z g 4 M y w x M z g 4 M n 0 m c X V v d D s s J n F 1 b 3 Q 7 U 2 V j d G l v b j E v S G 9 q Y T E v V G l w b y B j Y W 1 i a W F k b y 5 7 Q 2 9 s d W 1 u M T M 4 O D Q s M T M 4 O D N 9 J n F 1 b 3 Q 7 L C Z x d W 9 0 O 1 N l Y 3 R p b 2 4 x L 0 h v a m E x L 1 R p c G 8 g Y 2 F t Y m l h Z G 8 u e 0 N v b H V t b j E z O D g 1 L D E z O D g 0 f S Z x d W 9 0 O y w m c X V v d D t T Z W N 0 a W 9 u M S 9 I b 2 p h M S 9 U a X B v I G N h b W J p Y W R v L n t D b 2 x 1 b W 4 x M z g 4 N i w x M z g 4 N X 0 m c X V v d D s s J n F 1 b 3 Q 7 U 2 V j d G l v b j E v S G 9 q Y T E v V G l w b y B j Y W 1 i a W F k b y 5 7 Q 2 9 s d W 1 u M T M 4 O D c s M T M 4 O D Z 9 J n F 1 b 3 Q 7 L C Z x d W 9 0 O 1 N l Y 3 R p b 2 4 x L 0 h v a m E x L 1 R p c G 8 g Y 2 F t Y m l h Z G 8 u e 0 N v b H V t b j E z O D g 4 L D E z O D g 3 f S Z x d W 9 0 O y w m c X V v d D t T Z W N 0 a W 9 u M S 9 I b 2 p h M S 9 U a X B v I G N h b W J p Y W R v L n t D b 2 x 1 b W 4 x M z g 4 O S w x M z g 4 O H 0 m c X V v d D s s J n F 1 b 3 Q 7 U 2 V j d G l v b j E v S G 9 q Y T E v V G l w b y B j Y W 1 i a W F k b y 5 7 Q 2 9 s d W 1 u M T M 4 O T A s M T M 4 O D l 9 J n F 1 b 3 Q 7 L C Z x d W 9 0 O 1 N l Y 3 R p b 2 4 x L 0 h v a m E x L 1 R p c G 8 g Y 2 F t Y m l h Z G 8 u e 0 N v b H V t b j E z O D k x L D E z O D k w f S Z x d W 9 0 O y w m c X V v d D t T Z W N 0 a W 9 u M S 9 I b 2 p h M S 9 U a X B v I G N h b W J p Y W R v L n t D b 2 x 1 b W 4 x M z g 5 M i w x M z g 5 M X 0 m c X V v d D s s J n F 1 b 3 Q 7 U 2 V j d G l v b j E v S G 9 q Y T E v V G l w b y B j Y W 1 i a W F k b y 5 7 Q 2 9 s d W 1 u M T M 4 O T M s M T M 4 O T J 9 J n F 1 b 3 Q 7 L C Z x d W 9 0 O 1 N l Y 3 R p b 2 4 x L 0 h v a m E x L 1 R p c G 8 g Y 2 F t Y m l h Z G 8 u e 0 N v b H V t b j E z O D k 0 L D E z O D k z f S Z x d W 9 0 O y w m c X V v d D t T Z W N 0 a W 9 u M S 9 I b 2 p h M S 9 U a X B v I G N h b W J p Y W R v L n t D b 2 x 1 b W 4 x M z g 5 N S w x M z g 5 N H 0 m c X V v d D s s J n F 1 b 3 Q 7 U 2 V j d G l v b j E v S G 9 q Y T E v V G l w b y B j Y W 1 i a W F k b y 5 7 Q 2 9 s d W 1 u M T M 4 O T Y s M T M 4 O T V 9 J n F 1 b 3 Q 7 L C Z x d W 9 0 O 1 N l Y 3 R p b 2 4 x L 0 h v a m E x L 1 R p c G 8 g Y 2 F t Y m l h Z G 8 u e 0 N v b H V t b j E z O D k 3 L D E z O D k 2 f S Z x d W 9 0 O y w m c X V v d D t T Z W N 0 a W 9 u M S 9 I b 2 p h M S 9 U a X B v I G N h b W J p Y W R v L n t D b 2 x 1 b W 4 x M z g 5 O C w x M z g 5 N 3 0 m c X V v d D s s J n F 1 b 3 Q 7 U 2 V j d G l v b j E v S G 9 q Y T E v V G l w b y B j Y W 1 i a W F k b y 5 7 Q 2 9 s d W 1 u M T M 4 O T k s M T M 4 O T h 9 J n F 1 b 3 Q 7 L C Z x d W 9 0 O 1 N l Y 3 R p b 2 4 x L 0 h v a m E x L 1 R p c G 8 g Y 2 F t Y m l h Z G 8 u e 0 N v b H V t b j E z O T A w L D E z O D k 5 f S Z x d W 9 0 O y w m c X V v d D t T Z W N 0 a W 9 u M S 9 I b 2 p h M S 9 U a X B v I G N h b W J p Y W R v L n t D b 2 x 1 b W 4 x M z k w M S w x M z k w M H 0 m c X V v d D s s J n F 1 b 3 Q 7 U 2 V j d G l v b j E v S G 9 q Y T E v V G l w b y B j Y W 1 i a W F k b y 5 7 Q 2 9 s d W 1 u M T M 5 M D I s M T M 5 M D F 9 J n F 1 b 3 Q 7 L C Z x d W 9 0 O 1 N l Y 3 R p b 2 4 x L 0 h v a m E x L 1 R p c G 8 g Y 2 F t Y m l h Z G 8 u e 0 N v b H V t b j E z O T A z L D E z O T A y f S Z x d W 9 0 O y w m c X V v d D t T Z W N 0 a W 9 u M S 9 I b 2 p h M S 9 U a X B v I G N h b W J p Y W R v L n t D b 2 x 1 b W 4 x M z k w N C w x M z k w M 3 0 m c X V v d D s s J n F 1 b 3 Q 7 U 2 V j d G l v b j E v S G 9 q Y T E v V G l w b y B j Y W 1 i a W F k b y 5 7 Q 2 9 s d W 1 u M T M 5 M D U s M T M 5 M D R 9 J n F 1 b 3 Q 7 L C Z x d W 9 0 O 1 N l Y 3 R p b 2 4 x L 0 h v a m E x L 1 R p c G 8 g Y 2 F t Y m l h Z G 8 u e 0 N v b H V t b j E z O T A 2 L D E z O T A 1 f S Z x d W 9 0 O y w m c X V v d D t T Z W N 0 a W 9 u M S 9 I b 2 p h M S 9 U a X B v I G N h b W J p Y W R v L n t D b 2 x 1 b W 4 x M z k w N y w x M z k w N n 0 m c X V v d D s s J n F 1 b 3 Q 7 U 2 V j d G l v b j E v S G 9 q Y T E v V G l w b y B j Y W 1 i a W F k b y 5 7 Q 2 9 s d W 1 u M T M 5 M D g s M T M 5 M D d 9 J n F 1 b 3 Q 7 L C Z x d W 9 0 O 1 N l Y 3 R p b 2 4 x L 0 h v a m E x L 1 R p c G 8 g Y 2 F t Y m l h Z G 8 u e 0 N v b H V t b j E z O T A 5 L D E z O T A 4 f S Z x d W 9 0 O y w m c X V v d D t T Z W N 0 a W 9 u M S 9 I b 2 p h M S 9 U a X B v I G N h b W J p Y W R v L n t D b 2 x 1 b W 4 x M z k x M C w x M z k w O X 0 m c X V v d D s s J n F 1 b 3 Q 7 U 2 V j d G l v b j E v S G 9 q Y T E v V G l w b y B j Y W 1 i a W F k b y 5 7 Q 2 9 s d W 1 u M T M 5 M T E s M T M 5 M T B 9 J n F 1 b 3 Q 7 L C Z x d W 9 0 O 1 N l Y 3 R p b 2 4 x L 0 h v a m E x L 1 R p c G 8 g Y 2 F t Y m l h Z G 8 u e 0 N v b H V t b j E z O T E y L D E z O T E x f S Z x d W 9 0 O y w m c X V v d D t T Z W N 0 a W 9 u M S 9 I b 2 p h M S 9 U a X B v I G N h b W J p Y W R v L n t D b 2 x 1 b W 4 x M z k x M y w x M z k x M n 0 m c X V v d D s s J n F 1 b 3 Q 7 U 2 V j d G l v b j E v S G 9 q Y T E v V G l w b y B j Y W 1 i a W F k b y 5 7 Q 2 9 s d W 1 u M T M 5 M T Q s M T M 5 M T N 9 J n F 1 b 3 Q 7 L C Z x d W 9 0 O 1 N l Y 3 R p b 2 4 x L 0 h v a m E x L 1 R p c G 8 g Y 2 F t Y m l h Z G 8 u e 0 N v b H V t b j E z O T E 1 L D E z O T E 0 f S Z x d W 9 0 O y w m c X V v d D t T Z W N 0 a W 9 u M S 9 I b 2 p h M S 9 U a X B v I G N h b W J p Y W R v L n t D b 2 x 1 b W 4 x M z k x N i w x M z k x N X 0 m c X V v d D s s J n F 1 b 3 Q 7 U 2 V j d G l v b j E v S G 9 q Y T E v V G l w b y B j Y W 1 i a W F k b y 5 7 Q 2 9 s d W 1 u M T M 5 M T c s M T M 5 M T Z 9 J n F 1 b 3 Q 7 L C Z x d W 9 0 O 1 N l Y 3 R p b 2 4 x L 0 h v a m E x L 1 R p c G 8 g Y 2 F t Y m l h Z G 8 u e 0 N v b H V t b j E z O T E 4 L D E z O T E 3 f S Z x d W 9 0 O y w m c X V v d D t T Z W N 0 a W 9 u M S 9 I b 2 p h M S 9 U a X B v I G N h b W J p Y W R v L n t D b 2 x 1 b W 4 x M z k x O S w x M z k x O H 0 m c X V v d D s s J n F 1 b 3 Q 7 U 2 V j d G l v b j E v S G 9 q Y T E v V G l w b y B j Y W 1 i a W F k b y 5 7 Q 2 9 s d W 1 u M T M 5 M j A s M T M 5 M T l 9 J n F 1 b 3 Q 7 L C Z x d W 9 0 O 1 N l Y 3 R p b 2 4 x L 0 h v a m E x L 1 R p c G 8 g Y 2 F t Y m l h Z G 8 u e 0 N v b H V t b j E z O T I x L D E z O T I w f S Z x d W 9 0 O y w m c X V v d D t T Z W N 0 a W 9 u M S 9 I b 2 p h M S 9 U a X B v I G N h b W J p Y W R v L n t D b 2 x 1 b W 4 x M z k y M i w x M z k y M X 0 m c X V v d D s s J n F 1 b 3 Q 7 U 2 V j d G l v b j E v S G 9 q Y T E v V G l w b y B j Y W 1 i a W F k b y 5 7 Q 2 9 s d W 1 u M T M 5 M j M s M T M 5 M j J 9 J n F 1 b 3 Q 7 L C Z x d W 9 0 O 1 N l Y 3 R p b 2 4 x L 0 h v a m E x L 1 R p c G 8 g Y 2 F t Y m l h Z G 8 u e 0 N v b H V t b j E z O T I 0 L D E z O T I z f S Z x d W 9 0 O y w m c X V v d D t T Z W N 0 a W 9 u M S 9 I b 2 p h M S 9 U a X B v I G N h b W J p Y W R v L n t D b 2 x 1 b W 4 x M z k y N S w x M z k y N H 0 m c X V v d D s s J n F 1 b 3 Q 7 U 2 V j d G l v b j E v S G 9 q Y T E v V G l w b y B j Y W 1 i a W F k b y 5 7 Q 2 9 s d W 1 u M T M 5 M j Y s M T M 5 M j V 9 J n F 1 b 3 Q 7 L C Z x d W 9 0 O 1 N l Y 3 R p b 2 4 x L 0 h v a m E x L 1 R p c G 8 g Y 2 F t Y m l h Z G 8 u e 0 N v b H V t b j E z O T I 3 L D E z O T I 2 f S Z x d W 9 0 O y w m c X V v d D t T Z W N 0 a W 9 u M S 9 I b 2 p h M S 9 U a X B v I G N h b W J p Y W R v L n t D b 2 x 1 b W 4 x M z k y O C w x M z k y N 3 0 m c X V v d D s s J n F 1 b 3 Q 7 U 2 V j d G l v b j E v S G 9 q Y T E v V G l w b y B j Y W 1 i a W F k b y 5 7 Q 2 9 s d W 1 u M T M 5 M j k s M T M 5 M j h 9 J n F 1 b 3 Q 7 L C Z x d W 9 0 O 1 N l Y 3 R p b 2 4 x L 0 h v a m E x L 1 R p c G 8 g Y 2 F t Y m l h Z G 8 u e 0 N v b H V t b j E z O T M w L D E z O T I 5 f S Z x d W 9 0 O y w m c X V v d D t T Z W N 0 a W 9 u M S 9 I b 2 p h M S 9 U a X B v I G N h b W J p Y W R v L n t D b 2 x 1 b W 4 x M z k z M S w x M z k z M H 0 m c X V v d D s s J n F 1 b 3 Q 7 U 2 V j d G l v b j E v S G 9 q Y T E v V G l w b y B j Y W 1 i a W F k b y 5 7 Q 2 9 s d W 1 u M T M 5 M z I s M T M 5 M z F 9 J n F 1 b 3 Q 7 L C Z x d W 9 0 O 1 N l Y 3 R p b 2 4 x L 0 h v a m E x L 1 R p c G 8 g Y 2 F t Y m l h Z G 8 u e 0 N v b H V t b j E z O T M z L D E z O T M y f S Z x d W 9 0 O y w m c X V v d D t T Z W N 0 a W 9 u M S 9 I b 2 p h M S 9 U a X B v I G N h b W J p Y W R v L n t D b 2 x 1 b W 4 x M z k z N C w x M z k z M 3 0 m c X V v d D s s J n F 1 b 3 Q 7 U 2 V j d G l v b j E v S G 9 q Y T E v V G l w b y B j Y W 1 i a W F k b y 5 7 Q 2 9 s d W 1 u M T M 5 M z U s M T M 5 M z R 9 J n F 1 b 3 Q 7 L C Z x d W 9 0 O 1 N l Y 3 R p b 2 4 x L 0 h v a m E x L 1 R p c G 8 g Y 2 F t Y m l h Z G 8 u e 0 N v b H V t b j E z O T M 2 L D E z O T M 1 f S Z x d W 9 0 O y w m c X V v d D t T Z W N 0 a W 9 u M S 9 I b 2 p h M S 9 U a X B v I G N h b W J p Y W R v L n t D b 2 x 1 b W 4 x M z k z N y w x M z k z N n 0 m c X V v d D s s J n F 1 b 3 Q 7 U 2 V j d G l v b j E v S G 9 q Y T E v V G l w b y B j Y W 1 i a W F k b y 5 7 Q 2 9 s d W 1 u M T M 5 M z g s M T M 5 M z d 9 J n F 1 b 3 Q 7 L C Z x d W 9 0 O 1 N l Y 3 R p b 2 4 x L 0 h v a m E x L 1 R p c G 8 g Y 2 F t Y m l h Z G 8 u e 0 N v b H V t b j E z O T M 5 L D E z O T M 4 f S Z x d W 9 0 O y w m c X V v d D t T Z W N 0 a W 9 u M S 9 I b 2 p h M S 9 U a X B v I G N h b W J p Y W R v L n t D b 2 x 1 b W 4 x M z k 0 M C w x M z k z O X 0 m c X V v d D s s J n F 1 b 3 Q 7 U 2 V j d G l v b j E v S G 9 q Y T E v V G l w b y B j Y W 1 i a W F k b y 5 7 Q 2 9 s d W 1 u M T M 5 N D E s M T M 5 N D B 9 J n F 1 b 3 Q 7 L C Z x d W 9 0 O 1 N l Y 3 R p b 2 4 x L 0 h v a m E x L 1 R p c G 8 g Y 2 F t Y m l h Z G 8 u e 0 N v b H V t b j E z O T Q y L D E z O T Q x f S Z x d W 9 0 O y w m c X V v d D t T Z W N 0 a W 9 u M S 9 I b 2 p h M S 9 U a X B v I G N h b W J p Y W R v L n t D b 2 x 1 b W 4 x M z k 0 M y w x M z k 0 M n 0 m c X V v d D s s J n F 1 b 3 Q 7 U 2 V j d G l v b j E v S G 9 q Y T E v V G l w b y B j Y W 1 i a W F k b y 5 7 Q 2 9 s d W 1 u M T M 5 N D Q s M T M 5 N D N 9 J n F 1 b 3 Q 7 L C Z x d W 9 0 O 1 N l Y 3 R p b 2 4 x L 0 h v a m E x L 1 R p c G 8 g Y 2 F t Y m l h Z G 8 u e 0 N v b H V t b j E z O T Q 1 L D E z O T Q 0 f S Z x d W 9 0 O y w m c X V v d D t T Z W N 0 a W 9 u M S 9 I b 2 p h M S 9 U a X B v I G N h b W J p Y W R v L n t D b 2 x 1 b W 4 x M z k 0 N i w x M z k 0 N X 0 m c X V v d D s s J n F 1 b 3 Q 7 U 2 V j d G l v b j E v S G 9 q Y T E v V G l w b y B j Y W 1 i a W F k b y 5 7 Q 2 9 s d W 1 u M T M 5 N D c s M T M 5 N D Z 9 J n F 1 b 3 Q 7 L C Z x d W 9 0 O 1 N l Y 3 R p b 2 4 x L 0 h v a m E x L 1 R p c G 8 g Y 2 F t Y m l h Z G 8 u e 0 N v b H V t b j E z O T Q 4 L D E z O T Q 3 f S Z x d W 9 0 O y w m c X V v d D t T Z W N 0 a W 9 u M S 9 I b 2 p h M S 9 U a X B v I G N h b W J p Y W R v L n t D b 2 x 1 b W 4 x M z k 0 O S w x M z k 0 O H 0 m c X V v d D s s J n F 1 b 3 Q 7 U 2 V j d G l v b j E v S G 9 q Y T E v V G l w b y B j Y W 1 i a W F k b y 5 7 Q 2 9 s d W 1 u M T M 5 N T A s M T M 5 N D l 9 J n F 1 b 3 Q 7 L C Z x d W 9 0 O 1 N l Y 3 R p b 2 4 x L 0 h v a m E x L 1 R p c G 8 g Y 2 F t Y m l h Z G 8 u e 0 N v b H V t b j E z O T U x L D E z O T U w f S Z x d W 9 0 O y w m c X V v d D t T Z W N 0 a W 9 u M S 9 I b 2 p h M S 9 U a X B v I G N h b W J p Y W R v L n t D b 2 x 1 b W 4 x M z k 1 M i w x M z k 1 M X 0 m c X V v d D s s J n F 1 b 3 Q 7 U 2 V j d G l v b j E v S G 9 q Y T E v V G l w b y B j Y W 1 i a W F k b y 5 7 Q 2 9 s d W 1 u M T M 5 N T M s M T M 5 N T J 9 J n F 1 b 3 Q 7 L C Z x d W 9 0 O 1 N l Y 3 R p b 2 4 x L 0 h v a m E x L 1 R p c G 8 g Y 2 F t Y m l h Z G 8 u e 0 N v b H V t b j E z O T U 0 L D E z O T U z f S Z x d W 9 0 O y w m c X V v d D t T Z W N 0 a W 9 u M S 9 I b 2 p h M S 9 U a X B v I G N h b W J p Y W R v L n t D b 2 x 1 b W 4 x M z k 1 N S w x M z k 1 N H 0 m c X V v d D s s J n F 1 b 3 Q 7 U 2 V j d G l v b j E v S G 9 q Y T E v V G l w b y B j Y W 1 i a W F k b y 5 7 Q 2 9 s d W 1 u M T M 5 N T Y s M T M 5 N T V 9 J n F 1 b 3 Q 7 L C Z x d W 9 0 O 1 N l Y 3 R p b 2 4 x L 0 h v a m E x L 1 R p c G 8 g Y 2 F t Y m l h Z G 8 u e 0 N v b H V t b j E z O T U 3 L D E z O T U 2 f S Z x d W 9 0 O y w m c X V v d D t T Z W N 0 a W 9 u M S 9 I b 2 p h M S 9 U a X B v I G N h b W J p Y W R v L n t D b 2 x 1 b W 4 x M z k 1 O C w x M z k 1 N 3 0 m c X V v d D s s J n F 1 b 3 Q 7 U 2 V j d G l v b j E v S G 9 q Y T E v V G l w b y B j Y W 1 i a W F k b y 5 7 Q 2 9 s d W 1 u M T M 5 N T k s M T M 5 N T h 9 J n F 1 b 3 Q 7 L C Z x d W 9 0 O 1 N l Y 3 R p b 2 4 x L 0 h v a m E x L 1 R p c G 8 g Y 2 F t Y m l h Z G 8 u e 0 N v b H V t b j E z O T Y w L D E z O T U 5 f S Z x d W 9 0 O y w m c X V v d D t T Z W N 0 a W 9 u M S 9 I b 2 p h M S 9 U a X B v I G N h b W J p Y W R v L n t D b 2 x 1 b W 4 x M z k 2 M S w x M z k 2 M H 0 m c X V v d D s s J n F 1 b 3 Q 7 U 2 V j d G l v b j E v S G 9 q Y T E v V G l w b y B j Y W 1 i a W F k b y 5 7 Q 2 9 s d W 1 u M T M 5 N j I s M T M 5 N j F 9 J n F 1 b 3 Q 7 L C Z x d W 9 0 O 1 N l Y 3 R p b 2 4 x L 0 h v a m E x L 1 R p c G 8 g Y 2 F t Y m l h Z G 8 u e 0 N v b H V t b j E z O T Y z L D E z O T Y y f S Z x d W 9 0 O y w m c X V v d D t T Z W N 0 a W 9 u M S 9 I b 2 p h M S 9 U a X B v I G N h b W J p Y W R v L n t D b 2 x 1 b W 4 x M z k 2 N C w x M z k 2 M 3 0 m c X V v d D s s J n F 1 b 3 Q 7 U 2 V j d G l v b j E v S G 9 q Y T E v V G l w b y B j Y W 1 i a W F k b y 5 7 Q 2 9 s d W 1 u M T M 5 N j U s M T M 5 N j R 9 J n F 1 b 3 Q 7 L C Z x d W 9 0 O 1 N l Y 3 R p b 2 4 x L 0 h v a m E x L 1 R p c G 8 g Y 2 F t Y m l h Z G 8 u e 0 N v b H V t b j E z O T Y 2 L D E z O T Y 1 f S Z x d W 9 0 O y w m c X V v d D t T Z W N 0 a W 9 u M S 9 I b 2 p h M S 9 U a X B v I G N h b W J p Y W R v L n t D b 2 x 1 b W 4 x M z k 2 N y w x M z k 2 N n 0 m c X V v d D s s J n F 1 b 3 Q 7 U 2 V j d G l v b j E v S G 9 q Y T E v V G l w b y B j Y W 1 i a W F k b y 5 7 Q 2 9 s d W 1 u M T M 5 N j g s M T M 5 N j d 9 J n F 1 b 3 Q 7 L C Z x d W 9 0 O 1 N l Y 3 R p b 2 4 x L 0 h v a m E x L 1 R p c G 8 g Y 2 F t Y m l h Z G 8 u e 0 N v b H V t b j E z O T Y 5 L D E z O T Y 4 f S Z x d W 9 0 O y w m c X V v d D t T Z W N 0 a W 9 u M S 9 I b 2 p h M S 9 U a X B v I G N h b W J p Y W R v L n t D b 2 x 1 b W 4 x M z k 3 M C w x M z k 2 O X 0 m c X V v d D s s J n F 1 b 3 Q 7 U 2 V j d G l v b j E v S G 9 q Y T E v V G l w b y B j Y W 1 i a W F k b y 5 7 Q 2 9 s d W 1 u M T M 5 N z E s M T M 5 N z B 9 J n F 1 b 3 Q 7 L C Z x d W 9 0 O 1 N l Y 3 R p b 2 4 x L 0 h v a m E x L 1 R p c G 8 g Y 2 F t Y m l h Z G 8 u e 0 N v b H V t b j E z O T c y L D E z O T c x f S Z x d W 9 0 O y w m c X V v d D t T Z W N 0 a W 9 u M S 9 I b 2 p h M S 9 U a X B v I G N h b W J p Y W R v L n t D b 2 x 1 b W 4 x M z k 3 M y w x M z k 3 M n 0 m c X V v d D s s J n F 1 b 3 Q 7 U 2 V j d G l v b j E v S G 9 q Y T E v V G l w b y B j Y W 1 i a W F k b y 5 7 Q 2 9 s d W 1 u M T M 5 N z Q s M T M 5 N z N 9 J n F 1 b 3 Q 7 L C Z x d W 9 0 O 1 N l Y 3 R p b 2 4 x L 0 h v a m E x L 1 R p c G 8 g Y 2 F t Y m l h Z G 8 u e 0 N v b H V t b j E z O T c 1 L D E z O T c 0 f S Z x d W 9 0 O y w m c X V v d D t T Z W N 0 a W 9 u M S 9 I b 2 p h M S 9 U a X B v I G N h b W J p Y W R v L n t D b 2 x 1 b W 4 x M z k 3 N i w x M z k 3 N X 0 m c X V v d D s s J n F 1 b 3 Q 7 U 2 V j d G l v b j E v S G 9 q Y T E v V G l w b y B j Y W 1 i a W F k b y 5 7 Q 2 9 s d W 1 u M T M 5 N z c s M T M 5 N z Z 9 J n F 1 b 3 Q 7 L C Z x d W 9 0 O 1 N l Y 3 R p b 2 4 x L 0 h v a m E x L 1 R p c G 8 g Y 2 F t Y m l h Z G 8 u e 0 N v b H V t b j E z O T c 4 L D E z O T c 3 f S Z x d W 9 0 O y w m c X V v d D t T Z W N 0 a W 9 u M S 9 I b 2 p h M S 9 U a X B v I G N h b W J p Y W R v L n t D b 2 x 1 b W 4 x M z k 3 O S w x M z k 3 O H 0 m c X V v d D s s J n F 1 b 3 Q 7 U 2 V j d G l v b j E v S G 9 q Y T E v V G l w b y B j Y W 1 i a W F k b y 5 7 Q 2 9 s d W 1 u M T M 5 O D A s M T M 5 N z l 9 J n F 1 b 3 Q 7 L C Z x d W 9 0 O 1 N l Y 3 R p b 2 4 x L 0 h v a m E x L 1 R p c G 8 g Y 2 F t Y m l h Z G 8 u e 0 N v b H V t b j E z O T g x L D E z O T g w f S Z x d W 9 0 O y w m c X V v d D t T Z W N 0 a W 9 u M S 9 I b 2 p h M S 9 U a X B v I G N h b W J p Y W R v L n t D b 2 x 1 b W 4 x M z k 4 M i w x M z k 4 M X 0 m c X V v d D s s J n F 1 b 3 Q 7 U 2 V j d G l v b j E v S G 9 q Y T E v V G l w b y B j Y W 1 i a W F k b y 5 7 Q 2 9 s d W 1 u M T M 5 O D M s M T M 5 O D J 9 J n F 1 b 3 Q 7 L C Z x d W 9 0 O 1 N l Y 3 R p b 2 4 x L 0 h v a m E x L 1 R p c G 8 g Y 2 F t Y m l h Z G 8 u e 0 N v b H V t b j E z O T g 0 L D E z O T g z f S Z x d W 9 0 O y w m c X V v d D t T Z W N 0 a W 9 u M S 9 I b 2 p h M S 9 U a X B v I G N h b W J p Y W R v L n t D b 2 x 1 b W 4 x M z k 4 N S w x M z k 4 N H 0 m c X V v d D s s J n F 1 b 3 Q 7 U 2 V j d G l v b j E v S G 9 q Y T E v V G l w b y B j Y W 1 i a W F k b y 5 7 Q 2 9 s d W 1 u M T M 5 O D Y s M T M 5 O D V 9 J n F 1 b 3 Q 7 L C Z x d W 9 0 O 1 N l Y 3 R p b 2 4 x L 0 h v a m E x L 1 R p c G 8 g Y 2 F t Y m l h Z G 8 u e 0 N v b H V t b j E z O T g 3 L D E z O T g 2 f S Z x d W 9 0 O y w m c X V v d D t T Z W N 0 a W 9 u M S 9 I b 2 p h M S 9 U a X B v I G N h b W J p Y W R v L n t D b 2 x 1 b W 4 x M z k 4 O C w x M z k 4 N 3 0 m c X V v d D s s J n F 1 b 3 Q 7 U 2 V j d G l v b j E v S G 9 q Y T E v V G l w b y B j Y W 1 i a W F k b y 5 7 Q 2 9 s d W 1 u M T M 5 O D k s M T M 5 O D h 9 J n F 1 b 3 Q 7 L C Z x d W 9 0 O 1 N l Y 3 R p b 2 4 x L 0 h v a m E x L 1 R p c G 8 g Y 2 F t Y m l h Z G 8 u e 0 N v b H V t b j E z O T k w L D E z O T g 5 f S Z x d W 9 0 O y w m c X V v d D t T Z W N 0 a W 9 u M S 9 I b 2 p h M S 9 U a X B v I G N h b W J p Y W R v L n t D b 2 x 1 b W 4 x M z k 5 M S w x M z k 5 M H 0 m c X V v d D s s J n F 1 b 3 Q 7 U 2 V j d G l v b j E v S G 9 q Y T E v V G l w b y B j Y W 1 i a W F k b y 5 7 Q 2 9 s d W 1 u M T M 5 O T I s M T M 5 O T F 9 J n F 1 b 3 Q 7 L C Z x d W 9 0 O 1 N l Y 3 R p b 2 4 x L 0 h v a m E x L 1 R p c G 8 g Y 2 F t Y m l h Z G 8 u e 0 N v b H V t b j E z O T k z L D E z O T k y f S Z x d W 9 0 O y w m c X V v d D t T Z W N 0 a W 9 u M S 9 I b 2 p h M S 9 U a X B v I G N h b W J p Y W R v L n t D b 2 x 1 b W 4 x M z k 5 N C w x M z k 5 M 3 0 m c X V v d D s s J n F 1 b 3 Q 7 U 2 V j d G l v b j E v S G 9 q Y T E v V G l w b y B j Y W 1 i a W F k b y 5 7 Q 2 9 s d W 1 u M T M 5 O T U s M T M 5 O T R 9 J n F 1 b 3 Q 7 L C Z x d W 9 0 O 1 N l Y 3 R p b 2 4 x L 0 h v a m E x L 1 R p c G 8 g Y 2 F t Y m l h Z G 8 u e 0 N v b H V t b j E z O T k 2 L D E z O T k 1 f S Z x d W 9 0 O y w m c X V v d D t T Z W N 0 a W 9 u M S 9 I b 2 p h M S 9 U a X B v I G N h b W J p Y W R v L n t D b 2 x 1 b W 4 x M z k 5 N y w x M z k 5 N n 0 m c X V v d D s s J n F 1 b 3 Q 7 U 2 V j d G l v b j E v S G 9 q Y T E v V G l w b y B j Y W 1 i a W F k b y 5 7 Q 2 9 s d W 1 u M T M 5 O T g s M T M 5 O T d 9 J n F 1 b 3 Q 7 L C Z x d W 9 0 O 1 N l Y 3 R p b 2 4 x L 0 h v a m E x L 1 R p c G 8 g Y 2 F t Y m l h Z G 8 u e 0 N v b H V t b j E z O T k 5 L D E z O T k 4 f S Z x d W 9 0 O y w m c X V v d D t T Z W N 0 a W 9 u M S 9 I b 2 p h M S 9 U a X B v I G N h b W J p Y W R v L n t D b 2 x 1 b W 4 x N D A w M C w x M z k 5 O X 0 m c X V v d D s s J n F 1 b 3 Q 7 U 2 V j d G l v b j E v S G 9 q Y T E v V G l w b y B j Y W 1 i a W F k b y 5 7 Q 2 9 s d W 1 u M T Q w M D E s M T Q w M D B 9 J n F 1 b 3 Q 7 L C Z x d W 9 0 O 1 N l Y 3 R p b 2 4 x L 0 h v a m E x L 1 R p c G 8 g Y 2 F t Y m l h Z G 8 u e 0 N v b H V t b j E 0 M D A y L D E 0 M D A x f S Z x d W 9 0 O y w m c X V v d D t T Z W N 0 a W 9 u M S 9 I b 2 p h M S 9 U a X B v I G N h b W J p Y W R v L n t D b 2 x 1 b W 4 x N D A w M y w x N D A w M n 0 m c X V v d D s s J n F 1 b 3 Q 7 U 2 V j d G l v b j E v S G 9 q Y T E v V G l w b y B j Y W 1 i a W F k b y 5 7 Q 2 9 s d W 1 u M T Q w M D Q s M T Q w M D N 9 J n F 1 b 3 Q 7 L C Z x d W 9 0 O 1 N l Y 3 R p b 2 4 x L 0 h v a m E x L 1 R p c G 8 g Y 2 F t Y m l h Z G 8 u e 0 N v b H V t b j E 0 M D A 1 L D E 0 M D A 0 f S Z x d W 9 0 O y w m c X V v d D t T Z W N 0 a W 9 u M S 9 I b 2 p h M S 9 U a X B v I G N h b W J p Y W R v L n t D b 2 x 1 b W 4 x N D A w N i w x N D A w N X 0 m c X V v d D s s J n F 1 b 3 Q 7 U 2 V j d G l v b j E v S G 9 q Y T E v V G l w b y B j Y W 1 i a W F k b y 5 7 Q 2 9 s d W 1 u M T Q w M D c s M T Q w M D Z 9 J n F 1 b 3 Q 7 L C Z x d W 9 0 O 1 N l Y 3 R p b 2 4 x L 0 h v a m E x L 1 R p c G 8 g Y 2 F t Y m l h Z G 8 u e 0 N v b H V t b j E 0 M D A 4 L D E 0 M D A 3 f S Z x d W 9 0 O y w m c X V v d D t T Z W N 0 a W 9 u M S 9 I b 2 p h M S 9 U a X B v I G N h b W J p Y W R v L n t D b 2 x 1 b W 4 x N D A w O S w x N D A w O H 0 m c X V v d D s s J n F 1 b 3 Q 7 U 2 V j d G l v b j E v S G 9 q Y T E v V G l w b y B j Y W 1 i a W F k b y 5 7 Q 2 9 s d W 1 u M T Q w M T A s M T Q w M D l 9 J n F 1 b 3 Q 7 L C Z x d W 9 0 O 1 N l Y 3 R p b 2 4 x L 0 h v a m E x L 1 R p c G 8 g Y 2 F t Y m l h Z G 8 u e 0 N v b H V t b j E 0 M D E x L D E 0 M D E w f S Z x d W 9 0 O y w m c X V v d D t T Z W N 0 a W 9 u M S 9 I b 2 p h M S 9 U a X B v I G N h b W J p Y W R v L n t D b 2 x 1 b W 4 x N D A x M i w x N D A x M X 0 m c X V v d D s s J n F 1 b 3 Q 7 U 2 V j d G l v b j E v S G 9 q Y T E v V G l w b y B j Y W 1 i a W F k b y 5 7 Q 2 9 s d W 1 u M T Q w M T M s M T Q w M T J 9 J n F 1 b 3 Q 7 L C Z x d W 9 0 O 1 N l Y 3 R p b 2 4 x L 0 h v a m E x L 1 R p c G 8 g Y 2 F t Y m l h Z G 8 u e 0 N v b H V t b j E 0 M D E 0 L D E 0 M D E z f S Z x d W 9 0 O y w m c X V v d D t T Z W N 0 a W 9 u M S 9 I b 2 p h M S 9 U a X B v I G N h b W J p Y W R v L n t D b 2 x 1 b W 4 x N D A x N S w x N D A x N H 0 m c X V v d D s s J n F 1 b 3 Q 7 U 2 V j d G l v b j E v S G 9 q Y T E v V G l w b y B j Y W 1 i a W F k b y 5 7 Q 2 9 s d W 1 u M T Q w M T Y s M T Q w M T V 9 J n F 1 b 3 Q 7 L C Z x d W 9 0 O 1 N l Y 3 R p b 2 4 x L 0 h v a m E x L 1 R p c G 8 g Y 2 F t Y m l h Z G 8 u e 0 N v b H V t b j E 0 M D E 3 L D E 0 M D E 2 f S Z x d W 9 0 O y w m c X V v d D t T Z W N 0 a W 9 u M S 9 I b 2 p h M S 9 U a X B v I G N h b W J p Y W R v L n t D b 2 x 1 b W 4 x N D A x O C w x N D A x N 3 0 m c X V v d D s s J n F 1 b 3 Q 7 U 2 V j d G l v b j E v S G 9 q Y T E v V G l w b y B j Y W 1 i a W F k b y 5 7 Q 2 9 s d W 1 u M T Q w M T k s M T Q w M T h 9 J n F 1 b 3 Q 7 L C Z x d W 9 0 O 1 N l Y 3 R p b 2 4 x L 0 h v a m E x L 1 R p c G 8 g Y 2 F t Y m l h Z G 8 u e 0 N v b H V t b j E 0 M D I w L D E 0 M D E 5 f S Z x d W 9 0 O y w m c X V v d D t T Z W N 0 a W 9 u M S 9 I b 2 p h M S 9 U a X B v I G N h b W J p Y W R v L n t D b 2 x 1 b W 4 x N D A y M S w x N D A y M H 0 m c X V v d D s s J n F 1 b 3 Q 7 U 2 V j d G l v b j E v S G 9 q Y T E v V G l w b y B j Y W 1 i a W F k b y 5 7 Q 2 9 s d W 1 u M T Q w M j I s M T Q w M j F 9 J n F 1 b 3 Q 7 L C Z x d W 9 0 O 1 N l Y 3 R p b 2 4 x L 0 h v a m E x L 1 R p c G 8 g Y 2 F t Y m l h Z G 8 u e 0 N v b H V t b j E 0 M D I z L D E 0 M D I y f S Z x d W 9 0 O y w m c X V v d D t T Z W N 0 a W 9 u M S 9 I b 2 p h M S 9 U a X B v I G N h b W J p Y W R v L n t D b 2 x 1 b W 4 x N D A y N C w x N D A y M 3 0 m c X V v d D s s J n F 1 b 3 Q 7 U 2 V j d G l v b j E v S G 9 q Y T E v V G l w b y B j Y W 1 i a W F k b y 5 7 Q 2 9 s d W 1 u M T Q w M j U s M T Q w M j R 9 J n F 1 b 3 Q 7 L C Z x d W 9 0 O 1 N l Y 3 R p b 2 4 x L 0 h v a m E x L 1 R p c G 8 g Y 2 F t Y m l h Z G 8 u e 0 N v b H V t b j E 0 M D I 2 L D E 0 M D I 1 f S Z x d W 9 0 O y w m c X V v d D t T Z W N 0 a W 9 u M S 9 I b 2 p h M S 9 U a X B v I G N h b W J p Y W R v L n t D b 2 x 1 b W 4 x N D A y N y w x N D A y N n 0 m c X V v d D s s J n F 1 b 3 Q 7 U 2 V j d G l v b j E v S G 9 q Y T E v V G l w b y B j Y W 1 i a W F k b y 5 7 Q 2 9 s d W 1 u M T Q w M j g s M T Q w M j d 9 J n F 1 b 3 Q 7 L C Z x d W 9 0 O 1 N l Y 3 R p b 2 4 x L 0 h v a m E x L 1 R p c G 8 g Y 2 F t Y m l h Z G 8 u e 0 N v b H V t b j E 0 M D I 5 L D E 0 M D I 4 f S Z x d W 9 0 O y w m c X V v d D t T Z W N 0 a W 9 u M S 9 I b 2 p h M S 9 U a X B v I G N h b W J p Y W R v L n t D b 2 x 1 b W 4 x N D A z M C w x N D A y O X 0 m c X V v d D s s J n F 1 b 3 Q 7 U 2 V j d G l v b j E v S G 9 q Y T E v V G l w b y B j Y W 1 i a W F k b y 5 7 Q 2 9 s d W 1 u M T Q w M z E s M T Q w M z B 9 J n F 1 b 3 Q 7 L C Z x d W 9 0 O 1 N l Y 3 R p b 2 4 x L 0 h v a m E x L 1 R p c G 8 g Y 2 F t Y m l h Z G 8 u e 0 N v b H V t b j E 0 M D M y L D E 0 M D M x f S Z x d W 9 0 O y w m c X V v d D t T Z W N 0 a W 9 u M S 9 I b 2 p h M S 9 U a X B v I G N h b W J p Y W R v L n t D b 2 x 1 b W 4 x N D A z M y w x N D A z M n 0 m c X V v d D s s J n F 1 b 3 Q 7 U 2 V j d G l v b j E v S G 9 q Y T E v V G l w b y B j Y W 1 i a W F k b y 5 7 Q 2 9 s d W 1 u M T Q w M z Q s M T Q w M z N 9 J n F 1 b 3 Q 7 L C Z x d W 9 0 O 1 N l Y 3 R p b 2 4 x L 0 h v a m E x L 1 R p c G 8 g Y 2 F t Y m l h Z G 8 u e 0 N v b H V t b j E 0 M D M 1 L D E 0 M D M 0 f S Z x d W 9 0 O y w m c X V v d D t T Z W N 0 a W 9 u M S 9 I b 2 p h M S 9 U a X B v I G N h b W J p Y W R v L n t D b 2 x 1 b W 4 x N D A z N i w x N D A z N X 0 m c X V v d D s s J n F 1 b 3 Q 7 U 2 V j d G l v b j E v S G 9 q Y T E v V G l w b y B j Y W 1 i a W F k b y 5 7 Q 2 9 s d W 1 u M T Q w M z c s M T Q w M z Z 9 J n F 1 b 3 Q 7 L C Z x d W 9 0 O 1 N l Y 3 R p b 2 4 x L 0 h v a m E x L 1 R p c G 8 g Y 2 F t Y m l h Z G 8 u e 0 N v b H V t b j E 0 M D M 4 L D E 0 M D M 3 f S Z x d W 9 0 O y w m c X V v d D t T Z W N 0 a W 9 u M S 9 I b 2 p h M S 9 U a X B v I G N h b W J p Y W R v L n t D b 2 x 1 b W 4 x N D A z O S w x N D A z O H 0 m c X V v d D s s J n F 1 b 3 Q 7 U 2 V j d G l v b j E v S G 9 q Y T E v V G l w b y B j Y W 1 i a W F k b y 5 7 Q 2 9 s d W 1 u M T Q w N D A s M T Q w M z l 9 J n F 1 b 3 Q 7 L C Z x d W 9 0 O 1 N l Y 3 R p b 2 4 x L 0 h v a m E x L 1 R p c G 8 g Y 2 F t Y m l h Z G 8 u e 0 N v b H V t b j E 0 M D Q x L D E 0 M D Q w f S Z x d W 9 0 O y w m c X V v d D t T Z W N 0 a W 9 u M S 9 I b 2 p h M S 9 U a X B v I G N h b W J p Y W R v L n t D b 2 x 1 b W 4 x N D A 0 M i w x N D A 0 M X 0 m c X V v d D s s J n F 1 b 3 Q 7 U 2 V j d G l v b j E v S G 9 q Y T E v V G l w b y B j Y W 1 i a W F k b y 5 7 Q 2 9 s d W 1 u M T Q w N D M s M T Q w N D J 9 J n F 1 b 3 Q 7 L C Z x d W 9 0 O 1 N l Y 3 R p b 2 4 x L 0 h v a m E x L 1 R p c G 8 g Y 2 F t Y m l h Z G 8 u e 0 N v b H V t b j E 0 M D Q 0 L D E 0 M D Q z f S Z x d W 9 0 O y w m c X V v d D t T Z W N 0 a W 9 u M S 9 I b 2 p h M S 9 U a X B v I G N h b W J p Y W R v L n t D b 2 x 1 b W 4 x N D A 0 N S w x N D A 0 N H 0 m c X V v d D s s J n F 1 b 3 Q 7 U 2 V j d G l v b j E v S G 9 q Y T E v V G l w b y B j Y W 1 i a W F k b y 5 7 Q 2 9 s d W 1 u M T Q w N D Y s M T Q w N D V 9 J n F 1 b 3 Q 7 L C Z x d W 9 0 O 1 N l Y 3 R p b 2 4 x L 0 h v a m E x L 1 R p c G 8 g Y 2 F t Y m l h Z G 8 u e 0 N v b H V t b j E 0 M D Q 3 L D E 0 M D Q 2 f S Z x d W 9 0 O y w m c X V v d D t T Z W N 0 a W 9 u M S 9 I b 2 p h M S 9 U a X B v I G N h b W J p Y W R v L n t D b 2 x 1 b W 4 x N D A 0 O C w x N D A 0 N 3 0 m c X V v d D s s J n F 1 b 3 Q 7 U 2 V j d G l v b j E v S G 9 q Y T E v V G l w b y B j Y W 1 i a W F k b y 5 7 Q 2 9 s d W 1 u M T Q w N D k s M T Q w N D h 9 J n F 1 b 3 Q 7 L C Z x d W 9 0 O 1 N l Y 3 R p b 2 4 x L 0 h v a m E x L 1 R p c G 8 g Y 2 F t Y m l h Z G 8 u e 0 N v b H V t b j E 0 M D U w L D E 0 M D Q 5 f S Z x d W 9 0 O y w m c X V v d D t T Z W N 0 a W 9 u M S 9 I b 2 p h M S 9 U a X B v I G N h b W J p Y W R v L n t D b 2 x 1 b W 4 x N D A 1 M S w x N D A 1 M H 0 m c X V v d D s s J n F 1 b 3 Q 7 U 2 V j d G l v b j E v S G 9 q Y T E v V G l w b y B j Y W 1 i a W F k b y 5 7 Q 2 9 s d W 1 u M T Q w N T I s M T Q w N T F 9 J n F 1 b 3 Q 7 L C Z x d W 9 0 O 1 N l Y 3 R p b 2 4 x L 0 h v a m E x L 1 R p c G 8 g Y 2 F t Y m l h Z G 8 u e 0 N v b H V t b j E 0 M D U z L D E 0 M D U y f S Z x d W 9 0 O y w m c X V v d D t T Z W N 0 a W 9 u M S 9 I b 2 p h M S 9 U a X B v I G N h b W J p Y W R v L n t D b 2 x 1 b W 4 x N D A 1 N C w x N D A 1 M 3 0 m c X V v d D s s J n F 1 b 3 Q 7 U 2 V j d G l v b j E v S G 9 q Y T E v V G l w b y B j Y W 1 i a W F k b y 5 7 Q 2 9 s d W 1 u M T Q w N T U s M T Q w N T R 9 J n F 1 b 3 Q 7 L C Z x d W 9 0 O 1 N l Y 3 R p b 2 4 x L 0 h v a m E x L 1 R p c G 8 g Y 2 F t Y m l h Z G 8 u e 0 N v b H V t b j E 0 M D U 2 L D E 0 M D U 1 f S Z x d W 9 0 O y w m c X V v d D t T Z W N 0 a W 9 u M S 9 I b 2 p h M S 9 U a X B v I G N h b W J p Y W R v L n t D b 2 x 1 b W 4 x N D A 1 N y w x N D A 1 N n 0 m c X V v d D s s J n F 1 b 3 Q 7 U 2 V j d G l v b j E v S G 9 q Y T E v V G l w b y B j Y W 1 i a W F k b y 5 7 Q 2 9 s d W 1 u M T Q w N T g s M T Q w N T d 9 J n F 1 b 3 Q 7 L C Z x d W 9 0 O 1 N l Y 3 R p b 2 4 x L 0 h v a m E x L 1 R p c G 8 g Y 2 F t Y m l h Z G 8 u e 0 N v b H V t b j E 0 M D U 5 L D E 0 M D U 4 f S Z x d W 9 0 O y w m c X V v d D t T Z W N 0 a W 9 u M S 9 I b 2 p h M S 9 U a X B v I G N h b W J p Y W R v L n t D b 2 x 1 b W 4 x N D A 2 M C w x N D A 1 O X 0 m c X V v d D s s J n F 1 b 3 Q 7 U 2 V j d G l v b j E v S G 9 q Y T E v V G l w b y B j Y W 1 i a W F k b y 5 7 Q 2 9 s d W 1 u M T Q w N j E s M T Q w N j B 9 J n F 1 b 3 Q 7 L C Z x d W 9 0 O 1 N l Y 3 R p b 2 4 x L 0 h v a m E x L 1 R p c G 8 g Y 2 F t Y m l h Z G 8 u e 0 N v b H V t b j E 0 M D Y y L D E 0 M D Y x f S Z x d W 9 0 O y w m c X V v d D t T Z W N 0 a W 9 u M S 9 I b 2 p h M S 9 U a X B v I G N h b W J p Y W R v L n t D b 2 x 1 b W 4 x N D A 2 M y w x N D A 2 M n 0 m c X V v d D s s J n F 1 b 3 Q 7 U 2 V j d G l v b j E v S G 9 q Y T E v V G l w b y B j Y W 1 i a W F k b y 5 7 Q 2 9 s d W 1 u M T Q w N j Q s M T Q w N j N 9 J n F 1 b 3 Q 7 L C Z x d W 9 0 O 1 N l Y 3 R p b 2 4 x L 0 h v a m E x L 1 R p c G 8 g Y 2 F t Y m l h Z G 8 u e 0 N v b H V t b j E 0 M D Y 1 L D E 0 M D Y 0 f S Z x d W 9 0 O y w m c X V v d D t T Z W N 0 a W 9 u M S 9 I b 2 p h M S 9 U a X B v I G N h b W J p Y W R v L n t D b 2 x 1 b W 4 x N D A 2 N i w x N D A 2 N X 0 m c X V v d D s s J n F 1 b 3 Q 7 U 2 V j d G l v b j E v S G 9 q Y T E v V G l w b y B j Y W 1 i a W F k b y 5 7 Q 2 9 s d W 1 u M T Q w N j c s M T Q w N j Z 9 J n F 1 b 3 Q 7 L C Z x d W 9 0 O 1 N l Y 3 R p b 2 4 x L 0 h v a m E x L 1 R p c G 8 g Y 2 F t Y m l h Z G 8 u e 0 N v b H V t b j E 0 M D Y 4 L D E 0 M D Y 3 f S Z x d W 9 0 O y w m c X V v d D t T Z W N 0 a W 9 u M S 9 I b 2 p h M S 9 U a X B v I G N h b W J p Y W R v L n t D b 2 x 1 b W 4 x N D A 2 O S w x N D A 2 O H 0 m c X V v d D s s J n F 1 b 3 Q 7 U 2 V j d G l v b j E v S G 9 q Y T E v V G l w b y B j Y W 1 i a W F k b y 5 7 Q 2 9 s d W 1 u M T Q w N z A s M T Q w N j l 9 J n F 1 b 3 Q 7 L C Z x d W 9 0 O 1 N l Y 3 R p b 2 4 x L 0 h v a m E x L 1 R p c G 8 g Y 2 F t Y m l h Z G 8 u e 0 N v b H V t b j E 0 M D c x L D E 0 M D c w f S Z x d W 9 0 O y w m c X V v d D t T Z W N 0 a W 9 u M S 9 I b 2 p h M S 9 U a X B v I G N h b W J p Y W R v L n t D b 2 x 1 b W 4 x N D A 3 M i w x N D A 3 M X 0 m c X V v d D s s J n F 1 b 3 Q 7 U 2 V j d G l v b j E v S G 9 q Y T E v V G l w b y B j Y W 1 i a W F k b y 5 7 Q 2 9 s d W 1 u M T Q w N z M s M T Q w N z J 9 J n F 1 b 3 Q 7 L C Z x d W 9 0 O 1 N l Y 3 R p b 2 4 x L 0 h v a m E x L 1 R p c G 8 g Y 2 F t Y m l h Z G 8 u e 0 N v b H V t b j E 0 M D c 0 L D E 0 M D c z f S Z x d W 9 0 O y w m c X V v d D t T Z W N 0 a W 9 u M S 9 I b 2 p h M S 9 U a X B v I G N h b W J p Y W R v L n t D b 2 x 1 b W 4 x N D A 3 N S w x N D A 3 N H 0 m c X V v d D s s J n F 1 b 3 Q 7 U 2 V j d G l v b j E v S G 9 q Y T E v V G l w b y B j Y W 1 i a W F k b y 5 7 Q 2 9 s d W 1 u M T Q w N z Y s M T Q w N z V 9 J n F 1 b 3 Q 7 L C Z x d W 9 0 O 1 N l Y 3 R p b 2 4 x L 0 h v a m E x L 1 R p c G 8 g Y 2 F t Y m l h Z G 8 u e 0 N v b H V t b j E 0 M D c 3 L D E 0 M D c 2 f S Z x d W 9 0 O y w m c X V v d D t T Z W N 0 a W 9 u M S 9 I b 2 p h M S 9 U a X B v I G N h b W J p Y W R v L n t D b 2 x 1 b W 4 x N D A 3 O C w x N D A 3 N 3 0 m c X V v d D s s J n F 1 b 3 Q 7 U 2 V j d G l v b j E v S G 9 q Y T E v V G l w b y B j Y W 1 i a W F k b y 5 7 Q 2 9 s d W 1 u M T Q w N z k s M T Q w N z h 9 J n F 1 b 3 Q 7 L C Z x d W 9 0 O 1 N l Y 3 R p b 2 4 x L 0 h v a m E x L 1 R p c G 8 g Y 2 F t Y m l h Z G 8 u e 0 N v b H V t b j E 0 M D g w L D E 0 M D c 5 f S Z x d W 9 0 O y w m c X V v d D t T Z W N 0 a W 9 u M S 9 I b 2 p h M S 9 U a X B v I G N h b W J p Y W R v L n t D b 2 x 1 b W 4 x N D A 4 M S w x N D A 4 M H 0 m c X V v d D s s J n F 1 b 3 Q 7 U 2 V j d G l v b j E v S G 9 q Y T E v V G l w b y B j Y W 1 i a W F k b y 5 7 Q 2 9 s d W 1 u M T Q w O D I s M T Q w O D F 9 J n F 1 b 3 Q 7 L C Z x d W 9 0 O 1 N l Y 3 R p b 2 4 x L 0 h v a m E x L 1 R p c G 8 g Y 2 F t Y m l h Z G 8 u e 0 N v b H V t b j E 0 M D g z L D E 0 M D g y f S Z x d W 9 0 O y w m c X V v d D t T Z W N 0 a W 9 u M S 9 I b 2 p h M S 9 U a X B v I G N h b W J p Y W R v L n t D b 2 x 1 b W 4 x N D A 4 N C w x N D A 4 M 3 0 m c X V v d D s s J n F 1 b 3 Q 7 U 2 V j d G l v b j E v S G 9 q Y T E v V G l w b y B j Y W 1 i a W F k b y 5 7 Q 2 9 s d W 1 u M T Q w O D U s M T Q w O D R 9 J n F 1 b 3 Q 7 L C Z x d W 9 0 O 1 N l Y 3 R p b 2 4 x L 0 h v a m E x L 1 R p c G 8 g Y 2 F t Y m l h Z G 8 u e 0 N v b H V t b j E 0 M D g 2 L D E 0 M D g 1 f S Z x d W 9 0 O y w m c X V v d D t T Z W N 0 a W 9 u M S 9 I b 2 p h M S 9 U a X B v I G N h b W J p Y W R v L n t D b 2 x 1 b W 4 x N D A 4 N y w x N D A 4 N n 0 m c X V v d D s s J n F 1 b 3 Q 7 U 2 V j d G l v b j E v S G 9 q Y T E v V G l w b y B j Y W 1 i a W F k b y 5 7 Q 2 9 s d W 1 u M T Q w O D g s M T Q w O D d 9 J n F 1 b 3 Q 7 L C Z x d W 9 0 O 1 N l Y 3 R p b 2 4 x L 0 h v a m E x L 1 R p c G 8 g Y 2 F t Y m l h Z G 8 u e 0 N v b H V t b j E 0 M D g 5 L D E 0 M D g 4 f S Z x d W 9 0 O y w m c X V v d D t T Z W N 0 a W 9 u M S 9 I b 2 p h M S 9 U a X B v I G N h b W J p Y W R v L n t D b 2 x 1 b W 4 x N D A 5 M C w x N D A 4 O X 0 m c X V v d D s s J n F 1 b 3 Q 7 U 2 V j d G l v b j E v S G 9 q Y T E v V G l w b y B j Y W 1 i a W F k b y 5 7 Q 2 9 s d W 1 u M T Q w O T E s M T Q w O T B 9 J n F 1 b 3 Q 7 L C Z x d W 9 0 O 1 N l Y 3 R p b 2 4 x L 0 h v a m E x L 1 R p c G 8 g Y 2 F t Y m l h Z G 8 u e 0 N v b H V t b j E 0 M D k y L D E 0 M D k x f S Z x d W 9 0 O y w m c X V v d D t T Z W N 0 a W 9 u M S 9 I b 2 p h M S 9 U a X B v I G N h b W J p Y W R v L n t D b 2 x 1 b W 4 x N D A 5 M y w x N D A 5 M n 0 m c X V v d D s s J n F 1 b 3 Q 7 U 2 V j d G l v b j E v S G 9 q Y T E v V G l w b y B j Y W 1 i a W F k b y 5 7 Q 2 9 s d W 1 u M T Q w O T Q s M T Q w O T N 9 J n F 1 b 3 Q 7 L C Z x d W 9 0 O 1 N l Y 3 R p b 2 4 x L 0 h v a m E x L 1 R p c G 8 g Y 2 F t Y m l h Z G 8 u e 0 N v b H V t b j E 0 M D k 1 L D E 0 M D k 0 f S Z x d W 9 0 O y w m c X V v d D t T Z W N 0 a W 9 u M S 9 I b 2 p h M S 9 U a X B v I G N h b W J p Y W R v L n t D b 2 x 1 b W 4 x N D A 5 N i w x N D A 5 N X 0 m c X V v d D s s J n F 1 b 3 Q 7 U 2 V j d G l v b j E v S G 9 q Y T E v V G l w b y B j Y W 1 i a W F k b y 5 7 Q 2 9 s d W 1 u M T Q w O T c s M T Q w O T Z 9 J n F 1 b 3 Q 7 L C Z x d W 9 0 O 1 N l Y 3 R p b 2 4 x L 0 h v a m E x L 1 R p c G 8 g Y 2 F t Y m l h Z G 8 u e 0 N v b H V t b j E 0 M D k 4 L D E 0 M D k 3 f S Z x d W 9 0 O y w m c X V v d D t T Z W N 0 a W 9 u M S 9 I b 2 p h M S 9 U a X B v I G N h b W J p Y W R v L n t D b 2 x 1 b W 4 x N D A 5 O S w x N D A 5 O H 0 m c X V v d D s s J n F 1 b 3 Q 7 U 2 V j d G l v b j E v S G 9 q Y T E v V G l w b y B j Y W 1 i a W F k b y 5 7 Q 2 9 s d W 1 u M T Q x M D A s M T Q w O T l 9 J n F 1 b 3 Q 7 L C Z x d W 9 0 O 1 N l Y 3 R p b 2 4 x L 0 h v a m E x L 1 R p c G 8 g Y 2 F t Y m l h Z G 8 u e 0 N v b H V t b j E 0 M T A x L D E 0 M T A w f S Z x d W 9 0 O y w m c X V v d D t T Z W N 0 a W 9 u M S 9 I b 2 p h M S 9 U a X B v I G N h b W J p Y W R v L n t D b 2 x 1 b W 4 x N D E w M i w x N D E w M X 0 m c X V v d D s s J n F 1 b 3 Q 7 U 2 V j d G l v b j E v S G 9 q Y T E v V G l w b y B j Y W 1 i a W F k b y 5 7 Q 2 9 s d W 1 u M T Q x M D M s M T Q x M D J 9 J n F 1 b 3 Q 7 L C Z x d W 9 0 O 1 N l Y 3 R p b 2 4 x L 0 h v a m E x L 1 R p c G 8 g Y 2 F t Y m l h Z G 8 u e 0 N v b H V t b j E 0 M T A 0 L D E 0 M T A z f S Z x d W 9 0 O y w m c X V v d D t T Z W N 0 a W 9 u M S 9 I b 2 p h M S 9 U a X B v I G N h b W J p Y W R v L n t D b 2 x 1 b W 4 x N D E w N S w x N D E w N H 0 m c X V v d D s s J n F 1 b 3 Q 7 U 2 V j d G l v b j E v S G 9 q Y T E v V G l w b y B j Y W 1 i a W F k b y 5 7 Q 2 9 s d W 1 u M T Q x M D Y s M T Q x M D V 9 J n F 1 b 3 Q 7 L C Z x d W 9 0 O 1 N l Y 3 R p b 2 4 x L 0 h v a m E x L 1 R p c G 8 g Y 2 F t Y m l h Z G 8 u e 0 N v b H V t b j E 0 M T A 3 L D E 0 M T A 2 f S Z x d W 9 0 O y w m c X V v d D t T Z W N 0 a W 9 u M S 9 I b 2 p h M S 9 U a X B v I G N h b W J p Y W R v L n t D b 2 x 1 b W 4 x N D E w O C w x N D E w N 3 0 m c X V v d D s s J n F 1 b 3 Q 7 U 2 V j d G l v b j E v S G 9 q Y T E v V G l w b y B j Y W 1 i a W F k b y 5 7 Q 2 9 s d W 1 u M T Q x M D k s M T Q x M D h 9 J n F 1 b 3 Q 7 L C Z x d W 9 0 O 1 N l Y 3 R p b 2 4 x L 0 h v a m E x L 1 R p c G 8 g Y 2 F t Y m l h Z G 8 u e 0 N v b H V t b j E 0 M T E w L D E 0 M T A 5 f S Z x d W 9 0 O y w m c X V v d D t T Z W N 0 a W 9 u M S 9 I b 2 p h M S 9 U a X B v I G N h b W J p Y W R v L n t D b 2 x 1 b W 4 x N D E x M S w x N D E x M H 0 m c X V v d D s s J n F 1 b 3 Q 7 U 2 V j d G l v b j E v S G 9 q Y T E v V G l w b y B j Y W 1 i a W F k b y 5 7 Q 2 9 s d W 1 u M T Q x M T I s M T Q x M T F 9 J n F 1 b 3 Q 7 L C Z x d W 9 0 O 1 N l Y 3 R p b 2 4 x L 0 h v a m E x L 1 R p c G 8 g Y 2 F t Y m l h Z G 8 u e 0 N v b H V t b j E 0 M T E z L D E 0 M T E y f S Z x d W 9 0 O y w m c X V v d D t T Z W N 0 a W 9 u M S 9 I b 2 p h M S 9 U a X B v I G N h b W J p Y W R v L n t D b 2 x 1 b W 4 x N D E x N C w x N D E x M 3 0 m c X V v d D s s J n F 1 b 3 Q 7 U 2 V j d G l v b j E v S G 9 q Y T E v V G l w b y B j Y W 1 i a W F k b y 5 7 Q 2 9 s d W 1 u M T Q x M T U s M T Q x M T R 9 J n F 1 b 3 Q 7 L C Z x d W 9 0 O 1 N l Y 3 R p b 2 4 x L 0 h v a m E x L 1 R p c G 8 g Y 2 F t Y m l h Z G 8 u e 0 N v b H V t b j E 0 M T E 2 L D E 0 M T E 1 f S Z x d W 9 0 O y w m c X V v d D t T Z W N 0 a W 9 u M S 9 I b 2 p h M S 9 U a X B v I G N h b W J p Y W R v L n t D b 2 x 1 b W 4 x N D E x N y w x N D E x N n 0 m c X V v d D s s J n F 1 b 3 Q 7 U 2 V j d G l v b j E v S G 9 q Y T E v V G l w b y B j Y W 1 i a W F k b y 5 7 Q 2 9 s d W 1 u M T Q x M T g s M T Q x M T d 9 J n F 1 b 3 Q 7 L C Z x d W 9 0 O 1 N l Y 3 R p b 2 4 x L 0 h v a m E x L 1 R p c G 8 g Y 2 F t Y m l h Z G 8 u e 0 N v b H V t b j E 0 M T E 5 L D E 0 M T E 4 f S Z x d W 9 0 O y w m c X V v d D t T Z W N 0 a W 9 u M S 9 I b 2 p h M S 9 U a X B v I G N h b W J p Y W R v L n t D b 2 x 1 b W 4 x N D E y M C w x N D E x O X 0 m c X V v d D s s J n F 1 b 3 Q 7 U 2 V j d G l v b j E v S G 9 q Y T E v V G l w b y B j Y W 1 i a W F k b y 5 7 Q 2 9 s d W 1 u M T Q x M j E s M T Q x M j B 9 J n F 1 b 3 Q 7 L C Z x d W 9 0 O 1 N l Y 3 R p b 2 4 x L 0 h v a m E x L 1 R p c G 8 g Y 2 F t Y m l h Z G 8 u e 0 N v b H V t b j E 0 M T I y L D E 0 M T I x f S Z x d W 9 0 O y w m c X V v d D t T Z W N 0 a W 9 u M S 9 I b 2 p h M S 9 U a X B v I G N h b W J p Y W R v L n t D b 2 x 1 b W 4 x N D E y M y w x N D E y M n 0 m c X V v d D s s J n F 1 b 3 Q 7 U 2 V j d G l v b j E v S G 9 q Y T E v V G l w b y B j Y W 1 i a W F k b y 5 7 Q 2 9 s d W 1 u M T Q x M j Q s M T Q x M j N 9 J n F 1 b 3 Q 7 L C Z x d W 9 0 O 1 N l Y 3 R p b 2 4 x L 0 h v a m E x L 1 R p c G 8 g Y 2 F t Y m l h Z G 8 u e 0 N v b H V t b j E 0 M T I 1 L D E 0 M T I 0 f S Z x d W 9 0 O y w m c X V v d D t T Z W N 0 a W 9 u M S 9 I b 2 p h M S 9 U a X B v I G N h b W J p Y W R v L n t D b 2 x 1 b W 4 x N D E y N i w x N D E y N X 0 m c X V v d D s s J n F 1 b 3 Q 7 U 2 V j d G l v b j E v S G 9 q Y T E v V G l w b y B j Y W 1 i a W F k b y 5 7 Q 2 9 s d W 1 u M T Q x M j c s M T Q x M j Z 9 J n F 1 b 3 Q 7 L C Z x d W 9 0 O 1 N l Y 3 R p b 2 4 x L 0 h v a m E x L 1 R p c G 8 g Y 2 F t Y m l h Z G 8 u e 0 N v b H V t b j E 0 M T I 4 L D E 0 M T I 3 f S Z x d W 9 0 O y w m c X V v d D t T Z W N 0 a W 9 u M S 9 I b 2 p h M S 9 U a X B v I G N h b W J p Y W R v L n t D b 2 x 1 b W 4 x N D E y O S w x N D E y O H 0 m c X V v d D s s J n F 1 b 3 Q 7 U 2 V j d G l v b j E v S G 9 q Y T E v V G l w b y B j Y W 1 i a W F k b y 5 7 Q 2 9 s d W 1 u M T Q x M z A s M T Q x M j l 9 J n F 1 b 3 Q 7 L C Z x d W 9 0 O 1 N l Y 3 R p b 2 4 x L 0 h v a m E x L 1 R p c G 8 g Y 2 F t Y m l h Z G 8 u e 0 N v b H V t b j E 0 M T M x L D E 0 M T M w f S Z x d W 9 0 O y w m c X V v d D t T Z W N 0 a W 9 u M S 9 I b 2 p h M S 9 U a X B v I G N h b W J p Y W R v L n t D b 2 x 1 b W 4 x N D E z M i w x N D E z M X 0 m c X V v d D s s J n F 1 b 3 Q 7 U 2 V j d G l v b j E v S G 9 q Y T E v V G l w b y B j Y W 1 i a W F k b y 5 7 Q 2 9 s d W 1 u M T Q x M z M s M T Q x M z J 9 J n F 1 b 3 Q 7 L C Z x d W 9 0 O 1 N l Y 3 R p b 2 4 x L 0 h v a m E x L 1 R p c G 8 g Y 2 F t Y m l h Z G 8 u e 0 N v b H V t b j E 0 M T M 0 L D E 0 M T M z f S Z x d W 9 0 O y w m c X V v d D t T Z W N 0 a W 9 u M S 9 I b 2 p h M S 9 U a X B v I G N h b W J p Y W R v L n t D b 2 x 1 b W 4 x N D E z N S w x N D E z N H 0 m c X V v d D s s J n F 1 b 3 Q 7 U 2 V j d G l v b j E v S G 9 q Y T E v V G l w b y B j Y W 1 i a W F k b y 5 7 Q 2 9 s d W 1 u M T Q x M z Y s M T Q x M z V 9 J n F 1 b 3 Q 7 L C Z x d W 9 0 O 1 N l Y 3 R p b 2 4 x L 0 h v a m E x L 1 R p c G 8 g Y 2 F t Y m l h Z G 8 u e 0 N v b H V t b j E 0 M T M 3 L D E 0 M T M 2 f S Z x d W 9 0 O y w m c X V v d D t T Z W N 0 a W 9 u M S 9 I b 2 p h M S 9 U a X B v I G N h b W J p Y W R v L n t D b 2 x 1 b W 4 x N D E z O C w x N D E z N 3 0 m c X V v d D s s J n F 1 b 3 Q 7 U 2 V j d G l v b j E v S G 9 q Y T E v V G l w b y B j Y W 1 i a W F k b y 5 7 Q 2 9 s d W 1 u M T Q x M z k s M T Q x M z h 9 J n F 1 b 3 Q 7 L C Z x d W 9 0 O 1 N l Y 3 R p b 2 4 x L 0 h v a m E x L 1 R p c G 8 g Y 2 F t Y m l h Z G 8 u e 0 N v b H V t b j E 0 M T Q w L D E 0 M T M 5 f S Z x d W 9 0 O y w m c X V v d D t T Z W N 0 a W 9 u M S 9 I b 2 p h M S 9 U a X B v I G N h b W J p Y W R v L n t D b 2 x 1 b W 4 x N D E 0 M S w x N D E 0 M H 0 m c X V v d D s s J n F 1 b 3 Q 7 U 2 V j d G l v b j E v S G 9 q Y T E v V G l w b y B j Y W 1 i a W F k b y 5 7 Q 2 9 s d W 1 u M T Q x N D I s M T Q x N D F 9 J n F 1 b 3 Q 7 L C Z x d W 9 0 O 1 N l Y 3 R p b 2 4 x L 0 h v a m E x L 1 R p c G 8 g Y 2 F t Y m l h Z G 8 u e 0 N v b H V t b j E 0 M T Q z L D E 0 M T Q y f S Z x d W 9 0 O y w m c X V v d D t T Z W N 0 a W 9 u M S 9 I b 2 p h M S 9 U a X B v I G N h b W J p Y W R v L n t D b 2 x 1 b W 4 x N D E 0 N C w x N D E 0 M 3 0 m c X V v d D s s J n F 1 b 3 Q 7 U 2 V j d G l v b j E v S G 9 q Y T E v V G l w b y B j Y W 1 i a W F k b y 5 7 Q 2 9 s d W 1 u M T Q x N D U s M T Q x N D R 9 J n F 1 b 3 Q 7 L C Z x d W 9 0 O 1 N l Y 3 R p b 2 4 x L 0 h v a m E x L 1 R p c G 8 g Y 2 F t Y m l h Z G 8 u e 0 N v b H V t b j E 0 M T Q 2 L D E 0 M T Q 1 f S Z x d W 9 0 O y w m c X V v d D t T Z W N 0 a W 9 u M S 9 I b 2 p h M S 9 U a X B v I G N h b W J p Y W R v L n t D b 2 x 1 b W 4 x N D E 0 N y w x N D E 0 N n 0 m c X V v d D s s J n F 1 b 3 Q 7 U 2 V j d G l v b j E v S G 9 q Y T E v V G l w b y B j Y W 1 i a W F k b y 5 7 Q 2 9 s d W 1 u M T Q x N D g s M T Q x N D d 9 J n F 1 b 3 Q 7 L C Z x d W 9 0 O 1 N l Y 3 R p b 2 4 x L 0 h v a m E x L 1 R p c G 8 g Y 2 F t Y m l h Z G 8 u e 0 N v b H V t b j E 0 M T Q 5 L D E 0 M T Q 4 f S Z x d W 9 0 O y w m c X V v d D t T Z W N 0 a W 9 u M S 9 I b 2 p h M S 9 U a X B v I G N h b W J p Y W R v L n t D b 2 x 1 b W 4 x N D E 1 M C w x N D E 0 O X 0 m c X V v d D s s J n F 1 b 3 Q 7 U 2 V j d G l v b j E v S G 9 q Y T E v V G l w b y B j Y W 1 i a W F k b y 5 7 Q 2 9 s d W 1 u M T Q x N T E s M T Q x N T B 9 J n F 1 b 3 Q 7 L C Z x d W 9 0 O 1 N l Y 3 R p b 2 4 x L 0 h v a m E x L 1 R p c G 8 g Y 2 F t Y m l h Z G 8 u e 0 N v b H V t b j E 0 M T U y L D E 0 M T U x f S Z x d W 9 0 O y w m c X V v d D t T Z W N 0 a W 9 u M S 9 I b 2 p h M S 9 U a X B v I G N h b W J p Y W R v L n t D b 2 x 1 b W 4 x N D E 1 M y w x N D E 1 M n 0 m c X V v d D s s J n F 1 b 3 Q 7 U 2 V j d G l v b j E v S G 9 q Y T E v V G l w b y B j Y W 1 i a W F k b y 5 7 Q 2 9 s d W 1 u M T Q x N T Q s M T Q x N T N 9 J n F 1 b 3 Q 7 L C Z x d W 9 0 O 1 N l Y 3 R p b 2 4 x L 0 h v a m E x L 1 R p c G 8 g Y 2 F t Y m l h Z G 8 u e 0 N v b H V t b j E 0 M T U 1 L D E 0 M T U 0 f S Z x d W 9 0 O y w m c X V v d D t T Z W N 0 a W 9 u M S 9 I b 2 p h M S 9 U a X B v I G N h b W J p Y W R v L n t D b 2 x 1 b W 4 x N D E 1 N i w x N D E 1 N X 0 m c X V v d D s s J n F 1 b 3 Q 7 U 2 V j d G l v b j E v S G 9 q Y T E v V G l w b y B j Y W 1 i a W F k b y 5 7 Q 2 9 s d W 1 u M T Q x N T c s M T Q x N T Z 9 J n F 1 b 3 Q 7 L C Z x d W 9 0 O 1 N l Y 3 R p b 2 4 x L 0 h v a m E x L 1 R p c G 8 g Y 2 F t Y m l h Z G 8 u e 0 N v b H V t b j E 0 M T U 4 L D E 0 M T U 3 f S Z x d W 9 0 O y w m c X V v d D t T Z W N 0 a W 9 u M S 9 I b 2 p h M S 9 U a X B v I G N h b W J p Y W R v L n t D b 2 x 1 b W 4 x N D E 1 O S w x N D E 1 O H 0 m c X V v d D s s J n F 1 b 3 Q 7 U 2 V j d G l v b j E v S G 9 q Y T E v V G l w b y B j Y W 1 i a W F k b y 5 7 Q 2 9 s d W 1 u M T Q x N j A s M T Q x N T l 9 J n F 1 b 3 Q 7 L C Z x d W 9 0 O 1 N l Y 3 R p b 2 4 x L 0 h v a m E x L 1 R p c G 8 g Y 2 F t Y m l h Z G 8 u e 0 N v b H V t b j E 0 M T Y x L D E 0 M T Y w f S Z x d W 9 0 O y w m c X V v d D t T Z W N 0 a W 9 u M S 9 I b 2 p h M S 9 U a X B v I G N h b W J p Y W R v L n t D b 2 x 1 b W 4 x N D E 2 M i w x N D E 2 M X 0 m c X V v d D s s J n F 1 b 3 Q 7 U 2 V j d G l v b j E v S G 9 q Y T E v V G l w b y B j Y W 1 i a W F k b y 5 7 Q 2 9 s d W 1 u M T Q x N j M s M T Q x N j J 9 J n F 1 b 3 Q 7 L C Z x d W 9 0 O 1 N l Y 3 R p b 2 4 x L 0 h v a m E x L 1 R p c G 8 g Y 2 F t Y m l h Z G 8 u e 0 N v b H V t b j E 0 M T Y 0 L D E 0 M T Y z f S Z x d W 9 0 O y w m c X V v d D t T Z W N 0 a W 9 u M S 9 I b 2 p h M S 9 U a X B v I G N h b W J p Y W R v L n t D b 2 x 1 b W 4 x N D E 2 N S w x N D E 2 N H 0 m c X V v d D s s J n F 1 b 3 Q 7 U 2 V j d G l v b j E v S G 9 q Y T E v V G l w b y B j Y W 1 i a W F k b y 5 7 Q 2 9 s d W 1 u M T Q x N j Y s M T Q x N j V 9 J n F 1 b 3 Q 7 L C Z x d W 9 0 O 1 N l Y 3 R p b 2 4 x L 0 h v a m E x L 1 R p c G 8 g Y 2 F t Y m l h Z G 8 u e 0 N v b H V t b j E 0 M T Y 3 L D E 0 M T Y 2 f S Z x d W 9 0 O y w m c X V v d D t T Z W N 0 a W 9 u M S 9 I b 2 p h M S 9 U a X B v I G N h b W J p Y W R v L n t D b 2 x 1 b W 4 x N D E 2 O C w x N D E 2 N 3 0 m c X V v d D s s J n F 1 b 3 Q 7 U 2 V j d G l v b j E v S G 9 q Y T E v V G l w b y B j Y W 1 i a W F k b y 5 7 Q 2 9 s d W 1 u M T Q x N j k s M T Q x N j h 9 J n F 1 b 3 Q 7 L C Z x d W 9 0 O 1 N l Y 3 R p b 2 4 x L 0 h v a m E x L 1 R p c G 8 g Y 2 F t Y m l h Z G 8 u e 0 N v b H V t b j E 0 M T c w L D E 0 M T Y 5 f S Z x d W 9 0 O y w m c X V v d D t T Z W N 0 a W 9 u M S 9 I b 2 p h M S 9 U a X B v I G N h b W J p Y W R v L n t D b 2 x 1 b W 4 x N D E 3 M S w x N D E 3 M H 0 m c X V v d D s s J n F 1 b 3 Q 7 U 2 V j d G l v b j E v S G 9 q Y T E v V G l w b y B j Y W 1 i a W F k b y 5 7 Q 2 9 s d W 1 u M T Q x N z I s M T Q x N z F 9 J n F 1 b 3 Q 7 L C Z x d W 9 0 O 1 N l Y 3 R p b 2 4 x L 0 h v a m E x L 1 R p c G 8 g Y 2 F t Y m l h Z G 8 u e 0 N v b H V t b j E 0 M T c z L D E 0 M T c y f S Z x d W 9 0 O y w m c X V v d D t T Z W N 0 a W 9 u M S 9 I b 2 p h M S 9 U a X B v I G N h b W J p Y W R v L n t D b 2 x 1 b W 4 x N D E 3 N C w x N D E 3 M 3 0 m c X V v d D s s J n F 1 b 3 Q 7 U 2 V j d G l v b j E v S G 9 q Y T E v V G l w b y B j Y W 1 i a W F k b y 5 7 Q 2 9 s d W 1 u M T Q x N z U s M T Q x N z R 9 J n F 1 b 3 Q 7 L C Z x d W 9 0 O 1 N l Y 3 R p b 2 4 x L 0 h v a m E x L 1 R p c G 8 g Y 2 F t Y m l h Z G 8 u e 0 N v b H V t b j E 0 M T c 2 L D E 0 M T c 1 f S Z x d W 9 0 O y w m c X V v d D t T Z W N 0 a W 9 u M S 9 I b 2 p h M S 9 U a X B v I G N h b W J p Y W R v L n t D b 2 x 1 b W 4 x N D E 3 N y w x N D E 3 N n 0 m c X V v d D s s J n F 1 b 3 Q 7 U 2 V j d G l v b j E v S G 9 q Y T E v V G l w b y B j Y W 1 i a W F k b y 5 7 Q 2 9 s d W 1 u M T Q x N z g s M T Q x N z d 9 J n F 1 b 3 Q 7 L C Z x d W 9 0 O 1 N l Y 3 R p b 2 4 x L 0 h v a m E x L 1 R p c G 8 g Y 2 F t Y m l h Z G 8 u e 0 N v b H V t b j E 0 M T c 5 L D E 0 M T c 4 f S Z x d W 9 0 O y w m c X V v d D t T Z W N 0 a W 9 u M S 9 I b 2 p h M S 9 U a X B v I G N h b W J p Y W R v L n t D b 2 x 1 b W 4 x N D E 4 M C w x N D E 3 O X 0 m c X V v d D s s J n F 1 b 3 Q 7 U 2 V j d G l v b j E v S G 9 q Y T E v V G l w b y B j Y W 1 i a W F k b y 5 7 Q 2 9 s d W 1 u M T Q x O D E s M T Q x O D B 9 J n F 1 b 3 Q 7 L C Z x d W 9 0 O 1 N l Y 3 R p b 2 4 x L 0 h v a m E x L 1 R p c G 8 g Y 2 F t Y m l h Z G 8 u e 0 N v b H V t b j E 0 M T g y L D E 0 M T g x f S Z x d W 9 0 O y w m c X V v d D t T Z W N 0 a W 9 u M S 9 I b 2 p h M S 9 U a X B v I G N h b W J p Y W R v L n t D b 2 x 1 b W 4 x N D E 4 M y w x N D E 4 M n 0 m c X V v d D s s J n F 1 b 3 Q 7 U 2 V j d G l v b j E v S G 9 q Y T E v V G l w b y B j Y W 1 i a W F k b y 5 7 Q 2 9 s d W 1 u M T Q x O D Q s M T Q x O D N 9 J n F 1 b 3 Q 7 L C Z x d W 9 0 O 1 N l Y 3 R p b 2 4 x L 0 h v a m E x L 1 R p c G 8 g Y 2 F t Y m l h Z G 8 u e 0 N v b H V t b j E 0 M T g 1 L D E 0 M T g 0 f S Z x d W 9 0 O y w m c X V v d D t T Z W N 0 a W 9 u M S 9 I b 2 p h M S 9 U a X B v I G N h b W J p Y W R v L n t D b 2 x 1 b W 4 x N D E 4 N i w x N D E 4 N X 0 m c X V v d D s s J n F 1 b 3 Q 7 U 2 V j d G l v b j E v S G 9 q Y T E v V G l w b y B j Y W 1 i a W F k b y 5 7 Q 2 9 s d W 1 u M T Q x O D c s M T Q x O D Z 9 J n F 1 b 3 Q 7 L C Z x d W 9 0 O 1 N l Y 3 R p b 2 4 x L 0 h v a m E x L 1 R p c G 8 g Y 2 F t Y m l h Z G 8 u e 0 N v b H V t b j E 0 M T g 4 L D E 0 M T g 3 f S Z x d W 9 0 O y w m c X V v d D t T Z W N 0 a W 9 u M S 9 I b 2 p h M S 9 U a X B v I G N h b W J p Y W R v L n t D b 2 x 1 b W 4 x N D E 4 O S w x N D E 4 O H 0 m c X V v d D s s J n F 1 b 3 Q 7 U 2 V j d G l v b j E v S G 9 q Y T E v V G l w b y B j Y W 1 i a W F k b y 5 7 Q 2 9 s d W 1 u M T Q x O T A s M T Q x O D l 9 J n F 1 b 3 Q 7 L C Z x d W 9 0 O 1 N l Y 3 R p b 2 4 x L 0 h v a m E x L 1 R p c G 8 g Y 2 F t Y m l h Z G 8 u e 0 N v b H V t b j E 0 M T k x L D E 0 M T k w f S Z x d W 9 0 O y w m c X V v d D t T Z W N 0 a W 9 u M S 9 I b 2 p h M S 9 U a X B v I G N h b W J p Y W R v L n t D b 2 x 1 b W 4 x N D E 5 M i w x N D E 5 M X 0 m c X V v d D s s J n F 1 b 3 Q 7 U 2 V j d G l v b j E v S G 9 q Y T E v V G l w b y B j Y W 1 i a W F k b y 5 7 Q 2 9 s d W 1 u M T Q x O T M s M T Q x O T J 9 J n F 1 b 3 Q 7 L C Z x d W 9 0 O 1 N l Y 3 R p b 2 4 x L 0 h v a m E x L 1 R p c G 8 g Y 2 F t Y m l h Z G 8 u e 0 N v b H V t b j E 0 M T k 0 L D E 0 M T k z f S Z x d W 9 0 O y w m c X V v d D t T Z W N 0 a W 9 u M S 9 I b 2 p h M S 9 U a X B v I G N h b W J p Y W R v L n t D b 2 x 1 b W 4 x N D E 5 N S w x N D E 5 N H 0 m c X V v d D s s J n F 1 b 3 Q 7 U 2 V j d G l v b j E v S G 9 q Y T E v V G l w b y B j Y W 1 i a W F k b y 5 7 Q 2 9 s d W 1 u M T Q x O T Y s M T Q x O T V 9 J n F 1 b 3 Q 7 L C Z x d W 9 0 O 1 N l Y 3 R p b 2 4 x L 0 h v a m E x L 1 R p c G 8 g Y 2 F t Y m l h Z G 8 u e 0 N v b H V t b j E 0 M T k 3 L D E 0 M T k 2 f S Z x d W 9 0 O y w m c X V v d D t T Z W N 0 a W 9 u M S 9 I b 2 p h M S 9 U a X B v I G N h b W J p Y W R v L n t D b 2 x 1 b W 4 x N D E 5 O C w x N D E 5 N 3 0 m c X V v d D s s J n F 1 b 3 Q 7 U 2 V j d G l v b j E v S G 9 q Y T E v V G l w b y B j Y W 1 i a W F k b y 5 7 Q 2 9 s d W 1 u M T Q x O T k s M T Q x O T h 9 J n F 1 b 3 Q 7 L C Z x d W 9 0 O 1 N l Y 3 R p b 2 4 x L 0 h v a m E x L 1 R p c G 8 g Y 2 F t Y m l h Z G 8 u e 0 N v b H V t b j E 0 M j A w L D E 0 M T k 5 f S Z x d W 9 0 O y w m c X V v d D t T Z W N 0 a W 9 u M S 9 I b 2 p h M S 9 U a X B v I G N h b W J p Y W R v L n t D b 2 x 1 b W 4 x N D I w M S w x N D I w M H 0 m c X V v d D s s J n F 1 b 3 Q 7 U 2 V j d G l v b j E v S G 9 q Y T E v V G l w b y B j Y W 1 i a W F k b y 5 7 Q 2 9 s d W 1 u M T Q y M D I s M T Q y M D F 9 J n F 1 b 3 Q 7 L C Z x d W 9 0 O 1 N l Y 3 R p b 2 4 x L 0 h v a m E x L 1 R p c G 8 g Y 2 F t Y m l h Z G 8 u e 0 N v b H V t b j E 0 M j A z L D E 0 M j A y f S Z x d W 9 0 O y w m c X V v d D t T Z W N 0 a W 9 u M S 9 I b 2 p h M S 9 U a X B v I G N h b W J p Y W R v L n t D b 2 x 1 b W 4 x N D I w N C w x N D I w M 3 0 m c X V v d D s s J n F 1 b 3 Q 7 U 2 V j d G l v b j E v S G 9 q Y T E v V G l w b y B j Y W 1 i a W F k b y 5 7 Q 2 9 s d W 1 u M T Q y M D U s M T Q y M D R 9 J n F 1 b 3 Q 7 L C Z x d W 9 0 O 1 N l Y 3 R p b 2 4 x L 0 h v a m E x L 1 R p c G 8 g Y 2 F t Y m l h Z G 8 u e 0 N v b H V t b j E 0 M j A 2 L D E 0 M j A 1 f S Z x d W 9 0 O y w m c X V v d D t T Z W N 0 a W 9 u M S 9 I b 2 p h M S 9 U a X B v I G N h b W J p Y W R v L n t D b 2 x 1 b W 4 x N D I w N y w x N D I w N n 0 m c X V v d D s s J n F 1 b 3 Q 7 U 2 V j d G l v b j E v S G 9 q Y T E v V G l w b y B j Y W 1 i a W F k b y 5 7 Q 2 9 s d W 1 u M T Q y M D g s M T Q y M D d 9 J n F 1 b 3 Q 7 L C Z x d W 9 0 O 1 N l Y 3 R p b 2 4 x L 0 h v a m E x L 1 R p c G 8 g Y 2 F t Y m l h Z G 8 u e 0 N v b H V t b j E 0 M j A 5 L D E 0 M j A 4 f S Z x d W 9 0 O y w m c X V v d D t T Z W N 0 a W 9 u M S 9 I b 2 p h M S 9 U a X B v I G N h b W J p Y W R v L n t D b 2 x 1 b W 4 x N D I x M C w x N D I w O X 0 m c X V v d D s s J n F 1 b 3 Q 7 U 2 V j d G l v b j E v S G 9 q Y T E v V G l w b y B j Y W 1 i a W F k b y 5 7 Q 2 9 s d W 1 u M T Q y M T E s M T Q y M T B 9 J n F 1 b 3 Q 7 L C Z x d W 9 0 O 1 N l Y 3 R p b 2 4 x L 0 h v a m E x L 1 R p c G 8 g Y 2 F t Y m l h Z G 8 u e 0 N v b H V t b j E 0 M j E y L D E 0 M j E x f S Z x d W 9 0 O y w m c X V v d D t T Z W N 0 a W 9 u M S 9 I b 2 p h M S 9 U a X B v I G N h b W J p Y W R v L n t D b 2 x 1 b W 4 x N D I x M y w x N D I x M n 0 m c X V v d D s s J n F 1 b 3 Q 7 U 2 V j d G l v b j E v S G 9 q Y T E v V G l w b y B j Y W 1 i a W F k b y 5 7 Q 2 9 s d W 1 u M T Q y M T Q s M T Q y M T N 9 J n F 1 b 3 Q 7 L C Z x d W 9 0 O 1 N l Y 3 R p b 2 4 x L 0 h v a m E x L 1 R p c G 8 g Y 2 F t Y m l h Z G 8 u e 0 N v b H V t b j E 0 M j E 1 L D E 0 M j E 0 f S Z x d W 9 0 O y w m c X V v d D t T Z W N 0 a W 9 u M S 9 I b 2 p h M S 9 U a X B v I G N h b W J p Y W R v L n t D b 2 x 1 b W 4 x N D I x N i w x N D I x N X 0 m c X V v d D s s J n F 1 b 3 Q 7 U 2 V j d G l v b j E v S G 9 q Y T E v V G l w b y B j Y W 1 i a W F k b y 5 7 Q 2 9 s d W 1 u M T Q y M T c s M T Q y M T Z 9 J n F 1 b 3 Q 7 L C Z x d W 9 0 O 1 N l Y 3 R p b 2 4 x L 0 h v a m E x L 1 R p c G 8 g Y 2 F t Y m l h Z G 8 u e 0 N v b H V t b j E 0 M j E 4 L D E 0 M j E 3 f S Z x d W 9 0 O y w m c X V v d D t T Z W N 0 a W 9 u M S 9 I b 2 p h M S 9 U a X B v I G N h b W J p Y W R v L n t D b 2 x 1 b W 4 x N D I x O S w x N D I x O H 0 m c X V v d D s s J n F 1 b 3 Q 7 U 2 V j d G l v b j E v S G 9 q Y T E v V G l w b y B j Y W 1 i a W F k b y 5 7 Q 2 9 s d W 1 u M T Q y M j A s M T Q y M T l 9 J n F 1 b 3 Q 7 L C Z x d W 9 0 O 1 N l Y 3 R p b 2 4 x L 0 h v a m E x L 1 R p c G 8 g Y 2 F t Y m l h Z G 8 u e 0 N v b H V t b j E 0 M j I x L D E 0 M j I w f S Z x d W 9 0 O y w m c X V v d D t T Z W N 0 a W 9 u M S 9 I b 2 p h M S 9 U a X B v I G N h b W J p Y W R v L n t D b 2 x 1 b W 4 x N D I y M i w x N D I y M X 0 m c X V v d D s s J n F 1 b 3 Q 7 U 2 V j d G l v b j E v S G 9 q Y T E v V G l w b y B j Y W 1 i a W F k b y 5 7 Q 2 9 s d W 1 u M T Q y M j M s M T Q y M j J 9 J n F 1 b 3 Q 7 L C Z x d W 9 0 O 1 N l Y 3 R p b 2 4 x L 0 h v a m E x L 1 R p c G 8 g Y 2 F t Y m l h Z G 8 u e 0 N v b H V t b j E 0 M j I 0 L D E 0 M j I z f S Z x d W 9 0 O y w m c X V v d D t T Z W N 0 a W 9 u M S 9 I b 2 p h M S 9 U a X B v I G N h b W J p Y W R v L n t D b 2 x 1 b W 4 x N D I y N S w x N D I y N H 0 m c X V v d D s s J n F 1 b 3 Q 7 U 2 V j d G l v b j E v S G 9 q Y T E v V G l w b y B j Y W 1 i a W F k b y 5 7 Q 2 9 s d W 1 u M T Q y M j Y s M T Q y M j V 9 J n F 1 b 3 Q 7 L C Z x d W 9 0 O 1 N l Y 3 R p b 2 4 x L 0 h v a m E x L 1 R p c G 8 g Y 2 F t Y m l h Z G 8 u e 0 N v b H V t b j E 0 M j I 3 L D E 0 M j I 2 f S Z x d W 9 0 O y w m c X V v d D t T Z W N 0 a W 9 u M S 9 I b 2 p h M S 9 U a X B v I G N h b W J p Y W R v L n t D b 2 x 1 b W 4 x N D I y O C w x N D I y N 3 0 m c X V v d D s s J n F 1 b 3 Q 7 U 2 V j d G l v b j E v S G 9 q Y T E v V G l w b y B j Y W 1 i a W F k b y 5 7 Q 2 9 s d W 1 u M T Q y M j k s M T Q y M j h 9 J n F 1 b 3 Q 7 L C Z x d W 9 0 O 1 N l Y 3 R p b 2 4 x L 0 h v a m E x L 1 R p c G 8 g Y 2 F t Y m l h Z G 8 u e 0 N v b H V t b j E 0 M j M w L D E 0 M j I 5 f S Z x d W 9 0 O y w m c X V v d D t T Z W N 0 a W 9 u M S 9 I b 2 p h M S 9 U a X B v I G N h b W J p Y W R v L n t D b 2 x 1 b W 4 x N D I z M S w x N D I z M H 0 m c X V v d D s s J n F 1 b 3 Q 7 U 2 V j d G l v b j E v S G 9 q Y T E v V G l w b y B j Y W 1 i a W F k b y 5 7 Q 2 9 s d W 1 u M T Q y M z I s M T Q y M z F 9 J n F 1 b 3 Q 7 L C Z x d W 9 0 O 1 N l Y 3 R p b 2 4 x L 0 h v a m E x L 1 R p c G 8 g Y 2 F t Y m l h Z G 8 u e 0 N v b H V t b j E 0 M j M z L D E 0 M j M y f S Z x d W 9 0 O y w m c X V v d D t T Z W N 0 a W 9 u M S 9 I b 2 p h M S 9 U a X B v I G N h b W J p Y W R v L n t D b 2 x 1 b W 4 x N D I z N C w x N D I z M 3 0 m c X V v d D s s J n F 1 b 3 Q 7 U 2 V j d G l v b j E v S G 9 q Y T E v V G l w b y B j Y W 1 i a W F k b y 5 7 Q 2 9 s d W 1 u M T Q y M z U s M T Q y M z R 9 J n F 1 b 3 Q 7 L C Z x d W 9 0 O 1 N l Y 3 R p b 2 4 x L 0 h v a m E x L 1 R p c G 8 g Y 2 F t Y m l h Z G 8 u e 0 N v b H V t b j E 0 M j M 2 L D E 0 M j M 1 f S Z x d W 9 0 O y w m c X V v d D t T Z W N 0 a W 9 u M S 9 I b 2 p h M S 9 U a X B v I G N h b W J p Y W R v L n t D b 2 x 1 b W 4 x N D I z N y w x N D I z N n 0 m c X V v d D s s J n F 1 b 3 Q 7 U 2 V j d G l v b j E v S G 9 q Y T E v V G l w b y B j Y W 1 i a W F k b y 5 7 Q 2 9 s d W 1 u M T Q y M z g s M T Q y M z d 9 J n F 1 b 3 Q 7 L C Z x d W 9 0 O 1 N l Y 3 R p b 2 4 x L 0 h v a m E x L 1 R p c G 8 g Y 2 F t Y m l h Z G 8 u e 0 N v b H V t b j E 0 M j M 5 L D E 0 M j M 4 f S Z x d W 9 0 O y w m c X V v d D t T Z W N 0 a W 9 u M S 9 I b 2 p h M S 9 U a X B v I G N h b W J p Y W R v L n t D b 2 x 1 b W 4 x N D I 0 M C w x N D I z O X 0 m c X V v d D s s J n F 1 b 3 Q 7 U 2 V j d G l v b j E v S G 9 q Y T E v V G l w b y B j Y W 1 i a W F k b y 5 7 Q 2 9 s d W 1 u M T Q y N D E s M T Q y N D B 9 J n F 1 b 3 Q 7 L C Z x d W 9 0 O 1 N l Y 3 R p b 2 4 x L 0 h v a m E x L 1 R p c G 8 g Y 2 F t Y m l h Z G 8 u e 0 N v b H V t b j E 0 M j Q y L D E 0 M j Q x f S Z x d W 9 0 O y w m c X V v d D t T Z W N 0 a W 9 u M S 9 I b 2 p h M S 9 U a X B v I G N h b W J p Y W R v L n t D b 2 x 1 b W 4 x N D I 0 M y w x N D I 0 M n 0 m c X V v d D s s J n F 1 b 3 Q 7 U 2 V j d G l v b j E v S G 9 q Y T E v V G l w b y B j Y W 1 i a W F k b y 5 7 Q 2 9 s d W 1 u M T Q y N D Q s M T Q y N D N 9 J n F 1 b 3 Q 7 L C Z x d W 9 0 O 1 N l Y 3 R p b 2 4 x L 0 h v a m E x L 1 R p c G 8 g Y 2 F t Y m l h Z G 8 u e 0 N v b H V t b j E 0 M j Q 1 L D E 0 M j Q 0 f S Z x d W 9 0 O y w m c X V v d D t T Z W N 0 a W 9 u M S 9 I b 2 p h M S 9 U a X B v I G N h b W J p Y W R v L n t D b 2 x 1 b W 4 x N D I 0 N i w x N D I 0 N X 0 m c X V v d D s s J n F 1 b 3 Q 7 U 2 V j d G l v b j E v S G 9 q Y T E v V G l w b y B j Y W 1 i a W F k b y 5 7 Q 2 9 s d W 1 u M T Q y N D c s M T Q y N D Z 9 J n F 1 b 3 Q 7 L C Z x d W 9 0 O 1 N l Y 3 R p b 2 4 x L 0 h v a m E x L 1 R p c G 8 g Y 2 F t Y m l h Z G 8 u e 0 N v b H V t b j E 0 M j Q 4 L D E 0 M j Q 3 f S Z x d W 9 0 O y w m c X V v d D t T Z W N 0 a W 9 u M S 9 I b 2 p h M S 9 U a X B v I G N h b W J p Y W R v L n t D b 2 x 1 b W 4 x N D I 0 O S w x N D I 0 O H 0 m c X V v d D s s J n F 1 b 3 Q 7 U 2 V j d G l v b j E v S G 9 q Y T E v V G l w b y B j Y W 1 i a W F k b y 5 7 Q 2 9 s d W 1 u M T Q y N T A s M T Q y N D l 9 J n F 1 b 3 Q 7 L C Z x d W 9 0 O 1 N l Y 3 R p b 2 4 x L 0 h v a m E x L 1 R p c G 8 g Y 2 F t Y m l h Z G 8 u e 0 N v b H V t b j E 0 M j U x L D E 0 M j U w f S Z x d W 9 0 O y w m c X V v d D t T Z W N 0 a W 9 u M S 9 I b 2 p h M S 9 U a X B v I G N h b W J p Y W R v L n t D b 2 x 1 b W 4 x N D I 1 M i w x N D I 1 M X 0 m c X V v d D s s J n F 1 b 3 Q 7 U 2 V j d G l v b j E v S G 9 q Y T E v V G l w b y B j Y W 1 i a W F k b y 5 7 Q 2 9 s d W 1 u M T Q y N T M s M T Q y N T J 9 J n F 1 b 3 Q 7 L C Z x d W 9 0 O 1 N l Y 3 R p b 2 4 x L 0 h v a m E x L 1 R p c G 8 g Y 2 F t Y m l h Z G 8 u e 0 N v b H V t b j E 0 M j U 0 L D E 0 M j U z f S Z x d W 9 0 O y w m c X V v d D t T Z W N 0 a W 9 u M S 9 I b 2 p h M S 9 U a X B v I G N h b W J p Y W R v L n t D b 2 x 1 b W 4 x N D I 1 N S w x N D I 1 N H 0 m c X V v d D s s J n F 1 b 3 Q 7 U 2 V j d G l v b j E v S G 9 q Y T E v V G l w b y B j Y W 1 i a W F k b y 5 7 Q 2 9 s d W 1 u M T Q y N T Y s M T Q y N T V 9 J n F 1 b 3 Q 7 L C Z x d W 9 0 O 1 N l Y 3 R p b 2 4 x L 0 h v a m E x L 1 R p c G 8 g Y 2 F t Y m l h Z G 8 u e 0 N v b H V t b j E 0 M j U 3 L D E 0 M j U 2 f S Z x d W 9 0 O y w m c X V v d D t T Z W N 0 a W 9 u M S 9 I b 2 p h M S 9 U a X B v I G N h b W J p Y W R v L n t D b 2 x 1 b W 4 x N D I 1 O C w x N D I 1 N 3 0 m c X V v d D s s J n F 1 b 3 Q 7 U 2 V j d G l v b j E v S G 9 q Y T E v V G l w b y B j Y W 1 i a W F k b y 5 7 Q 2 9 s d W 1 u M T Q y N T k s M T Q y N T h 9 J n F 1 b 3 Q 7 L C Z x d W 9 0 O 1 N l Y 3 R p b 2 4 x L 0 h v a m E x L 1 R p c G 8 g Y 2 F t Y m l h Z G 8 u e 0 N v b H V t b j E 0 M j Y w L D E 0 M j U 5 f S Z x d W 9 0 O y w m c X V v d D t T Z W N 0 a W 9 u M S 9 I b 2 p h M S 9 U a X B v I G N h b W J p Y W R v L n t D b 2 x 1 b W 4 x N D I 2 M S w x N D I 2 M H 0 m c X V v d D s s J n F 1 b 3 Q 7 U 2 V j d G l v b j E v S G 9 q Y T E v V G l w b y B j Y W 1 i a W F k b y 5 7 Q 2 9 s d W 1 u M T Q y N j I s M T Q y N j F 9 J n F 1 b 3 Q 7 L C Z x d W 9 0 O 1 N l Y 3 R p b 2 4 x L 0 h v a m E x L 1 R p c G 8 g Y 2 F t Y m l h Z G 8 u e 0 N v b H V t b j E 0 M j Y z L D E 0 M j Y y f S Z x d W 9 0 O y w m c X V v d D t T Z W N 0 a W 9 u M S 9 I b 2 p h M S 9 U a X B v I G N h b W J p Y W R v L n t D b 2 x 1 b W 4 x N D I 2 N C w x N D I 2 M 3 0 m c X V v d D s s J n F 1 b 3 Q 7 U 2 V j d G l v b j E v S G 9 q Y T E v V G l w b y B j Y W 1 i a W F k b y 5 7 Q 2 9 s d W 1 u M T Q y N j U s M T Q y N j R 9 J n F 1 b 3 Q 7 L C Z x d W 9 0 O 1 N l Y 3 R p b 2 4 x L 0 h v a m E x L 1 R p c G 8 g Y 2 F t Y m l h Z G 8 u e 0 N v b H V t b j E 0 M j Y 2 L D E 0 M j Y 1 f S Z x d W 9 0 O y w m c X V v d D t T Z W N 0 a W 9 u M S 9 I b 2 p h M S 9 U a X B v I G N h b W J p Y W R v L n t D b 2 x 1 b W 4 x N D I 2 N y w x N D I 2 N n 0 m c X V v d D s s J n F 1 b 3 Q 7 U 2 V j d G l v b j E v S G 9 q Y T E v V G l w b y B j Y W 1 i a W F k b y 5 7 Q 2 9 s d W 1 u M T Q y N j g s M T Q y N j d 9 J n F 1 b 3 Q 7 L C Z x d W 9 0 O 1 N l Y 3 R p b 2 4 x L 0 h v a m E x L 1 R p c G 8 g Y 2 F t Y m l h Z G 8 u e 0 N v b H V t b j E 0 M j Y 5 L D E 0 M j Y 4 f S Z x d W 9 0 O y w m c X V v d D t T Z W N 0 a W 9 u M S 9 I b 2 p h M S 9 U a X B v I G N h b W J p Y W R v L n t D b 2 x 1 b W 4 x N D I 3 M C w x N D I 2 O X 0 m c X V v d D s s J n F 1 b 3 Q 7 U 2 V j d G l v b j E v S G 9 q Y T E v V G l w b y B j Y W 1 i a W F k b y 5 7 Q 2 9 s d W 1 u M T Q y N z E s M T Q y N z B 9 J n F 1 b 3 Q 7 L C Z x d W 9 0 O 1 N l Y 3 R p b 2 4 x L 0 h v a m E x L 1 R p c G 8 g Y 2 F t Y m l h Z G 8 u e 0 N v b H V t b j E 0 M j c y L D E 0 M j c x f S Z x d W 9 0 O y w m c X V v d D t T Z W N 0 a W 9 u M S 9 I b 2 p h M S 9 U a X B v I G N h b W J p Y W R v L n t D b 2 x 1 b W 4 x N D I 3 M y w x N D I 3 M n 0 m c X V v d D s s J n F 1 b 3 Q 7 U 2 V j d G l v b j E v S G 9 q Y T E v V G l w b y B j Y W 1 i a W F k b y 5 7 Q 2 9 s d W 1 u M T Q y N z Q s M T Q y N z N 9 J n F 1 b 3 Q 7 L C Z x d W 9 0 O 1 N l Y 3 R p b 2 4 x L 0 h v a m E x L 1 R p c G 8 g Y 2 F t Y m l h Z G 8 u e 0 N v b H V t b j E 0 M j c 1 L D E 0 M j c 0 f S Z x d W 9 0 O y w m c X V v d D t T Z W N 0 a W 9 u M S 9 I b 2 p h M S 9 U a X B v I G N h b W J p Y W R v L n t D b 2 x 1 b W 4 x N D I 3 N i w x N D I 3 N X 0 m c X V v d D s s J n F 1 b 3 Q 7 U 2 V j d G l v b j E v S G 9 q Y T E v V G l w b y B j Y W 1 i a W F k b y 5 7 Q 2 9 s d W 1 u M T Q y N z c s M T Q y N z Z 9 J n F 1 b 3 Q 7 L C Z x d W 9 0 O 1 N l Y 3 R p b 2 4 x L 0 h v a m E x L 1 R p c G 8 g Y 2 F t Y m l h Z G 8 u e 0 N v b H V t b j E 0 M j c 4 L D E 0 M j c 3 f S Z x d W 9 0 O y w m c X V v d D t T Z W N 0 a W 9 u M S 9 I b 2 p h M S 9 U a X B v I G N h b W J p Y W R v L n t D b 2 x 1 b W 4 x N D I 3 O S w x N D I 3 O H 0 m c X V v d D s s J n F 1 b 3 Q 7 U 2 V j d G l v b j E v S G 9 q Y T E v V G l w b y B j Y W 1 i a W F k b y 5 7 Q 2 9 s d W 1 u M T Q y O D A s M T Q y N z l 9 J n F 1 b 3 Q 7 L C Z x d W 9 0 O 1 N l Y 3 R p b 2 4 x L 0 h v a m E x L 1 R p c G 8 g Y 2 F t Y m l h Z G 8 u e 0 N v b H V t b j E 0 M j g x L D E 0 M j g w f S Z x d W 9 0 O y w m c X V v d D t T Z W N 0 a W 9 u M S 9 I b 2 p h M S 9 U a X B v I G N h b W J p Y W R v L n t D b 2 x 1 b W 4 x N D I 4 M i w x N D I 4 M X 0 m c X V v d D s s J n F 1 b 3 Q 7 U 2 V j d G l v b j E v S G 9 q Y T E v V G l w b y B j Y W 1 i a W F k b y 5 7 Q 2 9 s d W 1 u M T Q y O D M s M T Q y O D J 9 J n F 1 b 3 Q 7 L C Z x d W 9 0 O 1 N l Y 3 R p b 2 4 x L 0 h v a m E x L 1 R p c G 8 g Y 2 F t Y m l h Z G 8 u e 0 N v b H V t b j E 0 M j g 0 L D E 0 M j g z f S Z x d W 9 0 O y w m c X V v d D t T Z W N 0 a W 9 u M S 9 I b 2 p h M S 9 U a X B v I G N h b W J p Y W R v L n t D b 2 x 1 b W 4 x N D I 4 N S w x N D I 4 N H 0 m c X V v d D s s J n F 1 b 3 Q 7 U 2 V j d G l v b j E v S G 9 q Y T E v V G l w b y B j Y W 1 i a W F k b y 5 7 Q 2 9 s d W 1 u M T Q y O D Y s M T Q y O D V 9 J n F 1 b 3 Q 7 L C Z x d W 9 0 O 1 N l Y 3 R p b 2 4 x L 0 h v a m E x L 1 R p c G 8 g Y 2 F t Y m l h Z G 8 u e 0 N v b H V t b j E 0 M j g 3 L D E 0 M j g 2 f S Z x d W 9 0 O y w m c X V v d D t T Z W N 0 a W 9 u M S 9 I b 2 p h M S 9 U a X B v I G N h b W J p Y W R v L n t D b 2 x 1 b W 4 x N D I 4 O C w x N D I 4 N 3 0 m c X V v d D s s J n F 1 b 3 Q 7 U 2 V j d G l v b j E v S G 9 q Y T E v V G l w b y B j Y W 1 i a W F k b y 5 7 Q 2 9 s d W 1 u M T Q y O D k s M T Q y O D h 9 J n F 1 b 3 Q 7 L C Z x d W 9 0 O 1 N l Y 3 R p b 2 4 x L 0 h v a m E x L 1 R p c G 8 g Y 2 F t Y m l h Z G 8 u e 0 N v b H V t b j E 0 M j k w L D E 0 M j g 5 f S Z x d W 9 0 O y w m c X V v d D t T Z W N 0 a W 9 u M S 9 I b 2 p h M S 9 U a X B v I G N h b W J p Y W R v L n t D b 2 x 1 b W 4 x N D I 5 M S w x N D I 5 M H 0 m c X V v d D s s J n F 1 b 3 Q 7 U 2 V j d G l v b j E v S G 9 q Y T E v V G l w b y B j Y W 1 i a W F k b y 5 7 Q 2 9 s d W 1 u M T Q y O T I s M T Q y O T F 9 J n F 1 b 3 Q 7 L C Z x d W 9 0 O 1 N l Y 3 R p b 2 4 x L 0 h v a m E x L 1 R p c G 8 g Y 2 F t Y m l h Z G 8 u e 0 N v b H V t b j E 0 M j k z L D E 0 M j k y f S Z x d W 9 0 O y w m c X V v d D t T Z W N 0 a W 9 u M S 9 I b 2 p h M S 9 U a X B v I G N h b W J p Y W R v L n t D b 2 x 1 b W 4 x N D I 5 N C w x N D I 5 M 3 0 m c X V v d D s s J n F 1 b 3 Q 7 U 2 V j d G l v b j E v S G 9 q Y T E v V G l w b y B j Y W 1 i a W F k b y 5 7 Q 2 9 s d W 1 u M T Q y O T U s M T Q y O T R 9 J n F 1 b 3 Q 7 L C Z x d W 9 0 O 1 N l Y 3 R p b 2 4 x L 0 h v a m E x L 1 R p c G 8 g Y 2 F t Y m l h Z G 8 u e 0 N v b H V t b j E 0 M j k 2 L D E 0 M j k 1 f S Z x d W 9 0 O y w m c X V v d D t T Z W N 0 a W 9 u M S 9 I b 2 p h M S 9 U a X B v I G N h b W J p Y W R v L n t D b 2 x 1 b W 4 x N D I 5 N y w x N D I 5 N n 0 m c X V v d D s s J n F 1 b 3 Q 7 U 2 V j d G l v b j E v S G 9 q Y T E v V G l w b y B j Y W 1 i a W F k b y 5 7 Q 2 9 s d W 1 u M T Q y O T g s M T Q y O T d 9 J n F 1 b 3 Q 7 L C Z x d W 9 0 O 1 N l Y 3 R p b 2 4 x L 0 h v a m E x L 1 R p c G 8 g Y 2 F t Y m l h Z G 8 u e 0 N v b H V t b j E 0 M j k 5 L D E 0 M j k 4 f S Z x d W 9 0 O y w m c X V v d D t T Z W N 0 a W 9 u M S 9 I b 2 p h M S 9 U a X B v I G N h b W J p Y W R v L n t D b 2 x 1 b W 4 x N D M w M C w x N D I 5 O X 0 m c X V v d D s s J n F 1 b 3 Q 7 U 2 V j d G l v b j E v S G 9 q Y T E v V G l w b y B j Y W 1 i a W F k b y 5 7 Q 2 9 s d W 1 u M T Q z M D E s M T Q z M D B 9 J n F 1 b 3 Q 7 L C Z x d W 9 0 O 1 N l Y 3 R p b 2 4 x L 0 h v a m E x L 1 R p c G 8 g Y 2 F t Y m l h Z G 8 u e 0 N v b H V t b j E 0 M z A y L D E 0 M z A x f S Z x d W 9 0 O y w m c X V v d D t T Z W N 0 a W 9 u M S 9 I b 2 p h M S 9 U a X B v I G N h b W J p Y W R v L n t D b 2 x 1 b W 4 x N D M w M y w x N D M w M n 0 m c X V v d D s s J n F 1 b 3 Q 7 U 2 V j d G l v b j E v S G 9 q Y T E v V G l w b y B j Y W 1 i a W F k b y 5 7 Q 2 9 s d W 1 u M T Q z M D Q s M T Q z M D N 9 J n F 1 b 3 Q 7 L C Z x d W 9 0 O 1 N l Y 3 R p b 2 4 x L 0 h v a m E x L 1 R p c G 8 g Y 2 F t Y m l h Z G 8 u e 0 N v b H V t b j E 0 M z A 1 L D E 0 M z A 0 f S Z x d W 9 0 O y w m c X V v d D t T Z W N 0 a W 9 u M S 9 I b 2 p h M S 9 U a X B v I G N h b W J p Y W R v L n t D b 2 x 1 b W 4 x N D M w N i w x N D M w N X 0 m c X V v d D s s J n F 1 b 3 Q 7 U 2 V j d G l v b j E v S G 9 q Y T E v V G l w b y B j Y W 1 i a W F k b y 5 7 Q 2 9 s d W 1 u M T Q z M D c s M T Q z M D Z 9 J n F 1 b 3 Q 7 L C Z x d W 9 0 O 1 N l Y 3 R p b 2 4 x L 0 h v a m E x L 1 R p c G 8 g Y 2 F t Y m l h Z G 8 u e 0 N v b H V t b j E 0 M z A 4 L D E 0 M z A 3 f S Z x d W 9 0 O y w m c X V v d D t T Z W N 0 a W 9 u M S 9 I b 2 p h M S 9 U a X B v I G N h b W J p Y W R v L n t D b 2 x 1 b W 4 x N D M w O S w x N D M w O H 0 m c X V v d D s s J n F 1 b 3 Q 7 U 2 V j d G l v b j E v S G 9 q Y T E v V G l w b y B j Y W 1 i a W F k b y 5 7 Q 2 9 s d W 1 u M T Q z M T A s M T Q z M D l 9 J n F 1 b 3 Q 7 L C Z x d W 9 0 O 1 N l Y 3 R p b 2 4 x L 0 h v a m E x L 1 R p c G 8 g Y 2 F t Y m l h Z G 8 u e 0 N v b H V t b j E 0 M z E x L D E 0 M z E w f S Z x d W 9 0 O y w m c X V v d D t T Z W N 0 a W 9 u M S 9 I b 2 p h M S 9 U a X B v I G N h b W J p Y W R v L n t D b 2 x 1 b W 4 x N D M x M i w x N D M x M X 0 m c X V v d D s s J n F 1 b 3 Q 7 U 2 V j d G l v b j E v S G 9 q Y T E v V G l w b y B j Y W 1 i a W F k b y 5 7 Q 2 9 s d W 1 u M T Q z M T M s M T Q z M T J 9 J n F 1 b 3 Q 7 L C Z x d W 9 0 O 1 N l Y 3 R p b 2 4 x L 0 h v a m E x L 1 R p c G 8 g Y 2 F t Y m l h Z G 8 u e 0 N v b H V t b j E 0 M z E 0 L D E 0 M z E z f S Z x d W 9 0 O y w m c X V v d D t T Z W N 0 a W 9 u M S 9 I b 2 p h M S 9 U a X B v I G N h b W J p Y W R v L n t D b 2 x 1 b W 4 x N D M x N S w x N D M x N H 0 m c X V v d D s s J n F 1 b 3 Q 7 U 2 V j d G l v b j E v S G 9 q Y T E v V G l w b y B j Y W 1 i a W F k b y 5 7 Q 2 9 s d W 1 u M T Q z M T Y s M T Q z M T V 9 J n F 1 b 3 Q 7 L C Z x d W 9 0 O 1 N l Y 3 R p b 2 4 x L 0 h v a m E x L 1 R p c G 8 g Y 2 F t Y m l h Z G 8 u e 0 N v b H V t b j E 0 M z E 3 L D E 0 M z E 2 f S Z x d W 9 0 O y w m c X V v d D t T Z W N 0 a W 9 u M S 9 I b 2 p h M S 9 U a X B v I G N h b W J p Y W R v L n t D b 2 x 1 b W 4 x N D M x O C w x N D M x N 3 0 m c X V v d D s s J n F 1 b 3 Q 7 U 2 V j d G l v b j E v S G 9 q Y T E v V G l w b y B j Y W 1 i a W F k b y 5 7 Q 2 9 s d W 1 u M T Q z M T k s M T Q z M T h 9 J n F 1 b 3 Q 7 L C Z x d W 9 0 O 1 N l Y 3 R p b 2 4 x L 0 h v a m E x L 1 R p c G 8 g Y 2 F t Y m l h Z G 8 u e 0 N v b H V t b j E 0 M z I w L D E 0 M z E 5 f S Z x d W 9 0 O y w m c X V v d D t T Z W N 0 a W 9 u M S 9 I b 2 p h M S 9 U a X B v I G N h b W J p Y W R v L n t D b 2 x 1 b W 4 x N D M y M S w x N D M y M H 0 m c X V v d D s s J n F 1 b 3 Q 7 U 2 V j d G l v b j E v S G 9 q Y T E v V G l w b y B j Y W 1 i a W F k b y 5 7 Q 2 9 s d W 1 u M T Q z M j I s M T Q z M j F 9 J n F 1 b 3 Q 7 L C Z x d W 9 0 O 1 N l Y 3 R p b 2 4 x L 0 h v a m E x L 1 R p c G 8 g Y 2 F t Y m l h Z G 8 u e 0 N v b H V t b j E 0 M z I z L D E 0 M z I y f S Z x d W 9 0 O y w m c X V v d D t T Z W N 0 a W 9 u M S 9 I b 2 p h M S 9 U a X B v I G N h b W J p Y W R v L n t D b 2 x 1 b W 4 x N D M y N C w x N D M y M 3 0 m c X V v d D s s J n F 1 b 3 Q 7 U 2 V j d G l v b j E v S G 9 q Y T E v V G l w b y B j Y W 1 i a W F k b y 5 7 Q 2 9 s d W 1 u M T Q z M j U s M T Q z M j R 9 J n F 1 b 3 Q 7 L C Z x d W 9 0 O 1 N l Y 3 R p b 2 4 x L 0 h v a m E x L 1 R p c G 8 g Y 2 F t Y m l h Z G 8 u e 0 N v b H V t b j E 0 M z I 2 L D E 0 M z I 1 f S Z x d W 9 0 O y w m c X V v d D t T Z W N 0 a W 9 u M S 9 I b 2 p h M S 9 U a X B v I G N h b W J p Y W R v L n t D b 2 x 1 b W 4 x N D M y N y w x N D M y N n 0 m c X V v d D s s J n F 1 b 3 Q 7 U 2 V j d G l v b j E v S G 9 q Y T E v V G l w b y B j Y W 1 i a W F k b y 5 7 Q 2 9 s d W 1 u M T Q z M j g s M T Q z M j d 9 J n F 1 b 3 Q 7 L C Z x d W 9 0 O 1 N l Y 3 R p b 2 4 x L 0 h v a m E x L 1 R p c G 8 g Y 2 F t Y m l h Z G 8 u e 0 N v b H V t b j E 0 M z I 5 L D E 0 M z I 4 f S Z x d W 9 0 O y w m c X V v d D t T Z W N 0 a W 9 u M S 9 I b 2 p h M S 9 U a X B v I G N h b W J p Y W R v L n t D b 2 x 1 b W 4 x N D M z M C w x N D M y O X 0 m c X V v d D s s J n F 1 b 3 Q 7 U 2 V j d G l v b j E v S G 9 q Y T E v V G l w b y B j Y W 1 i a W F k b y 5 7 Q 2 9 s d W 1 u M T Q z M z E s M T Q z M z B 9 J n F 1 b 3 Q 7 L C Z x d W 9 0 O 1 N l Y 3 R p b 2 4 x L 0 h v a m E x L 1 R p c G 8 g Y 2 F t Y m l h Z G 8 u e 0 N v b H V t b j E 0 M z M y L D E 0 M z M x f S Z x d W 9 0 O y w m c X V v d D t T Z W N 0 a W 9 u M S 9 I b 2 p h M S 9 U a X B v I G N h b W J p Y W R v L n t D b 2 x 1 b W 4 x N D M z M y w x N D M z M n 0 m c X V v d D s s J n F 1 b 3 Q 7 U 2 V j d G l v b j E v S G 9 q Y T E v V G l w b y B j Y W 1 i a W F k b y 5 7 Q 2 9 s d W 1 u M T Q z M z Q s M T Q z M z N 9 J n F 1 b 3 Q 7 L C Z x d W 9 0 O 1 N l Y 3 R p b 2 4 x L 0 h v a m E x L 1 R p c G 8 g Y 2 F t Y m l h Z G 8 u e 0 N v b H V t b j E 0 M z M 1 L D E 0 M z M 0 f S Z x d W 9 0 O y w m c X V v d D t T Z W N 0 a W 9 u M S 9 I b 2 p h M S 9 U a X B v I G N h b W J p Y W R v L n t D b 2 x 1 b W 4 x N D M z N i w x N D M z N X 0 m c X V v d D s s J n F 1 b 3 Q 7 U 2 V j d G l v b j E v S G 9 q Y T E v V G l w b y B j Y W 1 i a W F k b y 5 7 Q 2 9 s d W 1 u M T Q z M z c s M T Q z M z Z 9 J n F 1 b 3 Q 7 L C Z x d W 9 0 O 1 N l Y 3 R p b 2 4 x L 0 h v a m E x L 1 R p c G 8 g Y 2 F t Y m l h Z G 8 u e 0 N v b H V t b j E 0 M z M 4 L D E 0 M z M 3 f S Z x d W 9 0 O y w m c X V v d D t T Z W N 0 a W 9 u M S 9 I b 2 p h M S 9 U a X B v I G N h b W J p Y W R v L n t D b 2 x 1 b W 4 x N D M z O S w x N D M z O H 0 m c X V v d D s s J n F 1 b 3 Q 7 U 2 V j d G l v b j E v S G 9 q Y T E v V G l w b y B j Y W 1 i a W F k b y 5 7 Q 2 9 s d W 1 u M T Q z N D A s M T Q z M z l 9 J n F 1 b 3 Q 7 L C Z x d W 9 0 O 1 N l Y 3 R p b 2 4 x L 0 h v a m E x L 1 R p c G 8 g Y 2 F t Y m l h Z G 8 u e 0 N v b H V t b j E 0 M z Q x L D E 0 M z Q w f S Z x d W 9 0 O y w m c X V v d D t T Z W N 0 a W 9 u M S 9 I b 2 p h M S 9 U a X B v I G N h b W J p Y W R v L n t D b 2 x 1 b W 4 x N D M 0 M i w x N D M 0 M X 0 m c X V v d D s s J n F 1 b 3 Q 7 U 2 V j d G l v b j E v S G 9 q Y T E v V G l w b y B j Y W 1 i a W F k b y 5 7 Q 2 9 s d W 1 u M T Q z N D M s M T Q z N D J 9 J n F 1 b 3 Q 7 L C Z x d W 9 0 O 1 N l Y 3 R p b 2 4 x L 0 h v a m E x L 1 R p c G 8 g Y 2 F t Y m l h Z G 8 u e 0 N v b H V t b j E 0 M z Q 0 L D E 0 M z Q z f S Z x d W 9 0 O y w m c X V v d D t T Z W N 0 a W 9 u M S 9 I b 2 p h M S 9 U a X B v I G N h b W J p Y W R v L n t D b 2 x 1 b W 4 x N D M 0 N S w x N D M 0 N H 0 m c X V v d D s s J n F 1 b 3 Q 7 U 2 V j d G l v b j E v S G 9 q Y T E v V G l w b y B j Y W 1 i a W F k b y 5 7 Q 2 9 s d W 1 u M T Q z N D Y s M T Q z N D V 9 J n F 1 b 3 Q 7 L C Z x d W 9 0 O 1 N l Y 3 R p b 2 4 x L 0 h v a m E x L 1 R p c G 8 g Y 2 F t Y m l h Z G 8 u e 0 N v b H V t b j E 0 M z Q 3 L D E 0 M z Q 2 f S Z x d W 9 0 O y w m c X V v d D t T Z W N 0 a W 9 u M S 9 I b 2 p h M S 9 U a X B v I G N h b W J p Y W R v L n t D b 2 x 1 b W 4 x N D M 0 O C w x N D M 0 N 3 0 m c X V v d D s s J n F 1 b 3 Q 7 U 2 V j d G l v b j E v S G 9 q Y T E v V G l w b y B j Y W 1 i a W F k b y 5 7 Q 2 9 s d W 1 u M T Q z N D k s M T Q z N D h 9 J n F 1 b 3 Q 7 L C Z x d W 9 0 O 1 N l Y 3 R p b 2 4 x L 0 h v a m E x L 1 R p c G 8 g Y 2 F t Y m l h Z G 8 u e 0 N v b H V t b j E 0 M z U w L D E 0 M z Q 5 f S Z x d W 9 0 O y w m c X V v d D t T Z W N 0 a W 9 u M S 9 I b 2 p h M S 9 U a X B v I G N h b W J p Y W R v L n t D b 2 x 1 b W 4 x N D M 1 M S w x N D M 1 M H 0 m c X V v d D s s J n F 1 b 3 Q 7 U 2 V j d G l v b j E v S G 9 q Y T E v V G l w b y B j Y W 1 i a W F k b y 5 7 Q 2 9 s d W 1 u M T Q z N T I s M T Q z N T F 9 J n F 1 b 3 Q 7 L C Z x d W 9 0 O 1 N l Y 3 R p b 2 4 x L 0 h v a m E x L 1 R p c G 8 g Y 2 F t Y m l h Z G 8 u e 0 N v b H V t b j E 0 M z U z L D E 0 M z U y f S Z x d W 9 0 O y w m c X V v d D t T Z W N 0 a W 9 u M S 9 I b 2 p h M S 9 U a X B v I G N h b W J p Y W R v L n t D b 2 x 1 b W 4 x N D M 1 N C w x N D M 1 M 3 0 m c X V v d D s s J n F 1 b 3 Q 7 U 2 V j d G l v b j E v S G 9 q Y T E v V G l w b y B j Y W 1 i a W F k b y 5 7 Q 2 9 s d W 1 u M T Q z N T U s M T Q z N T R 9 J n F 1 b 3 Q 7 L C Z x d W 9 0 O 1 N l Y 3 R p b 2 4 x L 0 h v a m E x L 1 R p c G 8 g Y 2 F t Y m l h Z G 8 u e 0 N v b H V t b j E 0 M z U 2 L D E 0 M z U 1 f S Z x d W 9 0 O y w m c X V v d D t T Z W N 0 a W 9 u M S 9 I b 2 p h M S 9 U a X B v I G N h b W J p Y W R v L n t D b 2 x 1 b W 4 x N D M 1 N y w x N D M 1 N n 0 m c X V v d D s s J n F 1 b 3 Q 7 U 2 V j d G l v b j E v S G 9 q Y T E v V G l w b y B j Y W 1 i a W F k b y 5 7 Q 2 9 s d W 1 u M T Q z N T g s M T Q z N T d 9 J n F 1 b 3 Q 7 L C Z x d W 9 0 O 1 N l Y 3 R p b 2 4 x L 0 h v a m E x L 1 R p c G 8 g Y 2 F t Y m l h Z G 8 u e 0 N v b H V t b j E 0 M z U 5 L D E 0 M z U 4 f S Z x d W 9 0 O y w m c X V v d D t T Z W N 0 a W 9 u M S 9 I b 2 p h M S 9 U a X B v I G N h b W J p Y W R v L n t D b 2 x 1 b W 4 x N D M 2 M C w x N D M 1 O X 0 m c X V v d D s s J n F 1 b 3 Q 7 U 2 V j d G l v b j E v S G 9 q Y T E v V G l w b y B j Y W 1 i a W F k b y 5 7 Q 2 9 s d W 1 u M T Q z N j E s M T Q z N j B 9 J n F 1 b 3 Q 7 L C Z x d W 9 0 O 1 N l Y 3 R p b 2 4 x L 0 h v a m E x L 1 R p c G 8 g Y 2 F t Y m l h Z G 8 u e 0 N v b H V t b j E 0 M z Y y L D E 0 M z Y x f S Z x d W 9 0 O y w m c X V v d D t T Z W N 0 a W 9 u M S 9 I b 2 p h M S 9 U a X B v I G N h b W J p Y W R v L n t D b 2 x 1 b W 4 x N D M 2 M y w x N D M 2 M n 0 m c X V v d D s s J n F 1 b 3 Q 7 U 2 V j d G l v b j E v S G 9 q Y T E v V G l w b y B j Y W 1 i a W F k b y 5 7 Q 2 9 s d W 1 u M T Q z N j Q s M T Q z N j N 9 J n F 1 b 3 Q 7 L C Z x d W 9 0 O 1 N l Y 3 R p b 2 4 x L 0 h v a m E x L 1 R p c G 8 g Y 2 F t Y m l h Z G 8 u e 0 N v b H V t b j E 0 M z Y 1 L D E 0 M z Y 0 f S Z x d W 9 0 O y w m c X V v d D t T Z W N 0 a W 9 u M S 9 I b 2 p h M S 9 U a X B v I G N h b W J p Y W R v L n t D b 2 x 1 b W 4 x N D M 2 N i w x N D M 2 N X 0 m c X V v d D s s J n F 1 b 3 Q 7 U 2 V j d G l v b j E v S G 9 q Y T E v V G l w b y B j Y W 1 i a W F k b y 5 7 Q 2 9 s d W 1 u M T Q z N j c s M T Q z N j Z 9 J n F 1 b 3 Q 7 L C Z x d W 9 0 O 1 N l Y 3 R p b 2 4 x L 0 h v a m E x L 1 R p c G 8 g Y 2 F t Y m l h Z G 8 u e 0 N v b H V t b j E 0 M z Y 4 L D E 0 M z Y 3 f S Z x d W 9 0 O y w m c X V v d D t T Z W N 0 a W 9 u M S 9 I b 2 p h M S 9 U a X B v I G N h b W J p Y W R v L n t D b 2 x 1 b W 4 x N D M 2 O S w x N D M 2 O H 0 m c X V v d D s s J n F 1 b 3 Q 7 U 2 V j d G l v b j E v S G 9 q Y T E v V G l w b y B j Y W 1 i a W F k b y 5 7 Q 2 9 s d W 1 u M T Q z N z A s M T Q z N j l 9 J n F 1 b 3 Q 7 L C Z x d W 9 0 O 1 N l Y 3 R p b 2 4 x L 0 h v a m E x L 1 R p c G 8 g Y 2 F t Y m l h Z G 8 u e 0 N v b H V t b j E 0 M z c x L D E 0 M z c w f S Z x d W 9 0 O y w m c X V v d D t T Z W N 0 a W 9 u M S 9 I b 2 p h M S 9 U a X B v I G N h b W J p Y W R v L n t D b 2 x 1 b W 4 x N D M 3 M i w x N D M 3 M X 0 m c X V v d D s s J n F 1 b 3 Q 7 U 2 V j d G l v b j E v S G 9 q Y T E v V G l w b y B j Y W 1 i a W F k b y 5 7 Q 2 9 s d W 1 u M T Q z N z M s M T Q z N z J 9 J n F 1 b 3 Q 7 L C Z x d W 9 0 O 1 N l Y 3 R p b 2 4 x L 0 h v a m E x L 1 R p c G 8 g Y 2 F t Y m l h Z G 8 u e 0 N v b H V t b j E 0 M z c 0 L D E 0 M z c z f S Z x d W 9 0 O y w m c X V v d D t T Z W N 0 a W 9 u M S 9 I b 2 p h M S 9 U a X B v I G N h b W J p Y W R v L n t D b 2 x 1 b W 4 x N D M 3 N S w x N D M 3 N H 0 m c X V v d D s s J n F 1 b 3 Q 7 U 2 V j d G l v b j E v S G 9 q Y T E v V G l w b y B j Y W 1 i a W F k b y 5 7 Q 2 9 s d W 1 u M T Q z N z Y s M T Q z N z V 9 J n F 1 b 3 Q 7 L C Z x d W 9 0 O 1 N l Y 3 R p b 2 4 x L 0 h v a m E x L 1 R p c G 8 g Y 2 F t Y m l h Z G 8 u e 0 N v b H V t b j E 0 M z c 3 L D E 0 M z c 2 f S Z x d W 9 0 O y w m c X V v d D t T Z W N 0 a W 9 u M S 9 I b 2 p h M S 9 U a X B v I G N h b W J p Y W R v L n t D b 2 x 1 b W 4 x N D M 3 O C w x N D M 3 N 3 0 m c X V v d D s s J n F 1 b 3 Q 7 U 2 V j d G l v b j E v S G 9 q Y T E v V G l w b y B j Y W 1 i a W F k b y 5 7 Q 2 9 s d W 1 u M T Q z N z k s M T Q z N z h 9 J n F 1 b 3 Q 7 L C Z x d W 9 0 O 1 N l Y 3 R p b 2 4 x L 0 h v a m E x L 1 R p c G 8 g Y 2 F t Y m l h Z G 8 u e 0 N v b H V t b j E 0 M z g w L D E 0 M z c 5 f S Z x d W 9 0 O y w m c X V v d D t T Z W N 0 a W 9 u M S 9 I b 2 p h M S 9 U a X B v I G N h b W J p Y W R v L n t D b 2 x 1 b W 4 x N D M 4 M S w x N D M 4 M H 0 m c X V v d D s s J n F 1 b 3 Q 7 U 2 V j d G l v b j E v S G 9 q Y T E v V G l w b y B j Y W 1 i a W F k b y 5 7 Q 2 9 s d W 1 u M T Q z O D I s M T Q z O D F 9 J n F 1 b 3 Q 7 L C Z x d W 9 0 O 1 N l Y 3 R p b 2 4 x L 0 h v a m E x L 1 R p c G 8 g Y 2 F t Y m l h Z G 8 u e 0 N v b H V t b j E 0 M z g z L D E 0 M z g y f S Z x d W 9 0 O y w m c X V v d D t T Z W N 0 a W 9 u M S 9 I b 2 p h M S 9 U a X B v I G N h b W J p Y W R v L n t D b 2 x 1 b W 4 x N D M 4 N C w x N D M 4 M 3 0 m c X V v d D s s J n F 1 b 3 Q 7 U 2 V j d G l v b j E v S G 9 q Y T E v V G l w b y B j Y W 1 i a W F k b y 5 7 Q 2 9 s d W 1 u M T Q z O D U s M T Q z O D R 9 J n F 1 b 3 Q 7 L C Z x d W 9 0 O 1 N l Y 3 R p b 2 4 x L 0 h v a m E x L 1 R p c G 8 g Y 2 F t Y m l h Z G 8 u e 0 N v b H V t b j E 0 M z g 2 L D E 0 M z g 1 f S Z x d W 9 0 O y w m c X V v d D t T Z W N 0 a W 9 u M S 9 I b 2 p h M S 9 U a X B v I G N h b W J p Y W R v L n t D b 2 x 1 b W 4 x N D M 4 N y w x N D M 4 N n 0 m c X V v d D s s J n F 1 b 3 Q 7 U 2 V j d G l v b j E v S G 9 q Y T E v V G l w b y B j Y W 1 i a W F k b y 5 7 Q 2 9 s d W 1 u M T Q z O D g s M T Q z O D d 9 J n F 1 b 3 Q 7 L C Z x d W 9 0 O 1 N l Y 3 R p b 2 4 x L 0 h v a m E x L 1 R p c G 8 g Y 2 F t Y m l h Z G 8 u e 0 N v b H V t b j E 0 M z g 5 L D E 0 M z g 4 f S Z x d W 9 0 O y w m c X V v d D t T Z W N 0 a W 9 u M S 9 I b 2 p h M S 9 U a X B v I G N h b W J p Y W R v L n t D b 2 x 1 b W 4 x N D M 5 M C w x N D M 4 O X 0 m c X V v d D s s J n F 1 b 3 Q 7 U 2 V j d G l v b j E v S G 9 q Y T E v V G l w b y B j Y W 1 i a W F k b y 5 7 Q 2 9 s d W 1 u M T Q z O T E s M T Q z O T B 9 J n F 1 b 3 Q 7 L C Z x d W 9 0 O 1 N l Y 3 R p b 2 4 x L 0 h v a m E x L 1 R p c G 8 g Y 2 F t Y m l h Z G 8 u e 0 N v b H V t b j E 0 M z k y L D E 0 M z k x f S Z x d W 9 0 O y w m c X V v d D t T Z W N 0 a W 9 u M S 9 I b 2 p h M S 9 U a X B v I G N h b W J p Y W R v L n t D b 2 x 1 b W 4 x N D M 5 M y w x N D M 5 M n 0 m c X V v d D s s J n F 1 b 3 Q 7 U 2 V j d G l v b j E v S G 9 q Y T E v V G l w b y B j Y W 1 i a W F k b y 5 7 Q 2 9 s d W 1 u M T Q z O T Q s M T Q z O T N 9 J n F 1 b 3 Q 7 L C Z x d W 9 0 O 1 N l Y 3 R p b 2 4 x L 0 h v a m E x L 1 R p c G 8 g Y 2 F t Y m l h Z G 8 u e 0 N v b H V t b j E 0 M z k 1 L D E 0 M z k 0 f S Z x d W 9 0 O y w m c X V v d D t T Z W N 0 a W 9 u M S 9 I b 2 p h M S 9 U a X B v I G N h b W J p Y W R v L n t D b 2 x 1 b W 4 x N D M 5 N i w x N D M 5 N X 0 m c X V v d D s s J n F 1 b 3 Q 7 U 2 V j d G l v b j E v S G 9 q Y T E v V G l w b y B j Y W 1 i a W F k b y 5 7 Q 2 9 s d W 1 u M T Q z O T c s M T Q z O T Z 9 J n F 1 b 3 Q 7 L C Z x d W 9 0 O 1 N l Y 3 R p b 2 4 x L 0 h v a m E x L 1 R p c G 8 g Y 2 F t Y m l h Z G 8 u e 0 N v b H V t b j E 0 M z k 4 L D E 0 M z k 3 f S Z x d W 9 0 O y w m c X V v d D t T Z W N 0 a W 9 u M S 9 I b 2 p h M S 9 U a X B v I G N h b W J p Y W R v L n t D b 2 x 1 b W 4 x N D M 5 O S w x N D M 5 O H 0 m c X V v d D s s J n F 1 b 3 Q 7 U 2 V j d G l v b j E v S G 9 q Y T E v V G l w b y B j Y W 1 i a W F k b y 5 7 Q 2 9 s d W 1 u M T Q 0 M D A s M T Q z O T l 9 J n F 1 b 3 Q 7 L C Z x d W 9 0 O 1 N l Y 3 R p b 2 4 x L 0 h v a m E x L 1 R p c G 8 g Y 2 F t Y m l h Z G 8 u e 0 N v b H V t b j E 0 N D A x L D E 0 N D A w f S Z x d W 9 0 O y w m c X V v d D t T Z W N 0 a W 9 u M S 9 I b 2 p h M S 9 U a X B v I G N h b W J p Y W R v L n t D b 2 x 1 b W 4 x N D Q w M i w x N D Q w M X 0 m c X V v d D s s J n F 1 b 3 Q 7 U 2 V j d G l v b j E v S G 9 q Y T E v V G l w b y B j Y W 1 i a W F k b y 5 7 Q 2 9 s d W 1 u M T Q 0 M D M s M T Q 0 M D J 9 J n F 1 b 3 Q 7 L C Z x d W 9 0 O 1 N l Y 3 R p b 2 4 x L 0 h v a m E x L 1 R p c G 8 g Y 2 F t Y m l h Z G 8 u e 0 N v b H V t b j E 0 N D A 0 L D E 0 N D A z f S Z x d W 9 0 O y w m c X V v d D t T Z W N 0 a W 9 u M S 9 I b 2 p h M S 9 U a X B v I G N h b W J p Y W R v L n t D b 2 x 1 b W 4 x N D Q w N S w x N D Q w N H 0 m c X V v d D s s J n F 1 b 3 Q 7 U 2 V j d G l v b j E v S G 9 q Y T E v V G l w b y B j Y W 1 i a W F k b y 5 7 Q 2 9 s d W 1 u M T Q 0 M D Y s M T Q 0 M D V 9 J n F 1 b 3 Q 7 L C Z x d W 9 0 O 1 N l Y 3 R p b 2 4 x L 0 h v a m E x L 1 R p c G 8 g Y 2 F t Y m l h Z G 8 u e 0 N v b H V t b j E 0 N D A 3 L D E 0 N D A 2 f S Z x d W 9 0 O y w m c X V v d D t T Z W N 0 a W 9 u M S 9 I b 2 p h M S 9 U a X B v I G N h b W J p Y W R v L n t D b 2 x 1 b W 4 x N D Q w O C w x N D Q w N 3 0 m c X V v d D s s J n F 1 b 3 Q 7 U 2 V j d G l v b j E v S G 9 q Y T E v V G l w b y B j Y W 1 i a W F k b y 5 7 Q 2 9 s d W 1 u M T Q 0 M D k s M T Q 0 M D h 9 J n F 1 b 3 Q 7 L C Z x d W 9 0 O 1 N l Y 3 R p b 2 4 x L 0 h v a m E x L 1 R p c G 8 g Y 2 F t Y m l h Z G 8 u e 0 N v b H V t b j E 0 N D E w L D E 0 N D A 5 f S Z x d W 9 0 O y w m c X V v d D t T Z W N 0 a W 9 u M S 9 I b 2 p h M S 9 U a X B v I G N h b W J p Y W R v L n t D b 2 x 1 b W 4 x N D Q x M S w x N D Q x M H 0 m c X V v d D s s J n F 1 b 3 Q 7 U 2 V j d G l v b j E v S G 9 q Y T E v V G l w b y B j Y W 1 i a W F k b y 5 7 Q 2 9 s d W 1 u M T Q 0 M T I s M T Q 0 M T F 9 J n F 1 b 3 Q 7 L C Z x d W 9 0 O 1 N l Y 3 R p b 2 4 x L 0 h v a m E x L 1 R p c G 8 g Y 2 F t Y m l h Z G 8 u e 0 N v b H V t b j E 0 N D E z L D E 0 N D E y f S Z x d W 9 0 O y w m c X V v d D t T Z W N 0 a W 9 u M S 9 I b 2 p h M S 9 U a X B v I G N h b W J p Y W R v L n t D b 2 x 1 b W 4 x N D Q x N C w x N D Q x M 3 0 m c X V v d D s s J n F 1 b 3 Q 7 U 2 V j d G l v b j E v S G 9 q Y T E v V G l w b y B j Y W 1 i a W F k b y 5 7 Q 2 9 s d W 1 u M T Q 0 M T U s M T Q 0 M T R 9 J n F 1 b 3 Q 7 L C Z x d W 9 0 O 1 N l Y 3 R p b 2 4 x L 0 h v a m E x L 1 R p c G 8 g Y 2 F t Y m l h Z G 8 u e 0 N v b H V t b j E 0 N D E 2 L D E 0 N D E 1 f S Z x d W 9 0 O y w m c X V v d D t T Z W N 0 a W 9 u M S 9 I b 2 p h M S 9 U a X B v I G N h b W J p Y W R v L n t D b 2 x 1 b W 4 x N D Q x N y w x N D Q x N n 0 m c X V v d D s s J n F 1 b 3 Q 7 U 2 V j d G l v b j E v S G 9 q Y T E v V G l w b y B j Y W 1 i a W F k b y 5 7 Q 2 9 s d W 1 u M T Q 0 M T g s M T Q 0 M T d 9 J n F 1 b 3 Q 7 L C Z x d W 9 0 O 1 N l Y 3 R p b 2 4 x L 0 h v a m E x L 1 R p c G 8 g Y 2 F t Y m l h Z G 8 u e 0 N v b H V t b j E 0 N D E 5 L D E 0 N D E 4 f S Z x d W 9 0 O y w m c X V v d D t T Z W N 0 a W 9 u M S 9 I b 2 p h M S 9 U a X B v I G N h b W J p Y W R v L n t D b 2 x 1 b W 4 x N D Q y M C w x N D Q x O X 0 m c X V v d D s s J n F 1 b 3 Q 7 U 2 V j d G l v b j E v S G 9 q Y T E v V G l w b y B j Y W 1 i a W F k b y 5 7 Q 2 9 s d W 1 u M T Q 0 M j E s M T Q 0 M j B 9 J n F 1 b 3 Q 7 L C Z x d W 9 0 O 1 N l Y 3 R p b 2 4 x L 0 h v a m E x L 1 R p c G 8 g Y 2 F t Y m l h Z G 8 u e 0 N v b H V t b j E 0 N D I y L D E 0 N D I x f S Z x d W 9 0 O y w m c X V v d D t T Z W N 0 a W 9 u M S 9 I b 2 p h M S 9 U a X B v I G N h b W J p Y W R v L n t D b 2 x 1 b W 4 x N D Q y M y w x N D Q y M n 0 m c X V v d D s s J n F 1 b 3 Q 7 U 2 V j d G l v b j E v S G 9 q Y T E v V G l w b y B j Y W 1 i a W F k b y 5 7 Q 2 9 s d W 1 u M T Q 0 M j Q s M T Q 0 M j N 9 J n F 1 b 3 Q 7 L C Z x d W 9 0 O 1 N l Y 3 R p b 2 4 x L 0 h v a m E x L 1 R p c G 8 g Y 2 F t Y m l h Z G 8 u e 0 N v b H V t b j E 0 N D I 1 L D E 0 N D I 0 f S Z x d W 9 0 O y w m c X V v d D t T Z W N 0 a W 9 u M S 9 I b 2 p h M S 9 U a X B v I G N h b W J p Y W R v L n t D b 2 x 1 b W 4 x N D Q y N i w x N D Q y N X 0 m c X V v d D s s J n F 1 b 3 Q 7 U 2 V j d G l v b j E v S G 9 q Y T E v V G l w b y B j Y W 1 i a W F k b y 5 7 Q 2 9 s d W 1 u M T Q 0 M j c s M T Q 0 M j Z 9 J n F 1 b 3 Q 7 L C Z x d W 9 0 O 1 N l Y 3 R p b 2 4 x L 0 h v a m E x L 1 R p c G 8 g Y 2 F t Y m l h Z G 8 u e 0 N v b H V t b j E 0 N D I 4 L D E 0 N D I 3 f S Z x d W 9 0 O y w m c X V v d D t T Z W N 0 a W 9 u M S 9 I b 2 p h M S 9 U a X B v I G N h b W J p Y W R v L n t D b 2 x 1 b W 4 x N D Q y O S w x N D Q y O H 0 m c X V v d D s s J n F 1 b 3 Q 7 U 2 V j d G l v b j E v S G 9 q Y T E v V G l w b y B j Y W 1 i a W F k b y 5 7 Q 2 9 s d W 1 u M T Q 0 M z A s M T Q 0 M j l 9 J n F 1 b 3 Q 7 L C Z x d W 9 0 O 1 N l Y 3 R p b 2 4 x L 0 h v a m E x L 1 R p c G 8 g Y 2 F t Y m l h Z G 8 u e 0 N v b H V t b j E 0 N D M x L D E 0 N D M w f S Z x d W 9 0 O y w m c X V v d D t T Z W N 0 a W 9 u M S 9 I b 2 p h M S 9 U a X B v I G N h b W J p Y W R v L n t D b 2 x 1 b W 4 x N D Q z M i w x N D Q z M X 0 m c X V v d D s s J n F 1 b 3 Q 7 U 2 V j d G l v b j E v S G 9 q Y T E v V G l w b y B j Y W 1 i a W F k b y 5 7 Q 2 9 s d W 1 u M T Q 0 M z M s M T Q 0 M z J 9 J n F 1 b 3 Q 7 L C Z x d W 9 0 O 1 N l Y 3 R p b 2 4 x L 0 h v a m E x L 1 R p c G 8 g Y 2 F t Y m l h Z G 8 u e 0 N v b H V t b j E 0 N D M 0 L D E 0 N D M z f S Z x d W 9 0 O y w m c X V v d D t T Z W N 0 a W 9 u M S 9 I b 2 p h M S 9 U a X B v I G N h b W J p Y W R v L n t D b 2 x 1 b W 4 x N D Q z N S w x N D Q z N H 0 m c X V v d D s s J n F 1 b 3 Q 7 U 2 V j d G l v b j E v S G 9 q Y T E v V G l w b y B j Y W 1 i a W F k b y 5 7 Q 2 9 s d W 1 u M T Q 0 M z Y s M T Q 0 M z V 9 J n F 1 b 3 Q 7 L C Z x d W 9 0 O 1 N l Y 3 R p b 2 4 x L 0 h v a m E x L 1 R p c G 8 g Y 2 F t Y m l h Z G 8 u e 0 N v b H V t b j E 0 N D M 3 L D E 0 N D M 2 f S Z x d W 9 0 O y w m c X V v d D t T Z W N 0 a W 9 u M S 9 I b 2 p h M S 9 U a X B v I G N h b W J p Y W R v L n t D b 2 x 1 b W 4 x N D Q z O C w x N D Q z N 3 0 m c X V v d D s s J n F 1 b 3 Q 7 U 2 V j d G l v b j E v S G 9 q Y T E v V G l w b y B j Y W 1 i a W F k b y 5 7 Q 2 9 s d W 1 u M T Q 0 M z k s M T Q 0 M z h 9 J n F 1 b 3 Q 7 L C Z x d W 9 0 O 1 N l Y 3 R p b 2 4 x L 0 h v a m E x L 1 R p c G 8 g Y 2 F t Y m l h Z G 8 u e 0 N v b H V t b j E 0 N D Q w L D E 0 N D M 5 f S Z x d W 9 0 O y w m c X V v d D t T Z W N 0 a W 9 u M S 9 I b 2 p h M S 9 U a X B v I G N h b W J p Y W R v L n t D b 2 x 1 b W 4 x N D Q 0 M S w x N D Q 0 M H 0 m c X V v d D s s J n F 1 b 3 Q 7 U 2 V j d G l v b j E v S G 9 q Y T E v V G l w b y B j Y W 1 i a W F k b y 5 7 Q 2 9 s d W 1 u M T Q 0 N D I s M T Q 0 N D F 9 J n F 1 b 3 Q 7 L C Z x d W 9 0 O 1 N l Y 3 R p b 2 4 x L 0 h v a m E x L 1 R p c G 8 g Y 2 F t Y m l h Z G 8 u e 0 N v b H V t b j E 0 N D Q z L D E 0 N D Q y f S Z x d W 9 0 O y w m c X V v d D t T Z W N 0 a W 9 u M S 9 I b 2 p h M S 9 U a X B v I G N h b W J p Y W R v L n t D b 2 x 1 b W 4 x N D Q 0 N C w x N D Q 0 M 3 0 m c X V v d D s s J n F 1 b 3 Q 7 U 2 V j d G l v b j E v S G 9 q Y T E v V G l w b y B j Y W 1 i a W F k b y 5 7 Q 2 9 s d W 1 u M T Q 0 N D U s M T Q 0 N D R 9 J n F 1 b 3 Q 7 L C Z x d W 9 0 O 1 N l Y 3 R p b 2 4 x L 0 h v a m E x L 1 R p c G 8 g Y 2 F t Y m l h Z G 8 u e 0 N v b H V t b j E 0 N D Q 2 L D E 0 N D Q 1 f S Z x d W 9 0 O y w m c X V v d D t T Z W N 0 a W 9 u M S 9 I b 2 p h M S 9 U a X B v I G N h b W J p Y W R v L n t D b 2 x 1 b W 4 x N D Q 0 N y w x N D Q 0 N n 0 m c X V v d D s s J n F 1 b 3 Q 7 U 2 V j d G l v b j E v S G 9 q Y T E v V G l w b y B j Y W 1 i a W F k b y 5 7 Q 2 9 s d W 1 u M T Q 0 N D g s M T Q 0 N D d 9 J n F 1 b 3 Q 7 L C Z x d W 9 0 O 1 N l Y 3 R p b 2 4 x L 0 h v a m E x L 1 R p c G 8 g Y 2 F t Y m l h Z G 8 u e 0 N v b H V t b j E 0 N D Q 5 L D E 0 N D Q 4 f S Z x d W 9 0 O y w m c X V v d D t T Z W N 0 a W 9 u M S 9 I b 2 p h M S 9 U a X B v I G N h b W J p Y W R v L n t D b 2 x 1 b W 4 x N D Q 1 M C w x N D Q 0 O X 0 m c X V v d D s s J n F 1 b 3 Q 7 U 2 V j d G l v b j E v S G 9 q Y T E v V G l w b y B j Y W 1 i a W F k b y 5 7 Q 2 9 s d W 1 u M T Q 0 N T E s M T Q 0 N T B 9 J n F 1 b 3 Q 7 L C Z x d W 9 0 O 1 N l Y 3 R p b 2 4 x L 0 h v a m E x L 1 R p c G 8 g Y 2 F t Y m l h Z G 8 u e 0 N v b H V t b j E 0 N D U y L D E 0 N D U x f S Z x d W 9 0 O y w m c X V v d D t T Z W N 0 a W 9 u M S 9 I b 2 p h M S 9 U a X B v I G N h b W J p Y W R v L n t D b 2 x 1 b W 4 x N D Q 1 M y w x N D Q 1 M n 0 m c X V v d D s s J n F 1 b 3 Q 7 U 2 V j d G l v b j E v S G 9 q Y T E v V G l w b y B j Y W 1 i a W F k b y 5 7 Q 2 9 s d W 1 u M T Q 0 N T Q s M T Q 0 N T N 9 J n F 1 b 3 Q 7 L C Z x d W 9 0 O 1 N l Y 3 R p b 2 4 x L 0 h v a m E x L 1 R p c G 8 g Y 2 F t Y m l h Z G 8 u e 0 N v b H V t b j E 0 N D U 1 L D E 0 N D U 0 f S Z x d W 9 0 O y w m c X V v d D t T Z W N 0 a W 9 u M S 9 I b 2 p h M S 9 U a X B v I G N h b W J p Y W R v L n t D b 2 x 1 b W 4 x N D Q 1 N i w x N D Q 1 N X 0 m c X V v d D s s J n F 1 b 3 Q 7 U 2 V j d G l v b j E v S G 9 q Y T E v V G l w b y B j Y W 1 i a W F k b y 5 7 Q 2 9 s d W 1 u M T Q 0 N T c s M T Q 0 N T Z 9 J n F 1 b 3 Q 7 L C Z x d W 9 0 O 1 N l Y 3 R p b 2 4 x L 0 h v a m E x L 1 R p c G 8 g Y 2 F t Y m l h Z G 8 u e 0 N v b H V t b j E 0 N D U 4 L D E 0 N D U 3 f S Z x d W 9 0 O y w m c X V v d D t T Z W N 0 a W 9 u M S 9 I b 2 p h M S 9 U a X B v I G N h b W J p Y W R v L n t D b 2 x 1 b W 4 x N D Q 1 O S w x N D Q 1 O H 0 m c X V v d D s s J n F 1 b 3 Q 7 U 2 V j d G l v b j E v S G 9 q Y T E v V G l w b y B j Y W 1 i a W F k b y 5 7 Q 2 9 s d W 1 u M T Q 0 N j A s M T Q 0 N T l 9 J n F 1 b 3 Q 7 L C Z x d W 9 0 O 1 N l Y 3 R p b 2 4 x L 0 h v a m E x L 1 R p c G 8 g Y 2 F t Y m l h Z G 8 u e 0 N v b H V t b j E 0 N D Y x L D E 0 N D Y w f S Z x d W 9 0 O y w m c X V v d D t T Z W N 0 a W 9 u M S 9 I b 2 p h M S 9 U a X B v I G N h b W J p Y W R v L n t D b 2 x 1 b W 4 x N D Q 2 M i w x N D Q 2 M X 0 m c X V v d D s s J n F 1 b 3 Q 7 U 2 V j d G l v b j E v S G 9 q Y T E v V G l w b y B j Y W 1 i a W F k b y 5 7 Q 2 9 s d W 1 u M T Q 0 N j M s M T Q 0 N j J 9 J n F 1 b 3 Q 7 L C Z x d W 9 0 O 1 N l Y 3 R p b 2 4 x L 0 h v a m E x L 1 R p c G 8 g Y 2 F t Y m l h Z G 8 u e 0 N v b H V t b j E 0 N D Y 0 L D E 0 N D Y z f S Z x d W 9 0 O y w m c X V v d D t T Z W N 0 a W 9 u M S 9 I b 2 p h M S 9 U a X B v I G N h b W J p Y W R v L n t D b 2 x 1 b W 4 x N D Q 2 N S w x N D Q 2 N H 0 m c X V v d D s s J n F 1 b 3 Q 7 U 2 V j d G l v b j E v S G 9 q Y T E v V G l w b y B j Y W 1 i a W F k b y 5 7 Q 2 9 s d W 1 u M T Q 0 N j Y s M T Q 0 N j V 9 J n F 1 b 3 Q 7 L C Z x d W 9 0 O 1 N l Y 3 R p b 2 4 x L 0 h v a m E x L 1 R p c G 8 g Y 2 F t Y m l h Z G 8 u e 0 N v b H V t b j E 0 N D Y 3 L D E 0 N D Y 2 f S Z x d W 9 0 O y w m c X V v d D t T Z W N 0 a W 9 u M S 9 I b 2 p h M S 9 U a X B v I G N h b W J p Y W R v L n t D b 2 x 1 b W 4 x N D Q 2 O C w x N D Q 2 N 3 0 m c X V v d D s s J n F 1 b 3 Q 7 U 2 V j d G l v b j E v S G 9 q Y T E v V G l w b y B j Y W 1 i a W F k b y 5 7 Q 2 9 s d W 1 u M T Q 0 N j k s M T Q 0 N j h 9 J n F 1 b 3 Q 7 L C Z x d W 9 0 O 1 N l Y 3 R p b 2 4 x L 0 h v a m E x L 1 R p c G 8 g Y 2 F t Y m l h Z G 8 u e 0 N v b H V t b j E 0 N D c w L D E 0 N D Y 5 f S Z x d W 9 0 O y w m c X V v d D t T Z W N 0 a W 9 u M S 9 I b 2 p h M S 9 U a X B v I G N h b W J p Y W R v L n t D b 2 x 1 b W 4 x N D Q 3 M S w x N D Q 3 M H 0 m c X V v d D s s J n F 1 b 3 Q 7 U 2 V j d G l v b j E v S G 9 q Y T E v V G l w b y B j Y W 1 i a W F k b y 5 7 Q 2 9 s d W 1 u M T Q 0 N z I s M T Q 0 N z F 9 J n F 1 b 3 Q 7 L C Z x d W 9 0 O 1 N l Y 3 R p b 2 4 x L 0 h v a m E x L 1 R p c G 8 g Y 2 F t Y m l h Z G 8 u e 0 N v b H V t b j E 0 N D c z L D E 0 N D c y f S Z x d W 9 0 O y w m c X V v d D t T Z W N 0 a W 9 u M S 9 I b 2 p h M S 9 U a X B v I G N h b W J p Y W R v L n t D b 2 x 1 b W 4 x N D Q 3 N C w x N D Q 3 M 3 0 m c X V v d D s s J n F 1 b 3 Q 7 U 2 V j d G l v b j E v S G 9 q Y T E v V G l w b y B j Y W 1 i a W F k b y 5 7 Q 2 9 s d W 1 u M T Q 0 N z U s M T Q 0 N z R 9 J n F 1 b 3 Q 7 L C Z x d W 9 0 O 1 N l Y 3 R p b 2 4 x L 0 h v a m E x L 1 R p c G 8 g Y 2 F t Y m l h Z G 8 u e 0 N v b H V t b j E 0 N D c 2 L D E 0 N D c 1 f S Z x d W 9 0 O y w m c X V v d D t T Z W N 0 a W 9 u M S 9 I b 2 p h M S 9 U a X B v I G N h b W J p Y W R v L n t D b 2 x 1 b W 4 x N D Q 3 N y w x N D Q 3 N n 0 m c X V v d D s s J n F 1 b 3 Q 7 U 2 V j d G l v b j E v S G 9 q Y T E v V G l w b y B j Y W 1 i a W F k b y 5 7 Q 2 9 s d W 1 u M T Q 0 N z g s M T Q 0 N z d 9 J n F 1 b 3 Q 7 L C Z x d W 9 0 O 1 N l Y 3 R p b 2 4 x L 0 h v a m E x L 1 R p c G 8 g Y 2 F t Y m l h Z G 8 u e 0 N v b H V t b j E 0 N D c 5 L D E 0 N D c 4 f S Z x d W 9 0 O y w m c X V v d D t T Z W N 0 a W 9 u M S 9 I b 2 p h M S 9 U a X B v I G N h b W J p Y W R v L n t D b 2 x 1 b W 4 x N D Q 4 M C w x N D Q 3 O X 0 m c X V v d D s s J n F 1 b 3 Q 7 U 2 V j d G l v b j E v S G 9 q Y T E v V G l w b y B j Y W 1 i a W F k b y 5 7 Q 2 9 s d W 1 u M T Q 0 O D E s M T Q 0 O D B 9 J n F 1 b 3 Q 7 L C Z x d W 9 0 O 1 N l Y 3 R p b 2 4 x L 0 h v a m E x L 1 R p c G 8 g Y 2 F t Y m l h Z G 8 u e 0 N v b H V t b j E 0 N D g y L D E 0 N D g x f S Z x d W 9 0 O y w m c X V v d D t T Z W N 0 a W 9 u M S 9 I b 2 p h M S 9 U a X B v I G N h b W J p Y W R v L n t D b 2 x 1 b W 4 x N D Q 4 M y w x N D Q 4 M n 0 m c X V v d D s s J n F 1 b 3 Q 7 U 2 V j d G l v b j E v S G 9 q Y T E v V G l w b y B j Y W 1 i a W F k b y 5 7 Q 2 9 s d W 1 u M T Q 0 O D Q s M T Q 0 O D N 9 J n F 1 b 3 Q 7 L C Z x d W 9 0 O 1 N l Y 3 R p b 2 4 x L 0 h v a m E x L 1 R p c G 8 g Y 2 F t Y m l h Z G 8 u e 0 N v b H V t b j E 0 N D g 1 L D E 0 N D g 0 f S Z x d W 9 0 O y w m c X V v d D t T Z W N 0 a W 9 u M S 9 I b 2 p h M S 9 U a X B v I G N h b W J p Y W R v L n t D b 2 x 1 b W 4 x N D Q 4 N i w x N D Q 4 N X 0 m c X V v d D s s J n F 1 b 3 Q 7 U 2 V j d G l v b j E v S G 9 q Y T E v V G l w b y B j Y W 1 i a W F k b y 5 7 Q 2 9 s d W 1 u M T Q 0 O D c s M T Q 0 O D Z 9 J n F 1 b 3 Q 7 L C Z x d W 9 0 O 1 N l Y 3 R p b 2 4 x L 0 h v a m E x L 1 R p c G 8 g Y 2 F t Y m l h Z G 8 u e 0 N v b H V t b j E 0 N D g 4 L D E 0 N D g 3 f S Z x d W 9 0 O y w m c X V v d D t T Z W N 0 a W 9 u M S 9 I b 2 p h M S 9 U a X B v I G N h b W J p Y W R v L n t D b 2 x 1 b W 4 x N D Q 4 O S w x N D Q 4 O H 0 m c X V v d D s s J n F 1 b 3 Q 7 U 2 V j d G l v b j E v S G 9 q Y T E v V G l w b y B j Y W 1 i a W F k b y 5 7 Q 2 9 s d W 1 u M T Q 0 O T A s M T Q 0 O D l 9 J n F 1 b 3 Q 7 L C Z x d W 9 0 O 1 N l Y 3 R p b 2 4 x L 0 h v a m E x L 1 R p c G 8 g Y 2 F t Y m l h Z G 8 u e 0 N v b H V t b j E 0 N D k x L D E 0 N D k w f S Z x d W 9 0 O y w m c X V v d D t T Z W N 0 a W 9 u M S 9 I b 2 p h M S 9 U a X B v I G N h b W J p Y W R v L n t D b 2 x 1 b W 4 x N D Q 5 M i w x N D Q 5 M X 0 m c X V v d D s s J n F 1 b 3 Q 7 U 2 V j d G l v b j E v S G 9 q Y T E v V G l w b y B j Y W 1 i a W F k b y 5 7 Q 2 9 s d W 1 u M T Q 0 O T M s M T Q 0 O T J 9 J n F 1 b 3 Q 7 L C Z x d W 9 0 O 1 N l Y 3 R p b 2 4 x L 0 h v a m E x L 1 R p c G 8 g Y 2 F t Y m l h Z G 8 u e 0 N v b H V t b j E 0 N D k 0 L D E 0 N D k z f S Z x d W 9 0 O y w m c X V v d D t T Z W N 0 a W 9 u M S 9 I b 2 p h M S 9 U a X B v I G N h b W J p Y W R v L n t D b 2 x 1 b W 4 x N D Q 5 N S w x N D Q 5 N H 0 m c X V v d D s s J n F 1 b 3 Q 7 U 2 V j d G l v b j E v S G 9 q Y T E v V G l w b y B j Y W 1 i a W F k b y 5 7 Q 2 9 s d W 1 u M T Q 0 O T Y s M T Q 0 O T V 9 J n F 1 b 3 Q 7 L C Z x d W 9 0 O 1 N l Y 3 R p b 2 4 x L 0 h v a m E x L 1 R p c G 8 g Y 2 F t Y m l h Z G 8 u e 0 N v b H V t b j E 0 N D k 3 L D E 0 N D k 2 f S Z x d W 9 0 O y w m c X V v d D t T Z W N 0 a W 9 u M S 9 I b 2 p h M S 9 U a X B v I G N h b W J p Y W R v L n t D b 2 x 1 b W 4 x N D Q 5 O C w x N D Q 5 N 3 0 m c X V v d D s s J n F 1 b 3 Q 7 U 2 V j d G l v b j E v S G 9 q Y T E v V G l w b y B j Y W 1 i a W F k b y 5 7 Q 2 9 s d W 1 u M T Q 0 O T k s M T Q 0 O T h 9 J n F 1 b 3 Q 7 L C Z x d W 9 0 O 1 N l Y 3 R p b 2 4 x L 0 h v a m E x L 1 R p c G 8 g Y 2 F t Y m l h Z G 8 u e 0 N v b H V t b j E 0 N T A w L D E 0 N D k 5 f S Z x d W 9 0 O y w m c X V v d D t T Z W N 0 a W 9 u M S 9 I b 2 p h M S 9 U a X B v I G N h b W J p Y W R v L n t D b 2 x 1 b W 4 x N D U w M S w x N D U w M H 0 m c X V v d D s s J n F 1 b 3 Q 7 U 2 V j d G l v b j E v S G 9 q Y T E v V G l w b y B j Y W 1 i a W F k b y 5 7 Q 2 9 s d W 1 u M T Q 1 M D I s M T Q 1 M D F 9 J n F 1 b 3 Q 7 L C Z x d W 9 0 O 1 N l Y 3 R p b 2 4 x L 0 h v a m E x L 1 R p c G 8 g Y 2 F t Y m l h Z G 8 u e 0 N v b H V t b j E 0 N T A z L D E 0 N T A y f S Z x d W 9 0 O y w m c X V v d D t T Z W N 0 a W 9 u M S 9 I b 2 p h M S 9 U a X B v I G N h b W J p Y W R v L n t D b 2 x 1 b W 4 x N D U w N C w x N D U w M 3 0 m c X V v d D s s J n F 1 b 3 Q 7 U 2 V j d G l v b j E v S G 9 q Y T E v V G l w b y B j Y W 1 i a W F k b y 5 7 Q 2 9 s d W 1 u M T Q 1 M D U s M T Q 1 M D R 9 J n F 1 b 3 Q 7 L C Z x d W 9 0 O 1 N l Y 3 R p b 2 4 x L 0 h v a m E x L 1 R p c G 8 g Y 2 F t Y m l h Z G 8 u e 0 N v b H V t b j E 0 N T A 2 L D E 0 N T A 1 f S Z x d W 9 0 O y w m c X V v d D t T Z W N 0 a W 9 u M S 9 I b 2 p h M S 9 U a X B v I G N h b W J p Y W R v L n t D b 2 x 1 b W 4 x N D U w N y w x N D U w N n 0 m c X V v d D s s J n F 1 b 3 Q 7 U 2 V j d G l v b j E v S G 9 q Y T E v V G l w b y B j Y W 1 i a W F k b y 5 7 Q 2 9 s d W 1 u M T Q 1 M D g s M T Q 1 M D d 9 J n F 1 b 3 Q 7 L C Z x d W 9 0 O 1 N l Y 3 R p b 2 4 x L 0 h v a m E x L 1 R p c G 8 g Y 2 F t Y m l h Z G 8 u e 0 N v b H V t b j E 0 N T A 5 L D E 0 N T A 4 f S Z x d W 9 0 O y w m c X V v d D t T Z W N 0 a W 9 u M S 9 I b 2 p h M S 9 U a X B v I G N h b W J p Y W R v L n t D b 2 x 1 b W 4 x N D U x M C w x N D U w O X 0 m c X V v d D s s J n F 1 b 3 Q 7 U 2 V j d G l v b j E v S G 9 q Y T E v V G l w b y B j Y W 1 i a W F k b y 5 7 Q 2 9 s d W 1 u M T Q 1 M T E s M T Q 1 M T B 9 J n F 1 b 3 Q 7 L C Z x d W 9 0 O 1 N l Y 3 R p b 2 4 x L 0 h v a m E x L 1 R p c G 8 g Y 2 F t Y m l h Z G 8 u e 0 N v b H V t b j E 0 N T E y L D E 0 N T E x f S Z x d W 9 0 O y w m c X V v d D t T Z W N 0 a W 9 u M S 9 I b 2 p h M S 9 U a X B v I G N h b W J p Y W R v L n t D b 2 x 1 b W 4 x N D U x M y w x N D U x M n 0 m c X V v d D s s J n F 1 b 3 Q 7 U 2 V j d G l v b j E v S G 9 q Y T E v V G l w b y B j Y W 1 i a W F k b y 5 7 Q 2 9 s d W 1 u M T Q 1 M T Q s M T Q 1 M T N 9 J n F 1 b 3 Q 7 L C Z x d W 9 0 O 1 N l Y 3 R p b 2 4 x L 0 h v a m E x L 1 R p c G 8 g Y 2 F t Y m l h Z G 8 u e 0 N v b H V t b j E 0 N T E 1 L D E 0 N T E 0 f S Z x d W 9 0 O y w m c X V v d D t T Z W N 0 a W 9 u M S 9 I b 2 p h M S 9 U a X B v I G N h b W J p Y W R v L n t D b 2 x 1 b W 4 x N D U x N i w x N D U x N X 0 m c X V v d D s s J n F 1 b 3 Q 7 U 2 V j d G l v b j E v S G 9 q Y T E v V G l w b y B j Y W 1 i a W F k b y 5 7 Q 2 9 s d W 1 u M T Q 1 M T c s M T Q 1 M T Z 9 J n F 1 b 3 Q 7 L C Z x d W 9 0 O 1 N l Y 3 R p b 2 4 x L 0 h v a m E x L 1 R p c G 8 g Y 2 F t Y m l h Z G 8 u e 0 N v b H V t b j E 0 N T E 4 L D E 0 N T E 3 f S Z x d W 9 0 O y w m c X V v d D t T Z W N 0 a W 9 u M S 9 I b 2 p h M S 9 U a X B v I G N h b W J p Y W R v L n t D b 2 x 1 b W 4 x N D U x O S w x N D U x O H 0 m c X V v d D s s J n F 1 b 3 Q 7 U 2 V j d G l v b j E v S G 9 q Y T E v V G l w b y B j Y W 1 i a W F k b y 5 7 Q 2 9 s d W 1 u M T Q 1 M j A s M T Q 1 M T l 9 J n F 1 b 3 Q 7 L C Z x d W 9 0 O 1 N l Y 3 R p b 2 4 x L 0 h v a m E x L 1 R p c G 8 g Y 2 F t Y m l h Z G 8 u e 0 N v b H V t b j E 0 N T I x L D E 0 N T I w f S Z x d W 9 0 O y w m c X V v d D t T Z W N 0 a W 9 u M S 9 I b 2 p h M S 9 U a X B v I G N h b W J p Y W R v L n t D b 2 x 1 b W 4 x N D U y M i w x N D U y M X 0 m c X V v d D s s J n F 1 b 3 Q 7 U 2 V j d G l v b j E v S G 9 q Y T E v V G l w b y B j Y W 1 i a W F k b y 5 7 Q 2 9 s d W 1 u M T Q 1 M j M s M T Q 1 M j J 9 J n F 1 b 3 Q 7 L C Z x d W 9 0 O 1 N l Y 3 R p b 2 4 x L 0 h v a m E x L 1 R p c G 8 g Y 2 F t Y m l h Z G 8 u e 0 N v b H V t b j E 0 N T I 0 L D E 0 N T I z f S Z x d W 9 0 O y w m c X V v d D t T Z W N 0 a W 9 u M S 9 I b 2 p h M S 9 U a X B v I G N h b W J p Y W R v L n t D b 2 x 1 b W 4 x N D U y N S w x N D U y N H 0 m c X V v d D s s J n F 1 b 3 Q 7 U 2 V j d G l v b j E v S G 9 q Y T E v V G l w b y B j Y W 1 i a W F k b y 5 7 Q 2 9 s d W 1 u M T Q 1 M j Y s M T Q 1 M j V 9 J n F 1 b 3 Q 7 L C Z x d W 9 0 O 1 N l Y 3 R p b 2 4 x L 0 h v a m E x L 1 R p c G 8 g Y 2 F t Y m l h Z G 8 u e 0 N v b H V t b j E 0 N T I 3 L D E 0 N T I 2 f S Z x d W 9 0 O y w m c X V v d D t T Z W N 0 a W 9 u M S 9 I b 2 p h M S 9 U a X B v I G N h b W J p Y W R v L n t D b 2 x 1 b W 4 x N D U y O C w x N D U y N 3 0 m c X V v d D s s J n F 1 b 3 Q 7 U 2 V j d G l v b j E v S G 9 q Y T E v V G l w b y B j Y W 1 i a W F k b y 5 7 Q 2 9 s d W 1 u M T Q 1 M j k s M T Q 1 M j h 9 J n F 1 b 3 Q 7 L C Z x d W 9 0 O 1 N l Y 3 R p b 2 4 x L 0 h v a m E x L 1 R p c G 8 g Y 2 F t Y m l h Z G 8 u e 0 N v b H V t b j E 0 N T M w L D E 0 N T I 5 f S Z x d W 9 0 O y w m c X V v d D t T Z W N 0 a W 9 u M S 9 I b 2 p h M S 9 U a X B v I G N h b W J p Y W R v L n t D b 2 x 1 b W 4 x N D U z M S w x N D U z M H 0 m c X V v d D s s J n F 1 b 3 Q 7 U 2 V j d G l v b j E v S G 9 q Y T E v V G l w b y B j Y W 1 i a W F k b y 5 7 Q 2 9 s d W 1 u M T Q 1 M z I s M T Q 1 M z F 9 J n F 1 b 3 Q 7 L C Z x d W 9 0 O 1 N l Y 3 R p b 2 4 x L 0 h v a m E x L 1 R p c G 8 g Y 2 F t Y m l h Z G 8 u e 0 N v b H V t b j E 0 N T M z L D E 0 N T M y f S Z x d W 9 0 O y w m c X V v d D t T Z W N 0 a W 9 u M S 9 I b 2 p h M S 9 U a X B v I G N h b W J p Y W R v L n t D b 2 x 1 b W 4 x N D U z N C w x N D U z M 3 0 m c X V v d D s s J n F 1 b 3 Q 7 U 2 V j d G l v b j E v S G 9 q Y T E v V G l w b y B j Y W 1 i a W F k b y 5 7 Q 2 9 s d W 1 u M T Q 1 M z U s M T Q 1 M z R 9 J n F 1 b 3 Q 7 L C Z x d W 9 0 O 1 N l Y 3 R p b 2 4 x L 0 h v a m E x L 1 R p c G 8 g Y 2 F t Y m l h Z G 8 u e 0 N v b H V t b j E 0 N T M 2 L D E 0 N T M 1 f S Z x d W 9 0 O y w m c X V v d D t T Z W N 0 a W 9 u M S 9 I b 2 p h M S 9 U a X B v I G N h b W J p Y W R v L n t D b 2 x 1 b W 4 x N D U z N y w x N D U z N n 0 m c X V v d D s s J n F 1 b 3 Q 7 U 2 V j d G l v b j E v S G 9 q Y T E v V G l w b y B j Y W 1 i a W F k b y 5 7 Q 2 9 s d W 1 u M T Q 1 M z g s M T Q 1 M z d 9 J n F 1 b 3 Q 7 L C Z x d W 9 0 O 1 N l Y 3 R p b 2 4 x L 0 h v a m E x L 1 R p c G 8 g Y 2 F t Y m l h Z G 8 u e 0 N v b H V t b j E 0 N T M 5 L D E 0 N T M 4 f S Z x d W 9 0 O y w m c X V v d D t T Z W N 0 a W 9 u M S 9 I b 2 p h M S 9 U a X B v I G N h b W J p Y W R v L n t D b 2 x 1 b W 4 x N D U 0 M C w x N D U z O X 0 m c X V v d D s s J n F 1 b 3 Q 7 U 2 V j d G l v b j E v S G 9 q Y T E v V G l w b y B j Y W 1 i a W F k b y 5 7 Q 2 9 s d W 1 u M T Q 1 N D E s M T Q 1 N D B 9 J n F 1 b 3 Q 7 L C Z x d W 9 0 O 1 N l Y 3 R p b 2 4 x L 0 h v a m E x L 1 R p c G 8 g Y 2 F t Y m l h Z G 8 u e 0 N v b H V t b j E 0 N T Q y L D E 0 N T Q x f S Z x d W 9 0 O y w m c X V v d D t T Z W N 0 a W 9 u M S 9 I b 2 p h M S 9 U a X B v I G N h b W J p Y W R v L n t D b 2 x 1 b W 4 x N D U 0 M y w x N D U 0 M n 0 m c X V v d D s s J n F 1 b 3 Q 7 U 2 V j d G l v b j E v S G 9 q Y T E v V G l w b y B j Y W 1 i a W F k b y 5 7 Q 2 9 s d W 1 u M T Q 1 N D Q s M T Q 1 N D N 9 J n F 1 b 3 Q 7 L C Z x d W 9 0 O 1 N l Y 3 R p b 2 4 x L 0 h v a m E x L 1 R p c G 8 g Y 2 F t Y m l h Z G 8 u e 0 N v b H V t b j E 0 N T Q 1 L D E 0 N T Q 0 f S Z x d W 9 0 O y w m c X V v d D t T Z W N 0 a W 9 u M S 9 I b 2 p h M S 9 U a X B v I G N h b W J p Y W R v L n t D b 2 x 1 b W 4 x N D U 0 N i w x N D U 0 N X 0 m c X V v d D s s J n F 1 b 3 Q 7 U 2 V j d G l v b j E v S G 9 q Y T E v V G l w b y B j Y W 1 i a W F k b y 5 7 Q 2 9 s d W 1 u M T Q 1 N D c s M T Q 1 N D Z 9 J n F 1 b 3 Q 7 L C Z x d W 9 0 O 1 N l Y 3 R p b 2 4 x L 0 h v a m E x L 1 R p c G 8 g Y 2 F t Y m l h Z G 8 u e 0 N v b H V t b j E 0 N T Q 4 L D E 0 N T Q 3 f S Z x d W 9 0 O y w m c X V v d D t T Z W N 0 a W 9 u M S 9 I b 2 p h M S 9 U a X B v I G N h b W J p Y W R v L n t D b 2 x 1 b W 4 x N D U 0 O S w x N D U 0 O H 0 m c X V v d D s s J n F 1 b 3 Q 7 U 2 V j d G l v b j E v S G 9 q Y T E v V G l w b y B j Y W 1 i a W F k b y 5 7 Q 2 9 s d W 1 u M T Q 1 N T A s M T Q 1 N D l 9 J n F 1 b 3 Q 7 L C Z x d W 9 0 O 1 N l Y 3 R p b 2 4 x L 0 h v a m E x L 1 R p c G 8 g Y 2 F t Y m l h Z G 8 u e 0 N v b H V t b j E 0 N T U x L D E 0 N T U w f S Z x d W 9 0 O y w m c X V v d D t T Z W N 0 a W 9 u M S 9 I b 2 p h M S 9 U a X B v I G N h b W J p Y W R v L n t D b 2 x 1 b W 4 x N D U 1 M i w x N D U 1 M X 0 m c X V v d D s s J n F 1 b 3 Q 7 U 2 V j d G l v b j E v S G 9 q Y T E v V G l w b y B j Y W 1 i a W F k b y 5 7 Q 2 9 s d W 1 u M T Q 1 N T M s M T Q 1 N T J 9 J n F 1 b 3 Q 7 L C Z x d W 9 0 O 1 N l Y 3 R p b 2 4 x L 0 h v a m E x L 1 R p c G 8 g Y 2 F t Y m l h Z G 8 u e 0 N v b H V t b j E 0 N T U 0 L D E 0 N T U z f S Z x d W 9 0 O y w m c X V v d D t T Z W N 0 a W 9 u M S 9 I b 2 p h M S 9 U a X B v I G N h b W J p Y W R v L n t D b 2 x 1 b W 4 x N D U 1 N S w x N D U 1 N H 0 m c X V v d D s s J n F 1 b 3 Q 7 U 2 V j d G l v b j E v S G 9 q Y T E v V G l w b y B j Y W 1 i a W F k b y 5 7 Q 2 9 s d W 1 u M T Q 1 N T Y s M T Q 1 N T V 9 J n F 1 b 3 Q 7 L C Z x d W 9 0 O 1 N l Y 3 R p b 2 4 x L 0 h v a m E x L 1 R p c G 8 g Y 2 F t Y m l h Z G 8 u e 0 N v b H V t b j E 0 N T U 3 L D E 0 N T U 2 f S Z x d W 9 0 O y w m c X V v d D t T Z W N 0 a W 9 u M S 9 I b 2 p h M S 9 U a X B v I G N h b W J p Y W R v L n t D b 2 x 1 b W 4 x N D U 1 O C w x N D U 1 N 3 0 m c X V v d D s s J n F 1 b 3 Q 7 U 2 V j d G l v b j E v S G 9 q Y T E v V G l w b y B j Y W 1 i a W F k b y 5 7 Q 2 9 s d W 1 u M T Q 1 N T k s M T Q 1 N T h 9 J n F 1 b 3 Q 7 L C Z x d W 9 0 O 1 N l Y 3 R p b 2 4 x L 0 h v a m E x L 1 R p c G 8 g Y 2 F t Y m l h Z G 8 u e 0 N v b H V t b j E 0 N T Y w L D E 0 N T U 5 f S Z x d W 9 0 O y w m c X V v d D t T Z W N 0 a W 9 u M S 9 I b 2 p h M S 9 U a X B v I G N h b W J p Y W R v L n t D b 2 x 1 b W 4 x N D U 2 M S w x N D U 2 M H 0 m c X V v d D s s J n F 1 b 3 Q 7 U 2 V j d G l v b j E v S G 9 q Y T E v V G l w b y B j Y W 1 i a W F k b y 5 7 Q 2 9 s d W 1 u M T Q 1 N j I s M T Q 1 N j F 9 J n F 1 b 3 Q 7 L C Z x d W 9 0 O 1 N l Y 3 R p b 2 4 x L 0 h v a m E x L 1 R p c G 8 g Y 2 F t Y m l h Z G 8 u e 0 N v b H V t b j E 0 N T Y z L D E 0 N T Y y f S Z x d W 9 0 O y w m c X V v d D t T Z W N 0 a W 9 u M S 9 I b 2 p h M S 9 U a X B v I G N h b W J p Y W R v L n t D b 2 x 1 b W 4 x N D U 2 N C w x N D U 2 M 3 0 m c X V v d D s s J n F 1 b 3 Q 7 U 2 V j d G l v b j E v S G 9 q Y T E v V G l w b y B j Y W 1 i a W F k b y 5 7 Q 2 9 s d W 1 u M T Q 1 N j U s M T Q 1 N j R 9 J n F 1 b 3 Q 7 L C Z x d W 9 0 O 1 N l Y 3 R p b 2 4 x L 0 h v a m E x L 1 R p c G 8 g Y 2 F t Y m l h Z G 8 u e 0 N v b H V t b j E 0 N T Y 2 L D E 0 N T Y 1 f S Z x d W 9 0 O y w m c X V v d D t T Z W N 0 a W 9 u M S 9 I b 2 p h M S 9 U a X B v I G N h b W J p Y W R v L n t D b 2 x 1 b W 4 x N D U 2 N y w x N D U 2 N n 0 m c X V v d D s s J n F 1 b 3 Q 7 U 2 V j d G l v b j E v S G 9 q Y T E v V G l w b y B j Y W 1 i a W F k b y 5 7 Q 2 9 s d W 1 u M T Q 1 N j g s M T Q 1 N j d 9 J n F 1 b 3 Q 7 L C Z x d W 9 0 O 1 N l Y 3 R p b 2 4 x L 0 h v a m E x L 1 R p c G 8 g Y 2 F t Y m l h Z G 8 u e 0 N v b H V t b j E 0 N T Y 5 L D E 0 N T Y 4 f S Z x d W 9 0 O y w m c X V v d D t T Z W N 0 a W 9 u M S 9 I b 2 p h M S 9 U a X B v I G N h b W J p Y W R v L n t D b 2 x 1 b W 4 x N D U 3 M C w x N D U 2 O X 0 m c X V v d D s s J n F 1 b 3 Q 7 U 2 V j d G l v b j E v S G 9 q Y T E v V G l w b y B j Y W 1 i a W F k b y 5 7 Q 2 9 s d W 1 u M T Q 1 N z E s M T Q 1 N z B 9 J n F 1 b 3 Q 7 L C Z x d W 9 0 O 1 N l Y 3 R p b 2 4 x L 0 h v a m E x L 1 R p c G 8 g Y 2 F t Y m l h Z G 8 u e 0 N v b H V t b j E 0 N T c y L D E 0 N T c x f S Z x d W 9 0 O y w m c X V v d D t T Z W N 0 a W 9 u M S 9 I b 2 p h M S 9 U a X B v I G N h b W J p Y W R v L n t D b 2 x 1 b W 4 x N D U 3 M y w x N D U 3 M n 0 m c X V v d D s s J n F 1 b 3 Q 7 U 2 V j d G l v b j E v S G 9 q Y T E v V G l w b y B j Y W 1 i a W F k b y 5 7 Q 2 9 s d W 1 u M T Q 1 N z Q s M T Q 1 N z N 9 J n F 1 b 3 Q 7 L C Z x d W 9 0 O 1 N l Y 3 R p b 2 4 x L 0 h v a m E x L 1 R p c G 8 g Y 2 F t Y m l h Z G 8 u e 0 N v b H V t b j E 0 N T c 1 L D E 0 N T c 0 f S Z x d W 9 0 O y w m c X V v d D t T Z W N 0 a W 9 u M S 9 I b 2 p h M S 9 U a X B v I G N h b W J p Y W R v L n t D b 2 x 1 b W 4 x N D U 3 N i w x N D U 3 N X 0 m c X V v d D s s J n F 1 b 3 Q 7 U 2 V j d G l v b j E v S G 9 q Y T E v V G l w b y B j Y W 1 i a W F k b y 5 7 Q 2 9 s d W 1 u M T Q 1 N z c s M T Q 1 N z Z 9 J n F 1 b 3 Q 7 L C Z x d W 9 0 O 1 N l Y 3 R p b 2 4 x L 0 h v a m E x L 1 R p c G 8 g Y 2 F t Y m l h Z G 8 u e 0 N v b H V t b j E 0 N T c 4 L D E 0 N T c 3 f S Z x d W 9 0 O y w m c X V v d D t T Z W N 0 a W 9 u M S 9 I b 2 p h M S 9 U a X B v I G N h b W J p Y W R v L n t D b 2 x 1 b W 4 x N D U 3 O S w x N D U 3 O H 0 m c X V v d D s s J n F 1 b 3 Q 7 U 2 V j d G l v b j E v S G 9 q Y T E v V G l w b y B j Y W 1 i a W F k b y 5 7 Q 2 9 s d W 1 u M T Q 1 O D A s M T Q 1 N z l 9 J n F 1 b 3 Q 7 L C Z x d W 9 0 O 1 N l Y 3 R p b 2 4 x L 0 h v a m E x L 1 R p c G 8 g Y 2 F t Y m l h Z G 8 u e 0 N v b H V t b j E 0 N T g x L D E 0 N T g w f S Z x d W 9 0 O y w m c X V v d D t T Z W N 0 a W 9 u M S 9 I b 2 p h M S 9 U a X B v I G N h b W J p Y W R v L n t D b 2 x 1 b W 4 x N D U 4 M i w x N D U 4 M X 0 m c X V v d D s s J n F 1 b 3 Q 7 U 2 V j d G l v b j E v S G 9 q Y T E v V G l w b y B j Y W 1 i a W F k b y 5 7 Q 2 9 s d W 1 u M T Q 1 O D M s M T Q 1 O D J 9 J n F 1 b 3 Q 7 L C Z x d W 9 0 O 1 N l Y 3 R p b 2 4 x L 0 h v a m E x L 1 R p c G 8 g Y 2 F t Y m l h Z G 8 u e 0 N v b H V t b j E 0 N T g 0 L D E 0 N T g z f S Z x d W 9 0 O y w m c X V v d D t T Z W N 0 a W 9 u M S 9 I b 2 p h M S 9 U a X B v I G N h b W J p Y W R v L n t D b 2 x 1 b W 4 x N D U 4 N S w x N D U 4 N H 0 m c X V v d D s s J n F 1 b 3 Q 7 U 2 V j d G l v b j E v S G 9 q Y T E v V G l w b y B j Y W 1 i a W F k b y 5 7 Q 2 9 s d W 1 u M T Q 1 O D Y s M T Q 1 O D V 9 J n F 1 b 3 Q 7 L C Z x d W 9 0 O 1 N l Y 3 R p b 2 4 x L 0 h v a m E x L 1 R p c G 8 g Y 2 F t Y m l h Z G 8 u e 0 N v b H V t b j E 0 N T g 3 L D E 0 N T g 2 f S Z x d W 9 0 O y w m c X V v d D t T Z W N 0 a W 9 u M S 9 I b 2 p h M S 9 U a X B v I G N h b W J p Y W R v L n t D b 2 x 1 b W 4 x N D U 4 O C w x N D U 4 N 3 0 m c X V v d D s s J n F 1 b 3 Q 7 U 2 V j d G l v b j E v S G 9 q Y T E v V G l w b y B j Y W 1 i a W F k b y 5 7 Q 2 9 s d W 1 u M T Q 1 O D k s M T Q 1 O D h 9 J n F 1 b 3 Q 7 L C Z x d W 9 0 O 1 N l Y 3 R p b 2 4 x L 0 h v a m E x L 1 R p c G 8 g Y 2 F t Y m l h Z G 8 u e 0 N v b H V t b j E 0 N T k w L D E 0 N T g 5 f S Z x d W 9 0 O y w m c X V v d D t T Z W N 0 a W 9 u M S 9 I b 2 p h M S 9 U a X B v I G N h b W J p Y W R v L n t D b 2 x 1 b W 4 x N D U 5 M S w x N D U 5 M H 0 m c X V v d D s s J n F 1 b 3 Q 7 U 2 V j d G l v b j E v S G 9 q Y T E v V G l w b y B j Y W 1 i a W F k b y 5 7 Q 2 9 s d W 1 u M T Q 1 O T I s M T Q 1 O T F 9 J n F 1 b 3 Q 7 L C Z x d W 9 0 O 1 N l Y 3 R p b 2 4 x L 0 h v a m E x L 1 R p c G 8 g Y 2 F t Y m l h Z G 8 u e 0 N v b H V t b j E 0 N T k z L D E 0 N T k y f S Z x d W 9 0 O y w m c X V v d D t T Z W N 0 a W 9 u M S 9 I b 2 p h M S 9 U a X B v I G N h b W J p Y W R v L n t D b 2 x 1 b W 4 x N D U 5 N C w x N D U 5 M 3 0 m c X V v d D s s J n F 1 b 3 Q 7 U 2 V j d G l v b j E v S G 9 q Y T E v V G l w b y B j Y W 1 i a W F k b y 5 7 Q 2 9 s d W 1 u M T Q 1 O T U s M T Q 1 O T R 9 J n F 1 b 3 Q 7 L C Z x d W 9 0 O 1 N l Y 3 R p b 2 4 x L 0 h v a m E x L 1 R p c G 8 g Y 2 F t Y m l h Z G 8 u e 0 N v b H V t b j E 0 N T k 2 L D E 0 N T k 1 f S Z x d W 9 0 O y w m c X V v d D t T Z W N 0 a W 9 u M S 9 I b 2 p h M S 9 U a X B v I G N h b W J p Y W R v L n t D b 2 x 1 b W 4 x N D U 5 N y w x N D U 5 N n 0 m c X V v d D s s J n F 1 b 3 Q 7 U 2 V j d G l v b j E v S G 9 q Y T E v V G l w b y B j Y W 1 i a W F k b y 5 7 Q 2 9 s d W 1 u M T Q 1 O T g s M T Q 1 O T d 9 J n F 1 b 3 Q 7 L C Z x d W 9 0 O 1 N l Y 3 R p b 2 4 x L 0 h v a m E x L 1 R p c G 8 g Y 2 F t Y m l h Z G 8 u e 0 N v b H V t b j E 0 N T k 5 L D E 0 N T k 4 f S Z x d W 9 0 O y w m c X V v d D t T Z W N 0 a W 9 u M S 9 I b 2 p h M S 9 U a X B v I G N h b W J p Y W R v L n t D b 2 x 1 b W 4 x N D Y w M C w x N D U 5 O X 0 m c X V v d D s s J n F 1 b 3 Q 7 U 2 V j d G l v b j E v S G 9 q Y T E v V G l w b y B j Y W 1 i a W F k b y 5 7 Q 2 9 s d W 1 u M T Q 2 M D E s M T Q 2 M D B 9 J n F 1 b 3 Q 7 L C Z x d W 9 0 O 1 N l Y 3 R p b 2 4 x L 0 h v a m E x L 1 R p c G 8 g Y 2 F t Y m l h Z G 8 u e 0 N v b H V t b j E 0 N j A y L D E 0 N j A x f S Z x d W 9 0 O y w m c X V v d D t T Z W N 0 a W 9 u M S 9 I b 2 p h M S 9 U a X B v I G N h b W J p Y W R v L n t D b 2 x 1 b W 4 x N D Y w M y w x N D Y w M n 0 m c X V v d D s s J n F 1 b 3 Q 7 U 2 V j d G l v b j E v S G 9 q Y T E v V G l w b y B j Y W 1 i a W F k b y 5 7 Q 2 9 s d W 1 u M T Q 2 M D Q s M T Q 2 M D N 9 J n F 1 b 3 Q 7 L C Z x d W 9 0 O 1 N l Y 3 R p b 2 4 x L 0 h v a m E x L 1 R p c G 8 g Y 2 F t Y m l h Z G 8 u e 0 N v b H V t b j E 0 N j A 1 L D E 0 N j A 0 f S Z x d W 9 0 O y w m c X V v d D t T Z W N 0 a W 9 u M S 9 I b 2 p h M S 9 U a X B v I G N h b W J p Y W R v L n t D b 2 x 1 b W 4 x N D Y w N i w x N D Y w N X 0 m c X V v d D s s J n F 1 b 3 Q 7 U 2 V j d G l v b j E v S G 9 q Y T E v V G l w b y B j Y W 1 i a W F k b y 5 7 Q 2 9 s d W 1 u M T Q 2 M D c s M T Q 2 M D Z 9 J n F 1 b 3 Q 7 L C Z x d W 9 0 O 1 N l Y 3 R p b 2 4 x L 0 h v a m E x L 1 R p c G 8 g Y 2 F t Y m l h Z G 8 u e 0 N v b H V t b j E 0 N j A 4 L D E 0 N j A 3 f S Z x d W 9 0 O y w m c X V v d D t T Z W N 0 a W 9 u M S 9 I b 2 p h M S 9 U a X B v I G N h b W J p Y W R v L n t D b 2 x 1 b W 4 x N D Y w O S w x N D Y w O H 0 m c X V v d D s s J n F 1 b 3 Q 7 U 2 V j d G l v b j E v S G 9 q Y T E v V G l w b y B j Y W 1 i a W F k b y 5 7 Q 2 9 s d W 1 u M T Q 2 M T A s M T Q 2 M D l 9 J n F 1 b 3 Q 7 L C Z x d W 9 0 O 1 N l Y 3 R p b 2 4 x L 0 h v a m E x L 1 R p c G 8 g Y 2 F t Y m l h Z G 8 u e 0 N v b H V t b j E 0 N j E x L D E 0 N j E w f S Z x d W 9 0 O y w m c X V v d D t T Z W N 0 a W 9 u M S 9 I b 2 p h M S 9 U a X B v I G N h b W J p Y W R v L n t D b 2 x 1 b W 4 x N D Y x M i w x N D Y x M X 0 m c X V v d D s s J n F 1 b 3 Q 7 U 2 V j d G l v b j E v S G 9 q Y T E v V G l w b y B j Y W 1 i a W F k b y 5 7 Q 2 9 s d W 1 u M T Q 2 M T M s M T Q 2 M T J 9 J n F 1 b 3 Q 7 L C Z x d W 9 0 O 1 N l Y 3 R p b 2 4 x L 0 h v a m E x L 1 R p c G 8 g Y 2 F t Y m l h Z G 8 u e 0 N v b H V t b j E 0 N j E 0 L D E 0 N j E z f S Z x d W 9 0 O y w m c X V v d D t T Z W N 0 a W 9 u M S 9 I b 2 p h M S 9 U a X B v I G N h b W J p Y W R v L n t D b 2 x 1 b W 4 x N D Y x N S w x N D Y x N H 0 m c X V v d D s s J n F 1 b 3 Q 7 U 2 V j d G l v b j E v S G 9 q Y T E v V G l w b y B j Y W 1 i a W F k b y 5 7 Q 2 9 s d W 1 u M T Q 2 M T Y s M T Q 2 M T V 9 J n F 1 b 3 Q 7 L C Z x d W 9 0 O 1 N l Y 3 R p b 2 4 x L 0 h v a m E x L 1 R p c G 8 g Y 2 F t Y m l h Z G 8 u e 0 N v b H V t b j E 0 N j E 3 L D E 0 N j E 2 f S Z x d W 9 0 O y w m c X V v d D t T Z W N 0 a W 9 u M S 9 I b 2 p h M S 9 U a X B v I G N h b W J p Y W R v L n t D b 2 x 1 b W 4 x N D Y x O C w x N D Y x N 3 0 m c X V v d D s s J n F 1 b 3 Q 7 U 2 V j d G l v b j E v S G 9 q Y T E v V G l w b y B j Y W 1 i a W F k b y 5 7 Q 2 9 s d W 1 u M T Q 2 M T k s M T Q 2 M T h 9 J n F 1 b 3 Q 7 L C Z x d W 9 0 O 1 N l Y 3 R p b 2 4 x L 0 h v a m E x L 1 R p c G 8 g Y 2 F t Y m l h Z G 8 u e 0 N v b H V t b j E 0 N j I w L D E 0 N j E 5 f S Z x d W 9 0 O y w m c X V v d D t T Z W N 0 a W 9 u M S 9 I b 2 p h M S 9 U a X B v I G N h b W J p Y W R v L n t D b 2 x 1 b W 4 x N D Y y M S w x N D Y y M H 0 m c X V v d D s s J n F 1 b 3 Q 7 U 2 V j d G l v b j E v S G 9 q Y T E v V G l w b y B j Y W 1 i a W F k b y 5 7 Q 2 9 s d W 1 u M T Q 2 M j I s M T Q 2 M j F 9 J n F 1 b 3 Q 7 L C Z x d W 9 0 O 1 N l Y 3 R p b 2 4 x L 0 h v a m E x L 1 R p c G 8 g Y 2 F t Y m l h Z G 8 u e 0 N v b H V t b j E 0 N j I z L D E 0 N j I y f S Z x d W 9 0 O y w m c X V v d D t T Z W N 0 a W 9 u M S 9 I b 2 p h M S 9 U a X B v I G N h b W J p Y W R v L n t D b 2 x 1 b W 4 x N D Y y N C w x N D Y y M 3 0 m c X V v d D s s J n F 1 b 3 Q 7 U 2 V j d G l v b j E v S G 9 q Y T E v V G l w b y B j Y W 1 i a W F k b y 5 7 Q 2 9 s d W 1 u M T Q 2 M j U s M T Q 2 M j R 9 J n F 1 b 3 Q 7 L C Z x d W 9 0 O 1 N l Y 3 R p b 2 4 x L 0 h v a m E x L 1 R p c G 8 g Y 2 F t Y m l h Z G 8 u e 0 N v b H V t b j E 0 N j I 2 L D E 0 N j I 1 f S Z x d W 9 0 O y w m c X V v d D t T Z W N 0 a W 9 u M S 9 I b 2 p h M S 9 U a X B v I G N h b W J p Y W R v L n t D b 2 x 1 b W 4 x N D Y y N y w x N D Y y N n 0 m c X V v d D s s J n F 1 b 3 Q 7 U 2 V j d G l v b j E v S G 9 q Y T E v V G l w b y B j Y W 1 i a W F k b y 5 7 Q 2 9 s d W 1 u M T Q 2 M j g s M T Q 2 M j d 9 J n F 1 b 3 Q 7 L C Z x d W 9 0 O 1 N l Y 3 R p b 2 4 x L 0 h v a m E x L 1 R p c G 8 g Y 2 F t Y m l h Z G 8 u e 0 N v b H V t b j E 0 N j I 5 L D E 0 N j I 4 f S Z x d W 9 0 O y w m c X V v d D t T Z W N 0 a W 9 u M S 9 I b 2 p h M S 9 U a X B v I G N h b W J p Y W R v L n t D b 2 x 1 b W 4 x N D Y z M C w x N D Y y O X 0 m c X V v d D s s J n F 1 b 3 Q 7 U 2 V j d G l v b j E v S G 9 q Y T E v V G l w b y B j Y W 1 i a W F k b y 5 7 Q 2 9 s d W 1 u M T Q 2 M z E s M T Q 2 M z B 9 J n F 1 b 3 Q 7 L C Z x d W 9 0 O 1 N l Y 3 R p b 2 4 x L 0 h v a m E x L 1 R p c G 8 g Y 2 F t Y m l h Z G 8 u e 0 N v b H V t b j E 0 N j M y L D E 0 N j M x f S Z x d W 9 0 O y w m c X V v d D t T Z W N 0 a W 9 u M S 9 I b 2 p h M S 9 U a X B v I G N h b W J p Y W R v L n t D b 2 x 1 b W 4 x N D Y z M y w x N D Y z M n 0 m c X V v d D s s J n F 1 b 3 Q 7 U 2 V j d G l v b j E v S G 9 q Y T E v V G l w b y B j Y W 1 i a W F k b y 5 7 Q 2 9 s d W 1 u M T Q 2 M z Q s M T Q 2 M z N 9 J n F 1 b 3 Q 7 L C Z x d W 9 0 O 1 N l Y 3 R p b 2 4 x L 0 h v a m E x L 1 R p c G 8 g Y 2 F t Y m l h Z G 8 u e 0 N v b H V t b j E 0 N j M 1 L D E 0 N j M 0 f S Z x d W 9 0 O y w m c X V v d D t T Z W N 0 a W 9 u M S 9 I b 2 p h M S 9 U a X B v I G N h b W J p Y W R v L n t D b 2 x 1 b W 4 x N D Y z N i w x N D Y z N X 0 m c X V v d D s s J n F 1 b 3 Q 7 U 2 V j d G l v b j E v S G 9 q Y T E v V G l w b y B j Y W 1 i a W F k b y 5 7 Q 2 9 s d W 1 u M T Q 2 M z c s M T Q 2 M z Z 9 J n F 1 b 3 Q 7 L C Z x d W 9 0 O 1 N l Y 3 R p b 2 4 x L 0 h v a m E x L 1 R p c G 8 g Y 2 F t Y m l h Z G 8 u e 0 N v b H V t b j E 0 N j M 4 L D E 0 N j M 3 f S Z x d W 9 0 O y w m c X V v d D t T Z W N 0 a W 9 u M S 9 I b 2 p h M S 9 U a X B v I G N h b W J p Y W R v L n t D b 2 x 1 b W 4 x N D Y z O S w x N D Y z O H 0 m c X V v d D s s J n F 1 b 3 Q 7 U 2 V j d G l v b j E v S G 9 q Y T E v V G l w b y B j Y W 1 i a W F k b y 5 7 Q 2 9 s d W 1 u M T Q 2 N D A s M T Q 2 M z l 9 J n F 1 b 3 Q 7 L C Z x d W 9 0 O 1 N l Y 3 R p b 2 4 x L 0 h v a m E x L 1 R p c G 8 g Y 2 F t Y m l h Z G 8 u e 0 N v b H V t b j E 0 N j Q x L D E 0 N j Q w f S Z x d W 9 0 O y w m c X V v d D t T Z W N 0 a W 9 u M S 9 I b 2 p h M S 9 U a X B v I G N h b W J p Y W R v L n t D b 2 x 1 b W 4 x N D Y 0 M i w x N D Y 0 M X 0 m c X V v d D s s J n F 1 b 3 Q 7 U 2 V j d G l v b j E v S G 9 q Y T E v V G l w b y B j Y W 1 i a W F k b y 5 7 Q 2 9 s d W 1 u M T Q 2 N D M s M T Q 2 N D J 9 J n F 1 b 3 Q 7 L C Z x d W 9 0 O 1 N l Y 3 R p b 2 4 x L 0 h v a m E x L 1 R p c G 8 g Y 2 F t Y m l h Z G 8 u e 0 N v b H V t b j E 0 N j Q 0 L D E 0 N j Q z f S Z x d W 9 0 O y w m c X V v d D t T Z W N 0 a W 9 u M S 9 I b 2 p h M S 9 U a X B v I G N h b W J p Y W R v L n t D b 2 x 1 b W 4 x N D Y 0 N S w x N D Y 0 N H 0 m c X V v d D s s J n F 1 b 3 Q 7 U 2 V j d G l v b j E v S G 9 q Y T E v V G l w b y B j Y W 1 i a W F k b y 5 7 Q 2 9 s d W 1 u M T Q 2 N D Y s M T Q 2 N D V 9 J n F 1 b 3 Q 7 L C Z x d W 9 0 O 1 N l Y 3 R p b 2 4 x L 0 h v a m E x L 1 R p c G 8 g Y 2 F t Y m l h Z G 8 u e 0 N v b H V t b j E 0 N j Q 3 L D E 0 N j Q 2 f S Z x d W 9 0 O y w m c X V v d D t T Z W N 0 a W 9 u M S 9 I b 2 p h M S 9 U a X B v I G N h b W J p Y W R v L n t D b 2 x 1 b W 4 x N D Y 0 O C w x N D Y 0 N 3 0 m c X V v d D s s J n F 1 b 3 Q 7 U 2 V j d G l v b j E v S G 9 q Y T E v V G l w b y B j Y W 1 i a W F k b y 5 7 Q 2 9 s d W 1 u M T Q 2 N D k s M T Q 2 N D h 9 J n F 1 b 3 Q 7 L C Z x d W 9 0 O 1 N l Y 3 R p b 2 4 x L 0 h v a m E x L 1 R p c G 8 g Y 2 F t Y m l h Z G 8 u e 0 N v b H V t b j E 0 N j U w L D E 0 N j Q 5 f S Z x d W 9 0 O y w m c X V v d D t T Z W N 0 a W 9 u M S 9 I b 2 p h M S 9 U a X B v I G N h b W J p Y W R v L n t D b 2 x 1 b W 4 x N D Y 1 M S w x N D Y 1 M H 0 m c X V v d D s s J n F 1 b 3 Q 7 U 2 V j d G l v b j E v S G 9 q Y T E v V G l w b y B j Y W 1 i a W F k b y 5 7 Q 2 9 s d W 1 u M T Q 2 N T I s M T Q 2 N T F 9 J n F 1 b 3 Q 7 L C Z x d W 9 0 O 1 N l Y 3 R p b 2 4 x L 0 h v a m E x L 1 R p c G 8 g Y 2 F t Y m l h Z G 8 u e 0 N v b H V t b j E 0 N j U z L D E 0 N j U y f S Z x d W 9 0 O y w m c X V v d D t T Z W N 0 a W 9 u M S 9 I b 2 p h M S 9 U a X B v I G N h b W J p Y W R v L n t D b 2 x 1 b W 4 x N D Y 1 N C w x N D Y 1 M 3 0 m c X V v d D s s J n F 1 b 3 Q 7 U 2 V j d G l v b j E v S G 9 q Y T E v V G l w b y B j Y W 1 i a W F k b y 5 7 Q 2 9 s d W 1 u M T Q 2 N T U s M T Q 2 N T R 9 J n F 1 b 3 Q 7 L C Z x d W 9 0 O 1 N l Y 3 R p b 2 4 x L 0 h v a m E x L 1 R p c G 8 g Y 2 F t Y m l h Z G 8 u e 0 N v b H V t b j E 0 N j U 2 L D E 0 N j U 1 f S Z x d W 9 0 O y w m c X V v d D t T Z W N 0 a W 9 u M S 9 I b 2 p h M S 9 U a X B v I G N h b W J p Y W R v L n t D b 2 x 1 b W 4 x N D Y 1 N y w x N D Y 1 N n 0 m c X V v d D s s J n F 1 b 3 Q 7 U 2 V j d G l v b j E v S G 9 q Y T E v V G l w b y B j Y W 1 i a W F k b y 5 7 Q 2 9 s d W 1 u M T Q 2 N T g s M T Q 2 N T d 9 J n F 1 b 3 Q 7 L C Z x d W 9 0 O 1 N l Y 3 R p b 2 4 x L 0 h v a m E x L 1 R p c G 8 g Y 2 F t Y m l h Z G 8 u e 0 N v b H V t b j E 0 N j U 5 L D E 0 N j U 4 f S Z x d W 9 0 O y w m c X V v d D t T Z W N 0 a W 9 u M S 9 I b 2 p h M S 9 U a X B v I G N h b W J p Y W R v L n t D b 2 x 1 b W 4 x N D Y 2 M C w x N D Y 1 O X 0 m c X V v d D s s J n F 1 b 3 Q 7 U 2 V j d G l v b j E v S G 9 q Y T E v V G l w b y B j Y W 1 i a W F k b y 5 7 Q 2 9 s d W 1 u M T Q 2 N j E s M T Q 2 N j B 9 J n F 1 b 3 Q 7 L C Z x d W 9 0 O 1 N l Y 3 R p b 2 4 x L 0 h v a m E x L 1 R p c G 8 g Y 2 F t Y m l h Z G 8 u e 0 N v b H V t b j E 0 N j Y y L D E 0 N j Y x f S Z x d W 9 0 O y w m c X V v d D t T Z W N 0 a W 9 u M S 9 I b 2 p h M S 9 U a X B v I G N h b W J p Y W R v L n t D b 2 x 1 b W 4 x N D Y 2 M y w x N D Y 2 M n 0 m c X V v d D s s J n F 1 b 3 Q 7 U 2 V j d G l v b j E v S G 9 q Y T E v V G l w b y B j Y W 1 i a W F k b y 5 7 Q 2 9 s d W 1 u M T Q 2 N j Q s M T Q 2 N j N 9 J n F 1 b 3 Q 7 L C Z x d W 9 0 O 1 N l Y 3 R p b 2 4 x L 0 h v a m E x L 1 R p c G 8 g Y 2 F t Y m l h Z G 8 u e 0 N v b H V t b j E 0 N j Y 1 L D E 0 N j Y 0 f S Z x d W 9 0 O y w m c X V v d D t T Z W N 0 a W 9 u M S 9 I b 2 p h M S 9 U a X B v I G N h b W J p Y W R v L n t D b 2 x 1 b W 4 x N D Y 2 N i w x N D Y 2 N X 0 m c X V v d D s s J n F 1 b 3 Q 7 U 2 V j d G l v b j E v S G 9 q Y T E v V G l w b y B j Y W 1 i a W F k b y 5 7 Q 2 9 s d W 1 u M T Q 2 N j c s M T Q 2 N j Z 9 J n F 1 b 3 Q 7 L C Z x d W 9 0 O 1 N l Y 3 R p b 2 4 x L 0 h v a m E x L 1 R p c G 8 g Y 2 F t Y m l h Z G 8 u e 0 N v b H V t b j E 0 N j Y 4 L D E 0 N j Y 3 f S Z x d W 9 0 O y w m c X V v d D t T Z W N 0 a W 9 u M S 9 I b 2 p h M S 9 U a X B v I G N h b W J p Y W R v L n t D b 2 x 1 b W 4 x N D Y 2 O S w x N D Y 2 O H 0 m c X V v d D s s J n F 1 b 3 Q 7 U 2 V j d G l v b j E v S G 9 q Y T E v V G l w b y B j Y W 1 i a W F k b y 5 7 Q 2 9 s d W 1 u M T Q 2 N z A s M T Q 2 N j l 9 J n F 1 b 3 Q 7 L C Z x d W 9 0 O 1 N l Y 3 R p b 2 4 x L 0 h v a m E x L 1 R p c G 8 g Y 2 F t Y m l h Z G 8 u e 0 N v b H V t b j E 0 N j c x L D E 0 N j c w f S Z x d W 9 0 O y w m c X V v d D t T Z W N 0 a W 9 u M S 9 I b 2 p h M S 9 U a X B v I G N h b W J p Y W R v L n t D b 2 x 1 b W 4 x N D Y 3 M i w x N D Y 3 M X 0 m c X V v d D s s J n F 1 b 3 Q 7 U 2 V j d G l v b j E v S G 9 q Y T E v V G l w b y B j Y W 1 i a W F k b y 5 7 Q 2 9 s d W 1 u M T Q 2 N z M s M T Q 2 N z J 9 J n F 1 b 3 Q 7 L C Z x d W 9 0 O 1 N l Y 3 R p b 2 4 x L 0 h v a m E x L 1 R p c G 8 g Y 2 F t Y m l h Z G 8 u e 0 N v b H V t b j E 0 N j c 0 L D E 0 N j c z f S Z x d W 9 0 O y w m c X V v d D t T Z W N 0 a W 9 u M S 9 I b 2 p h M S 9 U a X B v I G N h b W J p Y W R v L n t D b 2 x 1 b W 4 x N D Y 3 N S w x N D Y 3 N H 0 m c X V v d D s s J n F 1 b 3 Q 7 U 2 V j d G l v b j E v S G 9 q Y T E v V G l w b y B j Y W 1 i a W F k b y 5 7 Q 2 9 s d W 1 u M T Q 2 N z Y s M T Q 2 N z V 9 J n F 1 b 3 Q 7 L C Z x d W 9 0 O 1 N l Y 3 R p b 2 4 x L 0 h v a m E x L 1 R p c G 8 g Y 2 F t Y m l h Z G 8 u e 0 N v b H V t b j E 0 N j c 3 L D E 0 N j c 2 f S Z x d W 9 0 O y w m c X V v d D t T Z W N 0 a W 9 u M S 9 I b 2 p h M S 9 U a X B v I G N h b W J p Y W R v L n t D b 2 x 1 b W 4 x N D Y 3 O C w x N D Y 3 N 3 0 m c X V v d D s s J n F 1 b 3 Q 7 U 2 V j d G l v b j E v S G 9 q Y T E v V G l w b y B j Y W 1 i a W F k b y 5 7 Q 2 9 s d W 1 u M T Q 2 N z k s M T Q 2 N z h 9 J n F 1 b 3 Q 7 L C Z x d W 9 0 O 1 N l Y 3 R p b 2 4 x L 0 h v a m E x L 1 R p c G 8 g Y 2 F t Y m l h Z G 8 u e 0 N v b H V t b j E 0 N j g w L D E 0 N j c 5 f S Z x d W 9 0 O y w m c X V v d D t T Z W N 0 a W 9 u M S 9 I b 2 p h M S 9 U a X B v I G N h b W J p Y W R v L n t D b 2 x 1 b W 4 x N D Y 4 M S w x N D Y 4 M H 0 m c X V v d D s s J n F 1 b 3 Q 7 U 2 V j d G l v b j E v S G 9 q Y T E v V G l w b y B j Y W 1 i a W F k b y 5 7 Q 2 9 s d W 1 u M T Q 2 O D I s M T Q 2 O D F 9 J n F 1 b 3 Q 7 L C Z x d W 9 0 O 1 N l Y 3 R p b 2 4 x L 0 h v a m E x L 1 R p c G 8 g Y 2 F t Y m l h Z G 8 u e 0 N v b H V t b j E 0 N j g z L D E 0 N j g y f S Z x d W 9 0 O y w m c X V v d D t T Z W N 0 a W 9 u M S 9 I b 2 p h M S 9 U a X B v I G N h b W J p Y W R v L n t D b 2 x 1 b W 4 x N D Y 4 N C w x N D Y 4 M 3 0 m c X V v d D s s J n F 1 b 3 Q 7 U 2 V j d G l v b j E v S G 9 q Y T E v V G l w b y B j Y W 1 i a W F k b y 5 7 Q 2 9 s d W 1 u M T Q 2 O D U s M T Q 2 O D R 9 J n F 1 b 3 Q 7 L C Z x d W 9 0 O 1 N l Y 3 R p b 2 4 x L 0 h v a m E x L 1 R p c G 8 g Y 2 F t Y m l h Z G 8 u e 0 N v b H V t b j E 0 N j g 2 L D E 0 N j g 1 f S Z x d W 9 0 O y w m c X V v d D t T Z W N 0 a W 9 u M S 9 I b 2 p h M S 9 U a X B v I G N h b W J p Y W R v L n t D b 2 x 1 b W 4 x N D Y 4 N y w x N D Y 4 N n 0 m c X V v d D s s J n F 1 b 3 Q 7 U 2 V j d G l v b j E v S G 9 q Y T E v V G l w b y B j Y W 1 i a W F k b y 5 7 Q 2 9 s d W 1 u M T Q 2 O D g s M T Q 2 O D d 9 J n F 1 b 3 Q 7 L C Z x d W 9 0 O 1 N l Y 3 R p b 2 4 x L 0 h v a m E x L 1 R p c G 8 g Y 2 F t Y m l h Z G 8 u e 0 N v b H V t b j E 0 N j g 5 L D E 0 N j g 4 f S Z x d W 9 0 O y w m c X V v d D t T Z W N 0 a W 9 u M S 9 I b 2 p h M S 9 U a X B v I G N h b W J p Y W R v L n t D b 2 x 1 b W 4 x N D Y 5 M C w x N D Y 4 O X 0 m c X V v d D s s J n F 1 b 3 Q 7 U 2 V j d G l v b j E v S G 9 q Y T E v V G l w b y B j Y W 1 i a W F k b y 5 7 Q 2 9 s d W 1 u M T Q 2 O T E s M T Q 2 O T B 9 J n F 1 b 3 Q 7 L C Z x d W 9 0 O 1 N l Y 3 R p b 2 4 x L 0 h v a m E x L 1 R p c G 8 g Y 2 F t Y m l h Z G 8 u e 0 N v b H V t b j E 0 N j k y L D E 0 N j k x f S Z x d W 9 0 O y w m c X V v d D t T Z W N 0 a W 9 u M S 9 I b 2 p h M S 9 U a X B v I G N h b W J p Y W R v L n t D b 2 x 1 b W 4 x N D Y 5 M y w x N D Y 5 M n 0 m c X V v d D s s J n F 1 b 3 Q 7 U 2 V j d G l v b j E v S G 9 q Y T E v V G l w b y B j Y W 1 i a W F k b y 5 7 Q 2 9 s d W 1 u M T Q 2 O T Q s M T Q 2 O T N 9 J n F 1 b 3 Q 7 L C Z x d W 9 0 O 1 N l Y 3 R p b 2 4 x L 0 h v a m E x L 1 R p c G 8 g Y 2 F t Y m l h Z G 8 u e 0 N v b H V t b j E 0 N j k 1 L D E 0 N j k 0 f S Z x d W 9 0 O y w m c X V v d D t T Z W N 0 a W 9 u M S 9 I b 2 p h M S 9 U a X B v I G N h b W J p Y W R v L n t D b 2 x 1 b W 4 x N D Y 5 N i w x N D Y 5 N X 0 m c X V v d D s s J n F 1 b 3 Q 7 U 2 V j d G l v b j E v S G 9 q Y T E v V G l w b y B j Y W 1 i a W F k b y 5 7 Q 2 9 s d W 1 u M T Q 2 O T c s M T Q 2 O T Z 9 J n F 1 b 3 Q 7 L C Z x d W 9 0 O 1 N l Y 3 R p b 2 4 x L 0 h v a m E x L 1 R p c G 8 g Y 2 F t Y m l h Z G 8 u e 0 N v b H V t b j E 0 N j k 4 L D E 0 N j k 3 f S Z x d W 9 0 O y w m c X V v d D t T Z W N 0 a W 9 u M S 9 I b 2 p h M S 9 U a X B v I G N h b W J p Y W R v L n t D b 2 x 1 b W 4 x N D Y 5 O S w x N D Y 5 O H 0 m c X V v d D s s J n F 1 b 3 Q 7 U 2 V j d G l v b j E v S G 9 q Y T E v V G l w b y B j Y W 1 i a W F k b y 5 7 Q 2 9 s d W 1 u M T Q 3 M D A s M T Q 2 O T l 9 J n F 1 b 3 Q 7 L C Z x d W 9 0 O 1 N l Y 3 R p b 2 4 x L 0 h v a m E x L 1 R p c G 8 g Y 2 F t Y m l h Z G 8 u e 0 N v b H V t b j E 0 N z A x L D E 0 N z A w f S Z x d W 9 0 O y w m c X V v d D t T Z W N 0 a W 9 u M S 9 I b 2 p h M S 9 U a X B v I G N h b W J p Y W R v L n t D b 2 x 1 b W 4 x N D c w M i w x N D c w M X 0 m c X V v d D s s J n F 1 b 3 Q 7 U 2 V j d G l v b j E v S G 9 q Y T E v V G l w b y B j Y W 1 i a W F k b y 5 7 Q 2 9 s d W 1 u M T Q 3 M D M s M T Q 3 M D J 9 J n F 1 b 3 Q 7 L C Z x d W 9 0 O 1 N l Y 3 R p b 2 4 x L 0 h v a m E x L 1 R p c G 8 g Y 2 F t Y m l h Z G 8 u e 0 N v b H V t b j E 0 N z A 0 L D E 0 N z A z f S Z x d W 9 0 O y w m c X V v d D t T Z W N 0 a W 9 u M S 9 I b 2 p h M S 9 U a X B v I G N h b W J p Y W R v L n t D b 2 x 1 b W 4 x N D c w N S w x N D c w N H 0 m c X V v d D s s J n F 1 b 3 Q 7 U 2 V j d G l v b j E v S G 9 q Y T E v V G l w b y B j Y W 1 i a W F k b y 5 7 Q 2 9 s d W 1 u M T Q 3 M D Y s M T Q 3 M D V 9 J n F 1 b 3 Q 7 L C Z x d W 9 0 O 1 N l Y 3 R p b 2 4 x L 0 h v a m E x L 1 R p c G 8 g Y 2 F t Y m l h Z G 8 u e 0 N v b H V t b j E 0 N z A 3 L D E 0 N z A 2 f S Z x d W 9 0 O y w m c X V v d D t T Z W N 0 a W 9 u M S 9 I b 2 p h M S 9 U a X B v I G N h b W J p Y W R v L n t D b 2 x 1 b W 4 x N D c w O C w x N D c w N 3 0 m c X V v d D s s J n F 1 b 3 Q 7 U 2 V j d G l v b j E v S G 9 q Y T E v V G l w b y B j Y W 1 i a W F k b y 5 7 Q 2 9 s d W 1 u M T Q 3 M D k s M T Q 3 M D h 9 J n F 1 b 3 Q 7 L C Z x d W 9 0 O 1 N l Y 3 R p b 2 4 x L 0 h v a m E x L 1 R p c G 8 g Y 2 F t Y m l h Z G 8 u e 0 N v b H V t b j E 0 N z E w L D E 0 N z A 5 f S Z x d W 9 0 O y w m c X V v d D t T Z W N 0 a W 9 u M S 9 I b 2 p h M S 9 U a X B v I G N h b W J p Y W R v L n t D b 2 x 1 b W 4 x N D c x M S w x N D c x M H 0 m c X V v d D s s J n F 1 b 3 Q 7 U 2 V j d G l v b j E v S G 9 q Y T E v V G l w b y B j Y W 1 i a W F k b y 5 7 Q 2 9 s d W 1 u M T Q 3 M T I s M T Q 3 M T F 9 J n F 1 b 3 Q 7 L C Z x d W 9 0 O 1 N l Y 3 R p b 2 4 x L 0 h v a m E x L 1 R p c G 8 g Y 2 F t Y m l h Z G 8 u e 0 N v b H V t b j E 0 N z E z L D E 0 N z E y f S Z x d W 9 0 O y w m c X V v d D t T Z W N 0 a W 9 u M S 9 I b 2 p h M S 9 U a X B v I G N h b W J p Y W R v L n t D b 2 x 1 b W 4 x N D c x N C w x N D c x M 3 0 m c X V v d D s s J n F 1 b 3 Q 7 U 2 V j d G l v b j E v S G 9 q Y T E v V G l w b y B j Y W 1 i a W F k b y 5 7 Q 2 9 s d W 1 u M T Q 3 M T U s M T Q 3 M T R 9 J n F 1 b 3 Q 7 L C Z x d W 9 0 O 1 N l Y 3 R p b 2 4 x L 0 h v a m E x L 1 R p c G 8 g Y 2 F t Y m l h Z G 8 u e 0 N v b H V t b j E 0 N z E 2 L D E 0 N z E 1 f S Z x d W 9 0 O y w m c X V v d D t T Z W N 0 a W 9 u M S 9 I b 2 p h M S 9 U a X B v I G N h b W J p Y W R v L n t D b 2 x 1 b W 4 x N D c x N y w x N D c x N n 0 m c X V v d D s s J n F 1 b 3 Q 7 U 2 V j d G l v b j E v S G 9 q Y T E v V G l w b y B j Y W 1 i a W F k b y 5 7 Q 2 9 s d W 1 u M T Q 3 M T g s M T Q 3 M T d 9 J n F 1 b 3 Q 7 L C Z x d W 9 0 O 1 N l Y 3 R p b 2 4 x L 0 h v a m E x L 1 R p c G 8 g Y 2 F t Y m l h Z G 8 u e 0 N v b H V t b j E 0 N z E 5 L D E 0 N z E 4 f S Z x d W 9 0 O y w m c X V v d D t T Z W N 0 a W 9 u M S 9 I b 2 p h M S 9 U a X B v I G N h b W J p Y W R v L n t D b 2 x 1 b W 4 x N D c y M C w x N D c x O X 0 m c X V v d D s s J n F 1 b 3 Q 7 U 2 V j d G l v b j E v S G 9 q Y T E v V G l w b y B j Y W 1 i a W F k b y 5 7 Q 2 9 s d W 1 u M T Q 3 M j E s M T Q 3 M j B 9 J n F 1 b 3 Q 7 L C Z x d W 9 0 O 1 N l Y 3 R p b 2 4 x L 0 h v a m E x L 1 R p c G 8 g Y 2 F t Y m l h Z G 8 u e 0 N v b H V t b j E 0 N z I y L D E 0 N z I x f S Z x d W 9 0 O y w m c X V v d D t T Z W N 0 a W 9 u M S 9 I b 2 p h M S 9 U a X B v I G N h b W J p Y W R v L n t D b 2 x 1 b W 4 x N D c y M y w x N D c y M n 0 m c X V v d D s s J n F 1 b 3 Q 7 U 2 V j d G l v b j E v S G 9 q Y T E v V G l w b y B j Y W 1 i a W F k b y 5 7 Q 2 9 s d W 1 u M T Q 3 M j Q s M T Q 3 M j N 9 J n F 1 b 3 Q 7 L C Z x d W 9 0 O 1 N l Y 3 R p b 2 4 x L 0 h v a m E x L 1 R p c G 8 g Y 2 F t Y m l h Z G 8 u e 0 N v b H V t b j E 0 N z I 1 L D E 0 N z I 0 f S Z x d W 9 0 O y w m c X V v d D t T Z W N 0 a W 9 u M S 9 I b 2 p h M S 9 U a X B v I G N h b W J p Y W R v L n t D b 2 x 1 b W 4 x N D c y N i w x N D c y N X 0 m c X V v d D s s J n F 1 b 3 Q 7 U 2 V j d G l v b j E v S G 9 q Y T E v V G l w b y B j Y W 1 i a W F k b y 5 7 Q 2 9 s d W 1 u M T Q 3 M j c s M T Q 3 M j Z 9 J n F 1 b 3 Q 7 L C Z x d W 9 0 O 1 N l Y 3 R p b 2 4 x L 0 h v a m E x L 1 R p c G 8 g Y 2 F t Y m l h Z G 8 u e 0 N v b H V t b j E 0 N z I 4 L D E 0 N z I 3 f S Z x d W 9 0 O y w m c X V v d D t T Z W N 0 a W 9 u M S 9 I b 2 p h M S 9 U a X B v I G N h b W J p Y W R v L n t D b 2 x 1 b W 4 x N D c y O S w x N D c y O H 0 m c X V v d D s s J n F 1 b 3 Q 7 U 2 V j d G l v b j E v S G 9 q Y T E v V G l w b y B j Y W 1 i a W F k b y 5 7 Q 2 9 s d W 1 u M T Q 3 M z A s M T Q 3 M j l 9 J n F 1 b 3 Q 7 L C Z x d W 9 0 O 1 N l Y 3 R p b 2 4 x L 0 h v a m E x L 1 R p c G 8 g Y 2 F t Y m l h Z G 8 u e 0 N v b H V t b j E 0 N z M x L D E 0 N z M w f S Z x d W 9 0 O y w m c X V v d D t T Z W N 0 a W 9 u M S 9 I b 2 p h M S 9 U a X B v I G N h b W J p Y W R v L n t D b 2 x 1 b W 4 x N D c z M i w x N D c z M X 0 m c X V v d D s s J n F 1 b 3 Q 7 U 2 V j d G l v b j E v S G 9 q Y T E v V G l w b y B j Y W 1 i a W F k b y 5 7 Q 2 9 s d W 1 u M T Q 3 M z M s M T Q 3 M z J 9 J n F 1 b 3 Q 7 L C Z x d W 9 0 O 1 N l Y 3 R p b 2 4 x L 0 h v a m E x L 1 R p c G 8 g Y 2 F t Y m l h Z G 8 u e 0 N v b H V t b j E 0 N z M 0 L D E 0 N z M z f S Z x d W 9 0 O y w m c X V v d D t T Z W N 0 a W 9 u M S 9 I b 2 p h M S 9 U a X B v I G N h b W J p Y W R v L n t D b 2 x 1 b W 4 x N D c z N S w x N D c z N H 0 m c X V v d D s s J n F 1 b 3 Q 7 U 2 V j d G l v b j E v S G 9 q Y T E v V G l w b y B j Y W 1 i a W F k b y 5 7 Q 2 9 s d W 1 u M T Q 3 M z Y s M T Q 3 M z V 9 J n F 1 b 3 Q 7 L C Z x d W 9 0 O 1 N l Y 3 R p b 2 4 x L 0 h v a m E x L 1 R p c G 8 g Y 2 F t Y m l h Z G 8 u e 0 N v b H V t b j E 0 N z M 3 L D E 0 N z M 2 f S Z x d W 9 0 O y w m c X V v d D t T Z W N 0 a W 9 u M S 9 I b 2 p h M S 9 U a X B v I G N h b W J p Y W R v L n t D b 2 x 1 b W 4 x N D c z O C w x N D c z N 3 0 m c X V v d D s s J n F 1 b 3 Q 7 U 2 V j d G l v b j E v S G 9 q Y T E v V G l w b y B j Y W 1 i a W F k b y 5 7 Q 2 9 s d W 1 u M T Q 3 M z k s M T Q 3 M z h 9 J n F 1 b 3 Q 7 L C Z x d W 9 0 O 1 N l Y 3 R p b 2 4 x L 0 h v a m E x L 1 R p c G 8 g Y 2 F t Y m l h Z G 8 u e 0 N v b H V t b j E 0 N z Q w L D E 0 N z M 5 f S Z x d W 9 0 O y w m c X V v d D t T Z W N 0 a W 9 u M S 9 I b 2 p h M S 9 U a X B v I G N h b W J p Y W R v L n t D b 2 x 1 b W 4 x N D c 0 M S w x N D c 0 M H 0 m c X V v d D s s J n F 1 b 3 Q 7 U 2 V j d G l v b j E v S G 9 q Y T E v V G l w b y B j Y W 1 i a W F k b y 5 7 Q 2 9 s d W 1 u M T Q 3 N D I s M T Q 3 N D F 9 J n F 1 b 3 Q 7 L C Z x d W 9 0 O 1 N l Y 3 R p b 2 4 x L 0 h v a m E x L 1 R p c G 8 g Y 2 F t Y m l h Z G 8 u e 0 N v b H V t b j E 0 N z Q z L D E 0 N z Q y f S Z x d W 9 0 O y w m c X V v d D t T Z W N 0 a W 9 u M S 9 I b 2 p h M S 9 U a X B v I G N h b W J p Y W R v L n t D b 2 x 1 b W 4 x N D c 0 N C w x N D c 0 M 3 0 m c X V v d D s s J n F 1 b 3 Q 7 U 2 V j d G l v b j E v S G 9 q Y T E v V G l w b y B j Y W 1 i a W F k b y 5 7 Q 2 9 s d W 1 u M T Q 3 N D U s M T Q 3 N D R 9 J n F 1 b 3 Q 7 L C Z x d W 9 0 O 1 N l Y 3 R p b 2 4 x L 0 h v a m E x L 1 R p c G 8 g Y 2 F t Y m l h Z G 8 u e 0 N v b H V t b j E 0 N z Q 2 L D E 0 N z Q 1 f S Z x d W 9 0 O y w m c X V v d D t T Z W N 0 a W 9 u M S 9 I b 2 p h M S 9 U a X B v I G N h b W J p Y W R v L n t D b 2 x 1 b W 4 x N D c 0 N y w x N D c 0 N n 0 m c X V v d D s s J n F 1 b 3 Q 7 U 2 V j d G l v b j E v S G 9 q Y T E v V G l w b y B j Y W 1 i a W F k b y 5 7 Q 2 9 s d W 1 u M T Q 3 N D g s M T Q 3 N D d 9 J n F 1 b 3 Q 7 L C Z x d W 9 0 O 1 N l Y 3 R p b 2 4 x L 0 h v a m E x L 1 R p c G 8 g Y 2 F t Y m l h Z G 8 u e 0 N v b H V t b j E 0 N z Q 5 L D E 0 N z Q 4 f S Z x d W 9 0 O y w m c X V v d D t T Z W N 0 a W 9 u M S 9 I b 2 p h M S 9 U a X B v I G N h b W J p Y W R v L n t D b 2 x 1 b W 4 x N D c 1 M C w x N D c 0 O X 0 m c X V v d D s s J n F 1 b 3 Q 7 U 2 V j d G l v b j E v S G 9 q Y T E v V G l w b y B j Y W 1 i a W F k b y 5 7 Q 2 9 s d W 1 u M T Q 3 N T E s M T Q 3 N T B 9 J n F 1 b 3 Q 7 L C Z x d W 9 0 O 1 N l Y 3 R p b 2 4 x L 0 h v a m E x L 1 R p c G 8 g Y 2 F t Y m l h Z G 8 u e 0 N v b H V t b j E 0 N z U y L D E 0 N z U x f S Z x d W 9 0 O y w m c X V v d D t T Z W N 0 a W 9 u M S 9 I b 2 p h M S 9 U a X B v I G N h b W J p Y W R v L n t D b 2 x 1 b W 4 x N D c 1 M y w x N D c 1 M n 0 m c X V v d D s s J n F 1 b 3 Q 7 U 2 V j d G l v b j E v S G 9 q Y T E v V G l w b y B j Y W 1 i a W F k b y 5 7 Q 2 9 s d W 1 u M T Q 3 N T Q s M T Q 3 N T N 9 J n F 1 b 3 Q 7 L C Z x d W 9 0 O 1 N l Y 3 R p b 2 4 x L 0 h v a m E x L 1 R p c G 8 g Y 2 F t Y m l h Z G 8 u e 0 N v b H V t b j E 0 N z U 1 L D E 0 N z U 0 f S Z x d W 9 0 O y w m c X V v d D t T Z W N 0 a W 9 u M S 9 I b 2 p h M S 9 U a X B v I G N h b W J p Y W R v L n t D b 2 x 1 b W 4 x N D c 1 N i w x N D c 1 N X 0 m c X V v d D s s J n F 1 b 3 Q 7 U 2 V j d G l v b j E v S G 9 q Y T E v V G l w b y B j Y W 1 i a W F k b y 5 7 Q 2 9 s d W 1 u M T Q 3 N T c s M T Q 3 N T Z 9 J n F 1 b 3 Q 7 L C Z x d W 9 0 O 1 N l Y 3 R p b 2 4 x L 0 h v a m E x L 1 R p c G 8 g Y 2 F t Y m l h Z G 8 u e 0 N v b H V t b j E 0 N z U 4 L D E 0 N z U 3 f S Z x d W 9 0 O y w m c X V v d D t T Z W N 0 a W 9 u M S 9 I b 2 p h M S 9 U a X B v I G N h b W J p Y W R v L n t D b 2 x 1 b W 4 x N D c 1 O S w x N D c 1 O H 0 m c X V v d D s s J n F 1 b 3 Q 7 U 2 V j d G l v b j E v S G 9 q Y T E v V G l w b y B j Y W 1 i a W F k b y 5 7 Q 2 9 s d W 1 u M T Q 3 N j A s M T Q 3 N T l 9 J n F 1 b 3 Q 7 L C Z x d W 9 0 O 1 N l Y 3 R p b 2 4 x L 0 h v a m E x L 1 R p c G 8 g Y 2 F t Y m l h Z G 8 u e 0 N v b H V t b j E 0 N z Y x L D E 0 N z Y w f S Z x d W 9 0 O y w m c X V v d D t T Z W N 0 a W 9 u M S 9 I b 2 p h M S 9 U a X B v I G N h b W J p Y W R v L n t D b 2 x 1 b W 4 x N D c 2 M i w x N D c 2 M X 0 m c X V v d D s s J n F 1 b 3 Q 7 U 2 V j d G l v b j E v S G 9 q Y T E v V G l w b y B j Y W 1 i a W F k b y 5 7 Q 2 9 s d W 1 u M T Q 3 N j M s M T Q 3 N j J 9 J n F 1 b 3 Q 7 L C Z x d W 9 0 O 1 N l Y 3 R p b 2 4 x L 0 h v a m E x L 1 R p c G 8 g Y 2 F t Y m l h Z G 8 u e 0 N v b H V t b j E 0 N z Y 0 L D E 0 N z Y z f S Z x d W 9 0 O y w m c X V v d D t T Z W N 0 a W 9 u M S 9 I b 2 p h M S 9 U a X B v I G N h b W J p Y W R v L n t D b 2 x 1 b W 4 x N D c 2 N S w x N D c 2 N H 0 m c X V v d D s s J n F 1 b 3 Q 7 U 2 V j d G l v b j E v S G 9 q Y T E v V G l w b y B j Y W 1 i a W F k b y 5 7 Q 2 9 s d W 1 u M T Q 3 N j Y s M T Q 3 N j V 9 J n F 1 b 3 Q 7 L C Z x d W 9 0 O 1 N l Y 3 R p b 2 4 x L 0 h v a m E x L 1 R p c G 8 g Y 2 F t Y m l h Z G 8 u e 0 N v b H V t b j E 0 N z Y 3 L D E 0 N z Y 2 f S Z x d W 9 0 O y w m c X V v d D t T Z W N 0 a W 9 u M S 9 I b 2 p h M S 9 U a X B v I G N h b W J p Y W R v L n t D b 2 x 1 b W 4 x N D c 2 O C w x N D c 2 N 3 0 m c X V v d D s s J n F 1 b 3 Q 7 U 2 V j d G l v b j E v S G 9 q Y T E v V G l w b y B j Y W 1 i a W F k b y 5 7 Q 2 9 s d W 1 u M T Q 3 N j k s M T Q 3 N j h 9 J n F 1 b 3 Q 7 L C Z x d W 9 0 O 1 N l Y 3 R p b 2 4 x L 0 h v a m E x L 1 R p c G 8 g Y 2 F t Y m l h Z G 8 u e 0 N v b H V t b j E 0 N z c w L D E 0 N z Y 5 f S Z x d W 9 0 O y w m c X V v d D t T Z W N 0 a W 9 u M S 9 I b 2 p h M S 9 U a X B v I G N h b W J p Y W R v L n t D b 2 x 1 b W 4 x N D c 3 M S w x N D c 3 M H 0 m c X V v d D s s J n F 1 b 3 Q 7 U 2 V j d G l v b j E v S G 9 q Y T E v V G l w b y B j Y W 1 i a W F k b y 5 7 Q 2 9 s d W 1 u M T Q 3 N z I s M T Q 3 N z F 9 J n F 1 b 3 Q 7 L C Z x d W 9 0 O 1 N l Y 3 R p b 2 4 x L 0 h v a m E x L 1 R p c G 8 g Y 2 F t Y m l h Z G 8 u e 0 N v b H V t b j E 0 N z c z L D E 0 N z c y f S Z x d W 9 0 O y w m c X V v d D t T Z W N 0 a W 9 u M S 9 I b 2 p h M S 9 U a X B v I G N h b W J p Y W R v L n t D b 2 x 1 b W 4 x N D c 3 N C w x N D c 3 M 3 0 m c X V v d D s s J n F 1 b 3 Q 7 U 2 V j d G l v b j E v S G 9 q Y T E v V G l w b y B j Y W 1 i a W F k b y 5 7 Q 2 9 s d W 1 u M T Q 3 N z U s M T Q 3 N z R 9 J n F 1 b 3 Q 7 L C Z x d W 9 0 O 1 N l Y 3 R p b 2 4 x L 0 h v a m E x L 1 R p c G 8 g Y 2 F t Y m l h Z G 8 u e 0 N v b H V t b j E 0 N z c 2 L D E 0 N z c 1 f S Z x d W 9 0 O y w m c X V v d D t T Z W N 0 a W 9 u M S 9 I b 2 p h M S 9 U a X B v I G N h b W J p Y W R v L n t D b 2 x 1 b W 4 x N D c 3 N y w x N D c 3 N n 0 m c X V v d D s s J n F 1 b 3 Q 7 U 2 V j d G l v b j E v S G 9 q Y T E v V G l w b y B j Y W 1 i a W F k b y 5 7 Q 2 9 s d W 1 u M T Q 3 N z g s M T Q 3 N z d 9 J n F 1 b 3 Q 7 L C Z x d W 9 0 O 1 N l Y 3 R p b 2 4 x L 0 h v a m E x L 1 R p c G 8 g Y 2 F t Y m l h Z G 8 u e 0 N v b H V t b j E 0 N z c 5 L D E 0 N z c 4 f S Z x d W 9 0 O y w m c X V v d D t T Z W N 0 a W 9 u M S 9 I b 2 p h M S 9 U a X B v I G N h b W J p Y W R v L n t D b 2 x 1 b W 4 x N D c 4 M C w x N D c 3 O X 0 m c X V v d D s s J n F 1 b 3 Q 7 U 2 V j d G l v b j E v S G 9 q Y T E v V G l w b y B j Y W 1 i a W F k b y 5 7 Q 2 9 s d W 1 u M T Q 3 O D E s M T Q 3 O D B 9 J n F 1 b 3 Q 7 L C Z x d W 9 0 O 1 N l Y 3 R p b 2 4 x L 0 h v a m E x L 1 R p c G 8 g Y 2 F t Y m l h Z G 8 u e 0 N v b H V t b j E 0 N z g y L D E 0 N z g x f S Z x d W 9 0 O y w m c X V v d D t T Z W N 0 a W 9 u M S 9 I b 2 p h M S 9 U a X B v I G N h b W J p Y W R v L n t D b 2 x 1 b W 4 x N D c 4 M y w x N D c 4 M n 0 m c X V v d D s s J n F 1 b 3 Q 7 U 2 V j d G l v b j E v S G 9 q Y T E v V G l w b y B j Y W 1 i a W F k b y 5 7 Q 2 9 s d W 1 u M T Q 3 O D Q s M T Q 3 O D N 9 J n F 1 b 3 Q 7 L C Z x d W 9 0 O 1 N l Y 3 R p b 2 4 x L 0 h v a m E x L 1 R p c G 8 g Y 2 F t Y m l h Z G 8 u e 0 N v b H V t b j E 0 N z g 1 L D E 0 N z g 0 f S Z x d W 9 0 O y w m c X V v d D t T Z W N 0 a W 9 u M S 9 I b 2 p h M S 9 U a X B v I G N h b W J p Y W R v L n t D b 2 x 1 b W 4 x N D c 4 N i w x N D c 4 N X 0 m c X V v d D s s J n F 1 b 3 Q 7 U 2 V j d G l v b j E v S G 9 q Y T E v V G l w b y B j Y W 1 i a W F k b y 5 7 Q 2 9 s d W 1 u M T Q 3 O D c s M T Q 3 O D Z 9 J n F 1 b 3 Q 7 L C Z x d W 9 0 O 1 N l Y 3 R p b 2 4 x L 0 h v a m E x L 1 R p c G 8 g Y 2 F t Y m l h Z G 8 u e 0 N v b H V t b j E 0 N z g 4 L D E 0 N z g 3 f S Z x d W 9 0 O y w m c X V v d D t T Z W N 0 a W 9 u M S 9 I b 2 p h M S 9 U a X B v I G N h b W J p Y W R v L n t D b 2 x 1 b W 4 x N D c 4 O S w x N D c 4 O H 0 m c X V v d D s s J n F 1 b 3 Q 7 U 2 V j d G l v b j E v S G 9 q Y T E v V G l w b y B j Y W 1 i a W F k b y 5 7 Q 2 9 s d W 1 u M T Q 3 O T A s M T Q 3 O D l 9 J n F 1 b 3 Q 7 L C Z x d W 9 0 O 1 N l Y 3 R p b 2 4 x L 0 h v a m E x L 1 R p c G 8 g Y 2 F t Y m l h Z G 8 u e 0 N v b H V t b j E 0 N z k x L D E 0 N z k w f S Z x d W 9 0 O y w m c X V v d D t T Z W N 0 a W 9 u M S 9 I b 2 p h M S 9 U a X B v I G N h b W J p Y W R v L n t D b 2 x 1 b W 4 x N D c 5 M i w x N D c 5 M X 0 m c X V v d D s s J n F 1 b 3 Q 7 U 2 V j d G l v b j E v S G 9 q Y T E v V G l w b y B j Y W 1 i a W F k b y 5 7 Q 2 9 s d W 1 u M T Q 3 O T M s M T Q 3 O T J 9 J n F 1 b 3 Q 7 L C Z x d W 9 0 O 1 N l Y 3 R p b 2 4 x L 0 h v a m E x L 1 R p c G 8 g Y 2 F t Y m l h Z G 8 u e 0 N v b H V t b j E 0 N z k 0 L D E 0 N z k z f S Z x d W 9 0 O y w m c X V v d D t T Z W N 0 a W 9 u M S 9 I b 2 p h M S 9 U a X B v I G N h b W J p Y W R v L n t D b 2 x 1 b W 4 x N D c 5 N S w x N D c 5 N H 0 m c X V v d D s s J n F 1 b 3 Q 7 U 2 V j d G l v b j E v S G 9 q Y T E v V G l w b y B j Y W 1 i a W F k b y 5 7 Q 2 9 s d W 1 u M T Q 3 O T Y s M T Q 3 O T V 9 J n F 1 b 3 Q 7 L C Z x d W 9 0 O 1 N l Y 3 R p b 2 4 x L 0 h v a m E x L 1 R p c G 8 g Y 2 F t Y m l h Z G 8 u e 0 N v b H V t b j E 0 N z k 3 L D E 0 N z k 2 f S Z x d W 9 0 O y w m c X V v d D t T Z W N 0 a W 9 u M S 9 I b 2 p h M S 9 U a X B v I G N h b W J p Y W R v L n t D b 2 x 1 b W 4 x N D c 5 O C w x N D c 5 N 3 0 m c X V v d D s s J n F 1 b 3 Q 7 U 2 V j d G l v b j E v S G 9 q Y T E v V G l w b y B j Y W 1 i a W F k b y 5 7 Q 2 9 s d W 1 u M T Q 3 O T k s M T Q 3 O T h 9 J n F 1 b 3 Q 7 L C Z x d W 9 0 O 1 N l Y 3 R p b 2 4 x L 0 h v a m E x L 1 R p c G 8 g Y 2 F t Y m l h Z G 8 u e 0 N v b H V t b j E 0 O D A w L D E 0 N z k 5 f S Z x d W 9 0 O y w m c X V v d D t T Z W N 0 a W 9 u M S 9 I b 2 p h M S 9 U a X B v I G N h b W J p Y W R v L n t D b 2 x 1 b W 4 x N D g w M S w x N D g w M H 0 m c X V v d D s s J n F 1 b 3 Q 7 U 2 V j d G l v b j E v S G 9 q Y T E v V G l w b y B j Y W 1 i a W F k b y 5 7 Q 2 9 s d W 1 u M T Q 4 M D I s M T Q 4 M D F 9 J n F 1 b 3 Q 7 L C Z x d W 9 0 O 1 N l Y 3 R p b 2 4 x L 0 h v a m E x L 1 R p c G 8 g Y 2 F t Y m l h Z G 8 u e 0 N v b H V t b j E 0 O D A z L D E 0 O D A y f S Z x d W 9 0 O y w m c X V v d D t T Z W N 0 a W 9 u M S 9 I b 2 p h M S 9 U a X B v I G N h b W J p Y W R v L n t D b 2 x 1 b W 4 x N D g w N C w x N D g w M 3 0 m c X V v d D s s J n F 1 b 3 Q 7 U 2 V j d G l v b j E v S G 9 q Y T E v V G l w b y B j Y W 1 i a W F k b y 5 7 Q 2 9 s d W 1 u M T Q 4 M D U s M T Q 4 M D R 9 J n F 1 b 3 Q 7 L C Z x d W 9 0 O 1 N l Y 3 R p b 2 4 x L 0 h v a m E x L 1 R p c G 8 g Y 2 F t Y m l h Z G 8 u e 0 N v b H V t b j E 0 O D A 2 L D E 0 O D A 1 f S Z x d W 9 0 O y w m c X V v d D t T Z W N 0 a W 9 u M S 9 I b 2 p h M S 9 U a X B v I G N h b W J p Y W R v L n t D b 2 x 1 b W 4 x N D g w N y w x N D g w N n 0 m c X V v d D s s J n F 1 b 3 Q 7 U 2 V j d G l v b j E v S G 9 q Y T E v V G l w b y B j Y W 1 i a W F k b y 5 7 Q 2 9 s d W 1 u M T Q 4 M D g s M T Q 4 M D d 9 J n F 1 b 3 Q 7 L C Z x d W 9 0 O 1 N l Y 3 R p b 2 4 x L 0 h v a m E x L 1 R p c G 8 g Y 2 F t Y m l h Z G 8 u e 0 N v b H V t b j E 0 O D A 5 L D E 0 O D A 4 f S Z x d W 9 0 O y w m c X V v d D t T Z W N 0 a W 9 u M S 9 I b 2 p h M S 9 U a X B v I G N h b W J p Y W R v L n t D b 2 x 1 b W 4 x N D g x M C w x N D g w O X 0 m c X V v d D s s J n F 1 b 3 Q 7 U 2 V j d G l v b j E v S G 9 q Y T E v V G l w b y B j Y W 1 i a W F k b y 5 7 Q 2 9 s d W 1 u M T Q 4 M T E s M T Q 4 M T B 9 J n F 1 b 3 Q 7 L C Z x d W 9 0 O 1 N l Y 3 R p b 2 4 x L 0 h v a m E x L 1 R p c G 8 g Y 2 F t Y m l h Z G 8 u e 0 N v b H V t b j E 0 O D E y L D E 0 O D E x f S Z x d W 9 0 O y w m c X V v d D t T Z W N 0 a W 9 u M S 9 I b 2 p h M S 9 U a X B v I G N h b W J p Y W R v L n t D b 2 x 1 b W 4 x N D g x M y w x N D g x M n 0 m c X V v d D s s J n F 1 b 3 Q 7 U 2 V j d G l v b j E v S G 9 q Y T E v V G l w b y B j Y W 1 i a W F k b y 5 7 Q 2 9 s d W 1 u M T Q 4 M T Q s M T Q 4 M T N 9 J n F 1 b 3 Q 7 L C Z x d W 9 0 O 1 N l Y 3 R p b 2 4 x L 0 h v a m E x L 1 R p c G 8 g Y 2 F t Y m l h Z G 8 u e 0 N v b H V t b j E 0 O D E 1 L D E 0 O D E 0 f S Z x d W 9 0 O y w m c X V v d D t T Z W N 0 a W 9 u M S 9 I b 2 p h M S 9 U a X B v I G N h b W J p Y W R v L n t D b 2 x 1 b W 4 x N D g x N i w x N D g x N X 0 m c X V v d D s s J n F 1 b 3 Q 7 U 2 V j d G l v b j E v S G 9 q Y T E v V G l w b y B j Y W 1 i a W F k b y 5 7 Q 2 9 s d W 1 u M T Q 4 M T c s M T Q 4 M T Z 9 J n F 1 b 3 Q 7 L C Z x d W 9 0 O 1 N l Y 3 R p b 2 4 x L 0 h v a m E x L 1 R p c G 8 g Y 2 F t Y m l h Z G 8 u e 0 N v b H V t b j E 0 O D E 4 L D E 0 O D E 3 f S Z x d W 9 0 O y w m c X V v d D t T Z W N 0 a W 9 u M S 9 I b 2 p h M S 9 U a X B v I G N h b W J p Y W R v L n t D b 2 x 1 b W 4 x N D g x O S w x N D g x O H 0 m c X V v d D s s J n F 1 b 3 Q 7 U 2 V j d G l v b j E v S G 9 q Y T E v V G l w b y B j Y W 1 i a W F k b y 5 7 Q 2 9 s d W 1 u M T Q 4 M j A s M T Q 4 M T l 9 J n F 1 b 3 Q 7 L C Z x d W 9 0 O 1 N l Y 3 R p b 2 4 x L 0 h v a m E x L 1 R p c G 8 g Y 2 F t Y m l h Z G 8 u e 0 N v b H V t b j E 0 O D I x L D E 0 O D I w f S Z x d W 9 0 O y w m c X V v d D t T Z W N 0 a W 9 u M S 9 I b 2 p h M S 9 U a X B v I G N h b W J p Y W R v L n t D b 2 x 1 b W 4 x N D g y M i w x N D g y M X 0 m c X V v d D s s J n F 1 b 3 Q 7 U 2 V j d G l v b j E v S G 9 q Y T E v V G l w b y B j Y W 1 i a W F k b y 5 7 Q 2 9 s d W 1 u M T Q 4 M j M s M T Q 4 M j J 9 J n F 1 b 3 Q 7 L C Z x d W 9 0 O 1 N l Y 3 R p b 2 4 x L 0 h v a m E x L 1 R p c G 8 g Y 2 F t Y m l h Z G 8 u e 0 N v b H V t b j E 0 O D I 0 L D E 0 O D I z f S Z x d W 9 0 O y w m c X V v d D t T Z W N 0 a W 9 u M S 9 I b 2 p h M S 9 U a X B v I G N h b W J p Y W R v L n t D b 2 x 1 b W 4 x N D g y N S w x N D g y N H 0 m c X V v d D s s J n F 1 b 3 Q 7 U 2 V j d G l v b j E v S G 9 q Y T E v V G l w b y B j Y W 1 i a W F k b y 5 7 Q 2 9 s d W 1 u M T Q 4 M j Y s M T Q 4 M j V 9 J n F 1 b 3 Q 7 L C Z x d W 9 0 O 1 N l Y 3 R p b 2 4 x L 0 h v a m E x L 1 R p c G 8 g Y 2 F t Y m l h Z G 8 u e 0 N v b H V t b j E 0 O D I 3 L D E 0 O D I 2 f S Z x d W 9 0 O y w m c X V v d D t T Z W N 0 a W 9 u M S 9 I b 2 p h M S 9 U a X B v I G N h b W J p Y W R v L n t D b 2 x 1 b W 4 x N D g y O C w x N D g y N 3 0 m c X V v d D s s J n F 1 b 3 Q 7 U 2 V j d G l v b j E v S G 9 q Y T E v V G l w b y B j Y W 1 i a W F k b y 5 7 Q 2 9 s d W 1 u M T Q 4 M j k s M T Q 4 M j h 9 J n F 1 b 3 Q 7 L C Z x d W 9 0 O 1 N l Y 3 R p b 2 4 x L 0 h v a m E x L 1 R p c G 8 g Y 2 F t Y m l h Z G 8 u e 0 N v b H V t b j E 0 O D M w L D E 0 O D I 5 f S Z x d W 9 0 O y w m c X V v d D t T Z W N 0 a W 9 u M S 9 I b 2 p h M S 9 U a X B v I G N h b W J p Y W R v L n t D b 2 x 1 b W 4 x N D g z M S w x N D g z M H 0 m c X V v d D s s J n F 1 b 3 Q 7 U 2 V j d G l v b j E v S G 9 q Y T E v V G l w b y B j Y W 1 i a W F k b y 5 7 Q 2 9 s d W 1 u M T Q 4 M z I s M T Q 4 M z F 9 J n F 1 b 3 Q 7 L C Z x d W 9 0 O 1 N l Y 3 R p b 2 4 x L 0 h v a m E x L 1 R p c G 8 g Y 2 F t Y m l h Z G 8 u e 0 N v b H V t b j E 0 O D M z L D E 0 O D M y f S Z x d W 9 0 O y w m c X V v d D t T Z W N 0 a W 9 u M S 9 I b 2 p h M S 9 U a X B v I G N h b W J p Y W R v L n t D b 2 x 1 b W 4 x N D g z N C w x N D g z M 3 0 m c X V v d D s s J n F 1 b 3 Q 7 U 2 V j d G l v b j E v S G 9 q Y T E v V G l w b y B j Y W 1 i a W F k b y 5 7 Q 2 9 s d W 1 u M T Q 4 M z U s M T Q 4 M z R 9 J n F 1 b 3 Q 7 L C Z x d W 9 0 O 1 N l Y 3 R p b 2 4 x L 0 h v a m E x L 1 R p c G 8 g Y 2 F t Y m l h Z G 8 u e 0 N v b H V t b j E 0 O D M 2 L D E 0 O D M 1 f S Z x d W 9 0 O y w m c X V v d D t T Z W N 0 a W 9 u M S 9 I b 2 p h M S 9 U a X B v I G N h b W J p Y W R v L n t D b 2 x 1 b W 4 x N D g z N y w x N D g z N n 0 m c X V v d D s s J n F 1 b 3 Q 7 U 2 V j d G l v b j E v S G 9 q Y T E v V G l w b y B j Y W 1 i a W F k b y 5 7 Q 2 9 s d W 1 u M T Q 4 M z g s M T Q 4 M z d 9 J n F 1 b 3 Q 7 L C Z x d W 9 0 O 1 N l Y 3 R p b 2 4 x L 0 h v a m E x L 1 R p c G 8 g Y 2 F t Y m l h Z G 8 u e 0 N v b H V t b j E 0 O D M 5 L D E 0 O D M 4 f S Z x d W 9 0 O y w m c X V v d D t T Z W N 0 a W 9 u M S 9 I b 2 p h M S 9 U a X B v I G N h b W J p Y W R v L n t D b 2 x 1 b W 4 x N D g 0 M C w x N D g z O X 0 m c X V v d D s s J n F 1 b 3 Q 7 U 2 V j d G l v b j E v S G 9 q Y T E v V G l w b y B j Y W 1 i a W F k b y 5 7 Q 2 9 s d W 1 u M T Q 4 N D E s M T Q 4 N D B 9 J n F 1 b 3 Q 7 L C Z x d W 9 0 O 1 N l Y 3 R p b 2 4 x L 0 h v a m E x L 1 R p c G 8 g Y 2 F t Y m l h Z G 8 u e 0 N v b H V t b j E 0 O D Q y L D E 0 O D Q x f S Z x d W 9 0 O y w m c X V v d D t T Z W N 0 a W 9 u M S 9 I b 2 p h M S 9 U a X B v I G N h b W J p Y W R v L n t D b 2 x 1 b W 4 x N D g 0 M y w x N D g 0 M n 0 m c X V v d D s s J n F 1 b 3 Q 7 U 2 V j d G l v b j E v S G 9 q Y T E v V G l w b y B j Y W 1 i a W F k b y 5 7 Q 2 9 s d W 1 u M T Q 4 N D Q s M T Q 4 N D N 9 J n F 1 b 3 Q 7 L C Z x d W 9 0 O 1 N l Y 3 R p b 2 4 x L 0 h v a m E x L 1 R p c G 8 g Y 2 F t Y m l h Z G 8 u e 0 N v b H V t b j E 0 O D Q 1 L D E 0 O D Q 0 f S Z x d W 9 0 O y w m c X V v d D t T Z W N 0 a W 9 u M S 9 I b 2 p h M S 9 U a X B v I G N h b W J p Y W R v L n t D b 2 x 1 b W 4 x N D g 0 N i w x N D g 0 N X 0 m c X V v d D s s J n F 1 b 3 Q 7 U 2 V j d G l v b j E v S G 9 q Y T E v V G l w b y B j Y W 1 i a W F k b y 5 7 Q 2 9 s d W 1 u M T Q 4 N D c s M T Q 4 N D Z 9 J n F 1 b 3 Q 7 L C Z x d W 9 0 O 1 N l Y 3 R p b 2 4 x L 0 h v a m E x L 1 R p c G 8 g Y 2 F t Y m l h Z G 8 u e 0 N v b H V t b j E 0 O D Q 4 L D E 0 O D Q 3 f S Z x d W 9 0 O y w m c X V v d D t T Z W N 0 a W 9 u M S 9 I b 2 p h M S 9 U a X B v I G N h b W J p Y W R v L n t D b 2 x 1 b W 4 x N D g 0 O S w x N D g 0 O H 0 m c X V v d D s s J n F 1 b 3 Q 7 U 2 V j d G l v b j E v S G 9 q Y T E v V G l w b y B j Y W 1 i a W F k b y 5 7 Q 2 9 s d W 1 u M T Q 4 N T A s M T Q 4 N D l 9 J n F 1 b 3 Q 7 L C Z x d W 9 0 O 1 N l Y 3 R p b 2 4 x L 0 h v a m E x L 1 R p c G 8 g Y 2 F t Y m l h Z G 8 u e 0 N v b H V t b j E 0 O D U x L D E 0 O D U w f S Z x d W 9 0 O y w m c X V v d D t T Z W N 0 a W 9 u M S 9 I b 2 p h M S 9 U a X B v I G N h b W J p Y W R v L n t D b 2 x 1 b W 4 x N D g 1 M i w x N D g 1 M X 0 m c X V v d D s s J n F 1 b 3 Q 7 U 2 V j d G l v b j E v S G 9 q Y T E v V G l w b y B j Y W 1 i a W F k b y 5 7 Q 2 9 s d W 1 u M T Q 4 N T M s M T Q 4 N T J 9 J n F 1 b 3 Q 7 L C Z x d W 9 0 O 1 N l Y 3 R p b 2 4 x L 0 h v a m E x L 1 R p c G 8 g Y 2 F t Y m l h Z G 8 u e 0 N v b H V t b j E 0 O D U 0 L D E 0 O D U z f S Z x d W 9 0 O y w m c X V v d D t T Z W N 0 a W 9 u M S 9 I b 2 p h M S 9 U a X B v I G N h b W J p Y W R v L n t D b 2 x 1 b W 4 x N D g 1 N S w x N D g 1 N H 0 m c X V v d D s s J n F 1 b 3 Q 7 U 2 V j d G l v b j E v S G 9 q Y T E v V G l w b y B j Y W 1 i a W F k b y 5 7 Q 2 9 s d W 1 u M T Q 4 N T Y s M T Q 4 N T V 9 J n F 1 b 3 Q 7 L C Z x d W 9 0 O 1 N l Y 3 R p b 2 4 x L 0 h v a m E x L 1 R p c G 8 g Y 2 F t Y m l h Z G 8 u e 0 N v b H V t b j E 0 O D U 3 L D E 0 O D U 2 f S Z x d W 9 0 O y w m c X V v d D t T Z W N 0 a W 9 u M S 9 I b 2 p h M S 9 U a X B v I G N h b W J p Y W R v L n t D b 2 x 1 b W 4 x N D g 1 O C w x N D g 1 N 3 0 m c X V v d D s s J n F 1 b 3 Q 7 U 2 V j d G l v b j E v S G 9 q Y T E v V G l w b y B j Y W 1 i a W F k b y 5 7 Q 2 9 s d W 1 u M T Q 4 N T k s M T Q 4 N T h 9 J n F 1 b 3 Q 7 L C Z x d W 9 0 O 1 N l Y 3 R p b 2 4 x L 0 h v a m E x L 1 R p c G 8 g Y 2 F t Y m l h Z G 8 u e 0 N v b H V t b j E 0 O D Y w L D E 0 O D U 5 f S Z x d W 9 0 O y w m c X V v d D t T Z W N 0 a W 9 u M S 9 I b 2 p h M S 9 U a X B v I G N h b W J p Y W R v L n t D b 2 x 1 b W 4 x N D g 2 M S w x N D g 2 M H 0 m c X V v d D s s J n F 1 b 3 Q 7 U 2 V j d G l v b j E v S G 9 q Y T E v V G l w b y B j Y W 1 i a W F k b y 5 7 Q 2 9 s d W 1 u M T Q 4 N j I s M T Q 4 N j F 9 J n F 1 b 3 Q 7 L C Z x d W 9 0 O 1 N l Y 3 R p b 2 4 x L 0 h v a m E x L 1 R p c G 8 g Y 2 F t Y m l h Z G 8 u e 0 N v b H V t b j E 0 O D Y z L D E 0 O D Y y f S Z x d W 9 0 O y w m c X V v d D t T Z W N 0 a W 9 u M S 9 I b 2 p h M S 9 U a X B v I G N h b W J p Y W R v L n t D b 2 x 1 b W 4 x N D g 2 N C w x N D g 2 M 3 0 m c X V v d D s s J n F 1 b 3 Q 7 U 2 V j d G l v b j E v S G 9 q Y T E v V G l w b y B j Y W 1 i a W F k b y 5 7 Q 2 9 s d W 1 u M T Q 4 N j U s M T Q 4 N j R 9 J n F 1 b 3 Q 7 L C Z x d W 9 0 O 1 N l Y 3 R p b 2 4 x L 0 h v a m E x L 1 R p c G 8 g Y 2 F t Y m l h Z G 8 u e 0 N v b H V t b j E 0 O D Y 2 L D E 0 O D Y 1 f S Z x d W 9 0 O y w m c X V v d D t T Z W N 0 a W 9 u M S 9 I b 2 p h M S 9 U a X B v I G N h b W J p Y W R v L n t D b 2 x 1 b W 4 x N D g 2 N y w x N D g 2 N n 0 m c X V v d D s s J n F 1 b 3 Q 7 U 2 V j d G l v b j E v S G 9 q Y T E v V G l w b y B j Y W 1 i a W F k b y 5 7 Q 2 9 s d W 1 u M T Q 4 N j g s M T Q 4 N j d 9 J n F 1 b 3 Q 7 L C Z x d W 9 0 O 1 N l Y 3 R p b 2 4 x L 0 h v a m E x L 1 R p c G 8 g Y 2 F t Y m l h Z G 8 u e 0 N v b H V t b j E 0 O D Y 5 L D E 0 O D Y 4 f S Z x d W 9 0 O y w m c X V v d D t T Z W N 0 a W 9 u M S 9 I b 2 p h M S 9 U a X B v I G N h b W J p Y W R v L n t D b 2 x 1 b W 4 x N D g 3 M C w x N D g 2 O X 0 m c X V v d D s s J n F 1 b 3 Q 7 U 2 V j d G l v b j E v S G 9 q Y T E v V G l w b y B j Y W 1 i a W F k b y 5 7 Q 2 9 s d W 1 u M T Q 4 N z E s M T Q 4 N z B 9 J n F 1 b 3 Q 7 L C Z x d W 9 0 O 1 N l Y 3 R p b 2 4 x L 0 h v a m E x L 1 R p c G 8 g Y 2 F t Y m l h Z G 8 u e 0 N v b H V t b j E 0 O D c y L D E 0 O D c x f S Z x d W 9 0 O y w m c X V v d D t T Z W N 0 a W 9 u M S 9 I b 2 p h M S 9 U a X B v I G N h b W J p Y W R v L n t D b 2 x 1 b W 4 x N D g 3 M y w x N D g 3 M n 0 m c X V v d D s s J n F 1 b 3 Q 7 U 2 V j d G l v b j E v S G 9 q Y T E v V G l w b y B j Y W 1 i a W F k b y 5 7 Q 2 9 s d W 1 u M T Q 4 N z Q s M T Q 4 N z N 9 J n F 1 b 3 Q 7 L C Z x d W 9 0 O 1 N l Y 3 R p b 2 4 x L 0 h v a m E x L 1 R p c G 8 g Y 2 F t Y m l h Z G 8 u e 0 N v b H V t b j E 0 O D c 1 L D E 0 O D c 0 f S Z x d W 9 0 O y w m c X V v d D t T Z W N 0 a W 9 u M S 9 I b 2 p h M S 9 U a X B v I G N h b W J p Y W R v L n t D b 2 x 1 b W 4 x N D g 3 N i w x N D g 3 N X 0 m c X V v d D s s J n F 1 b 3 Q 7 U 2 V j d G l v b j E v S G 9 q Y T E v V G l w b y B j Y W 1 i a W F k b y 5 7 Q 2 9 s d W 1 u M T Q 4 N z c s M T Q 4 N z Z 9 J n F 1 b 3 Q 7 L C Z x d W 9 0 O 1 N l Y 3 R p b 2 4 x L 0 h v a m E x L 1 R p c G 8 g Y 2 F t Y m l h Z G 8 u e 0 N v b H V t b j E 0 O D c 4 L D E 0 O D c 3 f S Z x d W 9 0 O y w m c X V v d D t T Z W N 0 a W 9 u M S 9 I b 2 p h M S 9 U a X B v I G N h b W J p Y W R v L n t D b 2 x 1 b W 4 x N D g 3 O S w x N D g 3 O H 0 m c X V v d D s s J n F 1 b 3 Q 7 U 2 V j d G l v b j E v S G 9 q Y T E v V G l w b y B j Y W 1 i a W F k b y 5 7 Q 2 9 s d W 1 u M T Q 4 O D A s M T Q 4 N z l 9 J n F 1 b 3 Q 7 L C Z x d W 9 0 O 1 N l Y 3 R p b 2 4 x L 0 h v a m E x L 1 R p c G 8 g Y 2 F t Y m l h Z G 8 u e 0 N v b H V t b j E 0 O D g x L D E 0 O D g w f S Z x d W 9 0 O y w m c X V v d D t T Z W N 0 a W 9 u M S 9 I b 2 p h M S 9 U a X B v I G N h b W J p Y W R v L n t D b 2 x 1 b W 4 x N D g 4 M i w x N D g 4 M X 0 m c X V v d D s s J n F 1 b 3 Q 7 U 2 V j d G l v b j E v S G 9 q Y T E v V G l w b y B j Y W 1 i a W F k b y 5 7 Q 2 9 s d W 1 u M T Q 4 O D M s M T Q 4 O D J 9 J n F 1 b 3 Q 7 L C Z x d W 9 0 O 1 N l Y 3 R p b 2 4 x L 0 h v a m E x L 1 R p c G 8 g Y 2 F t Y m l h Z G 8 u e 0 N v b H V t b j E 0 O D g 0 L D E 0 O D g z f S Z x d W 9 0 O y w m c X V v d D t T Z W N 0 a W 9 u M S 9 I b 2 p h M S 9 U a X B v I G N h b W J p Y W R v L n t D b 2 x 1 b W 4 x N D g 4 N S w x N D g 4 N H 0 m c X V v d D s s J n F 1 b 3 Q 7 U 2 V j d G l v b j E v S G 9 q Y T E v V G l w b y B j Y W 1 i a W F k b y 5 7 Q 2 9 s d W 1 u M T Q 4 O D Y s M T Q 4 O D V 9 J n F 1 b 3 Q 7 L C Z x d W 9 0 O 1 N l Y 3 R p b 2 4 x L 0 h v a m E x L 1 R p c G 8 g Y 2 F t Y m l h Z G 8 u e 0 N v b H V t b j E 0 O D g 3 L D E 0 O D g 2 f S Z x d W 9 0 O y w m c X V v d D t T Z W N 0 a W 9 u M S 9 I b 2 p h M S 9 U a X B v I G N h b W J p Y W R v L n t D b 2 x 1 b W 4 x N D g 4 O C w x N D g 4 N 3 0 m c X V v d D s s J n F 1 b 3 Q 7 U 2 V j d G l v b j E v S G 9 q Y T E v V G l w b y B j Y W 1 i a W F k b y 5 7 Q 2 9 s d W 1 u M T Q 4 O D k s M T Q 4 O D h 9 J n F 1 b 3 Q 7 L C Z x d W 9 0 O 1 N l Y 3 R p b 2 4 x L 0 h v a m E x L 1 R p c G 8 g Y 2 F t Y m l h Z G 8 u e 0 N v b H V t b j E 0 O D k w L D E 0 O D g 5 f S Z x d W 9 0 O y w m c X V v d D t T Z W N 0 a W 9 u M S 9 I b 2 p h M S 9 U a X B v I G N h b W J p Y W R v L n t D b 2 x 1 b W 4 x N D g 5 M S w x N D g 5 M H 0 m c X V v d D s s J n F 1 b 3 Q 7 U 2 V j d G l v b j E v S G 9 q Y T E v V G l w b y B j Y W 1 i a W F k b y 5 7 Q 2 9 s d W 1 u M T Q 4 O T I s M T Q 4 O T F 9 J n F 1 b 3 Q 7 L C Z x d W 9 0 O 1 N l Y 3 R p b 2 4 x L 0 h v a m E x L 1 R p c G 8 g Y 2 F t Y m l h Z G 8 u e 0 N v b H V t b j E 0 O D k z L D E 0 O D k y f S Z x d W 9 0 O y w m c X V v d D t T Z W N 0 a W 9 u M S 9 I b 2 p h M S 9 U a X B v I G N h b W J p Y W R v L n t D b 2 x 1 b W 4 x N D g 5 N C w x N D g 5 M 3 0 m c X V v d D s s J n F 1 b 3 Q 7 U 2 V j d G l v b j E v S G 9 q Y T E v V G l w b y B j Y W 1 i a W F k b y 5 7 Q 2 9 s d W 1 u M T Q 4 O T U s M T Q 4 O T R 9 J n F 1 b 3 Q 7 L C Z x d W 9 0 O 1 N l Y 3 R p b 2 4 x L 0 h v a m E x L 1 R p c G 8 g Y 2 F t Y m l h Z G 8 u e 0 N v b H V t b j E 0 O D k 2 L D E 0 O D k 1 f S Z x d W 9 0 O y w m c X V v d D t T Z W N 0 a W 9 u M S 9 I b 2 p h M S 9 U a X B v I G N h b W J p Y W R v L n t D b 2 x 1 b W 4 x N D g 5 N y w x N D g 5 N n 0 m c X V v d D s s J n F 1 b 3 Q 7 U 2 V j d G l v b j E v S G 9 q Y T E v V G l w b y B j Y W 1 i a W F k b y 5 7 Q 2 9 s d W 1 u M T Q 4 O T g s M T Q 4 O T d 9 J n F 1 b 3 Q 7 L C Z x d W 9 0 O 1 N l Y 3 R p b 2 4 x L 0 h v a m E x L 1 R p c G 8 g Y 2 F t Y m l h Z G 8 u e 0 N v b H V t b j E 0 O D k 5 L D E 0 O D k 4 f S Z x d W 9 0 O y w m c X V v d D t T Z W N 0 a W 9 u M S 9 I b 2 p h M S 9 U a X B v I G N h b W J p Y W R v L n t D b 2 x 1 b W 4 x N D k w M C w x N D g 5 O X 0 m c X V v d D s s J n F 1 b 3 Q 7 U 2 V j d G l v b j E v S G 9 q Y T E v V G l w b y B j Y W 1 i a W F k b y 5 7 Q 2 9 s d W 1 u M T Q 5 M D E s M T Q 5 M D B 9 J n F 1 b 3 Q 7 L C Z x d W 9 0 O 1 N l Y 3 R p b 2 4 x L 0 h v a m E x L 1 R p c G 8 g Y 2 F t Y m l h Z G 8 u e 0 N v b H V t b j E 0 O T A y L D E 0 O T A x f S Z x d W 9 0 O y w m c X V v d D t T Z W N 0 a W 9 u M S 9 I b 2 p h M S 9 U a X B v I G N h b W J p Y W R v L n t D b 2 x 1 b W 4 x N D k w M y w x N D k w M n 0 m c X V v d D s s J n F 1 b 3 Q 7 U 2 V j d G l v b j E v S G 9 q Y T E v V G l w b y B j Y W 1 i a W F k b y 5 7 Q 2 9 s d W 1 u M T Q 5 M D Q s M T Q 5 M D N 9 J n F 1 b 3 Q 7 L C Z x d W 9 0 O 1 N l Y 3 R p b 2 4 x L 0 h v a m E x L 1 R p c G 8 g Y 2 F t Y m l h Z G 8 u e 0 N v b H V t b j E 0 O T A 1 L D E 0 O T A 0 f S Z x d W 9 0 O y w m c X V v d D t T Z W N 0 a W 9 u M S 9 I b 2 p h M S 9 U a X B v I G N h b W J p Y W R v L n t D b 2 x 1 b W 4 x N D k w N i w x N D k w N X 0 m c X V v d D s s J n F 1 b 3 Q 7 U 2 V j d G l v b j E v S G 9 q Y T E v V G l w b y B j Y W 1 i a W F k b y 5 7 Q 2 9 s d W 1 u M T Q 5 M D c s M T Q 5 M D Z 9 J n F 1 b 3 Q 7 L C Z x d W 9 0 O 1 N l Y 3 R p b 2 4 x L 0 h v a m E x L 1 R p c G 8 g Y 2 F t Y m l h Z G 8 u e 0 N v b H V t b j E 0 O T A 4 L D E 0 O T A 3 f S Z x d W 9 0 O y w m c X V v d D t T Z W N 0 a W 9 u M S 9 I b 2 p h M S 9 U a X B v I G N h b W J p Y W R v L n t D b 2 x 1 b W 4 x N D k w O S w x N D k w O H 0 m c X V v d D s s J n F 1 b 3 Q 7 U 2 V j d G l v b j E v S G 9 q Y T E v V G l w b y B j Y W 1 i a W F k b y 5 7 Q 2 9 s d W 1 u M T Q 5 M T A s M T Q 5 M D l 9 J n F 1 b 3 Q 7 L C Z x d W 9 0 O 1 N l Y 3 R p b 2 4 x L 0 h v a m E x L 1 R p c G 8 g Y 2 F t Y m l h Z G 8 u e 0 N v b H V t b j E 0 O T E x L D E 0 O T E w f S Z x d W 9 0 O y w m c X V v d D t T Z W N 0 a W 9 u M S 9 I b 2 p h M S 9 U a X B v I G N h b W J p Y W R v L n t D b 2 x 1 b W 4 x N D k x M i w x N D k x M X 0 m c X V v d D s s J n F 1 b 3 Q 7 U 2 V j d G l v b j E v S G 9 q Y T E v V G l w b y B j Y W 1 i a W F k b y 5 7 Q 2 9 s d W 1 u M T Q 5 M T M s M T Q 5 M T J 9 J n F 1 b 3 Q 7 L C Z x d W 9 0 O 1 N l Y 3 R p b 2 4 x L 0 h v a m E x L 1 R p c G 8 g Y 2 F t Y m l h Z G 8 u e 0 N v b H V t b j E 0 O T E 0 L D E 0 O T E z f S Z x d W 9 0 O y w m c X V v d D t T Z W N 0 a W 9 u M S 9 I b 2 p h M S 9 U a X B v I G N h b W J p Y W R v L n t D b 2 x 1 b W 4 x N D k x N S w x N D k x N H 0 m c X V v d D s s J n F 1 b 3 Q 7 U 2 V j d G l v b j E v S G 9 q Y T E v V G l w b y B j Y W 1 i a W F k b y 5 7 Q 2 9 s d W 1 u M T Q 5 M T Y s M T Q 5 M T V 9 J n F 1 b 3 Q 7 L C Z x d W 9 0 O 1 N l Y 3 R p b 2 4 x L 0 h v a m E x L 1 R p c G 8 g Y 2 F t Y m l h Z G 8 u e 0 N v b H V t b j E 0 O T E 3 L D E 0 O T E 2 f S Z x d W 9 0 O y w m c X V v d D t T Z W N 0 a W 9 u M S 9 I b 2 p h M S 9 U a X B v I G N h b W J p Y W R v L n t D b 2 x 1 b W 4 x N D k x O C w x N D k x N 3 0 m c X V v d D s s J n F 1 b 3 Q 7 U 2 V j d G l v b j E v S G 9 q Y T E v V G l w b y B j Y W 1 i a W F k b y 5 7 Q 2 9 s d W 1 u M T Q 5 M T k s M T Q 5 M T h 9 J n F 1 b 3 Q 7 L C Z x d W 9 0 O 1 N l Y 3 R p b 2 4 x L 0 h v a m E x L 1 R p c G 8 g Y 2 F t Y m l h Z G 8 u e 0 N v b H V t b j E 0 O T I w L D E 0 O T E 5 f S Z x d W 9 0 O y w m c X V v d D t T Z W N 0 a W 9 u M S 9 I b 2 p h M S 9 U a X B v I G N h b W J p Y W R v L n t D b 2 x 1 b W 4 x N D k y M S w x N D k y M H 0 m c X V v d D s s J n F 1 b 3 Q 7 U 2 V j d G l v b j E v S G 9 q Y T E v V G l w b y B j Y W 1 i a W F k b y 5 7 Q 2 9 s d W 1 u M T Q 5 M j I s M T Q 5 M j F 9 J n F 1 b 3 Q 7 L C Z x d W 9 0 O 1 N l Y 3 R p b 2 4 x L 0 h v a m E x L 1 R p c G 8 g Y 2 F t Y m l h Z G 8 u e 0 N v b H V t b j E 0 O T I z L D E 0 O T I y f S Z x d W 9 0 O y w m c X V v d D t T Z W N 0 a W 9 u M S 9 I b 2 p h M S 9 U a X B v I G N h b W J p Y W R v L n t D b 2 x 1 b W 4 x N D k y N C w x N D k y M 3 0 m c X V v d D s s J n F 1 b 3 Q 7 U 2 V j d G l v b j E v S G 9 q Y T E v V G l w b y B j Y W 1 i a W F k b y 5 7 Q 2 9 s d W 1 u M T Q 5 M j U s M T Q 5 M j R 9 J n F 1 b 3 Q 7 L C Z x d W 9 0 O 1 N l Y 3 R p b 2 4 x L 0 h v a m E x L 1 R p c G 8 g Y 2 F t Y m l h Z G 8 u e 0 N v b H V t b j E 0 O T I 2 L D E 0 O T I 1 f S Z x d W 9 0 O y w m c X V v d D t T Z W N 0 a W 9 u M S 9 I b 2 p h M S 9 U a X B v I G N h b W J p Y W R v L n t D b 2 x 1 b W 4 x N D k y N y w x N D k y N n 0 m c X V v d D s s J n F 1 b 3 Q 7 U 2 V j d G l v b j E v S G 9 q Y T E v V G l w b y B j Y W 1 i a W F k b y 5 7 Q 2 9 s d W 1 u M T Q 5 M j g s M T Q 5 M j d 9 J n F 1 b 3 Q 7 L C Z x d W 9 0 O 1 N l Y 3 R p b 2 4 x L 0 h v a m E x L 1 R p c G 8 g Y 2 F t Y m l h Z G 8 u e 0 N v b H V t b j E 0 O T I 5 L D E 0 O T I 4 f S Z x d W 9 0 O y w m c X V v d D t T Z W N 0 a W 9 u M S 9 I b 2 p h M S 9 U a X B v I G N h b W J p Y W R v L n t D b 2 x 1 b W 4 x N D k z M C w x N D k y O X 0 m c X V v d D s s J n F 1 b 3 Q 7 U 2 V j d G l v b j E v S G 9 q Y T E v V G l w b y B j Y W 1 i a W F k b y 5 7 Q 2 9 s d W 1 u M T Q 5 M z E s M T Q 5 M z B 9 J n F 1 b 3 Q 7 L C Z x d W 9 0 O 1 N l Y 3 R p b 2 4 x L 0 h v a m E x L 1 R p c G 8 g Y 2 F t Y m l h Z G 8 u e 0 N v b H V t b j E 0 O T M y L D E 0 O T M x f S Z x d W 9 0 O y w m c X V v d D t T Z W N 0 a W 9 u M S 9 I b 2 p h M S 9 U a X B v I G N h b W J p Y W R v L n t D b 2 x 1 b W 4 x N D k z M y w x N D k z M n 0 m c X V v d D s s J n F 1 b 3 Q 7 U 2 V j d G l v b j E v S G 9 q Y T E v V G l w b y B j Y W 1 i a W F k b y 5 7 Q 2 9 s d W 1 u M T Q 5 M z Q s M T Q 5 M z N 9 J n F 1 b 3 Q 7 L C Z x d W 9 0 O 1 N l Y 3 R p b 2 4 x L 0 h v a m E x L 1 R p c G 8 g Y 2 F t Y m l h Z G 8 u e 0 N v b H V t b j E 0 O T M 1 L D E 0 O T M 0 f S Z x d W 9 0 O y w m c X V v d D t T Z W N 0 a W 9 u M S 9 I b 2 p h M S 9 U a X B v I G N h b W J p Y W R v L n t D b 2 x 1 b W 4 x N D k z N i w x N D k z N X 0 m c X V v d D s s J n F 1 b 3 Q 7 U 2 V j d G l v b j E v S G 9 q Y T E v V G l w b y B j Y W 1 i a W F k b y 5 7 Q 2 9 s d W 1 u M T Q 5 M z c s M T Q 5 M z Z 9 J n F 1 b 3 Q 7 L C Z x d W 9 0 O 1 N l Y 3 R p b 2 4 x L 0 h v a m E x L 1 R p c G 8 g Y 2 F t Y m l h Z G 8 u e 0 N v b H V t b j E 0 O T M 4 L D E 0 O T M 3 f S Z x d W 9 0 O y w m c X V v d D t T Z W N 0 a W 9 u M S 9 I b 2 p h M S 9 U a X B v I G N h b W J p Y W R v L n t D b 2 x 1 b W 4 x N D k z O S w x N D k z O H 0 m c X V v d D s s J n F 1 b 3 Q 7 U 2 V j d G l v b j E v S G 9 q Y T E v V G l w b y B j Y W 1 i a W F k b y 5 7 Q 2 9 s d W 1 u M T Q 5 N D A s M T Q 5 M z l 9 J n F 1 b 3 Q 7 L C Z x d W 9 0 O 1 N l Y 3 R p b 2 4 x L 0 h v a m E x L 1 R p c G 8 g Y 2 F t Y m l h Z G 8 u e 0 N v b H V t b j E 0 O T Q x L D E 0 O T Q w f S Z x d W 9 0 O y w m c X V v d D t T Z W N 0 a W 9 u M S 9 I b 2 p h M S 9 U a X B v I G N h b W J p Y W R v L n t D b 2 x 1 b W 4 x N D k 0 M i w x N D k 0 M X 0 m c X V v d D s s J n F 1 b 3 Q 7 U 2 V j d G l v b j E v S G 9 q Y T E v V G l w b y B j Y W 1 i a W F k b y 5 7 Q 2 9 s d W 1 u M T Q 5 N D M s M T Q 5 N D J 9 J n F 1 b 3 Q 7 L C Z x d W 9 0 O 1 N l Y 3 R p b 2 4 x L 0 h v a m E x L 1 R p c G 8 g Y 2 F t Y m l h Z G 8 u e 0 N v b H V t b j E 0 O T Q 0 L D E 0 O T Q z f S Z x d W 9 0 O y w m c X V v d D t T Z W N 0 a W 9 u M S 9 I b 2 p h M S 9 U a X B v I G N h b W J p Y W R v L n t D b 2 x 1 b W 4 x N D k 0 N S w x N D k 0 N H 0 m c X V v d D s s J n F 1 b 3 Q 7 U 2 V j d G l v b j E v S G 9 q Y T E v V G l w b y B j Y W 1 i a W F k b y 5 7 Q 2 9 s d W 1 u M T Q 5 N D Y s M T Q 5 N D V 9 J n F 1 b 3 Q 7 L C Z x d W 9 0 O 1 N l Y 3 R p b 2 4 x L 0 h v a m E x L 1 R p c G 8 g Y 2 F t Y m l h Z G 8 u e 0 N v b H V t b j E 0 O T Q 3 L D E 0 O T Q 2 f S Z x d W 9 0 O y w m c X V v d D t T Z W N 0 a W 9 u M S 9 I b 2 p h M S 9 U a X B v I G N h b W J p Y W R v L n t D b 2 x 1 b W 4 x N D k 0 O C w x N D k 0 N 3 0 m c X V v d D s s J n F 1 b 3 Q 7 U 2 V j d G l v b j E v S G 9 q Y T E v V G l w b y B j Y W 1 i a W F k b y 5 7 Q 2 9 s d W 1 u M T Q 5 N D k s M T Q 5 N D h 9 J n F 1 b 3 Q 7 L C Z x d W 9 0 O 1 N l Y 3 R p b 2 4 x L 0 h v a m E x L 1 R p c G 8 g Y 2 F t Y m l h Z G 8 u e 0 N v b H V t b j E 0 O T U w L D E 0 O T Q 5 f S Z x d W 9 0 O y w m c X V v d D t T Z W N 0 a W 9 u M S 9 I b 2 p h M S 9 U a X B v I G N h b W J p Y W R v L n t D b 2 x 1 b W 4 x N D k 1 M S w x N D k 1 M H 0 m c X V v d D s s J n F 1 b 3 Q 7 U 2 V j d G l v b j E v S G 9 q Y T E v V G l w b y B j Y W 1 i a W F k b y 5 7 Q 2 9 s d W 1 u M T Q 5 N T I s M T Q 5 N T F 9 J n F 1 b 3 Q 7 L C Z x d W 9 0 O 1 N l Y 3 R p b 2 4 x L 0 h v a m E x L 1 R p c G 8 g Y 2 F t Y m l h Z G 8 u e 0 N v b H V t b j E 0 O T U z L D E 0 O T U y f S Z x d W 9 0 O y w m c X V v d D t T Z W N 0 a W 9 u M S 9 I b 2 p h M S 9 U a X B v I G N h b W J p Y W R v L n t D b 2 x 1 b W 4 x N D k 1 N C w x N D k 1 M 3 0 m c X V v d D s s J n F 1 b 3 Q 7 U 2 V j d G l v b j E v S G 9 q Y T E v V G l w b y B j Y W 1 i a W F k b y 5 7 Q 2 9 s d W 1 u M T Q 5 N T U s M T Q 5 N T R 9 J n F 1 b 3 Q 7 L C Z x d W 9 0 O 1 N l Y 3 R p b 2 4 x L 0 h v a m E x L 1 R p c G 8 g Y 2 F t Y m l h Z G 8 u e 0 N v b H V t b j E 0 O T U 2 L D E 0 O T U 1 f S Z x d W 9 0 O y w m c X V v d D t T Z W N 0 a W 9 u M S 9 I b 2 p h M S 9 U a X B v I G N h b W J p Y W R v L n t D b 2 x 1 b W 4 x N D k 1 N y w x N D k 1 N n 0 m c X V v d D s s J n F 1 b 3 Q 7 U 2 V j d G l v b j E v S G 9 q Y T E v V G l w b y B j Y W 1 i a W F k b y 5 7 Q 2 9 s d W 1 u M T Q 5 N T g s M T Q 5 N T d 9 J n F 1 b 3 Q 7 L C Z x d W 9 0 O 1 N l Y 3 R p b 2 4 x L 0 h v a m E x L 1 R p c G 8 g Y 2 F t Y m l h Z G 8 u e 0 N v b H V t b j E 0 O T U 5 L D E 0 O T U 4 f S Z x d W 9 0 O y w m c X V v d D t T Z W N 0 a W 9 u M S 9 I b 2 p h M S 9 U a X B v I G N h b W J p Y W R v L n t D b 2 x 1 b W 4 x N D k 2 M C w x N D k 1 O X 0 m c X V v d D s s J n F 1 b 3 Q 7 U 2 V j d G l v b j E v S G 9 q Y T E v V G l w b y B j Y W 1 i a W F k b y 5 7 Q 2 9 s d W 1 u M T Q 5 N j E s M T Q 5 N j B 9 J n F 1 b 3 Q 7 L C Z x d W 9 0 O 1 N l Y 3 R p b 2 4 x L 0 h v a m E x L 1 R p c G 8 g Y 2 F t Y m l h Z G 8 u e 0 N v b H V t b j E 0 O T Y y L D E 0 O T Y x f S Z x d W 9 0 O y w m c X V v d D t T Z W N 0 a W 9 u M S 9 I b 2 p h M S 9 U a X B v I G N h b W J p Y W R v L n t D b 2 x 1 b W 4 x N D k 2 M y w x N D k 2 M n 0 m c X V v d D s s J n F 1 b 3 Q 7 U 2 V j d G l v b j E v S G 9 q Y T E v V G l w b y B j Y W 1 i a W F k b y 5 7 Q 2 9 s d W 1 u M T Q 5 N j Q s M T Q 5 N j N 9 J n F 1 b 3 Q 7 L C Z x d W 9 0 O 1 N l Y 3 R p b 2 4 x L 0 h v a m E x L 1 R p c G 8 g Y 2 F t Y m l h Z G 8 u e 0 N v b H V t b j E 0 O T Y 1 L D E 0 O T Y 0 f S Z x d W 9 0 O y w m c X V v d D t T Z W N 0 a W 9 u M S 9 I b 2 p h M S 9 U a X B v I G N h b W J p Y W R v L n t D b 2 x 1 b W 4 x N D k 2 N i w x N D k 2 N X 0 m c X V v d D s s J n F 1 b 3 Q 7 U 2 V j d G l v b j E v S G 9 q Y T E v V G l w b y B j Y W 1 i a W F k b y 5 7 Q 2 9 s d W 1 u M T Q 5 N j c s M T Q 5 N j Z 9 J n F 1 b 3 Q 7 L C Z x d W 9 0 O 1 N l Y 3 R p b 2 4 x L 0 h v a m E x L 1 R p c G 8 g Y 2 F t Y m l h Z G 8 u e 0 N v b H V t b j E 0 O T Y 4 L D E 0 O T Y 3 f S Z x d W 9 0 O y w m c X V v d D t T Z W N 0 a W 9 u M S 9 I b 2 p h M S 9 U a X B v I G N h b W J p Y W R v L n t D b 2 x 1 b W 4 x N D k 2 O S w x N D k 2 O H 0 m c X V v d D s s J n F 1 b 3 Q 7 U 2 V j d G l v b j E v S G 9 q Y T E v V G l w b y B j Y W 1 i a W F k b y 5 7 Q 2 9 s d W 1 u M T Q 5 N z A s M T Q 5 N j l 9 J n F 1 b 3 Q 7 L C Z x d W 9 0 O 1 N l Y 3 R p b 2 4 x L 0 h v a m E x L 1 R p c G 8 g Y 2 F t Y m l h Z G 8 u e 0 N v b H V t b j E 0 O T c x L D E 0 O T c w f S Z x d W 9 0 O y w m c X V v d D t T Z W N 0 a W 9 u M S 9 I b 2 p h M S 9 U a X B v I G N h b W J p Y W R v L n t D b 2 x 1 b W 4 x N D k 3 M i w x N D k 3 M X 0 m c X V v d D s s J n F 1 b 3 Q 7 U 2 V j d G l v b j E v S G 9 q Y T E v V G l w b y B j Y W 1 i a W F k b y 5 7 Q 2 9 s d W 1 u M T Q 5 N z M s M T Q 5 N z J 9 J n F 1 b 3 Q 7 L C Z x d W 9 0 O 1 N l Y 3 R p b 2 4 x L 0 h v a m E x L 1 R p c G 8 g Y 2 F t Y m l h Z G 8 u e 0 N v b H V t b j E 0 O T c 0 L D E 0 O T c z f S Z x d W 9 0 O y w m c X V v d D t T Z W N 0 a W 9 u M S 9 I b 2 p h M S 9 U a X B v I G N h b W J p Y W R v L n t D b 2 x 1 b W 4 x N D k 3 N S w x N D k 3 N H 0 m c X V v d D s s J n F 1 b 3 Q 7 U 2 V j d G l v b j E v S G 9 q Y T E v V G l w b y B j Y W 1 i a W F k b y 5 7 Q 2 9 s d W 1 u M T Q 5 N z Y s M T Q 5 N z V 9 J n F 1 b 3 Q 7 L C Z x d W 9 0 O 1 N l Y 3 R p b 2 4 x L 0 h v a m E x L 1 R p c G 8 g Y 2 F t Y m l h Z G 8 u e 0 N v b H V t b j E 0 O T c 3 L D E 0 O T c 2 f S Z x d W 9 0 O y w m c X V v d D t T Z W N 0 a W 9 u M S 9 I b 2 p h M S 9 U a X B v I G N h b W J p Y W R v L n t D b 2 x 1 b W 4 x N D k 3 O C w x N D k 3 N 3 0 m c X V v d D s s J n F 1 b 3 Q 7 U 2 V j d G l v b j E v S G 9 q Y T E v V G l w b y B j Y W 1 i a W F k b y 5 7 Q 2 9 s d W 1 u M T Q 5 N z k s M T Q 5 N z h 9 J n F 1 b 3 Q 7 L C Z x d W 9 0 O 1 N l Y 3 R p b 2 4 x L 0 h v a m E x L 1 R p c G 8 g Y 2 F t Y m l h Z G 8 u e 0 N v b H V t b j E 0 O T g w L D E 0 O T c 5 f S Z x d W 9 0 O y w m c X V v d D t T Z W N 0 a W 9 u M S 9 I b 2 p h M S 9 U a X B v I G N h b W J p Y W R v L n t D b 2 x 1 b W 4 x N D k 4 M S w x N D k 4 M H 0 m c X V v d D s s J n F 1 b 3 Q 7 U 2 V j d G l v b j E v S G 9 q Y T E v V G l w b y B j Y W 1 i a W F k b y 5 7 Q 2 9 s d W 1 u M T Q 5 O D I s M T Q 5 O D F 9 J n F 1 b 3 Q 7 L C Z x d W 9 0 O 1 N l Y 3 R p b 2 4 x L 0 h v a m E x L 1 R p c G 8 g Y 2 F t Y m l h Z G 8 u e 0 N v b H V t b j E 0 O T g z L D E 0 O T g y f S Z x d W 9 0 O y w m c X V v d D t T Z W N 0 a W 9 u M S 9 I b 2 p h M S 9 U a X B v I G N h b W J p Y W R v L n t D b 2 x 1 b W 4 x N D k 4 N C w x N D k 4 M 3 0 m c X V v d D s s J n F 1 b 3 Q 7 U 2 V j d G l v b j E v S G 9 q Y T E v V G l w b y B j Y W 1 i a W F k b y 5 7 Q 2 9 s d W 1 u M T Q 5 O D U s M T Q 5 O D R 9 J n F 1 b 3 Q 7 L C Z x d W 9 0 O 1 N l Y 3 R p b 2 4 x L 0 h v a m E x L 1 R p c G 8 g Y 2 F t Y m l h Z G 8 u e 0 N v b H V t b j E 0 O T g 2 L D E 0 O T g 1 f S Z x d W 9 0 O y w m c X V v d D t T Z W N 0 a W 9 u M S 9 I b 2 p h M S 9 U a X B v I G N h b W J p Y W R v L n t D b 2 x 1 b W 4 x N D k 4 N y w x N D k 4 N n 0 m c X V v d D s s J n F 1 b 3 Q 7 U 2 V j d G l v b j E v S G 9 q Y T E v V G l w b y B j Y W 1 i a W F k b y 5 7 Q 2 9 s d W 1 u M T Q 5 O D g s M T Q 5 O D d 9 J n F 1 b 3 Q 7 L C Z x d W 9 0 O 1 N l Y 3 R p b 2 4 x L 0 h v a m E x L 1 R p c G 8 g Y 2 F t Y m l h Z G 8 u e 0 N v b H V t b j E 0 O T g 5 L D E 0 O T g 4 f S Z x d W 9 0 O y w m c X V v d D t T Z W N 0 a W 9 u M S 9 I b 2 p h M S 9 U a X B v I G N h b W J p Y W R v L n t D b 2 x 1 b W 4 x N D k 5 M C w x N D k 4 O X 0 m c X V v d D s s J n F 1 b 3 Q 7 U 2 V j d G l v b j E v S G 9 q Y T E v V G l w b y B j Y W 1 i a W F k b y 5 7 Q 2 9 s d W 1 u M T Q 5 O T E s M T Q 5 O T B 9 J n F 1 b 3 Q 7 L C Z x d W 9 0 O 1 N l Y 3 R p b 2 4 x L 0 h v a m E x L 1 R p c G 8 g Y 2 F t Y m l h Z G 8 u e 0 N v b H V t b j E 0 O T k y L D E 0 O T k x f S Z x d W 9 0 O y w m c X V v d D t T Z W N 0 a W 9 u M S 9 I b 2 p h M S 9 U a X B v I G N h b W J p Y W R v L n t D b 2 x 1 b W 4 x N D k 5 M y w x N D k 5 M n 0 m c X V v d D s s J n F 1 b 3 Q 7 U 2 V j d G l v b j E v S G 9 q Y T E v V G l w b y B j Y W 1 i a W F k b y 5 7 Q 2 9 s d W 1 u M T Q 5 O T Q s M T Q 5 O T N 9 J n F 1 b 3 Q 7 L C Z x d W 9 0 O 1 N l Y 3 R p b 2 4 x L 0 h v a m E x L 1 R p c G 8 g Y 2 F t Y m l h Z G 8 u e 0 N v b H V t b j E 0 O T k 1 L D E 0 O T k 0 f S Z x d W 9 0 O y w m c X V v d D t T Z W N 0 a W 9 u M S 9 I b 2 p h M S 9 U a X B v I G N h b W J p Y W R v L n t D b 2 x 1 b W 4 x N D k 5 N i w x N D k 5 N X 0 m c X V v d D s s J n F 1 b 3 Q 7 U 2 V j d G l v b j E v S G 9 q Y T E v V G l w b y B j Y W 1 i a W F k b y 5 7 Q 2 9 s d W 1 u M T Q 5 O T c s M T Q 5 O T Z 9 J n F 1 b 3 Q 7 L C Z x d W 9 0 O 1 N l Y 3 R p b 2 4 x L 0 h v a m E x L 1 R p c G 8 g Y 2 F t Y m l h Z G 8 u e 0 N v b H V t b j E 0 O T k 4 L D E 0 O T k 3 f S Z x d W 9 0 O y w m c X V v d D t T Z W N 0 a W 9 u M S 9 I b 2 p h M S 9 U a X B v I G N h b W J p Y W R v L n t D b 2 x 1 b W 4 x N D k 5 O S w x N D k 5 O H 0 m c X V v d D s s J n F 1 b 3 Q 7 U 2 V j d G l v b j E v S G 9 q Y T E v V G l w b y B j Y W 1 i a W F k b y 5 7 Q 2 9 s d W 1 u M T U w M D A s M T Q 5 O T l 9 J n F 1 b 3 Q 7 L C Z x d W 9 0 O 1 N l Y 3 R p b 2 4 x L 0 h v a m E x L 1 R p c G 8 g Y 2 F t Y m l h Z G 8 u e 0 N v b H V t b j E 1 M D A x L D E 1 M D A w f S Z x d W 9 0 O y w m c X V v d D t T Z W N 0 a W 9 u M S 9 I b 2 p h M S 9 U a X B v I G N h b W J p Y W R v L n t D b 2 x 1 b W 4 x N T A w M i w x N T A w M X 0 m c X V v d D s s J n F 1 b 3 Q 7 U 2 V j d G l v b j E v S G 9 q Y T E v V G l w b y B j Y W 1 i a W F k b y 5 7 Q 2 9 s d W 1 u M T U w M D M s M T U w M D J 9 J n F 1 b 3 Q 7 L C Z x d W 9 0 O 1 N l Y 3 R p b 2 4 x L 0 h v a m E x L 1 R p c G 8 g Y 2 F t Y m l h Z G 8 u e 0 N v b H V t b j E 1 M D A 0 L D E 1 M D A z f S Z x d W 9 0 O y w m c X V v d D t T Z W N 0 a W 9 u M S 9 I b 2 p h M S 9 U a X B v I G N h b W J p Y W R v L n t D b 2 x 1 b W 4 x N T A w N S w x N T A w N H 0 m c X V v d D s s J n F 1 b 3 Q 7 U 2 V j d G l v b j E v S G 9 q Y T E v V G l w b y B j Y W 1 i a W F k b y 5 7 Q 2 9 s d W 1 u M T U w M D Y s M T U w M D V 9 J n F 1 b 3 Q 7 L C Z x d W 9 0 O 1 N l Y 3 R p b 2 4 x L 0 h v a m E x L 1 R p c G 8 g Y 2 F t Y m l h Z G 8 u e 0 N v b H V t b j E 1 M D A 3 L D E 1 M D A 2 f S Z x d W 9 0 O y w m c X V v d D t T Z W N 0 a W 9 u M S 9 I b 2 p h M S 9 U a X B v I G N h b W J p Y W R v L n t D b 2 x 1 b W 4 x N T A w O C w x N T A w N 3 0 m c X V v d D s s J n F 1 b 3 Q 7 U 2 V j d G l v b j E v S G 9 q Y T E v V G l w b y B j Y W 1 i a W F k b y 5 7 Q 2 9 s d W 1 u M T U w M D k s M T U w M D h 9 J n F 1 b 3 Q 7 L C Z x d W 9 0 O 1 N l Y 3 R p b 2 4 x L 0 h v a m E x L 1 R p c G 8 g Y 2 F t Y m l h Z G 8 u e 0 N v b H V t b j E 1 M D E w L D E 1 M D A 5 f S Z x d W 9 0 O y w m c X V v d D t T Z W N 0 a W 9 u M S 9 I b 2 p h M S 9 U a X B v I G N h b W J p Y W R v L n t D b 2 x 1 b W 4 x N T A x M S w x N T A x M H 0 m c X V v d D s s J n F 1 b 3 Q 7 U 2 V j d G l v b j E v S G 9 q Y T E v V G l w b y B j Y W 1 i a W F k b y 5 7 Q 2 9 s d W 1 u M T U w M T I s M T U w M T F 9 J n F 1 b 3 Q 7 L C Z x d W 9 0 O 1 N l Y 3 R p b 2 4 x L 0 h v a m E x L 1 R p c G 8 g Y 2 F t Y m l h Z G 8 u e 0 N v b H V t b j E 1 M D E z L D E 1 M D E y f S Z x d W 9 0 O y w m c X V v d D t T Z W N 0 a W 9 u M S 9 I b 2 p h M S 9 U a X B v I G N h b W J p Y W R v L n t D b 2 x 1 b W 4 x N T A x N C w x N T A x M 3 0 m c X V v d D s s J n F 1 b 3 Q 7 U 2 V j d G l v b j E v S G 9 q Y T E v V G l w b y B j Y W 1 i a W F k b y 5 7 Q 2 9 s d W 1 u M T U w M T U s M T U w M T R 9 J n F 1 b 3 Q 7 L C Z x d W 9 0 O 1 N l Y 3 R p b 2 4 x L 0 h v a m E x L 1 R p c G 8 g Y 2 F t Y m l h Z G 8 u e 0 N v b H V t b j E 1 M D E 2 L D E 1 M D E 1 f S Z x d W 9 0 O y w m c X V v d D t T Z W N 0 a W 9 u M S 9 I b 2 p h M S 9 U a X B v I G N h b W J p Y W R v L n t D b 2 x 1 b W 4 x N T A x N y w x N T A x N n 0 m c X V v d D s s J n F 1 b 3 Q 7 U 2 V j d G l v b j E v S G 9 q Y T E v V G l w b y B j Y W 1 i a W F k b y 5 7 Q 2 9 s d W 1 u M T U w M T g s M T U w M T d 9 J n F 1 b 3 Q 7 L C Z x d W 9 0 O 1 N l Y 3 R p b 2 4 x L 0 h v a m E x L 1 R p c G 8 g Y 2 F t Y m l h Z G 8 u e 0 N v b H V t b j E 1 M D E 5 L D E 1 M D E 4 f S Z x d W 9 0 O y w m c X V v d D t T Z W N 0 a W 9 u M S 9 I b 2 p h M S 9 U a X B v I G N h b W J p Y W R v L n t D b 2 x 1 b W 4 x N T A y M C w x N T A x O X 0 m c X V v d D s s J n F 1 b 3 Q 7 U 2 V j d G l v b j E v S G 9 q Y T E v V G l w b y B j Y W 1 i a W F k b y 5 7 Q 2 9 s d W 1 u M T U w M j E s M T U w M j B 9 J n F 1 b 3 Q 7 L C Z x d W 9 0 O 1 N l Y 3 R p b 2 4 x L 0 h v a m E x L 1 R p c G 8 g Y 2 F t Y m l h Z G 8 u e 0 N v b H V t b j E 1 M D I y L D E 1 M D I x f S Z x d W 9 0 O y w m c X V v d D t T Z W N 0 a W 9 u M S 9 I b 2 p h M S 9 U a X B v I G N h b W J p Y W R v L n t D b 2 x 1 b W 4 x N T A y M y w x N T A y M n 0 m c X V v d D s s J n F 1 b 3 Q 7 U 2 V j d G l v b j E v S G 9 q Y T E v V G l w b y B j Y W 1 i a W F k b y 5 7 Q 2 9 s d W 1 u M T U w M j Q s M T U w M j N 9 J n F 1 b 3 Q 7 L C Z x d W 9 0 O 1 N l Y 3 R p b 2 4 x L 0 h v a m E x L 1 R p c G 8 g Y 2 F t Y m l h Z G 8 u e 0 N v b H V t b j E 1 M D I 1 L D E 1 M D I 0 f S Z x d W 9 0 O y w m c X V v d D t T Z W N 0 a W 9 u M S 9 I b 2 p h M S 9 U a X B v I G N h b W J p Y W R v L n t D b 2 x 1 b W 4 x N T A y N i w x N T A y N X 0 m c X V v d D s s J n F 1 b 3 Q 7 U 2 V j d G l v b j E v S G 9 q Y T E v V G l w b y B j Y W 1 i a W F k b y 5 7 Q 2 9 s d W 1 u M T U w M j c s M T U w M j Z 9 J n F 1 b 3 Q 7 L C Z x d W 9 0 O 1 N l Y 3 R p b 2 4 x L 0 h v a m E x L 1 R p c G 8 g Y 2 F t Y m l h Z G 8 u e 0 N v b H V t b j E 1 M D I 4 L D E 1 M D I 3 f S Z x d W 9 0 O y w m c X V v d D t T Z W N 0 a W 9 u M S 9 I b 2 p h M S 9 U a X B v I G N h b W J p Y W R v L n t D b 2 x 1 b W 4 x N T A y O S w x N T A y O H 0 m c X V v d D s s J n F 1 b 3 Q 7 U 2 V j d G l v b j E v S G 9 q Y T E v V G l w b y B j Y W 1 i a W F k b y 5 7 Q 2 9 s d W 1 u M T U w M z A s M T U w M j l 9 J n F 1 b 3 Q 7 L C Z x d W 9 0 O 1 N l Y 3 R p b 2 4 x L 0 h v a m E x L 1 R p c G 8 g Y 2 F t Y m l h Z G 8 u e 0 N v b H V t b j E 1 M D M x L D E 1 M D M w f S Z x d W 9 0 O y w m c X V v d D t T Z W N 0 a W 9 u M S 9 I b 2 p h M S 9 U a X B v I G N h b W J p Y W R v L n t D b 2 x 1 b W 4 x N T A z M i w x N T A z M X 0 m c X V v d D s s J n F 1 b 3 Q 7 U 2 V j d G l v b j E v S G 9 q Y T E v V G l w b y B j Y W 1 i a W F k b y 5 7 Q 2 9 s d W 1 u M T U w M z M s M T U w M z J 9 J n F 1 b 3 Q 7 L C Z x d W 9 0 O 1 N l Y 3 R p b 2 4 x L 0 h v a m E x L 1 R p c G 8 g Y 2 F t Y m l h Z G 8 u e 0 N v b H V t b j E 1 M D M 0 L D E 1 M D M z f S Z x d W 9 0 O y w m c X V v d D t T Z W N 0 a W 9 u M S 9 I b 2 p h M S 9 U a X B v I G N h b W J p Y W R v L n t D b 2 x 1 b W 4 x N T A z N S w x N T A z N H 0 m c X V v d D s s J n F 1 b 3 Q 7 U 2 V j d G l v b j E v S G 9 q Y T E v V G l w b y B j Y W 1 i a W F k b y 5 7 Q 2 9 s d W 1 u M T U w M z Y s M T U w M z V 9 J n F 1 b 3 Q 7 L C Z x d W 9 0 O 1 N l Y 3 R p b 2 4 x L 0 h v a m E x L 1 R p c G 8 g Y 2 F t Y m l h Z G 8 u e 0 N v b H V t b j E 1 M D M 3 L D E 1 M D M 2 f S Z x d W 9 0 O y w m c X V v d D t T Z W N 0 a W 9 u M S 9 I b 2 p h M S 9 U a X B v I G N h b W J p Y W R v L n t D b 2 x 1 b W 4 x N T A z O C w x N T A z N 3 0 m c X V v d D s s J n F 1 b 3 Q 7 U 2 V j d G l v b j E v S G 9 q Y T E v V G l w b y B j Y W 1 i a W F k b y 5 7 Q 2 9 s d W 1 u M T U w M z k s M T U w M z h 9 J n F 1 b 3 Q 7 L C Z x d W 9 0 O 1 N l Y 3 R p b 2 4 x L 0 h v a m E x L 1 R p c G 8 g Y 2 F t Y m l h Z G 8 u e 0 N v b H V t b j E 1 M D Q w L D E 1 M D M 5 f S Z x d W 9 0 O y w m c X V v d D t T Z W N 0 a W 9 u M S 9 I b 2 p h M S 9 U a X B v I G N h b W J p Y W R v L n t D b 2 x 1 b W 4 x N T A 0 M S w x N T A 0 M H 0 m c X V v d D s s J n F 1 b 3 Q 7 U 2 V j d G l v b j E v S G 9 q Y T E v V G l w b y B j Y W 1 i a W F k b y 5 7 Q 2 9 s d W 1 u M T U w N D I s M T U w N D F 9 J n F 1 b 3 Q 7 L C Z x d W 9 0 O 1 N l Y 3 R p b 2 4 x L 0 h v a m E x L 1 R p c G 8 g Y 2 F t Y m l h Z G 8 u e 0 N v b H V t b j E 1 M D Q z L D E 1 M D Q y f S Z x d W 9 0 O y w m c X V v d D t T Z W N 0 a W 9 u M S 9 I b 2 p h M S 9 U a X B v I G N h b W J p Y W R v L n t D b 2 x 1 b W 4 x N T A 0 N C w x N T A 0 M 3 0 m c X V v d D s s J n F 1 b 3 Q 7 U 2 V j d G l v b j E v S G 9 q Y T E v V G l w b y B j Y W 1 i a W F k b y 5 7 Q 2 9 s d W 1 u M T U w N D U s M T U w N D R 9 J n F 1 b 3 Q 7 L C Z x d W 9 0 O 1 N l Y 3 R p b 2 4 x L 0 h v a m E x L 1 R p c G 8 g Y 2 F t Y m l h Z G 8 u e 0 N v b H V t b j E 1 M D Q 2 L D E 1 M D Q 1 f S Z x d W 9 0 O y w m c X V v d D t T Z W N 0 a W 9 u M S 9 I b 2 p h M S 9 U a X B v I G N h b W J p Y W R v L n t D b 2 x 1 b W 4 x N T A 0 N y w x N T A 0 N n 0 m c X V v d D s s J n F 1 b 3 Q 7 U 2 V j d G l v b j E v S G 9 q Y T E v V G l w b y B j Y W 1 i a W F k b y 5 7 Q 2 9 s d W 1 u M T U w N D g s M T U w N D d 9 J n F 1 b 3 Q 7 L C Z x d W 9 0 O 1 N l Y 3 R p b 2 4 x L 0 h v a m E x L 1 R p c G 8 g Y 2 F t Y m l h Z G 8 u e 0 N v b H V t b j E 1 M D Q 5 L D E 1 M D Q 4 f S Z x d W 9 0 O y w m c X V v d D t T Z W N 0 a W 9 u M S 9 I b 2 p h M S 9 U a X B v I G N h b W J p Y W R v L n t D b 2 x 1 b W 4 x N T A 1 M C w x N T A 0 O X 0 m c X V v d D s s J n F 1 b 3 Q 7 U 2 V j d G l v b j E v S G 9 q Y T E v V G l w b y B j Y W 1 i a W F k b y 5 7 Q 2 9 s d W 1 u M T U w N T E s M T U w N T B 9 J n F 1 b 3 Q 7 L C Z x d W 9 0 O 1 N l Y 3 R p b 2 4 x L 0 h v a m E x L 1 R p c G 8 g Y 2 F t Y m l h Z G 8 u e 0 N v b H V t b j E 1 M D U y L D E 1 M D U x f S Z x d W 9 0 O y w m c X V v d D t T Z W N 0 a W 9 u M S 9 I b 2 p h M S 9 U a X B v I G N h b W J p Y W R v L n t D b 2 x 1 b W 4 x N T A 1 M y w x N T A 1 M n 0 m c X V v d D s s J n F 1 b 3 Q 7 U 2 V j d G l v b j E v S G 9 q Y T E v V G l w b y B j Y W 1 i a W F k b y 5 7 Q 2 9 s d W 1 u M T U w N T Q s M T U w N T N 9 J n F 1 b 3 Q 7 L C Z x d W 9 0 O 1 N l Y 3 R p b 2 4 x L 0 h v a m E x L 1 R p c G 8 g Y 2 F t Y m l h Z G 8 u e 0 N v b H V t b j E 1 M D U 1 L D E 1 M D U 0 f S Z x d W 9 0 O y w m c X V v d D t T Z W N 0 a W 9 u M S 9 I b 2 p h M S 9 U a X B v I G N h b W J p Y W R v L n t D b 2 x 1 b W 4 x N T A 1 N i w x N T A 1 N X 0 m c X V v d D s s J n F 1 b 3 Q 7 U 2 V j d G l v b j E v S G 9 q Y T E v V G l w b y B j Y W 1 i a W F k b y 5 7 Q 2 9 s d W 1 u M T U w N T c s M T U w N T Z 9 J n F 1 b 3 Q 7 L C Z x d W 9 0 O 1 N l Y 3 R p b 2 4 x L 0 h v a m E x L 1 R p c G 8 g Y 2 F t Y m l h Z G 8 u e 0 N v b H V t b j E 1 M D U 4 L D E 1 M D U 3 f S Z x d W 9 0 O y w m c X V v d D t T Z W N 0 a W 9 u M S 9 I b 2 p h M S 9 U a X B v I G N h b W J p Y W R v L n t D b 2 x 1 b W 4 x N T A 1 O S w x N T A 1 O H 0 m c X V v d D s s J n F 1 b 3 Q 7 U 2 V j d G l v b j E v S G 9 q Y T E v V G l w b y B j Y W 1 i a W F k b y 5 7 Q 2 9 s d W 1 u M T U w N j A s M T U w N T l 9 J n F 1 b 3 Q 7 L C Z x d W 9 0 O 1 N l Y 3 R p b 2 4 x L 0 h v a m E x L 1 R p c G 8 g Y 2 F t Y m l h Z G 8 u e 0 N v b H V t b j E 1 M D Y x L D E 1 M D Y w f S Z x d W 9 0 O y w m c X V v d D t T Z W N 0 a W 9 u M S 9 I b 2 p h M S 9 U a X B v I G N h b W J p Y W R v L n t D b 2 x 1 b W 4 x N T A 2 M i w x N T A 2 M X 0 m c X V v d D s s J n F 1 b 3 Q 7 U 2 V j d G l v b j E v S G 9 q Y T E v V G l w b y B j Y W 1 i a W F k b y 5 7 Q 2 9 s d W 1 u M T U w N j M s M T U w N j J 9 J n F 1 b 3 Q 7 L C Z x d W 9 0 O 1 N l Y 3 R p b 2 4 x L 0 h v a m E x L 1 R p c G 8 g Y 2 F t Y m l h Z G 8 u e 0 N v b H V t b j E 1 M D Y 0 L D E 1 M D Y z f S Z x d W 9 0 O y w m c X V v d D t T Z W N 0 a W 9 u M S 9 I b 2 p h M S 9 U a X B v I G N h b W J p Y W R v L n t D b 2 x 1 b W 4 x N T A 2 N S w x N T A 2 N H 0 m c X V v d D s s J n F 1 b 3 Q 7 U 2 V j d G l v b j E v S G 9 q Y T E v V G l w b y B j Y W 1 i a W F k b y 5 7 Q 2 9 s d W 1 u M T U w N j Y s M T U w N j V 9 J n F 1 b 3 Q 7 L C Z x d W 9 0 O 1 N l Y 3 R p b 2 4 x L 0 h v a m E x L 1 R p c G 8 g Y 2 F t Y m l h Z G 8 u e 0 N v b H V t b j E 1 M D Y 3 L D E 1 M D Y 2 f S Z x d W 9 0 O y w m c X V v d D t T Z W N 0 a W 9 u M S 9 I b 2 p h M S 9 U a X B v I G N h b W J p Y W R v L n t D b 2 x 1 b W 4 x N T A 2 O C w x N T A 2 N 3 0 m c X V v d D s s J n F 1 b 3 Q 7 U 2 V j d G l v b j E v S G 9 q Y T E v V G l w b y B j Y W 1 i a W F k b y 5 7 Q 2 9 s d W 1 u M T U w N j k s M T U w N j h 9 J n F 1 b 3 Q 7 L C Z x d W 9 0 O 1 N l Y 3 R p b 2 4 x L 0 h v a m E x L 1 R p c G 8 g Y 2 F t Y m l h Z G 8 u e 0 N v b H V t b j E 1 M D c w L D E 1 M D Y 5 f S Z x d W 9 0 O y w m c X V v d D t T Z W N 0 a W 9 u M S 9 I b 2 p h M S 9 U a X B v I G N h b W J p Y W R v L n t D b 2 x 1 b W 4 x N T A 3 M S w x N T A 3 M H 0 m c X V v d D s s J n F 1 b 3 Q 7 U 2 V j d G l v b j E v S G 9 q Y T E v V G l w b y B j Y W 1 i a W F k b y 5 7 Q 2 9 s d W 1 u M T U w N z I s M T U w N z F 9 J n F 1 b 3 Q 7 L C Z x d W 9 0 O 1 N l Y 3 R p b 2 4 x L 0 h v a m E x L 1 R p c G 8 g Y 2 F t Y m l h Z G 8 u e 0 N v b H V t b j E 1 M D c z L D E 1 M D c y f S Z x d W 9 0 O y w m c X V v d D t T Z W N 0 a W 9 u M S 9 I b 2 p h M S 9 U a X B v I G N h b W J p Y W R v L n t D b 2 x 1 b W 4 x N T A 3 N C w x N T A 3 M 3 0 m c X V v d D s s J n F 1 b 3 Q 7 U 2 V j d G l v b j E v S G 9 q Y T E v V G l w b y B j Y W 1 i a W F k b y 5 7 Q 2 9 s d W 1 u M T U w N z U s M T U w N z R 9 J n F 1 b 3 Q 7 L C Z x d W 9 0 O 1 N l Y 3 R p b 2 4 x L 0 h v a m E x L 1 R p c G 8 g Y 2 F t Y m l h Z G 8 u e 0 N v b H V t b j E 1 M D c 2 L D E 1 M D c 1 f S Z x d W 9 0 O y w m c X V v d D t T Z W N 0 a W 9 u M S 9 I b 2 p h M S 9 U a X B v I G N h b W J p Y W R v L n t D b 2 x 1 b W 4 x N T A 3 N y w x N T A 3 N n 0 m c X V v d D s s J n F 1 b 3 Q 7 U 2 V j d G l v b j E v S G 9 q Y T E v V G l w b y B j Y W 1 i a W F k b y 5 7 Q 2 9 s d W 1 u M T U w N z g s M T U w N z d 9 J n F 1 b 3 Q 7 L C Z x d W 9 0 O 1 N l Y 3 R p b 2 4 x L 0 h v a m E x L 1 R p c G 8 g Y 2 F t Y m l h Z G 8 u e 0 N v b H V t b j E 1 M D c 5 L D E 1 M D c 4 f S Z x d W 9 0 O y w m c X V v d D t T Z W N 0 a W 9 u M S 9 I b 2 p h M S 9 U a X B v I G N h b W J p Y W R v L n t D b 2 x 1 b W 4 x N T A 4 M C w x N T A 3 O X 0 m c X V v d D s s J n F 1 b 3 Q 7 U 2 V j d G l v b j E v S G 9 q Y T E v V G l w b y B j Y W 1 i a W F k b y 5 7 Q 2 9 s d W 1 u M T U w O D E s M T U w O D B 9 J n F 1 b 3 Q 7 L C Z x d W 9 0 O 1 N l Y 3 R p b 2 4 x L 0 h v a m E x L 1 R p c G 8 g Y 2 F t Y m l h Z G 8 u e 0 N v b H V t b j E 1 M D g y L D E 1 M D g x f S Z x d W 9 0 O y w m c X V v d D t T Z W N 0 a W 9 u M S 9 I b 2 p h M S 9 U a X B v I G N h b W J p Y W R v L n t D b 2 x 1 b W 4 x N T A 4 M y w x N T A 4 M n 0 m c X V v d D s s J n F 1 b 3 Q 7 U 2 V j d G l v b j E v S G 9 q Y T E v V G l w b y B j Y W 1 i a W F k b y 5 7 Q 2 9 s d W 1 u M T U w O D Q s M T U w O D N 9 J n F 1 b 3 Q 7 L C Z x d W 9 0 O 1 N l Y 3 R p b 2 4 x L 0 h v a m E x L 1 R p c G 8 g Y 2 F t Y m l h Z G 8 u e 0 N v b H V t b j E 1 M D g 1 L D E 1 M D g 0 f S Z x d W 9 0 O y w m c X V v d D t T Z W N 0 a W 9 u M S 9 I b 2 p h M S 9 U a X B v I G N h b W J p Y W R v L n t D b 2 x 1 b W 4 x N T A 4 N i w x N T A 4 N X 0 m c X V v d D s s J n F 1 b 3 Q 7 U 2 V j d G l v b j E v S G 9 q Y T E v V G l w b y B j Y W 1 i a W F k b y 5 7 Q 2 9 s d W 1 u M T U w O D c s M T U w O D Z 9 J n F 1 b 3 Q 7 L C Z x d W 9 0 O 1 N l Y 3 R p b 2 4 x L 0 h v a m E x L 1 R p c G 8 g Y 2 F t Y m l h Z G 8 u e 0 N v b H V t b j E 1 M D g 4 L D E 1 M D g 3 f S Z x d W 9 0 O y w m c X V v d D t T Z W N 0 a W 9 u M S 9 I b 2 p h M S 9 U a X B v I G N h b W J p Y W R v L n t D b 2 x 1 b W 4 x N T A 4 O S w x N T A 4 O H 0 m c X V v d D s s J n F 1 b 3 Q 7 U 2 V j d G l v b j E v S G 9 q Y T E v V G l w b y B j Y W 1 i a W F k b y 5 7 Q 2 9 s d W 1 u M T U w O T A s M T U w O D l 9 J n F 1 b 3 Q 7 L C Z x d W 9 0 O 1 N l Y 3 R p b 2 4 x L 0 h v a m E x L 1 R p c G 8 g Y 2 F t Y m l h Z G 8 u e 0 N v b H V t b j E 1 M D k x L D E 1 M D k w f S Z x d W 9 0 O y w m c X V v d D t T Z W N 0 a W 9 u M S 9 I b 2 p h M S 9 U a X B v I G N h b W J p Y W R v L n t D b 2 x 1 b W 4 x N T A 5 M i w x N T A 5 M X 0 m c X V v d D s s J n F 1 b 3 Q 7 U 2 V j d G l v b j E v S G 9 q Y T E v V G l w b y B j Y W 1 i a W F k b y 5 7 Q 2 9 s d W 1 u M T U w O T M s M T U w O T J 9 J n F 1 b 3 Q 7 L C Z x d W 9 0 O 1 N l Y 3 R p b 2 4 x L 0 h v a m E x L 1 R p c G 8 g Y 2 F t Y m l h Z G 8 u e 0 N v b H V t b j E 1 M D k 0 L D E 1 M D k z f S Z x d W 9 0 O y w m c X V v d D t T Z W N 0 a W 9 u M S 9 I b 2 p h M S 9 U a X B v I G N h b W J p Y W R v L n t D b 2 x 1 b W 4 x N T A 5 N S w x N T A 5 N H 0 m c X V v d D s s J n F 1 b 3 Q 7 U 2 V j d G l v b j E v S G 9 q Y T E v V G l w b y B j Y W 1 i a W F k b y 5 7 Q 2 9 s d W 1 u M T U w O T Y s M T U w O T V 9 J n F 1 b 3 Q 7 L C Z x d W 9 0 O 1 N l Y 3 R p b 2 4 x L 0 h v a m E x L 1 R p c G 8 g Y 2 F t Y m l h Z G 8 u e 0 N v b H V t b j E 1 M D k 3 L D E 1 M D k 2 f S Z x d W 9 0 O y w m c X V v d D t T Z W N 0 a W 9 u M S 9 I b 2 p h M S 9 U a X B v I G N h b W J p Y W R v L n t D b 2 x 1 b W 4 x N T A 5 O C w x N T A 5 N 3 0 m c X V v d D s s J n F 1 b 3 Q 7 U 2 V j d G l v b j E v S G 9 q Y T E v V G l w b y B j Y W 1 i a W F k b y 5 7 Q 2 9 s d W 1 u M T U w O T k s M T U w O T h 9 J n F 1 b 3 Q 7 L C Z x d W 9 0 O 1 N l Y 3 R p b 2 4 x L 0 h v a m E x L 1 R p c G 8 g Y 2 F t Y m l h Z G 8 u e 0 N v b H V t b j E 1 M T A w L D E 1 M D k 5 f S Z x d W 9 0 O y w m c X V v d D t T Z W N 0 a W 9 u M S 9 I b 2 p h M S 9 U a X B v I G N h b W J p Y W R v L n t D b 2 x 1 b W 4 x N T E w M S w x N T E w M H 0 m c X V v d D s s J n F 1 b 3 Q 7 U 2 V j d G l v b j E v S G 9 q Y T E v V G l w b y B j Y W 1 i a W F k b y 5 7 Q 2 9 s d W 1 u M T U x M D I s M T U x M D F 9 J n F 1 b 3 Q 7 L C Z x d W 9 0 O 1 N l Y 3 R p b 2 4 x L 0 h v a m E x L 1 R p c G 8 g Y 2 F t Y m l h Z G 8 u e 0 N v b H V t b j E 1 M T A z L D E 1 M T A y f S Z x d W 9 0 O y w m c X V v d D t T Z W N 0 a W 9 u M S 9 I b 2 p h M S 9 U a X B v I G N h b W J p Y W R v L n t D b 2 x 1 b W 4 x N T E w N C w x N T E w M 3 0 m c X V v d D s s J n F 1 b 3 Q 7 U 2 V j d G l v b j E v S G 9 q Y T E v V G l w b y B j Y W 1 i a W F k b y 5 7 Q 2 9 s d W 1 u M T U x M D U s M T U x M D R 9 J n F 1 b 3 Q 7 L C Z x d W 9 0 O 1 N l Y 3 R p b 2 4 x L 0 h v a m E x L 1 R p c G 8 g Y 2 F t Y m l h Z G 8 u e 0 N v b H V t b j E 1 M T A 2 L D E 1 M T A 1 f S Z x d W 9 0 O y w m c X V v d D t T Z W N 0 a W 9 u M S 9 I b 2 p h M S 9 U a X B v I G N h b W J p Y W R v L n t D b 2 x 1 b W 4 x N T E w N y w x N T E w N n 0 m c X V v d D s s J n F 1 b 3 Q 7 U 2 V j d G l v b j E v S G 9 q Y T E v V G l w b y B j Y W 1 i a W F k b y 5 7 Q 2 9 s d W 1 u M T U x M D g s M T U x M D d 9 J n F 1 b 3 Q 7 L C Z x d W 9 0 O 1 N l Y 3 R p b 2 4 x L 0 h v a m E x L 1 R p c G 8 g Y 2 F t Y m l h Z G 8 u e 0 N v b H V t b j E 1 M T A 5 L D E 1 M T A 4 f S Z x d W 9 0 O y w m c X V v d D t T Z W N 0 a W 9 u M S 9 I b 2 p h M S 9 U a X B v I G N h b W J p Y W R v L n t D b 2 x 1 b W 4 x N T E x M C w x N T E w O X 0 m c X V v d D s s J n F 1 b 3 Q 7 U 2 V j d G l v b j E v S G 9 q Y T E v V G l w b y B j Y W 1 i a W F k b y 5 7 Q 2 9 s d W 1 u M T U x M T E s M T U x M T B 9 J n F 1 b 3 Q 7 L C Z x d W 9 0 O 1 N l Y 3 R p b 2 4 x L 0 h v a m E x L 1 R p c G 8 g Y 2 F t Y m l h Z G 8 u e 0 N v b H V t b j E 1 M T E y L D E 1 M T E x f S Z x d W 9 0 O y w m c X V v d D t T Z W N 0 a W 9 u M S 9 I b 2 p h M S 9 U a X B v I G N h b W J p Y W R v L n t D b 2 x 1 b W 4 x N T E x M y w x N T E x M n 0 m c X V v d D s s J n F 1 b 3 Q 7 U 2 V j d G l v b j E v S G 9 q Y T E v V G l w b y B j Y W 1 i a W F k b y 5 7 Q 2 9 s d W 1 u M T U x M T Q s M T U x M T N 9 J n F 1 b 3 Q 7 L C Z x d W 9 0 O 1 N l Y 3 R p b 2 4 x L 0 h v a m E x L 1 R p c G 8 g Y 2 F t Y m l h Z G 8 u e 0 N v b H V t b j E 1 M T E 1 L D E 1 M T E 0 f S Z x d W 9 0 O y w m c X V v d D t T Z W N 0 a W 9 u M S 9 I b 2 p h M S 9 U a X B v I G N h b W J p Y W R v L n t D b 2 x 1 b W 4 x N T E x N i w x N T E x N X 0 m c X V v d D s s J n F 1 b 3 Q 7 U 2 V j d G l v b j E v S G 9 q Y T E v V G l w b y B j Y W 1 i a W F k b y 5 7 Q 2 9 s d W 1 u M T U x M T c s M T U x M T Z 9 J n F 1 b 3 Q 7 L C Z x d W 9 0 O 1 N l Y 3 R p b 2 4 x L 0 h v a m E x L 1 R p c G 8 g Y 2 F t Y m l h Z G 8 u e 0 N v b H V t b j E 1 M T E 4 L D E 1 M T E 3 f S Z x d W 9 0 O y w m c X V v d D t T Z W N 0 a W 9 u M S 9 I b 2 p h M S 9 U a X B v I G N h b W J p Y W R v L n t D b 2 x 1 b W 4 x N T E x O S w x N T E x O H 0 m c X V v d D s s J n F 1 b 3 Q 7 U 2 V j d G l v b j E v S G 9 q Y T E v V G l w b y B j Y W 1 i a W F k b y 5 7 Q 2 9 s d W 1 u M T U x M j A s M T U x M T l 9 J n F 1 b 3 Q 7 L C Z x d W 9 0 O 1 N l Y 3 R p b 2 4 x L 0 h v a m E x L 1 R p c G 8 g Y 2 F t Y m l h Z G 8 u e 0 N v b H V t b j E 1 M T I x L D E 1 M T I w f S Z x d W 9 0 O y w m c X V v d D t T Z W N 0 a W 9 u M S 9 I b 2 p h M S 9 U a X B v I G N h b W J p Y W R v L n t D b 2 x 1 b W 4 x N T E y M i w x N T E y M X 0 m c X V v d D s s J n F 1 b 3 Q 7 U 2 V j d G l v b j E v S G 9 q Y T E v V G l w b y B j Y W 1 i a W F k b y 5 7 Q 2 9 s d W 1 u M T U x M j M s M T U x M j J 9 J n F 1 b 3 Q 7 L C Z x d W 9 0 O 1 N l Y 3 R p b 2 4 x L 0 h v a m E x L 1 R p c G 8 g Y 2 F t Y m l h Z G 8 u e 0 N v b H V t b j E 1 M T I 0 L D E 1 M T I z f S Z x d W 9 0 O y w m c X V v d D t T Z W N 0 a W 9 u M S 9 I b 2 p h M S 9 U a X B v I G N h b W J p Y W R v L n t D b 2 x 1 b W 4 x N T E y N S w x N T E y N H 0 m c X V v d D s s J n F 1 b 3 Q 7 U 2 V j d G l v b j E v S G 9 q Y T E v V G l w b y B j Y W 1 i a W F k b y 5 7 Q 2 9 s d W 1 u M T U x M j Y s M T U x M j V 9 J n F 1 b 3 Q 7 L C Z x d W 9 0 O 1 N l Y 3 R p b 2 4 x L 0 h v a m E x L 1 R p c G 8 g Y 2 F t Y m l h Z G 8 u e 0 N v b H V t b j E 1 M T I 3 L D E 1 M T I 2 f S Z x d W 9 0 O y w m c X V v d D t T Z W N 0 a W 9 u M S 9 I b 2 p h M S 9 U a X B v I G N h b W J p Y W R v L n t D b 2 x 1 b W 4 x N T E y O C w x N T E y N 3 0 m c X V v d D s s J n F 1 b 3 Q 7 U 2 V j d G l v b j E v S G 9 q Y T E v V G l w b y B j Y W 1 i a W F k b y 5 7 Q 2 9 s d W 1 u M T U x M j k s M T U x M j h 9 J n F 1 b 3 Q 7 L C Z x d W 9 0 O 1 N l Y 3 R p b 2 4 x L 0 h v a m E x L 1 R p c G 8 g Y 2 F t Y m l h Z G 8 u e 0 N v b H V t b j E 1 M T M w L D E 1 M T I 5 f S Z x d W 9 0 O y w m c X V v d D t T Z W N 0 a W 9 u M S 9 I b 2 p h M S 9 U a X B v I G N h b W J p Y W R v L n t D b 2 x 1 b W 4 x N T E z M S w x N T E z M H 0 m c X V v d D s s J n F 1 b 3 Q 7 U 2 V j d G l v b j E v S G 9 q Y T E v V G l w b y B j Y W 1 i a W F k b y 5 7 Q 2 9 s d W 1 u M T U x M z I s M T U x M z F 9 J n F 1 b 3 Q 7 L C Z x d W 9 0 O 1 N l Y 3 R p b 2 4 x L 0 h v a m E x L 1 R p c G 8 g Y 2 F t Y m l h Z G 8 u e 0 N v b H V t b j E 1 M T M z L D E 1 M T M y f S Z x d W 9 0 O y w m c X V v d D t T Z W N 0 a W 9 u M S 9 I b 2 p h M S 9 U a X B v I G N h b W J p Y W R v L n t D b 2 x 1 b W 4 x N T E z N C w x N T E z M 3 0 m c X V v d D s s J n F 1 b 3 Q 7 U 2 V j d G l v b j E v S G 9 q Y T E v V G l w b y B j Y W 1 i a W F k b y 5 7 Q 2 9 s d W 1 u M T U x M z U s M T U x M z R 9 J n F 1 b 3 Q 7 L C Z x d W 9 0 O 1 N l Y 3 R p b 2 4 x L 0 h v a m E x L 1 R p c G 8 g Y 2 F t Y m l h Z G 8 u e 0 N v b H V t b j E 1 M T M 2 L D E 1 M T M 1 f S Z x d W 9 0 O y w m c X V v d D t T Z W N 0 a W 9 u M S 9 I b 2 p h M S 9 U a X B v I G N h b W J p Y W R v L n t D b 2 x 1 b W 4 x N T E z N y w x N T E z N n 0 m c X V v d D s s J n F 1 b 3 Q 7 U 2 V j d G l v b j E v S G 9 q Y T E v V G l w b y B j Y W 1 i a W F k b y 5 7 Q 2 9 s d W 1 u M T U x M z g s M T U x M z d 9 J n F 1 b 3 Q 7 L C Z x d W 9 0 O 1 N l Y 3 R p b 2 4 x L 0 h v a m E x L 1 R p c G 8 g Y 2 F t Y m l h Z G 8 u e 0 N v b H V t b j E 1 M T M 5 L D E 1 M T M 4 f S Z x d W 9 0 O y w m c X V v d D t T Z W N 0 a W 9 u M S 9 I b 2 p h M S 9 U a X B v I G N h b W J p Y W R v L n t D b 2 x 1 b W 4 x N T E 0 M C w x N T E z O X 0 m c X V v d D s s J n F 1 b 3 Q 7 U 2 V j d G l v b j E v S G 9 q Y T E v V G l w b y B j Y W 1 i a W F k b y 5 7 Q 2 9 s d W 1 u M T U x N D E s M T U x N D B 9 J n F 1 b 3 Q 7 L C Z x d W 9 0 O 1 N l Y 3 R p b 2 4 x L 0 h v a m E x L 1 R p c G 8 g Y 2 F t Y m l h Z G 8 u e 0 N v b H V t b j E 1 M T Q y L D E 1 M T Q x f S Z x d W 9 0 O y w m c X V v d D t T Z W N 0 a W 9 u M S 9 I b 2 p h M S 9 U a X B v I G N h b W J p Y W R v L n t D b 2 x 1 b W 4 x N T E 0 M y w x N T E 0 M n 0 m c X V v d D s s J n F 1 b 3 Q 7 U 2 V j d G l v b j E v S G 9 q Y T E v V G l w b y B j Y W 1 i a W F k b y 5 7 Q 2 9 s d W 1 u M T U x N D Q s M T U x N D N 9 J n F 1 b 3 Q 7 L C Z x d W 9 0 O 1 N l Y 3 R p b 2 4 x L 0 h v a m E x L 1 R p c G 8 g Y 2 F t Y m l h Z G 8 u e 0 N v b H V t b j E 1 M T Q 1 L D E 1 M T Q 0 f S Z x d W 9 0 O y w m c X V v d D t T Z W N 0 a W 9 u M S 9 I b 2 p h M S 9 U a X B v I G N h b W J p Y W R v L n t D b 2 x 1 b W 4 x N T E 0 N i w x N T E 0 N X 0 m c X V v d D s s J n F 1 b 3 Q 7 U 2 V j d G l v b j E v S G 9 q Y T E v V G l w b y B j Y W 1 i a W F k b y 5 7 Q 2 9 s d W 1 u M T U x N D c s M T U x N D Z 9 J n F 1 b 3 Q 7 L C Z x d W 9 0 O 1 N l Y 3 R p b 2 4 x L 0 h v a m E x L 1 R p c G 8 g Y 2 F t Y m l h Z G 8 u e 0 N v b H V t b j E 1 M T Q 4 L D E 1 M T Q 3 f S Z x d W 9 0 O y w m c X V v d D t T Z W N 0 a W 9 u M S 9 I b 2 p h M S 9 U a X B v I G N h b W J p Y W R v L n t D b 2 x 1 b W 4 x N T E 0 O S w x N T E 0 O H 0 m c X V v d D s s J n F 1 b 3 Q 7 U 2 V j d G l v b j E v S G 9 q Y T E v V G l w b y B j Y W 1 i a W F k b y 5 7 Q 2 9 s d W 1 u M T U x N T A s M T U x N D l 9 J n F 1 b 3 Q 7 L C Z x d W 9 0 O 1 N l Y 3 R p b 2 4 x L 0 h v a m E x L 1 R p c G 8 g Y 2 F t Y m l h Z G 8 u e 0 N v b H V t b j E 1 M T U x L D E 1 M T U w f S Z x d W 9 0 O y w m c X V v d D t T Z W N 0 a W 9 u M S 9 I b 2 p h M S 9 U a X B v I G N h b W J p Y W R v L n t D b 2 x 1 b W 4 x N T E 1 M i w x N T E 1 M X 0 m c X V v d D s s J n F 1 b 3 Q 7 U 2 V j d G l v b j E v S G 9 q Y T E v V G l w b y B j Y W 1 i a W F k b y 5 7 Q 2 9 s d W 1 u M T U x N T M s M T U x N T J 9 J n F 1 b 3 Q 7 L C Z x d W 9 0 O 1 N l Y 3 R p b 2 4 x L 0 h v a m E x L 1 R p c G 8 g Y 2 F t Y m l h Z G 8 u e 0 N v b H V t b j E 1 M T U 0 L D E 1 M T U z f S Z x d W 9 0 O y w m c X V v d D t T Z W N 0 a W 9 u M S 9 I b 2 p h M S 9 U a X B v I G N h b W J p Y W R v L n t D b 2 x 1 b W 4 x N T E 1 N S w x N T E 1 N H 0 m c X V v d D s s J n F 1 b 3 Q 7 U 2 V j d G l v b j E v S G 9 q Y T E v V G l w b y B j Y W 1 i a W F k b y 5 7 Q 2 9 s d W 1 u M T U x N T Y s M T U x N T V 9 J n F 1 b 3 Q 7 L C Z x d W 9 0 O 1 N l Y 3 R p b 2 4 x L 0 h v a m E x L 1 R p c G 8 g Y 2 F t Y m l h Z G 8 u e 0 N v b H V t b j E 1 M T U 3 L D E 1 M T U 2 f S Z x d W 9 0 O y w m c X V v d D t T Z W N 0 a W 9 u M S 9 I b 2 p h M S 9 U a X B v I G N h b W J p Y W R v L n t D b 2 x 1 b W 4 x N T E 1 O C w x N T E 1 N 3 0 m c X V v d D s s J n F 1 b 3 Q 7 U 2 V j d G l v b j E v S G 9 q Y T E v V G l w b y B j Y W 1 i a W F k b y 5 7 Q 2 9 s d W 1 u M T U x N T k s M T U x N T h 9 J n F 1 b 3 Q 7 L C Z x d W 9 0 O 1 N l Y 3 R p b 2 4 x L 0 h v a m E x L 1 R p c G 8 g Y 2 F t Y m l h Z G 8 u e 0 N v b H V t b j E 1 M T Y w L D E 1 M T U 5 f S Z x d W 9 0 O y w m c X V v d D t T Z W N 0 a W 9 u M S 9 I b 2 p h M S 9 U a X B v I G N h b W J p Y W R v L n t D b 2 x 1 b W 4 x N T E 2 M S w x N T E 2 M H 0 m c X V v d D s s J n F 1 b 3 Q 7 U 2 V j d G l v b j E v S G 9 q Y T E v V G l w b y B j Y W 1 i a W F k b y 5 7 Q 2 9 s d W 1 u M T U x N j I s M T U x N j F 9 J n F 1 b 3 Q 7 L C Z x d W 9 0 O 1 N l Y 3 R p b 2 4 x L 0 h v a m E x L 1 R p c G 8 g Y 2 F t Y m l h Z G 8 u e 0 N v b H V t b j E 1 M T Y z L D E 1 M T Y y f S Z x d W 9 0 O y w m c X V v d D t T Z W N 0 a W 9 u M S 9 I b 2 p h M S 9 U a X B v I G N h b W J p Y W R v L n t D b 2 x 1 b W 4 x N T E 2 N C w x N T E 2 M 3 0 m c X V v d D s s J n F 1 b 3 Q 7 U 2 V j d G l v b j E v S G 9 q Y T E v V G l w b y B j Y W 1 i a W F k b y 5 7 Q 2 9 s d W 1 u M T U x N j U s M T U x N j R 9 J n F 1 b 3 Q 7 L C Z x d W 9 0 O 1 N l Y 3 R p b 2 4 x L 0 h v a m E x L 1 R p c G 8 g Y 2 F t Y m l h Z G 8 u e 0 N v b H V t b j E 1 M T Y 2 L D E 1 M T Y 1 f S Z x d W 9 0 O y w m c X V v d D t T Z W N 0 a W 9 u M S 9 I b 2 p h M S 9 U a X B v I G N h b W J p Y W R v L n t D b 2 x 1 b W 4 x N T E 2 N y w x N T E 2 N n 0 m c X V v d D s s J n F 1 b 3 Q 7 U 2 V j d G l v b j E v S G 9 q Y T E v V G l w b y B j Y W 1 i a W F k b y 5 7 Q 2 9 s d W 1 u M T U x N j g s M T U x N j d 9 J n F 1 b 3 Q 7 L C Z x d W 9 0 O 1 N l Y 3 R p b 2 4 x L 0 h v a m E x L 1 R p c G 8 g Y 2 F t Y m l h Z G 8 u e 0 N v b H V t b j E 1 M T Y 5 L D E 1 M T Y 4 f S Z x d W 9 0 O y w m c X V v d D t T Z W N 0 a W 9 u M S 9 I b 2 p h M S 9 U a X B v I G N h b W J p Y W R v L n t D b 2 x 1 b W 4 x N T E 3 M C w x N T E 2 O X 0 m c X V v d D s s J n F 1 b 3 Q 7 U 2 V j d G l v b j E v S G 9 q Y T E v V G l w b y B j Y W 1 i a W F k b y 5 7 Q 2 9 s d W 1 u M T U x N z E s M T U x N z B 9 J n F 1 b 3 Q 7 L C Z x d W 9 0 O 1 N l Y 3 R p b 2 4 x L 0 h v a m E x L 1 R p c G 8 g Y 2 F t Y m l h Z G 8 u e 0 N v b H V t b j E 1 M T c y L D E 1 M T c x f S Z x d W 9 0 O y w m c X V v d D t T Z W N 0 a W 9 u M S 9 I b 2 p h M S 9 U a X B v I G N h b W J p Y W R v L n t D b 2 x 1 b W 4 x N T E 3 M y w x N T E 3 M n 0 m c X V v d D s s J n F 1 b 3 Q 7 U 2 V j d G l v b j E v S G 9 q Y T E v V G l w b y B j Y W 1 i a W F k b y 5 7 Q 2 9 s d W 1 u M T U x N z Q s M T U x N z N 9 J n F 1 b 3 Q 7 L C Z x d W 9 0 O 1 N l Y 3 R p b 2 4 x L 0 h v a m E x L 1 R p c G 8 g Y 2 F t Y m l h Z G 8 u e 0 N v b H V t b j E 1 M T c 1 L D E 1 M T c 0 f S Z x d W 9 0 O y w m c X V v d D t T Z W N 0 a W 9 u M S 9 I b 2 p h M S 9 U a X B v I G N h b W J p Y W R v L n t D b 2 x 1 b W 4 x N T E 3 N i w x N T E 3 N X 0 m c X V v d D s s J n F 1 b 3 Q 7 U 2 V j d G l v b j E v S G 9 q Y T E v V G l w b y B j Y W 1 i a W F k b y 5 7 Q 2 9 s d W 1 u M T U x N z c s M T U x N z Z 9 J n F 1 b 3 Q 7 L C Z x d W 9 0 O 1 N l Y 3 R p b 2 4 x L 0 h v a m E x L 1 R p c G 8 g Y 2 F t Y m l h Z G 8 u e 0 N v b H V t b j E 1 M T c 4 L D E 1 M T c 3 f S Z x d W 9 0 O y w m c X V v d D t T Z W N 0 a W 9 u M S 9 I b 2 p h M S 9 U a X B v I G N h b W J p Y W R v L n t D b 2 x 1 b W 4 x N T E 3 O S w x N T E 3 O H 0 m c X V v d D s s J n F 1 b 3 Q 7 U 2 V j d G l v b j E v S G 9 q Y T E v V G l w b y B j Y W 1 i a W F k b y 5 7 Q 2 9 s d W 1 u M T U x O D A s M T U x N z l 9 J n F 1 b 3 Q 7 L C Z x d W 9 0 O 1 N l Y 3 R p b 2 4 x L 0 h v a m E x L 1 R p c G 8 g Y 2 F t Y m l h Z G 8 u e 0 N v b H V t b j E 1 M T g x L D E 1 M T g w f S Z x d W 9 0 O y w m c X V v d D t T Z W N 0 a W 9 u M S 9 I b 2 p h M S 9 U a X B v I G N h b W J p Y W R v L n t D b 2 x 1 b W 4 x N T E 4 M i w x N T E 4 M X 0 m c X V v d D s s J n F 1 b 3 Q 7 U 2 V j d G l v b j E v S G 9 q Y T E v V G l w b y B j Y W 1 i a W F k b y 5 7 Q 2 9 s d W 1 u M T U x O D M s M T U x O D J 9 J n F 1 b 3 Q 7 L C Z x d W 9 0 O 1 N l Y 3 R p b 2 4 x L 0 h v a m E x L 1 R p c G 8 g Y 2 F t Y m l h Z G 8 u e 0 N v b H V t b j E 1 M T g 0 L D E 1 M T g z f S Z x d W 9 0 O y w m c X V v d D t T Z W N 0 a W 9 u M S 9 I b 2 p h M S 9 U a X B v I G N h b W J p Y W R v L n t D b 2 x 1 b W 4 x N T E 4 N S w x N T E 4 N H 0 m c X V v d D s s J n F 1 b 3 Q 7 U 2 V j d G l v b j E v S G 9 q Y T E v V G l w b y B j Y W 1 i a W F k b y 5 7 Q 2 9 s d W 1 u M T U x O D Y s M T U x O D V 9 J n F 1 b 3 Q 7 L C Z x d W 9 0 O 1 N l Y 3 R p b 2 4 x L 0 h v a m E x L 1 R p c G 8 g Y 2 F t Y m l h Z G 8 u e 0 N v b H V t b j E 1 M T g 3 L D E 1 M T g 2 f S Z x d W 9 0 O y w m c X V v d D t T Z W N 0 a W 9 u M S 9 I b 2 p h M S 9 U a X B v I G N h b W J p Y W R v L n t D b 2 x 1 b W 4 x N T E 4 O C w x N T E 4 N 3 0 m c X V v d D s s J n F 1 b 3 Q 7 U 2 V j d G l v b j E v S G 9 q Y T E v V G l w b y B j Y W 1 i a W F k b y 5 7 Q 2 9 s d W 1 u M T U x O D k s M T U x O D h 9 J n F 1 b 3 Q 7 L C Z x d W 9 0 O 1 N l Y 3 R p b 2 4 x L 0 h v a m E x L 1 R p c G 8 g Y 2 F t Y m l h Z G 8 u e 0 N v b H V t b j E 1 M T k w L D E 1 M T g 5 f S Z x d W 9 0 O y w m c X V v d D t T Z W N 0 a W 9 u M S 9 I b 2 p h M S 9 U a X B v I G N h b W J p Y W R v L n t D b 2 x 1 b W 4 x N T E 5 M S w x N T E 5 M H 0 m c X V v d D s s J n F 1 b 3 Q 7 U 2 V j d G l v b j E v S G 9 q Y T E v V G l w b y B j Y W 1 i a W F k b y 5 7 Q 2 9 s d W 1 u M T U x O T I s M T U x O T F 9 J n F 1 b 3 Q 7 L C Z x d W 9 0 O 1 N l Y 3 R p b 2 4 x L 0 h v a m E x L 1 R p c G 8 g Y 2 F t Y m l h Z G 8 u e 0 N v b H V t b j E 1 M T k z L D E 1 M T k y f S Z x d W 9 0 O y w m c X V v d D t T Z W N 0 a W 9 u M S 9 I b 2 p h M S 9 U a X B v I G N h b W J p Y W R v L n t D b 2 x 1 b W 4 x N T E 5 N C w x N T E 5 M 3 0 m c X V v d D s s J n F 1 b 3 Q 7 U 2 V j d G l v b j E v S G 9 q Y T E v V G l w b y B j Y W 1 i a W F k b y 5 7 Q 2 9 s d W 1 u M T U x O T U s M T U x O T R 9 J n F 1 b 3 Q 7 L C Z x d W 9 0 O 1 N l Y 3 R p b 2 4 x L 0 h v a m E x L 1 R p c G 8 g Y 2 F t Y m l h Z G 8 u e 0 N v b H V t b j E 1 M T k 2 L D E 1 M T k 1 f S Z x d W 9 0 O y w m c X V v d D t T Z W N 0 a W 9 u M S 9 I b 2 p h M S 9 U a X B v I G N h b W J p Y W R v L n t D b 2 x 1 b W 4 x N T E 5 N y w x N T E 5 N n 0 m c X V v d D s s J n F 1 b 3 Q 7 U 2 V j d G l v b j E v S G 9 q Y T E v V G l w b y B j Y W 1 i a W F k b y 5 7 Q 2 9 s d W 1 u M T U x O T g s M T U x O T d 9 J n F 1 b 3 Q 7 L C Z x d W 9 0 O 1 N l Y 3 R p b 2 4 x L 0 h v a m E x L 1 R p c G 8 g Y 2 F t Y m l h Z G 8 u e 0 N v b H V t b j E 1 M T k 5 L D E 1 M T k 4 f S Z x d W 9 0 O y w m c X V v d D t T Z W N 0 a W 9 u M S 9 I b 2 p h M S 9 U a X B v I G N h b W J p Y W R v L n t D b 2 x 1 b W 4 x N T I w M C w x N T E 5 O X 0 m c X V v d D s s J n F 1 b 3 Q 7 U 2 V j d G l v b j E v S G 9 q Y T E v V G l w b y B j Y W 1 i a W F k b y 5 7 Q 2 9 s d W 1 u M T U y M D E s M T U y M D B 9 J n F 1 b 3 Q 7 L C Z x d W 9 0 O 1 N l Y 3 R p b 2 4 x L 0 h v a m E x L 1 R p c G 8 g Y 2 F t Y m l h Z G 8 u e 0 N v b H V t b j E 1 M j A y L D E 1 M j A x f S Z x d W 9 0 O y w m c X V v d D t T Z W N 0 a W 9 u M S 9 I b 2 p h M S 9 U a X B v I G N h b W J p Y W R v L n t D b 2 x 1 b W 4 x N T I w M y w x N T I w M n 0 m c X V v d D s s J n F 1 b 3 Q 7 U 2 V j d G l v b j E v S G 9 q Y T E v V G l w b y B j Y W 1 i a W F k b y 5 7 Q 2 9 s d W 1 u M T U y M D Q s M T U y M D N 9 J n F 1 b 3 Q 7 L C Z x d W 9 0 O 1 N l Y 3 R p b 2 4 x L 0 h v a m E x L 1 R p c G 8 g Y 2 F t Y m l h Z G 8 u e 0 N v b H V t b j E 1 M j A 1 L D E 1 M j A 0 f S Z x d W 9 0 O y w m c X V v d D t T Z W N 0 a W 9 u M S 9 I b 2 p h M S 9 U a X B v I G N h b W J p Y W R v L n t D b 2 x 1 b W 4 x N T I w N i w x N T I w N X 0 m c X V v d D s s J n F 1 b 3 Q 7 U 2 V j d G l v b j E v S G 9 q Y T E v V G l w b y B j Y W 1 i a W F k b y 5 7 Q 2 9 s d W 1 u M T U y M D c s M T U y M D Z 9 J n F 1 b 3 Q 7 L C Z x d W 9 0 O 1 N l Y 3 R p b 2 4 x L 0 h v a m E x L 1 R p c G 8 g Y 2 F t Y m l h Z G 8 u e 0 N v b H V t b j E 1 M j A 4 L D E 1 M j A 3 f S Z x d W 9 0 O y w m c X V v d D t T Z W N 0 a W 9 u M S 9 I b 2 p h M S 9 U a X B v I G N h b W J p Y W R v L n t D b 2 x 1 b W 4 x N T I w O S w x N T I w O H 0 m c X V v d D s s J n F 1 b 3 Q 7 U 2 V j d G l v b j E v S G 9 q Y T E v V G l w b y B j Y W 1 i a W F k b y 5 7 Q 2 9 s d W 1 u M T U y M T A s M T U y M D l 9 J n F 1 b 3 Q 7 L C Z x d W 9 0 O 1 N l Y 3 R p b 2 4 x L 0 h v a m E x L 1 R p c G 8 g Y 2 F t Y m l h Z G 8 u e 0 N v b H V t b j E 1 M j E x L D E 1 M j E w f S Z x d W 9 0 O y w m c X V v d D t T Z W N 0 a W 9 u M S 9 I b 2 p h M S 9 U a X B v I G N h b W J p Y W R v L n t D b 2 x 1 b W 4 x N T I x M i w x N T I x M X 0 m c X V v d D s s J n F 1 b 3 Q 7 U 2 V j d G l v b j E v S G 9 q Y T E v V G l w b y B j Y W 1 i a W F k b y 5 7 Q 2 9 s d W 1 u M T U y M T M s M T U y M T J 9 J n F 1 b 3 Q 7 L C Z x d W 9 0 O 1 N l Y 3 R p b 2 4 x L 0 h v a m E x L 1 R p c G 8 g Y 2 F t Y m l h Z G 8 u e 0 N v b H V t b j E 1 M j E 0 L D E 1 M j E z f S Z x d W 9 0 O y w m c X V v d D t T Z W N 0 a W 9 u M S 9 I b 2 p h M S 9 U a X B v I G N h b W J p Y W R v L n t D b 2 x 1 b W 4 x N T I x N S w x N T I x N H 0 m c X V v d D s s J n F 1 b 3 Q 7 U 2 V j d G l v b j E v S G 9 q Y T E v V G l w b y B j Y W 1 i a W F k b y 5 7 Q 2 9 s d W 1 u M T U y M T Y s M T U y M T V 9 J n F 1 b 3 Q 7 L C Z x d W 9 0 O 1 N l Y 3 R p b 2 4 x L 0 h v a m E x L 1 R p c G 8 g Y 2 F t Y m l h Z G 8 u e 0 N v b H V t b j E 1 M j E 3 L D E 1 M j E 2 f S Z x d W 9 0 O y w m c X V v d D t T Z W N 0 a W 9 u M S 9 I b 2 p h M S 9 U a X B v I G N h b W J p Y W R v L n t D b 2 x 1 b W 4 x N T I x O C w x N T I x N 3 0 m c X V v d D s s J n F 1 b 3 Q 7 U 2 V j d G l v b j E v S G 9 q Y T E v V G l w b y B j Y W 1 i a W F k b y 5 7 Q 2 9 s d W 1 u M T U y M T k s M T U y M T h 9 J n F 1 b 3 Q 7 L C Z x d W 9 0 O 1 N l Y 3 R p b 2 4 x L 0 h v a m E x L 1 R p c G 8 g Y 2 F t Y m l h Z G 8 u e 0 N v b H V t b j E 1 M j I w L D E 1 M j E 5 f S Z x d W 9 0 O y w m c X V v d D t T Z W N 0 a W 9 u M S 9 I b 2 p h M S 9 U a X B v I G N h b W J p Y W R v L n t D b 2 x 1 b W 4 x N T I y M S w x N T I y M H 0 m c X V v d D s s J n F 1 b 3 Q 7 U 2 V j d G l v b j E v S G 9 q Y T E v V G l w b y B j Y W 1 i a W F k b y 5 7 Q 2 9 s d W 1 u M T U y M j I s M T U y M j F 9 J n F 1 b 3 Q 7 L C Z x d W 9 0 O 1 N l Y 3 R p b 2 4 x L 0 h v a m E x L 1 R p c G 8 g Y 2 F t Y m l h Z G 8 u e 0 N v b H V t b j E 1 M j I z L D E 1 M j I y f S Z x d W 9 0 O y w m c X V v d D t T Z W N 0 a W 9 u M S 9 I b 2 p h M S 9 U a X B v I G N h b W J p Y W R v L n t D b 2 x 1 b W 4 x N T I y N C w x N T I y M 3 0 m c X V v d D s s J n F 1 b 3 Q 7 U 2 V j d G l v b j E v S G 9 q Y T E v V G l w b y B j Y W 1 i a W F k b y 5 7 Q 2 9 s d W 1 u M T U y M j U s M T U y M j R 9 J n F 1 b 3 Q 7 L C Z x d W 9 0 O 1 N l Y 3 R p b 2 4 x L 0 h v a m E x L 1 R p c G 8 g Y 2 F t Y m l h Z G 8 u e 0 N v b H V t b j E 1 M j I 2 L D E 1 M j I 1 f S Z x d W 9 0 O y w m c X V v d D t T Z W N 0 a W 9 u M S 9 I b 2 p h M S 9 U a X B v I G N h b W J p Y W R v L n t D b 2 x 1 b W 4 x N T I y N y w x N T I y N n 0 m c X V v d D s s J n F 1 b 3 Q 7 U 2 V j d G l v b j E v S G 9 q Y T E v V G l w b y B j Y W 1 i a W F k b y 5 7 Q 2 9 s d W 1 u M T U y M j g s M T U y M j d 9 J n F 1 b 3 Q 7 L C Z x d W 9 0 O 1 N l Y 3 R p b 2 4 x L 0 h v a m E x L 1 R p c G 8 g Y 2 F t Y m l h Z G 8 u e 0 N v b H V t b j E 1 M j I 5 L D E 1 M j I 4 f S Z x d W 9 0 O y w m c X V v d D t T Z W N 0 a W 9 u M S 9 I b 2 p h M S 9 U a X B v I G N h b W J p Y W R v L n t D b 2 x 1 b W 4 x N T I z M C w x N T I y O X 0 m c X V v d D s s J n F 1 b 3 Q 7 U 2 V j d G l v b j E v S G 9 q Y T E v V G l w b y B j Y W 1 i a W F k b y 5 7 Q 2 9 s d W 1 u M T U y M z E s M T U y M z B 9 J n F 1 b 3 Q 7 L C Z x d W 9 0 O 1 N l Y 3 R p b 2 4 x L 0 h v a m E x L 1 R p c G 8 g Y 2 F t Y m l h Z G 8 u e 0 N v b H V t b j E 1 M j M y L D E 1 M j M x f S Z x d W 9 0 O y w m c X V v d D t T Z W N 0 a W 9 u M S 9 I b 2 p h M S 9 U a X B v I G N h b W J p Y W R v L n t D b 2 x 1 b W 4 x N T I z M y w x N T I z M n 0 m c X V v d D s s J n F 1 b 3 Q 7 U 2 V j d G l v b j E v S G 9 q Y T E v V G l w b y B j Y W 1 i a W F k b y 5 7 Q 2 9 s d W 1 u M T U y M z Q s M T U y M z N 9 J n F 1 b 3 Q 7 L C Z x d W 9 0 O 1 N l Y 3 R p b 2 4 x L 0 h v a m E x L 1 R p c G 8 g Y 2 F t Y m l h Z G 8 u e 0 N v b H V t b j E 1 M j M 1 L D E 1 M j M 0 f S Z x d W 9 0 O y w m c X V v d D t T Z W N 0 a W 9 u M S 9 I b 2 p h M S 9 U a X B v I G N h b W J p Y W R v L n t D b 2 x 1 b W 4 x N T I z N i w x N T I z N X 0 m c X V v d D s s J n F 1 b 3 Q 7 U 2 V j d G l v b j E v S G 9 q Y T E v V G l w b y B j Y W 1 i a W F k b y 5 7 Q 2 9 s d W 1 u M T U y M z c s M T U y M z Z 9 J n F 1 b 3 Q 7 L C Z x d W 9 0 O 1 N l Y 3 R p b 2 4 x L 0 h v a m E x L 1 R p c G 8 g Y 2 F t Y m l h Z G 8 u e 0 N v b H V t b j E 1 M j M 4 L D E 1 M j M 3 f S Z x d W 9 0 O y w m c X V v d D t T Z W N 0 a W 9 u M S 9 I b 2 p h M S 9 U a X B v I G N h b W J p Y W R v L n t D b 2 x 1 b W 4 x N T I z O S w x N T I z O H 0 m c X V v d D s s J n F 1 b 3 Q 7 U 2 V j d G l v b j E v S G 9 q Y T E v V G l w b y B j Y W 1 i a W F k b y 5 7 Q 2 9 s d W 1 u M T U y N D A s M T U y M z l 9 J n F 1 b 3 Q 7 L C Z x d W 9 0 O 1 N l Y 3 R p b 2 4 x L 0 h v a m E x L 1 R p c G 8 g Y 2 F t Y m l h Z G 8 u e 0 N v b H V t b j E 1 M j Q x L D E 1 M j Q w f S Z x d W 9 0 O y w m c X V v d D t T Z W N 0 a W 9 u M S 9 I b 2 p h M S 9 U a X B v I G N h b W J p Y W R v L n t D b 2 x 1 b W 4 x N T I 0 M i w x N T I 0 M X 0 m c X V v d D s s J n F 1 b 3 Q 7 U 2 V j d G l v b j E v S G 9 q Y T E v V G l w b y B j Y W 1 i a W F k b y 5 7 Q 2 9 s d W 1 u M T U y N D M s M T U y N D J 9 J n F 1 b 3 Q 7 L C Z x d W 9 0 O 1 N l Y 3 R p b 2 4 x L 0 h v a m E x L 1 R p c G 8 g Y 2 F t Y m l h Z G 8 u e 0 N v b H V t b j E 1 M j Q 0 L D E 1 M j Q z f S Z x d W 9 0 O y w m c X V v d D t T Z W N 0 a W 9 u M S 9 I b 2 p h M S 9 U a X B v I G N h b W J p Y W R v L n t D b 2 x 1 b W 4 x N T I 0 N S w x N T I 0 N H 0 m c X V v d D s s J n F 1 b 3 Q 7 U 2 V j d G l v b j E v S G 9 q Y T E v V G l w b y B j Y W 1 i a W F k b y 5 7 Q 2 9 s d W 1 u M T U y N D Y s M T U y N D V 9 J n F 1 b 3 Q 7 L C Z x d W 9 0 O 1 N l Y 3 R p b 2 4 x L 0 h v a m E x L 1 R p c G 8 g Y 2 F t Y m l h Z G 8 u e 0 N v b H V t b j E 1 M j Q 3 L D E 1 M j Q 2 f S Z x d W 9 0 O y w m c X V v d D t T Z W N 0 a W 9 u M S 9 I b 2 p h M S 9 U a X B v I G N h b W J p Y W R v L n t D b 2 x 1 b W 4 x N T I 0 O C w x N T I 0 N 3 0 m c X V v d D s s J n F 1 b 3 Q 7 U 2 V j d G l v b j E v S G 9 q Y T E v V G l w b y B j Y W 1 i a W F k b y 5 7 Q 2 9 s d W 1 u M T U y N D k s M T U y N D h 9 J n F 1 b 3 Q 7 L C Z x d W 9 0 O 1 N l Y 3 R p b 2 4 x L 0 h v a m E x L 1 R p c G 8 g Y 2 F t Y m l h Z G 8 u e 0 N v b H V t b j E 1 M j U w L D E 1 M j Q 5 f S Z x d W 9 0 O y w m c X V v d D t T Z W N 0 a W 9 u M S 9 I b 2 p h M S 9 U a X B v I G N h b W J p Y W R v L n t D b 2 x 1 b W 4 x N T I 1 M S w x N T I 1 M H 0 m c X V v d D s s J n F 1 b 3 Q 7 U 2 V j d G l v b j E v S G 9 q Y T E v V G l w b y B j Y W 1 i a W F k b y 5 7 Q 2 9 s d W 1 u M T U y N T I s M T U y N T F 9 J n F 1 b 3 Q 7 L C Z x d W 9 0 O 1 N l Y 3 R p b 2 4 x L 0 h v a m E x L 1 R p c G 8 g Y 2 F t Y m l h Z G 8 u e 0 N v b H V t b j E 1 M j U z L D E 1 M j U y f S Z x d W 9 0 O y w m c X V v d D t T Z W N 0 a W 9 u M S 9 I b 2 p h M S 9 U a X B v I G N h b W J p Y W R v L n t D b 2 x 1 b W 4 x N T I 1 N C w x N T I 1 M 3 0 m c X V v d D s s J n F 1 b 3 Q 7 U 2 V j d G l v b j E v S G 9 q Y T E v V G l w b y B j Y W 1 i a W F k b y 5 7 Q 2 9 s d W 1 u M T U y N T U s M T U y N T R 9 J n F 1 b 3 Q 7 L C Z x d W 9 0 O 1 N l Y 3 R p b 2 4 x L 0 h v a m E x L 1 R p c G 8 g Y 2 F t Y m l h Z G 8 u e 0 N v b H V t b j E 1 M j U 2 L D E 1 M j U 1 f S Z x d W 9 0 O y w m c X V v d D t T Z W N 0 a W 9 u M S 9 I b 2 p h M S 9 U a X B v I G N h b W J p Y W R v L n t D b 2 x 1 b W 4 x N T I 1 N y w x N T I 1 N n 0 m c X V v d D s s J n F 1 b 3 Q 7 U 2 V j d G l v b j E v S G 9 q Y T E v V G l w b y B j Y W 1 i a W F k b y 5 7 Q 2 9 s d W 1 u M T U y N T g s M T U y N T d 9 J n F 1 b 3 Q 7 L C Z x d W 9 0 O 1 N l Y 3 R p b 2 4 x L 0 h v a m E x L 1 R p c G 8 g Y 2 F t Y m l h Z G 8 u e 0 N v b H V t b j E 1 M j U 5 L D E 1 M j U 4 f S Z x d W 9 0 O y w m c X V v d D t T Z W N 0 a W 9 u M S 9 I b 2 p h M S 9 U a X B v I G N h b W J p Y W R v L n t D b 2 x 1 b W 4 x N T I 2 M C w x N T I 1 O X 0 m c X V v d D s s J n F 1 b 3 Q 7 U 2 V j d G l v b j E v S G 9 q Y T E v V G l w b y B j Y W 1 i a W F k b y 5 7 Q 2 9 s d W 1 u M T U y N j E s M T U y N j B 9 J n F 1 b 3 Q 7 L C Z x d W 9 0 O 1 N l Y 3 R p b 2 4 x L 0 h v a m E x L 1 R p c G 8 g Y 2 F t Y m l h Z G 8 u e 0 N v b H V t b j E 1 M j Y y L D E 1 M j Y x f S Z x d W 9 0 O y w m c X V v d D t T Z W N 0 a W 9 u M S 9 I b 2 p h M S 9 U a X B v I G N h b W J p Y W R v L n t D b 2 x 1 b W 4 x N T I 2 M y w x N T I 2 M n 0 m c X V v d D s s J n F 1 b 3 Q 7 U 2 V j d G l v b j E v S G 9 q Y T E v V G l w b y B j Y W 1 i a W F k b y 5 7 Q 2 9 s d W 1 u M T U y N j Q s M T U y N j N 9 J n F 1 b 3 Q 7 L C Z x d W 9 0 O 1 N l Y 3 R p b 2 4 x L 0 h v a m E x L 1 R p c G 8 g Y 2 F t Y m l h Z G 8 u e 0 N v b H V t b j E 1 M j Y 1 L D E 1 M j Y 0 f S Z x d W 9 0 O y w m c X V v d D t T Z W N 0 a W 9 u M S 9 I b 2 p h M S 9 U a X B v I G N h b W J p Y W R v L n t D b 2 x 1 b W 4 x N T I 2 N i w x N T I 2 N X 0 m c X V v d D s s J n F 1 b 3 Q 7 U 2 V j d G l v b j E v S G 9 q Y T E v V G l w b y B j Y W 1 i a W F k b y 5 7 Q 2 9 s d W 1 u M T U y N j c s M T U y N j Z 9 J n F 1 b 3 Q 7 L C Z x d W 9 0 O 1 N l Y 3 R p b 2 4 x L 0 h v a m E x L 1 R p c G 8 g Y 2 F t Y m l h Z G 8 u e 0 N v b H V t b j E 1 M j Y 4 L D E 1 M j Y 3 f S Z x d W 9 0 O y w m c X V v d D t T Z W N 0 a W 9 u M S 9 I b 2 p h M S 9 U a X B v I G N h b W J p Y W R v L n t D b 2 x 1 b W 4 x N T I 2 O S w x N T I 2 O H 0 m c X V v d D s s J n F 1 b 3 Q 7 U 2 V j d G l v b j E v S G 9 q Y T E v V G l w b y B j Y W 1 i a W F k b y 5 7 Q 2 9 s d W 1 u M T U y N z A s M T U y N j l 9 J n F 1 b 3 Q 7 L C Z x d W 9 0 O 1 N l Y 3 R p b 2 4 x L 0 h v a m E x L 1 R p c G 8 g Y 2 F t Y m l h Z G 8 u e 0 N v b H V t b j E 1 M j c x L D E 1 M j c w f S Z x d W 9 0 O y w m c X V v d D t T Z W N 0 a W 9 u M S 9 I b 2 p h M S 9 U a X B v I G N h b W J p Y W R v L n t D b 2 x 1 b W 4 x N T I 3 M i w x N T I 3 M X 0 m c X V v d D s s J n F 1 b 3 Q 7 U 2 V j d G l v b j E v S G 9 q Y T E v V G l w b y B j Y W 1 i a W F k b y 5 7 Q 2 9 s d W 1 u M T U y N z M s M T U y N z J 9 J n F 1 b 3 Q 7 L C Z x d W 9 0 O 1 N l Y 3 R p b 2 4 x L 0 h v a m E x L 1 R p c G 8 g Y 2 F t Y m l h Z G 8 u e 0 N v b H V t b j E 1 M j c 0 L D E 1 M j c z f S Z x d W 9 0 O y w m c X V v d D t T Z W N 0 a W 9 u M S 9 I b 2 p h M S 9 U a X B v I G N h b W J p Y W R v L n t D b 2 x 1 b W 4 x N T I 3 N S w x N T I 3 N H 0 m c X V v d D s s J n F 1 b 3 Q 7 U 2 V j d G l v b j E v S G 9 q Y T E v V G l w b y B j Y W 1 i a W F k b y 5 7 Q 2 9 s d W 1 u M T U y N z Y s M T U y N z V 9 J n F 1 b 3 Q 7 L C Z x d W 9 0 O 1 N l Y 3 R p b 2 4 x L 0 h v a m E x L 1 R p c G 8 g Y 2 F t Y m l h Z G 8 u e 0 N v b H V t b j E 1 M j c 3 L D E 1 M j c 2 f S Z x d W 9 0 O y w m c X V v d D t T Z W N 0 a W 9 u M S 9 I b 2 p h M S 9 U a X B v I G N h b W J p Y W R v L n t D b 2 x 1 b W 4 x N T I 3 O C w x N T I 3 N 3 0 m c X V v d D s s J n F 1 b 3 Q 7 U 2 V j d G l v b j E v S G 9 q Y T E v V G l w b y B j Y W 1 i a W F k b y 5 7 Q 2 9 s d W 1 u M T U y N z k s M T U y N z h 9 J n F 1 b 3 Q 7 L C Z x d W 9 0 O 1 N l Y 3 R p b 2 4 x L 0 h v a m E x L 1 R p c G 8 g Y 2 F t Y m l h Z G 8 u e 0 N v b H V t b j E 1 M j g w L D E 1 M j c 5 f S Z x d W 9 0 O y w m c X V v d D t T Z W N 0 a W 9 u M S 9 I b 2 p h M S 9 U a X B v I G N h b W J p Y W R v L n t D b 2 x 1 b W 4 x N T I 4 M S w x N T I 4 M H 0 m c X V v d D s s J n F 1 b 3 Q 7 U 2 V j d G l v b j E v S G 9 q Y T E v V G l w b y B j Y W 1 i a W F k b y 5 7 Q 2 9 s d W 1 u M T U y O D I s M T U y O D F 9 J n F 1 b 3 Q 7 L C Z x d W 9 0 O 1 N l Y 3 R p b 2 4 x L 0 h v a m E x L 1 R p c G 8 g Y 2 F t Y m l h Z G 8 u e 0 N v b H V t b j E 1 M j g z L D E 1 M j g y f S Z x d W 9 0 O y w m c X V v d D t T Z W N 0 a W 9 u M S 9 I b 2 p h M S 9 U a X B v I G N h b W J p Y W R v L n t D b 2 x 1 b W 4 x N T I 4 N C w x N T I 4 M 3 0 m c X V v d D s s J n F 1 b 3 Q 7 U 2 V j d G l v b j E v S G 9 q Y T E v V G l w b y B j Y W 1 i a W F k b y 5 7 Q 2 9 s d W 1 u M T U y O D U s M T U y O D R 9 J n F 1 b 3 Q 7 L C Z x d W 9 0 O 1 N l Y 3 R p b 2 4 x L 0 h v a m E x L 1 R p c G 8 g Y 2 F t Y m l h Z G 8 u e 0 N v b H V t b j E 1 M j g 2 L D E 1 M j g 1 f S Z x d W 9 0 O y w m c X V v d D t T Z W N 0 a W 9 u M S 9 I b 2 p h M S 9 U a X B v I G N h b W J p Y W R v L n t D b 2 x 1 b W 4 x N T I 4 N y w x N T I 4 N n 0 m c X V v d D s s J n F 1 b 3 Q 7 U 2 V j d G l v b j E v S G 9 q Y T E v V G l w b y B j Y W 1 i a W F k b y 5 7 Q 2 9 s d W 1 u M T U y O D g s M T U y O D d 9 J n F 1 b 3 Q 7 L C Z x d W 9 0 O 1 N l Y 3 R p b 2 4 x L 0 h v a m E x L 1 R p c G 8 g Y 2 F t Y m l h Z G 8 u e 0 N v b H V t b j E 1 M j g 5 L D E 1 M j g 4 f S Z x d W 9 0 O y w m c X V v d D t T Z W N 0 a W 9 u M S 9 I b 2 p h M S 9 U a X B v I G N h b W J p Y W R v L n t D b 2 x 1 b W 4 x N T I 5 M C w x N T I 4 O X 0 m c X V v d D s s J n F 1 b 3 Q 7 U 2 V j d G l v b j E v S G 9 q Y T E v V G l w b y B j Y W 1 i a W F k b y 5 7 Q 2 9 s d W 1 u M T U y O T E s M T U y O T B 9 J n F 1 b 3 Q 7 L C Z x d W 9 0 O 1 N l Y 3 R p b 2 4 x L 0 h v a m E x L 1 R p c G 8 g Y 2 F t Y m l h Z G 8 u e 0 N v b H V t b j E 1 M j k y L D E 1 M j k x f S Z x d W 9 0 O y w m c X V v d D t T Z W N 0 a W 9 u M S 9 I b 2 p h M S 9 U a X B v I G N h b W J p Y W R v L n t D b 2 x 1 b W 4 x N T I 5 M y w x N T I 5 M n 0 m c X V v d D s s J n F 1 b 3 Q 7 U 2 V j d G l v b j E v S G 9 q Y T E v V G l w b y B j Y W 1 i a W F k b y 5 7 Q 2 9 s d W 1 u M T U y O T Q s M T U y O T N 9 J n F 1 b 3 Q 7 L C Z x d W 9 0 O 1 N l Y 3 R p b 2 4 x L 0 h v a m E x L 1 R p c G 8 g Y 2 F t Y m l h Z G 8 u e 0 N v b H V t b j E 1 M j k 1 L D E 1 M j k 0 f S Z x d W 9 0 O y w m c X V v d D t T Z W N 0 a W 9 u M S 9 I b 2 p h M S 9 U a X B v I G N h b W J p Y W R v L n t D b 2 x 1 b W 4 x N T I 5 N i w x N T I 5 N X 0 m c X V v d D s s J n F 1 b 3 Q 7 U 2 V j d G l v b j E v S G 9 q Y T E v V G l w b y B j Y W 1 i a W F k b y 5 7 Q 2 9 s d W 1 u M T U y O T c s M T U y O T Z 9 J n F 1 b 3 Q 7 L C Z x d W 9 0 O 1 N l Y 3 R p b 2 4 x L 0 h v a m E x L 1 R p c G 8 g Y 2 F t Y m l h Z G 8 u e 0 N v b H V t b j E 1 M j k 4 L D E 1 M j k 3 f S Z x d W 9 0 O y w m c X V v d D t T Z W N 0 a W 9 u M S 9 I b 2 p h M S 9 U a X B v I G N h b W J p Y W R v L n t D b 2 x 1 b W 4 x N T I 5 O S w x N T I 5 O H 0 m c X V v d D s s J n F 1 b 3 Q 7 U 2 V j d G l v b j E v S G 9 q Y T E v V G l w b y B j Y W 1 i a W F k b y 5 7 Q 2 9 s d W 1 u M T U z M D A s M T U y O T l 9 J n F 1 b 3 Q 7 L C Z x d W 9 0 O 1 N l Y 3 R p b 2 4 x L 0 h v a m E x L 1 R p c G 8 g Y 2 F t Y m l h Z G 8 u e 0 N v b H V t b j E 1 M z A x L D E 1 M z A w f S Z x d W 9 0 O y w m c X V v d D t T Z W N 0 a W 9 u M S 9 I b 2 p h M S 9 U a X B v I G N h b W J p Y W R v L n t D b 2 x 1 b W 4 x N T M w M i w x N T M w M X 0 m c X V v d D s s J n F 1 b 3 Q 7 U 2 V j d G l v b j E v S G 9 q Y T E v V G l w b y B j Y W 1 i a W F k b y 5 7 Q 2 9 s d W 1 u M T U z M D M s M T U z M D J 9 J n F 1 b 3 Q 7 L C Z x d W 9 0 O 1 N l Y 3 R p b 2 4 x L 0 h v a m E x L 1 R p c G 8 g Y 2 F t Y m l h Z G 8 u e 0 N v b H V t b j E 1 M z A 0 L D E 1 M z A z f S Z x d W 9 0 O y w m c X V v d D t T Z W N 0 a W 9 u M S 9 I b 2 p h M S 9 U a X B v I G N h b W J p Y W R v L n t D b 2 x 1 b W 4 x N T M w N S w x N T M w N H 0 m c X V v d D s s J n F 1 b 3 Q 7 U 2 V j d G l v b j E v S G 9 q Y T E v V G l w b y B j Y W 1 i a W F k b y 5 7 Q 2 9 s d W 1 u M T U z M D Y s M T U z M D V 9 J n F 1 b 3 Q 7 L C Z x d W 9 0 O 1 N l Y 3 R p b 2 4 x L 0 h v a m E x L 1 R p c G 8 g Y 2 F t Y m l h Z G 8 u e 0 N v b H V t b j E 1 M z A 3 L D E 1 M z A 2 f S Z x d W 9 0 O y w m c X V v d D t T Z W N 0 a W 9 u M S 9 I b 2 p h M S 9 U a X B v I G N h b W J p Y W R v L n t D b 2 x 1 b W 4 x N T M w O C w x N T M w N 3 0 m c X V v d D s s J n F 1 b 3 Q 7 U 2 V j d G l v b j E v S G 9 q Y T E v V G l w b y B j Y W 1 i a W F k b y 5 7 Q 2 9 s d W 1 u M T U z M D k s M T U z M D h 9 J n F 1 b 3 Q 7 L C Z x d W 9 0 O 1 N l Y 3 R p b 2 4 x L 0 h v a m E x L 1 R p c G 8 g Y 2 F t Y m l h Z G 8 u e 0 N v b H V t b j E 1 M z E w L D E 1 M z A 5 f S Z x d W 9 0 O y w m c X V v d D t T Z W N 0 a W 9 u M S 9 I b 2 p h M S 9 U a X B v I G N h b W J p Y W R v L n t D b 2 x 1 b W 4 x N T M x M S w x N T M x M H 0 m c X V v d D s s J n F 1 b 3 Q 7 U 2 V j d G l v b j E v S G 9 q Y T E v V G l w b y B j Y W 1 i a W F k b y 5 7 Q 2 9 s d W 1 u M T U z M T I s M T U z M T F 9 J n F 1 b 3 Q 7 L C Z x d W 9 0 O 1 N l Y 3 R p b 2 4 x L 0 h v a m E x L 1 R p c G 8 g Y 2 F t Y m l h Z G 8 u e 0 N v b H V t b j E 1 M z E z L D E 1 M z E y f S Z x d W 9 0 O y w m c X V v d D t T Z W N 0 a W 9 u M S 9 I b 2 p h M S 9 U a X B v I G N h b W J p Y W R v L n t D b 2 x 1 b W 4 x N T M x N C w x N T M x M 3 0 m c X V v d D s s J n F 1 b 3 Q 7 U 2 V j d G l v b j E v S G 9 q Y T E v V G l w b y B j Y W 1 i a W F k b y 5 7 Q 2 9 s d W 1 u M T U z M T U s M T U z M T R 9 J n F 1 b 3 Q 7 L C Z x d W 9 0 O 1 N l Y 3 R p b 2 4 x L 0 h v a m E x L 1 R p c G 8 g Y 2 F t Y m l h Z G 8 u e 0 N v b H V t b j E 1 M z E 2 L D E 1 M z E 1 f S Z x d W 9 0 O y w m c X V v d D t T Z W N 0 a W 9 u M S 9 I b 2 p h M S 9 U a X B v I G N h b W J p Y W R v L n t D b 2 x 1 b W 4 x N T M x N y w x N T M x N n 0 m c X V v d D s s J n F 1 b 3 Q 7 U 2 V j d G l v b j E v S G 9 q Y T E v V G l w b y B j Y W 1 i a W F k b y 5 7 Q 2 9 s d W 1 u M T U z M T g s M T U z M T d 9 J n F 1 b 3 Q 7 L C Z x d W 9 0 O 1 N l Y 3 R p b 2 4 x L 0 h v a m E x L 1 R p c G 8 g Y 2 F t Y m l h Z G 8 u e 0 N v b H V t b j E 1 M z E 5 L D E 1 M z E 4 f S Z x d W 9 0 O y w m c X V v d D t T Z W N 0 a W 9 u M S 9 I b 2 p h M S 9 U a X B v I G N h b W J p Y W R v L n t D b 2 x 1 b W 4 x N T M y M C w x N T M x O X 0 m c X V v d D s s J n F 1 b 3 Q 7 U 2 V j d G l v b j E v S G 9 q Y T E v V G l w b y B j Y W 1 i a W F k b y 5 7 Q 2 9 s d W 1 u M T U z M j E s M T U z M j B 9 J n F 1 b 3 Q 7 L C Z x d W 9 0 O 1 N l Y 3 R p b 2 4 x L 0 h v a m E x L 1 R p c G 8 g Y 2 F t Y m l h Z G 8 u e 0 N v b H V t b j E 1 M z I y L D E 1 M z I x f S Z x d W 9 0 O y w m c X V v d D t T Z W N 0 a W 9 u M S 9 I b 2 p h M S 9 U a X B v I G N h b W J p Y W R v L n t D b 2 x 1 b W 4 x N T M y M y w x N T M y M n 0 m c X V v d D s s J n F 1 b 3 Q 7 U 2 V j d G l v b j E v S G 9 q Y T E v V G l w b y B j Y W 1 i a W F k b y 5 7 Q 2 9 s d W 1 u M T U z M j Q s M T U z M j N 9 J n F 1 b 3 Q 7 L C Z x d W 9 0 O 1 N l Y 3 R p b 2 4 x L 0 h v a m E x L 1 R p c G 8 g Y 2 F t Y m l h Z G 8 u e 0 N v b H V t b j E 1 M z I 1 L D E 1 M z I 0 f S Z x d W 9 0 O y w m c X V v d D t T Z W N 0 a W 9 u M S 9 I b 2 p h M S 9 U a X B v I G N h b W J p Y W R v L n t D b 2 x 1 b W 4 x N T M y N i w x N T M y N X 0 m c X V v d D s s J n F 1 b 3 Q 7 U 2 V j d G l v b j E v S G 9 q Y T E v V G l w b y B j Y W 1 i a W F k b y 5 7 Q 2 9 s d W 1 u M T U z M j c s M T U z M j Z 9 J n F 1 b 3 Q 7 L C Z x d W 9 0 O 1 N l Y 3 R p b 2 4 x L 0 h v a m E x L 1 R p c G 8 g Y 2 F t Y m l h Z G 8 u e 0 N v b H V t b j E 1 M z I 4 L D E 1 M z I 3 f S Z x d W 9 0 O y w m c X V v d D t T Z W N 0 a W 9 u M S 9 I b 2 p h M S 9 U a X B v I G N h b W J p Y W R v L n t D b 2 x 1 b W 4 x N T M y O S w x N T M y O H 0 m c X V v d D s s J n F 1 b 3 Q 7 U 2 V j d G l v b j E v S G 9 q Y T E v V G l w b y B j Y W 1 i a W F k b y 5 7 Q 2 9 s d W 1 u M T U z M z A s M T U z M j l 9 J n F 1 b 3 Q 7 L C Z x d W 9 0 O 1 N l Y 3 R p b 2 4 x L 0 h v a m E x L 1 R p c G 8 g Y 2 F t Y m l h Z G 8 u e 0 N v b H V t b j E 1 M z M x L D E 1 M z M w f S Z x d W 9 0 O y w m c X V v d D t T Z W N 0 a W 9 u M S 9 I b 2 p h M S 9 U a X B v I G N h b W J p Y W R v L n t D b 2 x 1 b W 4 x N T M z M i w x N T M z M X 0 m c X V v d D s s J n F 1 b 3 Q 7 U 2 V j d G l v b j E v S G 9 q Y T E v V G l w b y B j Y W 1 i a W F k b y 5 7 Q 2 9 s d W 1 u M T U z M z M s M T U z M z J 9 J n F 1 b 3 Q 7 L C Z x d W 9 0 O 1 N l Y 3 R p b 2 4 x L 0 h v a m E x L 1 R p c G 8 g Y 2 F t Y m l h Z G 8 u e 0 N v b H V t b j E 1 M z M 0 L D E 1 M z M z f S Z x d W 9 0 O y w m c X V v d D t T Z W N 0 a W 9 u M S 9 I b 2 p h M S 9 U a X B v I G N h b W J p Y W R v L n t D b 2 x 1 b W 4 x N T M z N S w x N T M z N H 0 m c X V v d D s s J n F 1 b 3 Q 7 U 2 V j d G l v b j E v S G 9 q Y T E v V G l w b y B j Y W 1 i a W F k b y 5 7 Q 2 9 s d W 1 u M T U z M z Y s M T U z M z V 9 J n F 1 b 3 Q 7 L C Z x d W 9 0 O 1 N l Y 3 R p b 2 4 x L 0 h v a m E x L 1 R p c G 8 g Y 2 F t Y m l h Z G 8 u e 0 N v b H V t b j E 1 M z M 3 L D E 1 M z M 2 f S Z x d W 9 0 O y w m c X V v d D t T Z W N 0 a W 9 u M S 9 I b 2 p h M S 9 U a X B v I G N h b W J p Y W R v L n t D b 2 x 1 b W 4 x N T M z O C w x N T M z N 3 0 m c X V v d D s s J n F 1 b 3 Q 7 U 2 V j d G l v b j E v S G 9 q Y T E v V G l w b y B j Y W 1 i a W F k b y 5 7 Q 2 9 s d W 1 u M T U z M z k s M T U z M z h 9 J n F 1 b 3 Q 7 L C Z x d W 9 0 O 1 N l Y 3 R p b 2 4 x L 0 h v a m E x L 1 R p c G 8 g Y 2 F t Y m l h Z G 8 u e 0 N v b H V t b j E 1 M z Q w L D E 1 M z M 5 f S Z x d W 9 0 O y w m c X V v d D t T Z W N 0 a W 9 u M S 9 I b 2 p h M S 9 U a X B v I G N h b W J p Y W R v L n t D b 2 x 1 b W 4 x N T M 0 M S w x N T M 0 M H 0 m c X V v d D s s J n F 1 b 3 Q 7 U 2 V j d G l v b j E v S G 9 q Y T E v V G l w b y B j Y W 1 i a W F k b y 5 7 Q 2 9 s d W 1 u M T U z N D I s M T U z N D F 9 J n F 1 b 3 Q 7 L C Z x d W 9 0 O 1 N l Y 3 R p b 2 4 x L 0 h v a m E x L 1 R p c G 8 g Y 2 F t Y m l h Z G 8 u e 0 N v b H V t b j E 1 M z Q z L D E 1 M z Q y f S Z x d W 9 0 O y w m c X V v d D t T Z W N 0 a W 9 u M S 9 I b 2 p h M S 9 U a X B v I G N h b W J p Y W R v L n t D b 2 x 1 b W 4 x N T M 0 N C w x N T M 0 M 3 0 m c X V v d D s s J n F 1 b 3 Q 7 U 2 V j d G l v b j E v S G 9 q Y T E v V G l w b y B j Y W 1 i a W F k b y 5 7 Q 2 9 s d W 1 u M T U z N D U s M T U z N D R 9 J n F 1 b 3 Q 7 L C Z x d W 9 0 O 1 N l Y 3 R p b 2 4 x L 0 h v a m E x L 1 R p c G 8 g Y 2 F t Y m l h Z G 8 u e 0 N v b H V t b j E 1 M z Q 2 L D E 1 M z Q 1 f S Z x d W 9 0 O y w m c X V v d D t T Z W N 0 a W 9 u M S 9 I b 2 p h M S 9 U a X B v I G N h b W J p Y W R v L n t D b 2 x 1 b W 4 x N T M 0 N y w x N T M 0 N n 0 m c X V v d D s s J n F 1 b 3 Q 7 U 2 V j d G l v b j E v S G 9 q Y T E v V G l w b y B j Y W 1 i a W F k b y 5 7 Q 2 9 s d W 1 u M T U z N D g s M T U z N D d 9 J n F 1 b 3 Q 7 L C Z x d W 9 0 O 1 N l Y 3 R p b 2 4 x L 0 h v a m E x L 1 R p c G 8 g Y 2 F t Y m l h Z G 8 u e 0 N v b H V t b j E 1 M z Q 5 L D E 1 M z Q 4 f S Z x d W 9 0 O y w m c X V v d D t T Z W N 0 a W 9 u M S 9 I b 2 p h M S 9 U a X B v I G N h b W J p Y W R v L n t D b 2 x 1 b W 4 x N T M 1 M C w x N T M 0 O X 0 m c X V v d D s s J n F 1 b 3 Q 7 U 2 V j d G l v b j E v S G 9 q Y T E v V G l w b y B j Y W 1 i a W F k b y 5 7 Q 2 9 s d W 1 u M T U z N T E s M T U z N T B 9 J n F 1 b 3 Q 7 L C Z x d W 9 0 O 1 N l Y 3 R p b 2 4 x L 0 h v a m E x L 1 R p c G 8 g Y 2 F t Y m l h Z G 8 u e 0 N v b H V t b j E 1 M z U y L D E 1 M z U x f S Z x d W 9 0 O y w m c X V v d D t T Z W N 0 a W 9 u M S 9 I b 2 p h M S 9 U a X B v I G N h b W J p Y W R v L n t D b 2 x 1 b W 4 x N T M 1 M y w x N T M 1 M n 0 m c X V v d D s s J n F 1 b 3 Q 7 U 2 V j d G l v b j E v S G 9 q Y T E v V G l w b y B j Y W 1 i a W F k b y 5 7 Q 2 9 s d W 1 u M T U z N T Q s M T U z N T N 9 J n F 1 b 3 Q 7 L C Z x d W 9 0 O 1 N l Y 3 R p b 2 4 x L 0 h v a m E x L 1 R p c G 8 g Y 2 F t Y m l h Z G 8 u e 0 N v b H V t b j E 1 M z U 1 L D E 1 M z U 0 f S Z x d W 9 0 O y w m c X V v d D t T Z W N 0 a W 9 u M S 9 I b 2 p h M S 9 U a X B v I G N h b W J p Y W R v L n t D b 2 x 1 b W 4 x N T M 1 N i w x N T M 1 N X 0 m c X V v d D s s J n F 1 b 3 Q 7 U 2 V j d G l v b j E v S G 9 q Y T E v V G l w b y B j Y W 1 i a W F k b y 5 7 Q 2 9 s d W 1 u M T U z N T c s M T U z N T Z 9 J n F 1 b 3 Q 7 L C Z x d W 9 0 O 1 N l Y 3 R p b 2 4 x L 0 h v a m E x L 1 R p c G 8 g Y 2 F t Y m l h Z G 8 u e 0 N v b H V t b j E 1 M z U 4 L D E 1 M z U 3 f S Z x d W 9 0 O y w m c X V v d D t T Z W N 0 a W 9 u M S 9 I b 2 p h M S 9 U a X B v I G N h b W J p Y W R v L n t D b 2 x 1 b W 4 x N T M 1 O S w x N T M 1 O H 0 m c X V v d D s s J n F 1 b 3 Q 7 U 2 V j d G l v b j E v S G 9 q Y T E v V G l w b y B j Y W 1 i a W F k b y 5 7 Q 2 9 s d W 1 u M T U z N j A s M T U z N T l 9 J n F 1 b 3 Q 7 L C Z x d W 9 0 O 1 N l Y 3 R p b 2 4 x L 0 h v a m E x L 1 R p c G 8 g Y 2 F t Y m l h Z G 8 u e 0 N v b H V t b j E 1 M z Y x L D E 1 M z Y w f S Z x d W 9 0 O y w m c X V v d D t T Z W N 0 a W 9 u M S 9 I b 2 p h M S 9 U a X B v I G N h b W J p Y W R v L n t D b 2 x 1 b W 4 x N T M 2 M i w x N T M 2 M X 0 m c X V v d D s s J n F 1 b 3 Q 7 U 2 V j d G l v b j E v S G 9 q Y T E v V G l w b y B j Y W 1 i a W F k b y 5 7 Q 2 9 s d W 1 u M T U z N j M s M T U z N j J 9 J n F 1 b 3 Q 7 L C Z x d W 9 0 O 1 N l Y 3 R p b 2 4 x L 0 h v a m E x L 1 R p c G 8 g Y 2 F t Y m l h Z G 8 u e 0 N v b H V t b j E 1 M z Y 0 L D E 1 M z Y z f S Z x d W 9 0 O y w m c X V v d D t T Z W N 0 a W 9 u M S 9 I b 2 p h M S 9 U a X B v I G N h b W J p Y W R v L n t D b 2 x 1 b W 4 x N T M 2 N S w x N T M 2 N H 0 m c X V v d D s s J n F 1 b 3 Q 7 U 2 V j d G l v b j E v S G 9 q Y T E v V G l w b y B j Y W 1 i a W F k b y 5 7 Q 2 9 s d W 1 u M T U z N j Y s M T U z N j V 9 J n F 1 b 3 Q 7 L C Z x d W 9 0 O 1 N l Y 3 R p b 2 4 x L 0 h v a m E x L 1 R p c G 8 g Y 2 F t Y m l h Z G 8 u e 0 N v b H V t b j E 1 M z Y 3 L D E 1 M z Y 2 f S Z x d W 9 0 O y w m c X V v d D t T Z W N 0 a W 9 u M S 9 I b 2 p h M S 9 U a X B v I G N h b W J p Y W R v L n t D b 2 x 1 b W 4 x N T M 2 O C w x N T M 2 N 3 0 m c X V v d D s s J n F 1 b 3 Q 7 U 2 V j d G l v b j E v S G 9 q Y T E v V G l w b y B j Y W 1 i a W F k b y 5 7 Q 2 9 s d W 1 u M T U z N j k s M T U z N j h 9 J n F 1 b 3 Q 7 L C Z x d W 9 0 O 1 N l Y 3 R p b 2 4 x L 0 h v a m E x L 1 R p c G 8 g Y 2 F t Y m l h Z G 8 u e 0 N v b H V t b j E 1 M z c w L D E 1 M z Y 5 f S Z x d W 9 0 O y w m c X V v d D t T Z W N 0 a W 9 u M S 9 I b 2 p h M S 9 U a X B v I G N h b W J p Y W R v L n t D b 2 x 1 b W 4 x N T M 3 M S w x N T M 3 M H 0 m c X V v d D s s J n F 1 b 3 Q 7 U 2 V j d G l v b j E v S G 9 q Y T E v V G l w b y B j Y W 1 i a W F k b y 5 7 Q 2 9 s d W 1 u M T U z N z I s M T U z N z F 9 J n F 1 b 3 Q 7 L C Z x d W 9 0 O 1 N l Y 3 R p b 2 4 x L 0 h v a m E x L 1 R p c G 8 g Y 2 F t Y m l h Z G 8 u e 0 N v b H V t b j E 1 M z c z L D E 1 M z c y f S Z x d W 9 0 O y w m c X V v d D t T Z W N 0 a W 9 u M S 9 I b 2 p h M S 9 U a X B v I G N h b W J p Y W R v L n t D b 2 x 1 b W 4 x N T M 3 N C w x N T M 3 M 3 0 m c X V v d D s s J n F 1 b 3 Q 7 U 2 V j d G l v b j E v S G 9 q Y T E v V G l w b y B j Y W 1 i a W F k b y 5 7 Q 2 9 s d W 1 u M T U z N z U s M T U z N z R 9 J n F 1 b 3 Q 7 L C Z x d W 9 0 O 1 N l Y 3 R p b 2 4 x L 0 h v a m E x L 1 R p c G 8 g Y 2 F t Y m l h Z G 8 u e 0 N v b H V t b j E 1 M z c 2 L D E 1 M z c 1 f S Z x d W 9 0 O y w m c X V v d D t T Z W N 0 a W 9 u M S 9 I b 2 p h M S 9 U a X B v I G N h b W J p Y W R v L n t D b 2 x 1 b W 4 x N T M 3 N y w x N T M 3 N n 0 m c X V v d D s s J n F 1 b 3 Q 7 U 2 V j d G l v b j E v S G 9 q Y T E v V G l w b y B j Y W 1 i a W F k b y 5 7 Q 2 9 s d W 1 u M T U z N z g s M T U z N z d 9 J n F 1 b 3 Q 7 L C Z x d W 9 0 O 1 N l Y 3 R p b 2 4 x L 0 h v a m E x L 1 R p c G 8 g Y 2 F t Y m l h Z G 8 u e 0 N v b H V t b j E 1 M z c 5 L D E 1 M z c 4 f S Z x d W 9 0 O y w m c X V v d D t T Z W N 0 a W 9 u M S 9 I b 2 p h M S 9 U a X B v I G N h b W J p Y W R v L n t D b 2 x 1 b W 4 x N T M 4 M C w x N T M 3 O X 0 m c X V v d D s s J n F 1 b 3 Q 7 U 2 V j d G l v b j E v S G 9 q Y T E v V G l w b y B j Y W 1 i a W F k b y 5 7 Q 2 9 s d W 1 u M T U z O D E s M T U z O D B 9 J n F 1 b 3 Q 7 L C Z x d W 9 0 O 1 N l Y 3 R p b 2 4 x L 0 h v a m E x L 1 R p c G 8 g Y 2 F t Y m l h Z G 8 u e 0 N v b H V t b j E 1 M z g y L D E 1 M z g x f S Z x d W 9 0 O y w m c X V v d D t T Z W N 0 a W 9 u M S 9 I b 2 p h M S 9 U a X B v I G N h b W J p Y W R v L n t D b 2 x 1 b W 4 x N T M 4 M y w x N T M 4 M n 0 m c X V v d D s s J n F 1 b 3 Q 7 U 2 V j d G l v b j E v S G 9 q Y T E v V G l w b y B j Y W 1 i a W F k b y 5 7 Q 2 9 s d W 1 u M T U z O D Q s M T U z O D N 9 J n F 1 b 3 Q 7 L C Z x d W 9 0 O 1 N l Y 3 R p b 2 4 x L 0 h v a m E x L 1 R p c G 8 g Y 2 F t Y m l h Z G 8 u e 0 N v b H V t b j E 1 M z g 1 L D E 1 M z g 0 f S Z x d W 9 0 O y w m c X V v d D t T Z W N 0 a W 9 u M S 9 I b 2 p h M S 9 U a X B v I G N h b W J p Y W R v L n t D b 2 x 1 b W 4 x N T M 4 N i w x N T M 4 N X 0 m c X V v d D s s J n F 1 b 3 Q 7 U 2 V j d G l v b j E v S G 9 q Y T E v V G l w b y B j Y W 1 i a W F k b y 5 7 Q 2 9 s d W 1 u M T U z O D c s M T U z O D Z 9 J n F 1 b 3 Q 7 L C Z x d W 9 0 O 1 N l Y 3 R p b 2 4 x L 0 h v a m E x L 1 R p c G 8 g Y 2 F t Y m l h Z G 8 u e 0 N v b H V t b j E 1 M z g 4 L D E 1 M z g 3 f S Z x d W 9 0 O y w m c X V v d D t T Z W N 0 a W 9 u M S 9 I b 2 p h M S 9 U a X B v I G N h b W J p Y W R v L n t D b 2 x 1 b W 4 x N T M 4 O S w x N T M 4 O H 0 m c X V v d D s s J n F 1 b 3 Q 7 U 2 V j d G l v b j E v S G 9 q Y T E v V G l w b y B j Y W 1 i a W F k b y 5 7 Q 2 9 s d W 1 u M T U z O T A s M T U z O D l 9 J n F 1 b 3 Q 7 L C Z x d W 9 0 O 1 N l Y 3 R p b 2 4 x L 0 h v a m E x L 1 R p c G 8 g Y 2 F t Y m l h Z G 8 u e 0 N v b H V t b j E 1 M z k x L D E 1 M z k w f S Z x d W 9 0 O y w m c X V v d D t T Z W N 0 a W 9 u M S 9 I b 2 p h M S 9 U a X B v I G N h b W J p Y W R v L n t D b 2 x 1 b W 4 x N T M 5 M i w x N T M 5 M X 0 m c X V v d D s s J n F 1 b 3 Q 7 U 2 V j d G l v b j E v S G 9 q Y T E v V G l w b y B j Y W 1 i a W F k b y 5 7 Q 2 9 s d W 1 u M T U z O T M s M T U z O T J 9 J n F 1 b 3 Q 7 L C Z x d W 9 0 O 1 N l Y 3 R p b 2 4 x L 0 h v a m E x L 1 R p c G 8 g Y 2 F t Y m l h Z G 8 u e 0 N v b H V t b j E 1 M z k 0 L D E 1 M z k z f S Z x d W 9 0 O y w m c X V v d D t T Z W N 0 a W 9 u M S 9 I b 2 p h M S 9 U a X B v I G N h b W J p Y W R v L n t D b 2 x 1 b W 4 x N T M 5 N S w x N T M 5 N H 0 m c X V v d D s s J n F 1 b 3 Q 7 U 2 V j d G l v b j E v S G 9 q Y T E v V G l w b y B j Y W 1 i a W F k b y 5 7 Q 2 9 s d W 1 u M T U z O T Y s M T U z O T V 9 J n F 1 b 3 Q 7 L C Z x d W 9 0 O 1 N l Y 3 R p b 2 4 x L 0 h v a m E x L 1 R p c G 8 g Y 2 F t Y m l h Z G 8 u e 0 N v b H V t b j E 1 M z k 3 L D E 1 M z k 2 f S Z x d W 9 0 O y w m c X V v d D t T Z W N 0 a W 9 u M S 9 I b 2 p h M S 9 U a X B v I G N h b W J p Y W R v L n t D b 2 x 1 b W 4 x N T M 5 O C w x N T M 5 N 3 0 m c X V v d D s s J n F 1 b 3 Q 7 U 2 V j d G l v b j E v S G 9 q Y T E v V G l w b y B j Y W 1 i a W F k b y 5 7 Q 2 9 s d W 1 u M T U z O T k s M T U z O T h 9 J n F 1 b 3 Q 7 L C Z x d W 9 0 O 1 N l Y 3 R p b 2 4 x L 0 h v a m E x L 1 R p c G 8 g Y 2 F t Y m l h Z G 8 u e 0 N v b H V t b j E 1 N D A w L D E 1 M z k 5 f S Z x d W 9 0 O y w m c X V v d D t T Z W N 0 a W 9 u M S 9 I b 2 p h M S 9 U a X B v I G N h b W J p Y W R v L n t D b 2 x 1 b W 4 x N T Q w M S w x N T Q w M H 0 m c X V v d D s s J n F 1 b 3 Q 7 U 2 V j d G l v b j E v S G 9 q Y T E v V G l w b y B j Y W 1 i a W F k b y 5 7 Q 2 9 s d W 1 u M T U 0 M D I s M T U 0 M D F 9 J n F 1 b 3 Q 7 L C Z x d W 9 0 O 1 N l Y 3 R p b 2 4 x L 0 h v a m E x L 1 R p c G 8 g Y 2 F t Y m l h Z G 8 u e 0 N v b H V t b j E 1 N D A z L D E 1 N D A y f S Z x d W 9 0 O y w m c X V v d D t T Z W N 0 a W 9 u M S 9 I b 2 p h M S 9 U a X B v I G N h b W J p Y W R v L n t D b 2 x 1 b W 4 x N T Q w N C w x N T Q w M 3 0 m c X V v d D s s J n F 1 b 3 Q 7 U 2 V j d G l v b j E v S G 9 q Y T E v V G l w b y B j Y W 1 i a W F k b y 5 7 Q 2 9 s d W 1 u M T U 0 M D U s M T U 0 M D R 9 J n F 1 b 3 Q 7 L C Z x d W 9 0 O 1 N l Y 3 R p b 2 4 x L 0 h v a m E x L 1 R p c G 8 g Y 2 F t Y m l h Z G 8 u e 0 N v b H V t b j E 1 N D A 2 L D E 1 N D A 1 f S Z x d W 9 0 O y w m c X V v d D t T Z W N 0 a W 9 u M S 9 I b 2 p h M S 9 U a X B v I G N h b W J p Y W R v L n t D b 2 x 1 b W 4 x N T Q w N y w x N T Q w N n 0 m c X V v d D s s J n F 1 b 3 Q 7 U 2 V j d G l v b j E v S G 9 q Y T E v V G l w b y B j Y W 1 i a W F k b y 5 7 Q 2 9 s d W 1 u M T U 0 M D g s M T U 0 M D d 9 J n F 1 b 3 Q 7 L C Z x d W 9 0 O 1 N l Y 3 R p b 2 4 x L 0 h v a m E x L 1 R p c G 8 g Y 2 F t Y m l h Z G 8 u e 0 N v b H V t b j E 1 N D A 5 L D E 1 N D A 4 f S Z x d W 9 0 O y w m c X V v d D t T Z W N 0 a W 9 u M S 9 I b 2 p h M S 9 U a X B v I G N h b W J p Y W R v L n t D b 2 x 1 b W 4 x N T Q x M C w x N T Q w O X 0 m c X V v d D s s J n F 1 b 3 Q 7 U 2 V j d G l v b j E v S G 9 q Y T E v V G l w b y B j Y W 1 i a W F k b y 5 7 Q 2 9 s d W 1 u M T U 0 M T E s M T U 0 M T B 9 J n F 1 b 3 Q 7 L C Z x d W 9 0 O 1 N l Y 3 R p b 2 4 x L 0 h v a m E x L 1 R p c G 8 g Y 2 F t Y m l h Z G 8 u e 0 N v b H V t b j E 1 N D E y L D E 1 N D E x f S Z x d W 9 0 O y w m c X V v d D t T Z W N 0 a W 9 u M S 9 I b 2 p h M S 9 U a X B v I G N h b W J p Y W R v L n t D b 2 x 1 b W 4 x N T Q x M y w x N T Q x M n 0 m c X V v d D s s J n F 1 b 3 Q 7 U 2 V j d G l v b j E v S G 9 q Y T E v V G l w b y B j Y W 1 i a W F k b y 5 7 Q 2 9 s d W 1 u M T U 0 M T Q s M T U 0 M T N 9 J n F 1 b 3 Q 7 L C Z x d W 9 0 O 1 N l Y 3 R p b 2 4 x L 0 h v a m E x L 1 R p c G 8 g Y 2 F t Y m l h Z G 8 u e 0 N v b H V t b j E 1 N D E 1 L D E 1 N D E 0 f S Z x d W 9 0 O y w m c X V v d D t T Z W N 0 a W 9 u M S 9 I b 2 p h M S 9 U a X B v I G N h b W J p Y W R v L n t D b 2 x 1 b W 4 x N T Q x N i w x N T Q x N X 0 m c X V v d D s s J n F 1 b 3 Q 7 U 2 V j d G l v b j E v S G 9 q Y T E v V G l w b y B j Y W 1 i a W F k b y 5 7 Q 2 9 s d W 1 u M T U 0 M T c s M T U 0 M T Z 9 J n F 1 b 3 Q 7 L C Z x d W 9 0 O 1 N l Y 3 R p b 2 4 x L 0 h v a m E x L 1 R p c G 8 g Y 2 F t Y m l h Z G 8 u e 0 N v b H V t b j E 1 N D E 4 L D E 1 N D E 3 f S Z x d W 9 0 O y w m c X V v d D t T Z W N 0 a W 9 u M S 9 I b 2 p h M S 9 U a X B v I G N h b W J p Y W R v L n t D b 2 x 1 b W 4 x N T Q x O S w x N T Q x O H 0 m c X V v d D s s J n F 1 b 3 Q 7 U 2 V j d G l v b j E v S G 9 q Y T E v V G l w b y B j Y W 1 i a W F k b y 5 7 Q 2 9 s d W 1 u M T U 0 M j A s M T U 0 M T l 9 J n F 1 b 3 Q 7 L C Z x d W 9 0 O 1 N l Y 3 R p b 2 4 x L 0 h v a m E x L 1 R p c G 8 g Y 2 F t Y m l h Z G 8 u e 0 N v b H V t b j E 1 N D I x L D E 1 N D I w f S Z x d W 9 0 O y w m c X V v d D t T Z W N 0 a W 9 u M S 9 I b 2 p h M S 9 U a X B v I G N h b W J p Y W R v L n t D b 2 x 1 b W 4 x N T Q y M i w x N T Q y M X 0 m c X V v d D s s J n F 1 b 3 Q 7 U 2 V j d G l v b j E v S G 9 q Y T E v V G l w b y B j Y W 1 i a W F k b y 5 7 Q 2 9 s d W 1 u M T U 0 M j M s M T U 0 M j J 9 J n F 1 b 3 Q 7 L C Z x d W 9 0 O 1 N l Y 3 R p b 2 4 x L 0 h v a m E x L 1 R p c G 8 g Y 2 F t Y m l h Z G 8 u e 0 N v b H V t b j E 1 N D I 0 L D E 1 N D I z f S Z x d W 9 0 O y w m c X V v d D t T Z W N 0 a W 9 u M S 9 I b 2 p h M S 9 U a X B v I G N h b W J p Y W R v L n t D b 2 x 1 b W 4 x N T Q y N S w x N T Q y N H 0 m c X V v d D s s J n F 1 b 3 Q 7 U 2 V j d G l v b j E v S G 9 q Y T E v V G l w b y B j Y W 1 i a W F k b y 5 7 Q 2 9 s d W 1 u M T U 0 M j Y s M T U 0 M j V 9 J n F 1 b 3 Q 7 L C Z x d W 9 0 O 1 N l Y 3 R p b 2 4 x L 0 h v a m E x L 1 R p c G 8 g Y 2 F t Y m l h Z G 8 u e 0 N v b H V t b j E 1 N D I 3 L D E 1 N D I 2 f S Z x d W 9 0 O y w m c X V v d D t T Z W N 0 a W 9 u M S 9 I b 2 p h M S 9 U a X B v I G N h b W J p Y W R v L n t D b 2 x 1 b W 4 x N T Q y O C w x N T Q y N 3 0 m c X V v d D s s J n F 1 b 3 Q 7 U 2 V j d G l v b j E v S G 9 q Y T E v V G l w b y B j Y W 1 i a W F k b y 5 7 Q 2 9 s d W 1 u M T U 0 M j k s M T U 0 M j h 9 J n F 1 b 3 Q 7 L C Z x d W 9 0 O 1 N l Y 3 R p b 2 4 x L 0 h v a m E x L 1 R p c G 8 g Y 2 F t Y m l h Z G 8 u e 0 N v b H V t b j E 1 N D M w L D E 1 N D I 5 f S Z x d W 9 0 O y w m c X V v d D t T Z W N 0 a W 9 u M S 9 I b 2 p h M S 9 U a X B v I G N h b W J p Y W R v L n t D b 2 x 1 b W 4 x N T Q z M S w x N T Q z M H 0 m c X V v d D s s J n F 1 b 3 Q 7 U 2 V j d G l v b j E v S G 9 q Y T E v V G l w b y B j Y W 1 i a W F k b y 5 7 Q 2 9 s d W 1 u M T U 0 M z I s M T U 0 M z F 9 J n F 1 b 3 Q 7 L C Z x d W 9 0 O 1 N l Y 3 R p b 2 4 x L 0 h v a m E x L 1 R p c G 8 g Y 2 F t Y m l h Z G 8 u e 0 N v b H V t b j E 1 N D M z L D E 1 N D M y f S Z x d W 9 0 O y w m c X V v d D t T Z W N 0 a W 9 u M S 9 I b 2 p h M S 9 U a X B v I G N h b W J p Y W R v L n t D b 2 x 1 b W 4 x N T Q z N C w x N T Q z M 3 0 m c X V v d D s s J n F 1 b 3 Q 7 U 2 V j d G l v b j E v S G 9 q Y T E v V G l w b y B j Y W 1 i a W F k b y 5 7 Q 2 9 s d W 1 u M T U 0 M z U s M T U 0 M z R 9 J n F 1 b 3 Q 7 L C Z x d W 9 0 O 1 N l Y 3 R p b 2 4 x L 0 h v a m E x L 1 R p c G 8 g Y 2 F t Y m l h Z G 8 u e 0 N v b H V t b j E 1 N D M 2 L D E 1 N D M 1 f S Z x d W 9 0 O y w m c X V v d D t T Z W N 0 a W 9 u M S 9 I b 2 p h M S 9 U a X B v I G N h b W J p Y W R v L n t D b 2 x 1 b W 4 x N T Q z N y w x N T Q z N n 0 m c X V v d D s s J n F 1 b 3 Q 7 U 2 V j d G l v b j E v S G 9 q Y T E v V G l w b y B j Y W 1 i a W F k b y 5 7 Q 2 9 s d W 1 u M T U 0 M z g s M T U 0 M z d 9 J n F 1 b 3 Q 7 L C Z x d W 9 0 O 1 N l Y 3 R p b 2 4 x L 0 h v a m E x L 1 R p c G 8 g Y 2 F t Y m l h Z G 8 u e 0 N v b H V t b j E 1 N D M 5 L D E 1 N D M 4 f S Z x d W 9 0 O y w m c X V v d D t T Z W N 0 a W 9 u M S 9 I b 2 p h M S 9 U a X B v I G N h b W J p Y W R v L n t D b 2 x 1 b W 4 x N T Q 0 M C w x N T Q z O X 0 m c X V v d D s s J n F 1 b 3 Q 7 U 2 V j d G l v b j E v S G 9 q Y T E v V G l w b y B j Y W 1 i a W F k b y 5 7 Q 2 9 s d W 1 u M T U 0 N D E s M T U 0 N D B 9 J n F 1 b 3 Q 7 L C Z x d W 9 0 O 1 N l Y 3 R p b 2 4 x L 0 h v a m E x L 1 R p c G 8 g Y 2 F t Y m l h Z G 8 u e 0 N v b H V t b j E 1 N D Q y L D E 1 N D Q x f S Z x d W 9 0 O y w m c X V v d D t T Z W N 0 a W 9 u M S 9 I b 2 p h M S 9 U a X B v I G N h b W J p Y W R v L n t D b 2 x 1 b W 4 x N T Q 0 M y w x N T Q 0 M n 0 m c X V v d D s s J n F 1 b 3 Q 7 U 2 V j d G l v b j E v S G 9 q Y T E v V G l w b y B j Y W 1 i a W F k b y 5 7 Q 2 9 s d W 1 u M T U 0 N D Q s M T U 0 N D N 9 J n F 1 b 3 Q 7 L C Z x d W 9 0 O 1 N l Y 3 R p b 2 4 x L 0 h v a m E x L 1 R p c G 8 g Y 2 F t Y m l h Z G 8 u e 0 N v b H V t b j E 1 N D Q 1 L D E 1 N D Q 0 f S Z x d W 9 0 O y w m c X V v d D t T Z W N 0 a W 9 u M S 9 I b 2 p h M S 9 U a X B v I G N h b W J p Y W R v L n t D b 2 x 1 b W 4 x N T Q 0 N i w x N T Q 0 N X 0 m c X V v d D s s J n F 1 b 3 Q 7 U 2 V j d G l v b j E v S G 9 q Y T E v V G l w b y B j Y W 1 i a W F k b y 5 7 Q 2 9 s d W 1 u M T U 0 N D c s M T U 0 N D Z 9 J n F 1 b 3 Q 7 L C Z x d W 9 0 O 1 N l Y 3 R p b 2 4 x L 0 h v a m E x L 1 R p c G 8 g Y 2 F t Y m l h Z G 8 u e 0 N v b H V t b j E 1 N D Q 4 L D E 1 N D Q 3 f S Z x d W 9 0 O y w m c X V v d D t T Z W N 0 a W 9 u M S 9 I b 2 p h M S 9 U a X B v I G N h b W J p Y W R v L n t D b 2 x 1 b W 4 x N T Q 0 O S w x N T Q 0 O H 0 m c X V v d D s s J n F 1 b 3 Q 7 U 2 V j d G l v b j E v S G 9 q Y T E v V G l w b y B j Y W 1 i a W F k b y 5 7 Q 2 9 s d W 1 u M T U 0 N T A s M T U 0 N D l 9 J n F 1 b 3 Q 7 L C Z x d W 9 0 O 1 N l Y 3 R p b 2 4 x L 0 h v a m E x L 1 R p c G 8 g Y 2 F t Y m l h Z G 8 u e 0 N v b H V t b j E 1 N D U x L D E 1 N D U w f S Z x d W 9 0 O y w m c X V v d D t T Z W N 0 a W 9 u M S 9 I b 2 p h M S 9 U a X B v I G N h b W J p Y W R v L n t D b 2 x 1 b W 4 x N T Q 1 M i w x N T Q 1 M X 0 m c X V v d D s s J n F 1 b 3 Q 7 U 2 V j d G l v b j E v S G 9 q Y T E v V G l w b y B j Y W 1 i a W F k b y 5 7 Q 2 9 s d W 1 u M T U 0 N T M s M T U 0 N T J 9 J n F 1 b 3 Q 7 L C Z x d W 9 0 O 1 N l Y 3 R p b 2 4 x L 0 h v a m E x L 1 R p c G 8 g Y 2 F t Y m l h Z G 8 u e 0 N v b H V t b j E 1 N D U 0 L D E 1 N D U z f S Z x d W 9 0 O y w m c X V v d D t T Z W N 0 a W 9 u M S 9 I b 2 p h M S 9 U a X B v I G N h b W J p Y W R v L n t D b 2 x 1 b W 4 x N T Q 1 N S w x N T Q 1 N H 0 m c X V v d D s s J n F 1 b 3 Q 7 U 2 V j d G l v b j E v S G 9 q Y T E v V G l w b y B j Y W 1 i a W F k b y 5 7 Q 2 9 s d W 1 u M T U 0 N T Y s M T U 0 N T V 9 J n F 1 b 3 Q 7 L C Z x d W 9 0 O 1 N l Y 3 R p b 2 4 x L 0 h v a m E x L 1 R p c G 8 g Y 2 F t Y m l h Z G 8 u e 0 N v b H V t b j E 1 N D U 3 L D E 1 N D U 2 f S Z x d W 9 0 O y w m c X V v d D t T Z W N 0 a W 9 u M S 9 I b 2 p h M S 9 U a X B v I G N h b W J p Y W R v L n t D b 2 x 1 b W 4 x N T Q 1 O C w x N T Q 1 N 3 0 m c X V v d D s s J n F 1 b 3 Q 7 U 2 V j d G l v b j E v S G 9 q Y T E v V G l w b y B j Y W 1 i a W F k b y 5 7 Q 2 9 s d W 1 u M T U 0 N T k s M T U 0 N T h 9 J n F 1 b 3 Q 7 L C Z x d W 9 0 O 1 N l Y 3 R p b 2 4 x L 0 h v a m E x L 1 R p c G 8 g Y 2 F t Y m l h Z G 8 u e 0 N v b H V t b j E 1 N D Y w L D E 1 N D U 5 f S Z x d W 9 0 O y w m c X V v d D t T Z W N 0 a W 9 u M S 9 I b 2 p h M S 9 U a X B v I G N h b W J p Y W R v L n t D b 2 x 1 b W 4 x N T Q 2 M S w x N T Q 2 M H 0 m c X V v d D s s J n F 1 b 3 Q 7 U 2 V j d G l v b j E v S G 9 q Y T E v V G l w b y B j Y W 1 i a W F k b y 5 7 Q 2 9 s d W 1 u M T U 0 N j I s M T U 0 N j F 9 J n F 1 b 3 Q 7 L C Z x d W 9 0 O 1 N l Y 3 R p b 2 4 x L 0 h v a m E x L 1 R p c G 8 g Y 2 F t Y m l h Z G 8 u e 0 N v b H V t b j E 1 N D Y z L D E 1 N D Y y f S Z x d W 9 0 O y w m c X V v d D t T Z W N 0 a W 9 u M S 9 I b 2 p h M S 9 U a X B v I G N h b W J p Y W R v L n t D b 2 x 1 b W 4 x N T Q 2 N C w x N T Q 2 M 3 0 m c X V v d D s s J n F 1 b 3 Q 7 U 2 V j d G l v b j E v S G 9 q Y T E v V G l w b y B j Y W 1 i a W F k b y 5 7 Q 2 9 s d W 1 u M T U 0 N j U s M T U 0 N j R 9 J n F 1 b 3 Q 7 L C Z x d W 9 0 O 1 N l Y 3 R p b 2 4 x L 0 h v a m E x L 1 R p c G 8 g Y 2 F t Y m l h Z G 8 u e 0 N v b H V t b j E 1 N D Y 2 L D E 1 N D Y 1 f S Z x d W 9 0 O y w m c X V v d D t T Z W N 0 a W 9 u M S 9 I b 2 p h M S 9 U a X B v I G N h b W J p Y W R v L n t D b 2 x 1 b W 4 x N T Q 2 N y w x N T Q 2 N n 0 m c X V v d D s s J n F 1 b 3 Q 7 U 2 V j d G l v b j E v S G 9 q Y T E v V G l w b y B j Y W 1 i a W F k b y 5 7 Q 2 9 s d W 1 u M T U 0 N j g s M T U 0 N j d 9 J n F 1 b 3 Q 7 L C Z x d W 9 0 O 1 N l Y 3 R p b 2 4 x L 0 h v a m E x L 1 R p c G 8 g Y 2 F t Y m l h Z G 8 u e 0 N v b H V t b j E 1 N D Y 5 L D E 1 N D Y 4 f S Z x d W 9 0 O y w m c X V v d D t T Z W N 0 a W 9 u M S 9 I b 2 p h M S 9 U a X B v I G N h b W J p Y W R v L n t D b 2 x 1 b W 4 x N T Q 3 M C w x N T Q 2 O X 0 m c X V v d D s s J n F 1 b 3 Q 7 U 2 V j d G l v b j E v S G 9 q Y T E v V G l w b y B j Y W 1 i a W F k b y 5 7 Q 2 9 s d W 1 u M T U 0 N z E s M T U 0 N z B 9 J n F 1 b 3 Q 7 L C Z x d W 9 0 O 1 N l Y 3 R p b 2 4 x L 0 h v a m E x L 1 R p c G 8 g Y 2 F t Y m l h Z G 8 u e 0 N v b H V t b j E 1 N D c y L D E 1 N D c x f S Z x d W 9 0 O y w m c X V v d D t T Z W N 0 a W 9 u M S 9 I b 2 p h M S 9 U a X B v I G N h b W J p Y W R v L n t D b 2 x 1 b W 4 x N T Q 3 M y w x N T Q 3 M n 0 m c X V v d D s s J n F 1 b 3 Q 7 U 2 V j d G l v b j E v S G 9 q Y T E v V G l w b y B j Y W 1 i a W F k b y 5 7 Q 2 9 s d W 1 u M T U 0 N z Q s M T U 0 N z N 9 J n F 1 b 3 Q 7 L C Z x d W 9 0 O 1 N l Y 3 R p b 2 4 x L 0 h v a m E x L 1 R p c G 8 g Y 2 F t Y m l h Z G 8 u e 0 N v b H V t b j E 1 N D c 1 L D E 1 N D c 0 f S Z x d W 9 0 O y w m c X V v d D t T Z W N 0 a W 9 u M S 9 I b 2 p h M S 9 U a X B v I G N h b W J p Y W R v L n t D b 2 x 1 b W 4 x N T Q 3 N i w x N T Q 3 N X 0 m c X V v d D s s J n F 1 b 3 Q 7 U 2 V j d G l v b j E v S G 9 q Y T E v V G l w b y B j Y W 1 i a W F k b y 5 7 Q 2 9 s d W 1 u M T U 0 N z c s M T U 0 N z Z 9 J n F 1 b 3 Q 7 L C Z x d W 9 0 O 1 N l Y 3 R p b 2 4 x L 0 h v a m E x L 1 R p c G 8 g Y 2 F t Y m l h Z G 8 u e 0 N v b H V t b j E 1 N D c 4 L D E 1 N D c 3 f S Z x d W 9 0 O y w m c X V v d D t T Z W N 0 a W 9 u M S 9 I b 2 p h M S 9 U a X B v I G N h b W J p Y W R v L n t D b 2 x 1 b W 4 x N T Q 3 O S w x N T Q 3 O H 0 m c X V v d D s s J n F 1 b 3 Q 7 U 2 V j d G l v b j E v S G 9 q Y T E v V G l w b y B j Y W 1 i a W F k b y 5 7 Q 2 9 s d W 1 u M T U 0 O D A s M T U 0 N z l 9 J n F 1 b 3 Q 7 L C Z x d W 9 0 O 1 N l Y 3 R p b 2 4 x L 0 h v a m E x L 1 R p c G 8 g Y 2 F t Y m l h Z G 8 u e 0 N v b H V t b j E 1 N D g x L D E 1 N D g w f S Z x d W 9 0 O y w m c X V v d D t T Z W N 0 a W 9 u M S 9 I b 2 p h M S 9 U a X B v I G N h b W J p Y W R v L n t D b 2 x 1 b W 4 x N T Q 4 M i w x N T Q 4 M X 0 m c X V v d D s s J n F 1 b 3 Q 7 U 2 V j d G l v b j E v S G 9 q Y T E v V G l w b y B j Y W 1 i a W F k b y 5 7 Q 2 9 s d W 1 u M T U 0 O D M s M T U 0 O D J 9 J n F 1 b 3 Q 7 L C Z x d W 9 0 O 1 N l Y 3 R p b 2 4 x L 0 h v a m E x L 1 R p c G 8 g Y 2 F t Y m l h Z G 8 u e 0 N v b H V t b j E 1 N D g 0 L D E 1 N D g z f S Z x d W 9 0 O y w m c X V v d D t T Z W N 0 a W 9 u M S 9 I b 2 p h M S 9 U a X B v I G N h b W J p Y W R v L n t D b 2 x 1 b W 4 x N T Q 4 N S w x N T Q 4 N H 0 m c X V v d D s s J n F 1 b 3 Q 7 U 2 V j d G l v b j E v S G 9 q Y T E v V G l w b y B j Y W 1 i a W F k b y 5 7 Q 2 9 s d W 1 u M T U 0 O D Y s M T U 0 O D V 9 J n F 1 b 3 Q 7 L C Z x d W 9 0 O 1 N l Y 3 R p b 2 4 x L 0 h v a m E x L 1 R p c G 8 g Y 2 F t Y m l h Z G 8 u e 0 N v b H V t b j E 1 N D g 3 L D E 1 N D g 2 f S Z x d W 9 0 O y w m c X V v d D t T Z W N 0 a W 9 u M S 9 I b 2 p h M S 9 U a X B v I G N h b W J p Y W R v L n t D b 2 x 1 b W 4 x N T Q 4 O C w x N T Q 4 N 3 0 m c X V v d D s s J n F 1 b 3 Q 7 U 2 V j d G l v b j E v S G 9 q Y T E v V G l w b y B j Y W 1 i a W F k b y 5 7 Q 2 9 s d W 1 u M T U 0 O D k s M T U 0 O D h 9 J n F 1 b 3 Q 7 L C Z x d W 9 0 O 1 N l Y 3 R p b 2 4 x L 0 h v a m E x L 1 R p c G 8 g Y 2 F t Y m l h Z G 8 u e 0 N v b H V t b j E 1 N D k w L D E 1 N D g 5 f S Z x d W 9 0 O y w m c X V v d D t T Z W N 0 a W 9 u M S 9 I b 2 p h M S 9 U a X B v I G N h b W J p Y W R v L n t D b 2 x 1 b W 4 x N T Q 5 M S w x N T Q 5 M H 0 m c X V v d D s s J n F 1 b 3 Q 7 U 2 V j d G l v b j E v S G 9 q Y T E v V G l w b y B j Y W 1 i a W F k b y 5 7 Q 2 9 s d W 1 u M T U 0 O T I s M T U 0 O T F 9 J n F 1 b 3 Q 7 L C Z x d W 9 0 O 1 N l Y 3 R p b 2 4 x L 0 h v a m E x L 1 R p c G 8 g Y 2 F t Y m l h Z G 8 u e 0 N v b H V t b j E 1 N D k z L D E 1 N D k y f S Z x d W 9 0 O y w m c X V v d D t T Z W N 0 a W 9 u M S 9 I b 2 p h M S 9 U a X B v I G N h b W J p Y W R v L n t D b 2 x 1 b W 4 x N T Q 5 N C w x N T Q 5 M 3 0 m c X V v d D s s J n F 1 b 3 Q 7 U 2 V j d G l v b j E v S G 9 q Y T E v V G l w b y B j Y W 1 i a W F k b y 5 7 Q 2 9 s d W 1 u M T U 0 O T U s M T U 0 O T R 9 J n F 1 b 3 Q 7 L C Z x d W 9 0 O 1 N l Y 3 R p b 2 4 x L 0 h v a m E x L 1 R p c G 8 g Y 2 F t Y m l h Z G 8 u e 0 N v b H V t b j E 1 N D k 2 L D E 1 N D k 1 f S Z x d W 9 0 O y w m c X V v d D t T Z W N 0 a W 9 u M S 9 I b 2 p h M S 9 U a X B v I G N h b W J p Y W R v L n t D b 2 x 1 b W 4 x N T Q 5 N y w x N T Q 5 N n 0 m c X V v d D s s J n F 1 b 3 Q 7 U 2 V j d G l v b j E v S G 9 q Y T E v V G l w b y B j Y W 1 i a W F k b y 5 7 Q 2 9 s d W 1 u M T U 0 O T g s M T U 0 O T d 9 J n F 1 b 3 Q 7 L C Z x d W 9 0 O 1 N l Y 3 R p b 2 4 x L 0 h v a m E x L 1 R p c G 8 g Y 2 F t Y m l h Z G 8 u e 0 N v b H V t b j E 1 N D k 5 L D E 1 N D k 4 f S Z x d W 9 0 O y w m c X V v d D t T Z W N 0 a W 9 u M S 9 I b 2 p h M S 9 U a X B v I G N h b W J p Y W R v L n t D b 2 x 1 b W 4 x N T U w M C w x N T Q 5 O X 0 m c X V v d D s s J n F 1 b 3 Q 7 U 2 V j d G l v b j E v S G 9 q Y T E v V G l w b y B j Y W 1 i a W F k b y 5 7 Q 2 9 s d W 1 u M T U 1 M D E s M T U 1 M D B 9 J n F 1 b 3 Q 7 L C Z x d W 9 0 O 1 N l Y 3 R p b 2 4 x L 0 h v a m E x L 1 R p c G 8 g Y 2 F t Y m l h Z G 8 u e 0 N v b H V t b j E 1 N T A y L D E 1 N T A x f S Z x d W 9 0 O y w m c X V v d D t T Z W N 0 a W 9 u M S 9 I b 2 p h M S 9 U a X B v I G N h b W J p Y W R v L n t D b 2 x 1 b W 4 x N T U w M y w x N T U w M n 0 m c X V v d D s s J n F 1 b 3 Q 7 U 2 V j d G l v b j E v S G 9 q Y T E v V G l w b y B j Y W 1 i a W F k b y 5 7 Q 2 9 s d W 1 u M T U 1 M D Q s M T U 1 M D N 9 J n F 1 b 3 Q 7 L C Z x d W 9 0 O 1 N l Y 3 R p b 2 4 x L 0 h v a m E x L 1 R p c G 8 g Y 2 F t Y m l h Z G 8 u e 0 N v b H V t b j E 1 N T A 1 L D E 1 N T A 0 f S Z x d W 9 0 O y w m c X V v d D t T Z W N 0 a W 9 u M S 9 I b 2 p h M S 9 U a X B v I G N h b W J p Y W R v L n t D b 2 x 1 b W 4 x N T U w N i w x N T U w N X 0 m c X V v d D s s J n F 1 b 3 Q 7 U 2 V j d G l v b j E v S G 9 q Y T E v V G l w b y B j Y W 1 i a W F k b y 5 7 Q 2 9 s d W 1 u M T U 1 M D c s M T U 1 M D Z 9 J n F 1 b 3 Q 7 L C Z x d W 9 0 O 1 N l Y 3 R p b 2 4 x L 0 h v a m E x L 1 R p c G 8 g Y 2 F t Y m l h Z G 8 u e 0 N v b H V t b j E 1 N T A 4 L D E 1 N T A 3 f S Z x d W 9 0 O y w m c X V v d D t T Z W N 0 a W 9 u M S 9 I b 2 p h M S 9 U a X B v I G N h b W J p Y W R v L n t D b 2 x 1 b W 4 x N T U w O S w x N T U w O H 0 m c X V v d D s s J n F 1 b 3 Q 7 U 2 V j d G l v b j E v S G 9 q Y T E v V G l w b y B j Y W 1 i a W F k b y 5 7 Q 2 9 s d W 1 u M T U 1 M T A s M T U 1 M D l 9 J n F 1 b 3 Q 7 L C Z x d W 9 0 O 1 N l Y 3 R p b 2 4 x L 0 h v a m E x L 1 R p c G 8 g Y 2 F t Y m l h Z G 8 u e 0 N v b H V t b j E 1 N T E x L D E 1 N T E w f S Z x d W 9 0 O y w m c X V v d D t T Z W N 0 a W 9 u M S 9 I b 2 p h M S 9 U a X B v I G N h b W J p Y W R v L n t D b 2 x 1 b W 4 x N T U x M i w x N T U x M X 0 m c X V v d D s s J n F 1 b 3 Q 7 U 2 V j d G l v b j E v S G 9 q Y T E v V G l w b y B j Y W 1 i a W F k b y 5 7 Q 2 9 s d W 1 u M T U 1 M T M s M T U 1 M T J 9 J n F 1 b 3 Q 7 L C Z x d W 9 0 O 1 N l Y 3 R p b 2 4 x L 0 h v a m E x L 1 R p c G 8 g Y 2 F t Y m l h Z G 8 u e 0 N v b H V t b j E 1 N T E 0 L D E 1 N T E z f S Z x d W 9 0 O y w m c X V v d D t T Z W N 0 a W 9 u M S 9 I b 2 p h M S 9 U a X B v I G N h b W J p Y W R v L n t D b 2 x 1 b W 4 x N T U x N S w x N T U x N H 0 m c X V v d D s s J n F 1 b 3 Q 7 U 2 V j d G l v b j E v S G 9 q Y T E v V G l w b y B j Y W 1 i a W F k b y 5 7 Q 2 9 s d W 1 u M T U 1 M T Y s M T U 1 M T V 9 J n F 1 b 3 Q 7 L C Z x d W 9 0 O 1 N l Y 3 R p b 2 4 x L 0 h v a m E x L 1 R p c G 8 g Y 2 F t Y m l h Z G 8 u e 0 N v b H V t b j E 1 N T E 3 L D E 1 N T E 2 f S Z x d W 9 0 O y w m c X V v d D t T Z W N 0 a W 9 u M S 9 I b 2 p h M S 9 U a X B v I G N h b W J p Y W R v L n t D b 2 x 1 b W 4 x N T U x O C w x N T U x N 3 0 m c X V v d D s s J n F 1 b 3 Q 7 U 2 V j d G l v b j E v S G 9 q Y T E v V G l w b y B j Y W 1 i a W F k b y 5 7 Q 2 9 s d W 1 u M T U 1 M T k s M T U 1 M T h 9 J n F 1 b 3 Q 7 L C Z x d W 9 0 O 1 N l Y 3 R p b 2 4 x L 0 h v a m E x L 1 R p c G 8 g Y 2 F t Y m l h Z G 8 u e 0 N v b H V t b j E 1 N T I w L D E 1 N T E 5 f S Z x d W 9 0 O y w m c X V v d D t T Z W N 0 a W 9 u M S 9 I b 2 p h M S 9 U a X B v I G N h b W J p Y W R v L n t D b 2 x 1 b W 4 x N T U y M S w x N T U y M H 0 m c X V v d D s s J n F 1 b 3 Q 7 U 2 V j d G l v b j E v S G 9 q Y T E v V G l w b y B j Y W 1 i a W F k b y 5 7 Q 2 9 s d W 1 u M T U 1 M j I s M T U 1 M j F 9 J n F 1 b 3 Q 7 L C Z x d W 9 0 O 1 N l Y 3 R p b 2 4 x L 0 h v a m E x L 1 R p c G 8 g Y 2 F t Y m l h Z G 8 u e 0 N v b H V t b j E 1 N T I z L D E 1 N T I y f S Z x d W 9 0 O y w m c X V v d D t T Z W N 0 a W 9 u M S 9 I b 2 p h M S 9 U a X B v I G N h b W J p Y W R v L n t D b 2 x 1 b W 4 x N T U y N C w x N T U y M 3 0 m c X V v d D s s J n F 1 b 3 Q 7 U 2 V j d G l v b j E v S G 9 q Y T E v V G l w b y B j Y W 1 i a W F k b y 5 7 Q 2 9 s d W 1 u M T U 1 M j U s M T U 1 M j R 9 J n F 1 b 3 Q 7 L C Z x d W 9 0 O 1 N l Y 3 R p b 2 4 x L 0 h v a m E x L 1 R p c G 8 g Y 2 F t Y m l h Z G 8 u e 0 N v b H V t b j E 1 N T I 2 L D E 1 N T I 1 f S Z x d W 9 0 O y w m c X V v d D t T Z W N 0 a W 9 u M S 9 I b 2 p h M S 9 U a X B v I G N h b W J p Y W R v L n t D b 2 x 1 b W 4 x N T U y N y w x N T U y N n 0 m c X V v d D s s J n F 1 b 3 Q 7 U 2 V j d G l v b j E v S G 9 q Y T E v V G l w b y B j Y W 1 i a W F k b y 5 7 Q 2 9 s d W 1 u M T U 1 M j g s M T U 1 M j d 9 J n F 1 b 3 Q 7 L C Z x d W 9 0 O 1 N l Y 3 R p b 2 4 x L 0 h v a m E x L 1 R p c G 8 g Y 2 F t Y m l h Z G 8 u e 0 N v b H V t b j E 1 N T I 5 L D E 1 N T I 4 f S Z x d W 9 0 O y w m c X V v d D t T Z W N 0 a W 9 u M S 9 I b 2 p h M S 9 U a X B v I G N h b W J p Y W R v L n t D b 2 x 1 b W 4 x N T U z M C w x N T U y O X 0 m c X V v d D s s J n F 1 b 3 Q 7 U 2 V j d G l v b j E v S G 9 q Y T E v V G l w b y B j Y W 1 i a W F k b y 5 7 Q 2 9 s d W 1 u M T U 1 M z E s M T U 1 M z B 9 J n F 1 b 3 Q 7 L C Z x d W 9 0 O 1 N l Y 3 R p b 2 4 x L 0 h v a m E x L 1 R p c G 8 g Y 2 F t Y m l h Z G 8 u e 0 N v b H V t b j E 1 N T M y L D E 1 N T M x f S Z x d W 9 0 O y w m c X V v d D t T Z W N 0 a W 9 u M S 9 I b 2 p h M S 9 U a X B v I G N h b W J p Y W R v L n t D b 2 x 1 b W 4 x N T U z M y w x N T U z M n 0 m c X V v d D s s J n F 1 b 3 Q 7 U 2 V j d G l v b j E v S G 9 q Y T E v V G l w b y B j Y W 1 i a W F k b y 5 7 Q 2 9 s d W 1 u M T U 1 M z Q s M T U 1 M z N 9 J n F 1 b 3 Q 7 L C Z x d W 9 0 O 1 N l Y 3 R p b 2 4 x L 0 h v a m E x L 1 R p c G 8 g Y 2 F t Y m l h Z G 8 u e 0 N v b H V t b j E 1 N T M 1 L D E 1 N T M 0 f S Z x d W 9 0 O y w m c X V v d D t T Z W N 0 a W 9 u M S 9 I b 2 p h M S 9 U a X B v I G N h b W J p Y W R v L n t D b 2 x 1 b W 4 x N T U z N i w x N T U z N X 0 m c X V v d D s s J n F 1 b 3 Q 7 U 2 V j d G l v b j E v S G 9 q Y T E v V G l w b y B j Y W 1 i a W F k b y 5 7 Q 2 9 s d W 1 u M T U 1 M z c s M T U 1 M z Z 9 J n F 1 b 3 Q 7 L C Z x d W 9 0 O 1 N l Y 3 R p b 2 4 x L 0 h v a m E x L 1 R p c G 8 g Y 2 F t Y m l h Z G 8 u e 0 N v b H V t b j E 1 N T M 4 L D E 1 N T M 3 f S Z x d W 9 0 O y w m c X V v d D t T Z W N 0 a W 9 u M S 9 I b 2 p h M S 9 U a X B v I G N h b W J p Y W R v L n t D b 2 x 1 b W 4 x N T U z O S w x N T U z O H 0 m c X V v d D s s J n F 1 b 3 Q 7 U 2 V j d G l v b j E v S G 9 q Y T E v V G l w b y B j Y W 1 i a W F k b y 5 7 Q 2 9 s d W 1 u M T U 1 N D A s M T U 1 M z l 9 J n F 1 b 3 Q 7 L C Z x d W 9 0 O 1 N l Y 3 R p b 2 4 x L 0 h v a m E x L 1 R p c G 8 g Y 2 F t Y m l h Z G 8 u e 0 N v b H V t b j E 1 N T Q x L D E 1 N T Q w f S Z x d W 9 0 O y w m c X V v d D t T Z W N 0 a W 9 u M S 9 I b 2 p h M S 9 U a X B v I G N h b W J p Y W R v L n t D b 2 x 1 b W 4 x N T U 0 M i w x N T U 0 M X 0 m c X V v d D s s J n F 1 b 3 Q 7 U 2 V j d G l v b j E v S G 9 q Y T E v V G l w b y B j Y W 1 i a W F k b y 5 7 Q 2 9 s d W 1 u M T U 1 N D M s M T U 1 N D J 9 J n F 1 b 3 Q 7 L C Z x d W 9 0 O 1 N l Y 3 R p b 2 4 x L 0 h v a m E x L 1 R p c G 8 g Y 2 F t Y m l h Z G 8 u e 0 N v b H V t b j E 1 N T Q 0 L D E 1 N T Q z f S Z x d W 9 0 O y w m c X V v d D t T Z W N 0 a W 9 u M S 9 I b 2 p h M S 9 U a X B v I G N h b W J p Y W R v L n t D b 2 x 1 b W 4 x N T U 0 N S w x N T U 0 N H 0 m c X V v d D s s J n F 1 b 3 Q 7 U 2 V j d G l v b j E v S G 9 q Y T E v V G l w b y B j Y W 1 i a W F k b y 5 7 Q 2 9 s d W 1 u M T U 1 N D Y s M T U 1 N D V 9 J n F 1 b 3 Q 7 L C Z x d W 9 0 O 1 N l Y 3 R p b 2 4 x L 0 h v a m E x L 1 R p c G 8 g Y 2 F t Y m l h Z G 8 u e 0 N v b H V t b j E 1 N T Q 3 L D E 1 N T Q 2 f S Z x d W 9 0 O y w m c X V v d D t T Z W N 0 a W 9 u M S 9 I b 2 p h M S 9 U a X B v I G N h b W J p Y W R v L n t D b 2 x 1 b W 4 x N T U 0 O C w x N T U 0 N 3 0 m c X V v d D s s J n F 1 b 3 Q 7 U 2 V j d G l v b j E v S G 9 q Y T E v V G l w b y B j Y W 1 i a W F k b y 5 7 Q 2 9 s d W 1 u M T U 1 N D k s M T U 1 N D h 9 J n F 1 b 3 Q 7 L C Z x d W 9 0 O 1 N l Y 3 R p b 2 4 x L 0 h v a m E x L 1 R p c G 8 g Y 2 F t Y m l h Z G 8 u e 0 N v b H V t b j E 1 N T U w L D E 1 N T Q 5 f S Z x d W 9 0 O y w m c X V v d D t T Z W N 0 a W 9 u M S 9 I b 2 p h M S 9 U a X B v I G N h b W J p Y W R v L n t D b 2 x 1 b W 4 x N T U 1 M S w x N T U 1 M H 0 m c X V v d D s s J n F 1 b 3 Q 7 U 2 V j d G l v b j E v S G 9 q Y T E v V G l w b y B j Y W 1 i a W F k b y 5 7 Q 2 9 s d W 1 u M T U 1 N T I s M T U 1 N T F 9 J n F 1 b 3 Q 7 L C Z x d W 9 0 O 1 N l Y 3 R p b 2 4 x L 0 h v a m E x L 1 R p c G 8 g Y 2 F t Y m l h Z G 8 u e 0 N v b H V t b j E 1 N T U z L D E 1 N T U y f S Z x d W 9 0 O y w m c X V v d D t T Z W N 0 a W 9 u M S 9 I b 2 p h M S 9 U a X B v I G N h b W J p Y W R v L n t D b 2 x 1 b W 4 x N T U 1 N C w x N T U 1 M 3 0 m c X V v d D s s J n F 1 b 3 Q 7 U 2 V j d G l v b j E v S G 9 q Y T E v V G l w b y B j Y W 1 i a W F k b y 5 7 Q 2 9 s d W 1 u M T U 1 N T U s M T U 1 N T R 9 J n F 1 b 3 Q 7 L C Z x d W 9 0 O 1 N l Y 3 R p b 2 4 x L 0 h v a m E x L 1 R p c G 8 g Y 2 F t Y m l h Z G 8 u e 0 N v b H V t b j E 1 N T U 2 L D E 1 N T U 1 f S Z x d W 9 0 O y w m c X V v d D t T Z W N 0 a W 9 u M S 9 I b 2 p h M S 9 U a X B v I G N h b W J p Y W R v L n t D b 2 x 1 b W 4 x N T U 1 N y w x N T U 1 N n 0 m c X V v d D s s J n F 1 b 3 Q 7 U 2 V j d G l v b j E v S G 9 q Y T E v V G l w b y B j Y W 1 i a W F k b y 5 7 Q 2 9 s d W 1 u M T U 1 N T g s M T U 1 N T d 9 J n F 1 b 3 Q 7 L C Z x d W 9 0 O 1 N l Y 3 R p b 2 4 x L 0 h v a m E x L 1 R p c G 8 g Y 2 F t Y m l h Z G 8 u e 0 N v b H V t b j E 1 N T U 5 L D E 1 N T U 4 f S Z x d W 9 0 O y w m c X V v d D t T Z W N 0 a W 9 u M S 9 I b 2 p h M S 9 U a X B v I G N h b W J p Y W R v L n t D b 2 x 1 b W 4 x N T U 2 M C w x N T U 1 O X 0 m c X V v d D s s J n F 1 b 3 Q 7 U 2 V j d G l v b j E v S G 9 q Y T E v V G l w b y B j Y W 1 i a W F k b y 5 7 Q 2 9 s d W 1 u M T U 1 N j E s M T U 1 N j B 9 J n F 1 b 3 Q 7 L C Z x d W 9 0 O 1 N l Y 3 R p b 2 4 x L 0 h v a m E x L 1 R p c G 8 g Y 2 F t Y m l h Z G 8 u e 0 N v b H V t b j E 1 N T Y y L D E 1 N T Y x f S Z x d W 9 0 O y w m c X V v d D t T Z W N 0 a W 9 u M S 9 I b 2 p h M S 9 U a X B v I G N h b W J p Y W R v L n t D b 2 x 1 b W 4 x N T U 2 M y w x N T U 2 M n 0 m c X V v d D s s J n F 1 b 3 Q 7 U 2 V j d G l v b j E v S G 9 q Y T E v V G l w b y B j Y W 1 i a W F k b y 5 7 Q 2 9 s d W 1 u M T U 1 N j Q s M T U 1 N j N 9 J n F 1 b 3 Q 7 L C Z x d W 9 0 O 1 N l Y 3 R p b 2 4 x L 0 h v a m E x L 1 R p c G 8 g Y 2 F t Y m l h Z G 8 u e 0 N v b H V t b j E 1 N T Y 1 L D E 1 N T Y 0 f S Z x d W 9 0 O y w m c X V v d D t T Z W N 0 a W 9 u M S 9 I b 2 p h M S 9 U a X B v I G N h b W J p Y W R v L n t D b 2 x 1 b W 4 x N T U 2 N i w x N T U 2 N X 0 m c X V v d D s s J n F 1 b 3 Q 7 U 2 V j d G l v b j E v S G 9 q Y T E v V G l w b y B j Y W 1 i a W F k b y 5 7 Q 2 9 s d W 1 u M T U 1 N j c s M T U 1 N j Z 9 J n F 1 b 3 Q 7 L C Z x d W 9 0 O 1 N l Y 3 R p b 2 4 x L 0 h v a m E x L 1 R p c G 8 g Y 2 F t Y m l h Z G 8 u e 0 N v b H V t b j E 1 N T Y 4 L D E 1 N T Y 3 f S Z x d W 9 0 O y w m c X V v d D t T Z W N 0 a W 9 u M S 9 I b 2 p h M S 9 U a X B v I G N h b W J p Y W R v L n t D b 2 x 1 b W 4 x N T U 2 O S w x N T U 2 O H 0 m c X V v d D s s J n F 1 b 3 Q 7 U 2 V j d G l v b j E v S G 9 q Y T E v V G l w b y B j Y W 1 i a W F k b y 5 7 Q 2 9 s d W 1 u M T U 1 N z A s M T U 1 N j l 9 J n F 1 b 3 Q 7 L C Z x d W 9 0 O 1 N l Y 3 R p b 2 4 x L 0 h v a m E x L 1 R p c G 8 g Y 2 F t Y m l h Z G 8 u e 0 N v b H V t b j E 1 N T c x L D E 1 N T c w f S Z x d W 9 0 O y w m c X V v d D t T Z W N 0 a W 9 u M S 9 I b 2 p h M S 9 U a X B v I G N h b W J p Y W R v L n t D b 2 x 1 b W 4 x N T U 3 M i w x N T U 3 M X 0 m c X V v d D s s J n F 1 b 3 Q 7 U 2 V j d G l v b j E v S G 9 q Y T E v V G l w b y B j Y W 1 i a W F k b y 5 7 Q 2 9 s d W 1 u M T U 1 N z M s M T U 1 N z J 9 J n F 1 b 3 Q 7 L C Z x d W 9 0 O 1 N l Y 3 R p b 2 4 x L 0 h v a m E x L 1 R p c G 8 g Y 2 F t Y m l h Z G 8 u e 0 N v b H V t b j E 1 N T c 0 L D E 1 N T c z f S Z x d W 9 0 O y w m c X V v d D t T Z W N 0 a W 9 u M S 9 I b 2 p h M S 9 U a X B v I G N h b W J p Y W R v L n t D b 2 x 1 b W 4 x N T U 3 N S w x N T U 3 N H 0 m c X V v d D s s J n F 1 b 3 Q 7 U 2 V j d G l v b j E v S G 9 q Y T E v V G l w b y B j Y W 1 i a W F k b y 5 7 Q 2 9 s d W 1 u M T U 1 N z Y s M T U 1 N z V 9 J n F 1 b 3 Q 7 L C Z x d W 9 0 O 1 N l Y 3 R p b 2 4 x L 0 h v a m E x L 1 R p c G 8 g Y 2 F t Y m l h Z G 8 u e 0 N v b H V t b j E 1 N T c 3 L D E 1 N T c 2 f S Z x d W 9 0 O y w m c X V v d D t T Z W N 0 a W 9 u M S 9 I b 2 p h M S 9 U a X B v I G N h b W J p Y W R v L n t D b 2 x 1 b W 4 x N T U 3 O C w x N T U 3 N 3 0 m c X V v d D s s J n F 1 b 3 Q 7 U 2 V j d G l v b j E v S G 9 q Y T E v V G l w b y B j Y W 1 i a W F k b y 5 7 Q 2 9 s d W 1 u M T U 1 N z k s M T U 1 N z h 9 J n F 1 b 3 Q 7 L C Z x d W 9 0 O 1 N l Y 3 R p b 2 4 x L 0 h v a m E x L 1 R p c G 8 g Y 2 F t Y m l h Z G 8 u e 0 N v b H V t b j E 1 N T g w L D E 1 N T c 5 f S Z x d W 9 0 O y w m c X V v d D t T Z W N 0 a W 9 u M S 9 I b 2 p h M S 9 U a X B v I G N h b W J p Y W R v L n t D b 2 x 1 b W 4 x N T U 4 M S w x N T U 4 M H 0 m c X V v d D s s J n F 1 b 3 Q 7 U 2 V j d G l v b j E v S G 9 q Y T E v V G l w b y B j Y W 1 i a W F k b y 5 7 Q 2 9 s d W 1 u M T U 1 O D I s M T U 1 O D F 9 J n F 1 b 3 Q 7 L C Z x d W 9 0 O 1 N l Y 3 R p b 2 4 x L 0 h v a m E x L 1 R p c G 8 g Y 2 F t Y m l h Z G 8 u e 0 N v b H V t b j E 1 N T g z L D E 1 N T g y f S Z x d W 9 0 O y w m c X V v d D t T Z W N 0 a W 9 u M S 9 I b 2 p h M S 9 U a X B v I G N h b W J p Y W R v L n t D b 2 x 1 b W 4 x N T U 4 N C w x N T U 4 M 3 0 m c X V v d D s s J n F 1 b 3 Q 7 U 2 V j d G l v b j E v S G 9 q Y T E v V G l w b y B j Y W 1 i a W F k b y 5 7 Q 2 9 s d W 1 u M T U 1 O D U s M T U 1 O D R 9 J n F 1 b 3 Q 7 L C Z x d W 9 0 O 1 N l Y 3 R p b 2 4 x L 0 h v a m E x L 1 R p c G 8 g Y 2 F t Y m l h Z G 8 u e 0 N v b H V t b j E 1 N T g 2 L D E 1 N T g 1 f S Z x d W 9 0 O y w m c X V v d D t T Z W N 0 a W 9 u M S 9 I b 2 p h M S 9 U a X B v I G N h b W J p Y W R v L n t D b 2 x 1 b W 4 x N T U 4 N y w x N T U 4 N n 0 m c X V v d D s s J n F 1 b 3 Q 7 U 2 V j d G l v b j E v S G 9 q Y T E v V G l w b y B j Y W 1 i a W F k b y 5 7 Q 2 9 s d W 1 u M T U 1 O D g s M T U 1 O D d 9 J n F 1 b 3 Q 7 L C Z x d W 9 0 O 1 N l Y 3 R p b 2 4 x L 0 h v a m E x L 1 R p c G 8 g Y 2 F t Y m l h Z G 8 u e 0 N v b H V t b j E 1 N T g 5 L D E 1 N T g 4 f S Z x d W 9 0 O y w m c X V v d D t T Z W N 0 a W 9 u M S 9 I b 2 p h M S 9 U a X B v I G N h b W J p Y W R v L n t D b 2 x 1 b W 4 x N T U 5 M C w x N T U 4 O X 0 m c X V v d D s s J n F 1 b 3 Q 7 U 2 V j d G l v b j E v S G 9 q Y T E v V G l w b y B j Y W 1 i a W F k b y 5 7 Q 2 9 s d W 1 u M T U 1 O T E s M T U 1 O T B 9 J n F 1 b 3 Q 7 L C Z x d W 9 0 O 1 N l Y 3 R p b 2 4 x L 0 h v a m E x L 1 R p c G 8 g Y 2 F t Y m l h Z G 8 u e 0 N v b H V t b j E 1 N T k y L D E 1 N T k x f S Z x d W 9 0 O y w m c X V v d D t T Z W N 0 a W 9 u M S 9 I b 2 p h M S 9 U a X B v I G N h b W J p Y W R v L n t D b 2 x 1 b W 4 x N T U 5 M y w x N T U 5 M n 0 m c X V v d D s s J n F 1 b 3 Q 7 U 2 V j d G l v b j E v S G 9 q Y T E v V G l w b y B j Y W 1 i a W F k b y 5 7 Q 2 9 s d W 1 u M T U 1 O T Q s M T U 1 O T N 9 J n F 1 b 3 Q 7 L C Z x d W 9 0 O 1 N l Y 3 R p b 2 4 x L 0 h v a m E x L 1 R p c G 8 g Y 2 F t Y m l h Z G 8 u e 0 N v b H V t b j E 1 N T k 1 L D E 1 N T k 0 f S Z x d W 9 0 O y w m c X V v d D t T Z W N 0 a W 9 u M S 9 I b 2 p h M S 9 U a X B v I G N h b W J p Y W R v L n t D b 2 x 1 b W 4 x N T U 5 N i w x N T U 5 N X 0 m c X V v d D s s J n F 1 b 3 Q 7 U 2 V j d G l v b j E v S G 9 q Y T E v V G l w b y B j Y W 1 i a W F k b y 5 7 Q 2 9 s d W 1 u M T U 1 O T c s M T U 1 O T Z 9 J n F 1 b 3 Q 7 L C Z x d W 9 0 O 1 N l Y 3 R p b 2 4 x L 0 h v a m E x L 1 R p c G 8 g Y 2 F t Y m l h Z G 8 u e 0 N v b H V t b j E 1 N T k 4 L D E 1 N T k 3 f S Z x d W 9 0 O y w m c X V v d D t T Z W N 0 a W 9 u M S 9 I b 2 p h M S 9 U a X B v I G N h b W J p Y W R v L n t D b 2 x 1 b W 4 x N T U 5 O S w x N T U 5 O H 0 m c X V v d D s s J n F 1 b 3 Q 7 U 2 V j d G l v b j E v S G 9 q Y T E v V G l w b y B j Y W 1 i a W F k b y 5 7 Q 2 9 s d W 1 u M T U 2 M D A s M T U 1 O T l 9 J n F 1 b 3 Q 7 L C Z x d W 9 0 O 1 N l Y 3 R p b 2 4 x L 0 h v a m E x L 1 R p c G 8 g Y 2 F t Y m l h Z G 8 u e 0 N v b H V t b j E 1 N j A x L D E 1 N j A w f S Z x d W 9 0 O y w m c X V v d D t T Z W N 0 a W 9 u M S 9 I b 2 p h M S 9 U a X B v I G N h b W J p Y W R v L n t D b 2 x 1 b W 4 x N T Y w M i w x N T Y w M X 0 m c X V v d D s s J n F 1 b 3 Q 7 U 2 V j d G l v b j E v S G 9 q Y T E v V G l w b y B j Y W 1 i a W F k b y 5 7 Q 2 9 s d W 1 u M T U 2 M D M s M T U 2 M D J 9 J n F 1 b 3 Q 7 L C Z x d W 9 0 O 1 N l Y 3 R p b 2 4 x L 0 h v a m E x L 1 R p c G 8 g Y 2 F t Y m l h Z G 8 u e 0 N v b H V t b j E 1 N j A 0 L D E 1 N j A z f S Z x d W 9 0 O y w m c X V v d D t T Z W N 0 a W 9 u M S 9 I b 2 p h M S 9 U a X B v I G N h b W J p Y W R v L n t D b 2 x 1 b W 4 x N T Y w N S w x N T Y w N H 0 m c X V v d D s s J n F 1 b 3 Q 7 U 2 V j d G l v b j E v S G 9 q Y T E v V G l w b y B j Y W 1 i a W F k b y 5 7 Q 2 9 s d W 1 u M T U 2 M D Y s M T U 2 M D V 9 J n F 1 b 3 Q 7 L C Z x d W 9 0 O 1 N l Y 3 R p b 2 4 x L 0 h v a m E x L 1 R p c G 8 g Y 2 F t Y m l h Z G 8 u e 0 N v b H V t b j E 1 N j A 3 L D E 1 N j A 2 f S Z x d W 9 0 O y w m c X V v d D t T Z W N 0 a W 9 u M S 9 I b 2 p h M S 9 U a X B v I G N h b W J p Y W R v L n t D b 2 x 1 b W 4 x N T Y w O C w x N T Y w N 3 0 m c X V v d D s s J n F 1 b 3 Q 7 U 2 V j d G l v b j E v S G 9 q Y T E v V G l w b y B j Y W 1 i a W F k b y 5 7 Q 2 9 s d W 1 u M T U 2 M D k s M T U 2 M D h 9 J n F 1 b 3 Q 7 L C Z x d W 9 0 O 1 N l Y 3 R p b 2 4 x L 0 h v a m E x L 1 R p c G 8 g Y 2 F t Y m l h Z G 8 u e 0 N v b H V t b j E 1 N j E w L D E 1 N j A 5 f S Z x d W 9 0 O y w m c X V v d D t T Z W N 0 a W 9 u M S 9 I b 2 p h M S 9 U a X B v I G N h b W J p Y W R v L n t D b 2 x 1 b W 4 x N T Y x M S w x N T Y x M H 0 m c X V v d D s s J n F 1 b 3 Q 7 U 2 V j d G l v b j E v S G 9 q Y T E v V G l w b y B j Y W 1 i a W F k b y 5 7 Q 2 9 s d W 1 u M T U 2 M T I s M T U 2 M T F 9 J n F 1 b 3 Q 7 L C Z x d W 9 0 O 1 N l Y 3 R p b 2 4 x L 0 h v a m E x L 1 R p c G 8 g Y 2 F t Y m l h Z G 8 u e 0 N v b H V t b j E 1 N j E z L D E 1 N j E y f S Z x d W 9 0 O y w m c X V v d D t T Z W N 0 a W 9 u M S 9 I b 2 p h M S 9 U a X B v I G N h b W J p Y W R v L n t D b 2 x 1 b W 4 x N T Y x N C w x N T Y x M 3 0 m c X V v d D s s J n F 1 b 3 Q 7 U 2 V j d G l v b j E v S G 9 q Y T E v V G l w b y B j Y W 1 i a W F k b y 5 7 Q 2 9 s d W 1 u M T U 2 M T U s M T U 2 M T R 9 J n F 1 b 3 Q 7 L C Z x d W 9 0 O 1 N l Y 3 R p b 2 4 x L 0 h v a m E x L 1 R p c G 8 g Y 2 F t Y m l h Z G 8 u e 0 N v b H V t b j E 1 N j E 2 L D E 1 N j E 1 f S Z x d W 9 0 O y w m c X V v d D t T Z W N 0 a W 9 u M S 9 I b 2 p h M S 9 U a X B v I G N h b W J p Y W R v L n t D b 2 x 1 b W 4 x N T Y x N y w x N T Y x N n 0 m c X V v d D s s J n F 1 b 3 Q 7 U 2 V j d G l v b j E v S G 9 q Y T E v V G l w b y B j Y W 1 i a W F k b y 5 7 Q 2 9 s d W 1 u M T U 2 M T g s M T U 2 M T d 9 J n F 1 b 3 Q 7 L C Z x d W 9 0 O 1 N l Y 3 R p b 2 4 x L 0 h v a m E x L 1 R p c G 8 g Y 2 F t Y m l h Z G 8 u e 0 N v b H V t b j E 1 N j E 5 L D E 1 N j E 4 f S Z x d W 9 0 O y w m c X V v d D t T Z W N 0 a W 9 u M S 9 I b 2 p h M S 9 U a X B v I G N h b W J p Y W R v L n t D b 2 x 1 b W 4 x N T Y y M C w x N T Y x O X 0 m c X V v d D s s J n F 1 b 3 Q 7 U 2 V j d G l v b j E v S G 9 q Y T E v V G l w b y B j Y W 1 i a W F k b y 5 7 Q 2 9 s d W 1 u M T U 2 M j E s M T U 2 M j B 9 J n F 1 b 3 Q 7 L C Z x d W 9 0 O 1 N l Y 3 R p b 2 4 x L 0 h v a m E x L 1 R p c G 8 g Y 2 F t Y m l h Z G 8 u e 0 N v b H V t b j E 1 N j I y L D E 1 N j I x f S Z x d W 9 0 O y w m c X V v d D t T Z W N 0 a W 9 u M S 9 I b 2 p h M S 9 U a X B v I G N h b W J p Y W R v L n t D b 2 x 1 b W 4 x N T Y y M y w x N T Y y M n 0 m c X V v d D s s J n F 1 b 3 Q 7 U 2 V j d G l v b j E v S G 9 q Y T E v V G l w b y B j Y W 1 i a W F k b y 5 7 Q 2 9 s d W 1 u M T U 2 M j Q s M T U 2 M j N 9 J n F 1 b 3 Q 7 L C Z x d W 9 0 O 1 N l Y 3 R p b 2 4 x L 0 h v a m E x L 1 R p c G 8 g Y 2 F t Y m l h Z G 8 u e 0 N v b H V t b j E 1 N j I 1 L D E 1 N j I 0 f S Z x d W 9 0 O y w m c X V v d D t T Z W N 0 a W 9 u M S 9 I b 2 p h M S 9 U a X B v I G N h b W J p Y W R v L n t D b 2 x 1 b W 4 x N T Y y N i w x N T Y y N X 0 m c X V v d D s s J n F 1 b 3 Q 7 U 2 V j d G l v b j E v S G 9 q Y T E v V G l w b y B j Y W 1 i a W F k b y 5 7 Q 2 9 s d W 1 u M T U 2 M j c s M T U 2 M j Z 9 J n F 1 b 3 Q 7 L C Z x d W 9 0 O 1 N l Y 3 R p b 2 4 x L 0 h v a m E x L 1 R p c G 8 g Y 2 F t Y m l h Z G 8 u e 0 N v b H V t b j E 1 N j I 4 L D E 1 N j I 3 f S Z x d W 9 0 O y w m c X V v d D t T Z W N 0 a W 9 u M S 9 I b 2 p h M S 9 U a X B v I G N h b W J p Y W R v L n t D b 2 x 1 b W 4 x N T Y y O S w x N T Y y O H 0 m c X V v d D s s J n F 1 b 3 Q 7 U 2 V j d G l v b j E v S G 9 q Y T E v V G l w b y B j Y W 1 i a W F k b y 5 7 Q 2 9 s d W 1 u M T U 2 M z A s M T U 2 M j l 9 J n F 1 b 3 Q 7 L C Z x d W 9 0 O 1 N l Y 3 R p b 2 4 x L 0 h v a m E x L 1 R p c G 8 g Y 2 F t Y m l h Z G 8 u e 0 N v b H V t b j E 1 N j M x L D E 1 N j M w f S Z x d W 9 0 O y w m c X V v d D t T Z W N 0 a W 9 u M S 9 I b 2 p h M S 9 U a X B v I G N h b W J p Y W R v L n t D b 2 x 1 b W 4 x N T Y z M i w x N T Y z M X 0 m c X V v d D s s J n F 1 b 3 Q 7 U 2 V j d G l v b j E v S G 9 q Y T E v V G l w b y B j Y W 1 i a W F k b y 5 7 Q 2 9 s d W 1 u M T U 2 M z M s M T U 2 M z J 9 J n F 1 b 3 Q 7 L C Z x d W 9 0 O 1 N l Y 3 R p b 2 4 x L 0 h v a m E x L 1 R p c G 8 g Y 2 F t Y m l h Z G 8 u e 0 N v b H V t b j E 1 N j M 0 L D E 1 N j M z f S Z x d W 9 0 O y w m c X V v d D t T Z W N 0 a W 9 u M S 9 I b 2 p h M S 9 U a X B v I G N h b W J p Y W R v L n t D b 2 x 1 b W 4 x N T Y z N S w x N T Y z N H 0 m c X V v d D s s J n F 1 b 3 Q 7 U 2 V j d G l v b j E v S G 9 q Y T E v V G l w b y B j Y W 1 i a W F k b y 5 7 Q 2 9 s d W 1 u M T U 2 M z Y s M T U 2 M z V 9 J n F 1 b 3 Q 7 L C Z x d W 9 0 O 1 N l Y 3 R p b 2 4 x L 0 h v a m E x L 1 R p c G 8 g Y 2 F t Y m l h Z G 8 u e 0 N v b H V t b j E 1 N j M 3 L D E 1 N j M 2 f S Z x d W 9 0 O y w m c X V v d D t T Z W N 0 a W 9 u M S 9 I b 2 p h M S 9 U a X B v I G N h b W J p Y W R v L n t D b 2 x 1 b W 4 x N T Y z O C w x N T Y z N 3 0 m c X V v d D s s J n F 1 b 3 Q 7 U 2 V j d G l v b j E v S G 9 q Y T E v V G l w b y B j Y W 1 i a W F k b y 5 7 Q 2 9 s d W 1 u M T U 2 M z k s M T U 2 M z h 9 J n F 1 b 3 Q 7 L C Z x d W 9 0 O 1 N l Y 3 R p b 2 4 x L 0 h v a m E x L 1 R p c G 8 g Y 2 F t Y m l h Z G 8 u e 0 N v b H V t b j E 1 N j Q w L D E 1 N j M 5 f S Z x d W 9 0 O y w m c X V v d D t T Z W N 0 a W 9 u M S 9 I b 2 p h M S 9 U a X B v I G N h b W J p Y W R v L n t D b 2 x 1 b W 4 x N T Y 0 M S w x N T Y 0 M H 0 m c X V v d D s s J n F 1 b 3 Q 7 U 2 V j d G l v b j E v S G 9 q Y T E v V G l w b y B j Y W 1 i a W F k b y 5 7 Q 2 9 s d W 1 u M T U 2 N D I s M T U 2 N D F 9 J n F 1 b 3 Q 7 L C Z x d W 9 0 O 1 N l Y 3 R p b 2 4 x L 0 h v a m E x L 1 R p c G 8 g Y 2 F t Y m l h Z G 8 u e 0 N v b H V t b j E 1 N j Q z L D E 1 N j Q y f S Z x d W 9 0 O y w m c X V v d D t T Z W N 0 a W 9 u M S 9 I b 2 p h M S 9 U a X B v I G N h b W J p Y W R v L n t D b 2 x 1 b W 4 x N T Y 0 N C w x N T Y 0 M 3 0 m c X V v d D s s J n F 1 b 3 Q 7 U 2 V j d G l v b j E v S G 9 q Y T E v V G l w b y B j Y W 1 i a W F k b y 5 7 Q 2 9 s d W 1 u M T U 2 N D U s M T U 2 N D R 9 J n F 1 b 3 Q 7 L C Z x d W 9 0 O 1 N l Y 3 R p b 2 4 x L 0 h v a m E x L 1 R p c G 8 g Y 2 F t Y m l h Z G 8 u e 0 N v b H V t b j E 1 N j Q 2 L D E 1 N j Q 1 f S Z x d W 9 0 O y w m c X V v d D t T Z W N 0 a W 9 u M S 9 I b 2 p h M S 9 U a X B v I G N h b W J p Y W R v L n t D b 2 x 1 b W 4 x N T Y 0 N y w x N T Y 0 N n 0 m c X V v d D s s J n F 1 b 3 Q 7 U 2 V j d G l v b j E v S G 9 q Y T E v V G l w b y B j Y W 1 i a W F k b y 5 7 Q 2 9 s d W 1 u M T U 2 N D g s M T U 2 N D d 9 J n F 1 b 3 Q 7 L C Z x d W 9 0 O 1 N l Y 3 R p b 2 4 x L 0 h v a m E x L 1 R p c G 8 g Y 2 F t Y m l h Z G 8 u e 0 N v b H V t b j E 1 N j Q 5 L D E 1 N j Q 4 f S Z x d W 9 0 O y w m c X V v d D t T Z W N 0 a W 9 u M S 9 I b 2 p h M S 9 U a X B v I G N h b W J p Y W R v L n t D b 2 x 1 b W 4 x N T Y 1 M C w x N T Y 0 O X 0 m c X V v d D s s J n F 1 b 3 Q 7 U 2 V j d G l v b j E v S G 9 q Y T E v V G l w b y B j Y W 1 i a W F k b y 5 7 Q 2 9 s d W 1 u M T U 2 N T E s M T U 2 N T B 9 J n F 1 b 3 Q 7 L C Z x d W 9 0 O 1 N l Y 3 R p b 2 4 x L 0 h v a m E x L 1 R p c G 8 g Y 2 F t Y m l h Z G 8 u e 0 N v b H V t b j E 1 N j U y L D E 1 N j U x f S Z x d W 9 0 O y w m c X V v d D t T Z W N 0 a W 9 u M S 9 I b 2 p h M S 9 U a X B v I G N h b W J p Y W R v L n t D b 2 x 1 b W 4 x N T Y 1 M y w x N T Y 1 M n 0 m c X V v d D s s J n F 1 b 3 Q 7 U 2 V j d G l v b j E v S G 9 q Y T E v V G l w b y B j Y W 1 i a W F k b y 5 7 Q 2 9 s d W 1 u M T U 2 N T Q s M T U 2 N T N 9 J n F 1 b 3 Q 7 L C Z x d W 9 0 O 1 N l Y 3 R p b 2 4 x L 0 h v a m E x L 1 R p c G 8 g Y 2 F t Y m l h Z G 8 u e 0 N v b H V t b j E 1 N j U 1 L D E 1 N j U 0 f S Z x d W 9 0 O y w m c X V v d D t T Z W N 0 a W 9 u M S 9 I b 2 p h M S 9 U a X B v I G N h b W J p Y W R v L n t D b 2 x 1 b W 4 x N T Y 1 N i w x N T Y 1 N X 0 m c X V v d D s s J n F 1 b 3 Q 7 U 2 V j d G l v b j E v S G 9 q Y T E v V G l w b y B j Y W 1 i a W F k b y 5 7 Q 2 9 s d W 1 u M T U 2 N T c s M T U 2 N T Z 9 J n F 1 b 3 Q 7 L C Z x d W 9 0 O 1 N l Y 3 R p b 2 4 x L 0 h v a m E x L 1 R p c G 8 g Y 2 F t Y m l h Z G 8 u e 0 N v b H V t b j E 1 N j U 4 L D E 1 N j U 3 f S Z x d W 9 0 O y w m c X V v d D t T Z W N 0 a W 9 u M S 9 I b 2 p h M S 9 U a X B v I G N h b W J p Y W R v L n t D b 2 x 1 b W 4 x N T Y 1 O S w x N T Y 1 O H 0 m c X V v d D s s J n F 1 b 3 Q 7 U 2 V j d G l v b j E v S G 9 q Y T E v V G l w b y B j Y W 1 i a W F k b y 5 7 Q 2 9 s d W 1 u M T U 2 N j A s M T U 2 N T l 9 J n F 1 b 3 Q 7 L C Z x d W 9 0 O 1 N l Y 3 R p b 2 4 x L 0 h v a m E x L 1 R p c G 8 g Y 2 F t Y m l h Z G 8 u e 0 N v b H V t b j E 1 N j Y x L D E 1 N j Y w f S Z x d W 9 0 O y w m c X V v d D t T Z W N 0 a W 9 u M S 9 I b 2 p h M S 9 U a X B v I G N h b W J p Y W R v L n t D b 2 x 1 b W 4 x N T Y 2 M i w x N T Y 2 M X 0 m c X V v d D s s J n F 1 b 3 Q 7 U 2 V j d G l v b j E v S G 9 q Y T E v V G l w b y B j Y W 1 i a W F k b y 5 7 Q 2 9 s d W 1 u M T U 2 N j M s M T U 2 N j J 9 J n F 1 b 3 Q 7 L C Z x d W 9 0 O 1 N l Y 3 R p b 2 4 x L 0 h v a m E x L 1 R p c G 8 g Y 2 F t Y m l h Z G 8 u e 0 N v b H V t b j E 1 N j Y 0 L D E 1 N j Y z f S Z x d W 9 0 O y w m c X V v d D t T Z W N 0 a W 9 u M S 9 I b 2 p h M S 9 U a X B v I G N h b W J p Y W R v L n t D b 2 x 1 b W 4 x N T Y 2 N S w x N T Y 2 N H 0 m c X V v d D s s J n F 1 b 3 Q 7 U 2 V j d G l v b j E v S G 9 q Y T E v V G l w b y B j Y W 1 i a W F k b y 5 7 Q 2 9 s d W 1 u M T U 2 N j Y s M T U 2 N j V 9 J n F 1 b 3 Q 7 L C Z x d W 9 0 O 1 N l Y 3 R p b 2 4 x L 0 h v a m E x L 1 R p c G 8 g Y 2 F t Y m l h Z G 8 u e 0 N v b H V t b j E 1 N j Y 3 L D E 1 N j Y 2 f S Z x d W 9 0 O y w m c X V v d D t T Z W N 0 a W 9 u M S 9 I b 2 p h M S 9 U a X B v I G N h b W J p Y W R v L n t D b 2 x 1 b W 4 x N T Y 2 O C w x N T Y 2 N 3 0 m c X V v d D s s J n F 1 b 3 Q 7 U 2 V j d G l v b j E v S G 9 q Y T E v V G l w b y B j Y W 1 i a W F k b y 5 7 Q 2 9 s d W 1 u M T U 2 N j k s M T U 2 N j h 9 J n F 1 b 3 Q 7 L C Z x d W 9 0 O 1 N l Y 3 R p b 2 4 x L 0 h v a m E x L 1 R p c G 8 g Y 2 F t Y m l h Z G 8 u e 0 N v b H V t b j E 1 N j c w L D E 1 N j Y 5 f S Z x d W 9 0 O y w m c X V v d D t T Z W N 0 a W 9 u M S 9 I b 2 p h M S 9 U a X B v I G N h b W J p Y W R v L n t D b 2 x 1 b W 4 x N T Y 3 M S w x N T Y 3 M H 0 m c X V v d D s s J n F 1 b 3 Q 7 U 2 V j d G l v b j E v S G 9 q Y T E v V G l w b y B j Y W 1 i a W F k b y 5 7 Q 2 9 s d W 1 u M T U 2 N z I s M T U 2 N z F 9 J n F 1 b 3 Q 7 L C Z x d W 9 0 O 1 N l Y 3 R p b 2 4 x L 0 h v a m E x L 1 R p c G 8 g Y 2 F t Y m l h Z G 8 u e 0 N v b H V t b j E 1 N j c z L D E 1 N j c y f S Z x d W 9 0 O y w m c X V v d D t T Z W N 0 a W 9 u M S 9 I b 2 p h M S 9 U a X B v I G N h b W J p Y W R v L n t D b 2 x 1 b W 4 x N T Y 3 N C w x N T Y 3 M 3 0 m c X V v d D s s J n F 1 b 3 Q 7 U 2 V j d G l v b j E v S G 9 q Y T E v V G l w b y B j Y W 1 i a W F k b y 5 7 Q 2 9 s d W 1 u M T U 2 N z U s M T U 2 N z R 9 J n F 1 b 3 Q 7 L C Z x d W 9 0 O 1 N l Y 3 R p b 2 4 x L 0 h v a m E x L 1 R p c G 8 g Y 2 F t Y m l h Z G 8 u e 0 N v b H V t b j E 1 N j c 2 L D E 1 N j c 1 f S Z x d W 9 0 O y w m c X V v d D t T Z W N 0 a W 9 u M S 9 I b 2 p h M S 9 U a X B v I G N h b W J p Y W R v L n t D b 2 x 1 b W 4 x N T Y 3 N y w x N T Y 3 N n 0 m c X V v d D s s J n F 1 b 3 Q 7 U 2 V j d G l v b j E v S G 9 q Y T E v V G l w b y B j Y W 1 i a W F k b y 5 7 Q 2 9 s d W 1 u M T U 2 N z g s M T U 2 N z d 9 J n F 1 b 3 Q 7 L C Z x d W 9 0 O 1 N l Y 3 R p b 2 4 x L 0 h v a m E x L 1 R p c G 8 g Y 2 F t Y m l h Z G 8 u e 0 N v b H V t b j E 1 N j c 5 L D E 1 N j c 4 f S Z x d W 9 0 O y w m c X V v d D t T Z W N 0 a W 9 u M S 9 I b 2 p h M S 9 U a X B v I G N h b W J p Y W R v L n t D b 2 x 1 b W 4 x N T Y 4 M C w x N T Y 3 O X 0 m c X V v d D s s J n F 1 b 3 Q 7 U 2 V j d G l v b j E v S G 9 q Y T E v V G l w b y B j Y W 1 i a W F k b y 5 7 Q 2 9 s d W 1 u M T U 2 O D E s M T U 2 O D B 9 J n F 1 b 3 Q 7 L C Z x d W 9 0 O 1 N l Y 3 R p b 2 4 x L 0 h v a m E x L 1 R p c G 8 g Y 2 F t Y m l h Z G 8 u e 0 N v b H V t b j E 1 N j g y L D E 1 N j g x f S Z x d W 9 0 O y w m c X V v d D t T Z W N 0 a W 9 u M S 9 I b 2 p h M S 9 U a X B v I G N h b W J p Y W R v L n t D b 2 x 1 b W 4 x N T Y 4 M y w x N T Y 4 M n 0 m c X V v d D s s J n F 1 b 3 Q 7 U 2 V j d G l v b j E v S G 9 q Y T E v V G l w b y B j Y W 1 i a W F k b y 5 7 Q 2 9 s d W 1 u M T U 2 O D Q s M T U 2 O D N 9 J n F 1 b 3 Q 7 L C Z x d W 9 0 O 1 N l Y 3 R p b 2 4 x L 0 h v a m E x L 1 R p c G 8 g Y 2 F t Y m l h Z G 8 u e 0 N v b H V t b j E 1 N j g 1 L D E 1 N j g 0 f S Z x d W 9 0 O y w m c X V v d D t T Z W N 0 a W 9 u M S 9 I b 2 p h M S 9 U a X B v I G N h b W J p Y W R v L n t D b 2 x 1 b W 4 x N T Y 4 N i w x N T Y 4 N X 0 m c X V v d D s s J n F 1 b 3 Q 7 U 2 V j d G l v b j E v S G 9 q Y T E v V G l w b y B j Y W 1 i a W F k b y 5 7 Q 2 9 s d W 1 u M T U 2 O D c s M T U 2 O D Z 9 J n F 1 b 3 Q 7 L C Z x d W 9 0 O 1 N l Y 3 R p b 2 4 x L 0 h v a m E x L 1 R p c G 8 g Y 2 F t Y m l h Z G 8 u e 0 N v b H V t b j E 1 N j g 4 L D E 1 N j g 3 f S Z x d W 9 0 O y w m c X V v d D t T Z W N 0 a W 9 u M S 9 I b 2 p h M S 9 U a X B v I G N h b W J p Y W R v L n t D b 2 x 1 b W 4 x N T Y 4 O S w x N T Y 4 O H 0 m c X V v d D s s J n F 1 b 3 Q 7 U 2 V j d G l v b j E v S G 9 q Y T E v V G l w b y B j Y W 1 i a W F k b y 5 7 Q 2 9 s d W 1 u M T U 2 O T A s M T U 2 O D l 9 J n F 1 b 3 Q 7 L C Z x d W 9 0 O 1 N l Y 3 R p b 2 4 x L 0 h v a m E x L 1 R p c G 8 g Y 2 F t Y m l h Z G 8 u e 0 N v b H V t b j E 1 N j k x L D E 1 N j k w f S Z x d W 9 0 O y w m c X V v d D t T Z W N 0 a W 9 u M S 9 I b 2 p h M S 9 U a X B v I G N h b W J p Y W R v L n t D b 2 x 1 b W 4 x N T Y 5 M i w x N T Y 5 M X 0 m c X V v d D s s J n F 1 b 3 Q 7 U 2 V j d G l v b j E v S G 9 q Y T E v V G l w b y B j Y W 1 i a W F k b y 5 7 Q 2 9 s d W 1 u M T U 2 O T M s M T U 2 O T J 9 J n F 1 b 3 Q 7 L C Z x d W 9 0 O 1 N l Y 3 R p b 2 4 x L 0 h v a m E x L 1 R p c G 8 g Y 2 F t Y m l h Z G 8 u e 0 N v b H V t b j E 1 N j k 0 L D E 1 N j k z f S Z x d W 9 0 O y w m c X V v d D t T Z W N 0 a W 9 u M S 9 I b 2 p h M S 9 U a X B v I G N h b W J p Y W R v L n t D b 2 x 1 b W 4 x N T Y 5 N S w x N T Y 5 N H 0 m c X V v d D s s J n F 1 b 3 Q 7 U 2 V j d G l v b j E v S G 9 q Y T E v V G l w b y B j Y W 1 i a W F k b y 5 7 Q 2 9 s d W 1 u M T U 2 O T Y s M T U 2 O T V 9 J n F 1 b 3 Q 7 L C Z x d W 9 0 O 1 N l Y 3 R p b 2 4 x L 0 h v a m E x L 1 R p c G 8 g Y 2 F t Y m l h Z G 8 u e 0 N v b H V t b j E 1 N j k 3 L D E 1 N j k 2 f S Z x d W 9 0 O y w m c X V v d D t T Z W N 0 a W 9 u M S 9 I b 2 p h M S 9 U a X B v I G N h b W J p Y W R v L n t D b 2 x 1 b W 4 x N T Y 5 O C w x N T Y 5 N 3 0 m c X V v d D s s J n F 1 b 3 Q 7 U 2 V j d G l v b j E v S G 9 q Y T E v V G l w b y B j Y W 1 i a W F k b y 5 7 Q 2 9 s d W 1 u M T U 2 O T k s M T U 2 O T h 9 J n F 1 b 3 Q 7 L C Z x d W 9 0 O 1 N l Y 3 R p b 2 4 x L 0 h v a m E x L 1 R p c G 8 g Y 2 F t Y m l h Z G 8 u e 0 N v b H V t b j E 1 N z A w L D E 1 N j k 5 f S Z x d W 9 0 O y w m c X V v d D t T Z W N 0 a W 9 u M S 9 I b 2 p h M S 9 U a X B v I G N h b W J p Y W R v L n t D b 2 x 1 b W 4 x N T c w M S w x N T c w M H 0 m c X V v d D s s J n F 1 b 3 Q 7 U 2 V j d G l v b j E v S G 9 q Y T E v V G l w b y B j Y W 1 i a W F k b y 5 7 Q 2 9 s d W 1 u M T U 3 M D I s M T U 3 M D F 9 J n F 1 b 3 Q 7 L C Z x d W 9 0 O 1 N l Y 3 R p b 2 4 x L 0 h v a m E x L 1 R p c G 8 g Y 2 F t Y m l h Z G 8 u e 0 N v b H V t b j E 1 N z A z L D E 1 N z A y f S Z x d W 9 0 O y w m c X V v d D t T Z W N 0 a W 9 u M S 9 I b 2 p h M S 9 U a X B v I G N h b W J p Y W R v L n t D b 2 x 1 b W 4 x N T c w N C w x N T c w M 3 0 m c X V v d D s s J n F 1 b 3 Q 7 U 2 V j d G l v b j E v S G 9 q Y T E v V G l w b y B j Y W 1 i a W F k b y 5 7 Q 2 9 s d W 1 u M T U 3 M D U s M T U 3 M D R 9 J n F 1 b 3 Q 7 L C Z x d W 9 0 O 1 N l Y 3 R p b 2 4 x L 0 h v a m E x L 1 R p c G 8 g Y 2 F t Y m l h Z G 8 u e 0 N v b H V t b j E 1 N z A 2 L D E 1 N z A 1 f S Z x d W 9 0 O y w m c X V v d D t T Z W N 0 a W 9 u M S 9 I b 2 p h M S 9 U a X B v I G N h b W J p Y W R v L n t D b 2 x 1 b W 4 x N T c w N y w x N T c w N n 0 m c X V v d D s s J n F 1 b 3 Q 7 U 2 V j d G l v b j E v S G 9 q Y T E v V G l w b y B j Y W 1 i a W F k b y 5 7 Q 2 9 s d W 1 u M T U 3 M D g s M T U 3 M D d 9 J n F 1 b 3 Q 7 L C Z x d W 9 0 O 1 N l Y 3 R p b 2 4 x L 0 h v a m E x L 1 R p c G 8 g Y 2 F t Y m l h Z G 8 u e 0 N v b H V t b j E 1 N z A 5 L D E 1 N z A 4 f S Z x d W 9 0 O y w m c X V v d D t T Z W N 0 a W 9 u M S 9 I b 2 p h M S 9 U a X B v I G N h b W J p Y W R v L n t D b 2 x 1 b W 4 x N T c x M C w x N T c w O X 0 m c X V v d D s s J n F 1 b 3 Q 7 U 2 V j d G l v b j E v S G 9 q Y T E v V G l w b y B j Y W 1 i a W F k b y 5 7 Q 2 9 s d W 1 u M T U 3 M T E s M T U 3 M T B 9 J n F 1 b 3 Q 7 L C Z x d W 9 0 O 1 N l Y 3 R p b 2 4 x L 0 h v a m E x L 1 R p c G 8 g Y 2 F t Y m l h Z G 8 u e 0 N v b H V t b j E 1 N z E y L D E 1 N z E x f S Z x d W 9 0 O y w m c X V v d D t T Z W N 0 a W 9 u M S 9 I b 2 p h M S 9 U a X B v I G N h b W J p Y W R v L n t D b 2 x 1 b W 4 x N T c x M y w x N T c x M n 0 m c X V v d D s s J n F 1 b 3 Q 7 U 2 V j d G l v b j E v S G 9 q Y T E v V G l w b y B j Y W 1 i a W F k b y 5 7 Q 2 9 s d W 1 u M T U 3 M T Q s M T U 3 M T N 9 J n F 1 b 3 Q 7 L C Z x d W 9 0 O 1 N l Y 3 R p b 2 4 x L 0 h v a m E x L 1 R p c G 8 g Y 2 F t Y m l h Z G 8 u e 0 N v b H V t b j E 1 N z E 1 L D E 1 N z E 0 f S Z x d W 9 0 O y w m c X V v d D t T Z W N 0 a W 9 u M S 9 I b 2 p h M S 9 U a X B v I G N h b W J p Y W R v L n t D b 2 x 1 b W 4 x N T c x N i w x N T c x N X 0 m c X V v d D s s J n F 1 b 3 Q 7 U 2 V j d G l v b j E v S G 9 q Y T E v V G l w b y B j Y W 1 i a W F k b y 5 7 Q 2 9 s d W 1 u M T U 3 M T c s M T U 3 M T Z 9 J n F 1 b 3 Q 7 L C Z x d W 9 0 O 1 N l Y 3 R p b 2 4 x L 0 h v a m E x L 1 R p c G 8 g Y 2 F t Y m l h Z G 8 u e 0 N v b H V t b j E 1 N z E 4 L D E 1 N z E 3 f S Z x d W 9 0 O y w m c X V v d D t T Z W N 0 a W 9 u M S 9 I b 2 p h M S 9 U a X B v I G N h b W J p Y W R v L n t D b 2 x 1 b W 4 x N T c x O S w x N T c x O H 0 m c X V v d D s s J n F 1 b 3 Q 7 U 2 V j d G l v b j E v S G 9 q Y T E v V G l w b y B j Y W 1 i a W F k b y 5 7 Q 2 9 s d W 1 u M T U 3 M j A s M T U 3 M T l 9 J n F 1 b 3 Q 7 L C Z x d W 9 0 O 1 N l Y 3 R p b 2 4 x L 0 h v a m E x L 1 R p c G 8 g Y 2 F t Y m l h Z G 8 u e 0 N v b H V t b j E 1 N z I x L D E 1 N z I w f S Z x d W 9 0 O y w m c X V v d D t T Z W N 0 a W 9 u M S 9 I b 2 p h M S 9 U a X B v I G N h b W J p Y W R v L n t D b 2 x 1 b W 4 x N T c y M i w x N T c y M X 0 m c X V v d D s s J n F 1 b 3 Q 7 U 2 V j d G l v b j E v S G 9 q Y T E v V G l w b y B j Y W 1 i a W F k b y 5 7 Q 2 9 s d W 1 u M T U 3 M j M s M T U 3 M j J 9 J n F 1 b 3 Q 7 L C Z x d W 9 0 O 1 N l Y 3 R p b 2 4 x L 0 h v a m E x L 1 R p c G 8 g Y 2 F t Y m l h Z G 8 u e 0 N v b H V t b j E 1 N z I 0 L D E 1 N z I z f S Z x d W 9 0 O y w m c X V v d D t T Z W N 0 a W 9 u M S 9 I b 2 p h M S 9 U a X B v I G N h b W J p Y W R v L n t D b 2 x 1 b W 4 x N T c y N S w x N T c y N H 0 m c X V v d D s s J n F 1 b 3 Q 7 U 2 V j d G l v b j E v S G 9 q Y T E v V G l w b y B j Y W 1 i a W F k b y 5 7 Q 2 9 s d W 1 u M T U 3 M j Y s M T U 3 M j V 9 J n F 1 b 3 Q 7 L C Z x d W 9 0 O 1 N l Y 3 R p b 2 4 x L 0 h v a m E x L 1 R p c G 8 g Y 2 F t Y m l h Z G 8 u e 0 N v b H V t b j E 1 N z I 3 L D E 1 N z I 2 f S Z x d W 9 0 O y w m c X V v d D t T Z W N 0 a W 9 u M S 9 I b 2 p h M S 9 U a X B v I G N h b W J p Y W R v L n t D b 2 x 1 b W 4 x N T c y O C w x N T c y N 3 0 m c X V v d D s s J n F 1 b 3 Q 7 U 2 V j d G l v b j E v S G 9 q Y T E v V G l w b y B j Y W 1 i a W F k b y 5 7 Q 2 9 s d W 1 u M T U 3 M j k s M T U 3 M j h 9 J n F 1 b 3 Q 7 L C Z x d W 9 0 O 1 N l Y 3 R p b 2 4 x L 0 h v a m E x L 1 R p c G 8 g Y 2 F t Y m l h Z G 8 u e 0 N v b H V t b j E 1 N z M w L D E 1 N z I 5 f S Z x d W 9 0 O y w m c X V v d D t T Z W N 0 a W 9 u M S 9 I b 2 p h M S 9 U a X B v I G N h b W J p Y W R v L n t D b 2 x 1 b W 4 x N T c z M S w x N T c z M H 0 m c X V v d D s s J n F 1 b 3 Q 7 U 2 V j d G l v b j E v S G 9 q Y T E v V G l w b y B j Y W 1 i a W F k b y 5 7 Q 2 9 s d W 1 u M T U 3 M z I s M T U 3 M z F 9 J n F 1 b 3 Q 7 L C Z x d W 9 0 O 1 N l Y 3 R p b 2 4 x L 0 h v a m E x L 1 R p c G 8 g Y 2 F t Y m l h Z G 8 u e 0 N v b H V t b j E 1 N z M z L D E 1 N z M y f S Z x d W 9 0 O y w m c X V v d D t T Z W N 0 a W 9 u M S 9 I b 2 p h M S 9 U a X B v I G N h b W J p Y W R v L n t D b 2 x 1 b W 4 x N T c z N C w x N T c z M 3 0 m c X V v d D s s J n F 1 b 3 Q 7 U 2 V j d G l v b j E v S G 9 q Y T E v V G l w b y B j Y W 1 i a W F k b y 5 7 Q 2 9 s d W 1 u M T U 3 M z U s M T U 3 M z R 9 J n F 1 b 3 Q 7 L C Z x d W 9 0 O 1 N l Y 3 R p b 2 4 x L 0 h v a m E x L 1 R p c G 8 g Y 2 F t Y m l h Z G 8 u e 0 N v b H V t b j E 1 N z M 2 L D E 1 N z M 1 f S Z x d W 9 0 O y w m c X V v d D t T Z W N 0 a W 9 u M S 9 I b 2 p h M S 9 U a X B v I G N h b W J p Y W R v L n t D b 2 x 1 b W 4 x N T c z N y w x N T c z N n 0 m c X V v d D s s J n F 1 b 3 Q 7 U 2 V j d G l v b j E v S G 9 q Y T E v V G l w b y B j Y W 1 i a W F k b y 5 7 Q 2 9 s d W 1 u M T U 3 M z g s M T U 3 M z d 9 J n F 1 b 3 Q 7 L C Z x d W 9 0 O 1 N l Y 3 R p b 2 4 x L 0 h v a m E x L 1 R p c G 8 g Y 2 F t Y m l h Z G 8 u e 0 N v b H V t b j E 1 N z M 5 L D E 1 N z M 4 f S Z x d W 9 0 O y w m c X V v d D t T Z W N 0 a W 9 u M S 9 I b 2 p h M S 9 U a X B v I G N h b W J p Y W R v L n t D b 2 x 1 b W 4 x N T c 0 M C w x N T c z O X 0 m c X V v d D s s J n F 1 b 3 Q 7 U 2 V j d G l v b j E v S G 9 q Y T E v V G l w b y B j Y W 1 i a W F k b y 5 7 Q 2 9 s d W 1 u M T U 3 N D E s M T U 3 N D B 9 J n F 1 b 3 Q 7 L C Z x d W 9 0 O 1 N l Y 3 R p b 2 4 x L 0 h v a m E x L 1 R p c G 8 g Y 2 F t Y m l h Z G 8 u e 0 N v b H V t b j E 1 N z Q y L D E 1 N z Q x f S Z x d W 9 0 O y w m c X V v d D t T Z W N 0 a W 9 u M S 9 I b 2 p h M S 9 U a X B v I G N h b W J p Y W R v L n t D b 2 x 1 b W 4 x N T c 0 M y w x N T c 0 M n 0 m c X V v d D s s J n F 1 b 3 Q 7 U 2 V j d G l v b j E v S G 9 q Y T E v V G l w b y B j Y W 1 i a W F k b y 5 7 Q 2 9 s d W 1 u M T U 3 N D Q s M T U 3 N D N 9 J n F 1 b 3 Q 7 L C Z x d W 9 0 O 1 N l Y 3 R p b 2 4 x L 0 h v a m E x L 1 R p c G 8 g Y 2 F t Y m l h Z G 8 u e 0 N v b H V t b j E 1 N z Q 1 L D E 1 N z Q 0 f S Z x d W 9 0 O y w m c X V v d D t T Z W N 0 a W 9 u M S 9 I b 2 p h M S 9 U a X B v I G N h b W J p Y W R v L n t D b 2 x 1 b W 4 x N T c 0 N i w x N T c 0 N X 0 m c X V v d D s s J n F 1 b 3 Q 7 U 2 V j d G l v b j E v S G 9 q Y T E v V G l w b y B j Y W 1 i a W F k b y 5 7 Q 2 9 s d W 1 u M T U 3 N D c s M T U 3 N D Z 9 J n F 1 b 3 Q 7 L C Z x d W 9 0 O 1 N l Y 3 R p b 2 4 x L 0 h v a m E x L 1 R p c G 8 g Y 2 F t Y m l h Z G 8 u e 0 N v b H V t b j E 1 N z Q 4 L D E 1 N z Q 3 f S Z x d W 9 0 O y w m c X V v d D t T Z W N 0 a W 9 u M S 9 I b 2 p h M S 9 U a X B v I G N h b W J p Y W R v L n t D b 2 x 1 b W 4 x N T c 0 O S w x N T c 0 O H 0 m c X V v d D s s J n F 1 b 3 Q 7 U 2 V j d G l v b j E v S G 9 q Y T E v V G l w b y B j Y W 1 i a W F k b y 5 7 Q 2 9 s d W 1 u M T U 3 N T A s M T U 3 N D l 9 J n F 1 b 3 Q 7 L C Z x d W 9 0 O 1 N l Y 3 R p b 2 4 x L 0 h v a m E x L 1 R p c G 8 g Y 2 F t Y m l h Z G 8 u e 0 N v b H V t b j E 1 N z U x L D E 1 N z U w f S Z x d W 9 0 O y w m c X V v d D t T Z W N 0 a W 9 u M S 9 I b 2 p h M S 9 U a X B v I G N h b W J p Y W R v L n t D b 2 x 1 b W 4 x N T c 1 M i w x N T c 1 M X 0 m c X V v d D s s J n F 1 b 3 Q 7 U 2 V j d G l v b j E v S G 9 q Y T E v V G l w b y B j Y W 1 i a W F k b y 5 7 Q 2 9 s d W 1 u M T U 3 N T M s M T U 3 N T J 9 J n F 1 b 3 Q 7 L C Z x d W 9 0 O 1 N l Y 3 R p b 2 4 x L 0 h v a m E x L 1 R p c G 8 g Y 2 F t Y m l h Z G 8 u e 0 N v b H V t b j E 1 N z U 0 L D E 1 N z U z f S Z x d W 9 0 O y w m c X V v d D t T Z W N 0 a W 9 u M S 9 I b 2 p h M S 9 U a X B v I G N h b W J p Y W R v L n t D b 2 x 1 b W 4 x N T c 1 N S w x N T c 1 N H 0 m c X V v d D s s J n F 1 b 3 Q 7 U 2 V j d G l v b j E v S G 9 q Y T E v V G l w b y B j Y W 1 i a W F k b y 5 7 Q 2 9 s d W 1 u M T U 3 N T Y s M T U 3 N T V 9 J n F 1 b 3 Q 7 L C Z x d W 9 0 O 1 N l Y 3 R p b 2 4 x L 0 h v a m E x L 1 R p c G 8 g Y 2 F t Y m l h Z G 8 u e 0 N v b H V t b j E 1 N z U 3 L D E 1 N z U 2 f S Z x d W 9 0 O y w m c X V v d D t T Z W N 0 a W 9 u M S 9 I b 2 p h M S 9 U a X B v I G N h b W J p Y W R v L n t D b 2 x 1 b W 4 x N T c 1 O C w x N T c 1 N 3 0 m c X V v d D s s J n F 1 b 3 Q 7 U 2 V j d G l v b j E v S G 9 q Y T E v V G l w b y B j Y W 1 i a W F k b y 5 7 Q 2 9 s d W 1 u M T U 3 N T k s M T U 3 N T h 9 J n F 1 b 3 Q 7 L C Z x d W 9 0 O 1 N l Y 3 R p b 2 4 x L 0 h v a m E x L 1 R p c G 8 g Y 2 F t Y m l h Z G 8 u e 0 N v b H V t b j E 1 N z Y w L D E 1 N z U 5 f S Z x d W 9 0 O y w m c X V v d D t T Z W N 0 a W 9 u M S 9 I b 2 p h M S 9 U a X B v I G N h b W J p Y W R v L n t D b 2 x 1 b W 4 x N T c 2 M S w x N T c 2 M H 0 m c X V v d D s s J n F 1 b 3 Q 7 U 2 V j d G l v b j E v S G 9 q Y T E v V G l w b y B j Y W 1 i a W F k b y 5 7 Q 2 9 s d W 1 u M T U 3 N j I s M T U 3 N j F 9 J n F 1 b 3 Q 7 L C Z x d W 9 0 O 1 N l Y 3 R p b 2 4 x L 0 h v a m E x L 1 R p c G 8 g Y 2 F t Y m l h Z G 8 u e 0 N v b H V t b j E 1 N z Y z L D E 1 N z Y y f S Z x d W 9 0 O y w m c X V v d D t T Z W N 0 a W 9 u M S 9 I b 2 p h M S 9 U a X B v I G N h b W J p Y W R v L n t D b 2 x 1 b W 4 x N T c 2 N C w x N T c 2 M 3 0 m c X V v d D s s J n F 1 b 3 Q 7 U 2 V j d G l v b j E v S G 9 q Y T E v V G l w b y B j Y W 1 i a W F k b y 5 7 Q 2 9 s d W 1 u M T U 3 N j U s M T U 3 N j R 9 J n F 1 b 3 Q 7 L C Z x d W 9 0 O 1 N l Y 3 R p b 2 4 x L 0 h v a m E x L 1 R p c G 8 g Y 2 F t Y m l h Z G 8 u e 0 N v b H V t b j E 1 N z Y 2 L D E 1 N z Y 1 f S Z x d W 9 0 O y w m c X V v d D t T Z W N 0 a W 9 u M S 9 I b 2 p h M S 9 U a X B v I G N h b W J p Y W R v L n t D b 2 x 1 b W 4 x N T c 2 N y w x N T c 2 N n 0 m c X V v d D s s J n F 1 b 3 Q 7 U 2 V j d G l v b j E v S G 9 q Y T E v V G l w b y B j Y W 1 i a W F k b y 5 7 Q 2 9 s d W 1 u M T U 3 N j g s M T U 3 N j d 9 J n F 1 b 3 Q 7 L C Z x d W 9 0 O 1 N l Y 3 R p b 2 4 x L 0 h v a m E x L 1 R p c G 8 g Y 2 F t Y m l h Z G 8 u e 0 N v b H V t b j E 1 N z Y 5 L D E 1 N z Y 4 f S Z x d W 9 0 O y w m c X V v d D t T Z W N 0 a W 9 u M S 9 I b 2 p h M S 9 U a X B v I G N h b W J p Y W R v L n t D b 2 x 1 b W 4 x N T c 3 M C w x N T c 2 O X 0 m c X V v d D s s J n F 1 b 3 Q 7 U 2 V j d G l v b j E v S G 9 q Y T E v V G l w b y B j Y W 1 i a W F k b y 5 7 Q 2 9 s d W 1 u M T U 3 N z E s M T U 3 N z B 9 J n F 1 b 3 Q 7 L C Z x d W 9 0 O 1 N l Y 3 R p b 2 4 x L 0 h v a m E x L 1 R p c G 8 g Y 2 F t Y m l h Z G 8 u e 0 N v b H V t b j E 1 N z c y L D E 1 N z c x f S Z x d W 9 0 O y w m c X V v d D t T Z W N 0 a W 9 u M S 9 I b 2 p h M S 9 U a X B v I G N h b W J p Y W R v L n t D b 2 x 1 b W 4 x N T c 3 M y w x N T c 3 M n 0 m c X V v d D s s J n F 1 b 3 Q 7 U 2 V j d G l v b j E v S G 9 q Y T E v V G l w b y B j Y W 1 i a W F k b y 5 7 Q 2 9 s d W 1 u M T U 3 N z Q s M T U 3 N z N 9 J n F 1 b 3 Q 7 L C Z x d W 9 0 O 1 N l Y 3 R p b 2 4 x L 0 h v a m E x L 1 R p c G 8 g Y 2 F t Y m l h Z G 8 u e 0 N v b H V t b j E 1 N z c 1 L D E 1 N z c 0 f S Z x d W 9 0 O y w m c X V v d D t T Z W N 0 a W 9 u M S 9 I b 2 p h M S 9 U a X B v I G N h b W J p Y W R v L n t D b 2 x 1 b W 4 x N T c 3 N i w x N T c 3 N X 0 m c X V v d D s s J n F 1 b 3 Q 7 U 2 V j d G l v b j E v S G 9 q Y T E v V G l w b y B j Y W 1 i a W F k b y 5 7 Q 2 9 s d W 1 u M T U 3 N z c s M T U 3 N z Z 9 J n F 1 b 3 Q 7 L C Z x d W 9 0 O 1 N l Y 3 R p b 2 4 x L 0 h v a m E x L 1 R p c G 8 g Y 2 F t Y m l h Z G 8 u e 0 N v b H V t b j E 1 N z c 4 L D E 1 N z c 3 f S Z x d W 9 0 O y w m c X V v d D t T Z W N 0 a W 9 u M S 9 I b 2 p h M S 9 U a X B v I G N h b W J p Y W R v L n t D b 2 x 1 b W 4 x N T c 3 O S w x N T c 3 O H 0 m c X V v d D s s J n F 1 b 3 Q 7 U 2 V j d G l v b j E v S G 9 q Y T E v V G l w b y B j Y W 1 i a W F k b y 5 7 Q 2 9 s d W 1 u M T U 3 O D A s M T U 3 N z l 9 J n F 1 b 3 Q 7 L C Z x d W 9 0 O 1 N l Y 3 R p b 2 4 x L 0 h v a m E x L 1 R p c G 8 g Y 2 F t Y m l h Z G 8 u e 0 N v b H V t b j E 1 N z g x L D E 1 N z g w f S Z x d W 9 0 O y w m c X V v d D t T Z W N 0 a W 9 u M S 9 I b 2 p h M S 9 U a X B v I G N h b W J p Y W R v L n t D b 2 x 1 b W 4 x N T c 4 M i w x N T c 4 M X 0 m c X V v d D s s J n F 1 b 3 Q 7 U 2 V j d G l v b j E v S G 9 q Y T E v V G l w b y B j Y W 1 i a W F k b y 5 7 Q 2 9 s d W 1 u M T U 3 O D M s M T U 3 O D J 9 J n F 1 b 3 Q 7 L C Z x d W 9 0 O 1 N l Y 3 R p b 2 4 x L 0 h v a m E x L 1 R p c G 8 g Y 2 F t Y m l h Z G 8 u e 0 N v b H V t b j E 1 N z g 0 L D E 1 N z g z f S Z x d W 9 0 O y w m c X V v d D t T Z W N 0 a W 9 u M S 9 I b 2 p h M S 9 U a X B v I G N h b W J p Y W R v L n t D b 2 x 1 b W 4 x N T c 4 N S w x N T c 4 N H 0 m c X V v d D s s J n F 1 b 3 Q 7 U 2 V j d G l v b j E v S G 9 q Y T E v V G l w b y B j Y W 1 i a W F k b y 5 7 Q 2 9 s d W 1 u M T U 3 O D Y s M T U 3 O D V 9 J n F 1 b 3 Q 7 L C Z x d W 9 0 O 1 N l Y 3 R p b 2 4 x L 0 h v a m E x L 1 R p c G 8 g Y 2 F t Y m l h Z G 8 u e 0 N v b H V t b j E 1 N z g 3 L D E 1 N z g 2 f S Z x d W 9 0 O y w m c X V v d D t T Z W N 0 a W 9 u M S 9 I b 2 p h M S 9 U a X B v I G N h b W J p Y W R v L n t D b 2 x 1 b W 4 x N T c 4 O C w x N T c 4 N 3 0 m c X V v d D s s J n F 1 b 3 Q 7 U 2 V j d G l v b j E v S G 9 q Y T E v V G l w b y B j Y W 1 i a W F k b y 5 7 Q 2 9 s d W 1 u M T U 3 O D k s M T U 3 O D h 9 J n F 1 b 3 Q 7 L C Z x d W 9 0 O 1 N l Y 3 R p b 2 4 x L 0 h v a m E x L 1 R p c G 8 g Y 2 F t Y m l h Z G 8 u e 0 N v b H V t b j E 1 N z k w L D E 1 N z g 5 f S Z x d W 9 0 O y w m c X V v d D t T Z W N 0 a W 9 u M S 9 I b 2 p h M S 9 U a X B v I G N h b W J p Y W R v L n t D b 2 x 1 b W 4 x N T c 5 M S w x N T c 5 M H 0 m c X V v d D s s J n F 1 b 3 Q 7 U 2 V j d G l v b j E v S G 9 q Y T E v V G l w b y B j Y W 1 i a W F k b y 5 7 Q 2 9 s d W 1 u M T U 3 O T I s M T U 3 O T F 9 J n F 1 b 3 Q 7 L C Z x d W 9 0 O 1 N l Y 3 R p b 2 4 x L 0 h v a m E x L 1 R p c G 8 g Y 2 F t Y m l h Z G 8 u e 0 N v b H V t b j E 1 N z k z L D E 1 N z k y f S Z x d W 9 0 O y w m c X V v d D t T Z W N 0 a W 9 u M S 9 I b 2 p h M S 9 U a X B v I G N h b W J p Y W R v L n t D b 2 x 1 b W 4 x N T c 5 N C w x N T c 5 M 3 0 m c X V v d D s s J n F 1 b 3 Q 7 U 2 V j d G l v b j E v S G 9 q Y T E v V G l w b y B j Y W 1 i a W F k b y 5 7 Q 2 9 s d W 1 u M T U 3 O T U s M T U 3 O T R 9 J n F 1 b 3 Q 7 L C Z x d W 9 0 O 1 N l Y 3 R p b 2 4 x L 0 h v a m E x L 1 R p c G 8 g Y 2 F t Y m l h Z G 8 u e 0 N v b H V t b j E 1 N z k 2 L D E 1 N z k 1 f S Z x d W 9 0 O y w m c X V v d D t T Z W N 0 a W 9 u M S 9 I b 2 p h M S 9 U a X B v I G N h b W J p Y W R v L n t D b 2 x 1 b W 4 x N T c 5 N y w x N T c 5 N n 0 m c X V v d D s s J n F 1 b 3 Q 7 U 2 V j d G l v b j E v S G 9 q Y T E v V G l w b y B j Y W 1 i a W F k b y 5 7 Q 2 9 s d W 1 u M T U 3 O T g s M T U 3 O T d 9 J n F 1 b 3 Q 7 L C Z x d W 9 0 O 1 N l Y 3 R p b 2 4 x L 0 h v a m E x L 1 R p c G 8 g Y 2 F t Y m l h Z G 8 u e 0 N v b H V t b j E 1 N z k 5 L D E 1 N z k 4 f S Z x d W 9 0 O y w m c X V v d D t T Z W N 0 a W 9 u M S 9 I b 2 p h M S 9 U a X B v I G N h b W J p Y W R v L n t D b 2 x 1 b W 4 x N T g w M C w x N T c 5 O X 0 m c X V v d D s s J n F 1 b 3 Q 7 U 2 V j d G l v b j E v S G 9 q Y T E v V G l w b y B j Y W 1 i a W F k b y 5 7 Q 2 9 s d W 1 u M T U 4 M D E s M T U 4 M D B 9 J n F 1 b 3 Q 7 L C Z x d W 9 0 O 1 N l Y 3 R p b 2 4 x L 0 h v a m E x L 1 R p c G 8 g Y 2 F t Y m l h Z G 8 u e 0 N v b H V t b j E 1 O D A y L D E 1 O D A x f S Z x d W 9 0 O y w m c X V v d D t T Z W N 0 a W 9 u M S 9 I b 2 p h M S 9 U a X B v I G N h b W J p Y W R v L n t D b 2 x 1 b W 4 x N T g w M y w x N T g w M n 0 m c X V v d D s s J n F 1 b 3 Q 7 U 2 V j d G l v b j E v S G 9 q Y T E v V G l w b y B j Y W 1 i a W F k b y 5 7 Q 2 9 s d W 1 u M T U 4 M D Q s M T U 4 M D N 9 J n F 1 b 3 Q 7 L C Z x d W 9 0 O 1 N l Y 3 R p b 2 4 x L 0 h v a m E x L 1 R p c G 8 g Y 2 F t Y m l h Z G 8 u e 0 N v b H V t b j E 1 O D A 1 L D E 1 O D A 0 f S Z x d W 9 0 O y w m c X V v d D t T Z W N 0 a W 9 u M S 9 I b 2 p h M S 9 U a X B v I G N h b W J p Y W R v L n t D b 2 x 1 b W 4 x N T g w N i w x N T g w N X 0 m c X V v d D s s J n F 1 b 3 Q 7 U 2 V j d G l v b j E v S G 9 q Y T E v V G l w b y B j Y W 1 i a W F k b y 5 7 Q 2 9 s d W 1 u M T U 4 M D c s M T U 4 M D Z 9 J n F 1 b 3 Q 7 L C Z x d W 9 0 O 1 N l Y 3 R p b 2 4 x L 0 h v a m E x L 1 R p c G 8 g Y 2 F t Y m l h Z G 8 u e 0 N v b H V t b j E 1 O D A 4 L D E 1 O D A 3 f S Z x d W 9 0 O y w m c X V v d D t T Z W N 0 a W 9 u M S 9 I b 2 p h M S 9 U a X B v I G N h b W J p Y W R v L n t D b 2 x 1 b W 4 x N T g w O S w x N T g w O H 0 m c X V v d D s s J n F 1 b 3 Q 7 U 2 V j d G l v b j E v S G 9 q Y T E v V G l w b y B j Y W 1 i a W F k b y 5 7 Q 2 9 s d W 1 u M T U 4 M T A s M T U 4 M D l 9 J n F 1 b 3 Q 7 L C Z x d W 9 0 O 1 N l Y 3 R p b 2 4 x L 0 h v a m E x L 1 R p c G 8 g Y 2 F t Y m l h Z G 8 u e 0 N v b H V t b j E 1 O D E x L D E 1 O D E w f S Z x d W 9 0 O y w m c X V v d D t T Z W N 0 a W 9 u M S 9 I b 2 p h M S 9 U a X B v I G N h b W J p Y W R v L n t D b 2 x 1 b W 4 x N T g x M i w x N T g x M X 0 m c X V v d D s s J n F 1 b 3 Q 7 U 2 V j d G l v b j E v S G 9 q Y T E v V G l w b y B j Y W 1 i a W F k b y 5 7 Q 2 9 s d W 1 u M T U 4 M T M s M T U 4 M T J 9 J n F 1 b 3 Q 7 L C Z x d W 9 0 O 1 N l Y 3 R p b 2 4 x L 0 h v a m E x L 1 R p c G 8 g Y 2 F t Y m l h Z G 8 u e 0 N v b H V t b j E 1 O D E 0 L D E 1 O D E z f S Z x d W 9 0 O y w m c X V v d D t T Z W N 0 a W 9 u M S 9 I b 2 p h M S 9 U a X B v I G N h b W J p Y W R v L n t D b 2 x 1 b W 4 x N T g x N S w x N T g x N H 0 m c X V v d D s s J n F 1 b 3 Q 7 U 2 V j d G l v b j E v S G 9 q Y T E v V G l w b y B j Y W 1 i a W F k b y 5 7 Q 2 9 s d W 1 u M T U 4 M T Y s M T U 4 M T V 9 J n F 1 b 3 Q 7 L C Z x d W 9 0 O 1 N l Y 3 R p b 2 4 x L 0 h v a m E x L 1 R p c G 8 g Y 2 F t Y m l h Z G 8 u e 0 N v b H V t b j E 1 O D E 3 L D E 1 O D E 2 f S Z x d W 9 0 O y w m c X V v d D t T Z W N 0 a W 9 u M S 9 I b 2 p h M S 9 U a X B v I G N h b W J p Y W R v L n t D b 2 x 1 b W 4 x N T g x O C w x N T g x N 3 0 m c X V v d D s s J n F 1 b 3 Q 7 U 2 V j d G l v b j E v S G 9 q Y T E v V G l w b y B j Y W 1 i a W F k b y 5 7 Q 2 9 s d W 1 u M T U 4 M T k s M T U 4 M T h 9 J n F 1 b 3 Q 7 L C Z x d W 9 0 O 1 N l Y 3 R p b 2 4 x L 0 h v a m E x L 1 R p c G 8 g Y 2 F t Y m l h Z G 8 u e 0 N v b H V t b j E 1 O D I w L D E 1 O D E 5 f S Z x d W 9 0 O y w m c X V v d D t T Z W N 0 a W 9 u M S 9 I b 2 p h M S 9 U a X B v I G N h b W J p Y W R v L n t D b 2 x 1 b W 4 x N T g y M S w x N T g y M H 0 m c X V v d D s s J n F 1 b 3 Q 7 U 2 V j d G l v b j E v S G 9 q Y T E v V G l w b y B j Y W 1 i a W F k b y 5 7 Q 2 9 s d W 1 u M T U 4 M j I s M T U 4 M j F 9 J n F 1 b 3 Q 7 L C Z x d W 9 0 O 1 N l Y 3 R p b 2 4 x L 0 h v a m E x L 1 R p c G 8 g Y 2 F t Y m l h Z G 8 u e 0 N v b H V t b j E 1 O D I z L D E 1 O D I y f S Z x d W 9 0 O y w m c X V v d D t T Z W N 0 a W 9 u M S 9 I b 2 p h M S 9 U a X B v I G N h b W J p Y W R v L n t D b 2 x 1 b W 4 x N T g y N C w x N T g y M 3 0 m c X V v d D s s J n F 1 b 3 Q 7 U 2 V j d G l v b j E v S G 9 q Y T E v V G l w b y B j Y W 1 i a W F k b y 5 7 Q 2 9 s d W 1 u M T U 4 M j U s M T U 4 M j R 9 J n F 1 b 3 Q 7 L C Z x d W 9 0 O 1 N l Y 3 R p b 2 4 x L 0 h v a m E x L 1 R p c G 8 g Y 2 F t Y m l h Z G 8 u e 0 N v b H V t b j E 1 O D I 2 L D E 1 O D I 1 f S Z x d W 9 0 O y w m c X V v d D t T Z W N 0 a W 9 u M S 9 I b 2 p h M S 9 U a X B v I G N h b W J p Y W R v L n t D b 2 x 1 b W 4 x N T g y N y w x N T g y N n 0 m c X V v d D s s J n F 1 b 3 Q 7 U 2 V j d G l v b j E v S G 9 q Y T E v V G l w b y B j Y W 1 i a W F k b y 5 7 Q 2 9 s d W 1 u M T U 4 M j g s M T U 4 M j d 9 J n F 1 b 3 Q 7 L C Z x d W 9 0 O 1 N l Y 3 R p b 2 4 x L 0 h v a m E x L 1 R p c G 8 g Y 2 F t Y m l h Z G 8 u e 0 N v b H V t b j E 1 O D I 5 L D E 1 O D I 4 f S Z x d W 9 0 O y w m c X V v d D t T Z W N 0 a W 9 u M S 9 I b 2 p h M S 9 U a X B v I G N h b W J p Y W R v L n t D b 2 x 1 b W 4 x N T g z M C w x N T g y O X 0 m c X V v d D s s J n F 1 b 3 Q 7 U 2 V j d G l v b j E v S G 9 q Y T E v V G l w b y B j Y W 1 i a W F k b y 5 7 Q 2 9 s d W 1 u M T U 4 M z E s M T U 4 M z B 9 J n F 1 b 3 Q 7 L C Z x d W 9 0 O 1 N l Y 3 R p b 2 4 x L 0 h v a m E x L 1 R p c G 8 g Y 2 F t Y m l h Z G 8 u e 0 N v b H V t b j E 1 O D M y L D E 1 O D M x f S Z x d W 9 0 O y w m c X V v d D t T Z W N 0 a W 9 u M S 9 I b 2 p h M S 9 U a X B v I G N h b W J p Y W R v L n t D b 2 x 1 b W 4 x N T g z M y w x N T g z M n 0 m c X V v d D s s J n F 1 b 3 Q 7 U 2 V j d G l v b j E v S G 9 q Y T E v V G l w b y B j Y W 1 i a W F k b y 5 7 Q 2 9 s d W 1 u M T U 4 M z Q s M T U 4 M z N 9 J n F 1 b 3 Q 7 L C Z x d W 9 0 O 1 N l Y 3 R p b 2 4 x L 0 h v a m E x L 1 R p c G 8 g Y 2 F t Y m l h Z G 8 u e 0 N v b H V t b j E 1 O D M 1 L D E 1 O D M 0 f S Z x d W 9 0 O y w m c X V v d D t T Z W N 0 a W 9 u M S 9 I b 2 p h M S 9 U a X B v I G N h b W J p Y W R v L n t D b 2 x 1 b W 4 x N T g z N i w x N T g z N X 0 m c X V v d D s s J n F 1 b 3 Q 7 U 2 V j d G l v b j E v S G 9 q Y T E v V G l w b y B j Y W 1 i a W F k b y 5 7 Q 2 9 s d W 1 u M T U 4 M z c s M T U 4 M z Z 9 J n F 1 b 3 Q 7 L C Z x d W 9 0 O 1 N l Y 3 R p b 2 4 x L 0 h v a m E x L 1 R p c G 8 g Y 2 F t Y m l h Z G 8 u e 0 N v b H V t b j E 1 O D M 4 L D E 1 O D M 3 f S Z x d W 9 0 O y w m c X V v d D t T Z W N 0 a W 9 u M S 9 I b 2 p h M S 9 U a X B v I G N h b W J p Y W R v L n t D b 2 x 1 b W 4 x N T g z O S w x N T g z O H 0 m c X V v d D s s J n F 1 b 3 Q 7 U 2 V j d G l v b j E v S G 9 q Y T E v V G l w b y B j Y W 1 i a W F k b y 5 7 Q 2 9 s d W 1 u M T U 4 N D A s M T U 4 M z l 9 J n F 1 b 3 Q 7 L C Z x d W 9 0 O 1 N l Y 3 R p b 2 4 x L 0 h v a m E x L 1 R p c G 8 g Y 2 F t Y m l h Z G 8 u e 0 N v b H V t b j E 1 O D Q x L D E 1 O D Q w f S Z x d W 9 0 O y w m c X V v d D t T Z W N 0 a W 9 u M S 9 I b 2 p h M S 9 U a X B v I G N h b W J p Y W R v L n t D b 2 x 1 b W 4 x N T g 0 M i w x N T g 0 M X 0 m c X V v d D s s J n F 1 b 3 Q 7 U 2 V j d G l v b j E v S G 9 q Y T E v V G l w b y B j Y W 1 i a W F k b y 5 7 Q 2 9 s d W 1 u M T U 4 N D M s M T U 4 N D J 9 J n F 1 b 3 Q 7 L C Z x d W 9 0 O 1 N l Y 3 R p b 2 4 x L 0 h v a m E x L 1 R p c G 8 g Y 2 F t Y m l h Z G 8 u e 0 N v b H V t b j E 1 O D Q 0 L D E 1 O D Q z f S Z x d W 9 0 O y w m c X V v d D t T Z W N 0 a W 9 u M S 9 I b 2 p h M S 9 U a X B v I G N h b W J p Y W R v L n t D b 2 x 1 b W 4 x N T g 0 N S w x N T g 0 N H 0 m c X V v d D s s J n F 1 b 3 Q 7 U 2 V j d G l v b j E v S G 9 q Y T E v V G l w b y B j Y W 1 i a W F k b y 5 7 Q 2 9 s d W 1 u M T U 4 N D Y s M T U 4 N D V 9 J n F 1 b 3 Q 7 L C Z x d W 9 0 O 1 N l Y 3 R p b 2 4 x L 0 h v a m E x L 1 R p c G 8 g Y 2 F t Y m l h Z G 8 u e 0 N v b H V t b j E 1 O D Q 3 L D E 1 O D Q 2 f S Z x d W 9 0 O y w m c X V v d D t T Z W N 0 a W 9 u M S 9 I b 2 p h M S 9 U a X B v I G N h b W J p Y W R v L n t D b 2 x 1 b W 4 x N T g 0 O C w x N T g 0 N 3 0 m c X V v d D s s J n F 1 b 3 Q 7 U 2 V j d G l v b j E v S G 9 q Y T E v V G l w b y B j Y W 1 i a W F k b y 5 7 Q 2 9 s d W 1 u M T U 4 N D k s M T U 4 N D h 9 J n F 1 b 3 Q 7 L C Z x d W 9 0 O 1 N l Y 3 R p b 2 4 x L 0 h v a m E x L 1 R p c G 8 g Y 2 F t Y m l h Z G 8 u e 0 N v b H V t b j E 1 O D U w L D E 1 O D Q 5 f S Z x d W 9 0 O y w m c X V v d D t T Z W N 0 a W 9 u M S 9 I b 2 p h M S 9 U a X B v I G N h b W J p Y W R v L n t D b 2 x 1 b W 4 x N T g 1 M S w x N T g 1 M H 0 m c X V v d D s s J n F 1 b 3 Q 7 U 2 V j d G l v b j E v S G 9 q Y T E v V G l w b y B j Y W 1 i a W F k b y 5 7 Q 2 9 s d W 1 u M T U 4 N T I s M T U 4 N T F 9 J n F 1 b 3 Q 7 L C Z x d W 9 0 O 1 N l Y 3 R p b 2 4 x L 0 h v a m E x L 1 R p c G 8 g Y 2 F t Y m l h Z G 8 u e 0 N v b H V t b j E 1 O D U z L D E 1 O D U y f S Z x d W 9 0 O y w m c X V v d D t T Z W N 0 a W 9 u M S 9 I b 2 p h M S 9 U a X B v I G N h b W J p Y W R v L n t D b 2 x 1 b W 4 x N T g 1 N C w x N T g 1 M 3 0 m c X V v d D s s J n F 1 b 3 Q 7 U 2 V j d G l v b j E v S G 9 q Y T E v V G l w b y B j Y W 1 i a W F k b y 5 7 Q 2 9 s d W 1 u M T U 4 N T U s M T U 4 N T R 9 J n F 1 b 3 Q 7 L C Z x d W 9 0 O 1 N l Y 3 R p b 2 4 x L 0 h v a m E x L 1 R p c G 8 g Y 2 F t Y m l h Z G 8 u e 0 N v b H V t b j E 1 O D U 2 L D E 1 O D U 1 f S Z x d W 9 0 O y w m c X V v d D t T Z W N 0 a W 9 u M S 9 I b 2 p h M S 9 U a X B v I G N h b W J p Y W R v L n t D b 2 x 1 b W 4 x N T g 1 N y w x N T g 1 N n 0 m c X V v d D s s J n F 1 b 3 Q 7 U 2 V j d G l v b j E v S G 9 q Y T E v V G l w b y B j Y W 1 i a W F k b y 5 7 Q 2 9 s d W 1 u M T U 4 N T g s M T U 4 N T d 9 J n F 1 b 3 Q 7 L C Z x d W 9 0 O 1 N l Y 3 R p b 2 4 x L 0 h v a m E x L 1 R p c G 8 g Y 2 F t Y m l h Z G 8 u e 0 N v b H V t b j E 1 O D U 5 L D E 1 O D U 4 f S Z x d W 9 0 O y w m c X V v d D t T Z W N 0 a W 9 u M S 9 I b 2 p h M S 9 U a X B v I G N h b W J p Y W R v L n t D b 2 x 1 b W 4 x N T g 2 M C w x N T g 1 O X 0 m c X V v d D s s J n F 1 b 3 Q 7 U 2 V j d G l v b j E v S G 9 q Y T E v V G l w b y B j Y W 1 i a W F k b y 5 7 Q 2 9 s d W 1 u M T U 4 N j E s M T U 4 N j B 9 J n F 1 b 3 Q 7 L C Z x d W 9 0 O 1 N l Y 3 R p b 2 4 x L 0 h v a m E x L 1 R p c G 8 g Y 2 F t Y m l h Z G 8 u e 0 N v b H V t b j E 1 O D Y y L D E 1 O D Y x f S Z x d W 9 0 O y w m c X V v d D t T Z W N 0 a W 9 u M S 9 I b 2 p h M S 9 U a X B v I G N h b W J p Y W R v L n t D b 2 x 1 b W 4 x N T g 2 M y w x N T g 2 M n 0 m c X V v d D s s J n F 1 b 3 Q 7 U 2 V j d G l v b j E v S G 9 q Y T E v V G l w b y B j Y W 1 i a W F k b y 5 7 Q 2 9 s d W 1 u M T U 4 N j Q s M T U 4 N j N 9 J n F 1 b 3 Q 7 L C Z x d W 9 0 O 1 N l Y 3 R p b 2 4 x L 0 h v a m E x L 1 R p c G 8 g Y 2 F t Y m l h Z G 8 u e 0 N v b H V t b j E 1 O D Y 1 L D E 1 O D Y 0 f S Z x d W 9 0 O y w m c X V v d D t T Z W N 0 a W 9 u M S 9 I b 2 p h M S 9 U a X B v I G N h b W J p Y W R v L n t D b 2 x 1 b W 4 x N T g 2 N i w x N T g 2 N X 0 m c X V v d D s s J n F 1 b 3 Q 7 U 2 V j d G l v b j E v S G 9 q Y T E v V G l w b y B j Y W 1 i a W F k b y 5 7 Q 2 9 s d W 1 u M T U 4 N j c s M T U 4 N j Z 9 J n F 1 b 3 Q 7 L C Z x d W 9 0 O 1 N l Y 3 R p b 2 4 x L 0 h v a m E x L 1 R p c G 8 g Y 2 F t Y m l h Z G 8 u e 0 N v b H V t b j E 1 O D Y 4 L D E 1 O D Y 3 f S Z x d W 9 0 O y w m c X V v d D t T Z W N 0 a W 9 u M S 9 I b 2 p h M S 9 U a X B v I G N h b W J p Y W R v L n t D b 2 x 1 b W 4 x N T g 2 O S w x N T g 2 O H 0 m c X V v d D s s J n F 1 b 3 Q 7 U 2 V j d G l v b j E v S G 9 q Y T E v V G l w b y B j Y W 1 i a W F k b y 5 7 Q 2 9 s d W 1 u M T U 4 N z A s M T U 4 N j l 9 J n F 1 b 3 Q 7 L C Z x d W 9 0 O 1 N l Y 3 R p b 2 4 x L 0 h v a m E x L 1 R p c G 8 g Y 2 F t Y m l h Z G 8 u e 0 N v b H V t b j E 1 O D c x L D E 1 O D c w f S Z x d W 9 0 O y w m c X V v d D t T Z W N 0 a W 9 u M S 9 I b 2 p h M S 9 U a X B v I G N h b W J p Y W R v L n t D b 2 x 1 b W 4 x N T g 3 M i w x N T g 3 M X 0 m c X V v d D s s J n F 1 b 3 Q 7 U 2 V j d G l v b j E v S G 9 q Y T E v V G l w b y B j Y W 1 i a W F k b y 5 7 Q 2 9 s d W 1 u M T U 4 N z M s M T U 4 N z J 9 J n F 1 b 3 Q 7 L C Z x d W 9 0 O 1 N l Y 3 R p b 2 4 x L 0 h v a m E x L 1 R p c G 8 g Y 2 F t Y m l h Z G 8 u e 0 N v b H V t b j E 1 O D c 0 L D E 1 O D c z f S Z x d W 9 0 O y w m c X V v d D t T Z W N 0 a W 9 u M S 9 I b 2 p h M S 9 U a X B v I G N h b W J p Y W R v L n t D b 2 x 1 b W 4 x N T g 3 N S w x N T g 3 N H 0 m c X V v d D s s J n F 1 b 3 Q 7 U 2 V j d G l v b j E v S G 9 q Y T E v V G l w b y B j Y W 1 i a W F k b y 5 7 Q 2 9 s d W 1 u M T U 4 N z Y s M T U 4 N z V 9 J n F 1 b 3 Q 7 L C Z x d W 9 0 O 1 N l Y 3 R p b 2 4 x L 0 h v a m E x L 1 R p c G 8 g Y 2 F t Y m l h Z G 8 u e 0 N v b H V t b j E 1 O D c 3 L D E 1 O D c 2 f S Z x d W 9 0 O y w m c X V v d D t T Z W N 0 a W 9 u M S 9 I b 2 p h M S 9 U a X B v I G N h b W J p Y W R v L n t D b 2 x 1 b W 4 x N T g 3 O C w x N T g 3 N 3 0 m c X V v d D s s J n F 1 b 3 Q 7 U 2 V j d G l v b j E v S G 9 q Y T E v V G l w b y B j Y W 1 i a W F k b y 5 7 Q 2 9 s d W 1 u M T U 4 N z k s M T U 4 N z h 9 J n F 1 b 3 Q 7 L C Z x d W 9 0 O 1 N l Y 3 R p b 2 4 x L 0 h v a m E x L 1 R p c G 8 g Y 2 F t Y m l h Z G 8 u e 0 N v b H V t b j E 1 O D g w L D E 1 O D c 5 f S Z x d W 9 0 O y w m c X V v d D t T Z W N 0 a W 9 u M S 9 I b 2 p h M S 9 U a X B v I G N h b W J p Y W R v L n t D b 2 x 1 b W 4 x N T g 4 M S w x N T g 4 M H 0 m c X V v d D s s J n F 1 b 3 Q 7 U 2 V j d G l v b j E v S G 9 q Y T E v V G l w b y B j Y W 1 i a W F k b y 5 7 Q 2 9 s d W 1 u M T U 4 O D I s M T U 4 O D F 9 J n F 1 b 3 Q 7 L C Z x d W 9 0 O 1 N l Y 3 R p b 2 4 x L 0 h v a m E x L 1 R p c G 8 g Y 2 F t Y m l h Z G 8 u e 0 N v b H V t b j E 1 O D g z L D E 1 O D g y f S Z x d W 9 0 O y w m c X V v d D t T Z W N 0 a W 9 u M S 9 I b 2 p h M S 9 U a X B v I G N h b W J p Y W R v L n t D b 2 x 1 b W 4 x N T g 4 N C w x N T g 4 M 3 0 m c X V v d D s s J n F 1 b 3 Q 7 U 2 V j d G l v b j E v S G 9 q Y T E v V G l w b y B j Y W 1 i a W F k b y 5 7 Q 2 9 s d W 1 u M T U 4 O D U s M T U 4 O D R 9 J n F 1 b 3 Q 7 L C Z x d W 9 0 O 1 N l Y 3 R p b 2 4 x L 0 h v a m E x L 1 R p c G 8 g Y 2 F t Y m l h Z G 8 u e 0 N v b H V t b j E 1 O D g 2 L D E 1 O D g 1 f S Z x d W 9 0 O y w m c X V v d D t T Z W N 0 a W 9 u M S 9 I b 2 p h M S 9 U a X B v I G N h b W J p Y W R v L n t D b 2 x 1 b W 4 x N T g 4 N y w x N T g 4 N n 0 m c X V v d D s s J n F 1 b 3 Q 7 U 2 V j d G l v b j E v S G 9 q Y T E v V G l w b y B j Y W 1 i a W F k b y 5 7 Q 2 9 s d W 1 u M T U 4 O D g s M T U 4 O D d 9 J n F 1 b 3 Q 7 L C Z x d W 9 0 O 1 N l Y 3 R p b 2 4 x L 0 h v a m E x L 1 R p c G 8 g Y 2 F t Y m l h Z G 8 u e 0 N v b H V t b j E 1 O D g 5 L D E 1 O D g 4 f S Z x d W 9 0 O y w m c X V v d D t T Z W N 0 a W 9 u M S 9 I b 2 p h M S 9 U a X B v I G N h b W J p Y W R v L n t D b 2 x 1 b W 4 x N T g 5 M C w x N T g 4 O X 0 m c X V v d D s s J n F 1 b 3 Q 7 U 2 V j d G l v b j E v S G 9 q Y T E v V G l w b y B j Y W 1 i a W F k b y 5 7 Q 2 9 s d W 1 u M T U 4 O T E s M T U 4 O T B 9 J n F 1 b 3 Q 7 L C Z x d W 9 0 O 1 N l Y 3 R p b 2 4 x L 0 h v a m E x L 1 R p c G 8 g Y 2 F t Y m l h Z G 8 u e 0 N v b H V t b j E 1 O D k y L D E 1 O D k x f S Z x d W 9 0 O y w m c X V v d D t T Z W N 0 a W 9 u M S 9 I b 2 p h M S 9 U a X B v I G N h b W J p Y W R v L n t D b 2 x 1 b W 4 x N T g 5 M y w x N T g 5 M n 0 m c X V v d D s s J n F 1 b 3 Q 7 U 2 V j d G l v b j E v S G 9 q Y T E v V G l w b y B j Y W 1 i a W F k b y 5 7 Q 2 9 s d W 1 u M T U 4 O T Q s M T U 4 O T N 9 J n F 1 b 3 Q 7 L C Z x d W 9 0 O 1 N l Y 3 R p b 2 4 x L 0 h v a m E x L 1 R p c G 8 g Y 2 F t Y m l h Z G 8 u e 0 N v b H V t b j E 1 O D k 1 L D E 1 O D k 0 f S Z x d W 9 0 O y w m c X V v d D t T Z W N 0 a W 9 u M S 9 I b 2 p h M S 9 U a X B v I G N h b W J p Y W R v L n t D b 2 x 1 b W 4 x N T g 5 N i w x N T g 5 N X 0 m c X V v d D s s J n F 1 b 3 Q 7 U 2 V j d G l v b j E v S G 9 q Y T E v V G l w b y B j Y W 1 i a W F k b y 5 7 Q 2 9 s d W 1 u M T U 4 O T c s M T U 4 O T Z 9 J n F 1 b 3 Q 7 L C Z x d W 9 0 O 1 N l Y 3 R p b 2 4 x L 0 h v a m E x L 1 R p c G 8 g Y 2 F t Y m l h Z G 8 u e 0 N v b H V t b j E 1 O D k 4 L D E 1 O D k 3 f S Z x d W 9 0 O y w m c X V v d D t T Z W N 0 a W 9 u M S 9 I b 2 p h M S 9 U a X B v I G N h b W J p Y W R v L n t D b 2 x 1 b W 4 x N T g 5 O S w x N T g 5 O H 0 m c X V v d D s s J n F 1 b 3 Q 7 U 2 V j d G l v b j E v S G 9 q Y T E v V G l w b y B j Y W 1 i a W F k b y 5 7 Q 2 9 s d W 1 u M T U 5 M D A s M T U 4 O T l 9 J n F 1 b 3 Q 7 L C Z x d W 9 0 O 1 N l Y 3 R p b 2 4 x L 0 h v a m E x L 1 R p c G 8 g Y 2 F t Y m l h Z G 8 u e 0 N v b H V t b j E 1 O T A x L D E 1 O T A w f S Z x d W 9 0 O y w m c X V v d D t T Z W N 0 a W 9 u M S 9 I b 2 p h M S 9 U a X B v I G N h b W J p Y W R v L n t D b 2 x 1 b W 4 x N T k w M i w x N T k w M X 0 m c X V v d D s s J n F 1 b 3 Q 7 U 2 V j d G l v b j E v S G 9 q Y T E v V G l w b y B j Y W 1 i a W F k b y 5 7 Q 2 9 s d W 1 u M T U 5 M D M s M T U 5 M D J 9 J n F 1 b 3 Q 7 L C Z x d W 9 0 O 1 N l Y 3 R p b 2 4 x L 0 h v a m E x L 1 R p c G 8 g Y 2 F t Y m l h Z G 8 u e 0 N v b H V t b j E 1 O T A 0 L D E 1 O T A z f S Z x d W 9 0 O y w m c X V v d D t T Z W N 0 a W 9 u M S 9 I b 2 p h M S 9 U a X B v I G N h b W J p Y W R v L n t D b 2 x 1 b W 4 x N T k w N S w x N T k w N H 0 m c X V v d D s s J n F 1 b 3 Q 7 U 2 V j d G l v b j E v S G 9 q Y T E v V G l w b y B j Y W 1 i a W F k b y 5 7 Q 2 9 s d W 1 u M T U 5 M D Y s M T U 5 M D V 9 J n F 1 b 3 Q 7 L C Z x d W 9 0 O 1 N l Y 3 R p b 2 4 x L 0 h v a m E x L 1 R p c G 8 g Y 2 F t Y m l h Z G 8 u e 0 N v b H V t b j E 1 O T A 3 L D E 1 O T A 2 f S Z x d W 9 0 O y w m c X V v d D t T Z W N 0 a W 9 u M S 9 I b 2 p h M S 9 U a X B v I G N h b W J p Y W R v L n t D b 2 x 1 b W 4 x N T k w O C w x N T k w N 3 0 m c X V v d D s s J n F 1 b 3 Q 7 U 2 V j d G l v b j E v S G 9 q Y T E v V G l w b y B j Y W 1 i a W F k b y 5 7 Q 2 9 s d W 1 u M T U 5 M D k s M T U 5 M D h 9 J n F 1 b 3 Q 7 L C Z x d W 9 0 O 1 N l Y 3 R p b 2 4 x L 0 h v a m E x L 1 R p c G 8 g Y 2 F t Y m l h Z G 8 u e 0 N v b H V t b j E 1 O T E w L D E 1 O T A 5 f S Z x d W 9 0 O y w m c X V v d D t T Z W N 0 a W 9 u M S 9 I b 2 p h M S 9 U a X B v I G N h b W J p Y W R v L n t D b 2 x 1 b W 4 x N T k x M S w x N T k x M H 0 m c X V v d D s s J n F 1 b 3 Q 7 U 2 V j d G l v b j E v S G 9 q Y T E v V G l w b y B j Y W 1 i a W F k b y 5 7 Q 2 9 s d W 1 u M T U 5 M T I s M T U 5 M T F 9 J n F 1 b 3 Q 7 L C Z x d W 9 0 O 1 N l Y 3 R p b 2 4 x L 0 h v a m E x L 1 R p c G 8 g Y 2 F t Y m l h Z G 8 u e 0 N v b H V t b j E 1 O T E z L D E 1 O T E y f S Z x d W 9 0 O y w m c X V v d D t T Z W N 0 a W 9 u M S 9 I b 2 p h M S 9 U a X B v I G N h b W J p Y W R v L n t D b 2 x 1 b W 4 x N T k x N C w x N T k x M 3 0 m c X V v d D s s J n F 1 b 3 Q 7 U 2 V j d G l v b j E v S G 9 q Y T E v V G l w b y B j Y W 1 i a W F k b y 5 7 Q 2 9 s d W 1 u M T U 5 M T U s M T U 5 M T R 9 J n F 1 b 3 Q 7 L C Z x d W 9 0 O 1 N l Y 3 R p b 2 4 x L 0 h v a m E x L 1 R p c G 8 g Y 2 F t Y m l h Z G 8 u e 0 N v b H V t b j E 1 O T E 2 L D E 1 O T E 1 f S Z x d W 9 0 O y w m c X V v d D t T Z W N 0 a W 9 u M S 9 I b 2 p h M S 9 U a X B v I G N h b W J p Y W R v L n t D b 2 x 1 b W 4 x N T k x N y w x N T k x N n 0 m c X V v d D s s J n F 1 b 3 Q 7 U 2 V j d G l v b j E v S G 9 q Y T E v V G l w b y B j Y W 1 i a W F k b y 5 7 Q 2 9 s d W 1 u M T U 5 M T g s M T U 5 M T d 9 J n F 1 b 3 Q 7 L C Z x d W 9 0 O 1 N l Y 3 R p b 2 4 x L 0 h v a m E x L 1 R p c G 8 g Y 2 F t Y m l h Z G 8 u e 0 N v b H V t b j E 1 O T E 5 L D E 1 O T E 4 f S Z x d W 9 0 O y w m c X V v d D t T Z W N 0 a W 9 u M S 9 I b 2 p h M S 9 U a X B v I G N h b W J p Y W R v L n t D b 2 x 1 b W 4 x N T k y M C w x N T k x O X 0 m c X V v d D s s J n F 1 b 3 Q 7 U 2 V j d G l v b j E v S G 9 q Y T E v V G l w b y B j Y W 1 i a W F k b y 5 7 Q 2 9 s d W 1 u M T U 5 M j E s M T U 5 M j B 9 J n F 1 b 3 Q 7 L C Z x d W 9 0 O 1 N l Y 3 R p b 2 4 x L 0 h v a m E x L 1 R p c G 8 g Y 2 F t Y m l h Z G 8 u e 0 N v b H V t b j E 1 O T I y L D E 1 O T I x f S Z x d W 9 0 O y w m c X V v d D t T Z W N 0 a W 9 u M S 9 I b 2 p h M S 9 U a X B v I G N h b W J p Y W R v L n t D b 2 x 1 b W 4 x N T k y M y w x N T k y M n 0 m c X V v d D s s J n F 1 b 3 Q 7 U 2 V j d G l v b j E v S G 9 q Y T E v V G l w b y B j Y W 1 i a W F k b y 5 7 Q 2 9 s d W 1 u M T U 5 M j Q s M T U 5 M j N 9 J n F 1 b 3 Q 7 L C Z x d W 9 0 O 1 N l Y 3 R p b 2 4 x L 0 h v a m E x L 1 R p c G 8 g Y 2 F t Y m l h Z G 8 u e 0 N v b H V t b j E 1 O T I 1 L D E 1 O T I 0 f S Z x d W 9 0 O y w m c X V v d D t T Z W N 0 a W 9 u M S 9 I b 2 p h M S 9 U a X B v I G N h b W J p Y W R v L n t D b 2 x 1 b W 4 x N T k y N i w x N T k y N X 0 m c X V v d D s s J n F 1 b 3 Q 7 U 2 V j d G l v b j E v S G 9 q Y T E v V G l w b y B j Y W 1 i a W F k b y 5 7 Q 2 9 s d W 1 u M T U 5 M j c s M T U 5 M j Z 9 J n F 1 b 3 Q 7 L C Z x d W 9 0 O 1 N l Y 3 R p b 2 4 x L 0 h v a m E x L 1 R p c G 8 g Y 2 F t Y m l h Z G 8 u e 0 N v b H V t b j E 1 O T I 4 L D E 1 O T I 3 f S Z x d W 9 0 O y w m c X V v d D t T Z W N 0 a W 9 u M S 9 I b 2 p h M S 9 U a X B v I G N h b W J p Y W R v L n t D b 2 x 1 b W 4 x N T k y O S w x N T k y O H 0 m c X V v d D s s J n F 1 b 3 Q 7 U 2 V j d G l v b j E v S G 9 q Y T E v V G l w b y B j Y W 1 i a W F k b y 5 7 Q 2 9 s d W 1 u M T U 5 M z A s M T U 5 M j l 9 J n F 1 b 3 Q 7 L C Z x d W 9 0 O 1 N l Y 3 R p b 2 4 x L 0 h v a m E x L 1 R p c G 8 g Y 2 F t Y m l h Z G 8 u e 0 N v b H V t b j E 1 O T M x L D E 1 O T M w f S Z x d W 9 0 O y w m c X V v d D t T Z W N 0 a W 9 u M S 9 I b 2 p h M S 9 U a X B v I G N h b W J p Y W R v L n t D b 2 x 1 b W 4 x N T k z M i w x N T k z M X 0 m c X V v d D s s J n F 1 b 3 Q 7 U 2 V j d G l v b j E v S G 9 q Y T E v V G l w b y B j Y W 1 i a W F k b y 5 7 Q 2 9 s d W 1 u M T U 5 M z M s M T U 5 M z J 9 J n F 1 b 3 Q 7 L C Z x d W 9 0 O 1 N l Y 3 R p b 2 4 x L 0 h v a m E x L 1 R p c G 8 g Y 2 F t Y m l h Z G 8 u e 0 N v b H V t b j E 1 O T M 0 L D E 1 O T M z f S Z x d W 9 0 O y w m c X V v d D t T Z W N 0 a W 9 u M S 9 I b 2 p h M S 9 U a X B v I G N h b W J p Y W R v L n t D b 2 x 1 b W 4 x N T k z N S w x N T k z N H 0 m c X V v d D s s J n F 1 b 3 Q 7 U 2 V j d G l v b j E v S G 9 q Y T E v V G l w b y B j Y W 1 i a W F k b y 5 7 Q 2 9 s d W 1 u M T U 5 M z Y s M T U 5 M z V 9 J n F 1 b 3 Q 7 L C Z x d W 9 0 O 1 N l Y 3 R p b 2 4 x L 0 h v a m E x L 1 R p c G 8 g Y 2 F t Y m l h Z G 8 u e 0 N v b H V t b j E 1 O T M 3 L D E 1 O T M 2 f S Z x d W 9 0 O y w m c X V v d D t T Z W N 0 a W 9 u M S 9 I b 2 p h M S 9 U a X B v I G N h b W J p Y W R v L n t D b 2 x 1 b W 4 x N T k z O C w x N T k z N 3 0 m c X V v d D s s J n F 1 b 3 Q 7 U 2 V j d G l v b j E v S G 9 q Y T E v V G l w b y B j Y W 1 i a W F k b y 5 7 Q 2 9 s d W 1 u M T U 5 M z k s M T U 5 M z h 9 J n F 1 b 3 Q 7 L C Z x d W 9 0 O 1 N l Y 3 R p b 2 4 x L 0 h v a m E x L 1 R p c G 8 g Y 2 F t Y m l h Z G 8 u e 0 N v b H V t b j E 1 O T Q w L D E 1 O T M 5 f S Z x d W 9 0 O y w m c X V v d D t T Z W N 0 a W 9 u M S 9 I b 2 p h M S 9 U a X B v I G N h b W J p Y W R v L n t D b 2 x 1 b W 4 x N T k 0 M S w x N T k 0 M H 0 m c X V v d D s s J n F 1 b 3 Q 7 U 2 V j d G l v b j E v S G 9 q Y T E v V G l w b y B j Y W 1 i a W F k b y 5 7 Q 2 9 s d W 1 u M T U 5 N D I s M T U 5 N D F 9 J n F 1 b 3 Q 7 L C Z x d W 9 0 O 1 N l Y 3 R p b 2 4 x L 0 h v a m E x L 1 R p c G 8 g Y 2 F t Y m l h Z G 8 u e 0 N v b H V t b j E 1 O T Q z L D E 1 O T Q y f S Z x d W 9 0 O y w m c X V v d D t T Z W N 0 a W 9 u M S 9 I b 2 p h M S 9 U a X B v I G N h b W J p Y W R v L n t D b 2 x 1 b W 4 x N T k 0 N C w x N T k 0 M 3 0 m c X V v d D s s J n F 1 b 3 Q 7 U 2 V j d G l v b j E v S G 9 q Y T E v V G l w b y B j Y W 1 i a W F k b y 5 7 Q 2 9 s d W 1 u M T U 5 N D U s M T U 5 N D R 9 J n F 1 b 3 Q 7 L C Z x d W 9 0 O 1 N l Y 3 R p b 2 4 x L 0 h v a m E x L 1 R p c G 8 g Y 2 F t Y m l h Z G 8 u e 0 N v b H V t b j E 1 O T Q 2 L D E 1 O T Q 1 f S Z x d W 9 0 O y w m c X V v d D t T Z W N 0 a W 9 u M S 9 I b 2 p h M S 9 U a X B v I G N h b W J p Y W R v L n t D b 2 x 1 b W 4 x N T k 0 N y w x N T k 0 N n 0 m c X V v d D s s J n F 1 b 3 Q 7 U 2 V j d G l v b j E v S G 9 q Y T E v V G l w b y B j Y W 1 i a W F k b y 5 7 Q 2 9 s d W 1 u M T U 5 N D g s M T U 5 N D d 9 J n F 1 b 3 Q 7 L C Z x d W 9 0 O 1 N l Y 3 R p b 2 4 x L 0 h v a m E x L 1 R p c G 8 g Y 2 F t Y m l h Z G 8 u e 0 N v b H V t b j E 1 O T Q 5 L D E 1 O T Q 4 f S Z x d W 9 0 O y w m c X V v d D t T Z W N 0 a W 9 u M S 9 I b 2 p h M S 9 U a X B v I G N h b W J p Y W R v L n t D b 2 x 1 b W 4 x N T k 1 M C w x N T k 0 O X 0 m c X V v d D s s J n F 1 b 3 Q 7 U 2 V j d G l v b j E v S G 9 q Y T E v V G l w b y B j Y W 1 i a W F k b y 5 7 Q 2 9 s d W 1 u M T U 5 N T E s M T U 5 N T B 9 J n F 1 b 3 Q 7 L C Z x d W 9 0 O 1 N l Y 3 R p b 2 4 x L 0 h v a m E x L 1 R p c G 8 g Y 2 F t Y m l h Z G 8 u e 0 N v b H V t b j E 1 O T U y L D E 1 O T U x f S Z x d W 9 0 O y w m c X V v d D t T Z W N 0 a W 9 u M S 9 I b 2 p h M S 9 U a X B v I G N h b W J p Y W R v L n t D b 2 x 1 b W 4 x N T k 1 M y w x N T k 1 M n 0 m c X V v d D s s J n F 1 b 3 Q 7 U 2 V j d G l v b j E v S G 9 q Y T E v V G l w b y B j Y W 1 i a W F k b y 5 7 Q 2 9 s d W 1 u M T U 5 N T Q s M T U 5 N T N 9 J n F 1 b 3 Q 7 L C Z x d W 9 0 O 1 N l Y 3 R p b 2 4 x L 0 h v a m E x L 1 R p c G 8 g Y 2 F t Y m l h Z G 8 u e 0 N v b H V t b j E 1 O T U 1 L D E 1 O T U 0 f S Z x d W 9 0 O y w m c X V v d D t T Z W N 0 a W 9 u M S 9 I b 2 p h M S 9 U a X B v I G N h b W J p Y W R v L n t D b 2 x 1 b W 4 x N T k 1 N i w x N T k 1 N X 0 m c X V v d D s s J n F 1 b 3 Q 7 U 2 V j d G l v b j E v S G 9 q Y T E v V G l w b y B j Y W 1 i a W F k b y 5 7 Q 2 9 s d W 1 u M T U 5 N T c s M T U 5 N T Z 9 J n F 1 b 3 Q 7 L C Z x d W 9 0 O 1 N l Y 3 R p b 2 4 x L 0 h v a m E x L 1 R p c G 8 g Y 2 F t Y m l h Z G 8 u e 0 N v b H V t b j E 1 O T U 4 L D E 1 O T U 3 f S Z x d W 9 0 O y w m c X V v d D t T Z W N 0 a W 9 u M S 9 I b 2 p h M S 9 U a X B v I G N h b W J p Y W R v L n t D b 2 x 1 b W 4 x N T k 1 O S w x N T k 1 O H 0 m c X V v d D s s J n F 1 b 3 Q 7 U 2 V j d G l v b j E v S G 9 q Y T E v V G l w b y B j Y W 1 i a W F k b y 5 7 Q 2 9 s d W 1 u M T U 5 N j A s M T U 5 N T l 9 J n F 1 b 3 Q 7 L C Z x d W 9 0 O 1 N l Y 3 R p b 2 4 x L 0 h v a m E x L 1 R p c G 8 g Y 2 F t Y m l h Z G 8 u e 0 N v b H V t b j E 1 O T Y x L D E 1 O T Y w f S Z x d W 9 0 O y w m c X V v d D t T Z W N 0 a W 9 u M S 9 I b 2 p h M S 9 U a X B v I G N h b W J p Y W R v L n t D b 2 x 1 b W 4 x N T k 2 M i w x N T k 2 M X 0 m c X V v d D s s J n F 1 b 3 Q 7 U 2 V j d G l v b j E v S G 9 q Y T E v V G l w b y B j Y W 1 i a W F k b y 5 7 Q 2 9 s d W 1 u M T U 5 N j M s M T U 5 N j J 9 J n F 1 b 3 Q 7 L C Z x d W 9 0 O 1 N l Y 3 R p b 2 4 x L 0 h v a m E x L 1 R p c G 8 g Y 2 F t Y m l h Z G 8 u e 0 N v b H V t b j E 1 O T Y 0 L D E 1 O T Y z f S Z x d W 9 0 O y w m c X V v d D t T Z W N 0 a W 9 u M S 9 I b 2 p h M S 9 U a X B v I G N h b W J p Y W R v L n t D b 2 x 1 b W 4 x N T k 2 N S w x N T k 2 N H 0 m c X V v d D s s J n F 1 b 3 Q 7 U 2 V j d G l v b j E v S G 9 q Y T E v V G l w b y B j Y W 1 i a W F k b y 5 7 Q 2 9 s d W 1 u M T U 5 N j Y s M T U 5 N j V 9 J n F 1 b 3 Q 7 L C Z x d W 9 0 O 1 N l Y 3 R p b 2 4 x L 0 h v a m E x L 1 R p c G 8 g Y 2 F t Y m l h Z G 8 u e 0 N v b H V t b j E 1 O T Y 3 L D E 1 O T Y 2 f S Z x d W 9 0 O y w m c X V v d D t T Z W N 0 a W 9 u M S 9 I b 2 p h M S 9 U a X B v I G N h b W J p Y W R v L n t D b 2 x 1 b W 4 x N T k 2 O C w x N T k 2 N 3 0 m c X V v d D s s J n F 1 b 3 Q 7 U 2 V j d G l v b j E v S G 9 q Y T E v V G l w b y B j Y W 1 i a W F k b y 5 7 Q 2 9 s d W 1 u M T U 5 N j k s M T U 5 N j h 9 J n F 1 b 3 Q 7 L C Z x d W 9 0 O 1 N l Y 3 R p b 2 4 x L 0 h v a m E x L 1 R p c G 8 g Y 2 F t Y m l h Z G 8 u e 0 N v b H V t b j E 1 O T c w L D E 1 O T Y 5 f S Z x d W 9 0 O y w m c X V v d D t T Z W N 0 a W 9 u M S 9 I b 2 p h M S 9 U a X B v I G N h b W J p Y W R v L n t D b 2 x 1 b W 4 x N T k 3 M S w x N T k 3 M H 0 m c X V v d D s s J n F 1 b 3 Q 7 U 2 V j d G l v b j E v S G 9 q Y T E v V G l w b y B j Y W 1 i a W F k b y 5 7 Q 2 9 s d W 1 u M T U 5 N z I s M T U 5 N z F 9 J n F 1 b 3 Q 7 L C Z x d W 9 0 O 1 N l Y 3 R p b 2 4 x L 0 h v a m E x L 1 R p c G 8 g Y 2 F t Y m l h Z G 8 u e 0 N v b H V t b j E 1 O T c z L D E 1 O T c y f S Z x d W 9 0 O y w m c X V v d D t T Z W N 0 a W 9 u M S 9 I b 2 p h M S 9 U a X B v I G N h b W J p Y W R v L n t D b 2 x 1 b W 4 x N T k 3 N C w x N T k 3 M 3 0 m c X V v d D s s J n F 1 b 3 Q 7 U 2 V j d G l v b j E v S G 9 q Y T E v V G l w b y B j Y W 1 i a W F k b y 5 7 Q 2 9 s d W 1 u M T U 5 N z U s M T U 5 N z R 9 J n F 1 b 3 Q 7 L C Z x d W 9 0 O 1 N l Y 3 R p b 2 4 x L 0 h v a m E x L 1 R p c G 8 g Y 2 F t Y m l h Z G 8 u e 0 N v b H V t b j E 1 O T c 2 L D E 1 O T c 1 f S Z x d W 9 0 O y w m c X V v d D t T Z W N 0 a W 9 u M S 9 I b 2 p h M S 9 U a X B v I G N h b W J p Y W R v L n t D b 2 x 1 b W 4 x N T k 3 N y w x N T k 3 N n 0 m c X V v d D s s J n F 1 b 3 Q 7 U 2 V j d G l v b j E v S G 9 q Y T E v V G l w b y B j Y W 1 i a W F k b y 5 7 Q 2 9 s d W 1 u M T U 5 N z g s M T U 5 N z d 9 J n F 1 b 3 Q 7 L C Z x d W 9 0 O 1 N l Y 3 R p b 2 4 x L 0 h v a m E x L 1 R p c G 8 g Y 2 F t Y m l h Z G 8 u e 0 N v b H V t b j E 1 O T c 5 L D E 1 O T c 4 f S Z x d W 9 0 O y w m c X V v d D t T Z W N 0 a W 9 u M S 9 I b 2 p h M S 9 U a X B v I G N h b W J p Y W R v L n t D b 2 x 1 b W 4 x N T k 4 M C w x N T k 3 O X 0 m c X V v d D s s J n F 1 b 3 Q 7 U 2 V j d G l v b j E v S G 9 q Y T E v V G l w b y B j Y W 1 i a W F k b y 5 7 Q 2 9 s d W 1 u M T U 5 O D E s M T U 5 O D B 9 J n F 1 b 3 Q 7 L C Z x d W 9 0 O 1 N l Y 3 R p b 2 4 x L 0 h v a m E x L 1 R p c G 8 g Y 2 F t Y m l h Z G 8 u e 0 N v b H V t b j E 1 O T g y L D E 1 O T g x f S Z x d W 9 0 O y w m c X V v d D t T Z W N 0 a W 9 u M S 9 I b 2 p h M S 9 U a X B v I G N h b W J p Y W R v L n t D b 2 x 1 b W 4 x N T k 4 M y w x N T k 4 M n 0 m c X V v d D s s J n F 1 b 3 Q 7 U 2 V j d G l v b j E v S G 9 q Y T E v V G l w b y B j Y W 1 i a W F k b y 5 7 Q 2 9 s d W 1 u M T U 5 O D Q s M T U 5 O D N 9 J n F 1 b 3 Q 7 L C Z x d W 9 0 O 1 N l Y 3 R p b 2 4 x L 0 h v a m E x L 1 R p c G 8 g Y 2 F t Y m l h Z G 8 u e 0 N v b H V t b j E 1 O T g 1 L D E 1 O T g 0 f S Z x d W 9 0 O y w m c X V v d D t T Z W N 0 a W 9 u M S 9 I b 2 p h M S 9 U a X B v I G N h b W J p Y W R v L n t D b 2 x 1 b W 4 x N T k 4 N i w x N T k 4 N X 0 m c X V v d D s s J n F 1 b 3 Q 7 U 2 V j d G l v b j E v S G 9 q Y T E v V G l w b y B j Y W 1 i a W F k b y 5 7 Q 2 9 s d W 1 u M T U 5 O D c s M T U 5 O D Z 9 J n F 1 b 3 Q 7 L C Z x d W 9 0 O 1 N l Y 3 R p b 2 4 x L 0 h v a m E x L 1 R p c G 8 g Y 2 F t Y m l h Z G 8 u e 0 N v b H V t b j E 1 O T g 4 L D E 1 O T g 3 f S Z x d W 9 0 O y w m c X V v d D t T Z W N 0 a W 9 u M S 9 I b 2 p h M S 9 U a X B v I G N h b W J p Y W R v L n t D b 2 x 1 b W 4 x N T k 4 O S w x N T k 4 O H 0 m c X V v d D s s J n F 1 b 3 Q 7 U 2 V j d G l v b j E v S G 9 q Y T E v V G l w b y B j Y W 1 i a W F k b y 5 7 Q 2 9 s d W 1 u M T U 5 O T A s M T U 5 O D l 9 J n F 1 b 3 Q 7 L C Z x d W 9 0 O 1 N l Y 3 R p b 2 4 x L 0 h v a m E x L 1 R p c G 8 g Y 2 F t Y m l h Z G 8 u e 0 N v b H V t b j E 1 O T k x L D E 1 O T k w f S Z x d W 9 0 O y w m c X V v d D t T Z W N 0 a W 9 u M S 9 I b 2 p h M S 9 U a X B v I G N h b W J p Y W R v L n t D b 2 x 1 b W 4 x N T k 5 M i w x N T k 5 M X 0 m c X V v d D s s J n F 1 b 3 Q 7 U 2 V j d G l v b j E v S G 9 q Y T E v V G l w b y B j Y W 1 i a W F k b y 5 7 Q 2 9 s d W 1 u M T U 5 O T M s M T U 5 O T J 9 J n F 1 b 3 Q 7 L C Z x d W 9 0 O 1 N l Y 3 R p b 2 4 x L 0 h v a m E x L 1 R p c G 8 g Y 2 F t Y m l h Z G 8 u e 0 N v b H V t b j E 1 O T k 0 L D E 1 O T k z f S Z x d W 9 0 O y w m c X V v d D t T Z W N 0 a W 9 u M S 9 I b 2 p h M S 9 U a X B v I G N h b W J p Y W R v L n t D b 2 x 1 b W 4 x N T k 5 N S w x N T k 5 N H 0 m c X V v d D s s J n F 1 b 3 Q 7 U 2 V j d G l v b j E v S G 9 q Y T E v V G l w b y B j Y W 1 i a W F k b y 5 7 Q 2 9 s d W 1 u M T U 5 O T Y s M T U 5 O T V 9 J n F 1 b 3 Q 7 L C Z x d W 9 0 O 1 N l Y 3 R p b 2 4 x L 0 h v a m E x L 1 R p c G 8 g Y 2 F t Y m l h Z G 8 u e 0 N v b H V t b j E 1 O T k 3 L D E 1 O T k 2 f S Z x d W 9 0 O y w m c X V v d D t T Z W N 0 a W 9 u M S 9 I b 2 p h M S 9 U a X B v I G N h b W J p Y W R v L n t D b 2 x 1 b W 4 x N T k 5 O C w x N T k 5 N 3 0 m c X V v d D s s J n F 1 b 3 Q 7 U 2 V j d G l v b j E v S G 9 q Y T E v V G l w b y B j Y W 1 i a W F k b y 5 7 Q 2 9 s d W 1 u M T U 5 O T k s M T U 5 O T h 9 J n F 1 b 3 Q 7 L C Z x d W 9 0 O 1 N l Y 3 R p b 2 4 x L 0 h v a m E x L 1 R p c G 8 g Y 2 F t Y m l h Z G 8 u e 0 N v b H V t b j E 2 M D A w L D E 1 O T k 5 f S Z x d W 9 0 O y w m c X V v d D t T Z W N 0 a W 9 u M S 9 I b 2 p h M S 9 U a X B v I G N h b W J p Y W R v L n t D b 2 x 1 b W 4 x N j A w M S w x N j A w M H 0 m c X V v d D s s J n F 1 b 3 Q 7 U 2 V j d G l v b j E v S G 9 q Y T E v V G l w b y B j Y W 1 i a W F k b y 5 7 Q 2 9 s d W 1 u M T Y w M D I s M T Y w M D F 9 J n F 1 b 3 Q 7 L C Z x d W 9 0 O 1 N l Y 3 R p b 2 4 x L 0 h v a m E x L 1 R p c G 8 g Y 2 F t Y m l h Z G 8 u e 0 N v b H V t b j E 2 M D A z L D E 2 M D A y f S Z x d W 9 0 O y w m c X V v d D t T Z W N 0 a W 9 u M S 9 I b 2 p h M S 9 U a X B v I G N h b W J p Y W R v L n t D b 2 x 1 b W 4 x N j A w N C w x N j A w M 3 0 m c X V v d D s s J n F 1 b 3 Q 7 U 2 V j d G l v b j E v S G 9 q Y T E v V G l w b y B j Y W 1 i a W F k b y 5 7 Q 2 9 s d W 1 u M T Y w M D U s M T Y w M D R 9 J n F 1 b 3 Q 7 L C Z x d W 9 0 O 1 N l Y 3 R p b 2 4 x L 0 h v a m E x L 1 R p c G 8 g Y 2 F t Y m l h Z G 8 u e 0 N v b H V t b j E 2 M D A 2 L D E 2 M D A 1 f S Z x d W 9 0 O y w m c X V v d D t T Z W N 0 a W 9 u M S 9 I b 2 p h M S 9 U a X B v I G N h b W J p Y W R v L n t D b 2 x 1 b W 4 x N j A w N y w x N j A w N n 0 m c X V v d D s s J n F 1 b 3 Q 7 U 2 V j d G l v b j E v S G 9 q Y T E v V G l w b y B j Y W 1 i a W F k b y 5 7 Q 2 9 s d W 1 u M T Y w M D g s M T Y w M D d 9 J n F 1 b 3 Q 7 L C Z x d W 9 0 O 1 N l Y 3 R p b 2 4 x L 0 h v a m E x L 1 R p c G 8 g Y 2 F t Y m l h Z G 8 u e 0 N v b H V t b j E 2 M D A 5 L D E 2 M D A 4 f S Z x d W 9 0 O y w m c X V v d D t T Z W N 0 a W 9 u M S 9 I b 2 p h M S 9 U a X B v I G N h b W J p Y W R v L n t D b 2 x 1 b W 4 x N j A x M C w x N j A w O X 0 m c X V v d D s s J n F 1 b 3 Q 7 U 2 V j d G l v b j E v S G 9 q Y T E v V G l w b y B j Y W 1 i a W F k b y 5 7 Q 2 9 s d W 1 u M T Y w M T E s M T Y w M T B 9 J n F 1 b 3 Q 7 L C Z x d W 9 0 O 1 N l Y 3 R p b 2 4 x L 0 h v a m E x L 1 R p c G 8 g Y 2 F t Y m l h Z G 8 u e 0 N v b H V t b j E 2 M D E y L D E 2 M D E x f S Z x d W 9 0 O y w m c X V v d D t T Z W N 0 a W 9 u M S 9 I b 2 p h M S 9 U a X B v I G N h b W J p Y W R v L n t D b 2 x 1 b W 4 x N j A x M y w x N j A x M n 0 m c X V v d D s s J n F 1 b 3 Q 7 U 2 V j d G l v b j E v S G 9 q Y T E v V G l w b y B j Y W 1 i a W F k b y 5 7 Q 2 9 s d W 1 u M T Y w M T Q s M T Y w M T N 9 J n F 1 b 3 Q 7 L C Z x d W 9 0 O 1 N l Y 3 R p b 2 4 x L 0 h v a m E x L 1 R p c G 8 g Y 2 F t Y m l h Z G 8 u e 0 N v b H V t b j E 2 M D E 1 L D E 2 M D E 0 f S Z x d W 9 0 O y w m c X V v d D t T Z W N 0 a W 9 u M S 9 I b 2 p h M S 9 U a X B v I G N h b W J p Y W R v L n t D b 2 x 1 b W 4 x N j A x N i w x N j A x N X 0 m c X V v d D s s J n F 1 b 3 Q 7 U 2 V j d G l v b j E v S G 9 q Y T E v V G l w b y B j Y W 1 i a W F k b y 5 7 Q 2 9 s d W 1 u M T Y w M T c s M T Y w M T Z 9 J n F 1 b 3 Q 7 L C Z x d W 9 0 O 1 N l Y 3 R p b 2 4 x L 0 h v a m E x L 1 R p c G 8 g Y 2 F t Y m l h Z G 8 u e 0 N v b H V t b j E 2 M D E 4 L D E 2 M D E 3 f S Z x d W 9 0 O y w m c X V v d D t T Z W N 0 a W 9 u M S 9 I b 2 p h M S 9 U a X B v I G N h b W J p Y W R v L n t D b 2 x 1 b W 4 x N j A x O S w x N j A x O H 0 m c X V v d D s s J n F 1 b 3 Q 7 U 2 V j d G l v b j E v S G 9 q Y T E v V G l w b y B j Y W 1 i a W F k b y 5 7 Q 2 9 s d W 1 u M T Y w M j A s M T Y w M T l 9 J n F 1 b 3 Q 7 L C Z x d W 9 0 O 1 N l Y 3 R p b 2 4 x L 0 h v a m E x L 1 R p c G 8 g Y 2 F t Y m l h Z G 8 u e 0 N v b H V t b j E 2 M D I x L D E 2 M D I w f S Z x d W 9 0 O y w m c X V v d D t T Z W N 0 a W 9 u M S 9 I b 2 p h M S 9 U a X B v I G N h b W J p Y W R v L n t D b 2 x 1 b W 4 x N j A y M i w x N j A y M X 0 m c X V v d D s s J n F 1 b 3 Q 7 U 2 V j d G l v b j E v S G 9 q Y T E v V G l w b y B j Y W 1 i a W F k b y 5 7 Q 2 9 s d W 1 u M T Y w M j M s M T Y w M j J 9 J n F 1 b 3 Q 7 L C Z x d W 9 0 O 1 N l Y 3 R p b 2 4 x L 0 h v a m E x L 1 R p c G 8 g Y 2 F t Y m l h Z G 8 u e 0 N v b H V t b j E 2 M D I 0 L D E 2 M D I z f S Z x d W 9 0 O y w m c X V v d D t T Z W N 0 a W 9 u M S 9 I b 2 p h M S 9 U a X B v I G N h b W J p Y W R v L n t D b 2 x 1 b W 4 x N j A y N S w x N j A y N H 0 m c X V v d D s s J n F 1 b 3 Q 7 U 2 V j d G l v b j E v S G 9 q Y T E v V G l w b y B j Y W 1 i a W F k b y 5 7 Q 2 9 s d W 1 u M T Y w M j Y s M T Y w M j V 9 J n F 1 b 3 Q 7 L C Z x d W 9 0 O 1 N l Y 3 R p b 2 4 x L 0 h v a m E x L 1 R p c G 8 g Y 2 F t Y m l h Z G 8 u e 0 N v b H V t b j E 2 M D I 3 L D E 2 M D I 2 f S Z x d W 9 0 O y w m c X V v d D t T Z W N 0 a W 9 u M S 9 I b 2 p h M S 9 U a X B v I G N h b W J p Y W R v L n t D b 2 x 1 b W 4 x N j A y O C w x N j A y N 3 0 m c X V v d D s s J n F 1 b 3 Q 7 U 2 V j d G l v b j E v S G 9 q Y T E v V G l w b y B j Y W 1 i a W F k b y 5 7 Q 2 9 s d W 1 u M T Y w M j k s M T Y w M j h 9 J n F 1 b 3 Q 7 L C Z x d W 9 0 O 1 N l Y 3 R p b 2 4 x L 0 h v a m E x L 1 R p c G 8 g Y 2 F t Y m l h Z G 8 u e 0 N v b H V t b j E 2 M D M w L D E 2 M D I 5 f S Z x d W 9 0 O y w m c X V v d D t T Z W N 0 a W 9 u M S 9 I b 2 p h M S 9 U a X B v I G N h b W J p Y W R v L n t D b 2 x 1 b W 4 x N j A z M S w x N j A z M H 0 m c X V v d D s s J n F 1 b 3 Q 7 U 2 V j d G l v b j E v S G 9 q Y T E v V G l w b y B j Y W 1 i a W F k b y 5 7 Q 2 9 s d W 1 u M T Y w M z I s M T Y w M z F 9 J n F 1 b 3 Q 7 L C Z x d W 9 0 O 1 N l Y 3 R p b 2 4 x L 0 h v a m E x L 1 R p c G 8 g Y 2 F t Y m l h Z G 8 u e 0 N v b H V t b j E 2 M D M z L D E 2 M D M y f S Z x d W 9 0 O y w m c X V v d D t T Z W N 0 a W 9 u M S 9 I b 2 p h M S 9 U a X B v I G N h b W J p Y W R v L n t D b 2 x 1 b W 4 x N j A z N C w x N j A z M 3 0 m c X V v d D s s J n F 1 b 3 Q 7 U 2 V j d G l v b j E v S G 9 q Y T E v V G l w b y B j Y W 1 i a W F k b y 5 7 Q 2 9 s d W 1 u M T Y w M z U s M T Y w M z R 9 J n F 1 b 3 Q 7 L C Z x d W 9 0 O 1 N l Y 3 R p b 2 4 x L 0 h v a m E x L 1 R p c G 8 g Y 2 F t Y m l h Z G 8 u e 0 N v b H V t b j E 2 M D M 2 L D E 2 M D M 1 f S Z x d W 9 0 O y w m c X V v d D t T Z W N 0 a W 9 u M S 9 I b 2 p h M S 9 U a X B v I G N h b W J p Y W R v L n t D b 2 x 1 b W 4 x N j A z N y w x N j A z N n 0 m c X V v d D s s J n F 1 b 3 Q 7 U 2 V j d G l v b j E v S G 9 q Y T E v V G l w b y B j Y W 1 i a W F k b y 5 7 Q 2 9 s d W 1 u M T Y w M z g s M T Y w M z d 9 J n F 1 b 3 Q 7 L C Z x d W 9 0 O 1 N l Y 3 R p b 2 4 x L 0 h v a m E x L 1 R p c G 8 g Y 2 F t Y m l h Z G 8 u e 0 N v b H V t b j E 2 M D M 5 L D E 2 M D M 4 f S Z x d W 9 0 O y w m c X V v d D t T Z W N 0 a W 9 u M S 9 I b 2 p h M S 9 U a X B v I G N h b W J p Y W R v L n t D b 2 x 1 b W 4 x N j A 0 M C w x N j A z O X 0 m c X V v d D s s J n F 1 b 3 Q 7 U 2 V j d G l v b j E v S G 9 q Y T E v V G l w b y B j Y W 1 i a W F k b y 5 7 Q 2 9 s d W 1 u M T Y w N D E s M T Y w N D B 9 J n F 1 b 3 Q 7 L C Z x d W 9 0 O 1 N l Y 3 R p b 2 4 x L 0 h v a m E x L 1 R p c G 8 g Y 2 F t Y m l h Z G 8 u e 0 N v b H V t b j E 2 M D Q y L D E 2 M D Q x f S Z x d W 9 0 O y w m c X V v d D t T Z W N 0 a W 9 u M S 9 I b 2 p h M S 9 U a X B v I G N h b W J p Y W R v L n t D b 2 x 1 b W 4 x N j A 0 M y w x N j A 0 M n 0 m c X V v d D s s J n F 1 b 3 Q 7 U 2 V j d G l v b j E v S G 9 q Y T E v V G l w b y B j Y W 1 i a W F k b y 5 7 Q 2 9 s d W 1 u M T Y w N D Q s M T Y w N D N 9 J n F 1 b 3 Q 7 L C Z x d W 9 0 O 1 N l Y 3 R p b 2 4 x L 0 h v a m E x L 1 R p c G 8 g Y 2 F t Y m l h Z G 8 u e 0 N v b H V t b j E 2 M D Q 1 L D E 2 M D Q 0 f S Z x d W 9 0 O y w m c X V v d D t T Z W N 0 a W 9 u M S 9 I b 2 p h M S 9 U a X B v I G N h b W J p Y W R v L n t D b 2 x 1 b W 4 x N j A 0 N i w x N j A 0 N X 0 m c X V v d D s s J n F 1 b 3 Q 7 U 2 V j d G l v b j E v S G 9 q Y T E v V G l w b y B j Y W 1 i a W F k b y 5 7 Q 2 9 s d W 1 u M T Y w N D c s M T Y w N D Z 9 J n F 1 b 3 Q 7 L C Z x d W 9 0 O 1 N l Y 3 R p b 2 4 x L 0 h v a m E x L 1 R p c G 8 g Y 2 F t Y m l h Z G 8 u e 0 N v b H V t b j E 2 M D Q 4 L D E 2 M D Q 3 f S Z x d W 9 0 O y w m c X V v d D t T Z W N 0 a W 9 u M S 9 I b 2 p h M S 9 U a X B v I G N h b W J p Y W R v L n t D b 2 x 1 b W 4 x N j A 0 O S w x N j A 0 O H 0 m c X V v d D s s J n F 1 b 3 Q 7 U 2 V j d G l v b j E v S G 9 q Y T E v V G l w b y B j Y W 1 i a W F k b y 5 7 Q 2 9 s d W 1 u M T Y w N T A s M T Y w N D l 9 J n F 1 b 3 Q 7 L C Z x d W 9 0 O 1 N l Y 3 R p b 2 4 x L 0 h v a m E x L 1 R p c G 8 g Y 2 F t Y m l h Z G 8 u e 0 N v b H V t b j E 2 M D U x L D E 2 M D U w f S Z x d W 9 0 O y w m c X V v d D t T Z W N 0 a W 9 u M S 9 I b 2 p h M S 9 U a X B v I G N h b W J p Y W R v L n t D b 2 x 1 b W 4 x N j A 1 M i w x N j A 1 M X 0 m c X V v d D s s J n F 1 b 3 Q 7 U 2 V j d G l v b j E v S G 9 q Y T E v V G l w b y B j Y W 1 i a W F k b y 5 7 Q 2 9 s d W 1 u M T Y w N T M s M T Y w N T J 9 J n F 1 b 3 Q 7 L C Z x d W 9 0 O 1 N l Y 3 R p b 2 4 x L 0 h v a m E x L 1 R p c G 8 g Y 2 F t Y m l h Z G 8 u e 0 N v b H V t b j E 2 M D U 0 L D E 2 M D U z f S Z x d W 9 0 O y w m c X V v d D t T Z W N 0 a W 9 u M S 9 I b 2 p h M S 9 U a X B v I G N h b W J p Y W R v L n t D b 2 x 1 b W 4 x N j A 1 N S w x N j A 1 N H 0 m c X V v d D s s J n F 1 b 3 Q 7 U 2 V j d G l v b j E v S G 9 q Y T E v V G l w b y B j Y W 1 i a W F k b y 5 7 Q 2 9 s d W 1 u M T Y w N T Y s M T Y w N T V 9 J n F 1 b 3 Q 7 L C Z x d W 9 0 O 1 N l Y 3 R p b 2 4 x L 0 h v a m E x L 1 R p c G 8 g Y 2 F t Y m l h Z G 8 u e 0 N v b H V t b j E 2 M D U 3 L D E 2 M D U 2 f S Z x d W 9 0 O y w m c X V v d D t T Z W N 0 a W 9 u M S 9 I b 2 p h M S 9 U a X B v I G N h b W J p Y W R v L n t D b 2 x 1 b W 4 x N j A 1 O C w x N j A 1 N 3 0 m c X V v d D s s J n F 1 b 3 Q 7 U 2 V j d G l v b j E v S G 9 q Y T E v V G l w b y B j Y W 1 i a W F k b y 5 7 Q 2 9 s d W 1 u M T Y w N T k s M T Y w N T h 9 J n F 1 b 3 Q 7 L C Z x d W 9 0 O 1 N l Y 3 R p b 2 4 x L 0 h v a m E x L 1 R p c G 8 g Y 2 F t Y m l h Z G 8 u e 0 N v b H V t b j E 2 M D Y w L D E 2 M D U 5 f S Z x d W 9 0 O y w m c X V v d D t T Z W N 0 a W 9 u M S 9 I b 2 p h M S 9 U a X B v I G N h b W J p Y W R v L n t D b 2 x 1 b W 4 x N j A 2 M S w x N j A 2 M H 0 m c X V v d D s s J n F 1 b 3 Q 7 U 2 V j d G l v b j E v S G 9 q Y T E v V G l w b y B j Y W 1 i a W F k b y 5 7 Q 2 9 s d W 1 u M T Y w N j I s M T Y w N j F 9 J n F 1 b 3 Q 7 L C Z x d W 9 0 O 1 N l Y 3 R p b 2 4 x L 0 h v a m E x L 1 R p c G 8 g Y 2 F t Y m l h Z G 8 u e 0 N v b H V t b j E 2 M D Y z L D E 2 M D Y y f S Z x d W 9 0 O y w m c X V v d D t T Z W N 0 a W 9 u M S 9 I b 2 p h M S 9 U a X B v I G N h b W J p Y W R v L n t D b 2 x 1 b W 4 x N j A 2 N C w x N j A 2 M 3 0 m c X V v d D s s J n F 1 b 3 Q 7 U 2 V j d G l v b j E v S G 9 q Y T E v V G l w b y B j Y W 1 i a W F k b y 5 7 Q 2 9 s d W 1 u M T Y w N j U s M T Y w N j R 9 J n F 1 b 3 Q 7 L C Z x d W 9 0 O 1 N l Y 3 R p b 2 4 x L 0 h v a m E x L 1 R p c G 8 g Y 2 F t Y m l h Z G 8 u e 0 N v b H V t b j E 2 M D Y 2 L D E 2 M D Y 1 f S Z x d W 9 0 O y w m c X V v d D t T Z W N 0 a W 9 u M S 9 I b 2 p h M S 9 U a X B v I G N h b W J p Y W R v L n t D b 2 x 1 b W 4 x N j A 2 N y w x N j A 2 N n 0 m c X V v d D s s J n F 1 b 3 Q 7 U 2 V j d G l v b j E v S G 9 q Y T E v V G l w b y B j Y W 1 i a W F k b y 5 7 Q 2 9 s d W 1 u M T Y w N j g s M T Y w N j d 9 J n F 1 b 3 Q 7 L C Z x d W 9 0 O 1 N l Y 3 R p b 2 4 x L 0 h v a m E x L 1 R p c G 8 g Y 2 F t Y m l h Z G 8 u e 0 N v b H V t b j E 2 M D Y 5 L D E 2 M D Y 4 f S Z x d W 9 0 O y w m c X V v d D t T Z W N 0 a W 9 u M S 9 I b 2 p h M S 9 U a X B v I G N h b W J p Y W R v L n t D b 2 x 1 b W 4 x N j A 3 M C w x N j A 2 O X 0 m c X V v d D s s J n F 1 b 3 Q 7 U 2 V j d G l v b j E v S G 9 q Y T E v V G l w b y B j Y W 1 i a W F k b y 5 7 Q 2 9 s d W 1 u M T Y w N z E s M T Y w N z B 9 J n F 1 b 3 Q 7 L C Z x d W 9 0 O 1 N l Y 3 R p b 2 4 x L 0 h v a m E x L 1 R p c G 8 g Y 2 F t Y m l h Z G 8 u e 0 N v b H V t b j E 2 M D c y L D E 2 M D c x f S Z x d W 9 0 O y w m c X V v d D t T Z W N 0 a W 9 u M S 9 I b 2 p h M S 9 U a X B v I G N h b W J p Y W R v L n t D b 2 x 1 b W 4 x N j A 3 M y w x N j A 3 M n 0 m c X V v d D s s J n F 1 b 3 Q 7 U 2 V j d G l v b j E v S G 9 q Y T E v V G l w b y B j Y W 1 i a W F k b y 5 7 Q 2 9 s d W 1 u M T Y w N z Q s M T Y w N z N 9 J n F 1 b 3 Q 7 L C Z x d W 9 0 O 1 N l Y 3 R p b 2 4 x L 0 h v a m E x L 1 R p c G 8 g Y 2 F t Y m l h Z G 8 u e 0 N v b H V t b j E 2 M D c 1 L D E 2 M D c 0 f S Z x d W 9 0 O y w m c X V v d D t T Z W N 0 a W 9 u M S 9 I b 2 p h M S 9 U a X B v I G N h b W J p Y W R v L n t D b 2 x 1 b W 4 x N j A 3 N i w x N j A 3 N X 0 m c X V v d D s s J n F 1 b 3 Q 7 U 2 V j d G l v b j E v S G 9 q Y T E v V G l w b y B j Y W 1 i a W F k b y 5 7 Q 2 9 s d W 1 u M T Y w N z c s M T Y w N z Z 9 J n F 1 b 3 Q 7 L C Z x d W 9 0 O 1 N l Y 3 R p b 2 4 x L 0 h v a m E x L 1 R p c G 8 g Y 2 F t Y m l h Z G 8 u e 0 N v b H V t b j E 2 M D c 4 L D E 2 M D c 3 f S Z x d W 9 0 O y w m c X V v d D t T Z W N 0 a W 9 u M S 9 I b 2 p h M S 9 U a X B v I G N h b W J p Y W R v L n t D b 2 x 1 b W 4 x N j A 3 O S w x N j A 3 O H 0 m c X V v d D s s J n F 1 b 3 Q 7 U 2 V j d G l v b j E v S G 9 q Y T E v V G l w b y B j Y W 1 i a W F k b y 5 7 Q 2 9 s d W 1 u M T Y w O D A s M T Y w N z l 9 J n F 1 b 3 Q 7 L C Z x d W 9 0 O 1 N l Y 3 R p b 2 4 x L 0 h v a m E x L 1 R p c G 8 g Y 2 F t Y m l h Z G 8 u e 0 N v b H V t b j E 2 M D g x L D E 2 M D g w f S Z x d W 9 0 O y w m c X V v d D t T Z W N 0 a W 9 u M S 9 I b 2 p h M S 9 U a X B v I G N h b W J p Y W R v L n t D b 2 x 1 b W 4 x N j A 4 M i w x N j A 4 M X 0 m c X V v d D s s J n F 1 b 3 Q 7 U 2 V j d G l v b j E v S G 9 q Y T E v V G l w b y B j Y W 1 i a W F k b y 5 7 Q 2 9 s d W 1 u M T Y w O D M s M T Y w O D J 9 J n F 1 b 3 Q 7 L C Z x d W 9 0 O 1 N l Y 3 R p b 2 4 x L 0 h v a m E x L 1 R p c G 8 g Y 2 F t Y m l h Z G 8 u e 0 N v b H V t b j E 2 M D g 0 L D E 2 M D g z f S Z x d W 9 0 O y w m c X V v d D t T Z W N 0 a W 9 u M S 9 I b 2 p h M S 9 U a X B v I G N h b W J p Y W R v L n t D b 2 x 1 b W 4 x N j A 4 N S w x N j A 4 N H 0 m c X V v d D s s J n F 1 b 3 Q 7 U 2 V j d G l v b j E v S G 9 q Y T E v V G l w b y B j Y W 1 i a W F k b y 5 7 Q 2 9 s d W 1 u M T Y w O D Y s M T Y w O D V 9 J n F 1 b 3 Q 7 L C Z x d W 9 0 O 1 N l Y 3 R p b 2 4 x L 0 h v a m E x L 1 R p c G 8 g Y 2 F t Y m l h Z G 8 u e 0 N v b H V t b j E 2 M D g 3 L D E 2 M D g 2 f S Z x d W 9 0 O y w m c X V v d D t T Z W N 0 a W 9 u M S 9 I b 2 p h M S 9 U a X B v I G N h b W J p Y W R v L n t D b 2 x 1 b W 4 x N j A 4 O C w x N j A 4 N 3 0 m c X V v d D s s J n F 1 b 3 Q 7 U 2 V j d G l v b j E v S G 9 q Y T E v V G l w b y B j Y W 1 i a W F k b y 5 7 Q 2 9 s d W 1 u M T Y w O D k s M T Y w O D h 9 J n F 1 b 3 Q 7 L C Z x d W 9 0 O 1 N l Y 3 R p b 2 4 x L 0 h v a m E x L 1 R p c G 8 g Y 2 F t Y m l h Z G 8 u e 0 N v b H V t b j E 2 M D k w L D E 2 M D g 5 f S Z x d W 9 0 O y w m c X V v d D t T Z W N 0 a W 9 u M S 9 I b 2 p h M S 9 U a X B v I G N h b W J p Y W R v L n t D b 2 x 1 b W 4 x N j A 5 M S w x N j A 5 M H 0 m c X V v d D s s J n F 1 b 3 Q 7 U 2 V j d G l v b j E v S G 9 q Y T E v V G l w b y B j Y W 1 i a W F k b y 5 7 Q 2 9 s d W 1 u M T Y w O T I s M T Y w O T F 9 J n F 1 b 3 Q 7 L C Z x d W 9 0 O 1 N l Y 3 R p b 2 4 x L 0 h v a m E x L 1 R p c G 8 g Y 2 F t Y m l h Z G 8 u e 0 N v b H V t b j E 2 M D k z L D E 2 M D k y f S Z x d W 9 0 O y w m c X V v d D t T Z W N 0 a W 9 u M S 9 I b 2 p h M S 9 U a X B v I G N h b W J p Y W R v L n t D b 2 x 1 b W 4 x N j A 5 N C w x N j A 5 M 3 0 m c X V v d D s s J n F 1 b 3 Q 7 U 2 V j d G l v b j E v S G 9 q Y T E v V G l w b y B j Y W 1 i a W F k b y 5 7 Q 2 9 s d W 1 u M T Y w O T U s M T Y w O T R 9 J n F 1 b 3 Q 7 L C Z x d W 9 0 O 1 N l Y 3 R p b 2 4 x L 0 h v a m E x L 1 R p c G 8 g Y 2 F t Y m l h Z G 8 u e 0 N v b H V t b j E 2 M D k 2 L D E 2 M D k 1 f S Z x d W 9 0 O y w m c X V v d D t T Z W N 0 a W 9 u M S 9 I b 2 p h M S 9 U a X B v I G N h b W J p Y W R v L n t D b 2 x 1 b W 4 x N j A 5 N y w x N j A 5 N n 0 m c X V v d D s s J n F 1 b 3 Q 7 U 2 V j d G l v b j E v S G 9 q Y T E v V G l w b y B j Y W 1 i a W F k b y 5 7 Q 2 9 s d W 1 u M T Y w O T g s M T Y w O T d 9 J n F 1 b 3 Q 7 L C Z x d W 9 0 O 1 N l Y 3 R p b 2 4 x L 0 h v a m E x L 1 R p c G 8 g Y 2 F t Y m l h Z G 8 u e 0 N v b H V t b j E 2 M D k 5 L D E 2 M D k 4 f S Z x d W 9 0 O y w m c X V v d D t T Z W N 0 a W 9 u M S 9 I b 2 p h M S 9 U a X B v I G N h b W J p Y W R v L n t D b 2 x 1 b W 4 x N j E w M C w x N j A 5 O X 0 m c X V v d D s s J n F 1 b 3 Q 7 U 2 V j d G l v b j E v S G 9 q Y T E v V G l w b y B j Y W 1 i a W F k b y 5 7 Q 2 9 s d W 1 u M T Y x M D E s M T Y x M D B 9 J n F 1 b 3 Q 7 L C Z x d W 9 0 O 1 N l Y 3 R p b 2 4 x L 0 h v a m E x L 1 R p c G 8 g Y 2 F t Y m l h Z G 8 u e 0 N v b H V t b j E 2 M T A y L D E 2 M T A x f S Z x d W 9 0 O y w m c X V v d D t T Z W N 0 a W 9 u M S 9 I b 2 p h M S 9 U a X B v I G N h b W J p Y W R v L n t D b 2 x 1 b W 4 x N j E w M y w x N j E w M n 0 m c X V v d D s s J n F 1 b 3 Q 7 U 2 V j d G l v b j E v S G 9 q Y T E v V G l w b y B j Y W 1 i a W F k b y 5 7 Q 2 9 s d W 1 u M T Y x M D Q s M T Y x M D N 9 J n F 1 b 3 Q 7 L C Z x d W 9 0 O 1 N l Y 3 R p b 2 4 x L 0 h v a m E x L 1 R p c G 8 g Y 2 F t Y m l h Z G 8 u e 0 N v b H V t b j E 2 M T A 1 L D E 2 M T A 0 f S Z x d W 9 0 O y w m c X V v d D t T Z W N 0 a W 9 u M S 9 I b 2 p h M S 9 U a X B v I G N h b W J p Y W R v L n t D b 2 x 1 b W 4 x N j E w N i w x N j E w N X 0 m c X V v d D s s J n F 1 b 3 Q 7 U 2 V j d G l v b j E v S G 9 q Y T E v V G l w b y B j Y W 1 i a W F k b y 5 7 Q 2 9 s d W 1 u M T Y x M D c s M T Y x M D Z 9 J n F 1 b 3 Q 7 L C Z x d W 9 0 O 1 N l Y 3 R p b 2 4 x L 0 h v a m E x L 1 R p c G 8 g Y 2 F t Y m l h Z G 8 u e 0 N v b H V t b j E 2 M T A 4 L D E 2 M T A 3 f S Z x d W 9 0 O y w m c X V v d D t T Z W N 0 a W 9 u M S 9 I b 2 p h M S 9 U a X B v I G N h b W J p Y W R v L n t D b 2 x 1 b W 4 x N j E w O S w x N j E w O H 0 m c X V v d D s s J n F 1 b 3 Q 7 U 2 V j d G l v b j E v S G 9 q Y T E v V G l w b y B j Y W 1 i a W F k b y 5 7 Q 2 9 s d W 1 u M T Y x M T A s M T Y x M D l 9 J n F 1 b 3 Q 7 L C Z x d W 9 0 O 1 N l Y 3 R p b 2 4 x L 0 h v a m E x L 1 R p c G 8 g Y 2 F t Y m l h Z G 8 u e 0 N v b H V t b j E 2 M T E x L D E 2 M T E w f S Z x d W 9 0 O y w m c X V v d D t T Z W N 0 a W 9 u M S 9 I b 2 p h M S 9 U a X B v I G N h b W J p Y W R v L n t D b 2 x 1 b W 4 x N j E x M i w x N j E x M X 0 m c X V v d D s s J n F 1 b 3 Q 7 U 2 V j d G l v b j E v S G 9 q Y T E v V G l w b y B j Y W 1 i a W F k b y 5 7 Q 2 9 s d W 1 u M T Y x M T M s M T Y x M T J 9 J n F 1 b 3 Q 7 L C Z x d W 9 0 O 1 N l Y 3 R p b 2 4 x L 0 h v a m E x L 1 R p c G 8 g Y 2 F t Y m l h Z G 8 u e 0 N v b H V t b j E 2 M T E 0 L D E 2 M T E z f S Z x d W 9 0 O y w m c X V v d D t T Z W N 0 a W 9 u M S 9 I b 2 p h M S 9 U a X B v I G N h b W J p Y W R v L n t D b 2 x 1 b W 4 x N j E x N S w x N j E x N H 0 m c X V v d D s s J n F 1 b 3 Q 7 U 2 V j d G l v b j E v S G 9 q Y T E v V G l w b y B j Y W 1 i a W F k b y 5 7 Q 2 9 s d W 1 u M T Y x M T Y s M T Y x M T V 9 J n F 1 b 3 Q 7 L C Z x d W 9 0 O 1 N l Y 3 R p b 2 4 x L 0 h v a m E x L 1 R p c G 8 g Y 2 F t Y m l h Z G 8 u e 0 N v b H V t b j E 2 M T E 3 L D E 2 M T E 2 f S Z x d W 9 0 O y w m c X V v d D t T Z W N 0 a W 9 u M S 9 I b 2 p h M S 9 U a X B v I G N h b W J p Y W R v L n t D b 2 x 1 b W 4 x N j E x O C w x N j E x N 3 0 m c X V v d D s s J n F 1 b 3 Q 7 U 2 V j d G l v b j E v S G 9 q Y T E v V G l w b y B j Y W 1 i a W F k b y 5 7 Q 2 9 s d W 1 u M T Y x M T k s M T Y x M T h 9 J n F 1 b 3 Q 7 L C Z x d W 9 0 O 1 N l Y 3 R p b 2 4 x L 0 h v a m E x L 1 R p c G 8 g Y 2 F t Y m l h Z G 8 u e 0 N v b H V t b j E 2 M T I w L D E 2 M T E 5 f S Z x d W 9 0 O y w m c X V v d D t T Z W N 0 a W 9 u M S 9 I b 2 p h M S 9 U a X B v I G N h b W J p Y W R v L n t D b 2 x 1 b W 4 x N j E y M S w x N j E y M H 0 m c X V v d D s s J n F 1 b 3 Q 7 U 2 V j d G l v b j E v S G 9 q Y T E v V G l w b y B j Y W 1 i a W F k b y 5 7 Q 2 9 s d W 1 u M T Y x M j I s M T Y x M j F 9 J n F 1 b 3 Q 7 L C Z x d W 9 0 O 1 N l Y 3 R p b 2 4 x L 0 h v a m E x L 1 R p c G 8 g Y 2 F t Y m l h Z G 8 u e 0 N v b H V t b j E 2 M T I z L D E 2 M T I y f S Z x d W 9 0 O y w m c X V v d D t T Z W N 0 a W 9 u M S 9 I b 2 p h M S 9 U a X B v I G N h b W J p Y W R v L n t D b 2 x 1 b W 4 x N j E y N C w x N j E y M 3 0 m c X V v d D s s J n F 1 b 3 Q 7 U 2 V j d G l v b j E v S G 9 q Y T E v V G l w b y B j Y W 1 i a W F k b y 5 7 Q 2 9 s d W 1 u M T Y x M j U s M T Y x M j R 9 J n F 1 b 3 Q 7 L C Z x d W 9 0 O 1 N l Y 3 R p b 2 4 x L 0 h v a m E x L 1 R p c G 8 g Y 2 F t Y m l h Z G 8 u e 0 N v b H V t b j E 2 M T I 2 L D E 2 M T I 1 f S Z x d W 9 0 O y w m c X V v d D t T Z W N 0 a W 9 u M S 9 I b 2 p h M S 9 U a X B v I G N h b W J p Y W R v L n t D b 2 x 1 b W 4 x N j E y N y w x N j E y N n 0 m c X V v d D s s J n F 1 b 3 Q 7 U 2 V j d G l v b j E v S G 9 q Y T E v V G l w b y B j Y W 1 i a W F k b y 5 7 Q 2 9 s d W 1 u M T Y x M j g s M T Y x M j d 9 J n F 1 b 3 Q 7 L C Z x d W 9 0 O 1 N l Y 3 R p b 2 4 x L 0 h v a m E x L 1 R p c G 8 g Y 2 F t Y m l h Z G 8 u e 0 N v b H V t b j E 2 M T I 5 L D E 2 M T I 4 f S Z x d W 9 0 O y w m c X V v d D t T Z W N 0 a W 9 u M S 9 I b 2 p h M S 9 U a X B v I G N h b W J p Y W R v L n t D b 2 x 1 b W 4 x N j E z M C w x N j E y O X 0 m c X V v d D s s J n F 1 b 3 Q 7 U 2 V j d G l v b j E v S G 9 q Y T E v V G l w b y B j Y W 1 i a W F k b y 5 7 Q 2 9 s d W 1 u M T Y x M z E s M T Y x M z B 9 J n F 1 b 3 Q 7 L C Z x d W 9 0 O 1 N l Y 3 R p b 2 4 x L 0 h v a m E x L 1 R p c G 8 g Y 2 F t Y m l h Z G 8 u e 0 N v b H V t b j E 2 M T M y L D E 2 M T M x f S Z x d W 9 0 O y w m c X V v d D t T Z W N 0 a W 9 u M S 9 I b 2 p h M S 9 U a X B v I G N h b W J p Y W R v L n t D b 2 x 1 b W 4 x N j E z M y w x N j E z M n 0 m c X V v d D s s J n F 1 b 3 Q 7 U 2 V j d G l v b j E v S G 9 q Y T E v V G l w b y B j Y W 1 i a W F k b y 5 7 Q 2 9 s d W 1 u M T Y x M z Q s M T Y x M z N 9 J n F 1 b 3 Q 7 L C Z x d W 9 0 O 1 N l Y 3 R p b 2 4 x L 0 h v a m E x L 1 R p c G 8 g Y 2 F t Y m l h Z G 8 u e 0 N v b H V t b j E 2 M T M 1 L D E 2 M T M 0 f S Z x d W 9 0 O y w m c X V v d D t T Z W N 0 a W 9 u M S 9 I b 2 p h M S 9 U a X B v I G N h b W J p Y W R v L n t D b 2 x 1 b W 4 x N j E z N i w x N j E z N X 0 m c X V v d D s s J n F 1 b 3 Q 7 U 2 V j d G l v b j E v S G 9 q Y T E v V G l w b y B j Y W 1 i a W F k b y 5 7 Q 2 9 s d W 1 u M T Y x M z c s M T Y x M z Z 9 J n F 1 b 3 Q 7 L C Z x d W 9 0 O 1 N l Y 3 R p b 2 4 x L 0 h v a m E x L 1 R p c G 8 g Y 2 F t Y m l h Z G 8 u e 0 N v b H V t b j E 2 M T M 4 L D E 2 M T M 3 f S Z x d W 9 0 O y w m c X V v d D t T Z W N 0 a W 9 u M S 9 I b 2 p h M S 9 U a X B v I G N h b W J p Y W R v L n t D b 2 x 1 b W 4 x N j E z O S w x N j E z O H 0 m c X V v d D s s J n F 1 b 3 Q 7 U 2 V j d G l v b j E v S G 9 q Y T E v V G l w b y B j Y W 1 i a W F k b y 5 7 Q 2 9 s d W 1 u M T Y x N D A s M T Y x M z l 9 J n F 1 b 3 Q 7 L C Z x d W 9 0 O 1 N l Y 3 R p b 2 4 x L 0 h v a m E x L 1 R p c G 8 g Y 2 F t Y m l h Z G 8 u e 0 N v b H V t b j E 2 M T Q x L D E 2 M T Q w f S Z x d W 9 0 O y w m c X V v d D t T Z W N 0 a W 9 u M S 9 I b 2 p h M S 9 U a X B v I G N h b W J p Y W R v L n t D b 2 x 1 b W 4 x N j E 0 M i w x N j E 0 M X 0 m c X V v d D s s J n F 1 b 3 Q 7 U 2 V j d G l v b j E v S G 9 q Y T E v V G l w b y B j Y W 1 i a W F k b y 5 7 Q 2 9 s d W 1 u M T Y x N D M s M T Y x N D J 9 J n F 1 b 3 Q 7 L C Z x d W 9 0 O 1 N l Y 3 R p b 2 4 x L 0 h v a m E x L 1 R p c G 8 g Y 2 F t Y m l h Z G 8 u e 0 N v b H V t b j E 2 M T Q 0 L D E 2 M T Q z f S Z x d W 9 0 O y w m c X V v d D t T Z W N 0 a W 9 u M S 9 I b 2 p h M S 9 U a X B v I G N h b W J p Y W R v L n t D b 2 x 1 b W 4 x N j E 0 N S w x N j E 0 N H 0 m c X V v d D s s J n F 1 b 3 Q 7 U 2 V j d G l v b j E v S G 9 q Y T E v V G l w b y B j Y W 1 i a W F k b y 5 7 Q 2 9 s d W 1 u M T Y x N D Y s M T Y x N D V 9 J n F 1 b 3 Q 7 L C Z x d W 9 0 O 1 N l Y 3 R p b 2 4 x L 0 h v a m E x L 1 R p c G 8 g Y 2 F t Y m l h Z G 8 u e 0 N v b H V t b j E 2 M T Q 3 L D E 2 M T Q 2 f S Z x d W 9 0 O y w m c X V v d D t T Z W N 0 a W 9 u M S 9 I b 2 p h M S 9 U a X B v I G N h b W J p Y W R v L n t D b 2 x 1 b W 4 x N j E 0 O C w x N j E 0 N 3 0 m c X V v d D s s J n F 1 b 3 Q 7 U 2 V j d G l v b j E v S G 9 q Y T E v V G l w b y B j Y W 1 i a W F k b y 5 7 Q 2 9 s d W 1 u M T Y x N D k s M T Y x N D h 9 J n F 1 b 3 Q 7 L C Z x d W 9 0 O 1 N l Y 3 R p b 2 4 x L 0 h v a m E x L 1 R p c G 8 g Y 2 F t Y m l h Z G 8 u e 0 N v b H V t b j E 2 M T U w L D E 2 M T Q 5 f S Z x d W 9 0 O y w m c X V v d D t T Z W N 0 a W 9 u M S 9 I b 2 p h M S 9 U a X B v I G N h b W J p Y W R v L n t D b 2 x 1 b W 4 x N j E 1 M S w x N j E 1 M H 0 m c X V v d D s s J n F 1 b 3 Q 7 U 2 V j d G l v b j E v S G 9 q Y T E v V G l w b y B j Y W 1 i a W F k b y 5 7 Q 2 9 s d W 1 u M T Y x N T I s M T Y x N T F 9 J n F 1 b 3 Q 7 L C Z x d W 9 0 O 1 N l Y 3 R p b 2 4 x L 0 h v a m E x L 1 R p c G 8 g Y 2 F t Y m l h Z G 8 u e 0 N v b H V t b j E 2 M T U z L D E 2 M T U y f S Z x d W 9 0 O y w m c X V v d D t T Z W N 0 a W 9 u M S 9 I b 2 p h M S 9 U a X B v I G N h b W J p Y W R v L n t D b 2 x 1 b W 4 x N j E 1 N C w x N j E 1 M 3 0 m c X V v d D s s J n F 1 b 3 Q 7 U 2 V j d G l v b j E v S G 9 q Y T E v V G l w b y B j Y W 1 i a W F k b y 5 7 Q 2 9 s d W 1 u M T Y x N T U s M T Y x N T R 9 J n F 1 b 3 Q 7 L C Z x d W 9 0 O 1 N l Y 3 R p b 2 4 x L 0 h v a m E x L 1 R p c G 8 g Y 2 F t Y m l h Z G 8 u e 0 N v b H V t b j E 2 M T U 2 L D E 2 M T U 1 f S Z x d W 9 0 O y w m c X V v d D t T Z W N 0 a W 9 u M S 9 I b 2 p h M S 9 U a X B v I G N h b W J p Y W R v L n t D b 2 x 1 b W 4 x N j E 1 N y w x N j E 1 N n 0 m c X V v d D s s J n F 1 b 3 Q 7 U 2 V j d G l v b j E v S G 9 q Y T E v V G l w b y B j Y W 1 i a W F k b y 5 7 Q 2 9 s d W 1 u M T Y x N T g s M T Y x N T d 9 J n F 1 b 3 Q 7 L C Z x d W 9 0 O 1 N l Y 3 R p b 2 4 x L 0 h v a m E x L 1 R p c G 8 g Y 2 F t Y m l h Z G 8 u e 0 N v b H V t b j E 2 M T U 5 L D E 2 M T U 4 f S Z x d W 9 0 O y w m c X V v d D t T Z W N 0 a W 9 u M S 9 I b 2 p h M S 9 U a X B v I G N h b W J p Y W R v L n t D b 2 x 1 b W 4 x N j E 2 M C w x N j E 1 O X 0 m c X V v d D s s J n F 1 b 3 Q 7 U 2 V j d G l v b j E v S G 9 q Y T E v V G l w b y B j Y W 1 i a W F k b y 5 7 Q 2 9 s d W 1 u M T Y x N j E s M T Y x N j B 9 J n F 1 b 3 Q 7 L C Z x d W 9 0 O 1 N l Y 3 R p b 2 4 x L 0 h v a m E x L 1 R p c G 8 g Y 2 F t Y m l h Z G 8 u e 0 N v b H V t b j E 2 M T Y y L D E 2 M T Y x f S Z x d W 9 0 O y w m c X V v d D t T Z W N 0 a W 9 u M S 9 I b 2 p h M S 9 U a X B v I G N h b W J p Y W R v L n t D b 2 x 1 b W 4 x N j E 2 M y w x N j E 2 M n 0 m c X V v d D s s J n F 1 b 3 Q 7 U 2 V j d G l v b j E v S G 9 q Y T E v V G l w b y B j Y W 1 i a W F k b y 5 7 Q 2 9 s d W 1 u M T Y x N j Q s M T Y x N j N 9 J n F 1 b 3 Q 7 L C Z x d W 9 0 O 1 N l Y 3 R p b 2 4 x L 0 h v a m E x L 1 R p c G 8 g Y 2 F t Y m l h Z G 8 u e 0 N v b H V t b j E 2 M T Y 1 L D E 2 M T Y 0 f S Z x d W 9 0 O y w m c X V v d D t T Z W N 0 a W 9 u M S 9 I b 2 p h M S 9 U a X B v I G N h b W J p Y W R v L n t D b 2 x 1 b W 4 x N j E 2 N i w x N j E 2 N X 0 m c X V v d D s s J n F 1 b 3 Q 7 U 2 V j d G l v b j E v S G 9 q Y T E v V G l w b y B j Y W 1 i a W F k b y 5 7 Q 2 9 s d W 1 u M T Y x N j c s M T Y x N j Z 9 J n F 1 b 3 Q 7 L C Z x d W 9 0 O 1 N l Y 3 R p b 2 4 x L 0 h v a m E x L 1 R p c G 8 g Y 2 F t Y m l h Z G 8 u e 0 N v b H V t b j E 2 M T Y 4 L D E 2 M T Y 3 f S Z x d W 9 0 O y w m c X V v d D t T Z W N 0 a W 9 u M S 9 I b 2 p h M S 9 U a X B v I G N h b W J p Y W R v L n t D b 2 x 1 b W 4 x N j E 2 O S w x N j E 2 O H 0 m c X V v d D s s J n F 1 b 3 Q 7 U 2 V j d G l v b j E v S G 9 q Y T E v V G l w b y B j Y W 1 i a W F k b y 5 7 Q 2 9 s d W 1 u M T Y x N z A s M T Y x N j l 9 J n F 1 b 3 Q 7 L C Z x d W 9 0 O 1 N l Y 3 R p b 2 4 x L 0 h v a m E x L 1 R p c G 8 g Y 2 F t Y m l h Z G 8 u e 0 N v b H V t b j E 2 M T c x L D E 2 M T c w f S Z x d W 9 0 O y w m c X V v d D t T Z W N 0 a W 9 u M S 9 I b 2 p h M S 9 U a X B v I G N h b W J p Y W R v L n t D b 2 x 1 b W 4 x N j E 3 M i w x N j E 3 M X 0 m c X V v d D s s J n F 1 b 3 Q 7 U 2 V j d G l v b j E v S G 9 q Y T E v V G l w b y B j Y W 1 i a W F k b y 5 7 Q 2 9 s d W 1 u M T Y x N z M s M T Y x N z J 9 J n F 1 b 3 Q 7 L C Z x d W 9 0 O 1 N l Y 3 R p b 2 4 x L 0 h v a m E x L 1 R p c G 8 g Y 2 F t Y m l h Z G 8 u e 0 N v b H V t b j E 2 M T c 0 L D E 2 M T c z f S Z x d W 9 0 O y w m c X V v d D t T Z W N 0 a W 9 u M S 9 I b 2 p h M S 9 U a X B v I G N h b W J p Y W R v L n t D b 2 x 1 b W 4 x N j E 3 N S w x N j E 3 N H 0 m c X V v d D s s J n F 1 b 3 Q 7 U 2 V j d G l v b j E v S G 9 q Y T E v V G l w b y B j Y W 1 i a W F k b y 5 7 Q 2 9 s d W 1 u M T Y x N z Y s M T Y x N z V 9 J n F 1 b 3 Q 7 L C Z x d W 9 0 O 1 N l Y 3 R p b 2 4 x L 0 h v a m E x L 1 R p c G 8 g Y 2 F t Y m l h Z G 8 u e 0 N v b H V t b j E 2 M T c 3 L D E 2 M T c 2 f S Z x d W 9 0 O y w m c X V v d D t T Z W N 0 a W 9 u M S 9 I b 2 p h M S 9 U a X B v I G N h b W J p Y W R v L n t D b 2 x 1 b W 4 x N j E 3 O C w x N j E 3 N 3 0 m c X V v d D s s J n F 1 b 3 Q 7 U 2 V j d G l v b j E v S G 9 q Y T E v V G l w b y B j Y W 1 i a W F k b y 5 7 Q 2 9 s d W 1 u M T Y x N z k s M T Y x N z h 9 J n F 1 b 3 Q 7 L C Z x d W 9 0 O 1 N l Y 3 R p b 2 4 x L 0 h v a m E x L 1 R p c G 8 g Y 2 F t Y m l h Z G 8 u e 0 N v b H V t b j E 2 M T g w L D E 2 M T c 5 f S Z x d W 9 0 O y w m c X V v d D t T Z W N 0 a W 9 u M S 9 I b 2 p h M S 9 U a X B v I G N h b W J p Y W R v L n t D b 2 x 1 b W 4 x N j E 4 M S w x N j E 4 M H 0 m c X V v d D s s J n F 1 b 3 Q 7 U 2 V j d G l v b j E v S G 9 q Y T E v V G l w b y B j Y W 1 i a W F k b y 5 7 Q 2 9 s d W 1 u M T Y x O D I s M T Y x O D F 9 J n F 1 b 3 Q 7 L C Z x d W 9 0 O 1 N l Y 3 R p b 2 4 x L 0 h v a m E x L 1 R p c G 8 g Y 2 F t Y m l h Z G 8 u e 0 N v b H V t b j E 2 M T g z L D E 2 M T g y f S Z x d W 9 0 O y w m c X V v d D t T Z W N 0 a W 9 u M S 9 I b 2 p h M S 9 U a X B v I G N h b W J p Y W R v L n t D b 2 x 1 b W 4 x N j E 4 N C w x N j E 4 M 3 0 m c X V v d D s s J n F 1 b 3 Q 7 U 2 V j d G l v b j E v S G 9 q Y T E v V G l w b y B j Y W 1 i a W F k b y 5 7 Q 2 9 s d W 1 u M T Y x O D U s M T Y x O D R 9 J n F 1 b 3 Q 7 L C Z x d W 9 0 O 1 N l Y 3 R p b 2 4 x L 0 h v a m E x L 1 R p c G 8 g Y 2 F t Y m l h Z G 8 u e 0 N v b H V t b j E 2 M T g 2 L D E 2 M T g 1 f S Z x d W 9 0 O y w m c X V v d D t T Z W N 0 a W 9 u M S 9 I b 2 p h M S 9 U a X B v I G N h b W J p Y W R v L n t D b 2 x 1 b W 4 x N j E 4 N y w x N j E 4 N n 0 m c X V v d D s s J n F 1 b 3 Q 7 U 2 V j d G l v b j E v S G 9 q Y T E v V G l w b y B j Y W 1 i a W F k b y 5 7 Q 2 9 s d W 1 u M T Y x O D g s M T Y x O D d 9 J n F 1 b 3 Q 7 L C Z x d W 9 0 O 1 N l Y 3 R p b 2 4 x L 0 h v a m E x L 1 R p c G 8 g Y 2 F t Y m l h Z G 8 u e 0 N v b H V t b j E 2 M T g 5 L D E 2 M T g 4 f S Z x d W 9 0 O y w m c X V v d D t T Z W N 0 a W 9 u M S 9 I b 2 p h M S 9 U a X B v I G N h b W J p Y W R v L n t D b 2 x 1 b W 4 x N j E 5 M C w x N j E 4 O X 0 m c X V v d D s s J n F 1 b 3 Q 7 U 2 V j d G l v b j E v S G 9 q Y T E v V G l w b y B j Y W 1 i a W F k b y 5 7 Q 2 9 s d W 1 u M T Y x O T E s M T Y x O T B 9 J n F 1 b 3 Q 7 L C Z x d W 9 0 O 1 N l Y 3 R p b 2 4 x L 0 h v a m E x L 1 R p c G 8 g Y 2 F t Y m l h Z G 8 u e 0 N v b H V t b j E 2 M T k y L D E 2 M T k x f S Z x d W 9 0 O y w m c X V v d D t T Z W N 0 a W 9 u M S 9 I b 2 p h M S 9 U a X B v I G N h b W J p Y W R v L n t D b 2 x 1 b W 4 x N j E 5 M y w x N j E 5 M n 0 m c X V v d D s s J n F 1 b 3 Q 7 U 2 V j d G l v b j E v S G 9 q Y T E v V G l w b y B j Y W 1 i a W F k b y 5 7 Q 2 9 s d W 1 u M T Y x O T Q s M T Y x O T N 9 J n F 1 b 3 Q 7 L C Z x d W 9 0 O 1 N l Y 3 R p b 2 4 x L 0 h v a m E x L 1 R p c G 8 g Y 2 F t Y m l h Z G 8 u e 0 N v b H V t b j E 2 M T k 1 L D E 2 M T k 0 f S Z x d W 9 0 O y w m c X V v d D t T Z W N 0 a W 9 u M S 9 I b 2 p h M S 9 U a X B v I G N h b W J p Y W R v L n t D b 2 x 1 b W 4 x N j E 5 N i w x N j E 5 N X 0 m c X V v d D s s J n F 1 b 3 Q 7 U 2 V j d G l v b j E v S G 9 q Y T E v V G l w b y B j Y W 1 i a W F k b y 5 7 Q 2 9 s d W 1 u M T Y x O T c s M T Y x O T Z 9 J n F 1 b 3 Q 7 L C Z x d W 9 0 O 1 N l Y 3 R p b 2 4 x L 0 h v a m E x L 1 R p c G 8 g Y 2 F t Y m l h Z G 8 u e 0 N v b H V t b j E 2 M T k 4 L D E 2 M T k 3 f S Z x d W 9 0 O y w m c X V v d D t T Z W N 0 a W 9 u M S 9 I b 2 p h M S 9 U a X B v I G N h b W J p Y W R v L n t D b 2 x 1 b W 4 x N j E 5 O S w x N j E 5 O H 0 m c X V v d D s s J n F 1 b 3 Q 7 U 2 V j d G l v b j E v S G 9 q Y T E v V G l w b y B j Y W 1 i a W F k b y 5 7 Q 2 9 s d W 1 u M T Y y M D A s M T Y x O T l 9 J n F 1 b 3 Q 7 L C Z x d W 9 0 O 1 N l Y 3 R p b 2 4 x L 0 h v a m E x L 1 R p c G 8 g Y 2 F t Y m l h Z G 8 u e 0 N v b H V t b j E 2 M j A x L D E 2 M j A w f S Z x d W 9 0 O y w m c X V v d D t T Z W N 0 a W 9 u M S 9 I b 2 p h M S 9 U a X B v I G N h b W J p Y W R v L n t D b 2 x 1 b W 4 x N j I w M i w x N j I w M X 0 m c X V v d D s s J n F 1 b 3 Q 7 U 2 V j d G l v b j E v S G 9 q Y T E v V G l w b y B j Y W 1 i a W F k b y 5 7 Q 2 9 s d W 1 u M T Y y M D M s M T Y y M D J 9 J n F 1 b 3 Q 7 L C Z x d W 9 0 O 1 N l Y 3 R p b 2 4 x L 0 h v a m E x L 1 R p c G 8 g Y 2 F t Y m l h Z G 8 u e 0 N v b H V t b j E 2 M j A 0 L D E 2 M j A z f S Z x d W 9 0 O y w m c X V v d D t T Z W N 0 a W 9 u M S 9 I b 2 p h M S 9 U a X B v I G N h b W J p Y W R v L n t D b 2 x 1 b W 4 x N j I w N S w x N j I w N H 0 m c X V v d D s s J n F 1 b 3 Q 7 U 2 V j d G l v b j E v S G 9 q Y T E v V G l w b y B j Y W 1 i a W F k b y 5 7 Q 2 9 s d W 1 u M T Y y M D Y s M T Y y M D V 9 J n F 1 b 3 Q 7 L C Z x d W 9 0 O 1 N l Y 3 R p b 2 4 x L 0 h v a m E x L 1 R p c G 8 g Y 2 F t Y m l h Z G 8 u e 0 N v b H V t b j E 2 M j A 3 L D E 2 M j A 2 f S Z x d W 9 0 O y w m c X V v d D t T Z W N 0 a W 9 u M S 9 I b 2 p h M S 9 U a X B v I G N h b W J p Y W R v L n t D b 2 x 1 b W 4 x N j I w O C w x N j I w N 3 0 m c X V v d D s s J n F 1 b 3 Q 7 U 2 V j d G l v b j E v S G 9 q Y T E v V G l w b y B j Y W 1 i a W F k b y 5 7 Q 2 9 s d W 1 u M T Y y M D k s M T Y y M D h 9 J n F 1 b 3 Q 7 L C Z x d W 9 0 O 1 N l Y 3 R p b 2 4 x L 0 h v a m E x L 1 R p c G 8 g Y 2 F t Y m l h Z G 8 u e 0 N v b H V t b j E 2 M j E w L D E 2 M j A 5 f S Z x d W 9 0 O y w m c X V v d D t T Z W N 0 a W 9 u M S 9 I b 2 p h M S 9 U a X B v I G N h b W J p Y W R v L n t D b 2 x 1 b W 4 x N j I x M S w x N j I x M H 0 m c X V v d D s s J n F 1 b 3 Q 7 U 2 V j d G l v b j E v S G 9 q Y T E v V G l w b y B j Y W 1 i a W F k b y 5 7 Q 2 9 s d W 1 u M T Y y M T I s M T Y y M T F 9 J n F 1 b 3 Q 7 L C Z x d W 9 0 O 1 N l Y 3 R p b 2 4 x L 0 h v a m E x L 1 R p c G 8 g Y 2 F t Y m l h Z G 8 u e 0 N v b H V t b j E 2 M j E z L D E 2 M j E y f S Z x d W 9 0 O y w m c X V v d D t T Z W N 0 a W 9 u M S 9 I b 2 p h M S 9 U a X B v I G N h b W J p Y W R v L n t D b 2 x 1 b W 4 x N j I x N C w x N j I x M 3 0 m c X V v d D s s J n F 1 b 3 Q 7 U 2 V j d G l v b j E v S G 9 q Y T E v V G l w b y B j Y W 1 i a W F k b y 5 7 Q 2 9 s d W 1 u M T Y y M T U s M T Y y M T R 9 J n F 1 b 3 Q 7 L C Z x d W 9 0 O 1 N l Y 3 R p b 2 4 x L 0 h v a m E x L 1 R p c G 8 g Y 2 F t Y m l h Z G 8 u e 0 N v b H V t b j E 2 M j E 2 L D E 2 M j E 1 f S Z x d W 9 0 O y w m c X V v d D t T Z W N 0 a W 9 u M S 9 I b 2 p h M S 9 U a X B v I G N h b W J p Y W R v L n t D b 2 x 1 b W 4 x N j I x N y w x N j I x N n 0 m c X V v d D s s J n F 1 b 3 Q 7 U 2 V j d G l v b j E v S G 9 q Y T E v V G l w b y B j Y W 1 i a W F k b y 5 7 Q 2 9 s d W 1 u M T Y y M T g s M T Y y M T d 9 J n F 1 b 3 Q 7 L C Z x d W 9 0 O 1 N l Y 3 R p b 2 4 x L 0 h v a m E x L 1 R p c G 8 g Y 2 F t Y m l h Z G 8 u e 0 N v b H V t b j E 2 M j E 5 L D E 2 M j E 4 f S Z x d W 9 0 O y w m c X V v d D t T Z W N 0 a W 9 u M S 9 I b 2 p h M S 9 U a X B v I G N h b W J p Y W R v L n t D b 2 x 1 b W 4 x N j I y M C w x N j I x O X 0 m c X V v d D s s J n F 1 b 3 Q 7 U 2 V j d G l v b j E v S G 9 q Y T E v V G l w b y B j Y W 1 i a W F k b y 5 7 Q 2 9 s d W 1 u M T Y y M j E s M T Y y M j B 9 J n F 1 b 3 Q 7 L C Z x d W 9 0 O 1 N l Y 3 R p b 2 4 x L 0 h v a m E x L 1 R p c G 8 g Y 2 F t Y m l h Z G 8 u e 0 N v b H V t b j E 2 M j I y L D E 2 M j I x f S Z x d W 9 0 O y w m c X V v d D t T Z W N 0 a W 9 u M S 9 I b 2 p h M S 9 U a X B v I G N h b W J p Y W R v L n t D b 2 x 1 b W 4 x N j I y M y w x N j I y M n 0 m c X V v d D s s J n F 1 b 3 Q 7 U 2 V j d G l v b j E v S G 9 q Y T E v V G l w b y B j Y W 1 i a W F k b y 5 7 Q 2 9 s d W 1 u M T Y y M j Q s M T Y y M j N 9 J n F 1 b 3 Q 7 L C Z x d W 9 0 O 1 N l Y 3 R p b 2 4 x L 0 h v a m E x L 1 R p c G 8 g Y 2 F t Y m l h Z G 8 u e 0 N v b H V t b j E 2 M j I 1 L D E 2 M j I 0 f S Z x d W 9 0 O y w m c X V v d D t T Z W N 0 a W 9 u M S 9 I b 2 p h M S 9 U a X B v I G N h b W J p Y W R v L n t D b 2 x 1 b W 4 x N j I y N i w x N j I y N X 0 m c X V v d D s s J n F 1 b 3 Q 7 U 2 V j d G l v b j E v S G 9 q Y T E v V G l w b y B j Y W 1 i a W F k b y 5 7 Q 2 9 s d W 1 u M T Y y M j c s M T Y y M j Z 9 J n F 1 b 3 Q 7 L C Z x d W 9 0 O 1 N l Y 3 R p b 2 4 x L 0 h v a m E x L 1 R p c G 8 g Y 2 F t Y m l h Z G 8 u e 0 N v b H V t b j E 2 M j I 4 L D E 2 M j I 3 f S Z x d W 9 0 O y w m c X V v d D t T Z W N 0 a W 9 u M S 9 I b 2 p h M S 9 U a X B v I G N h b W J p Y W R v L n t D b 2 x 1 b W 4 x N j I y O S w x N j I y O H 0 m c X V v d D s s J n F 1 b 3 Q 7 U 2 V j d G l v b j E v S G 9 q Y T E v V G l w b y B j Y W 1 i a W F k b y 5 7 Q 2 9 s d W 1 u M T Y y M z A s M T Y y M j l 9 J n F 1 b 3 Q 7 L C Z x d W 9 0 O 1 N l Y 3 R p b 2 4 x L 0 h v a m E x L 1 R p c G 8 g Y 2 F t Y m l h Z G 8 u e 0 N v b H V t b j E 2 M j M x L D E 2 M j M w f S Z x d W 9 0 O y w m c X V v d D t T Z W N 0 a W 9 u M S 9 I b 2 p h M S 9 U a X B v I G N h b W J p Y W R v L n t D b 2 x 1 b W 4 x N j I z M i w x N j I z M X 0 m c X V v d D s s J n F 1 b 3 Q 7 U 2 V j d G l v b j E v S G 9 q Y T E v V G l w b y B j Y W 1 i a W F k b y 5 7 Q 2 9 s d W 1 u M T Y y M z M s M T Y y M z J 9 J n F 1 b 3 Q 7 L C Z x d W 9 0 O 1 N l Y 3 R p b 2 4 x L 0 h v a m E x L 1 R p c G 8 g Y 2 F t Y m l h Z G 8 u e 0 N v b H V t b j E 2 M j M 0 L D E 2 M j M z f S Z x d W 9 0 O y w m c X V v d D t T Z W N 0 a W 9 u M S 9 I b 2 p h M S 9 U a X B v I G N h b W J p Y W R v L n t D b 2 x 1 b W 4 x N j I z N S w x N j I z N H 0 m c X V v d D s s J n F 1 b 3 Q 7 U 2 V j d G l v b j E v S G 9 q Y T E v V G l w b y B j Y W 1 i a W F k b y 5 7 Q 2 9 s d W 1 u M T Y y M z Y s M T Y y M z V 9 J n F 1 b 3 Q 7 L C Z x d W 9 0 O 1 N l Y 3 R p b 2 4 x L 0 h v a m E x L 1 R p c G 8 g Y 2 F t Y m l h Z G 8 u e 0 N v b H V t b j E 2 M j M 3 L D E 2 M j M 2 f S Z x d W 9 0 O y w m c X V v d D t T Z W N 0 a W 9 u M S 9 I b 2 p h M S 9 U a X B v I G N h b W J p Y W R v L n t D b 2 x 1 b W 4 x N j I z O C w x N j I z N 3 0 m c X V v d D s s J n F 1 b 3 Q 7 U 2 V j d G l v b j E v S G 9 q Y T E v V G l w b y B j Y W 1 i a W F k b y 5 7 Q 2 9 s d W 1 u M T Y y M z k s M T Y y M z h 9 J n F 1 b 3 Q 7 L C Z x d W 9 0 O 1 N l Y 3 R p b 2 4 x L 0 h v a m E x L 1 R p c G 8 g Y 2 F t Y m l h Z G 8 u e 0 N v b H V t b j E 2 M j Q w L D E 2 M j M 5 f S Z x d W 9 0 O y w m c X V v d D t T Z W N 0 a W 9 u M S 9 I b 2 p h M S 9 U a X B v I G N h b W J p Y W R v L n t D b 2 x 1 b W 4 x N j I 0 M S w x N j I 0 M H 0 m c X V v d D s s J n F 1 b 3 Q 7 U 2 V j d G l v b j E v S G 9 q Y T E v V G l w b y B j Y W 1 i a W F k b y 5 7 Q 2 9 s d W 1 u M T Y y N D I s M T Y y N D F 9 J n F 1 b 3 Q 7 L C Z x d W 9 0 O 1 N l Y 3 R p b 2 4 x L 0 h v a m E x L 1 R p c G 8 g Y 2 F t Y m l h Z G 8 u e 0 N v b H V t b j E 2 M j Q z L D E 2 M j Q y f S Z x d W 9 0 O y w m c X V v d D t T Z W N 0 a W 9 u M S 9 I b 2 p h M S 9 U a X B v I G N h b W J p Y W R v L n t D b 2 x 1 b W 4 x N j I 0 N C w x N j I 0 M 3 0 m c X V v d D s s J n F 1 b 3 Q 7 U 2 V j d G l v b j E v S G 9 q Y T E v V G l w b y B j Y W 1 i a W F k b y 5 7 Q 2 9 s d W 1 u M T Y y N D U s M T Y y N D R 9 J n F 1 b 3 Q 7 L C Z x d W 9 0 O 1 N l Y 3 R p b 2 4 x L 0 h v a m E x L 1 R p c G 8 g Y 2 F t Y m l h Z G 8 u e 0 N v b H V t b j E 2 M j Q 2 L D E 2 M j Q 1 f S Z x d W 9 0 O y w m c X V v d D t T Z W N 0 a W 9 u M S 9 I b 2 p h M S 9 U a X B v I G N h b W J p Y W R v L n t D b 2 x 1 b W 4 x N j I 0 N y w x N j I 0 N n 0 m c X V v d D s s J n F 1 b 3 Q 7 U 2 V j d G l v b j E v S G 9 q Y T E v V G l w b y B j Y W 1 i a W F k b y 5 7 Q 2 9 s d W 1 u M T Y y N D g s M T Y y N D d 9 J n F 1 b 3 Q 7 L C Z x d W 9 0 O 1 N l Y 3 R p b 2 4 x L 0 h v a m E x L 1 R p c G 8 g Y 2 F t Y m l h Z G 8 u e 0 N v b H V t b j E 2 M j Q 5 L D E 2 M j Q 4 f S Z x d W 9 0 O y w m c X V v d D t T Z W N 0 a W 9 u M S 9 I b 2 p h M S 9 U a X B v I G N h b W J p Y W R v L n t D b 2 x 1 b W 4 x N j I 1 M C w x N j I 0 O X 0 m c X V v d D s s J n F 1 b 3 Q 7 U 2 V j d G l v b j E v S G 9 q Y T E v V G l w b y B j Y W 1 i a W F k b y 5 7 Q 2 9 s d W 1 u M T Y y N T E s M T Y y N T B 9 J n F 1 b 3 Q 7 L C Z x d W 9 0 O 1 N l Y 3 R p b 2 4 x L 0 h v a m E x L 1 R p c G 8 g Y 2 F t Y m l h Z G 8 u e 0 N v b H V t b j E 2 M j U y L D E 2 M j U x f S Z x d W 9 0 O y w m c X V v d D t T Z W N 0 a W 9 u M S 9 I b 2 p h M S 9 U a X B v I G N h b W J p Y W R v L n t D b 2 x 1 b W 4 x N j I 1 M y w x N j I 1 M n 0 m c X V v d D s s J n F 1 b 3 Q 7 U 2 V j d G l v b j E v S G 9 q Y T E v V G l w b y B j Y W 1 i a W F k b y 5 7 Q 2 9 s d W 1 u M T Y y N T Q s M T Y y N T N 9 J n F 1 b 3 Q 7 L C Z x d W 9 0 O 1 N l Y 3 R p b 2 4 x L 0 h v a m E x L 1 R p c G 8 g Y 2 F t Y m l h Z G 8 u e 0 N v b H V t b j E 2 M j U 1 L D E 2 M j U 0 f S Z x d W 9 0 O y w m c X V v d D t T Z W N 0 a W 9 u M S 9 I b 2 p h M S 9 U a X B v I G N h b W J p Y W R v L n t D b 2 x 1 b W 4 x N j I 1 N i w x N j I 1 N X 0 m c X V v d D s s J n F 1 b 3 Q 7 U 2 V j d G l v b j E v S G 9 q Y T E v V G l w b y B j Y W 1 i a W F k b y 5 7 Q 2 9 s d W 1 u M T Y y N T c s M T Y y N T Z 9 J n F 1 b 3 Q 7 L C Z x d W 9 0 O 1 N l Y 3 R p b 2 4 x L 0 h v a m E x L 1 R p c G 8 g Y 2 F t Y m l h Z G 8 u e 0 N v b H V t b j E 2 M j U 4 L D E 2 M j U 3 f S Z x d W 9 0 O y w m c X V v d D t T Z W N 0 a W 9 u M S 9 I b 2 p h M S 9 U a X B v I G N h b W J p Y W R v L n t D b 2 x 1 b W 4 x N j I 1 O S w x N j I 1 O H 0 m c X V v d D s s J n F 1 b 3 Q 7 U 2 V j d G l v b j E v S G 9 q Y T E v V G l w b y B j Y W 1 i a W F k b y 5 7 Q 2 9 s d W 1 u M T Y y N j A s M T Y y N T l 9 J n F 1 b 3 Q 7 L C Z x d W 9 0 O 1 N l Y 3 R p b 2 4 x L 0 h v a m E x L 1 R p c G 8 g Y 2 F t Y m l h Z G 8 u e 0 N v b H V t b j E 2 M j Y x L D E 2 M j Y w f S Z x d W 9 0 O y w m c X V v d D t T Z W N 0 a W 9 u M S 9 I b 2 p h M S 9 U a X B v I G N h b W J p Y W R v L n t D b 2 x 1 b W 4 x N j I 2 M i w x N j I 2 M X 0 m c X V v d D s s J n F 1 b 3 Q 7 U 2 V j d G l v b j E v S G 9 q Y T E v V G l w b y B j Y W 1 i a W F k b y 5 7 Q 2 9 s d W 1 u M T Y y N j M s M T Y y N j J 9 J n F 1 b 3 Q 7 L C Z x d W 9 0 O 1 N l Y 3 R p b 2 4 x L 0 h v a m E x L 1 R p c G 8 g Y 2 F t Y m l h Z G 8 u e 0 N v b H V t b j E 2 M j Y 0 L D E 2 M j Y z f S Z x d W 9 0 O y w m c X V v d D t T Z W N 0 a W 9 u M S 9 I b 2 p h M S 9 U a X B v I G N h b W J p Y W R v L n t D b 2 x 1 b W 4 x N j I 2 N S w x N j I 2 N H 0 m c X V v d D s s J n F 1 b 3 Q 7 U 2 V j d G l v b j E v S G 9 q Y T E v V G l w b y B j Y W 1 i a W F k b y 5 7 Q 2 9 s d W 1 u M T Y y N j Y s M T Y y N j V 9 J n F 1 b 3 Q 7 L C Z x d W 9 0 O 1 N l Y 3 R p b 2 4 x L 0 h v a m E x L 1 R p c G 8 g Y 2 F t Y m l h Z G 8 u e 0 N v b H V t b j E 2 M j Y 3 L D E 2 M j Y 2 f S Z x d W 9 0 O y w m c X V v d D t T Z W N 0 a W 9 u M S 9 I b 2 p h M S 9 U a X B v I G N h b W J p Y W R v L n t D b 2 x 1 b W 4 x N j I 2 O C w x N j I 2 N 3 0 m c X V v d D s s J n F 1 b 3 Q 7 U 2 V j d G l v b j E v S G 9 q Y T E v V G l w b y B j Y W 1 i a W F k b y 5 7 Q 2 9 s d W 1 u M T Y y N j k s M T Y y N j h 9 J n F 1 b 3 Q 7 L C Z x d W 9 0 O 1 N l Y 3 R p b 2 4 x L 0 h v a m E x L 1 R p c G 8 g Y 2 F t Y m l h Z G 8 u e 0 N v b H V t b j E 2 M j c w L D E 2 M j Y 5 f S Z x d W 9 0 O y w m c X V v d D t T Z W N 0 a W 9 u M S 9 I b 2 p h M S 9 U a X B v I G N h b W J p Y W R v L n t D b 2 x 1 b W 4 x N j I 3 M S w x N j I 3 M H 0 m c X V v d D s s J n F 1 b 3 Q 7 U 2 V j d G l v b j E v S G 9 q Y T E v V G l w b y B j Y W 1 i a W F k b y 5 7 Q 2 9 s d W 1 u M T Y y N z I s M T Y y N z F 9 J n F 1 b 3 Q 7 L C Z x d W 9 0 O 1 N l Y 3 R p b 2 4 x L 0 h v a m E x L 1 R p c G 8 g Y 2 F t Y m l h Z G 8 u e 0 N v b H V t b j E 2 M j c z L D E 2 M j c y f S Z x d W 9 0 O y w m c X V v d D t T Z W N 0 a W 9 u M S 9 I b 2 p h M S 9 U a X B v I G N h b W J p Y W R v L n t D b 2 x 1 b W 4 x N j I 3 N C w x N j I 3 M 3 0 m c X V v d D s s J n F 1 b 3 Q 7 U 2 V j d G l v b j E v S G 9 q Y T E v V G l w b y B j Y W 1 i a W F k b y 5 7 Q 2 9 s d W 1 u M T Y y N z U s M T Y y N z R 9 J n F 1 b 3 Q 7 L C Z x d W 9 0 O 1 N l Y 3 R p b 2 4 x L 0 h v a m E x L 1 R p c G 8 g Y 2 F t Y m l h Z G 8 u e 0 N v b H V t b j E 2 M j c 2 L D E 2 M j c 1 f S Z x d W 9 0 O y w m c X V v d D t T Z W N 0 a W 9 u M S 9 I b 2 p h M S 9 U a X B v I G N h b W J p Y W R v L n t D b 2 x 1 b W 4 x N j I 3 N y w x N j I 3 N n 0 m c X V v d D s s J n F 1 b 3 Q 7 U 2 V j d G l v b j E v S G 9 q Y T E v V G l w b y B j Y W 1 i a W F k b y 5 7 Q 2 9 s d W 1 u M T Y y N z g s M T Y y N z d 9 J n F 1 b 3 Q 7 L C Z x d W 9 0 O 1 N l Y 3 R p b 2 4 x L 0 h v a m E x L 1 R p c G 8 g Y 2 F t Y m l h Z G 8 u e 0 N v b H V t b j E 2 M j c 5 L D E 2 M j c 4 f S Z x d W 9 0 O y w m c X V v d D t T Z W N 0 a W 9 u M S 9 I b 2 p h M S 9 U a X B v I G N h b W J p Y W R v L n t D b 2 x 1 b W 4 x N j I 4 M C w x N j I 3 O X 0 m c X V v d D s s J n F 1 b 3 Q 7 U 2 V j d G l v b j E v S G 9 q Y T E v V G l w b y B j Y W 1 i a W F k b y 5 7 Q 2 9 s d W 1 u M T Y y O D E s M T Y y O D B 9 J n F 1 b 3 Q 7 L C Z x d W 9 0 O 1 N l Y 3 R p b 2 4 x L 0 h v a m E x L 1 R p c G 8 g Y 2 F t Y m l h Z G 8 u e 0 N v b H V t b j E 2 M j g y L D E 2 M j g x f S Z x d W 9 0 O y w m c X V v d D t T Z W N 0 a W 9 u M S 9 I b 2 p h M S 9 U a X B v I G N h b W J p Y W R v L n t D b 2 x 1 b W 4 x N j I 4 M y w x N j I 4 M n 0 m c X V v d D s s J n F 1 b 3 Q 7 U 2 V j d G l v b j E v S G 9 q Y T E v V G l w b y B j Y W 1 i a W F k b y 5 7 Q 2 9 s d W 1 u M T Y y O D Q s M T Y y O D N 9 J n F 1 b 3 Q 7 L C Z x d W 9 0 O 1 N l Y 3 R p b 2 4 x L 0 h v a m E x L 1 R p c G 8 g Y 2 F t Y m l h Z G 8 u e 0 N v b H V t b j E 2 M j g 1 L D E 2 M j g 0 f S Z x d W 9 0 O y w m c X V v d D t T Z W N 0 a W 9 u M S 9 I b 2 p h M S 9 U a X B v I G N h b W J p Y W R v L n t D b 2 x 1 b W 4 x N j I 4 N i w x N j I 4 N X 0 m c X V v d D s s J n F 1 b 3 Q 7 U 2 V j d G l v b j E v S G 9 q Y T E v V G l w b y B j Y W 1 i a W F k b y 5 7 Q 2 9 s d W 1 u M T Y y O D c s M T Y y O D Z 9 J n F 1 b 3 Q 7 L C Z x d W 9 0 O 1 N l Y 3 R p b 2 4 x L 0 h v a m E x L 1 R p c G 8 g Y 2 F t Y m l h Z G 8 u e 0 N v b H V t b j E 2 M j g 4 L D E 2 M j g 3 f S Z x d W 9 0 O y w m c X V v d D t T Z W N 0 a W 9 u M S 9 I b 2 p h M S 9 U a X B v I G N h b W J p Y W R v L n t D b 2 x 1 b W 4 x N j I 4 O S w x N j I 4 O H 0 m c X V v d D s s J n F 1 b 3 Q 7 U 2 V j d G l v b j E v S G 9 q Y T E v V G l w b y B j Y W 1 i a W F k b y 5 7 Q 2 9 s d W 1 u M T Y y O T A s M T Y y O D l 9 J n F 1 b 3 Q 7 L C Z x d W 9 0 O 1 N l Y 3 R p b 2 4 x L 0 h v a m E x L 1 R p c G 8 g Y 2 F t Y m l h Z G 8 u e 0 N v b H V t b j E 2 M j k x L D E 2 M j k w f S Z x d W 9 0 O y w m c X V v d D t T Z W N 0 a W 9 u M S 9 I b 2 p h M S 9 U a X B v I G N h b W J p Y W R v L n t D b 2 x 1 b W 4 x N j I 5 M i w x N j I 5 M X 0 m c X V v d D s s J n F 1 b 3 Q 7 U 2 V j d G l v b j E v S G 9 q Y T E v V G l w b y B j Y W 1 i a W F k b y 5 7 Q 2 9 s d W 1 u M T Y y O T M s M T Y y O T J 9 J n F 1 b 3 Q 7 L C Z x d W 9 0 O 1 N l Y 3 R p b 2 4 x L 0 h v a m E x L 1 R p c G 8 g Y 2 F t Y m l h Z G 8 u e 0 N v b H V t b j E 2 M j k 0 L D E 2 M j k z f S Z x d W 9 0 O y w m c X V v d D t T Z W N 0 a W 9 u M S 9 I b 2 p h M S 9 U a X B v I G N h b W J p Y W R v L n t D b 2 x 1 b W 4 x N j I 5 N S w x N j I 5 N H 0 m c X V v d D s s J n F 1 b 3 Q 7 U 2 V j d G l v b j E v S G 9 q Y T E v V G l w b y B j Y W 1 i a W F k b y 5 7 Q 2 9 s d W 1 u M T Y y O T Y s M T Y y O T V 9 J n F 1 b 3 Q 7 L C Z x d W 9 0 O 1 N l Y 3 R p b 2 4 x L 0 h v a m E x L 1 R p c G 8 g Y 2 F t Y m l h Z G 8 u e 0 N v b H V t b j E 2 M j k 3 L D E 2 M j k 2 f S Z x d W 9 0 O y w m c X V v d D t T Z W N 0 a W 9 u M S 9 I b 2 p h M S 9 U a X B v I G N h b W J p Y W R v L n t D b 2 x 1 b W 4 x N j I 5 O C w x N j I 5 N 3 0 m c X V v d D s s J n F 1 b 3 Q 7 U 2 V j d G l v b j E v S G 9 q Y T E v V G l w b y B j Y W 1 i a W F k b y 5 7 Q 2 9 s d W 1 u M T Y y O T k s M T Y y O T h 9 J n F 1 b 3 Q 7 L C Z x d W 9 0 O 1 N l Y 3 R p b 2 4 x L 0 h v a m E x L 1 R p c G 8 g Y 2 F t Y m l h Z G 8 u e 0 N v b H V t b j E 2 M z A w L D E 2 M j k 5 f S Z x d W 9 0 O y w m c X V v d D t T Z W N 0 a W 9 u M S 9 I b 2 p h M S 9 U a X B v I G N h b W J p Y W R v L n t D b 2 x 1 b W 4 x N j M w M S w x N j M w M H 0 m c X V v d D s s J n F 1 b 3 Q 7 U 2 V j d G l v b j E v S G 9 q Y T E v V G l w b y B j Y W 1 i a W F k b y 5 7 Q 2 9 s d W 1 u M T Y z M D I s M T Y z M D F 9 J n F 1 b 3 Q 7 L C Z x d W 9 0 O 1 N l Y 3 R p b 2 4 x L 0 h v a m E x L 1 R p c G 8 g Y 2 F t Y m l h Z G 8 u e 0 N v b H V t b j E 2 M z A z L D E 2 M z A y f S Z x d W 9 0 O y w m c X V v d D t T Z W N 0 a W 9 u M S 9 I b 2 p h M S 9 U a X B v I G N h b W J p Y W R v L n t D b 2 x 1 b W 4 x N j M w N C w x N j M w M 3 0 m c X V v d D s s J n F 1 b 3 Q 7 U 2 V j d G l v b j E v S G 9 q Y T E v V G l w b y B j Y W 1 i a W F k b y 5 7 Q 2 9 s d W 1 u M T Y z M D U s M T Y z M D R 9 J n F 1 b 3 Q 7 L C Z x d W 9 0 O 1 N l Y 3 R p b 2 4 x L 0 h v a m E x L 1 R p c G 8 g Y 2 F t Y m l h Z G 8 u e 0 N v b H V t b j E 2 M z A 2 L D E 2 M z A 1 f S Z x d W 9 0 O y w m c X V v d D t T Z W N 0 a W 9 u M S 9 I b 2 p h M S 9 U a X B v I G N h b W J p Y W R v L n t D b 2 x 1 b W 4 x N j M w N y w x N j M w N n 0 m c X V v d D s s J n F 1 b 3 Q 7 U 2 V j d G l v b j E v S G 9 q Y T E v V G l w b y B j Y W 1 i a W F k b y 5 7 Q 2 9 s d W 1 u M T Y z M D g s M T Y z M D d 9 J n F 1 b 3 Q 7 L C Z x d W 9 0 O 1 N l Y 3 R p b 2 4 x L 0 h v a m E x L 1 R p c G 8 g Y 2 F t Y m l h Z G 8 u e 0 N v b H V t b j E 2 M z A 5 L D E 2 M z A 4 f S Z x d W 9 0 O y w m c X V v d D t T Z W N 0 a W 9 u M S 9 I b 2 p h M S 9 U a X B v I G N h b W J p Y W R v L n t D b 2 x 1 b W 4 x N j M x M C w x N j M w O X 0 m c X V v d D s s J n F 1 b 3 Q 7 U 2 V j d G l v b j E v S G 9 q Y T E v V G l w b y B j Y W 1 i a W F k b y 5 7 Q 2 9 s d W 1 u M T Y z M T E s M T Y z M T B 9 J n F 1 b 3 Q 7 L C Z x d W 9 0 O 1 N l Y 3 R p b 2 4 x L 0 h v a m E x L 1 R p c G 8 g Y 2 F t Y m l h Z G 8 u e 0 N v b H V t b j E 2 M z E y L D E 2 M z E x f S Z x d W 9 0 O y w m c X V v d D t T Z W N 0 a W 9 u M S 9 I b 2 p h M S 9 U a X B v I G N h b W J p Y W R v L n t D b 2 x 1 b W 4 x N j M x M y w x N j M x M n 0 m c X V v d D s s J n F 1 b 3 Q 7 U 2 V j d G l v b j E v S G 9 q Y T E v V G l w b y B j Y W 1 i a W F k b y 5 7 Q 2 9 s d W 1 u M T Y z M T Q s M T Y z M T N 9 J n F 1 b 3 Q 7 L C Z x d W 9 0 O 1 N l Y 3 R p b 2 4 x L 0 h v a m E x L 1 R p c G 8 g Y 2 F t Y m l h Z G 8 u e 0 N v b H V t b j E 2 M z E 1 L D E 2 M z E 0 f S Z x d W 9 0 O y w m c X V v d D t T Z W N 0 a W 9 u M S 9 I b 2 p h M S 9 U a X B v I G N h b W J p Y W R v L n t D b 2 x 1 b W 4 x N j M x N i w x N j M x N X 0 m c X V v d D s s J n F 1 b 3 Q 7 U 2 V j d G l v b j E v S G 9 q Y T E v V G l w b y B j Y W 1 i a W F k b y 5 7 Q 2 9 s d W 1 u M T Y z M T c s M T Y z M T Z 9 J n F 1 b 3 Q 7 L C Z x d W 9 0 O 1 N l Y 3 R p b 2 4 x L 0 h v a m E x L 1 R p c G 8 g Y 2 F t Y m l h Z G 8 u e 0 N v b H V t b j E 2 M z E 4 L D E 2 M z E 3 f S Z x d W 9 0 O y w m c X V v d D t T Z W N 0 a W 9 u M S 9 I b 2 p h M S 9 U a X B v I G N h b W J p Y W R v L n t D b 2 x 1 b W 4 x N j M x O S w x N j M x O H 0 m c X V v d D s s J n F 1 b 3 Q 7 U 2 V j d G l v b j E v S G 9 q Y T E v V G l w b y B j Y W 1 i a W F k b y 5 7 Q 2 9 s d W 1 u M T Y z M j A s M T Y z M T l 9 J n F 1 b 3 Q 7 L C Z x d W 9 0 O 1 N l Y 3 R p b 2 4 x L 0 h v a m E x L 1 R p c G 8 g Y 2 F t Y m l h Z G 8 u e 0 N v b H V t b j E 2 M z I x L D E 2 M z I w f S Z x d W 9 0 O y w m c X V v d D t T Z W N 0 a W 9 u M S 9 I b 2 p h M S 9 U a X B v I G N h b W J p Y W R v L n t D b 2 x 1 b W 4 x N j M y M i w x N j M y M X 0 m c X V v d D s s J n F 1 b 3 Q 7 U 2 V j d G l v b j E v S G 9 q Y T E v V G l w b y B j Y W 1 i a W F k b y 5 7 Q 2 9 s d W 1 u M T Y z M j M s M T Y z M j J 9 J n F 1 b 3 Q 7 L C Z x d W 9 0 O 1 N l Y 3 R p b 2 4 x L 0 h v a m E x L 1 R p c G 8 g Y 2 F t Y m l h Z G 8 u e 0 N v b H V t b j E 2 M z I 0 L D E 2 M z I z f S Z x d W 9 0 O y w m c X V v d D t T Z W N 0 a W 9 u M S 9 I b 2 p h M S 9 U a X B v I G N h b W J p Y W R v L n t D b 2 x 1 b W 4 x N j M y N S w x N j M y N H 0 m c X V v d D s s J n F 1 b 3 Q 7 U 2 V j d G l v b j E v S G 9 q Y T E v V G l w b y B j Y W 1 i a W F k b y 5 7 Q 2 9 s d W 1 u M T Y z M j Y s M T Y z M j V 9 J n F 1 b 3 Q 7 L C Z x d W 9 0 O 1 N l Y 3 R p b 2 4 x L 0 h v a m E x L 1 R p c G 8 g Y 2 F t Y m l h Z G 8 u e 0 N v b H V t b j E 2 M z I 3 L D E 2 M z I 2 f S Z x d W 9 0 O y w m c X V v d D t T Z W N 0 a W 9 u M S 9 I b 2 p h M S 9 U a X B v I G N h b W J p Y W R v L n t D b 2 x 1 b W 4 x N j M y O C w x N j M y N 3 0 m c X V v d D s s J n F 1 b 3 Q 7 U 2 V j d G l v b j E v S G 9 q Y T E v V G l w b y B j Y W 1 i a W F k b y 5 7 Q 2 9 s d W 1 u M T Y z M j k s M T Y z M j h 9 J n F 1 b 3 Q 7 L C Z x d W 9 0 O 1 N l Y 3 R p b 2 4 x L 0 h v a m E x L 1 R p c G 8 g Y 2 F t Y m l h Z G 8 u e 0 N v b H V t b j E 2 M z M w L D E 2 M z I 5 f S Z x d W 9 0 O y w m c X V v d D t T Z W N 0 a W 9 u M S 9 I b 2 p h M S 9 U a X B v I G N h b W J p Y W R v L n t D b 2 x 1 b W 4 x N j M z M S w x N j M z M H 0 m c X V v d D s s J n F 1 b 3 Q 7 U 2 V j d G l v b j E v S G 9 q Y T E v V G l w b y B j Y W 1 i a W F k b y 5 7 Q 2 9 s d W 1 u M T Y z M z I s M T Y z M z F 9 J n F 1 b 3 Q 7 L C Z x d W 9 0 O 1 N l Y 3 R p b 2 4 x L 0 h v a m E x L 1 R p c G 8 g Y 2 F t Y m l h Z G 8 u e 0 N v b H V t b j E 2 M z M z L D E 2 M z M y f S Z x d W 9 0 O y w m c X V v d D t T Z W N 0 a W 9 u M S 9 I b 2 p h M S 9 U a X B v I G N h b W J p Y W R v L n t D b 2 x 1 b W 4 x N j M z N C w x N j M z M 3 0 m c X V v d D s s J n F 1 b 3 Q 7 U 2 V j d G l v b j E v S G 9 q Y T E v V G l w b y B j Y W 1 i a W F k b y 5 7 Q 2 9 s d W 1 u M T Y z M z U s M T Y z M z R 9 J n F 1 b 3 Q 7 L C Z x d W 9 0 O 1 N l Y 3 R p b 2 4 x L 0 h v a m E x L 1 R p c G 8 g Y 2 F t Y m l h Z G 8 u e 0 N v b H V t b j E 2 M z M 2 L D E 2 M z M 1 f S Z x d W 9 0 O y w m c X V v d D t T Z W N 0 a W 9 u M S 9 I b 2 p h M S 9 U a X B v I G N h b W J p Y W R v L n t D b 2 x 1 b W 4 x N j M z N y w x N j M z N n 0 m c X V v d D s s J n F 1 b 3 Q 7 U 2 V j d G l v b j E v S G 9 q Y T E v V G l w b y B j Y W 1 i a W F k b y 5 7 Q 2 9 s d W 1 u M T Y z M z g s M T Y z M z d 9 J n F 1 b 3 Q 7 L C Z x d W 9 0 O 1 N l Y 3 R p b 2 4 x L 0 h v a m E x L 1 R p c G 8 g Y 2 F t Y m l h Z G 8 u e 0 N v b H V t b j E 2 M z M 5 L D E 2 M z M 4 f S Z x d W 9 0 O y w m c X V v d D t T Z W N 0 a W 9 u M S 9 I b 2 p h M S 9 U a X B v I G N h b W J p Y W R v L n t D b 2 x 1 b W 4 x N j M 0 M C w x N j M z O X 0 m c X V v d D s s J n F 1 b 3 Q 7 U 2 V j d G l v b j E v S G 9 q Y T E v V G l w b y B j Y W 1 i a W F k b y 5 7 Q 2 9 s d W 1 u M T Y z N D E s M T Y z N D B 9 J n F 1 b 3 Q 7 L C Z x d W 9 0 O 1 N l Y 3 R p b 2 4 x L 0 h v a m E x L 1 R p c G 8 g Y 2 F t Y m l h Z G 8 u e 0 N v b H V t b j E 2 M z Q y L D E 2 M z Q x f S Z x d W 9 0 O y w m c X V v d D t T Z W N 0 a W 9 u M S 9 I b 2 p h M S 9 U a X B v I G N h b W J p Y W R v L n t D b 2 x 1 b W 4 x N j M 0 M y w x N j M 0 M n 0 m c X V v d D s s J n F 1 b 3 Q 7 U 2 V j d G l v b j E v S G 9 q Y T E v V G l w b y B j Y W 1 i a W F k b y 5 7 Q 2 9 s d W 1 u M T Y z N D Q s M T Y z N D N 9 J n F 1 b 3 Q 7 L C Z x d W 9 0 O 1 N l Y 3 R p b 2 4 x L 0 h v a m E x L 1 R p c G 8 g Y 2 F t Y m l h Z G 8 u e 0 N v b H V t b j E 2 M z Q 1 L D E 2 M z Q 0 f S Z x d W 9 0 O y w m c X V v d D t T Z W N 0 a W 9 u M S 9 I b 2 p h M S 9 U a X B v I G N h b W J p Y W R v L n t D b 2 x 1 b W 4 x N j M 0 N i w x N j M 0 N X 0 m c X V v d D s s J n F 1 b 3 Q 7 U 2 V j d G l v b j E v S G 9 q Y T E v V G l w b y B j Y W 1 i a W F k b y 5 7 Q 2 9 s d W 1 u M T Y z N D c s M T Y z N D Z 9 J n F 1 b 3 Q 7 L C Z x d W 9 0 O 1 N l Y 3 R p b 2 4 x L 0 h v a m E x L 1 R p c G 8 g Y 2 F t Y m l h Z G 8 u e 0 N v b H V t b j E 2 M z Q 4 L D E 2 M z Q 3 f S Z x d W 9 0 O y w m c X V v d D t T Z W N 0 a W 9 u M S 9 I b 2 p h M S 9 U a X B v I G N h b W J p Y W R v L n t D b 2 x 1 b W 4 x N j M 0 O S w x N j M 0 O H 0 m c X V v d D s s J n F 1 b 3 Q 7 U 2 V j d G l v b j E v S G 9 q Y T E v V G l w b y B j Y W 1 i a W F k b y 5 7 Q 2 9 s d W 1 u M T Y z N T A s M T Y z N D l 9 J n F 1 b 3 Q 7 L C Z x d W 9 0 O 1 N l Y 3 R p b 2 4 x L 0 h v a m E x L 1 R p c G 8 g Y 2 F t Y m l h Z G 8 u e 0 N v b H V t b j E 2 M z U x L D E 2 M z U w f S Z x d W 9 0 O y w m c X V v d D t T Z W N 0 a W 9 u M S 9 I b 2 p h M S 9 U a X B v I G N h b W J p Y W R v L n t D b 2 x 1 b W 4 x N j M 1 M i w x N j M 1 M X 0 m c X V v d D s s J n F 1 b 3 Q 7 U 2 V j d G l v b j E v S G 9 q Y T E v V G l w b y B j Y W 1 i a W F k b y 5 7 Q 2 9 s d W 1 u M T Y z N T M s M T Y z N T J 9 J n F 1 b 3 Q 7 L C Z x d W 9 0 O 1 N l Y 3 R p b 2 4 x L 0 h v a m E x L 1 R p c G 8 g Y 2 F t Y m l h Z G 8 u e 0 N v b H V t b j E 2 M z U 0 L D E 2 M z U z f S Z x d W 9 0 O y w m c X V v d D t T Z W N 0 a W 9 u M S 9 I b 2 p h M S 9 U a X B v I G N h b W J p Y W R v L n t D b 2 x 1 b W 4 x N j M 1 N S w x N j M 1 N H 0 m c X V v d D s s J n F 1 b 3 Q 7 U 2 V j d G l v b j E v S G 9 q Y T E v V G l w b y B j Y W 1 i a W F k b y 5 7 Q 2 9 s d W 1 u M T Y z N T Y s M T Y z N T V 9 J n F 1 b 3 Q 7 L C Z x d W 9 0 O 1 N l Y 3 R p b 2 4 x L 0 h v a m E x L 1 R p c G 8 g Y 2 F t Y m l h Z G 8 u e 0 N v b H V t b j E 2 M z U 3 L D E 2 M z U 2 f S Z x d W 9 0 O y w m c X V v d D t T Z W N 0 a W 9 u M S 9 I b 2 p h M S 9 U a X B v I G N h b W J p Y W R v L n t D b 2 x 1 b W 4 x N j M 1 O C w x N j M 1 N 3 0 m c X V v d D s s J n F 1 b 3 Q 7 U 2 V j d G l v b j E v S G 9 q Y T E v V G l w b y B j Y W 1 i a W F k b y 5 7 Q 2 9 s d W 1 u M T Y z N T k s M T Y z N T h 9 J n F 1 b 3 Q 7 L C Z x d W 9 0 O 1 N l Y 3 R p b 2 4 x L 0 h v a m E x L 1 R p c G 8 g Y 2 F t Y m l h Z G 8 u e 0 N v b H V t b j E 2 M z Y w L D E 2 M z U 5 f S Z x d W 9 0 O y w m c X V v d D t T Z W N 0 a W 9 u M S 9 I b 2 p h M S 9 U a X B v I G N h b W J p Y W R v L n t D b 2 x 1 b W 4 x N j M 2 M S w x N j M 2 M H 0 m c X V v d D s s J n F 1 b 3 Q 7 U 2 V j d G l v b j E v S G 9 q Y T E v V G l w b y B j Y W 1 i a W F k b y 5 7 Q 2 9 s d W 1 u M T Y z N j I s M T Y z N j F 9 J n F 1 b 3 Q 7 L C Z x d W 9 0 O 1 N l Y 3 R p b 2 4 x L 0 h v a m E x L 1 R p c G 8 g Y 2 F t Y m l h Z G 8 u e 0 N v b H V t b j E 2 M z Y z L D E 2 M z Y y 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b n R l Z 3 J h Z G 8 l M j B J J T I w e S U y M E l J P C 9 J d G V t U G F 0 a D 4 8 L 0 l 0 Z W 1 M b 2 N h d G l v b j 4 8 U 3 R h Y m x l R W 5 0 c m l l c z 4 8 R W 5 0 c n k g V H l w Z T 0 i Q W R k Z W R U b 0 R h d G F N b 2 R l b C I g V m F s d W U 9 I m w w I i A v P j x F b n R y e S B U e X B l P S J C d W Z m Z X J O Z X h 0 U m V m c m V z a C I g V m F s d W U 9 I m w x I i A v P j x F b n R y e S B U e X B l P S J G a W x s Q 2 9 1 b n Q i I F Z h b H V l P S J s M T A w M D E i I C 8 + P E V u d H J 5 I F R 5 c G U 9 I k Z p b G x F b m F i b G V k I i B W Y W x 1 Z T 0 i b D A i I C 8 + P E V u d H J 5 I F R 5 c G U 9 I k Z p b G x F c n J v c k N v Z G U i I F Z h b H V l P S J z V W 5 r b m 9 3 b i I g L z 4 8 R W 5 0 c n k g V H l w Z T 0 i R m l s b E V y c m 9 y Q 2 9 1 b n Q i I F Z h b H V l P S J s M C I g L z 4 8 R W 5 0 c n k g V H l w Z T 0 i R m l s b E x h c 3 R V c G R h d G V k I i B W Y W x 1 Z T 0 i Z D I w M j M t M D M t M j J U M T U 6 N T c 6 M j I u O D Q 5 M z c 2 O F o i I C 8 + P E V u d H J 5 I F R 5 c G U 9 I k Z p b G x D b 2 x 1 b W 5 U e X B l c y I g V m F s d W U 9 I n N C Z 1 l E Q m d Z R 0 J n W U d C Z 1 l H Q m d Z R 0 J n W U d C Z 1 l H I i A v P j x F b n R y e S B U e X B l P S J G a W x s Q 2 9 s d W 1 u T m F t Z X M i I F Z h b H V l P S J z W y Z x d W 9 0 O 0 5 p d m V s I E V u d G l k Y W Q m c X V v d D s s J n F 1 b 3 Q 7 T m 9 t Y n J l I G R l I G x h I E V u d G l k Y W Q m c X V v d D s s J n F 1 b 3 Q 7 T k l U I G R l I G x h I E V u d G l k Y W Q m c X V v d D s s J n F 1 b 3 Q 7 R X N 0 Y W R v I G R l b C B Q c m 9 j Z X N v J n F 1 b 3 Q 7 L C Z x d W 9 0 O 0 1 v Z G F s a W R h Z C B k Z S B D b 2 5 0 c m F 0 Y W N p w 7 N u J n F 1 b 3 Q 7 L C Z x d W 9 0 O 0 9 i a m V 0 b y B h I E N v b n R y Y X R h c i Z x d W 9 0 O y w m c X V v d D t U a X B v I G R l I E N v b n R y Y X R v J n F 1 b 3 Q 7 L C Z x d W 9 0 O 0 Z l Y 2 h h I G R l I E Z p c m 1 h I G R l b C B D b 2 5 0 c m F 0 b y Z x d W 9 0 O y w m c X V v d D t J R C B D b 2 5 0 c m F 0 b y Z x d W 9 0 O y w m c X V v d D t J R C B Q c m 9 j Z X N v J n F 1 b 3 Q 7 L C Z x d W 9 0 O 1 Z h b G 9 y I E N v b n R y Y X R v J n F 1 b 3 Q 7 L C Z x d W 9 0 O 0 5 v b S B S Y X o g U 2 9 j a W F s I E N v b n R y Y X R p c 3 R h J n F 1 b 3 Q 7 L C Z x d W 9 0 O 1 V S T C B D b 2 5 0 c m F 0 b y Z x d W 9 0 O y w m c X V v d D t E Z X B h c n R h b W V u d G 8 g R W 5 0 a W R h Z C Z x d W 9 0 O y w m c X V v d D t N d W 5 p Y 2 l w a W 8 g R W 5 0 a W R h Z C Z x d W 9 0 O y w m c X V v d D t P Y m p l d G 8 g Z G V s I F B y b 2 N l c 2 8 m c X V v d D s s J n F 1 b 3 Q 7 R m V j a G E g S W 5 p Y 2 l v I E V q Z W N 1 Y 2 l v b i Z x d W 9 0 O y w m c X V v d D t G Z W N o Y S B G a W 4 g R W p l Y 3 V j a W 9 u J n F 1 b 3 Q 7 L C Z x d W 9 0 O 1 R p c G 8 g Q 2 9 u d H J h d G 8 m c X V v d D s s J n F 1 b 3 Q 7 T 3 J p Z 2 V u J n F 1 b 3 Q 7 L C Z x d W 9 0 O 0 R v Y 3 V t Z W 5 0 b y B Q c m 9 2 Z W V k b 3 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T c x M m U w M W M t O G E 5 N i 0 0 Z W J k L T g 1 M G I t M z A 5 N T E 4 N D M 4 Z T A 5 I i A v P j x F b n R y e S B U e X B l P S J S Z W x h d G l v b n N o a X B J b m Z v Q 2 9 u d G F p b m V y I i B W Y W x 1 Z T 0 i c 3 s m c X V v d D t j b 2 x 1 b W 5 D b 3 V u d C Z x d W 9 0 O z o y M S w m c X V v d D t r Z X l D b 2 x 1 b W 5 O Y W 1 l c y Z x d W 9 0 O z p b X S w m c X V v d D t x d W V y e V J l b G F 0 a W 9 u c 2 h p c H M m c X V v d D s 6 W 1 0 s J n F 1 b 3 Q 7 Y 2 9 s d W 1 u S W R l b n R p d G l l c y Z x d W 9 0 O z p b J n F 1 b 3 Q 7 U 2 V j d G l v b j E v U 0 V D T 1 B f S W 5 0 Z W d y Y W R v I E k g e S B J S S 9 U a X B v I G N h b W J p Y W R v L n t O a X Z l b C B F b n R p Z G F k L D B 9 J n F 1 b 3 Q 7 L C Z x d W 9 0 O 1 N l Y 3 R p b 2 4 x L 1 N F Q 0 9 Q X 0 l u d G V n c m F k b y B J I H k g S U k v V G l w b y B j Y W 1 i a W F k b y 5 7 T m 9 t Y n J l I G R l I G x h I E V u d G l k Y W Q s M X 0 m c X V v d D s s J n F 1 b 3 Q 7 U 2 V j d G l v b j E v U 0 V D T 1 B f S W 5 0 Z W d y Y W R v I E k g e S B J S S 9 U a X B v I G N h b W J p Y W R v L n t O S V Q g Z G U g b G E g R W 5 0 a W R h Z C w y f S Z x d W 9 0 O y w m c X V v d D t T Z W N 0 a W 9 u M S 9 T R U N P U F 9 J b n R l Z 3 J h Z G 8 g S S B 5 I E l J L 1 R p c G 8 g Y 2 F t Y m l h Z G 8 u e 0 V z d G F k b y B k Z W w g U H J v Y 2 V z b y w z f S Z x d W 9 0 O y w m c X V v d D t T Z W N 0 a W 9 u M S 9 T R U N P U F 9 J b n R l Z 3 J h Z G 8 g S S B 5 I E l J L 1 R p c G 8 g Y 2 F t Y m l h Z G 8 u e 0 1 v Z G F s a W R h Z C B k Z S B D b 2 5 0 c m F 0 Y W N p w 7 N u L D R 9 J n F 1 b 3 Q 7 L C Z x d W 9 0 O 1 N l Y 3 R p b 2 4 x L 1 N F Q 0 9 Q X 0 l u d G V n c m F k b y B J I H k g S U k v V G l w b y B j Y W 1 i a W F k b y 5 7 T 2 J q Z X R v I G E g Q 2 9 u d H J h d G F y L D V 9 J n F 1 b 3 Q 7 L C Z x d W 9 0 O 1 N l Y 3 R p b 2 4 x L 1 N F Q 0 9 Q X 0 l u d G V n c m F k b y B J I H k g S U k v V G l w b y B j Y W 1 i a W F k b y 5 7 V G l w b y B k Z S B D b 2 5 0 c m F 0 b y w 2 f S Z x d W 9 0 O y w m c X V v d D t T Z W N 0 a W 9 u M S 9 T R U N P U F 9 J b n R l Z 3 J h Z G 8 g S S B 5 I E l J L 1 R p c G 8 g Y 2 F t Y m l h Z G 8 u e 0 Z l Y 2 h h I G R l I E Z p c m 1 h I G R l b C B D b 2 5 0 c m F 0 b y w 3 f S Z x d W 9 0 O y w m c X V v d D t T Z W N 0 a W 9 u M S 9 T R U N P U F 9 J b n R l Z 3 J h Z G 8 g S S B 5 I E l J L 1 R p c G 8 g Y 2 F t Y m l h Z G 8 u e 0 l E I E N v b n R y Y X R v L D h 9 J n F 1 b 3 Q 7 L C Z x d W 9 0 O 1 N l Y 3 R p b 2 4 x L 1 N F Q 0 9 Q X 0 l u d G V n c m F k b y B J I H k g S U k v V G l w b y B j Y W 1 i a W F k b y 5 7 S U Q g U H J v Y 2 V z b y w 5 f S Z x d W 9 0 O y w m c X V v d D t T Z W N 0 a W 9 u M S 9 T R U N P U F 9 J b n R l Z 3 J h Z G 8 g S S B 5 I E l J L 1 R p c G 8 g Y 2 F t Y m l h Z G 8 u e 1 Z h b G 9 y I E N v b n R y Y X R v L D E w f S Z x d W 9 0 O y w m c X V v d D t T Z W N 0 a W 9 u M S 9 T R U N P U F 9 J b n R l Z 3 J h Z G 8 g S S B 5 I E l J L 1 R p c G 8 g Y 2 F t Y m l h Z G 8 u e 0 5 v b S B S Y X o g U 2 9 j a W F s I E N v b n R y Y X R p c 3 R h L D E x f S Z x d W 9 0 O y w m c X V v d D t T Z W N 0 a W 9 u M S 9 T R U N P U F 9 J b n R l Z 3 J h Z G 8 g S S B 5 I E l J L 1 R p c G 8 g Y 2 F t Y m l h Z G 8 u e 1 V S T C B D b 2 5 0 c m F 0 b y w x M n 0 m c X V v d D s s J n F 1 b 3 Q 7 U 2 V j d G l v b j E v U 0 V D T 1 B f S W 5 0 Z W d y Y W R v I E k g e S B J S S 9 U a X B v I G N h b W J p Y W R v L n t E Z X B h c n R h b W V u d G 8 g R W 5 0 a W R h Z C w x M 3 0 m c X V v d D s s J n F 1 b 3 Q 7 U 2 V j d G l v b j E v U 0 V D T 1 B f S W 5 0 Z W d y Y W R v I E k g e S B J S S 9 U a X B v I G N h b W J p Y W R v L n t N d W 5 p Y 2 l w a W 8 g R W 5 0 a W R h Z C w x N H 0 m c X V v d D s s J n F 1 b 3 Q 7 U 2 V j d G l v b j E v U 0 V D T 1 B f S W 5 0 Z W d y Y W R v I E k g e S B J S S 9 U a X B v I G N h b W J p Y W R v L n t P Y m p l d G 8 g Z G V s I F B y b 2 N l c 2 8 s M T V 9 J n F 1 b 3 Q 7 L C Z x d W 9 0 O 1 N l Y 3 R p b 2 4 x L 1 N F Q 0 9 Q X 0 l u d G V n c m F k b y B J I H k g S U k v V G l w b y B j Y W 1 i a W F k b y 5 7 R m V j a G E g S W 5 p Y 2 l v I E V q Z W N 1 Y 2 l v b i w x N n 0 m c X V v d D s s J n F 1 b 3 Q 7 U 2 V j d G l v b j E v U 0 V D T 1 B f S W 5 0 Z W d y Y W R v I E k g e S B J S S 9 U a X B v I G N h b W J p Y W R v L n t G Z W N o Y S B G a W 4 g R W p l Y 3 V j a W 9 u L D E 3 f S Z x d W 9 0 O y w m c X V v d D t T Z W N 0 a W 9 u M S 9 T R U N P U F 9 J b n R l Z 3 J h Z G 8 g S S B 5 I E l J L 1 R p c G 8 g Y 2 F t Y m l h Z G 8 u e 1 R p c G 8 g Q 2 9 u d H J h d G 8 s M T h 9 J n F 1 b 3 Q 7 L C Z x d W 9 0 O 1 N l Y 3 R p b 2 4 x L 1 N F Q 0 9 Q X 0 l u d G V n c m F k b y B J I H k g S U k v V G l w b y B j Y W 1 i a W F k b y 5 7 T 3 J p Z 2 V u L D E 5 f S Z x d W 9 0 O y w m c X V v d D t T Z W N 0 a W 9 u M S 9 T R U N P U F 9 J b n R l Z 3 J h Z G 8 g S S B 5 I E l J L 1 R p c G 8 g Y 2 F t Y m l h Z G 8 u e 0 R v Y 3 V t Z W 5 0 b y B Q c m 9 2 Z W V k b 3 I s M j B 9 J n F 1 b 3 Q 7 X S w m c X V v d D t D b 2 x 1 b W 5 D b 3 V u d C Z x d W 9 0 O z o y M S w m c X V v d D t L Z X l D b 2 x 1 b W 5 O Y W 1 l c y Z x d W 9 0 O z p b X S w m c X V v d D t D b 2 x 1 b W 5 J Z G V u d G l 0 a W V z J n F 1 b 3 Q 7 O l s m c X V v d D t T Z W N 0 a W 9 u M S 9 T R U N P U F 9 J b n R l Z 3 J h Z G 8 g S S B 5 I E l J L 1 R p c G 8 g Y 2 F t Y m l h Z G 8 u e 0 5 p d m V s I E V u d G l k Y W Q s M H 0 m c X V v d D s s J n F 1 b 3 Q 7 U 2 V j d G l v b j E v U 0 V D T 1 B f S W 5 0 Z W d y Y W R v I E k g e S B J S S 9 U a X B v I G N h b W J p Y W R v L n t O b 2 1 i c m U g Z G U g b G E g R W 5 0 a W R h Z C w x f S Z x d W 9 0 O y w m c X V v d D t T Z W N 0 a W 9 u M S 9 T R U N P U F 9 J b n R l Z 3 J h Z G 8 g S S B 5 I E l J L 1 R p c G 8 g Y 2 F t Y m l h Z G 8 u e 0 5 J V C B k Z S B s Y S B F b n R p Z G F k L D J 9 J n F 1 b 3 Q 7 L C Z x d W 9 0 O 1 N l Y 3 R p b 2 4 x L 1 N F Q 0 9 Q X 0 l u d G V n c m F k b y B J I H k g S U k v V G l w b y B j Y W 1 i a W F k b y 5 7 R X N 0 Y W R v I G R l b C B Q c m 9 j Z X N v L D N 9 J n F 1 b 3 Q 7 L C Z x d W 9 0 O 1 N l Y 3 R p b 2 4 x L 1 N F Q 0 9 Q X 0 l u d G V n c m F k b y B J I H k g S U k v V G l w b y B j Y W 1 i a W F k b y 5 7 T W 9 k Y W x p Z G F k I G R l I E N v b n R y Y X R h Y 2 n D s 2 4 s N H 0 m c X V v d D s s J n F 1 b 3 Q 7 U 2 V j d G l v b j E v U 0 V D T 1 B f S W 5 0 Z W d y Y W R v I E k g e S B J S S 9 U a X B v I G N h b W J p Y W R v L n t P Y m p l d G 8 g Y S B D b 2 5 0 c m F 0 Y X I s N X 0 m c X V v d D s s J n F 1 b 3 Q 7 U 2 V j d G l v b j E v U 0 V D T 1 B f S W 5 0 Z W d y Y W R v I E k g e S B J S S 9 U a X B v I G N h b W J p Y W R v L n t U a X B v I G R l I E N v b n R y Y X R v L D Z 9 J n F 1 b 3 Q 7 L C Z x d W 9 0 O 1 N l Y 3 R p b 2 4 x L 1 N F Q 0 9 Q X 0 l u d G V n c m F k b y B J I H k g S U k v V G l w b y B j Y W 1 i a W F k b y 5 7 R m V j a G E g Z G U g R m l y b W E g Z G V s I E N v b n R y Y X R v L D d 9 J n F 1 b 3 Q 7 L C Z x d W 9 0 O 1 N l Y 3 R p b 2 4 x L 1 N F Q 0 9 Q X 0 l u d G V n c m F k b y B J I H k g S U k v V G l w b y B j Y W 1 i a W F k b y 5 7 S U Q g Q 2 9 u d H J h d G 8 s O H 0 m c X V v d D s s J n F 1 b 3 Q 7 U 2 V j d G l v b j E v U 0 V D T 1 B f S W 5 0 Z W d y Y W R v I E k g e S B J S S 9 U a X B v I G N h b W J p Y W R v L n t J R C B Q c m 9 j Z X N v L D l 9 J n F 1 b 3 Q 7 L C Z x d W 9 0 O 1 N l Y 3 R p b 2 4 x L 1 N F Q 0 9 Q X 0 l u d G V n c m F k b y B J I H k g S U k v V G l w b y B j Y W 1 i a W F k b y 5 7 V m F s b 3 I g Q 2 9 u d H J h d G 8 s M T B 9 J n F 1 b 3 Q 7 L C Z x d W 9 0 O 1 N l Y 3 R p b 2 4 x L 1 N F Q 0 9 Q X 0 l u d G V n c m F k b y B J I H k g S U k v V G l w b y B j Y W 1 i a W F k b y 5 7 T m 9 t I F J h e i B T b 2 N p Y W w g Q 2 9 u d H J h d G l z d G E s M T F 9 J n F 1 b 3 Q 7 L C Z x d W 9 0 O 1 N l Y 3 R p b 2 4 x L 1 N F Q 0 9 Q X 0 l u d G V n c m F k b y B J I H k g S U k v V G l w b y B j Y W 1 i a W F k b y 5 7 V V J M I E N v b n R y Y X R v L D E y f S Z x d W 9 0 O y w m c X V v d D t T Z W N 0 a W 9 u M S 9 T R U N P U F 9 J b n R l Z 3 J h Z G 8 g S S B 5 I E l J L 1 R p c G 8 g Y 2 F t Y m l h Z G 8 u e 0 R l c G F y d G F t Z W 5 0 b y B F b n R p Z G F k L D E z f S Z x d W 9 0 O y w m c X V v d D t T Z W N 0 a W 9 u M S 9 T R U N P U F 9 J b n R l Z 3 J h Z G 8 g S S B 5 I E l J L 1 R p c G 8 g Y 2 F t Y m l h Z G 8 u e 0 1 1 b m l j a X B p b y B F b n R p Z G F k L D E 0 f S Z x d W 9 0 O y w m c X V v d D t T Z W N 0 a W 9 u M S 9 T R U N P U F 9 J b n R l Z 3 J h Z G 8 g S S B 5 I E l J L 1 R p c G 8 g Y 2 F t Y m l h Z G 8 u e 0 9 i a m V 0 b y B k Z W w g U H J v Y 2 V z b y w x N X 0 m c X V v d D s s J n F 1 b 3 Q 7 U 2 V j d G l v b j E v U 0 V D T 1 B f S W 5 0 Z W d y Y W R v I E k g e S B J S S 9 U a X B v I G N h b W J p Y W R v L n t G Z W N o Y S B J b m l j a W 8 g R W p l Y 3 V j a W 9 u L D E 2 f S Z x d W 9 0 O y w m c X V v d D t T Z W N 0 a W 9 u M S 9 T R U N P U F 9 J b n R l Z 3 J h Z G 8 g S S B 5 I E l J L 1 R p c G 8 g Y 2 F t Y m l h Z G 8 u e 0 Z l Y 2 h h I E Z p b i B F a m V j d W N p b 2 4 s M T d 9 J n F 1 b 3 Q 7 L C Z x d W 9 0 O 1 N l Y 3 R p b 2 4 x L 1 N F Q 0 9 Q X 0 l u d G V n c m F k b y B J I H k g S U k v V G l w b y B j Y W 1 i a W F k b y 5 7 V G l w b y B D b 2 5 0 c m F 0 b y w x O H 0 m c X V v d D s s J n F 1 b 3 Q 7 U 2 V j d G l v b j E v U 0 V D T 1 B f S W 5 0 Z W d y Y W R v I E k g e S B J S S 9 U a X B v I G N h b W J p Y W R v L n t P c m l n Z W 4 s M T l 9 J n F 1 b 3 Q 7 L C Z x d W 9 0 O 1 N l Y 3 R p b 2 4 x L 1 N F Q 0 9 Q X 0 l u d G V n c m F k b y B J I H k g S U k v V G l w b y B j Y W 1 i a W F k b y 5 7 R G 9 j d W 1 l b n R v I F B y b 3 Z l Z W R v c i w y M H 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R U N P U F 9 J X y 1 f U H J v Y 2 V z b 3 N f Z G V f Q 2 9 t c H J h X 1 B f Y m x p Y 2 E 8 L 0 l 0 Z W 1 Q Y X R o P j w v S X R l b U x v Y 2 F 0 a W 9 u P j x T d G F i b G V F b n R y a W V z P j x F b n R y e S B U e X B l P S J B Z G R l Z F R v R G F 0 Y U 1 v Z G V s I i B W Y W x 1 Z T 0 i b D A i I C 8 + P E V u d H J 5 I F R 5 c G U 9 I k J 1 Z m Z l c k 5 l e H R S Z W Z y Z X N o I i B W Y W x 1 Z T 0 i b D E i I C 8 + P E V u d H J 5 I F R 5 c G U 9 I k Z p b G x D b 3 V u d C I g V m F s d W U 9 I m w y M z c i I C 8 + P E V u d H J 5 I F R 5 c G U 9 I k Z p b G x F b m F i b G V k I i B W Y W x 1 Z T 0 i b D A i I C 8 + P E V u d H J 5 I F R 5 c G U 9 I k Z p b G x F c n J v c k N v Z G U i I F Z h b H V l P S J z V W 5 r b m 9 3 b i I g L z 4 8 R W 5 0 c n k g V H l w Z T 0 i R m l s b E V y c m 9 y Q 2 9 1 b n Q i I F Z h b H V l P S J s M C I g L z 4 8 R W 5 0 c n k g V H l w Z T 0 i R m l s b E x h c 3 R V c G R h d G V k I i B W Y W x 1 Z T 0 i Z D I w M j M t M D M t M j J U M T Y 6 M D g 6 N D c u N j U x O T g 5 N l o i I C 8 + P E V u d H J 5 I F R 5 c G U 9 I k Z p b G x D b 2 x 1 b W 5 U e X B l c y I g V m F s d W U 9 I n N C Z 0 1 H Q m d Z R 0 F 3 T U R C Z 1 l H Q X d Z R E J n W U d C Z 1 l H Q 1 F Z R 0 J n W U d C Z 1 l H Q m d Z R 0 J n W U d C Z 1 l H Q m d Z R 0 F 3 W U R B d 1 l H Q X d N R E J n W U d B d 1 l H Q m d N R E J n W U R C Z 1 l H Q m d Z S k J n W U d C Z z 0 9 I i A v P j x F b n R y e S B U e X B l P S J G a W x s Q 2 9 s d W 1 u T m F t Z X M i I F Z h b H V l P S J z W y Z x d W 9 0 O 1 V J R C Z x d W 9 0 O y w m c X V v d D t B b m 5 v I E N h c m d 1 Z S B T R U N P U C Z x d W 9 0 O y w m c X V v d D t B b m 5 v I E Z p c m 1 h I E N v b n R y Y X R v J n F 1 b 3 Q 7 L C Z x d W 9 0 O 0 5 p d m V s I E V u d G l k Y W Q m c X V v d D s s J n F 1 b 3 Q 7 T 3 J k Z W 4 g R W 5 0 a W R h Z C Z x d W 9 0 O y w m c X V v d D t O b 2 1 i c m U g R W 5 0 a W R h Z C Z x d W 9 0 O y w m c X V v d D t O S V Q g Z G U g b G E g R W 5 0 a W R h Z C Z x d W 9 0 O y w m c X V v d D t D w 7 N k a W d v I G R l I G x h I E V u d G l k Y W Q m c X V v d D s s J n F 1 b 3 Q 7 S U Q g T W 9 k Y W x p Z G F k J n F 1 b 3 Q 7 L C Z x d W 9 0 O 0 1 v Z G F s a W R h Z C B k Z S B D b 2 5 0 c m F 0 Y W N p b 2 4 m c X V v d D s s J n F 1 b 3 Q 7 R X N 0 Y W R v I G R l b C B Q c m 9 j Z X N v J n F 1 b 3 Q 7 L C Z x d W 9 0 O 0 N h d X N h b C B k Z S B P d H J h c y B m b 3 J t Y X M g Z G U g Q 2 9 u d H J h d G F j a W 9 u I E R p c m V j d G E m c X V v d D s s J n F 1 b 3 Q 7 S U Q g U m V n a W 1 l b i B k Z S B D b 2 5 0 c m F 0 Y W N p b 2 4 m c X V v d D s s J n F 1 b 3 Q 7 T m 9 t Y n J l I F J l Z 2 l t Z W 4 g Z G U g Q 2 9 u d H J h d G F j a W 9 u J n F 1 b 3 Q 7 L C Z x d W 9 0 O 0 l E I E 9 i a m V 0 b y B h I E N v b n R y Y X R h c i Z x d W 9 0 O y w m c X V v d D t P Y m p l d G 8 g Y S B D b 2 5 0 c m F 0 Y X I m c X V v d D s s J n F 1 b 3 Q 7 R G V 0 Y W x s Z S B k Z W w g T 2 J q Z X R v I G E g Q 2 9 u d H J h d G F y J n F 1 b 3 Q 7 L C Z x d W 9 0 O 1 R p c G 8 g R G U g Q 2 9 u d H J h d G 8 m c X V v d D s s J n F 1 b 3 Q 7 T X V u a W N p c G l v I G R l I E 9 i d G V u Y 2 l v b i Z x d W 9 0 O y w m c X V v d D t N d W 5 p Y 2 l w a W 8 g Z G U g R W 5 0 c m V n Y S Z x d W 9 0 O y w m c X V v d D t N d W 5 p Y 2 l w a W 9 z I E V q Z W N 1 Y 2 l v b i Z x d W 9 0 O y w m c X V v d D t G Z W N o Y S B k Z S B D Y X J n d W U g Z W 4 g Z W w g U 0 V D T 1 A m c X V v d D s s J n F 1 b 3 Q 7 T n V t Z X J v I G R l I E N v b n N 0 Y W 5 j a W E m c X V v d D s s J n F 1 b 3 Q 7 T n V t Z X J v I G R l I F B y b 2 N l c 2 8 m c X V v d D s s J n F 1 b 3 Q 7 T n V t Z X J v I G R l I E N v b n R y Y X R v J n F 1 b 3 Q 7 L C Z x d W 9 0 O 0 N 1 Y W 5 0 a W E g U H J v Y 2 V z b y Z x d W 9 0 O y w m c X V v d D t J R C B H c n V w b y Z x d W 9 0 O y w m c X V v d D t O b 2 1 i c m U g R 3 J 1 c G 8 m c X V v d D s s J n F 1 b 3 Q 7 S U Q g R m F t a W x p Y S Z x d W 9 0 O y w m c X V v d D t O b 2 1 i c m U g R m F t a W x p Y S Z x d W 9 0 O y w m c X V v d D t J R C B D b G F z Z S Z x d W 9 0 O y w m c X V v d D t O b 2 1 i c m U g Q 2 x h c 2 U m c X V v d D s s J n F 1 b 3 Q 7 S U Q g Q W R q d W R p Y 2 F j a W 9 u J n F 1 b 3 Q 7 L C Z x d W 9 0 O 1 R p c G 8 g S W R l b n R p Z m k g Z G V s I E N v b n R y Y X R p c 3 R h J n F 1 b 3 Q 7 L C Z x d W 9 0 O 0 l k Z W 5 0 a W Z p Y 2 F j a W 9 u I G R l b C B D b 2 5 0 c m F 0 a X N 0 Y S Z x d W 9 0 O y w m c X V v d D t O b 2 0 g U m F 6 b 2 4 g U 2 9 j a W F s I E N v b n R y Y X R p c 3 R h J n F 1 b 3 Q 7 L C Z x d W 9 0 O 0 R w d G 8 g e S B N d W 5 p I E N v b n R y Y X R p c 3 R h J n F 1 b 3 Q 7 L C Z x d W 9 0 O 1 R p c G 8 g R G 9 j I F J l c H J l c 2 V u d G F u d G U g T G V n Y W w m c X V v d D s s J n F 1 b 3 Q 7 S W R l b n R p Z m l j I F J l c H J l c 2 V u d G F u d G U g T G V n Y W w m c X V v d D s s J n F 1 b 3 Q 7 T m 9 t Y n J l I G R l b C B S Z X B y Z X N l b i B M Z W d h b C Z x d W 9 0 O y w m c X V v d D t G Z W N o Y S B k Z S B G a X J t Y S B k Z W w g Q 2 9 u d H J h d G 8 m c X V v d D s s J n F 1 b 3 Q 7 R m V j a G E g S W 5 p I E V q Z W M g Q 2 9 u d H J h d G 8 m c X V v d D s s J n F 1 b 3 Q 7 U G x h e m 8 g Z G U g R W p l Y y B k Z W w g Q 2 9 u d H J h d G 8 m c X V v d D s s J n F 1 b 3 Q 7 U m F u Z 2 8 g Z G U g R W p l Y y B k Z W w g Q 2 9 u d H J h d G 8 m c X V v d D s s J n F 1 b 3 Q 7 V G l l b X B v I E F k a W N p b 2 5 l c y B l b i B E a W F z J n F 1 b 3 Q 7 L C Z x d W 9 0 O 1 R p Z W 1 w b y B B Z G l j a W 9 u Z X M g Z W 4 g T W V z Z X M m c X V v d D s s J n F 1 b 3 Q 7 R m V j a G E g R m l u I E V q Z W M g Q 2 9 u d H J h d G 8 m c X V v d D s s J n F 1 b 3 Q 7 Q 2 9 t c H J v b W l z b y B Q c m V z d X B 1 Z X N 0 Y W w m c X V v d D s s J n F 1 b 3 Q 7 Q 3 V h b n R p Y S B D b 2 5 0 c m F 0 b y Z x d W 9 0 O y w m c X V v d D t W Y W x v c i B U b 3 R h b C B k Z S B B Z G l j a W 9 u Z X M m c X V v d D s s J n F 1 b 3 Q 7 V m F s b 3 I g Q 2 9 u d H J h d G 8 g Y 2 9 u I E F k a W N p b 2 5 l c y Z x d W 9 0 O y w m c X V v d D t P Y m p l d G 8 g Z G V s I E N v b n R y Y X R v I G E g b G E g R m l y b W E m c X V v d D s s J n F 1 b 3 Q 7 U H J v c G 9 u Z W 5 0 Z X M g U 2 V s Z W N j a W 9 u Y W R v c y Z x d W 9 0 O y w m c X V v d D t D Y W x p Z m l j Y W N p b 2 4 g R G V m a W 5 p d G l 2 Y S Z x d W 9 0 O y w m c X V v d D t J R C B T d W I g V W 5 p Z G F k I E V q Z W N 1 d G 9 y Y S Z x d W 9 0 O y w m c X V v d D t O b 2 1 i c m U g U 3 V i I F V u a W R h Z C B F a m V j d X R v c m E m c X V v d D s s J n F 1 b 3 Q 7 U n V 0 Y S B Q c m 9 j Z X N v I G V u I F N F Q 0 9 Q I E k m c X V v d D s s J n F 1 b 3 Q 7 T W 9 u Z W R h J n F 1 b 3 Q 7 L C Z x d W 9 0 O 0 V z I F B v c 3 R D b 2 5 m b G l j d G 8 m c X V v d D s s J n F 1 b 3 Q 7 T W F y Y 2 F j a W 9 u I E F k a W N p b 2 5 l c y Z x d W 9 0 O y w m c X V v d D t Q b 3 N p Y 2 l v b i B S d W J y b y Z x d W 9 0 O y w m c X V v d D t O b 2 1 i c m U g U n V i c m 8 m c X V v d D s s J n F 1 b 3 Q 7 V m F s b 3 I g U n V i c m 8 m c X V v d D s s J n F 1 b 3 Q 7 U 2 V 4 b y B S Z X B M Z W d h b C Z x d W 9 0 O y w m c X V v d D t Q a W x h c i B B Y 3 V l c m R v I F B h e i Z x d W 9 0 O y w m c X V v d D t Q d W 5 0 b y B B Y 3 V l c m R v I F B h e i Z x d W 9 0 O y w m c X V v d D t N d W 5 p Y 2 l w a W 8 g R W 5 0 a W R h Z C Z x d W 9 0 O y w m c X V v d D t E Z X B h c n R h b W V u d G 8 g R W 5 0 a W R h Z C Z x d W 9 0 O y w m c X V v d D t V b H R p b W E g Q W N 0 d W F s a X p h Y 2 l v b i Z x d W 9 0 O y w m c X V v d D t G Z W N o Y S B M a X F 1 a W R h Y 2 l v b i Z x d W 9 0 O y w m c X V v d D t D d W 1 w b G U g R G V j c m V 0 b y A y N D g m c X V v d D s s J n F 1 b 3 Q 7 S W 5 j b H V 5 Z U J p Z W 5 l c 0 R l Y 3 J l d G 8 y N D g m c X V v d D s s J n F 1 b 3 Q 7 Q 2 9 k a W d v I E J Q S U 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j B h N W Z l M j A t Z G M y N y 0 0 Z D c 4 L T g 3 M G Y t Z D Z k N T N j Y z Z h Y W J m I i A v P j x F b n R y e S B U e X B l P S J S Z W x h d G l v b n N o a X B J b m Z v Q 2 9 u d G F p b m V y I i B W Y W x 1 Z T 0 i c 3 s m c X V v d D t j b 2 x 1 b W 5 D b 3 V u d C Z x d W 9 0 O z o 3 M y w m c X V v d D t r Z X l D b 2 x 1 b W 5 O Y W 1 l c y Z x d W 9 0 O z p b X S w m c X V v d D t x d W V y e V J l b G F 0 a W 9 u c 2 h p c H M m c X V v d D s 6 W 1 0 s J n F 1 b 3 Q 7 Y 2 9 s d W 1 u S W R l b n R p d G l l c y Z x d W 9 0 O z p b J n F 1 b 3 Q 7 U 2 V j d G l v b j E v U 0 V D T 1 B f S V 8 t X 1 B y b 2 N l c 2 9 z X 2 R l X 0 N v b X B y Y V 9 Q X 2 J s a W N h L 1 R p c G 8 g Y 2 F t Y m l h Z G 8 u e 1 V J R C w w f S Z x d W 9 0 O y w m c X V v d D t T Z W N 0 a W 9 u M S 9 T R U N P U F 9 J X y 1 f U H J v Y 2 V z b 3 N f Z G V f Q 2 9 t c H J h X 1 B f Y m x p Y 2 E v V G l w b y B j Y W 1 i a W F k b y 5 7 Q W 5 u b y B D Y X J n d W U g U 0 V D T 1 A s M X 0 m c X V v d D s s J n F 1 b 3 Q 7 U 2 V j d G l v b j E v U 0 V D T 1 B f S V 8 t X 1 B y b 2 N l c 2 9 z X 2 R l X 0 N v b X B y Y V 9 Q X 2 J s a W N h L 1 R p c G 8 g Y 2 F t Y m l h Z G 8 u e 0 F u b m 8 g R m l y b W E g Q 2 9 u d H J h d G 8 s M n 0 m c X V v d D s s J n F 1 b 3 Q 7 U 2 V j d G l v b j E v U 0 V D T 1 B f S V 8 t X 1 B y b 2 N l c 2 9 z X 2 R l X 0 N v b X B y Y V 9 Q X 2 J s a W N h L 1 R p c G 8 g Y 2 F t Y m l h Z G 8 u e 0 5 p d m V s I E V u d G l k Y W Q s M 3 0 m c X V v d D s s J n F 1 b 3 Q 7 U 2 V j d G l v b j E v U 0 V D T 1 B f S V 8 t X 1 B y b 2 N l c 2 9 z X 2 R l X 0 N v b X B y Y V 9 Q X 2 J s a W N h L 1 R p c G 8 g Y 2 F t Y m l h Z G 8 u e 0 9 y Z G V u I E V u d G l k Y W Q s N H 0 m c X V v d D s s J n F 1 b 3 Q 7 U 2 V j d G l v b j E v U 0 V D T 1 B f S V 8 t X 1 B y b 2 N l c 2 9 z X 2 R l X 0 N v b X B y Y V 9 Q X 2 J s a W N h L 1 R p c G 8 g Y 2 F t Y m l h Z G 8 u e 0 5 v b W J y Z S B F b n R p Z G F k L D V 9 J n F 1 b 3 Q 7 L C Z x d W 9 0 O 1 N l Y 3 R p b 2 4 x L 1 N F Q 0 9 Q X 0 l f L V 9 Q c m 9 j Z X N v c 1 9 k Z V 9 D b 2 1 w c m F f U F 9 i b G l j Y S 9 U a X B v I G N h b W J p Y W R v L n t O S V Q g Z G U g b G E g R W 5 0 a W R h Z C w 2 f S Z x d W 9 0 O y w m c X V v d D t T Z W N 0 a W 9 u M S 9 T R U N P U F 9 J X y 1 f U H J v Y 2 V z b 3 N f Z G V f Q 2 9 t c H J h X 1 B f Y m x p Y 2 E v V G l w b y B j Y W 1 i a W F k b y 5 7 Q 8 O z Z G l n b y B k Z S B s Y S B F b n R p Z G F k L D d 9 J n F 1 b 3 Q 7 L C Z x d W 9 0 O 1 N l Y 3 R p b 2 4 x L 1 N F Q 0 9 Q X 0 l f L V 9 Q c m 9 j Z X N v c 1 9 k Z V 9 D b 2 1 w c m F f U F 9 i b G l j Y S 9 U a X B v I G N h b W J p Y W R v L n t J R C B N b 2 R h b G l k Y W Q s O H 0 m c X V v d D s s J n F 1 b 3 Q 7 U 2 V j d G l v b j E v U 0 V D T 1 B f S V 8 t X 1 B y b 2 N l c 2 9 z X 2 R l X 0 N v b X B y Y V 9 Q X 2 J s a W N h L 1 R p c G 8 g Y 2 F t Y m l h Z G 8 u e 0 1 v Z G F s a W R h Z C B k Z S B D b 2 5 0 c m F 0 Y W N p b 2 4 s O X 0 m c X V v d D s s J n F 1 b 3 Q 7 U 2 V j d G l v b j E v U 0 V D T 1 B f S V 8 t X 1 B y b 2 N l c 2 9 z X 2 R l X 0 N v b X B y Y V 9 Q X 2 J s a W N h L 1 R p c G 8 g Y 2 F t Y m l h Z G 8 u e 0 V z d G F k b y B k Z W w g U H J v Y 2 V z b y w x M H 0 m c X V v d D s s J n F 1 b 3 Q 7 U 2 V j d G l v b j E v U 0 V D T 1 B f S V 8 t X 1 B y b 2 N l c 2 9 z X 2 R l X 0 N v b X B y Y V 9 Q X 2 J s a W N h L 1 R p c G 8 g Y 2 F t Y m l h Z G 8 u e 0 N h d X N h b C B k Z S B P d H J h c y B m b 3 J t Y X M g Z G U g Q 2 9 u d H J h d G F j a W 9 u I E R p c m V j d G E s M T F 9 J n F 1 b 3 Q 7 L C Z x d W 9 0 O 1 N l Y 3 R p b 2 4 x L 1 N F Q 0 9 Q X 0 l f L V 9 Q c m 9 j Z X N v c 1 9 k Z V 9 D b 2 1 w c m F f U F 9 i b G l j Y S 9 U a X B v I G N h b W J p Y W R v L n t J R C B S Z W d p b W V u I G R l I E N v b n R y Y X R h Y 2 l v b i w x M n 0 m c X V v d D s s J n F 1 b 3 Q 7 U 2 V j d G l v b j E v U 0 V D T 1 B f S V 8 t X 1 B y b 2 N l c 2 9 z X 2 R l X 0 N v b X B y Y V 9 Q X 2 J s a W N h L 1 R p c G 8 g Y 2 F t Y m l h Z G 8 u e 0 5 v b W J y Z S B S Z W d p b W V u I G R l I E N v b n R y Y X R h Y 2 l v b i w x M 3 0 m c X V v d D s s J n F 1 b 3 Q 7 U 2 V j d G l v b j E v U 0 V D T 1 B f S V 8 t X 1 B y b 2 N l c 2 9 z X 2 R l X 0 N v b X B y Y V 9 Q X 2 J s a W N h L 1 R p c G 8 g Y 2 F t Y m l h Z G 8 u e 0 l E I E 9 i a m V 0 b y B h I E N v b n R y Y X R h c i w x N H 0 m c X V v d D s s J n F 1 b 3 Q 7 U 2 V j d G l v b j E v U 0 V D T 1 B f S V 8 t X 1 B y b 2 N l c 2 9 z X 2 R l X 0 N v b X B y Y V 9 Q X 2 J s a W N h L 1 R p c G 8 g Y 2 F t Y m l h Z G 8 u e 0 9 i a m V 0 b y B h I E N v b n R y Y X R h c i w x N X 0 m c X V v d D s s J n F 1 b 3 Q 7 U 2 V j d G l v b j E v U 0 V D T 1 B f S V 8 t X 1 B y b 2 N l c 2 9 z X 2 R l X 0 N v b X B y Y V 9 Q X 2 J s a W N h L 1 R p c G 8 g Y 2 F t Y m l h Z G 8 u e 0 R l d G F s b G U g Z G V s I E 9 i a m V 0 b y B h I E N v b n R y Y X R h c i w x N n 0 m c X V v d D s s J n F 1 b 3 Q 7 U 2 V j d G l v b j E v U 0 V D T 1 B f S V 8 t X 1 B y b 2 N l c 2 9 z X 2 R l X 0 N v b X B y Y V 9 Q X 2 J s a W N h L 1 R p c G 8 g Y 2 F t Y m l h Z G 8 u e 1 R p c G 8 g R G U g Q 2 9 u d H J h d G 8 s M T d 9 J n F 1 b 3 Q 7 L C Z x d W 9 0 O 1 N l Y 3 R p b 2 4 x L 1 N F Q 0 9 Q X 0 l f L V 9 Q c m 9 j Z X N v c 1 9 k Z V 9 D b 2 1 w c m F f U F 9 i b G l j Y S 9 U a X B v I G N h b W J p Y W R v L n t N d W 5 p Y 2 l w a W 8 g Z G U g T 2 J 0 Z W 5 j a W 9 u L D E 4 f S Z x d W 9 0 O y w m c X V v d D t T Z W N 0 a W 9 u M S 9 T R U N P U F 9 J X y 1 f U H J v Y 2 V z b 3 N f Z G V f Q 2 9 t c H J h X 1 B f Y m x p Y 2 E v V G l w b y B j Y W 1 i a W F k b y 5 7 T X V u a W N p c G l v I G R l I E V u d H J l Z 2 E s M T l 9 J n F 1 b 3 Q 7 L C Z x d W 9 0 O 1 N l Y 3 R p b 2 4 x L 1 N F Q 0 9 Q X 0 l f L V 9 Q c m 9 j Z X N v c 1 9 k Z V 9 D b 2 1 w c m F f U F 9 i b G l j Y S 9 U a X B v I G N h b W J p Y W R v L n t N d W 5 p Y 2 l w a W 9 z I E V q Z W N 1 Y 2 l v b i w y M H 0 m c X V v d D s s J n F 1 b 3 Q 7 U 2 V j d G l v b j E v U 0 V D T 1 B f S V 8 t X 1 B y b 2 N l c 2 9 z X 2 R l X 0 N v b X B y Y V 9 Q X 2 J s a W N h L 1 R p c G 8 g Y 2 F t Y m l h Z G 8 u e 0 Z l Y 2 h h I G R l I E N h c m d 1 Z S B l b i B l b C B T R U N P U C w y M X 0 m c X V v d D s s J n F 1 b 3 Q 7 U 2 V j d G l v b j E v U 0 V D T 1 B f S V 8 t X 1 B y b 2 N l c 2 9 z X 2 R l X 0 N v b X B y Y V 9 Q X 2 J s a W N h L 1 R p c G 8 g Y 2 F t Y m l h Z G 8 u e 0 5 1 b W V y b y B k Z S B D b 2 5 z d G F u Y 2 l h L D I y f S Z x d W 9 0 O y w m c X V v d D t T Z W N 0 a W 9 u M S 9 T R U N P U F 9 J X y 1 f U H J v Y 2 V z b 3 N f Z G V f Q 2 9 t c H J h X 1 B f Y m x p Y 2 E v V G l w b y B j Y W 1 i a W F k b y 5 7 T n V t Z X J v I G R l I F B y b 2 N l c 2 8 s M j N 9 J n F 1 b 3 Q 7 L C Z x d W 9 0 O 1 N l Y 3 R p b 2 4 x L 1 N F Q 0 9 Q X 0 l f L V 9 Q c m 9 j Z X N v c 1 9 k Z V 9 D b 2 1 w c m F f U F 9 i b G l j Y S 9 U a X B v I G N h b W J p Y W R v L n t O d W 1 l c m 8 g Z G U g Q 2 9 u d H J h d G 8 s M j R 9 J n F 1 b 3 Q 7 L C Z x d W 9 0 O 1 N l Y 3 R p b 2 4 x L 1 N F Q 0 9 Q X 0 l f L V 9 Q c m 9 j Z X N v c 1 9 k Z V 9 D b 2 1 w c m F f U F 9 i b G l j Y S 9 U a X B v I G N h b W J p Y W R v L n t D d W F u d G l h I F B y b 2 N l c 2 8 s M j V 9 J n F 1 b 3 Q 7 L C Z x d W 9 0 O 1 N l Y 3 R p b 2 4 x L 1 N F Q 0 9 Q X 0 l f L V 9 Q c m 9 j Z X N v c 1 9 k Z V 9 D b 2 1 w c m F f U F 9 i b G l j Y S 9 U a X B v I G N h b W J p Y W R v L n t J R C B H c n V w b y w y N n 0 m c X V v d D s s J n F 1 b 3 Q 7 U 2 V j d G l v b j E v U 0 V D T 1 B f S V 8 t X 1 B y b 2 N l c 2 9 z X 2 R l X 0 N v b X B y Y V 9 Q X 2 J s a W N h L 1 R p c G 8 g Y 2 F t Y m l h Z G 8 u e 0 5 v b W J y Z S B H c n V w b y w y N 3 0 m c X V v d D s s J n F 1 b 3 Q 7 U 2 V j d G l v b j E v U 0 V D T 1 B f S V 8 t X 1 B y b 2 N l c 2 9 z X 2 R l X 0 N v b X B y Y V 9 Q X 2 J s a W N h L 1 R p c G 8 g Y 2 F t Y m l h Z G 8 u e 0 l E I E Z h b W l s a W E s M j h 9 J n F 1 b 3 Q 7 L C Z x d W 9 0 O 1 N l Y 3 R p b 2 4 x L 1 N F Q 0 9 Q X 0 l f L V 9 Q c m 9 j Z X N v c 1 9 k Z V 9 D b 2 1 w c m F f U F 9 i b G l j Y S 9 U a X B v I G N h b W J p Y W R v L n t O b 2 1 i c m U g R m F t a W x p Y S w y O X 0 m c X V v d D s s J n F 1 b 3 Q 7 U 2 V j d G l v b j E v U 0 V D T 1 B f S V 8 t X 1 B y b 2 N l c 2 9 z X 2 R l X 0 N v b X B y Y V 9 Q X 2 J s a W N h L 1 R p c G 8 g Y 2 F t Y m l h Z G 8 u e 0 l E I E N s Y X N l L D M w f S Z x d W 9 0 O y w m c X V v d D t T Z W N 0 a W 9 u M S 9 T R U N P U F 9 J X y 1 f U H J v Y 2 V z b 3 N f Z G V f Q 2 9 t c H J h X 1 B f Y m x p Y 2 E v V G l w b y B j Y W 1 i a W F k b y 5 7 T m 9 t Y n J l I E N s Y X N l L D M x f S Z x d W 9 0 O y w m c X V v d D t T Z W N 0 a W 9 u M S 9 T R U N P U F 9 J X y 1 f U H J v Y 2 V z b 3 N f Z G V f Q 2 9 t c H J h X 1 B f Y m x p Y 2 E v V G l w b y B j Y W 1 i a W F k b y 5 7 S U Q g Q W R q d W R p Y 2 F j a W 9 u L D M y f S Z x d W 9 0 O y w m c X V v d D t T Z W N 0 a W 9 u M S 9 T R U N P U F 9 J X y 1 f U H J v Y 2 V z b 3 N f Z G V f Q 2 9 t c H J h X 1 B f Y m x p Y 2 E v V G l w b y B j Y W 1 i a W F k b y 5 7 V G l w b y B J Z G V u d G l m a S B k Z W w g Q 2 9 u d H J h d G l z d G E s M z N 9 J n F 1 b 3 Q 7 L C Z x d W 9 0 O 1 N l Y 3 R p b 2 4 x L 1 N F Q 0 9 Q X 0 l f L V 9 Q c m 9 j Z X N v c 1 9 k Z V 9 D b 2 1 w c m F f U F 9 i b G l j Y S 9 U a X B v I G N h b W J p Y W R v L n t J Z G V u d G l m a W N h Y 2 l v b i B k Z W w g Q 2 9 u d H J h d G l z d G E s M z R 9 J n F 1 b 3 Q 7 L C Z x d W 9 0 O 1 N l Y 3 R p b 2 4 x L 1 N F Q 0 9 Q X 0 l f L V 9 Q c m 9 j Z X N v c 1 9 k Z V 9 D b 2 1 w c m F f U F 9 i b G l j Y S 9 U a X B v I G N h b W J p Y W R v L n t O b 2 0 g U m F 6 b 2 4 g U 2 9 j a W F s I E N v b n R y Y X R p c 3 R h L D M 1 f S Z x d W 9 0 O y w m c X V v d D t T Z W N 0 a W 9 u M S 9 T R U N P U F 9 J X y 1 f U H J v Y 2 V z b 3 N f Z G V f Q 2 9 t c H J h X 1 B f Y m x p Y 2 E v V G l w b y B j Y W 1 i a W F k b y 5 7 R H B 0 b y B 5 I E 1 1 b m k g Q 2 9 u d H J h d G l z d G E s M z Z 9 J n F 1 b 3 Q 7 L C Z x d W 9 0 O 1 N l Y 3 R p b 2 4 x L 1 N F Q 0 9 Q X 0 l f L V 9 Q c m 9 j Z X N v c 1 9 k Z V 9 D b 2 1 w c m F f U F 9 i b G l j Y S 9 U a X B v I G N h b W J p Y W R v L n t U a X B v I E R v Y y B S Z X B y Z X N l b n R h b n R l I E x l Z 2 F s L D M 3 f S Z x d W 9 0 O y w m c X V v d D t T Z W N 0 a W 9 u M S 9 T R U N P U F 9 J X y 1 f U H J v Y 2 V z b 3 N f Z G V f Q 2 9 t c H J h X 1 B f Y m x p Y 2 E v V G l w b y B j Y W 1 i a W F k b y 5 7 S W R l b n R p Z m l j I F J l c H J l c 2 V u d G F u d G U g T G V n Y W w s M z h 9 J n F 1 b 3 Q 7 L C Z x d W 9 0 O 1 N l Y 3 R p b 2 4 x L 1 N F Q 0 9 Q X 0 l f L V 9 Q c m 9 j Z X N v c 1 9 k Z V 9 D b 2 1 w c m F f U F 9 i b G l j Y S 9 U a X B v I G N h b W J p Y W R v L n t O b 2 1 i c m U g Z G V s I F J l c H J l c 2 V u I E x l Z 2 F s L D M 5 f S Z x d W 9 0 O y w m c X V v d D t T Z W N 0 a W 9 u M S 9 T R U N P U F 9 J X y 1 f U H J v Y 2 V z b 3 N f Z G V f Q 2 9 t c H J h X 1 B f Y m x p Y 2 E v V G l w b y B j Y W 1 i a W F k b y 5 7 R m V j a G E g Z G U g R m l y b W E g Z G V s I E N v b n R y Y X R v L D Q w f S Z x d W 9 0 O y w m c X V v d D t T Z W N 0 a W 9 u M S 9 T R U N P U F 9 J X y 1 f U H J v Y 2 V z b 3 N f Z G V f Q 2 9 t c H J h X 1 B f Y m x p Y 2 E v V G l w b y B j Y W 1 i a W F k b y 5 7 R m V j a G E g S W 5 p I E V q Z W M g Q 2 9 u d H J h d G 8 s N D F 9 J n F 1 b 3 Q 7 L C Z x d W 9 0 O 1 N l Y 3 R p b 2 4 x L 1 N F Q 0 9 Q X 0 l f L V 9 Q c m 9 j Z X N v c 1 9 k Z V 9 D b 2 1 w c m F f U F 9 i b G l j Y S 9 U a X B v I G N h b W J p Y W R v L n t Q b G F 6 b y B k Z S B F a m V j I G R l b C B D b 2 5 0 c m F 0 b y w 0 M n 0 m c X V v d D s s J n F 1 b 3 Q 7 U 2 V j d G l v b j E v U 0 V D T 1 B f S V 8 t X 1 B y b 2 N l c 2 9 z X 2 R l X 0 N v b X B y Y V 9 Q X 2 J s a W N h L 1 R p c G 8 g Y 2 F t Y m l h Z G 8 u e 1 J h b m d v I G R l I E V q Z W M g Z G V s I E N v b n R y Y X R v L D Q z f S Z x d W 9 0 O y w m c X V v d D t T Z W N 0 a W 9 u M S 9 T R U N P U F 9 J X y 1 f U H J v Y 2 V z b 3 N f Z G V f Q 2 9 t c H J h X 1 B f Y m x p Y 2 E v V G l w b y B j Y W 1 i a W F k b y 5 7 V G l l b X B v I E F k a W N p b 2 5 l c y B l b i B E a W F z L D Q 0 f S Z x d W 9 0 O y w m c X V v d D t T Z W N 0 a W 9 u M S 9 T R U N P U F 9 J X y 1 f U H J v Y 2 V z b 3 N f Z G V f Q 2 9 t c H J h X 1 B f Y m x p Y 2 E v V G l w b y B j Y W 1 i a W F k b y 5 7 V G l l b X B v I E F k a W N p b 2 5 l c y B l b i B N Z X N l c y w 0 N X 0 m c X V v d D s s J n F 1 b 3 Q 7 U 2 V j d G l v b j E v U 0 V D T 1 B f S V 8 t X 1 B y b 2 N l c 2 9 z X 2 R l X 0 N v b X B y Y V 9 Q X 2 J s a W N h L 1 R p c G 8 g Y 2 F t Y m l h Z G 8 u e 0 Z l Y 2 h h I E Z p b i B F a m V j I E N v b n R y Y X R v L D Q 2 f S Z x d W 9 0 O y w m c X V v d D t T Z W N 0 a W 9 u M S 9 T R U N P U F 9 J X y 1 f U H J v Y 2 V z b 3 N f Z G V f Q 2 9 t c H J h X 1 B f Y m x p Y 2 E v V G l w b y B j Y W 1 i a W F k b y 5 7 Q 2 9 t c H J v b W l z b y B Q c m V z d X B 1 Z X N 0 Y W w s N D d 9 J n F 1 b 3 Q 7 L C Z x d W 9 0 O 1 N l Y 3 R p b 2 4 x L 1 N F Q 0 9 Q X 0 l f L V 9 Q c m 9 j Z X N v c 1 9 k Z V 9 D b 2 1 w c m F f U F 9 i b G l j Y S 9 U a X B v I G N h b W J p Y W R v L n t D d W F u d G l h I E N v b n R y Y X R v L D Q 4 f S Z x d W 9 0 O y w m c X V v d D t T Z W N 0 a W 9 u M S 9 T R U N P U F 9 J X y 1 f U H J v Y 2 V z b 3 N f Z G V f Q 2 9 t c H J h X 1 B f Y m x p Y 2 E v V G l w b y B j Y W 1 i a W F k b y 5 7 V m F s b 3 I g V G 9 0 Y W w g Z G U g Q W R p Y 2 l v b m V z L D Q 5 f S Z x d W 9 0 O y w m c X V v d D t T Z W N 0 a W 9 u M S 9 T R U N P U F 9 J X y 1 f U H J v Y 2 V z b 3 N f Z G V f Q 2 9 t c H J h X 1 B f Y m x p Y 2 E v V G l w b y B j Y W 1 i a W F k b y 5 7 V m F s b 3 I g Q 2 9 u d H J h d G 8 g Y 2 9 u I E F k a W N p b 2 5 l c y w 1 M H 0 m c X V v d D s s J n F 1 b 3 Q 7 U 2 V j d G l v b j E v U 0 V D T 1 B f S V 8 t X 1 B y b 2 N l c 2 9 z X 2 R l X 0 N v b X B y Y V 9 Q X 2 J s a W N h L 1 R p c G 8 g Y 2 F t Y m l h Z G 8 u e 0 9 i a m V 0 b y B k Z W w g Q 2 9 u d H J h d G 8 g Y S B s Y S B G a X J t Y S w 1 M X 0 m c X V v d D s s J n F 1 b 3 Q 7 U 2 V j d G l v b j E v U 0 V D T 1 B f S V 8 t X 1 B y b 2 N l c 2 9 z X 2 R l X 0 N v b X B y Y V 9 Q X 2 J s a W N h L 1 R p c G 8 g Y 2 F t Y m l h Z G 8 u e 1 B y b 3 B v b m V u d G V z I F N l b G V j Y 2 l v b m F k b 3 M s N T J 9 J n F 1 b 3 Q 7 L C Z x d W 9 0 O 1 N l Y 3 R p b 2 4 x L 1 N F Q 0 9 Q X 0 l f L V 9 Q c m 9 j Z X N v c 1 9 k Z V 9 D b 2 1 w c m F f U F 9 i b G l j Y S 9 U a X B v I G N h b W J p Y W R v L n t D Y W x p Z m l j Y W N p b 2 4 g R G V m a W 5 p d G l 2 Y S w 1 M 3 0 m c X V v d D s s J n F 1 b 3 Q 7 U 2 V j d G l v b j E v U 0 V D T 1 B f S V 8 t X 1 B y b 2 N l c 2 9 z X 2 R l X 0 N v b X B y Y V 9 Q X 2 J s a W N h L 1 R p c G 8 g Y 2 F t Y m l h Z G 8 u e 0 l E I F N 1 Y i B V b m l k Y W Q g R W p l Y 3 V 0 b 3 J h L D U 0 f S Z x d W 9 0 O y w m c X V v d D t T Z W N 0 a W 9 u M S 9 T R U N P U F 9 J X y 1 f U H J v Y 2 V z b 3 N f Z G V f Q 2 9 t c H J h X 1 B f Y m x p Y 2 E v V G l w b y B j Y W 1 i a W F k b y 5 7 T m 9 t Y n J l I F N 1 Y i B V b m l k Y W Q g R W p l Y 3 V 0 b 3 J h L D U 1 f S Z x d W 9 0 O y w m c X V v d D t T Z W N 0 a W 9 u M S 9 T R U N P U F 9 J X y 1 f U H J v Y 2 V z b 3 N f Z G V f Q 2 9 t c H J h X 1 B f Y m x p Y 2 E v V G l w b y B j Y W 1 i a W F k b y 5 7 U n V 0 Y S B Q c m 9 j Z X N v I G V u I F N F Q 0 9 Q I E k s N T Z 9 J n F 1 b 3 Q 7 L C Z x d W 9 0 O 1 N l Y 3 R p b 2 4 x L 1 N F Q 0 9 Q X 0 l f L V 9 Q c m 9 j Z X N v c 1 9 k Z V 9 D b 2 1 w c m F f U F 9 i b G l j Y S 9 U a X B v I G N h b W J p Y W R v L n t N b 2 5 l Z G E s N T d 9 J n F 1 b 3 Q 7 L C Z x d W 9 0 O 1 N l Y 3 R p b 2 4 x L 1 N F Q 0 9 Q X 0 l f L V 9 Q c m 9 j Z X N v c 1 9 k Z V 9 D b 2 1 w c m F f U F 9 i b G l j Y S 9 U a X B v I G N h b W J p Y W R v L n t F c y B Q b 3 N 0 Q 2 9 u Z m x p Y 3 R v L D U 4 f S Z x d W 9 0 O y w m c X V v d D t T Z W N 0 a W 9 u M S 9 T R U N P U F 9 J X y 1 f U H J v Y 2 V z b 3 N f Z G V f Q 2 9 t c H J h X 1 B f Y m x p Y 2 E v V G l w b y B j Y W 1 i a W F k b y 5 7 T W F y Y 2 F j a W 9 u I E F k a W N p b 2 5 l c y w 1 O X 0 m c X V v d D s s J n F 1 b 3 Q 7 U 2 V j d G l v b j E v U 0 V D T 1 B f S V 8 t X 1 B y b 2 N l c 2 9 z X 2 R l X 0 N v b X B y Y V 9 Q X 2 J s a W N h L 1 R p c G 8 g Y 2 F t Y m l h Z G 8 u e 1 B v c 2 l j a W 9 u I F J 1 Y n J v L D Y w f S Z x d W 9 0 O y w m c X V v d D t T Z W N 0 a W 9 u M S 9 T R U N P U F 9 J X y 1 f U H J v Y 2 V z b 3 N f Z G V f Q 2 9 t c H J h X 1 B f Y m x p Y 2 E v V G l w b y B j Y W 1 i a W F k b y 5 7 T m 9 t Y n J l I F J 1 Y n J v L D Y x f S Z x d W 9 0 O y w m c X V v d D t T Z W N 0 a W 9 u M S 9 T R U N P U F 9 J X y 1 f U H J v Y 2 V z b 3 N f Z G V f Q 2 9 t c H J h X 1 B f Y m x p Y 2 E v V G l w b y B j Y W 1 i a W F k b y 5 7 V m F s b 3 I g U n V i c m 8 s N j J 9 J n F 1 b 3 Q 7 L C Z x d W 9 0 O 1 N l Y 3 R p b 2 4 x L 1 N F Q 0 9 Q X 0 l f L V 9 Q c m 9 j Z X N v c 1 9 k Z V 9 D b 2 1 w c m F f U F 9 i b G l j Y S 9 U a X B v I G N h b W J p Y W R v L n t T Z X h v I F J l c E x l Z 2 F s L D Y z f S Z x d W 9 0 O y w m c X V v d D t T Z W N 0 a W 9 u M S 9 T R U N P U F 9 J X y 1 f U H J v Y 2 V z b 3 N f Z G V f Q 2 9 t c H J h X 1 B f Y m x p Y 2 E v V G l w b y B j Y W 1 i a W F k b y 5 7 U G l s Y X I g Q W N 1 Z X J k b y B Q Y X o s N j R 9 J n F 1 b 3 Q 7 L C Z x d W 9 0 O 1 N l Y 3 R p b 2 4 x L 1 N F Q 0 9 Q X 0 l f L V 9 Q c m 9 j Z X N v c 1 9 k Z V 9 D b 2 1 w c m F f U F 9 i b G l j Y S 9 U a X B v I G N h b W J p Y W R v L n t Q d W 5 0 b y B B Y 3 V l c m R v I F B h e i w 2 N X 0 m c X V v d D s s J n F 1 b 3 Q 7 U 2 V j d G l v b j E v U 0 V D T 1 B f S V 8 t X 1 B y b 2 N l c 2 9 z X 2 R l X 0 N v b X B y Y V 9 Q X 2 J s a W N h L 1 R p c G 8 g Y 2 F t Y m l h Z G 8 u e 0 1 1 b m l j a X B p b y B F b n R p Z G F k L D Y 2 f S Z x d W 9 0 O y w m c X V v d D t T Z W N 0 a W 9 u M S 9 T R U N P U F 9 J X y 1 f U H J v Y 2 V z b 3 N f Z G V f Q 2 9 t c H J h X 1 B f Y m x p Y 2 E v V G l w b y B j Y W 1 i a W F k b y 5 7 R G V w Y X J 0 Y W 1 l b n R v I E V u d G l k Y W Q s N j d 9 J n F 1 b 3 Q 7 L C Z x d W 9 0 O 1 N l Y 3 R p b 2 4 x L 1 N F Q 0 9 Q X 0 l f L V 9 Q c m 9 j Z X N v c 1 9 k Z V 9 D b 2 1 w c m F f U F 9 i b G l j Y S 9 U a X B v I G N h b W J p Y W R v L n t V b H R p b W E g Q W N 0 d W F s a X p h Y 2 l v b i w 2 O H 0 m c X V v d D s s J n F 1 b 3 Q 7 U 2 V j d G l v b j E v U 0 V D T 1 B f S V 8 t X 1 B y b 2 N l c 2 9 z X 2 R l X 0 N v b X B y Y V 9 Q X 2 J s a W N h L 1 R p c G 8 g Y 2 F t Y m l h Z G 8 u e 0 Z l Y 2 h h I E x p c X V p Z G F j a W 9 u L D Y 5 f S Z x d W 9 0 O y w m c X V v d D t T Z W N 0 a W 9 u M S 9 T R U N P U F 9 J X y 1 f U H J v Y 2 V z b 3 N f Z G V f Q 2 9 t c H J h X 1 B f Y m x p Y 2 E v V G l w b y B j Y W 1 i a W F k b y 5 7 Q 3 V t c G x l I E R l Y 3 J l d G 8 g M j Q 4 L D c w f S Z x d W 9 0 O y w m c X V v d D t T Z W N 0 a W 9 u M S 9 T R U N P U F 9 J X y 1 f U H J v Y 2 V z b 3 N f Z G V f Q 2 9 t c H J h X 1 B f Y m x p Y 2 E v V G l w b y B j Y W 1 i a W F k b y 5 7 S W 5 j b H V 5 Z U J p Z W 5 l c 0 R l Y 3 J l d G 8 y N D g s N z F 9 J n F 1 b 3 Q 7 L C Z x d W 9 0 O 1 N l Y 3 R p b 2 4 x L 1 N F Q 0 9 Q X 0 l f L V 9 Q c m 9 j Z X N v c 1 9 k Z V 9 D b 2 1 w c m F f U F 9 i b G l j Y S 9 U a X B v I G N h b W J p Y W R v L n t D b 2 R p Z 2 8 g Q l B J T i w 3 M n 0 m c X V v d D t d L C Z x d W 9 0 O 0 N v b H V t b k N v d W 5 0 J n F 1 b 3 Q 7 O j c z L C Z x d W 9 0 O 0 t l e U N v b H V t b k 5 h b W V z J n F 1 b 3 Q 7 O l t d L C Z x d W 9 0 O 0 N v b H V t b k l k Z W 5 0 a X R p Z X M m c X V v d D s 6 W y Z x d W 9 0 O 1 N l Y 3 R p b 2 4 x L 1 N F Q 0 9 Q X 0 l f L V 9 Q c m 9 j Z X N v c 1 9 k Z V 9 D b 2 1 w c m F f U F 9 i b G l j Y S 9 U a X B v I G N h b W J p Y W R v L n t V S U Q s M H 0 m c X V v d D s s J n F 1 b 3 Q 7 U 2 V j d G l v b j E v U 0 V D T 1 B f S V 8 t X 1 B y b 2 N l c 2 9 z X 2 R l X 0 N v b X B y Y V 9 Q X 2 J s a W N h L 1 R p c G 8 g Y 2 F t Y m l h Z G 8 u e 0 F u b m 8 g Q 2 F y Z 3 V l I F N F Q 0 9 Q L D F 9 J n F 1 b 3 Q 7 L C Z x d W 9 0 O 1 N l Y 3 R p b 2 4 x L 1 N F Q 0 9 Q X 0 l f L V 9 Q c m 9 j Z X N v c 1 9 k Z V 9 D b 2 1 w c m F f U F 9 i b G l j Y S 9 U a X B v I G N h b W J p Y W R v L n t B b m 5 v I E Z p c m 1 h I E N v b n R y Y X R v L D J 9 J n F 1 b 3 Q 7 L C Z x d W 9 0 O 1 N l Y 3 R p b 2 4 x L 1 N F Q 0 9 Q X 0 l f L V 9 Q c m 9 j Z X N v c 1 9 k Z V 9 D b 2 1 w c m F f U F 9 i b G l j Y S 9 U a X B v I G N h b W J p Y W R v L n t O a X Z l b C B F b n R p Z G F k L D N 9 J n F 1 b 3 Q 7 L C Z x d W 9 0 O 1 N l Y 3 R p b 2 4 x L 1 N F Q 0 9 Q X 0 l f L V 9 Q c m 9 j Z X N v c 1 9 k Z V 9 D b 2 1 w c m F f U F 9 i b G l j Y S 9 U a X B v I G N h b W J p Y W R v L n t P c m R l b i B F b n R p Z G F k L D R 9 J n F 1 b 3 Q 7 L C Z x d W 9 0 O 1 N l Y 3 R p b 2 4 x L 1 N F Q 0 9 Q X 0 l f L V 9 Q c m 9 j Z X N v c 1 9 k Z V 9 D b 2 1 w c m F f U F 9 i b G l j Y S 9 U a X B v I G N h b W J p Y W R v L n t O b 2 1 i c m U g R W 5 0 a W R h Z C w 1 f S Z x d W 9 0 O y w m c X V v d D t T Z W N 0 a W 9 u M S 9 T R U N P U F 9 J X y 1 f U H J v Y 2 V z b 3 N f Z G V f Q 2 9 t c H J h X 1 B f Y m x p Y 2 E v V G l w b y B j Y W 1 i a W F k b y 5 7 T k l U I G R l I G x h I E V u d G l k Y W Q s N n 0 m c X V v d D s s J n F 1 b 3 Q 7 U 2 V j d G l v b j E v U 0 V D T 1 B f S V 8 t X 1 B y b 2 N l c 2 9 z X 2 R l X 0 N v b X B y Y V 9 Q X 2 J s a W N h L 1 R p c G 8 g Y 2 F t Y m l h Z G 8 u e 0 P D s 2 R p Z 2 8 g Z G U g b G E g R W 5 0 a W R h Z C w 3 f S Z x d W 9 0 O y w m c X V v d D t T Z W N 0 a W 9 u M S 9 T R U N P U F 9 J X y 1 f U H J v Y 2 V z b 3 N f Z G V f Q 2 9 t c H J h X 1 B f Y m x p Y 2 E v V G l w b y B j Y W 1 i a W F k b y 5 7 S U Q g T W 9 k Y W x p Z G F k L D h 9 J n F 1 b 3 Q 7 L C Z x d W 9 0 O 1 N l Y 3 R p b 2 4 x L 1 N F Q 0 9 Q X 0 l f L V 9 Q c m 9 j Z X N v c 1 9 k Z V 9 D b 2 1 w c m F f U F 9 i b G l j Y S 9 U a X B v I G N h b W J p Y W R v L n t N b 2 R h b G l k Y W Q g Z G U g Q 2 9 u d H J h d G F j a W 9 u L D l 9 J n F 1 b 3 Q 7 L C Z x d W 9 0 O 1 N l Y 3 R p b 2 4 x L 1 N F Q 0 9 Q X 0 l f L V 9 Q c m 9 j Z X N v c 1 9 k Z V 9 D b 2 1 w c m F f U F 9 i b G l j Y S 9 U a X B v I G N h b W J p Y W R v L n t F c 3 R h Z G 8 g Z G V s I F B y b 2 N l c 2 8 s M T B 9 J n F 1 b 3 Q 7 L C Z x d W 9 0 O 1 N l Y 3 R p b 2 4 x L 1 N F Q 0 9 Q X 0 l f L V 9 Q c m 9 j Z X N v c 1 9 k Z V 9 D b 2 1 w c m F f U F 9 i b G l j Y S 9 U a X B v I G N h b W J p Y W R v L n t D Y X V z Y W w g Z G U g T 3 R y Y X M g Z m 9 y b W F z I G R l I E N v b n R y Y X R h Y 2 l v b i B E a X J l Y 3 R h L D E x f S Z x d W 9 0 O y w m c X V v d D t T Z W N 0 a W 9 u M S 9 T R U N P U F 9 J X y 1 f U H J v Y 2 V z b 3 N f Z G V f Q 2 9 t c H J h X 1 B f Y m x p Y 2 E v V G l w b y B j Y W 1 i a W F k b y 5 7 S U Q g U m V n a W 1 l b i B k Z S B D b 2 5 0 c m F 0 Y W N p b 2 4 s M T J 9 J n F 1 b 3 Q 7 L C Z x d W 9 0 O 1 N l Y 3 R p b 2 4 x L 1 N F Q 0 9 Q X 0 l f L V 9 Q c m 9 j Z X N v c 1 9 k Z V 9 D b 2 1 w c m F f U F 9 i b G l j Y S 9 U a X B v I G N h b W J p Y W R v L n t O b 2 1 i c m U g U m V n a W 1 l b i B k Z S B D b 2 5 0 c m F 0 Y W N p b 2 4 s M T N 9 J n F 1 b 3 Q 7 L C Z x d W 9 0 O 1 N l Y 3 R p b 2 4 x L 1 N F Q 0 9 Q X 0 l f L V 9 Q c m 9 j Z X N v c 1 9 k Z V 9 D b 2 1 w c m F f U F 9 i b G l j Y S 9 U a X B v I G N h b W J p Y W R v L n t J R C B P Y m p l d G 8 g Y S B D b 2 5 0 c m F 0 Y X I s M T R 9 J n F 1 b 3 Q 7 L C Z x d W 9 0 O 1 N l Y 3 R p b 2 4 x L 1 N F Q 0 9 Q X 0 l f L V 9 Q c m 9 j Z X N v c 1 9 k Z V 9 D b 2 1 w c m F f U F 9 i b G l j Y S 9 U a X B v I G N h b W J p Y W R v L n t P Y m p l d G 8 g Y S B D b 2 5 0 c m F 0 Y X I s M T V 9 J n F 1 b 3 Q 7 L C Z x d W 9 0 O 1 N l Y 3 R p b 2 4 x L 1 N F Q 0 9 Q X 0 l f L V 9 Q c m 9 j Z X N v c 1 9 k Z V 9 D b 2 1 w c m F f U F 9 i b G l j Y S 9 U a X B v I G N h b W J p Y W R v L n t E Z X R h b G x l I G R l b C B P Y m p l d G 8 g Y S B D b 2 5 0 c m F 0 Y X I s M T Z 9 J n F 1 b 3 Q 7 L C Z x d W 9 0 O 1 N l Y 3 R p b 2 4 x L 1 N F Q 0 9 Q X 0 l f L V 9 Q c m 9 j Z X N v c 1 9 k Z V 9 D b 2 1 w c m F f U F 9 i b G l j Y S 9 U a X B v I G N h b W J p Y W R v L n t U a X B v I E R l I E N v b n R y Y X R v L D E 3 f S Z x d W 9 0 O y w m c X V v d D t T Z W N 0 a W 9 u M S 9 T R U N P U F 9 J X y 1 f U H J v Y 2 V z b 3 N f Z G V f Q 2 9 t c H J h X 1 B f Y m x p Y 2 E v V G l w b y B j Y W 1 i a W F k b y 5 7 T X V u a W N p c G l v I G R l I E 9 i d G V u Y 2 l v b i w x O H 0 m c X V v d D s s J n F 1 b 3 Q 7 U 2 V j d G l v b j E v U 0 V D T 1 B f S V 8 t X 1 B y b 2 N l c 2 9 z X 2 R l X 0 N v b X B y Y V 9 Q X 2 J s a W N h L 1 R p c G 8 g Y 2 F t Y m l h Z G 8 u e 0 1 1 b m l j a X B p b y B k Z S B F b n R y Z W d h L D E 5 f S Z x d W 9 0 O y w m c X V v d D t T Z W N 0 a W 9 u M S 9 T R U N P U F 9 J X y 1 f U H J v Y 2 V z b 3 N f Z G V f Q 2 9 t c H J h X 1 B f Y m x p Y 2 E v V G l w b y B j Y W 1 i a W F k b y 5 7 T X V u a W N p c G l v c y B F a m V j d W N p b 2 4 s M j B 9 J n F 1 b 3 Q 7 L C Z x d W 9 0 O 1 N l Y 3 R p b 2 4 x L 1 N F Q 0 9 Q X 0 l f L V 9 Q c m 9 j Z X N v c 1 9 k Z V 9 D b 2 1 w c m F f U F 9 i b G l j Y S 9 U a X B v I G N h b W J p Y W R v L n t G Z W N o Y S B k Z S B D Y X J n d W U g Z W 4 g Z W w g U 0 V D T 1 A s M j F 9 J n F 1 b 3 Q 7 L C Z x d W 9 0 O 1 N l Y 3 R p b 2 4 x L 1 N F Q 0 9 Q X 0 l f L V 9 Q c m 9 j Z X N v c 1 9 k Z V 9 D b 2 1 w c m F f U F 9 i b G l j Y S 9 U a X B v I G N h b W J p Y W R v L n t O d W 1 l c m 8 g Z G U g Q 2 9 u c 3 R h b m N p Y S w y M n 0 m c X V v d D s s J n F 1 b 3 Q 7 U 2 V j d G l v b j E v U 0 V D T 1 B f S V 8 t X 1 B y b 2 N l c 2 9 z X 2 R l X 0 N v b X B y Y V 9 Q X 2 J s a W N h L 1 R p c G 8 g Y 2 F t Y m l h Z G 8 u e 0 5 1 b W V y b y B k Z S B Q c m 9 j Z X N v L D I z f S Z x d W 9 0 O y w m c X V v d D t T Z W N 0 a W 9 u M S 9 T R U N P U F 9 J X y 1 f U H J v Y 2 V z b 3 N f Z G V f Q 2 9 t c H J h X 1 B f Y m x p Y 2 E v V G l w b y B j Y W 1 i a W F k b y 5 7 T n V t Z X J v I G R l I E N v b n R y Y X R v L D I 0 f S Z x d W 9 0 O y w m c X V v d D t T Z W N 0 a W 9 u M S 9 T R U N P U F 9 J X y 1 f U H J v Y 2 V z b 3 N f Z G V f Q 2 9 t c H J h X 1 B f Y m x p Y 2 E v V G l w b y B j Y W 1 i a W F k b y 5 7 Q 3 V h b n R p Y S B Q c m 9 j Z X N v L D I 1 f S Z x d W 9 0 O y w m c X V v d D t T Z W N 0 a W 9 u M S 9 T R U N P U F 9 J X y 1 f U H J v Y 2 V z b 3 N f Z G V f Q 2 9 t c H J h X 1 B f Y m x p Y 2 E v V G l w b y B j Y W 1 i a W F k b y 5 7 S U Q g R 3 J 1 c G 8 s M j Z 9 J n F 1 b 3 Q 7 L C Z x d W 9 0 O 1 N l Y 3 R p b 2 4 x L 1 N F Q 0 9 Q X 0 l f L V 9 Q c m 9 j Z X N v c 1 9 k Z V 9 D b 2 1 w c m F f U F 9 i b G l j Y S 9 U a X B v I G N h b W J p Y W R v L n t O b 2 1 i c m U g R 3 J 1 c G 8 s M j d 9 J n F 1 b 3 Q 7 L C Z x d W 9 0 O 1 N l Y 3 R p b 2 4 x L 1 N F Q 0 9 Q X 0 l f L V 9 Q c m 9 j Z X N v c 1 9 k Z V 9 D b 2 1 w c m F f U F 9 i b G l j Y S 9 U a X B v I G N h b W J p Y W R v L n t J R C B G Y W 1 p b G l h L D I 4 f S Z x d W 9 0 O y w m c X V v d D t T Z W N 0 a W 9 u M S 9 T R U N P U F 9 J X y 1 f U H J v Y 2 V z b 3 N f Z G V f Q 2 9 t c H J h X 1 B f Y m x p Y 2 E v V G l w b y B j Y W 1 i a W F k b y 5 7 T m 9 t Y n J l I E Z h b W l s a W E s M j l 9 J n F 1 b 3 Q 7 L C Z x d W 9 0 O 1 N l Y 3 R p b 2 4 x L 1 N F Q 0 9 Q X 0 l f L V 9 Q c m 9 j Z X N v c 1 9 k Z V 9 D b 2 1 w c m F f U F 9 i b G l j Y S 9 U a X B v I G N h b W J p Y W R v L n t J R C B D b G F z Z S w z M H 0 m c X V v d D s s J n F 1 b 3 Q 7 U 2 V j d G l v b j E v U 0 V D T 1 B f S V 8 t X 1 B y b 2 N l c 2 9 z X 2 R l X 0 N v b X B y Y V 9 Q X 2 J s a W N h L 1 R p c G 8 g Y 2 F t Y m l h Z G 8 u e 0 5 v b W J y Z S B D b G F z Z S w z M X 0 m c X V v d D s s J n F 1 b 3 Q 7 U 2 V j d G l v b j E v U 0 V D T 1 B f S V 8 t X 1 B y b 2 N l c 2 9 z X 2 R l X 0 N v b X B y Y V 9 Q X 2 J s a W N h L 1 R p c G 8 g Y 2 F t Y m l h Z G 8 u e 0 l E I E F k a n V k a W N h Y 2 l v b i w z M n 0 m c X V v d D s s J n F 1 b 3 Q 7 U 2 V j d G l v b j E v U 0 V D T 1 B f S V 8 t X 1 B y b 2 N l c 2 9 z X 2 R l X 0 N v b X B y Y V 9 Q X 2 J s a W N h L 1 R p c G 8 g Y 2 F t Y m l h Z G 8 u e 1 R p c G 8 g S W R l b n R p Z m k g Z G V s I E N v b n R y Y X R p c 3 R h L D M z f S Z x d W 9 0 O y w m c X V v d D t T Z W N 0 a W 9 u M S 9 T R U N P U F 9 J X y 1 f U H J v Y 2 V z b 3 N f Z G V f Q 2 9 t c H J h X 1 B f Y m x p Y 2 E v V G l w b y B j Y W 1 i a W F k b y 5 7 S W R l b n R p Z m l j Y W N p b 2 4 g Z G V s I E N v b n R y Y X R p c 3 R h L D M 0 f S Z x d W 9 0 O y w m c X V v d D t T Z W N 0 a W 9 u M S 9 T R U N P U F 9 J X y 1 f U H J v Y 2 V z b 3 N f Z G V f Q 2 9 t c H J h X 1 B f Y m x p Y 2 E v V G l w b y B j Y W 1 i a W F k b y 5 7 T m 9 t I F J h e m 9 u I F N v Y 2 l h b C B D b 2 5 0 c m F 0 a X N 0 Y S w z N X 0 m c X V v d D s s J n F 1 b 3 Q 7 U 2 V j d G l v b j E v U 0 V D T 1 B f S V 8 t X 1 B y b 2 N l c 2 9 z X 2 R l X 0 N v b X B y Y V 9 Q X 2 J s a W N h L 1 R p c G 8 g Y 2 F t Y m l h Z G 8 u e 0 R w d G 8 g e S B N d W 5 p I E N v b n R y Y X R p c 3 R h L D M 2 f S Z x d W 9 0 O y w m c X V v d D t T Z W N 0 a W 9 u M S 9 T R U N P U F 9 J X y 1 f U H J v Y 2 V z b 3 N f Z G V f Q 2 9 t c H J h X 1 B f Y m x p Y 2 E v V G l w b y B j Y W 1 i a W F k b y 5 7 V G l w b y B E b 2 M g U m V w c m V z Z W 5 0 Y W 5 0 Z S B M Z W d h b C w z N 3 0 m c X V v d D s s J n F 1 b 3 Q 7 U 2 V j d G l v b j E v U 0 V D T 1 B f S V 8 t X 1 B y b 2 N l c 2 9 z X 2 R l X 0 N v b X B y Y V 9 Q X 2 J s a W N h L 1 R p c G 8 g Y 2 F t Y m l h Z G 8 u e 0 l k Z W 5 0 a W Z p Y y B S Z X B y Z X N l b n R h b n R l I E x l Z 2 F s L D M 4 f S Z x d W 9 0 O y w m c X V v d D t T Z W N 0 a W 9 u M S 9 T R U N P U F 9 J X y 1 f U H J v Y 2 V z b 3 N f Z G V f Q 2 9 t c H J h X 1 B f Y m x p Y 2 E v V G l w b y B j Y W 1 i a W F k b y 5 7 T m 9 t Y n J l I G R l b C B S Z X B y Z X N l b i B M Z W d h b C w z O X 0 m c X V v d D s s J n F 1 b 3 Q 7 U 2 V j d G l v b j E v U 0 V D T 1 B f S V 8 t X 1 B y b 2 N l c 2 9 z X 2 R l X 0 N v b X B y Y V 9 Q X 2 J s a W N h L 1 R p c G 8 g Y 2 F t Y m l h Z G 8 u e 0 Z l Y 2 h h I G R l I E Z p c m 1 h I G R l b C B D b 2 5 0 c m F 0 b y w 0 M H 0 m c X V v d D s s J n F 1 b 3 Q 7 U 2 V j d G l v b j E v U 0 V D T 1 B f S V 8 t X 1 B y b 2 N l c 2 9 z X 2 R l X 0 N v b X B y Y V 9 Q X 2 J s a W N h L 1 R p c G 8 g Y 2 F t Y m l h Z G 8 u e 0 Z l Y 2 h h I E l u a S B F a m V j I E N v b n R y Y X R v L D Q x f S Z x d W 9 0 O y w m c X V v d D t T Z W N 0 a W 9 u M S 9 T R U N P U F 9 J X y 1 f U H J v Y 2 V z b 3 N f Z G V f Q 2 9 t c H J h X 1 B f Y m x p Y 2 E v V G l w b y B j Y W 1 i a W F k b y 5 7 U G x h e m 8 g Z G U g R W p l Y y B k Z W w g Q 2 9 u d H J h d G 8 s N D J 9 J n F 1 b 3 Q 7 L C Z x d W 9 0 O 1 N l Y 3 R p b 2 4 x L 1 N F Q 0 9 Q X 0 l f L V 9 Q c m 9 j Z X N v c 1 9 k Z V 9 D b 2 1 w c m F f U F 9 i b G l j Y S 9 U a X B v I G N h b W J p Y W R v L n t S Y W 5 n b y B k Z S B F a m V j I G R l b C B D b 2 5 0 c m F 0 b y w 0 M 3 0 m c X V v d D s s J n F 1 b 3 Q 7 U 2 V j d G l v b j E v U 0 V D T 1 B f S V 8 t X 1 B y b 2 N l c 2 9 z X 2 R l X 0 N v b X B y Y V 9 Q X 2 J s a W N h L 1 R p c G 8 g Y 2 F t Y m l h Z G 8 u e 1 R p Z W 1 w b y B B Z G l j a W 9 u Z X M g Z W 4 g R G l h c y w 0 N H 0 m c X V v d D s s J n F 1 b 3 Q 7 U 2 V j d G l v b j E v U 0 V D T 1 B f S V 8 t X 1 B y b 2 N l c 2 9 z X 2 R l X 0 N v b X B y Y V 9 Q X 2 J s a W N h L 1 R p c G 8 g Y 2 F t Y m l h Z G 8 u e 1 R p Z W 1 w b y B B Z G l j a W 9 u Z X M g Z W 4 g T W V z Z X M s N D V 9 J n F 1 b 3 Q 7 L C Z x d W 9 0 O 1 N l Y 3 R p b 2 4 x L 1 N F Q 0 9 Q X 0 l f L V 9 Q c m 9 j Z X N v c 1 9 k Z V 9 D b 2 1 w c m F f U F 9 i b G l j Y S 9 U a X B v I G N h b W J p Y W R v L n t G Z W N o Y S B G a W 4 g R W p l Y y B D b 2 5 0 c m F 0 b y w 0 N n 0 m c X V v d D s s J n F 1 b 3 Q 7 U 2 V j d G l v b j E v U 0 V D T 1 B f S V 8 t X 1 B y b 2 N l c 2 9 z X 2 R l X 0 N v b X B y Y V 9 Q X 2 J s a W N h L 1 R p c G 8 g Y 2 F t Y m l h Z G 8 u e 0 N v b X B y b 2 1 p c 2 8 g U H J l c 3 V w d W V z d G F s L D Q 3 f S Z x d W 9 0 O y w m c X V v d D t T Z W N 0 a W 9 u M S 9 T R U N P U F 9 J X y 1 f U H J v Y 2 V z b 3 N f Z G V f Q 2 9 t c H J h X 1 B f Y m x p Y 2 E v V G l w b y B j Y W 1 i a W F k b y 5 7 Q 3 V h b n R p Y S B D b 2 5 0 c m F 0 b y w 0 O H 0 m c X V v d D s s J n F 1 b 3 Q 7 U 2 V j d G l v b j E v U 0 V D T 1 B f S V 8 t X 1 B y b 2 N l c 2 9 z X 2 R l X 0 N v b X B y Y V 9 Q X 2 J s a W N h L 1 R p c G 8 g Y 2 F t Y m l h Z G 8 u e 1 Z h b G 9 y I F R v d G F s I G R l I E F k a W N p b 2 5 l c y w 0 O X 0 m c X V v d D s s J n F 1 b 3 Q 7 U 2 V j d G l v b j E v U 0 V D T 1 B f S V 8 t X 1 B y b 2 N l c 2 9 z X 2 R l X 0 N v b X B y Y V 9 Q X 2 J s a W N h L 1 R p c G 8 g Y 2 F t Y m l h Z G 8 u e 1 Z h b G 9 y I E N v b n R y Y X R v I G N v b i B B Z G l j a W 9 u Z X M s N T B 9 J n F 1 b 3 Q 7 L C Z x d W 9 0 O 1 N l Y 3 R p b 2 4 x L 1 N F Q 0 9 Q X 0 l f L V 9 Q c m 9 j Z X N v c 1 9 k Z V 9 D b 2 1 w c m F f U F 9 i b G l j Y S 9 U a X B v I G N h b W J p Y W R v L n t P Y m p l d G 8 g Z G V s I E N v b n R y Y X R v I G E g b G E g R m l y b W E s N T F 9 J n F 1 b 3 Q 7 L C Z x d W 9 0 O 1 N l Y 3 R p b 2 4 x L 1 N F Q 0 9 Q X 0 l f L V 9 Q c m 9 j Z X N v c 1 9 k Z V 9 D b 2 1 w c m F f U F 9 i b G l j Y S 9 U a X B v I G N h b W J p Y W R v L n t Q c m 9 w b 2 5 l b n R l c y B T Z W x l Y 2 N p b 2 5 h Z G 9 z L D U y f S Z x d W 9 0 O y w m c X V v d D t T Z W N 0 a W 9 u M S 9 T R U N P U F 9 J X y 1 f U H J v Y 2 V z b 3 N f Z G V f Q 2 9 t c H J h X 1 B f Y m x p Y 2 E v V G l w b y B j Y W 1 i a W F k b y 5 7 Q 2 F s a W Z p Y 2 F j a W 9 u I E R l Z m l u a X R p d m E s N T N 9 J n F 1 b 3 Q 7 L C Z x d W 9 0 O 1 N l Y 3 R p b 2 4 x L 1 N F Q 0 9 Q X 0 l f L V 9 Q c m 9 j Z X N v c 1 9 k Z V 9 D b 2 1 w c m F f U F 9 i b G l j Y S 9 U a X B v I G N h b W J p Y W R v L n t J R C B T d W I g V W 5 p Z G F k I E V q Z W N 1 d G 9 y Y S w 1 N H 0 m c X V v d D s s J n F 1 b 3 Q 7 U 2 V j d G l v b j E v U 0 V D T 1 B f S V 8 t X 1 B y b 2 N l c 2 9 z X 2 R l X 0 N v b X B y Y V 9 Q X 2 J s a W N h L 1 R p c G 8 g Y 2 F t Y m l h Z G 8 u e 0 5 v b W J y Z S B T d W I g V W 5 p Z G F k I E V q Z W N 1 d G 9 y Y S w 1 N X 0 m c X V v d D s s J n F 1 b 3 Q 7 U 2 V j d G l v b j E v U 0 V D T 1 B f S V 8 t X 1 B y b 2 N l c 2 9 z X 2 R l X 0 N v b X B y Y V 9 Q X 2 J s a W N h L 1 R p c G 8 g Y 2 F t Y m l h Z G 8 u e 1 J 1 d G E g U H J v Y 2 V z b y B l b i B T R U N P U C B J L D U 2 f S Z x d W 9 0 O y w m c X V v d D t T Z W N 0 a W 9 u M S 9 T R U N P U F 9 J X y 1 f U H J v Y 2 V z b 3 N f Z G V f Q 2 9 t c H J h X 1 B f Y m x p Y 2 E v V G l w b y B j Y W 1 i a W F k b y 5 7 T W 9 u Z W R h L D U 3 f S Z x d W 9 0 O y w m c X V v d D t T Z W N 0 a W 9 u M S 9 T R U N P U F 9 J X y 1 f U H J v Y 2 V z b 3 N f Z G V f Q 2 9 t c H J h X 1 B f Y m x p Y 2 E v V G l w b y B j Y W 1 i a W F k b y 5 7 R X M g U G 9 z d E N v b m Z s a W N 0 b y w 1 O H 0 m c X V v d D s s J n F 1 b 3 Q 7 U 2 V j d G l v b j E v U 0 V D T 1 B f S V 8 t X 1 B y b 2 N l c 2 9 z X 2 R l X 0 N v b X B y Y V 9 Q X 2 J s a W N h L 1 R p c G 8 g Y 2 F t Y m l h Z G 8 u e 0 1 h c m N h Y 2 l v b i B B Z G l j a W 9 u Z X M s N T l 9 J n F 1 b 3 Q 7 L C Z x d W 9 0 O 1 N l Y 3 R p b 2 4 x L 1 N F Q 0 9 Q X 0 l f L V 9 Q c m 9 j Z X N v c 1 9 k Z V 9 D b 2 1 w c m F f U F 9 i b G l j Y S 9 U a X B v I G N h b W J p Y W R v L n t Q b 3 N p Y 2 l v b i B S d W J y b y w 2 M H 0 m c X V v d D s s J n F 1 b 3 Q 7 U 2 V j d G l v b j E v U 0 V D T 1 B f S V 8 t X 1 B y b 2 N l c 2 9 z X 2 R l X 0 N v b X B y Y V 9 Q X 2 J s a W N h L 1 R p c G 8 g Y 2 F t Y m l h Z G 8 u e 0 5 v b W J y Z S B S d W J y b y w 2 M X 0 m c X V v d D s s J n F 1 b 3 Q 7 U 2 V j d G l v b j E v U 0 V D T 1 B f S V 8 t X 1 B y b 2 N l c 2 9 z X 2 R l X 0 N v b X B y Y V 9 Q X 2 J s a W N h L 1 R p c G 8 g Y 2 F t Y m l h Z G 8 u e 1 Z h b G 9 y I F J 1 Y n J v L D Y y f S Z x d W 9 0 O y w m c X V v d D t T Z W N 0 a W 9 u M S 9 T R U N P U F 9 J X y 1 f U H J v Y 2 V z b 3 N f Z G V f Q 2 9 t c H J h X 1 B f Y m x p Y 2 E v V G l w b y B j Y W 1 i a W F k b y 5 7 U 2 V 4 b y B S Z X B M Z W d h b C w 2 M 3 0 m c X V v d D s s J n F 1 b 3 Q 7 U 2 V j d G l v b j E v U 0 V D T 1 B f S V 8 t X 1 B y b 2 N l c 2 9 z X 2 R l X 0 N v b X B y Y V 9 Q X 2 J s a W N h L 1 R p c G 8 g Y 2 F t Y m l h Z G 8 u e 1 B p b G F y I E F j d W V y Z G 8 g U G F 6 L D Y 0 f S Z x d W 9 0 O y w m c X V v d D t T Z W N 0 a W 9 u M S 9 T R U N P U F 9 J X y 1 f U H J v Y 2 V z b 3 N f Z G V f Q 2 9 t c H J h X 1 B f Y m x p Y 2 E v V G l w b y B j Y W 1 i a W F k b y 5 7 U H V u d G 8 g Q W N 1 Z X J k b y B Q Y X o s N j V 9 J n F 1 b 3 Q 7 L C Z x d W 9 0 O 1 N l Y 3 R p b 2 4 x L 1 N F Q 0 9 Q X 0 l f L V 9 Q c m 9 j Z X N v c 1 9 k Z V 9 D b 2 1 w c m F f U F 9 i b G l j Y S 9 U a X B v I G N h b W J p Y W R v L n t N d W 5 p Y 2 l w a W 8 g R W 5 0 a W R h Z C w 2 N n 0 m c X V v d D s s J n F 1 b 3 Q 7 U 2 V j d G l v b j E v U 0 V D T 1 B f S V 8 t X 1 B y b 2 N l c 2 9 z X 2 R l X 0 N v b X B y Y V 9 Q X 2 J s a W N h L 1 R p c G 8 g Y 2 F t Y m l h Z G 8 u e 0 R l c G F y d G F t Z W 5 0 b y B F b n R p Z G F k L D Y 3 f S Z x d W 9 0 O y w m c X V v d D t T Z W N 0 a W 9 u M S 9 T R U N P U F 9 J X y 1 f U H J v Y 2 V z b 3 N f Z G V f Q 2 9 t c H J h X 1 B f Y m x p Y 2 E v V G l w b y B j Y W 1 i a W F k b y 5 7 V W x 0 a W 1 h I E F j d H V h b G l 6 Y W N p b 2 4 s N j h 9 J n F 1 b 3 Q 7 L C Z x d W 9 0 O 1 N l Y 3 R p b 2 4 x L 1 N F Q 0 9 Q X 0 l f L V 9 Q c m 9 j Z X N v c 1 9 k Z V 9 D b 2 1 w c m F f U F 9 i b G l j Y S 9 U a X B v I G N h b W J p Y W R v L n t G Z W N o Y S B M a X F 1 a W R h Y 2 l v b i w 2 O X 0 m c X V v d D s s J n F 1 b 3 Q 7 U 2 V j d G l v b j E v U 0 V D T 1 B f S V 8 t X 1 B y b 2 N l c 2 9 z X 2 R l X 0 N v b X B y Y V 9 Q X 2 J s a W N h L 1 R p c G 8 g Y 2 F t Y m l h Z G 8 u e 0 N 1 b X B s Z S B E Z W N y Z X R v I D I 0 O C w 3 M H 0 m c X V v d D s s J n F 1 b 3 Q 7 U 2 V j d G l v b j E v U 0 V D T 1 B f S V 8 t X 1 B y b 2 N l c 2 9 z X 2 R l X 0 N v b X B y Y V 9 Q X 2 J s a W N h L 1 R p c G 8 g Y 2 F t Y m l h Z G 8 u e 0 l u Y 2 x 1 e W V C a W V u Z X N E Z W N y Z X R v M j Q 4 L D c x f S Z x d W 9 0 O y w m c X V v d D t T Z W N 0 a W 9 u M S 9 T R U N P U F 9 J X y 1 f U H J v Y 2 V z b 3 N f Z G V f Q 2 9 t c H J h X 1 B f Y m x p Y 2 E v V G l w b y B j Y W 1 i a W F k b y 5 7 Q 2 9 k a W d v I E J Q S U 4 s N z J 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f L V 9 Q c m 9 j Z X N v c 1 9 k Z V 9 D b 2 1 w c m F f U F 9 i b G l j Y S U y M C g x K T w v S X R l b V B h d G g + P C 9 J d G V t T G 9 j Y X R p b 2 4 + P F N 0 Y W J s Z U V u d H J p Z X M + P E V u d H J 5 I F R 5 c G U 9 I k F k Z G V k V G 9 E Y X R h T W 9 k Z W w i I F Z h b H V l P S J s M C I g L z 4 8 R W 5 0 c n k g V H l w Z T 0 i Q n V m Z m V y T m V 4 d F J l Z n J l c 2 g i I F Z h b H V l P S J s M S I g L z 4 8 R W 5 0 c n k g V H l w Z T 0 i R m l s b E N v d W 5 0 I i B W Y W x 1 Z T 0 i b D c 2 M T U i I C 8 + P E V u d H J 5 I F R 5 c G U 9 I k Z p b G x F b m F i b G V k I i B W Y W x 1 Z T 0 i b D A i I C 8 + P E V u d H J 5 I F R 5 c G U 9 I k Z p b G x F c n J v c k N v Z G U i I F Z h b H V l P S J z V W 5 r b m 9 3 b i I g L z 4 8 R W 5 0 c n k g V H l w Z T 0 i R m l s b E V y c m 9 y Q 2 9 1 b n Q i I F Z h b H V l P S J s M C I g L z 4 8 R W 5 0 c n k g V H l w Z T 0 i R m l s b E x h c 3 R V c G R h d G V k I i B W Y W x 1 Z T 0 i Z D I w M j M t M D M t M j J U M T Y 6 M T c 6 M z Y u M z Y 3 N D Y w O V o i I C 8 + P E V u d H J 5 I F R 5 c G U 9 I k Z p b G x D b 2 x 1 b W 5 U e X B l c y I g V m F s d W U 9 I n N C Z 0 1 H Q m d Z R 0 F 3 T U R C Z 1 l H Q X d Z R E J n W U d C Z 1 l H Q 1 F Z R 0 J n W U d C Z 1 l H Q m d Z R 0 J n W U d C Z 1 l H Q m d Z R 0 F 3 W U R B d 1 l H Q X d N R E J n W U d B d 1 l H Q m d N R E J n W U R C Z 1 l H Q m d Z S k N R W U d C Z z 0 9 I i A v P j x F b n R y e S B U e X B l P S J G a W x s Q 2 9 s d W 1 u T m F t Z X M i I F Z h b H V l P S J z W y Z x d W 9 0 O 1 V J R C Z x d W 9 0 O y w m c X V v d D t B b m 5 v I E N h c m d 1 Z S B T R U N P U C Z x d W 9 0 O y w m c X V v d D t B b m 5 v I E Z p c m 1 h I E N v b n R y Y X R v J n F 1 b 3 Q 7 L C Z x d W 9 0 O 0 5 p d m V s I E V u d G l k Y W Q m c X V v d D s s J n F 1 b 3 Q 7 T 3 J k Z W 4 g R W 5 0 a W R h Z C Z x d W 9 0 O y w m c X V v d D t O b 2 1 i c m U g R W 5 0 a W R h Z C Z x d W 9 0 O y w m c X V v d D t O S V Q g Z G U g b G E g R W 5 0 a W R h Z C Z x d W 9 0 O y w m c X V v d D t D w 7 N k a W d v I G R l I G x h I E V u d G l k Y W Q m c X V v d D s s J n F 1 b 3 Q 7 S U Q g T W 9 k Y W x p Z G F k J n F 1 b 3 Q 7 L C Z x d W 9 0 O 0 1 v Z G F s a W R h Z C B k Z S B D b 2 5 0 c m F 0 Y W N p b 2 4 m c X V v d D s s J n F 1 b 3 Q 7 R X N 0 Y W R v I G R l b C B Q c m 9 j Z X N v J n F 1 b 3 Q 7 L C Z x d W 9 0 O 0 N h d X N h b C B k Z S B P d H J h c y B m b 3 J t Y X M g Z G U g Q 2 9 u d H J h d G F j a W 9 u I E R p c m V j d G E m c X V v d D s s J n F 1 b 3 Q 7 S U Q g U m V n a W 1 l b i B k Z S B D b 2 5 0 c m F 0 Y W N p b 2 4 m c X V v d D s s J n F 1 b 3 Q 7 T m 9 t Y n J l I F J l Z 2 l t Z W 4 g Z G U g Q 2 9 u d H J h d G F j a W 9 u J n F 1 b 3 Q 7 L C Z x d W 9 0 O 0 l E I E 9 i a m V 0 b y B h I E N v b n R y Y X R h c i Z x d W 9 0 O y w m c X V v d D t P Y m p l d G 8 g Y S B D b 2 5 0 c m F 0 Y X I m c X V v d D s s J n F 1 b 3 Q 7 R G V 0 Y W x s Z S B k Z W w g T 2 J q Z X R v I G E g Q 2 9 u d H J h d G F y J n F 1 b 3 Q 7 L C Z x d W 9 0 O 1 R p c G 8 g R G U g Q 2 9 u d H J h d G 8 m c X V v d D s s J n F 1 b 3 Q 7 T X V u a W N p c G l v I G R l I E 9 i d G V u Y 2 l v b i Z x d W 9 0 O y w m c X V v d D t N d W 5 p Y 2 l w a W 8 g Z G U g R W 5 0 c m V n Y S Z x d W 9 0 O y w m c X V v d D t N d W 5 p Y 2 l w a W 9 z I E V q Z W N 1 Y 2 l v b i Z x d W 9 0 O y w m c X V v d D t G Z W N o Y S B k Z S B D Y X J n d W U g Z W 4 g Z W w g U 0 V D T 1 A m c X V v d D s s J n F 1 b 3 Q 7 T n V t Z X J v I G R l I E N v b n N 0 Y W 5 j a W E m c X V v d D s s J n F 1 b 3 Q 7 T n V t Z X J v I G R l I F B y b 2 N l c 2 8 m c X V v d D s s J n F 1 b 3 Q 7 T n V t Z X J v I G R l I E N v b n R y Y X R v J n F 1 b 3 Q 7 L C Z x d W 9 0 O 0 N 1 Y W 5 0 a W E g U H J v Y 2 V z b y Z x d W 9 0 O y w m c X V v d D t J R C B H c n V w b y Z x d W 9 0 O y w m c X V v d D t O b 2 1 i c m U g R 3 J 1 c G 8 m c X V v d D s s J n F 1 b 3 Q 7 S U Q g R m F t a W x p Y S Z x d W 9 0 O y w m c X V v d D t O b 2 1 i c m U g R m F t a W x p Y S Z x d W 9 0 O y w m c X V v d D t J R C B D b G F z Z S Z x d W 9 0 O y w m c X V v d D t O b 2 1 i c m U g Q 2 x h c 2 U m c X V v d D s s J n F 1 b 3 Q 7 S U Q g Q W R q d W R p Y 2 F j a W 9 u J n F 1 b 3 Q 7 L C Z x d W 9 0 O 1 R p c G 8 g S W R l b n R p Z m k g Z G V s I E N v b n R y Y X R p c 3 R h J n F 1 b 3 Q 7 L C Z x d W 9 0 O 0 l k Z W 5 0 a W Z p Y 2 F j a W 9 u I G R l b C B D b 2 5 0 c m F 0 a X N 0 Y S Z x d W 9 0 O y w m c X V v d D t O b 2 0 g U m F 6 b 2 4 g U 2 9 j a W F s I E N v b n R y Y X R p c 3 R h J n F 1 b 3 Q 7 L C Z x d W 9 0 O 0 R w d G 8 g e S B N d W 5 p I E N v b n R y Y X R p c 3 R h J n F 1 b 3 Q 7 L C Z x d W 9 0 O 1 R p c G 8 g R G 9 j I F J l c H J l c 2 V u d G F u d G U g T G V n Y W w m c X V v d D s s J n F 1 b 3 Q 7 S W R l b n R p Z m l j I F J l c H J l c 2 V u d G F u d G U g T G V n Y W w m c X V v d D s s J n F 1 b 3 Q 7 T m 9 t Y n J l I G R l b C B S Z X B y Z X N l b i B M Z W d h b C Z x d W 9 0 O y w m c X V v d D t G Z W N o Y S B k Z S B G a X J t Y S B k Z W w g Q 2 9 u d H J h d G 8 m c X V v d D s s J n F 1 b 3 Q 7 R m V j a G E g S W 5 p I E V q Z W M g Q 2 9 u d H J h d G 8 m c X V v d D s s J n F 1 b 3 Q 7 U G x h e m 8 g Z G U g R W p l Y y B k Z W w g Q 2 9 u d H J h d G 8 m c X V v d D s s J n F 1 b 3 Q 7 U m F u Z 2 8 g Z G U g R W p l Y y B k Z W w g Q 2 9 u d H J h d G 8 m c X V v d D s s J n F 1 b 3 Q 7 V G l l b X B v I E F k a W N p b 2 5 l c y B l b i B E a W F z J n F 1 b 3 Q 7 L C Z x d W 9 0 O 1 R p Z W 1 w b y B B Z G l j a W 9 u Z X M g Z W 4 g T W V z Z X M m c X V v d D s s J n F 1 b 3 Q 7 R m V j a G E g R m l u I E V q Z W M g Q 2 9 u d H J h d G 8 m c X V v d D s s J n F 1 b 3 Q 7 Q 2 9 t c H J v b W l z b y B Q c m V z d X B 1 Z X N 0 Y W w m c X V v d D s s J n F 1 b 3 Q 7 Q 3 V h b n R p Y S B D b 2 5 0 c m F 0 b y Z x d W 9 0 O y w m c X V v d D t W Y W x v c i B U b 3 R h b C B k Z S B B Z G l j a W 9 u Z X M m c X V v d D s s J n F 1 b 3 Q 7 V m F s b 3 I g Q 2 9 u d H J h d G 8 g Y 2 9 u I E F k a W N p b 2 5 l c y Z x d W 9 0 O y w m c X V v d D t P Y m p l d G 8 g Z G V s I E N v b n R y Y X R v I G E g b G E g R m l y b W E m c X V v d D s s J n F 1 b 3 Q 7 U H J v c G 9 u Z W 5 0 Z X M g U 2 V s Z W N j a W 9 u Y W R v c y Z x d W 9 0 O y w m c X V v d D t D Y W x p Z m l j Y W N p b 2 4 g R G V m a W 5 p d G l 2 Y S Z x d W 9 0 O y w m c X V v d D t J R C B T d W I g V W 5 p Z G F k I E V q Z W N 1 d G 9 y Y S Z x d W 9 0 O y w m c X V v d D t O b 2 1 i c m U g U 3 V i I F V u a W R h Z C B F a m V j d X R v c m E m c X V v d D s s J n F 1 b 3 Q 7 U n V 0 Y S B Q c m 9 j Z X N v I G V u I F N F Q 0 9 Q I E k m c X V v d D s s J n F 1 b 3 Q 7 T W 9 u Z W R h J n F 1 b 3 Q 7 L C Z x d W 9 0 O 0 V z I F B v c 3 R D b 2 5 m b G l j d G 8 m c X V v d D s s J n F 1 b 3 Q 7 T W F y Y 2 F j a W 9 u I E F k a W N p b 2 5 l c y Z x d W 9 0 O y w m c X V v d D t Q b 3 N p Y 2 l v b i B S d W J y b y Z x d W 9 0 O y w m c X V v d D t O b 2 1 i c m U g U n V i c m 8 m c X V v d D s s J n F 1 b 3 Q 7 V m F s b 3 I g U n V i c m 8 m c X V v d D s s J n F 1 b 3 Q 7 U 2 V 4 b y B S Z X B M Z W d h b C Z x d W 9 0 O y w m c X V v d D t Q a W x h c i B B Y 3 V l c m R v I F B h e i Z x d W 9 0 O y w m c X V v d D t Q d W 5 0 b y B B Y 3 V l c m R v I F B h e i Z x d W 9 0 O y w m c X V v d D t N d W 5 p Y 2 l w a W 8 g R W 5 0 a W R h Z C Z x d W 9 0 O y w m c X V v d D t E Z X B h c n R h b W V u d G 8 g R W 5 0 a W R h Z C Z x d W 9 0 O y w m c X V v d D t V b H R p b W E g Q W N 0 d W F s a X p h Y 2 l v b i Z x d W 9 0 O y w m c X V v d D t G Z W N o Y S B M a X F 1 a W R h Y 2 l v b i Z x d W 9 0 O y w m c X V v d D t D d W 1 w b G U g R G V j c m V 0 b y A y N D g m c X V v d D s s J n F 1 b 3 Q 7 S W 5 j b H V 5 Z U J p Z W 5 l c 0 R l Y 3 J l d G 8 y N D g m c X V v d D s s J n F 1 b 3 Q 7 Q 2 9 k a W d v I E J Q S U 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E x Z T h i N j c t M T V m Z C 0 0 O G V k L T g 3 M G Q t Z G M 1 Y T J m M T Q 2 N G N h I i A v P j x F b n R y e S B U e X B l P S J S Z W x h d G l v b n N o a X B J b m Z v Q 2 9 u d G F p b m V y I i B W Y W x 1 Z T 0 i c 3 s m c X V v d D t j b 2 x 1 b W 5 D b 3 V u d C Z x d W 9 0 O z o 3 M y w m c X V v d D t r Z X l D b 2 x 1 b W 5 O Y W 1 l c y Z x d W 9 0 O z p b X S w m c X V v d D t x d W V y e V J l b G F 0 a W 9 u c 2 h p c H M m c X V v d D s 6 W 1 0 s J n F 1 b 3 Q 7 Y 2 9 s d W 1 u S W R l b n R p d G l l c y Z x d W 9 0 O z p b J n F 1 b 3 Q 7 U 2 V j d G l v b j E v U 0 V D T 1 B f S V 8 t X 1 B y b 2 N l c 2 9 z X 2 R l X 0 N v b X B y Y V 9 Q X 2 J s a W N h I C g x K S 9 U a X B v I G N h b W J p Y W R v L n t V S U Q s M H 0 m c X V v d D s s J n F 1 b 3 Q 7 U 2 V j d G l v b j E v U 0 V D T 1 B f S V 8 t X 1 B y b 2 N l c 2 9 z X 2 R l X 0 N v b X B y Y V 9 Q X 2 J s a W N h I C g x K S 9 U a X B v I G N h b W J p Y W R v L n t B b m 5 v I E N h c m d 1 Z S B T R U N P U C w x f S Z x d W 9 0 O y w m c X V v d D t T Z W N 0 a W 9 u M S 9 T R U N P U F 9 J X y 1 f U H J v Y 2 V z b 3 N f Z G V f Q 2 9 t c H J h X 1 B f Y m x p Y 2 E g K D E p L 1 R p c G 8 g Y 2 F t Y m l h Z G 8 u e 0 F u b m 8 g R m l y b W E g Q 2 9 u d H J h d G 8 s M n 0 m c X V v d D s s J n F 1 b 3 Q 7 U 2 V j d G l v b j E v U 0 V D T 1 B f S V 8 t X 1 B y b 2 N l c 2 9 z X 2 R l X 0 N v b X B y Y V 9 Q X 2 J s a W N h I C g x K S 9 U a X B v I G N h b W J p Y W R v L n t O a X Z l b C B F b n R p Z G F k L D N 9 J n F 1 b 3 Q 7 L C Z x d W 9 0 O 1 N l Y 3 R p b 2 4 x L 1 N F Q 0 9 Q X 0 l f L V 9 Q c m 9 j Z X N v c 1 9 k Z V 9 D b 2 1 w c m F f U F 9 i b G l j Y S A o M S k v V G l w b y B j Y W 1 i a W F k b y 5 7 T 3 J k Z W 4 g R W 5 0 a W R h Z C w 0 f S Z x d W 9 0 O y w m c X V v d D t T Z W N 0 a W 9 u M S 9 T R U N P U F 9 J X y 1 f U H J v Y 2 V z b 3 N f Z G V f Q 2 9 t c H J h X 1 B f Y m x p Y 2 E g K D E p L 1 R p c G 8 g Y 2 F t Y m l h Z G 8 u e 0 5 v b W J y Z S B F b n R p Z G F k L D V 9 J n F 1 b 3 Q 7 L C Z x d W 9 0 O 1 N l Y 3 R p b 2 4 x L 1 N F Q 0 9 Q X 0 l f L V 9 Q c m 9 j Z X N v c 1 9 k Z V 9 D b 2 1 w c m F f U F 9 i b G l j Y S A o M S k v V G l w b y B j Y W 1 i a W F k b y 5 7 T k l U I G R l I G x h I E V u d G l k Y W Q s N n 0 m c X V v d D s s J n F 1 b 3 Q 7 U 2 V j d G l v b j E v U 0 V D T 1 B f S V 8 t X 1 B y b 2 N l c 2 9 z X 2 R l X 0 N v b X B y Y V 9 Q X 2 J s a W N h I C g x K S 9 U a X B v I G N h b W J p Y W R v L n t D w 7 N k a W d v I G R l I G x h I E V u d G l k Y W Q s N 3 0 m c X V v d D s s J n F 1 b 3 Q 7 U 2 V j d G l v b j E v U 0 V D T 1 B f S V 8 t X 1 B y b 2 N l c 2 9 z X 2 R l X 0 N v b X B y Y V 9 Q X 2 J s a W N h I C g x K S 9 U a X B v I G N h b W J p Y W R v L n t J R C B N b 2 R h b G l k Y W Q s O H 0 m c X V v d D s s J n F 1 b 3 Q 7 U 2 V j d G l v b j E v U 0 V D T 1 B f S V 8 t X 1 B y b 2 N l c 2 9 z X 2 R l X 0 N v b X B y Y V 9 Q X 2 J s a W N h I C g x K S 9 U a X B v I G N h b W J p Y W R v L n t N b 2 R h b G l k Y W Q g Z G U g Q 2 9 u d H J h d G F j a W 9 u L D l 9 J n F 1 b 3 Q 7 L C Z x d W 9 0 O 1 N l Y 3 R p b 2 4 x L 1 N F Q 0 9 Q X 0 l f L V 9 Q c m 9 j Z X N v c 1 9 k Z V 9 D b 2 1 w c m F f U F 9 i b G l j Y S A o M S k v V G l w b y B j Y W 1 i a W F k b y 5 7 R X N 0 Y W R v I G R l b C B Q c m 9 j Z X N v L D E w f S Z x d W 9 0 O y w m c X V v d D t T Z W N 0 a W 9 u M S 9 T R U N P U F 9 J X y 1 f U H J v Y 2 V z b 3 N f Z G V f Q 2 9 t c H J h X 1 B f Y m x p Y 2 E g K D E p L 1 R p c G 8 g Y 2 F t Y m l h Z G 8 u e 0 N h d X N h b C B k Z S B P d H J h c y B m b 3 J t Y X M g Z G U g Q 2 9 u d H J h d G F j a W 9 u I E R p c m V j d G E s M T F 9 J n F 1 b 3 Q 7 L C Z x d W 9 0 O 1 N l Y 3 R p b 2 4 x L 1 N F Q 0 9 Q X 0 l f L V 9 Q c m 9 j Z X N v c 1 9 k Z V 9 D b 2 1 w c m F f U F 9 i b G l j Y S A o M S k v V G l w b y B j Y W 1 i a W F k b y 5 7 S U Q g U m V n a W 1 l b i B k Z S B D b 2 5 0 c m F 0 Y W N p b 2 4 s M T J 9 J n F 1 b 3 Q 7 L C Z x d W 9 0 O 1 N l Y 3 R p b 2 4 x L 1 N F Q 0 9 Q X 0 l f L V 9 Q c m 9 j Z X N v c 1 9 k Z V 9 D b 2 1 w c m F f U F 9 i b G l j Y S A o M S k v V G l w b y B j Y W 1 i a W F k b y 5 7 T m 9 t Y n J l I F J l Z 2 l t Z W 4 g Z G U g Q 2 9 u d H J h d G F j a W 9 u L D E z f S Z x d W 9 0 O y w m c X V v d D t T Z W N 0 a W 9 u M S 9 T R U N P U F 9 J X y 1 f U H J v Y 2 V z b 3 N f Z G V f Q 2 9 t c H J h X 1 B f Y m x p Y 2 E g K D E p L 1 R p c G 8 g Y 2 F t Y m l h Z G 8 u e 0 l E I E 9 i a m V 0 b y B h I E N v b n R y Y X R h c i w x N H 0 m c X V v d D s s J n F 1 b 3 Q 7 U 2 V j d G l v b j E v U 0 V D T 1 B f S V 8 t X 1 B y b 2 N l c 2 9 z X 2 R l X 0 N v b X B y Y V 9 Q X 2 J s a W N h I C g x K S 9 U a X B v I G N h b W J p Y W R v L n t P Y m p l d G 8 g Y S B D b 2 5 0 c m F 0 Y X I s M T V 9 J n F 1 b 3 Q 7 L C Z x d W 9 0 O 1 N l Y 3 R p b 2 4 x L 1 N F Q 0 9 Q X 0 l f L V 9 Q c m 9 j Z X N v c 1 9 k Z V 9 D b 2 1 w c m F f U F 9 i b G l j Y S A o M S k v V G l w b y B j Y W 1 i a W F k b y 5 7 R G V 0 Y W x s Z S B k Z W w g T 2 J q Z X R v I G E g Q 2 9 u d H J h d G F y L D E 2 f S Z x d W 9 0 O y w m c X V v d D t T Z W N 0 a W 9 u M S 9 T R U N P U F 9 J X y 1 f U H J v Y 2 V z b 3 N f Z G V f Q 2 9 t c H J h X 1 B f Y m x p Y 2 E g K D E p L 1 R p c G 8 g Y 2 F t Y m l h Z G 8 u e 1 R p c G 8 g R G U g Q 2 9 u d H J h d G 8 s M T d 9 J n F 1 b 3 Q 7 L C Z x d W 9 0 O 1 N l Y 3 R p b 2 4 x L 1 N F Q 0 9 Q X 0 l f L V 9 Q c m 9 j Z X N v c 1 9 k Z V 9 D b 2 1 w c m F f U F 9 i b G l j Y S A o M S k v V G l w b y B j Y W 1 i a W F k b y 5 7 T X V u a W N p c G l v I G R l I E 9 i d G V u Y 2 l v b i w x O H 0 m c X V v d D s s J n F 1 b 3 Q 7 U 2 V j d G l v b j E v U 0 V D T 1 B f S V 8 t X 1 B y b 2 N l c 2 9 z X 2 R l X 0 N v b X B y Y V 9 Q X 2 J s a W N h I C g x K S 9 U a X B v I G N h b W J p Y W R v L n t N d W 5 p Y 2 l w a W 8 g Z G U g R W 5 0 c m V n Y S w x O X 0 m c X V v d D s s J n F 1 b 3 Q 7 U 2 V j d G l v b j E v U 0 V D T 1 B f S V 8 t X 1 B y b 2 N l c 2 9 z X 2 R l X 0 N v b X B y Y V 9 Q X 2 J s a W N h I C g x K S 9 U a X B v I G N h b W J p Y W R v L n t N d W 5 p Y 2 l w a W 9 z I E V q Z W N 1 Y 2 l v b i w y M H 0 m c X V v d D s s J n F 1 b 3 Q 7 U 2 V j d G l v b j E v U 0 V D T 1 B f S V 8 t X 1 B y b 2 N l c 2 9 z X 2 R l X 0 N v b X B y Y V 9 Q X 2 J s a W N h I C g x K S 9 U a X B v I G N h b W J p Y W R v L n t G Z W N o Y S B k Z S B D Y X J n d W U g Z W 4 g Z W w g U 0 V D T 1 A s M j F 9 J n F 1 b 3 Q 7 L C Z x d W 9 0 O 1 N l Y 3 R p b 2 4 x L 1 N F Q 0 9 Q X 0 l f L V 9 Q c m 9 j Z X N v c 1 9 k Z V 9 D b 2 1 w c m F f U F 9 i b G l j Y S A o M S k v V G l w b y B j Y W 1 i a W F k b y 5 7 T n V t Z X J v I G R l I E N v b n N 0 Y W 5 j a W E s M j J 9 J n F 1 b 3 Q 7 L C Z x d W 9 0 O 1 N l Y 3 R p b 2 4 x L 1 N F Q 0 9 Q X 0 l f L V 9 Q c m 9 j Z X N v c 1 9 k Z V 9 D b 2 1 w c m F f U F 9 i b G l j Y S A o M S k v V G l w b y B j Y W 1 i a W F k b y 5 7 T n V t Z X J v I G R l I F B y b 2 N l c 2 8 s M j N 9 J n F 1 b 3 Q 7 L C Z x d W 9 0 O 1 N l Y 3 R p b 2 4 x L 1 N F Q 0 9 Q X 0 l f L V 9 Q c m 9 j Z X N v c 1 9 k Z V 9 D b 2 1 w c m F f U F 9 i b G l j Y S A o M S k v V G l w b y B j Y W 1 i a W F k b y 5 7 T n V t Z X J v I G R l I E N v b n R y Y X R v L D I 0 f S Z x d W 9 0 O y w m c X V v d D t T Z W N 0 a W 9 u M S 9 T R U N P U F 9 J X y 1 f U H J v Y 2 V z b 3 N f Z G V f Q 2 9 t c H J h X 1 B f Y m x p Y 2 E g K D E p L 1 R p c G 8 g Y 2 F t Y m l h Z G 8 u e 0 N 1 Y W 5 0 a W E g U H J v Y 2 V z b y w y N X 0 m c X V v d D s s J n F 1 b 3 Q 7 U 2 V j d G l v b j E v U 0 V D T 1 B f S V 8 t X 1 B y b 2 N l c 2 9 z X 2 R l X 0 N v b X B y Y V 9 Q X 2 J s a W N h I C g x K S 9 U a X B v I G N h b W J p Y W R v L n t J R C B H c n V w b y w y N n 0 m c X V v d D s s J n F 1 b 3 Q 7 U 2 V j d G l v b j E v U 0 V D T 1 B f S V 8 t X 1 B y b 2 N l c 2 9 z X 2 R l X 0 N v b X B y Y V 9 Q X 2 J s a W N h I C g x K S 9 U a X B v I G N h b W J p Y W R v L n t O b 2 1 i c m U g R 3 J 1 c G 8 s M j d 9 J n F 1 b 3 Q 7 L C Z x d W 9 0 O 1 N l Y 3 R p b 2 4 x L 1 N F Q 0 9 Q X 0 l f L V 9 Q c m 9 j Z X N v c 1 9 k Z V 9 D b 2 1 w c m F f U F 9 i b G l j Y S A o M S k v V G l w b y B j Y W 1 i a W F k b y 5 7 S U Q g R m F t a W x p Y S w y O H 0 m c X V v d D s s J n F 1 b 3 Q 7 U 2 V j d G l v b j E v U 0 V D T 1 B f S V 8 t X 1 B y b 2 N l c 2 9 z X 2 R l X 0 N v b X B y Y V 9 Q X 2 J s a W N h I C g x K S 9 U a X B v I G N h b W J p Y W R v L n t O b 2 1 i c m U g R m F t a W x p Y S w y O X 0 m c X V v d D s s J n F 1 b 3 Q 7 U 2 V j d G l v b j E v U 0 V D T 1 B f S V 8 t X 1 B y b 2 N l c 2 9 z X 2 R l X 0 N v b X B y Y V 9 Q X 2 J s a W N h I C g x K S 9 U a X B v I G N h b W J p Y W R v L n t J R C B D b G F z Z S w z M H 0 m c X V v d D s s J n F 1 b 3 Q 7 U 2 V j d G l v b j E v U 0 V D T 1 B f S V 8 t X 1 B y b 2 N l c 2 9 z X 2 R l X 0 N v b X B y Y V 9 Q X 2 J s a W N h I C g x K S 9 U a X B v I G N h b W J p Y W R v L n t O b 2 1 i c m U g Q 2 x h c 2 U s M z F 9 J n F 1 b 3 Q 7 L C Z x d W 9 0 O 1 N l Y 3 R p b 2 4 x L 1 N F Q 0 9 Q X 0 l f L V 9 Q c m 9 j Z X N v c 1 9 k Z V 9 D b 2 1 w c m F f U F 9 i b G l j Y S A o M S k v V G l w b y B j Y W 1 i a W F k b y 5 7 S U Q g Q W R q d W R p Y 2 F j a W 9 u L D M y f S Z x d W 9 0 O y w m c X V v d D t T Z W N 0 a W 9 u M S 9 T R U N P U F 9 J X y 1 f U H J v Y 2 V z b 3 N f Z G V f Q 2 9 t c H J h X 1 B f Y m x p Y 2 E g K D E p L 1 R p c G 8 g Y 2 F t Y m l h Z G 8 u e 1 R p c G 8 g S W R l b n R p Z m k g Z G V s I E N v b n R y Y X R p c 3 R h L D M z f S Z x d W 9 0 O y w m c X V v d D t T Z W N 0 a W 9 u M S 9 T R U N P U F 9 J X y 1 f U H J v Y 2 V z b 3 N f Z G V f Q 2 9 t c H J h X 1 B f Y m x p Y 2 E g K D E p L 1 R p c G 8 g Y 2 F t Y m l h Z G 8 u e 0 l k Z W 5 0 a W Z p Y 2 F j a W 9 u I G R l b C B D b 2 5 0 c m F 0 a X N 0 Y S w z N H 0 m c X V v d D s s J n F 1 b 3 Q 7 U 2 V j d G l v b j E v U 0 V D T 1 B f S V 8 t X 1 B y b 2 N l c 2 9 z X 2 R l X 0 N v b X B y Y V 9 Q X 2 J s a W N h I C g x K S 9 U a X B v I G N h b W J p Y W R v L n t O b 2 0 g U m F 6 b 2 4 g U 2 9 j a W F s I E N v b n R y Y X R p c 3 R h L D M 1 f S Z x d W 9 0 O y w m c X V v d D t T Z W N 0 a W 9 u M S 9 T R U N P U F 9 J X y 1 f U H J v Y 2 V z b 3 N f Z G V f Q 2 9 t c H J h X 1 B f Y m x p Y 2 E g K D E p L 1 R p c G 8 g Y 2 F t Y m l h Z G 8 u e 0 R w d G 8 g e S B N d W 5 p I E N v b n R y Y X R p c 3 R h L D M 2 f S Z x d W 9 0 O y w m c X V v d D t T Z W N 0 a W 9 u M S 9 T R U N P U F 9 J X y 1 f U H J v Y 2 V z b 3 N f Z G V f Q 2 9 t c H J h X 1 B f Y m x p Y 2 E g K D E p L 1 R p c G 8 g Y 2 F t Y m l h Z G 8 u e 1 R p c G 8 g R G 9 j I F J l c H J l c 2 V u d G F u d G U g T G V n Y W w s M z d 9 J n F 1 b 3 Q 7 L C Z x d W 9 0 O 1 N l Y 3 R p b 2 4 x L 1 N F Q 0 9 Q X 0 l f L V 9 Q c m 9 j Z X N v c 1 9 k Z V 9 D b 2 1 w c m F f U F 9 i b G l j Y S A o M S k v V G l w b y B j Y W 1 i a W F k b y 5 7 S W R l b n R p Z m l j I F J l c H J l c 2 V u d G F u d G U g T G V n Y W w s M z h 9 J n F 1 b 3 Q 7 L C Z x d W 9 0 O 1 N l Y 3 R p b 2 4 x L 1 N F Q 0 9 Q X 0 l f L V 9 Q c m 9 j Z X N v c 1 9 k Z V 9 D b 2 1 w c m F f U F 9 i b G l j Y S A o M S k v V G l w b y B j Y W 1 i a W F k b y 5 7 T m 9 t Y n J l I G R l b C B S Z X B y Z X N l b i B M Z W d h b C w z O X 0 m c X V v d D s s J n F 1 b 3 Q 7 U 2 V j d G l v b j E v U 0 V D T 1 B f S V 8 t X 1 B y b 2 N l c 2 9 z X 2 R l X 0 N v b X B y Y V 9 Q X 2 J s a W N h I C g x K S 9 U a X B v I G N h b W J p Y W R v L n t G Z W N o Y S B k Z S B G a X J t Y S B k Z W w g Q 2 9 u d H J h d G 8 s N D B 9 J n F 1 b 3 Q 7 L C Z x d W 9 0 O 1 N l Y 3 R p b 2 4 x L 1 N F Q 0 9 Q X 0 l f L V 9 Q c m 9 j Z X N v c 1 9 k Z V 9 D b 2 1 w c m F f U F 9 i b G l j Y S A o M S k v V G l w b y B j Y W 1 i a W F k b y 5 7 R m V j a G E g S W 5 p I E V q Z W M g Q 2 9 u d H J h d G 8 s N D F 9 J n F 1 b 3 Q 7 L C Z x d W 9 0 O 1 N l Y 3 R p b 2 4 x L 1 N F Q 0 9 Q X 0 l f L V 9 Q c m 9 j Z X N v c 1 9 k Z V 9 D b 2 1 w c m F f U F 9 i b G l j Y S A o M S k v V G l w b y B j Y W 1 i a W F k b y 5 7 U G x h e m 8 g Z G U g R W p l Y y B k Z W w g Q 2 9 u d H J h d G 8 s N D J 9 J n F 1 b 3 Q 7 L C Z x d W 9 0 O 1 N l Y 3 R p b 2 4 x L 1 N F Q 0 9 Q X 0 l f L V 9 Q c m 9 j Z X N v c 1 9 k Z V 9 D b 2 1 w c m F f U F 9 i b G l j Y S A o M S k v V G l w b y B j Y W 1 i a W F k b y 5 7 U m F u Z 2 8 g Z G U g R W p l Y y B k Z W w g Q 2 9 u d H J h d G 8 s N D N 9 J n F 1 b 3 Q 7 L C Z x d W 9 0 O 1 N l Y 3 R p b 2 4 x L 1 N F Q 0 9 Q X 0 l f L V 9 Q c m 9 j Z X N v c 1 9 k Z V 9 D b 2 1 w c m F f U F 9 i b G l j Y S A o M S k v V G l w b y B j Y W 1 i a W F k b y 5 7 V G l l b X B v I E F k a W N p b 2 5 l c y B l b i B E a W F z L D Q 0 f S Z x d W 9 0 O y w m c X V v d D t T Z W N 0 a W 9 u M S 9 T R U N P U F 9 J X y 1 f U H J v Y 2 V z b 3 N f Z G V f Q 2 9 t c H J h X 1 B f Y m x p Y 2 E g K D E p L 1 R p c G 8 g Y 2 F t Y m l h Z G 8 u e 1 R p Z W 1 w b y B B Z G l j a W 9 u Z X M g Z W 4 g T W V z Z X M s N D V 9 J n F 1 b 3 Q 7 L C Z x d W 9 0 O 1 N l Y 3 R p b 2 4 x L 1 N F Q 0 9 Q X 0 l f L V 9 Q c m 9 j Z X N v c 1 9 k Z V 9 D b 2 1 w c m F f U F 9 i b G l j Y S A o M S k v V G l w b y B j Y W 1 i a W F k b y 5 7 R m V j a G E g R m l u I E V q Z W M g Q 2 9 u d H J h d G 8 s N D Z 9 J n F 1 b 3 Q 7 L C Z x d W 9 0 O 1 N l Y 3 R p b 2 4 x L 1 N F Q 0 9 Q X 0 l f L V 9 Q c m 9 j Z X N v c 1 9 k Z V 9 D b 2 1 w c m F f U F 9 i b G l j Y S A o M S k v V G l w b y B j Y W 1 i a W F k b y 5 7 Q 2 9 t c H J v b W l z b y B Q c m V z d X B 1 Z X N 0 Y W w s N D d 9 J n F 1 b 3 Q 7 L C Z x d W 9 0 O 1 N l Y 3 R p b 2 4 x L 1 N F Q 0 9 Q X 0 l f L V 9 Q c m 9 j Z X N v c 1 9 k Z V 9 D b 2 1 w c m F f U F 9 i b G l j Y S A o M S k v V G l w b y B j Y W 1 i a W F k b y 5 7 Q 3 V h b n R p Y S B D b 2 5 0 c m F 0 b y w 0 O H 0 m c X V v d D s s J n F 1 b 3 Q 7 U 2 V j d G l v b j E v U 0 V D T 1 B f S V 8 t X 1 B y b 2 N l c 2 9 z X 2 R l X 0 N v b X B y Y V 9 Q X 2 J s a W N h I C g x K S 9 U a X B v I G N h b W J p Y W R v L n t W Y W x v c i B U b 3 R h b C B k Z S B B Z G l j a W 9 u Z X M s N D l 9 J n F 1 b 3 Q 7 L C Z x d W 9 0 O 1 N l Y 3 R p b 2 4 x L 1 N F Q 0 9 Q X 0 l f L V 9 Q c m 9 j Z X N v c 1 9 k Z V 9 D b 2 1 w c m F f U F 9 i b G l j Y S A o M S k v V G l w b y B j Y W 1 i a W F k b y 5 7 V m F s b 3 I g Q 2 9 u d H J h d G 8 g Y 2 9 u I E F k a W N p b 2 5 l c y w 1 M H 0 m c X V v d D s s J n F 1 b 3 Q 7 U 2 V j d G l v b j E v U 0 V D T 1 B f S V 8 t X 1 B y b 2 N l c 2 9 z X 2 R l X 0 N v b X B y Y V 9 Q X 2 J s a W N h I C g x K S 9 U a X B v I G N h b W J p Y W R v L n t P Y m p l d G 8 g Z G V s I E N v b n R y Y X R v I G E g b G E g R m l y b W E s N T F 9 J n F 1 b 3 Q 7 L C Z x d W 9 0 O 1 N l Y 3 R p b 2 4 x L 1 N F Q 0 9 Q X 0 l f L V 9 Q c m 9 j Z X N v c 1 9 k Z V 9 D b 2 1 w c m F f U F 9 i b G l j Y S A o M S k v V G l w b y B j Y W 1 i a W F k b y 5 7 U H J v c G 9 u Z W 5 0 Z X M g U 2 V s Z W N j a W 9 u Y W R v c y w 1 M n 0 m c X V v d D s s J n F 1 b 3 Q 7 U 2 V j d G l v b j E v U 0 V D T 1 B f S V 8 t X 1 B y b 2 N l c 2 9 z X 2 R l X 0 N v b X B y Y V 9 Q X 2 J s a W N h I C g x K S 9 U a X B v I G N h b W J p Y W R v L n t D Y W x p Z m l j Y W N p b 2 4 g R G V m a W 5 p d G l 2 Y S w 1 M 3 0 m c X V v d D s s J n F 1 b 3 Q 7 U 2 V j d G l v b j E v U 0 V D T 1 B f S V 8 t X 1 B y b 2 N l c 2 9 z X 2 R l X 0 N v b X B y Y V 9 Q X 2 J s a W N h I C g x K S 9 U a X B v I G N h b W J p Y W R v L n t J R C B T d W I g V W 5 p Z G F k I E V q Z W N 1 d G 9 y Y S w 1 N H 0 m c X V v d D s s J n F 1 b 3 Q 7 U 2 V j d G l v b j E v U 0 V D T 1 B f S V 8 t X 1 B y b 2 N l c 2 9 z X 2 R l X 0 N v b X B y Y V 9 Q X 2 J s a W N h I C g x K S 9 U a X B v I G N h b W J p Y W R v L n t O b 2 1 i c m U g U 3 V i I F V u a W R h Z C B F a m V j d X R v c m E s N T V 9 J n F 1 b 3 Q 7 L C Z x d W 9 0 O 1 N l Y 3 R p b 2 4 x L 1 N F Q 0 9 Q X 0 l f L V 9 Q c m 9 j Z X N v c 1 9 k Z V 9 D b 2 1 w c m F f U F 9 i b G l j Y S A o M S k v V G l w b y B j Y W 1 i a W F k b y 5 7 U n V 0 Y S B Q c m 9 j Z X N v I G V u I F N F Q 0 9 Q I E k s N T Z 9 J n F 1 b 3 Q 7 L C Z x d W 9 0 O 1 N l Y 3 R p b 2 4 x L 1 N F Q 0 9 Q X 0 l f L V 9 Q c m 9 j Z X N v c 1 9 k Z V 9 D b 2 1 w c m F f U F 9 i b G l j Y S A o M S k v V G l w b y B j Y W 1 i a W F k b y 5 7 T W 9 u Z W R h L D U 3 f S Z x d W 9 0 O y w m c X V v d D t T Z W N 0 a W 9 u M S 9 T R U N P U F 9 J X y 1 f U H J v Y 2 V z b 3 N f Z G V f Q 2 9 t c H J h X 1 B f Y m x p Y 2 E g K D E p L 1 R p c G 8 g Y 2 F t Y m l h Z G 8 u e 0 V z I F B v c 3 R D b 2 5 m b G l j d G 8 s N T h 9 J n F 1 b 3 Q 7 L C Z x d W 9 0 O 1 N l Y 3 R p b 2 4 x L 1 N F Q 0 9 Q X 0 l f L V 9 Q c m 9 j Z X N v c 1 9 k Z V 9 D b 2 1 w c m F f U F 9 i b G l j Y S A o M S k v V G l w b y B j Y W 1 i a W F k b y 5 7 T W F y Y 2 F j a W 9 u I E F k a W N p b 2 5 l c y w 1 O X 0 m c X V v d D s s J n F 1 b 3 Q 7 U 2 V j d G l v b j E v U 0 V D T 1 B f S V 8 t X 1 B y b 2 N l c 2 9 z X 2 R l X 0 N v b X B y Y V 9 Q X 2 J s a W N h I C g x K S 9 U a X B v I G N h b W J p Y W R v L n t Q b 3 N p Y 2 l v b i B S d W J y b y w 2 M H 0 m c X V v d D s s J n F 1 b 3 Q 7 U 2 V j d G l v b j E v U 0 V D T 1 B f S V 8 t X 1 B y b 2 N l c 2 9 z X 2 R l X 0 N v b X B y Y V 9 Q X 2 J s a W N h I C g x K S 9 U a X B v I G N h b W J p Y W R v L n t O b 2 1 i c m U g U n V i c m 8 s N j F 9 J n F 1 b 3 Q 7 L C Z x d W 9 0 O 1 N l Y 3 R p b 2 4 x L 1 N F Q 0 9 Q X 0 l f L V 9 Q c m 9 j Z X N v c 1 9 k Z V 9 D b 2 1 w c m F f U F 9 i b G l j Y S A o M S k v V G l w b y B j Y W 1 i a W F k b y 5 7 V m F s b 3 I g U n V i c m 8 s N j J 9 J n F 1 b 3 Q 7 L C Z x d W 9 0 O 1 N l Y 3 R p b 2 4 x L 1 N F Q 0 9 Q X 0 l f L V 9 Q c m 9 j Z X N v c 1 9 k Z V 9 D b 2 1 w c m F f U F 9 i b G l j Y S A o M S k v V G l w b y B j Y W 1 i a W F k b y 5 7 U 2 V 4 b y B S Z X B M Z W d h b C w 2 M 3 0 m c X V v d D s s J n F 1 b 3 Q 7 U 2 V j d G l v b j E v U 0 V D T 1 B f S V 8 t X 1 B y b 2 N l c 2 9 z X 2 R l X 0 N v b X B y Y V 9 Q X 2 J s a W N h I C g x K S 9 U a X B v I G N h b W J p Y W R v L n t Q a W x h c i B B Y 3 V l c m R v I F B h e i w 2 N H 0 m c X V v d D s s J n F 1 b 3 Q 7 U 2 V j d G l v b j E v U 0 V D T 1 B f S V 8 t X 1 B y b 2 N l c 2 9 z X 2 R l X 0 N v b X B y Y V 9 Q X 2 J s a W N h I C g x K S 9 U a X B v I G N h b W J p Y W R v L n t Q d W 5 0 b y B B Y 3 V l c m R v I F B h e i w 2 N X 0 m c X V v d D s s J n F 1 b 3 Q 7 U 2 V j d G l v b j E v U 0 V D T 1 B f S V 8 t X 1 B y b 2 N l c 2 9 z X 2 R l X 0 N v b X B y Y V 9 Q X 2 J s a W N h I C g x K S 9 U a X B v I G N h b W J p Y W R v L n t N d W 5 p Y 2 l w a W 8 g R W 5 0 a W R h Z C w 2 N n 0 m c X V v d D s s J n F 1 b 3 Q 7 U 2 V j d G l v b j E v U 0 V D T 1 B f S V 8 t X 1 B y b 2 N l c 2 9 z X 2 R l X 0 N v b X B y Y V 9 Q X 2 J s a W N h I C g x K S 9 U a X B v I G N h b W J p Y W R v L n t E Z X B h c n R h b W V u d G 8 g R W 5 0 a W R h Z C w 2 N 3 0 m c X V v d D s s J n F 1 b 3 Q 7 U 2 V j d G l v b j E v U 0 V D T 1 B f S V 8 t X 1 B y b 2 N l c 2 9 z X 2 R l X 0 N v b X B y Y V 9 Q X 2 J s a W N h I C g x K S 9 U a X B v I G N h b W J p Y W R v L n t V b H R p b W E g Q W N 0 d W F s a X p h Y 2 l v b i w 2 O H 0 m c X V v d D s s J n F 1 b 3 Q 7 U 2 V j d G l v b j E v U 0 V D T 1 B f S V 8 t X 1 B y b 2 N l c 2 9 z X 2 R l X 0 N v b X B y Y V 9 Q X 2 J s a W N h I C g x K S 9 U a X B v I G N h b W J p Y W R v L n t G Z W N o Y S B M a X F 1 a W R h Y 2 l v b i w 2 O X 0 m c X V v d D s s J n F 1 b 3 Q 7 U 2 V j d G l v b j E v U 0 V D T 1 B f S V 8 t X 1 B y b 2 N l c 2 9 z X 2 R l X 0 N v b X B y Y V 9 Q X 2 J s a W N h I C g x K S 9 U a X B v I G N h b W J p Y W R v L n t D d W 1 w b G U g R G V j c m V 0 b y A y N D g s N z B 9 J n F 1 b 3 Q 7 L C Z x d W 9 0 O 1 N l Y 3 R p b 2 4 x L 1 N F Q 0 9 Q X 0 l f L V 9 Q c m 9 j Z X N v c 1 9 k Z V 9 D b 2 1 w c m F f U F 9 i b G l j Y S A o M S k v V G l w b y B j Y W 1 i a W F k b y 5 7 S W 5 j b H V 5 Z U J p Z W 5 l c 0 R l Y 3 J l d G 8 y N D g s N z F 9 J n F 1 b 3 Q 7 L C Z x d W 9 0 O 1 N l Y 3 R p b 2 4 x L 1 N F Q 0 9 Q X 0 l f L V 9 Q c m 9 j Z X N v c 1 9 k Z V 9 D b 2 1 w c m F f U F 9 i b G l j Y S A o M S k v V G l w b y B j Y W 1 i a W F k b y 5 7 Q 2 9 k a W d v I E J Q S U 4 s N z J 9 J n F 1 b 3 Q 7 X S w m c X V v d D t D b 2 x 1 b W 5 D b 3 V u d C Z x d W 9 0 O z o 3 M y w m c X V v d D t L Z X l D b 2 x 1 b W 5 O Y W 1 l c y Z x d W 9 0 O z p b X S w m c X V v d D t D b 2 x 1 b W 5 J Z G V u d G l 0 a W V z J n F 1 b 3 Q 7 O l s m c X V v d D t T Z W N 0 a W 9 u M S 9 T R U N P U F 9 J X y 1 f U H J v Y 2 V z b 3 N f Z G V f Q 2 9 t c H J h X 1 B f Y m x p Y 2 E g K D E p L 1 R p c G 8 g Y 2 F t Y m l h Z G 8 u e 1 V J R C w w f S Z x d W 9 0 O y w m c X V v d D t T Z W N 0 a W 9 u M S 9 T R U N P U F 9 J X y 1 f U H J v Y 2 V z b 3 N f Z G V f Q 2 9 t c H J h X 1 B f Y m x p Y 2 E g K D E p L 1 R p c G 8 g Y 2 F t Y m l h Z G 8 u e 0 F u b m 8 g Q 2 F y Z 3 V l I F N F Q 0 9 Q L D F 9 J n F 1 b 3 Q 7 L C Z x d W 9 0 O 1 N l Y 3 R p b 2 4 x L 1 N F Q 0 9 Q X 0 l f L V 9 Q c m 9 j Z X N v c 1 9 k Z V 9 D b 2 1 w c m F f U F 9 i b G l j Y S A o M S k v V G l w b y B j Y W 1 i a W F k b y 5 7 Q W 5 u b y B G a X J t Y S B D b 2 5 0 c m F 0 b y w y f S Z x d W 9 0 O y w m c X V v d D t T Z W N 0 a W 9 u M S 9 T R U N P U F 9 J X y 1 f U H J v Y 2 V z b 3 N f Z G V f Q 2 9 t c H J h X 1 B f Y m x p Y 2 E g K D E p L 1 R p c G 8 g Y 2 F t Y m l h Z G 8 u e 0 5 p d m V s I E V u d G l k Y W Q s M 3 0 m c X V v d D s s J n F 1 b 3 Q 7 U 2 V j d G l v b j E v U 0 V D T 1 B f S V 8 t X 1 B y b 2 N l c 2 9 z X 2 R l X 0 N v b X B y Y V 9 Q X 2 J s a W N h I C g x K S 9 U a X B v I G N h b W J p Y W R v L n t P c m R l b i B F b n R p Z G F k L D R 9 J n F 1 b 3 Q 7 L C Z x d W 9 0 O 1 N l Y 3 R p b 2 4 x L 1 N F Q 0 9 Q X 0 l f L V 9 Q c m 9 j Z X N v c 1 9 k Z V 9 D b 2 1 w c m F f U F 9 i b G l j Y S A o M S k v V G l w b y B j Y W 1 i a W F k b y 5 7 T m 9 t Y n J l I E V u d G l k Y W Q s N X 0 m c X V v d D s s J n F 1 b 3 Q 7 U 2 V j d G l v b j E v U 0 V D T 1 B f S V 8 t X 1 B y b 2 N l c 2 9 z X 2 R l X 0 N v b X B y Y V 9 Q X 2 J s a W N h I C g x K S 9 U a X B v I G N h b W J p Y W R v L n t O S V Q g Z G U g b G E g R W 5 0 a W R h Z C w 2 f S Z x d W 9 0 O y w m c X V v d D t T Z W N 0 a W 9 u M S 9 T R U N P U F 9 J X y 1 f U H J v Y 2 V z b 3 N f Z G V f Q 2 9 t c H J h X 1 B f Y m x p Y 2 E g K D E p L 1 R p c G 8 g Y 2 F t Y m l h Z G 8 u e 0 P D s 2 R p Z 2 8 g Z G U g b G E g R W 5 0 a W R h Z C w 3 f S Z x d W 9 0 O y w m c X V v d D t T Z W N 0 a W 9 u M S 9 T R U N P U F 9 J X y 1 f U H J v Y 2 V z b 3 N f Z G V f Q 2 9 t c H J h X 1 B f Y m x p Y 2 E g K D E p L 1 R p c G 8 g Y 2 F t Y m l h Z G 8 u e 0 l E I E 1 v Z G F s a W R h Z C w 4 f S Z x d W 9 0 O y w m c X V v d D t T Z W N 0 a W 9 u M S 9 T R U N P U F 9 J X y 1 f U H J v Y 2 V z b 3 N f Z G V f Q 2 9 t c H J h X 1 B f Y m x p Y 2 E g K D E p L 1 R p c G 8 g Y 2 F t Y m l h Z G 8 u e 0 1 v Z G F s a W R h Z C B k Z S B D b 2 5 0 c m F 0 Y W N p b 2 4 s O X 0 m c X V v d D s s J n F 1 b 3 Q 7 U 2 V j d G l v b j E v U 0 V D T 1 B f S V 8 t X 1 B y b 2 N l c 2 9 z X 2 R l X 0 N v b X B y Y V 9 Q X 2 J s a W N h I C g x K S 9 U a X B v I G N h b W J p Y W R v L n t F c 3 R h Z G 8 g Z G V s I F B y b 2 N l c 2 8 s M T B 9 J n F 1 b 3 Q 7 L C Z x d W 9 0 O 1 N l Y 3 R p b 2 4 x L 1 N F Q 0 9 Q X 0 l f L V 9 Q c m 9 j Z X N v c 1 9 k Z V 9 D b 2 1 w c m F f U F 9 i b G l j Y S A o M S k v V G l w b y B j Y W 1 i a W F k b y 5 7 Q 2 F 1 c 2 F s I G R l I E 9 0 c m F z I G Z v c m 1 h c y B k Z S B D b 2 5 0 c m F 0 Y W N p b 2 4 g R G l y Z W N 0 Y S w x M X 0 m c X V v d D s s J n F 1 b 3 Q 7 U 2 V j d G l v b j E v U 0 V D T 1 B f S V 8 t X 1 B y b 2 N l c 2 9 z X 2 R l X 0 N v b X B y Y V 9 Q X 2 J s a W N h I C g x K S 9 U a X B v I G N h b W J p Y W R v L n t J R C B S Z W d p b W V u I G R l I E N v b n R y Y X R h Y 2 l v b i w x M n 0 m c X V v d D s s J n F 1 b 3 Q 7 U 2 V j d G l v b j E v U 0 V D T 1 B f S V 8 t X 1 B y b 2 N l c 2 9 z X 2 R l X 0 N v b X B y Y V 9 Q X 2 J s a W N h I C g x K S 9 U a X B v I G N h b W J p Y W R v L n t O b 2 1 i c m U g U m V n a W 1 l b i B k Z S B D b 2 5 0 c m F 0 Y W N p b 2 4 s M T N 9 J n F 1 b 3 Q 7 L C Z x d W 9 0 O 1 N l Y 3 R p b 2 4 x L 1 N F Q 0 9 Q X 0 l f L V 9 Q c m 9 j Z X N v c 1 9 k Z V 9 D b 2 1 w c m F f U F 9 i b G l j Y S A o M S k v V G l w b y B j Y W 1 i a W F k b y 5 7 S U Q g T 2 J q Z X R v I G E g Q 2 9 u d H J h d G F y L D E 0 f S Z x d W 9 0 O y w m c X V v d D t T Z W N 0 a W 9 u M S 9 T R U N P U F 9 J X y 1 f U H J v Y 2 V z b 3 N f Z G V f Q 2 9 t c H J h X 1 B f Y m x p Y 2 E g K D E p L 1 R p c G 8 g Y 2 F t Y m l h Z G 8 u e 0 9 i a m V 0 b y B h I E N v b n R y Y X R h c i w x N X 0 m c X V v d D s s J n F 1 b 3 Q 7 U 2 V j d G l v b j E v U 0 V D T 1 B f S V 8 t X 1 B y b 2 N l c 2 9 z X 2 R l X 0 N v b X B y Y V 9 Q X 2 J s a W N h I C g x K S 9 U a X B v I G N h b W J p Y W R v L n t E Z X R h b G x l I G R l b C B P Y m p l d G 8 g Y S B D b 2 5 0 c m F 0 Y X I s M T Z 9 J n F 1 b 3 Q 7 L C Z x d W 9 0 O 1 N l Y 3 R p b 2 4 x L 1 N F Q 0 9 Q X 0 l f L V 9 Q c m 9 j Z X N v c 1 9 k Z V 9 D b 2 1 w c m F f U F 9 i b G l j Y S A o M S k v V G l w b y B j Y W 1 i a W F k b y 5 7 V G l w b y B E Z S B D b 2 5 0 c m F 0 b y w x N 3 0 m c X V v d D s s J n F 1 b 3 Q 7 U 2 V j d G l v b j E v U 0 V D T 1 B f S V 8 t X 1 B y b 2 N l c 2 9 z X 2 R l X 0 N v b X B y Y V 9 Q X 2 J s a W N h I C g x K S 9 U a X B v I G N h b W J p Y W R v L n t N d W 5 p Y 2 l w a W 8 g Z G U g T 2 J 0 Z W 5 j a W 9 u L D E 4 f S Z x d W 9 0 O y w m c X V v d D t T Z W N 0 a W 9 u M S 9 T R U N P U F 9 J X y 1 f U H J v Y 2 V z b 3 N f Z G V f Q 2 9 t c H J h X 1 B f Y m x p Y 2 E g K D E p L 1 R p c G 8 g Y 2 F t Y m l h Z G 8 u e 0 1 1 b m l j a X B p b y B k Z S B F b n R y Z W d h L D E 5 f S Z x d W 9 0 O y w m c X V v d D t T Z W N 0 a W 9 u M S 9 T R U N P U F 9 J X y 1 f U H J v Y 2 V z b 3 N f Z G V f Q 2 9 t c H J h X 1 B f Y m x p Y 2 E g K D E p L 1 R p c G 8 g Y 2 F t Y m l h Z G 8 u e 0 1 1 b m l j a X B p b 3 M g R W p l Y 3 V j a W 9 u L D I w f S Z x d W 9 0 O y w m c X V v d D t T Z W N 0 a W 9 u M S 9 T R U N P U F 9 J X y 1 f U H J v Y 2 V z b 3 N f Z G V f Q 2 9 t c H J h X 1 B f Y m x p Y 2 E g K D E p L 1 R p c G 8 g Y 2 F t Y m l h Z G 8 u e 0 Z l Y 2 h h I G R l I E N h c m d 1 Z S B l b i B l b C B T R U N P U C w y M X 0 m c X V v d D s s J n F 1 b 3 Q 7 U 2 V j d G l v b j E v U 0 V D T 1 B f S V 8 t X 1 B y b 2 N l c 2 9 z X 2 R l X 0 N v b X B y Y V 9 Q X 2 J s a W N h I C g x K S 9 U a X B v I G N h b W J p Y W R v L n t O d W 1 l c m 8 g Z G U g Q 2 9 u c 3 R h b m N p Y S w y M n 0 m c X V v d D s s J n F 1 b 3 Q 7 U 2 V j d G l v b j E v U 0 V D T 1 B f S V 8 t X 1 B y b 2 N l c 2 9 z X 2 R l X 0 N v b X B y Y V 9 Q X 2 J s a W N h I C g x K S 9 U a X B v I G N h b W J p Y W R v L n t O d W 1 l c m 8 g Z G U g U H J v Y 2 V z b y w y M 3 0 m c X V v d D s s J n F 1 b 3 Q 7 U 2 V j d G l v b j E v U 0 V D T 1 B f S V 8 t X 1 B y b 2 N l c 2 9 z X 2 R l X 0 N v b X B y Y V 9 Q X 2 J s a W N h I C g x K S 9 U a X B v I G N h b W J p Y W R v L n t O d W 1 l c m 8 g Z G U g Q 2 9 u d H J h d G 8 s M j R 9 J n F 1 b 3 Q 7 L C Z x d W 9 0 O 1 N l Y 3 R p b 2 4 x L 1 N F Q 0 9 Q X 0 l f L V 9 Q c m 9 j Z X N v c 1 9 k Z V 9 D b 2 1 w c m F f U F 9 i b G l j Y S A o M S k v V G l w b y B j Y W 1 i a W F k b y 5 7 Q 3 V h b n R p Y S B Q c m 9 j Z X N v L D I 1 f S Z x d W 9 0 O y w m c X V v d D t T Z W N 0 a W 9 u M S 9 T R U N P U F 9 J X y 1 f U H J v Y 2 V z b 3 N f Z G V f Q 2 9 t c H J h X 1 B f Y m x p Y 2 E g K D E p L 1 R p c G 8 g Y 2 F t Y m l h Z G 8 u e 0 l E I E d y d X B v L D I 2 f S Z x d W 9 0 O y w m c X V v d D t T Z W N 0 a W 9 u M S 9 T R U N P U F 9 J X y 1 f U H J v Y 2 V z b 3 N f Z G V f Q 2 9 t c H J h X 1 B f Y m x p Y 2 E g K D E p L 1 R p c G 8 g Y 2 F t Y m l h Z G 8 u e 0 5 v b W J y Z S B H c n V w b y w y N 3 0 m c X V v d D s s J n F 1 b 3 Q 7 U 2 V j d G l v b j E v U 0 V D T 1 B f S V 8 t X 1 B y b 2 N l c 2 9 z X 2 R l X 0 N v b X B y Y V 9 Q X 2 J s a W N h I C g x K S 9 U a X B v I G N h b W J p Y W R v L n t J R C B G Y W 1 p b G l h L D I 4 f S Z x d W 9 0 O y w m c X V v d D t T Z W N 0 a W 9 u M S 9 T R U N P U F 9 J X y 1 f U H J v Y 2 V z b 3 N f Z G V f Q 2 9 t c H J h X 1 B f Y m x p Y 2 E g K D E p L 1 R p c G 8 g Y 2 F t Y m l h Z G 8 u e 0 5 v b W J y Z S B G Y W 1 p b G l h L D I 5 f S Z x d W 9 0 O y w m c X V v d D t T Z W N 0 a W 9 u M S 9 T R U N P U F 9 J X y 1 f U H J v Y 2 V z b 3 N f Z G V f Q 2 9 t c H J h X 1 B f Y m x p Y 2 E g K D E p L 1 R p c G 8 g Y 2 F t Y m l h Z G 8 u e 0 l E I E N s Y X N l L D M w f S Z x d W 9 0 O y w m c X V v d D t T Z W N 0 a W 9 u M S 9 T R U N P U F 9 J X y 1 f U H J v Y 2 V z b 3 N f Z G V f Q 2 9 t c H J h X 1 B f Y m x p Y 2 E g K D E p L 1 R p c G 8 g Y 2 F t Y m l h Z G 8 u e 0 5 v b W J y Z S B D b G F z Z S w z M X 0 m c X V v d D s s J n F 1 b 3 Q 7 U 2 V j d G l v b j E v U 0 V D T 1 B f S V 8 t X 1 B y b 2 N l c 2 9 z X 2 R l X 0 N v b X B y Y V 9 Q X 2 J s a W N h I C g x K S 9 U a X B v I G N h b W J p Y W R v L n t J R C B B Z G p 1 Z G l j Y W N p b 2 4 s M z J 9 J n F 1 b 3 Q 7 L C Z x d W 9 0 O 1 N l Y 3 R p b 2 4 x L 1 N F Q 0 9 Q X 0 l f L V 9 Q c m 9 j Z X N v c 1 9 k Z V 9 D b 2 1 w c m F f U F 9 i b G l j Y S A o M S k v V G l w b y B j Y W 1 i a W F k b y 5 7 V G l w b y B J Z G V u d G l m a S B k Z W w g Q 2 9 u d H J h d G l z d G E s M z N 9 J n F 1 b 3 Q 7 L C Z x d W 9 0 O 1 N l Y 3 R p b 2 4 x L 1 N F Q 0 9 Q X 0 l f L V 9 Q c m 9 j Z X N v c 1 9 k Z V 9 D b 2 1 w c m F f U F 9 i b G l j Y S A o M S k v V G l w b y B j Y W 1 i a W F k b y 5 7 S W R l b n R p Z m l j Y W N p b 2 4 g Z G V s I E N v b n R y Y X R p c 3 R h L D M 0 f S Z x d W 9 0 O y w m c X V v d D t T Z W N 0 a W 9 u M S 9 T R U N P U F 9 J X y 1 f U H J v Y 2 V z b 3 N f Z G V f Q 2 9 t c H J h X 1 B f Y m x p Y 2 E g K D E p L 1 R p c G 8 g Y 2 F t Y m l h Z G 8 u e 0 5 v b S B S Y X p v b i B T b 2 N p Y W w g Q 2 9 u d H J h d G l z d G E s M z V 9 J n F 1 b 3 Q 7 L C Z x d W 9 0 O 1 N l Y 3 R p b 2 4 x L 1 N F Q 0 9 Q X 0 l f L V 9 Q c m 9 j Z X N v c 1 9 k Z V 9 D b 2 1 w c m F f U F 9 i b G l j Y S A o M S k v V G l w b y B j Y W 1 i a W F k b y 5 7 R H B 0 b y B 5 I E 1 1 b m k g Q 2 9 u d H J h d G l z d G E s M z Z 9 J n F 1 b 3 Q 7 L C Z x d W 9 0 O 1 N l Y 3 R p b 2 4 x L 1 N F Q 0 9 Q X 0 l f L V 9 Q c m 9 j Z X N v c 1 9 k Z V 9 D b 2 1 w c m F f U F 9 i b G l j Y S A o M S k v V G l w b y B j Y W 1 i a W F k b y 5 7 V G l w b y B E b 2 M g U m V w c m V z Z W 5 0 Y W 5 0 Z S B M Z W d h b C w z N 3 0 m c X V v d D s s J n F 1 b 3 Q 7 U 2 V j d G l v b j E v U 0 V D T 1 B f S V 8 t X 1 B y b 2 N l c 2 9 z X 2 R l X 0 N v b X B y Y V 9 Q X 2 J s a W N h I C g x K S 9 U a X B v I G N h b W J p Y W R v L n t J Z G V u d G l m a W M g U m V w c m V z Z W 5 0 Y W 5 0 Z S B M Z W d h b C w z O H 0 m c X V v d D s s J n F 1 b 3 Q 7 U 2 V j d G l v b j E v U 0 V D T 1 B f S V 8 t X 1 B y b 2 N l c 2 9 z X 2 R l X 0 N v b X B y Y V 9 Q X 2 J s a W N h I C g x K S 9 U a X B v I G N h b W J p Y W R v L n t O b 2 1 i c m U g Z G V s I F J l c H J l c 2 V u I E x l Z 2 F s L D M 5 f S Z x d W 9 0 O y w m c X V v d D t T Z W N 0 a W 9 u M S 9 T R U N P U F 9 J X y 1 f U H J v Y 2 V z b 3 N f Z G V f Q 2 9 t c H J h X 1 B f Y m x p Y 2 E g K D E p L 1 R p c G 8 g Y 2 F t Y m l h Z G 8 u e 0 Z l Y 2 h h I G R l I E Z p c m 1 h I G R l b C B D b 2 5 0 c m F 0 b y w 0 M H 0 m c X V v d D s s J n F 1 b 3 Q 7 U 2 V j d G l v b j E v U 0 V D T 1 B f S V 8 t X 1 B y b 2 N l c 2 9 z X 2 R l X 0 N v b X B y Y V 9 Q X 2 J s a W N h I C g x K S 9 U a X B v I G N h b W J p Y W R v L n t G Z W N o Y S B J b m k g R W p l Y y B D b 2 5 0 c m F 0 b y w 0 M X 0 m c X V v d D s s J n F 1 b 3 Q 7 U 2 V j d G l v b j E v U 0 V D T 1 B f S V 8 t X 1 B y b 2 N l c 2 9 z X 2 R l X 0 N v b X B y Y V 9 Q X 2 J s a W N h I C g x K S 9 U a X B v I G N h b W J p Y W R v L n t Q b G F 6 b y B k Z S B F a m V j I G R l b C B D b 2 5 0 c m F 0 b y w 0 M n 0 m c X V v d D s s J n F 1 b 3 Q 7 U 2 V j d G l v b j E v U 0 V D T 1 B f S V 8 t X 1 B y b 2 N l c 2 9 z X 2 R l X 0 N v b X B y Y V 9 Q X 2 J s a W N h I C g x K S 9 U a X B v I G N h b W J p Y W R v L n t S Y W 5 n b y B k Z S B F a m V j I G R l b C B D b 2 5 0 c m F 0 b y w 0 M 3 0 m c X V v d D s s J n F 1 b 3 Q 7 U 2 V j d G l v b j E v U 0 V D T 1 B f S V 8 t X 1 B y b 2 N l c 2 9 z X 2 R l X 0 N v b X B y Y V 9 Q X 2 J s a W N h I C g x K S 9 U a X B v I G N h b W J p Y W R v L n t U a W V t c G 8 g Q W R p Y 2 l v b m V z I G V u I E R p Y X M s N D R 9 J n F 1 b 3 Q 7 L C Z x d W 9 0 O 1 N l Y 3 R p b 2 4 x L 1 N F Q 0 9 Q X 0 l f L V 9 Q c m 9 j Z X N v c 1 9 k Z V 9 D b 2 1 w c m F f U F 9 i b G l j Y S A o M S k v V G l w b y B j Y W 1 i a W F k b y 5 7 V G l l b X B v I E F k a W N p b 2 5 l c y B l b i B N Z X N l c y w 0 N X 0 m c X V v d D s s J n F 1 b 3 Q 7 U 2 V j d G l v b j E v U 0 V D T 1 B f S V 8 t X 1 B y b 2 N l c 2 9 z X 2 R l X 0 N v b X B y Y V 9 Q X 2 J s a W N h I C g x K S 9 U a X B v I G N h b W J p Y W R v L n t G Z W N o Y S B G a W 4 g R W p l Y y B D b 2 5 0 c m F 0 b y w 0 N n 0 m c X V v d D s s J n F 1 b 3 Q 7 U 2 V j d G l v b j E v U 0 V D T 1 B f S V 8 t X 1 B y b 2 N l c 2 9 z X 2 R l X 0 N v b X B y Y V 9 Q X 2 J s a W N h I C g x K S 9 U a X B v I G N h b W J p Y W R v L n t D b 2 1 w c m 9 t a X N v I F B y Z X N 1 c H V l c 3 R h b C w 0 N 3 0 m c X V v d D s s J n F 1 b 3 Q 7 U 2 V j d G l v b j E v U 0 V D T 1 B f S V 8 t X 1 B y b 2 N l c 2 9 z X 2 R l X 0 N v b X B y Y V 9 Q X 2 J s a W N h I C g x K S 9 U a X B v I G N h b W J p Y W R v L n t D d W F u d G l h I E N v b n R y Y X R v L D Q 4 f S Z x d W 9 0 O y w m c X V v d D t T Z W N 0 a W 9 u M S 9 T R U N P U F 9 J X y 1 f U H J v Y 2 V z b 3 N f Z G V f Q 2 9 t c H J h X 1 B f Y m x p Y 2 E g K D E p L 1 R p c G 8 g Y 2 F t Y m l h Z G 8 u e 1 Z h b G 9 y I F R v d G F s I G R l I E F k a W N p b 2 5 l c y w 0 O X 0 m c X V v d D s s J n F 1 b 3 Q 7 U 2 V j d G l v b j E v U 0 V D T 1 B f S V 8 t X 1 B y b 2 N l c 2 9 z X 2 R l X 0 N v b X B y Y V 9 Q X 2 J s a W N h I C g x K S 9 U a X B v I G N h b W J p Y W R v L n t W Y W x v c i B D b 2 5 0 c m F 0 b y B j b 2 4 g Q W R p Y 2 l v b m V z L D U w f S Z x d W 9 0 O y w m c X V v d D t T Z W N 0 a W 9 u M S 9 T R U N P U F 9 J X y 1 f U H J v Y 2 V z b 3 N f Z G V f Q 2 9 t c H J h X 1 B f Y m x p Y 2 E g K D E p L 1 R p c G 8 g Y 2 F t Y m l h Z G 8 u e 0 9 i a m V 0 b y B k Z W w g Q 2 9 u d H J h d G 8 g Y S B s Y S B G a X J t Y S w 1 M X 0 m c X V v d D s s J n F 1 b 3 Q 7 U 2 V j d G l v b j E v U 0 V D T 1 B f S V 8 t X 1 B y b 2 N l c 2 9 z X 2 R l X 0 N v b X B y Y V 9 Q X 2 J s a W N h I C g x K S 9 U a X B v I G N h b W J p Y W R v L n t Q c m 9 w b 2 5 l b n R l c y B T Z W x l Y 2 N p b 2 5 h Z G 9 z L D U y f S Z x d W 9 0 O y w m c X V v d D t T Z W N 0 a W 9 u M S 9 T R U N P U F 9 J X y 1 f U H J v Y 2 V z b 3 N f Z G V f Q 2 9 t c H J h X 1 B f Y m x p Y 2 E g K D E p L 1 R p c G 8 g Y 2 F t Y m l h Z G 8 u e 0 N h b G l m a W N h Y 2 l v b i B E Z W Z p b m l 0 a X Z h L D U z f S Z x d W 9 0 O y w m c X V v d D t T Z W N 0 a W 9 u M S 9 T R U N P U F 9 J X y 1 f U H J v Y 2 V z b 3 N f Z G V f Q 2 9 t c H J h X 1 B f Y m x p Y 2 E g K D E p L 1 R p c G 8 g Y 2 F t Y m l h Z G 8 u e 0 l E I F N 1 Y i B V b m l k Y W Q g R W p l Y 3 V 0 b 3 J h L D U 0 f S Z x d W 9 0 O y w m c X V v d D t T Z W N 0 a W 9 u M S 9 T R U N P U F 9 J X y 1 f U H J v Y 2 V z b 3 N f Z G V f Q 2 9 t c H J h X 1 B f Y m x p Y 2 E g K D E p L 1 R p c G 8 g Y 2 F t Y m l h Z G 8 u e 0 5 v b W J y Z S B T d W I g V W 5 p Z G F k I E V q Z W N 1 d G 9 y Y S w 1 N X 0 m c X V v d D s s J n F 1 b 3 Q 7 U 2 V j d G l v b j E v U 0 V D T 1 B f S V 8 t X 1 B y b 2 N l c 2 9 z X 2 R l X 0 N v b X B y Y V 9 Q X 2 J s a W N h I C g x K S 9 U a X B v I G N h b W J p Y W R v L n t S d X R h I F B y b 2 N l c 2 8 g Z W 4 g U 0 V D T 1 A g S S w 1 N n 0 m c X V v d D s s J n F 1 b 3 Q 7 U 2 V j d G l v b j E v U 0 V D T 1 B f S V 8 t X 1 B y b 2 N l c 2 9 z X 2 R l X 0 N v b X B y Y V 9 Q X 2 J s a W N h I C g x K S 9 U a X B v I G N h b W J p Y W R v L n t N b 2 5 l Z G E s N T d 9 J n F 1 b 3 Q 7 L C Z x d W 9 0 O 1 N l Y 3 R p b 2 4 x L 1 N F Q 0 9 Q X 0 l f L V 9 Q c m 9 j Z X N v c 1 9 k Z V 9 D b 2 1 w c m F f U F 9 i b G l j Y S A o M S k v V G l w b y B j Y W 1 i a W F k b y 5 7 R X M g U G 9 z d E N v b m Z s a W N 0 b y w 1 O H 0 m c X V v d D s s J n F 1 b 3 Q 7 U 2 V j d G l v b j E v U 0 V D T 1 B f S V 8 t X 1 B y b 2 N l c 2 9 z X 2 R l X 0 N v b X B y Y V 9 Q X 2 J s a W N h I C g x K S 9 U a X B v I G N h b W J p Y W R v L n t N Y X J j Y W N p b 2 4 g Q W R p Y 2 l v b m V z L D U 5 f S Z x d W 9 0 O y w m c X V v d D t T Z W N 0 a W 9 u M S 9 T R U N P U F 9 J X y 1 f U H J v Y 2 V z b 3 N f Z G V f Q 2 9 t c H J h X 1 B f Y m x p Y 2 E g K D E p L 1 R p c G 8 g Y 2 F t Y m l h Z G 8 u e 1 B v c 2 l j a W 9 u I F J 1 Y n J v L D Y w f S Z x d W 9 0 O y w m c X V v d D t T Z W N 0 a W 9 u M S 9 T R U N P U F 9 J X y 1 f U H J v Y 2 V z b 3 N f Z G V f Q 2 9 t c H J h X 1 B f Y m x p Y 2 E g K D E p L 1 R p c G 8 g Y 2 F t Y m l h Z G 8 u e 0 5 v b W J y Z S B S d W J y b y w 2 M X 0 m c X V v d D s s J n F 1 b 3 Q 7 U 2 V j d G l v b j E v U 0 V D T 1 B f S V 8 t X 1 B y b 2 N l c 2 9 z X 2 R l X 0 N v b X B y Y V 9 Q X 2 J s a W N h I C g x K S 9 U a X B v I G N h b W J p Y W R v L n t W Y W x v c i B S d W J y b y w 2 M n 0 m c X V v d D s s J n F 1 b 3 Q 7 U 2 V j d G l v b j E v U 0 V D T 1 B f S V 8 t X 1 B y b 2 N l c 2 9 z X 2 R l X 0 N v b X B y Y V 9 Q X 2 J s a W N h I C g x K S 9 U a X B v I G N h b W J p Y W R v L n t T Z X h v I F J l c E x l Z 2 F s L D Y z f S Z x d W 9 0 O y w m c X V v d D t T Z W N 0 a W 9 u M S 9 T R U N P U F 9 J X y 1 f U H J v Y 2 V z b 3 N f Z G V f Q 2 9 t c H J h X 1 B f Y m x p Y 2 E g K D E p L 1 R p c G 8 g Y 2 F t Y m l h Z G 8 u e 1 B p b G F y I E F j d W V y Z G 8 g U G F 6 L D Y 0 f S Z x d W 9 0 O y w m c X V v d D t T Z W N 0 a W 9 u M S 9 T R U N P U F 9 J X y 1 f U H J v Y 2 V z b 3 N f Z G V f Q 2 9 t c H J h X 1 B f Y m x p Y 2 E g K D E p L 1 R p c G 8 g Y 2 F t Y m l h Z G 8 u e 1 B 1 b n R v I E F j d W V y Z G 8 g U G F 6 L D Y 1 f S Z x d W 9 0 O y w m c X V v d D t T Z W N 0 a W 9 u M S 9 T R U N P U F 9 J X y 1 f U H J v Y 2 V z b 3 N f Z G V f Q 2 9 t c H J h X 1 B f Y m x p Y 2 E g K D E p L 1 R p c G 8 g Y 2 F t Y m l h Z G 8 u e 0 1 1 b m l j a X B p b y B F b n R p Z G F k L D Y 2 f S Z x d W 9 0 O y w m c X V v d D t T Z W N 0 a W 9 u M S 9 T R U N P U F 9 J X y 1 f U H J v Y 2 V z b 3 N f Z G V f Q 2 9 t c H J h X 1 B f Y m x p Y 2 E g K D E p L 1 R p c G 8 g Y 2 F t Y m l h Z G 8 u e 0 R l c G F y d G F t Z W 5 0 b y B F b n R p Z G F k L D Y 3 f S Z x d W 9 0 O y w m c X V v d D t T Z W N 0 a W 9 u M S 9 T R U N P U F 9 J X y 1 f U H J v Y 2 V z b 3 N f Z G V f Q 2 9 t c H J h X 1 B f Y m x p Y 2 E g K D E p L 1 R p c G 8 g Y 2 F t Y m l h Z G 8 u e 1 V s d G l t Y S B B Y 3 R 1 Y W x p e m F j a W 9 u L D Y 4 f S Z x d W 9 0 O y w m c X V v d D t T Z W N 0 a W 9 u M S 9 T R U N P U F 9 J X y 1 f U H J v Y 2 V z b 3 N f Z G V f Q 2 9 t c H J h X 1 B f Y m x p Y 2 E g K D E p L 1 R p c G 8 g Y 2 F t Y m l h Z G 8 u e 0 Z l Y 2 h h I E x p c X V p Z G F j a W 9 u L D Y 5 f S Z x d W 9 0 O y w m c X V v d D t T Z W N 0 a W 9 u M S 9 T R U N P U F 9 J X y 1 f U H J v Y 2 V z b 3 N f Z G V f Q 2 9 t c H J h X 1 B f Y m x p Y 2 E g K D E p L 1 R p c G 8 g Y 2 F t Y m l h Z G 8 u e 0 N 1 b X B s Z S B E Z W N y Z X R v I D I 0 O C w 3 M H 0 m c X V v d D s s J n F 1 b 3 Q 7 U 2 V j d G l v b j E v U 0 V D T 1 B f S V 8 t X 1 B y b 2 N l c 2 9 z X 2 R l X 0 N v b X B y Y V 9 Q X 2 J s a W N h I C g x K S 9 U a X B v I G N h b W J p Y W R v L n t J b m N s d X l l Q m l l b m V z R G V j c m V 0 b z I 0 O C w 3 M X 0 m c X V v d D s s J n F 1 b 3 Q 7 U 2 V j d G l v b j E v U 0 V D T 1 B f S V 8 t X 1 B y b 2 N l c 2 9 z X 2 R l X 0 N v b X B y Y V 9 Q X 2 J s a W N h I C g x K S 9 U a X B v I G N h b W J p Y W R v L n t D b 2 R p Z 2 8 g Q l B J T i w 3 M n 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F J P W U V D Q 0 k l Q z M l O T N O J T I w Q 0 9 O V F J B V E F D S S V D M y U 5 M 0 4 l M j A y M D I z P C 9 J d G V t U G F 0 a D 4 8 L 0 l 0 Z W 1 M b 2 N h d G l v b j 4 8 U 3 R h Y m x l R W 5 0 c m l l c z 4 8 R W 5 0 c n k g V H l w Z T 0 i Q W R k Z W R U b 0 R h d G F N b 2 R l b C I g V m F s d W U 9 I m w w I i A v P j x F b n R y e S B U e X B l P S J C d W Z m Z X J O Z X h 0 U m V m c m V z a C I g V m F s d W U 9 I m w x I i A v P j x F b n R y e S B U e X B l P S J G a W x s Q 2 9 1 b n Q i I F Z h b H V l P S J s M z k z I i A v P j x F b n R y e S B U e X B l P S J G a W x s R W 5 h Y m x l Z C I g V m F s d W U 9 I m w w I i A v P j x F b n R y e S B U e X B l P S J G a W x s R X J y b 3 J D b 2 R l I i B W Y W x 1 Z T 0 i c 1 V u a 2 5 v d 2 4 i I C 8 + P E V u d H J 5 I F R 5 c G U 9 I k Z p b G x F c n J v c k N v d W 5 0 I i B W Y W x 1 Z T 0 i b D A i I C 8 + P E V u d H J 5 I F R 5 c G U 9 I k Z p b G x M Y X N 0 V X B k Y X R l Z C I g V m F s d W U 9 I m Q y M D I z L T A z L T I 4 V D E 2 O j E y O j Q 4 L j U 4 N T I w N T F a I i A v P j x F b n R y e S B U e X B l P S J G a W x s Q 2 9 s d W 1 u V H l w Z X M i I F Z h b H V l P S J z Q U F Z R 0 J n W U d C Z 1 l H Q m d Z R 0 J n W U d C Z 0 F H Q m d Z R 0 F B Q U d C Z 1 l H Q m d B Q U F B Q U F C Z 1 l 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J T l N U S V R V V E 8 g R E l T V F J J V E F M I E R F I E R F U E 9 S V E U g W S B S R U N S R U F D S c O T T i A t I E l E R V I 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s s J n F 1 b 3 Q 7 Q 2 9 s d W 1 u N j g m c X V v d D s s J n F 1 b 3 Q 7 Q 2 9 s d W 1 u N j k m c X V v d D s s J n F 1 b 3 Q 7 Q 2 9 s d W 1 u N z A m c X V v d D s s J n F 1 b 3 Q 7 Q 2 9 s d W 1 u N z E m c X V v d D s s J n F 1 b 3 Q 7 Q 2 9 s d W 1 u N z I m c X V v d D s s J n F 1 b 3 Q 7 Q 2 9 s d W 1 u N z M m c X V v d D s s J n F 1 b 3 Q 7 Q 2 9 s d W 1 u N z Q m c X V v d D s s J n F 1 b 3 Q 7 Q 2 9 s d W 1 u N z U m c X V v d D s s J n F 1 b 3 Q 7 Q 2 9 s d W 1 u N z Y m c X V v d D s s J n F 1 b 3 Q 7 Q 2 9 s d W 1 u N z c m c X V v d D s s J n F 1 b 3 Q 7 Q 2 9 s d W 1 u N z g m c X V v d D s s J n F 1 b 3 Q 7 Q 2 9 s d W 1 u N z k m c X V v d D s s J n F 1 b 3 Q 7 Q 2 9 s d W 1 u O D A m c X V v d D s s J n F 1 b 3 Q 7 Q 2 9 s d W 1 u O D E m c X V v d D s s J n F 1 b 3 Q 7 Q 2 9 s d W 1 u O D I m c X V v d D s s J n F 1 b 3 Q 7 Q 2 9 s d W 1 u O D M m c X V v d D s s J n F 1 b 3 Q 7 Q 2 9 s d W 1 u O D Q m c X V v d D s s J n F 1 b 3 Q 7 Q 2 9 s d W 1 u O D U m c X V v d D s s J n F 1 b 3 Q 7 Q 2 9 s d W 1 u O D Y m c X V v d D s s J n F 1 b 3 Q 7 Q 2 9 s d W 1 u O D c m c X V v d D s s J n F 1 b 3 Q 7 Q 2 9 s d W 1 u O D g m c X V v d D s s J n F 1 b 3 Q 7 Q 2 9 s d W 1 u O D k m c X V v d D s s J n F 1 b 3 Q 7 Q 2 9 s d W 1 u O T A m c X V v d D s s J n F 1 b 3 Q 7 Q 2 9 s d W 1 u O T E m c X V v d D s s J n F 1 b 3 Q 7 Q 2 9 s d W 1 u O T I m c X V v d D s s J n F 1 b 3 Q 7 Q 2 9 s d W 1 u O T M m c X V v d D s s J n F 1 b 3 Q 7 Q 2 9 s d W 1 u O T Q m c X V v d D s s J n F 1 b 3 Q 7 Q 2 9 s d W 1 u O T U m c X V v d D s s J n F 1 b 3 Q 7 Q 2 9 s d W 1 u O T Y m c X V v d D s s J n F 1 b 3 Q 7 Q 2 9 s d W 1 u O T c m c X V v d D s s J n F 1 b 3 Q 7 Q 2 9 s d W 1 u O T g m c X V v d D s s J n F 1 b 3 Q 7 Q 2 9 s d W 1 u O T k m c X V v d D s s J n F 1 b 3 Q 7 Q 2 9 s d W 1 u M T A w J n F 1 b 3 Q 7 L C Z x d W 9 0 O 0 N v b H V t b j E w M S Z x d W 9 0 O y w m c X V v d D t D b 2 x 1 b W 4 x M D I m c X V v d D s s J n F 1 b 3 Q 7 Q 2 9 s d W 1 u M T A z J n F 1 b 3 Q 7 L C Z x d W 9 0 O 0 N v b H V t b j E w N C Z x d W 9 0 O y w m c X V v d D t D b 2 x 1 b W 4 x M D U m c X V v d D s s J n F 1 b 3 Q 7 Q 2 9 s d W 1 u M T A 2 J n F 1 b 3 Q 7 L C Z x d W 9 0 O 0 N v b H V t b j E w N y Z x d W 9 0 O y w m c X V v d D t D b 2 x 1 b W 4 x M D g m c X V v d D s s J n F 1 b 3 Q 7 Q 2 9 s d W 1 u M T A 5 J n F 1 b 3 Q 7 L C Z x d W 9 0 O 0 N v b H V t b j E x M C Z x d W 9 0 O y w m c X V v d D t D b 2 x 1 b W 4 x M T E m c X V v d D s s J n F 1 b 3 Q 7 Q 2 9 s d W 1 u M T E y J n F 1 b 3 Q 7 L C Z x d W 9 0 O 0 N v b H V t b j E x M y Z x d W 9 0 O y w m c X V v d D t D b 2 x 1 b W 4 x M T Q m c X V v d D s s J n F 1 b 3 Q 7 Q 2 9 s d W 1 u M T E 1 J n F 1 b 3 Q 7 L C Z x d W 9 0 O 0 N v b H V t b j E x N i Z x d W 9 0 O y w m c X V v d D t D b 2 x 1 b W 4 x M T c m c X V v d D s s J n F 1 b 3 Q 7 Q 2 9 s d W 1 u M T E 4 J n F 1 b 3 Q 7 L C Z x d W 9 0 O 0 N v b H V t b j E x O S Z x d W 9 0 O y w m c X V v d D t D b 2 x 1 b W 4 x M j A m c X V v d D s s J n F 1 b 3 Q 7 Q 2 9 s d W 1 u M T I x J n F 1 b 3 Q 7 L C Z x d W 9 0 O 0 N v b H V t b j E y M i Z x d W 9 0 O y w m c X V v d D t D b 2 x 1 b W 4 x M j M m c X V v d D s s J n F 1 b 3 Q 7 Q 2 9 s d W 1 u M T I 0 J n F 1 b 3 Q 7 L C Z x d W 9 0 O 0 N v b H V t b j E y N S Z x d W 9 0 O y w m c X V v d D t D b 2 x 1 b W 4 x M j Y m c X V v d D s s J n F 1 b 3 Q 7 Q 2 9 s d W 1 u M T I 3 J n F 1 b 3 Q 7 L C Z x d W 9 0 O 0 N v b H V t b j E y O C Z x d W 9 0 O y w m c X V v d D t D b 2 x 1 b W 4 x M j k m c X V v d D s s J n F 1 b 3 Q 7 Q 2 9 s d W 1 u M T M w J n F 1 b 3 Q 7 L C Z x d W 9 0 O 0 N v b H V t b j E z M S Z x d W 9 0 O y w m c X V v d D t D b 2 x 1 b W 4 x M z I m c X V v d D s s J n F 1 b 3 Q 7 Q 2 9 s d W 1 u M T M z J n F 1 b 3 Q 7 L C Z x d W 9 0 O 0 N v b H V t b j E z N C Z x d W 9 0 O y w m c X V v d D t D b 2 x 1 b W 4 x M z U m c X V v d D s s J n F 1 b 3 Q 7 Q 2 9 s d W 1 u M T M 2 J n F 1 b 3 Q 7 L C Z x d W 9 0 O 0 N v b H V t b j E z N y Z x d W 9 0 O y w m c X V v d D t D b 2 x 1 b W 4 x M z g m c X V v d D s s J n F 1 b 3 Q 7 Q 2 9 s d W 1 u M T M 5 J n F 1 b 3 Q 7 L C Z x d W 9 0 O 0 N v b H V t b j E 0 M C Z x d W 9 0 O y w m c X V v d D t D b 2 x 1 b W 4 x N D E m c X V v d D s s J n F 1 b 3 Q 7 Q 2 9 s d W 1 u M T Q y J n F 1 b 3 Q 7 L C Z x d W 9 0 O 0 N v b H V t b j E 0 M y Z x d W 9 0 O y w m c X V v d D t D b 2 x 1 b W 4 x N D Q m c X V v d D s s J n F 1 b 3 Q 7 Q 2 9 s d W 1 u M T Q 1 J n F 1 b 3 Q 7 L C Z x d W 9 0 O 0 N v b H V t b j E 0 N i Z x d W 9 0 O y w m c X V v d D t D b 2 x 1 b W 4 x N D c m c X V v d D s s J n F 1 b 3 Q 7 Q 2 9 s d W 1 u M T Q 4 J n F 1 b 3 Q 7 L C Z x d W 9 0 O 0 N v b H V t b j E 0 O S Z x d W 9 0 O y w m c X V v d D t D b 2 x 1 b W 4 x N T A m c X V v d D s s J n F 1 b 3 Q 7 Q 2 9 s d W 1 u M T U x J n F 1 b 3 Q 7 L C Z x d W 9 0 O 0 N v b H V t b j E 1 M i Z x d W 9 0 O y w m c X V v d D t D b 2 x 1 b W 4 x N T M m c X V v d D s s J n F 1 b 3 Q 7 Q 2 9 s d W 1 u M T U 0 J n F 1 b 3 Q 7 L C Z x d W 9 0 O 0 N v b H V t b j E 1 N S Z x d W 9 0 O y w m c X V v d D t D b 2 x 1 b W 4 x N T Y m c X V v d D s s J n F 1 b 3 Q 7 Q 2 9 s d W 1 u M T U 3 J n F 1 b 3 Q 7 L C Z x d W 9 0 O 0 N v b H V t b j E 1 O C Z x d W 9 0 O y w m c X V v d D t D b 2 x 1 b W 4 x N T k m c X V v d D s s J n F 1 b 3 Q 7 Q 2 9 s d W 1 u M T Y w J n F 1 b 3 Q 7 L C Z x d W 9 0 O 0 N v b H V t b j E 2 M S Z x d W 9 0 O y w m c X V v d D t D b 2 x 1 b W 4 x N j I m c X V v d D s s J n F 1 b 3 Q 7 Q 2 9 s d W 1 u M T Y z J n F 1 b 3 Q 7 L C Z x d W 9 0 O 0 N v b H V t b j E 2 N C Z x d W 9 0 O y w m c X V v d D t D b 2 x 1 b W 4 x N j U m c X V v d D s s J n F 1 b 3 Q 7 Q 2 9 s d W 1 u M T Y 2 J n F 1 b 3 Q 7 L C Z x d W 9 0 O 0 N v b H V t b j E 2 N y Z x d W 9 0 O y w m c X V v d D t D b 2 x 1 b W 4 x N j g m c X V v d D s s J n F 1 b 3 Q 7 Q 2 9 s d W 1 u M T Y 5 J n F 1 b 3 Q 7 L C Z x d W 9 0 O 0 N v b H V t b j E 3 M C Z x d W 9 0 O y w m c X V v d D t D b 2 x 1 b W 4 x N z E m c X V v d D s s J n F 1 b 3 Q 7 Q 2 9 s d W 1 u M T c y J n F 1 b 3 Q 7 L C Z x d W 9 0 O 0 N v b H V t b j E 3 M y Z x d W 9 0 O y w m c X V v d D t D b 2 x 1 b W 4 x N z Q m c X V v d D s s J n F 1 b 3 Q 7 Q 2 9 s d W 1 u M T c 1 J n F 1 b 3 Q 7 L C Z x d W 9 0 O 0 N v b H V t b j E 3 N i Z x d W 9 0 O y w m c X V v d D t D b 2 x 1 b W 4 x N z c m c X V v d D s s J n F 1 b 3 Q 7 Q 2 9 s d W 1 u M T c 4 J n F 1 b 3 Q 7 L C Z x d W 9 0 O 0 N v b H V t b j E 3 O S Z x d W 9 0 O y w m c X V v d D t D b 2 x 1 b W 4 x O D A m c X V v d D s s J n F 1 b 3 Q 7 Q 2 9 s d W 1 u M T g x J n F 1 b 3 Q 7 L C Z x d W 9 0 O 0 N v b H V t b j E 4 M i Z x d W 9 0 O y w m c X V v d D t D b 2 x 1 b W 4 x O D M m c X V v d D s s J n F 1 b 3 Q 7 Q 2 9 s d W 1 u M T g 0 J n F 1 b 3 Q 7 L C Z x d W 9 0 O 0 N v b H V t b j E 4 N S Z x d W 9 0 O y w m c X V v d D t D b 2 x 1 b W 4 x O D Y m c X V v d D s s J n F 1 b 3 Q 7 Q 2 9 s d W 1 u M T g 3 J n F 1 b 3 Q 7 L C Z x d W 9 0 O 0 N v b H V t b j E 4 O C Z x d W 9 0 O y w m c X V v d D t D b 2 x 1 b W 4 x O D k m c X V v d D s s J n F 1 b 3 Q 7 Q 2 9 s d W 1 u M T k w J n F 1 b 3 Q 7 L C Z x d W 9 0 O 0 N v b H V t b j E 5 M S Z x d W 9 0 O y w m c X V v d D t D b 2 x 1 b W 4 x O T I m c X V v d D s s J n F 1 b 3 Q 7 Q 2 9 s d W 1 u M T k z J n F 1 b 3 Q 7 L C Z x d W 9 0 O 0 N v b H V t b j E 5 N C Z x d W 9 0 O y w m c X V v d D t D b 2 x 1 b W 4 x O T U m c X V v d D s s J n F 1 b 3 Q 7 Q 2 9 s d W 1 u M T k 2 J n F 1 b 3 Q 7 L C Z x d W 9 0 O 0 N v b H V t b j E 5 N y Z x d W 9 0 O y w m c X V v d D t D b 2 x 1 b W 4 x O T g m c X V v d D s s J n F 1 b 3 Q 7 Q 2 9 s d W 1 u M T k 5 J n F 1 b 3 Q 7 L C Z x d W 9 0 O 0 N v b H V t b j I w M C Z x d W 9 0 O y w m c X V v d D t D b 2 x 1 b W 4 y M D E m c X V v d D s s J n F 1 b 3 Q 7 Q 2 9 s d W 1 u M j A y J n F 1 b 3 Q 7 L C Z x d W 9 0 O 0 N v b H V t b j I w M y Z x d W 9 0 O y w m c X V v d D t D b 2 x 1 b W 4 y M D Q m c X V v d D s s J n F 1 b 3 Q 7 Q 2 9 s d W 1 u M j A 1 J n F 1 b 3 Q 7 L C Z x d W 9 0 O 0 N v b H V t b j I w N i Z x d W 9 0 O y w m c X V v d D t D b 2 x 1 b W 4 y M D c m c X V v d D s s J n F 1 b 3 Q 7 Q 2 9 s d W 1 u M j A 4 J n F 1 b 3 Q 7 L C Z x d W 9 0 O 0 N v b H V t b j I w O S Z x d W 9 0 O y w m c X V v d D t D b 2 x 1 b W 4 y M T A m c X V v d D s s J n F 1 b 3 Q 7 Q 2 9 s d W 1 u M j E x J n F 1 b 3 Q 7 L C Z x d W 9 0 O 0 N v b H V t b j I x M i Z x d W 9 0 O y w m c X V v d D t D b 2 x 1 b W 4 y M T M m c X V v d D s s J n F 1 b 3 Q 7 Q 2 9 s d W 1 u M j E 0 J n F 1 b 3 Q 7 L C Z x d W 9 0 O 0 N v b H V t b j I x N S Z x d W 9 0 O y w m c X V v d D t D b 2 x 1 b W 4 y M T Y m c X V v d D s s J n F 1 b 3 Q 7 Q 2 9 s d W 1 u M j E 3 J n F 1 b 3 Q 7 L C Z x d W 9 0 O 0 N v b H V t b j I x O C Z x d W 9 0 O y w m c X V v d D t D b 2 x 1 b W 4 y M T k m c X V v d D s s J n F 1 b 3 Q 7 Q 2 9 s d W 1 u M j I w J n F 1 b 3 Q 7 L C Z x d W 9 0 O 0 N v b H V t b j I y M S Z x d W 9 0 O y w m c X V v d D t D b 2 x 1 b W 4 y M j I m c X V v d D s s J n F 1 b 3 Q 7 Q 2 9 s d W 1 u M j I z J n F 1 b 3 Q 7 L C Z x d W 9 0 O 0 N v b H V t b j I y N C Z x d W 9 0 O y w m c X V v d D t D b 2 x 1 b W 4 y M j U m c X V v d D s s J n F 1 b 3 Q 7 Q 2 9 s d W 1 u M j I 2 J n F 1 b 3 Q 7 L C Z x d W 9 0 O 0 N v b H V t b j I y N y Z x d W 9 0 O y w m c X V v d D t D b 2 x 1 b W 4 y M j g m c X V v d D s s J n F 1 b 3 Q 7 Q 2 9 s d W 1 u M j I 5 J n F 1 b 3 Q 7 L C Z x d W 9 0 O 0 N v b H V t b j I z M C Z x d W 9 0 O y w m c X V v d D t D b 2 x 1 b W 4 y M z E m c X V v d D s s J n F 1 b 3 Q 7 Q 2 9 s d W 1 u M j M y J n F 1 b 3 Q 7 L C Z x d W 9 0 O 0 N v b H V t b j I z M y Z x d W 9 0 O y w m c X V v d D t D b 2 x 1 b W 4 y M z Q m c X V v d D s s J n F 1 b 3 Q 7 Q 2 9 s d W 1 u M j M 1 J n F 1 b 3 Q 7 L C Z x d W 9 0 O 0 N v b H V t b j I z N i Z x d W 9 0 O y w m c X V v d D t D b 2 x 1 b W 4 y M z c m c X V v d D s s J n F 1 b 3 Q 7 Q 2 9 s d W 1 u M j M 4 J n F 1 b 3 Q 7 L C Z x d W 9 0 O 0 N v b H V t b j I z O S Z x d W 9 0 O y w m c X V v d D t D b 2 x 1 b W 4 y N D A m c X V v d D s s J n F 1 b 3 Q 7 Q 2 9 s d W 1 u M j Q x J n F 1 b 3 Q 7 L C Z x d W 9 0 O 0 N v b H V t b j I 0 M i Z x d W 9 0 O y w m c X V v d D t D b 2 x 1 b W 4 y N D M m c X V v d D s s J n F 1 b 3 Q 7 Q 2 9 s d W 1 u M j Q 0 J n F 1 b 3 Q 7 L C Z x d W 9 0 O 0 N v b H V t b j I 0 N S Z x d W 9 0 O y w m c X V v d D t D b 2 x 1 b W 4 y N D Y m c X V v d D s s J n F 1 b 3 Q 7 Q 2 9 s d W 1 u M j Q 3 J n F 1 b 3 Q 7 L C Z x d W 9 0 O 0 N v b H V t b j I 0 O C Z x d W 9 0 O y w m c X V v d D t D b 2 x 1 b W 4 y N D k m c X V v d D s s J n F 1 b 3 Q 7 Q 2 9 s d W 1 u M j U w J n F 1 b 3 Q 7 L C Z x d W 9 0 O 0 N v b H V t b j I 1 M S Z x d W 9 0 O y w m c X V v d D t D b 2 x 1 b W 4 y N T I m c X V v d D s s J n F 1 b 3 Q 7 Q 2 9 s d W 1 u M j U z J n F 1 b 3 Q 7 L C Z x d W 9 0 O 0 N v b H V t b j I 1 N C Z x d W 9 0 O y w m c X V v d D t D b 2 x 1 b W 4 y N T U m c X V v d D s s J n F 1 b 3 Q 7 Q 2 9 s d W 1 u M j U 2 J n F 1 b 3 Q 7 L C Z x d W 9 0 O 0 N v b H V t b j I 1 N y Z x d W 9 0 O y w m c X V v d D t D b 2 x 1 b W 4 y N T g m c X V v d D s s J n F 1 b 3 Q 7 Q 2 9 s d W 1 u M j U 5 J n F 1 b 3 Q 7 L C Z x d W 9 0 O 0 N v b H V t b j I 2 M C Z x d W 9 0 O y w m c X V v d D t D b 2 x 1 b W 4 y N j E m c X V v d D s s J n F 1 b 3 Q 7 Q 2 9 s d W 1 u M j Y y J n F 1 b 3 Q 7 L C Z x d W 9 0 O 0 N v b H V t b j I 2 M y Z x d W 9 0 O y w m c X V v d D t D b 2 x 1 b W 4 y N j Q m c X V v d D s s J n F 1 b 3 Q 7 Q 2 9 s d W 1 u M j Y 1 J n F 1 b 3 Q 7 L C Z x d W 9 0 O 0 N v b H V t b j I 2 N i Z x d W 9 0 O y w m c X V v d D t D b 2 x 1 b W 4 y N j c m c X V v d D s s J n F 1 b 3 Q 7 Q 2 9 s d W 1 u M j Y 4 J n F 1 b 3 Q 7 L C Z x d W 9 0 O 0 N v b H V t b j I 2 O S Z x d W 9 0 O y w m c X V v d D t D b 2 x 1 b W 4 y N z A m c X V v d D s s J n F 1 b 3 Q 7 Q 2 9 s d W 1 u M j c x J n F 1 b 3 Q 7 L C Z x d W 9 0 O 0 N v b H V t b j I 3 M i Z x d W 9 0 O y w m c X V v d D t D b 2 x 1 b W 4 y N z M m c X V v d D s s J n F 1 b 3 Q 7 Q 2 9 s d W 1 u M j c 0 J n F 1 b 3 Q 7 L C Z x d W 9 0 O 0 N v b H V t b j I 3 N S Z x d W 9 0 O y w m c X V v d D t D b 2 x 1 b W 4 y N z Y m c X V v d D s s J n F 1 b 3 Q 7 Q 2 9 s d W 1 u M j c 3 J n F 1 b 3 Q 7 L C Z x d W 9 0 O 0 N v b H V t b j I 3 O C Z x d W 9 0 O y w m c X V v d D t D b 2 x 1 b W 4 y N z k m c X V v d D s s J n F 1 b 3 Q 7 Q 2 9 s d W 1 u M j g w J n F 1 b 3 Q 7 L C Z x d W 9 0 O 0 N v b H V t b j I 4 M S Z x d W 9 0 O y w m c X V v d D t D b 2 x 1 b W 4 y O D I m c X V v d D s s J n F 1 b 3 Q 7 Q 2 9 s d W 1 u M j g z J n F 1 b 3 Q 7 L C Z x d W 9 0 O 0 N v b H V t b j I 4 N C Z x d W 9 0 O y w m c X V v d D t D b 2 x 1 b W 4 y O D U m c X V v d D s s J n F 1 b 3 Q 7 Q 2 9 s d W 1 u M j g 2 J n F 1 b 3 Q 7 L C Z x d W 9 0 O 0 N v b H V t b j I 4 N y Z x d W 9 0 O y w m c X V v d D t D b 2 x 1 b W 4 y O D g m c X V v d D s s J n F 1 b 3 Q 7 Q 2 9 s d W 1 u M j g 5 J n F 1 b 3 Q 7 L C Z x d W 9 0 O 0 N v b H V t b j I 5 M C Z x d W 9 0 O y w m c X V v d D t D b 2 x 1 b W 4 y O T E m c X V v d D s s J n F 1 b 3 Q 7 Q 2 9 s d W 1 u M j k y J n F 1 b 3 Q 7 L C Z x d W 9 0 O 0 N v b H V t b j I 5 M y Z x d W 9 0 O y w m c X V v d D t D b 2 x 1 b W 4 y O T Q m c X V v d D s s J n F 1 b 3 Q 7 Q 2 9 s d W 1 u M j k 1 J n F 1 b 3 Q 7 L C Z x d W 9 0 O 0 N v b H V t b j I 5 N i Z x d W 9 0 O y w m c X V v d D t D b 2 x 1 b W 4 y O T c m c X V v d D s s J n F 1 b 3 Q 7 Q 2 9 s d W 1 u M j k 4 J n F 1 b 3 Q 7 L C Z x d W 9 0 O 0 N v b H V t b j I 5 O S Z x d W 9 0 O y w m c X V v d D t D b 2 x 1 b W 4 z M D A m c X V v d D s s J n F 1 b 3 Q 7 Q 2 9 s d W 1 u M z A x J n F 1 b 3 Q 7 L C Z x d W 9 0 O 0 N v b H V t b j M w M i Z x d W 9 0 O y w m c X V v d D t D b 2 x 1 b W 4 z M D M m c X V v d D s s J n F 1 b 3 Q 7 Q 2 9 s d W 1 u M z A 0 J n F 1 b 3 Q 7 L C Z x d W 9 0 O 0 N v b H V t b j M w N S Z x d W 9 0 O y w m c X V v d D t D b 2 x 1 b W 4 z M D Y m c X V v d D s s J n F 1 b 3 Q 7 Q 2 9 s d W 1 u M z A 3 J n F 1 b 3 Q 7 L C Z x d W 9 0 O 0 N v b H V t b j M w O C Z x d W 9 0 O y w m c X V v d D t D b 2 x 1 b W 4 z M D k m c X V v d D s s J n F 1 b 3 Q 7 Q 2 9 s d W 1 u M z E w J n F 1 b 3 Q 7 L C Z x d W 9 0 O 0 N v b H V t b j M x M S Z x d W 9 0 O y w m c X V v d D t D b 2 x 1 b W 4 z M T I m c X V v d D s s J n F 1 b 3 Q 7 Q 2 9 s d W 1 u M z E z J n F 1 b 3 Q 7 L C Z x d W 9 0 O 0 N v b H V t b j M x N C Z x d W 9 0 O y w m c X V v d D t D b 2 x 1 b W 4 z M T U m c X V v d D s s J n F 1 b 3 Q 7 Q 2 9 s d W 1 u M z E 2 J n F 1 b 3 Q 7 L C Z x d W 9 0 O 0 N v b H V t b j M x N y Z x d W 9 0 O y w m c X V v d D t D b 2 x 1 b W 4 z M T g m c X V v d D s s J n F 1 b 3 Q 7 Q 2 9 s d W 1 u M z E 5 J n F 1 b 3 Q 7 L C Z x d W 9 0 O 0 N v b H V t b j M y M C Z x d W 9 0 O y w m c X V v d D t D b 2 x 1 b W 4 z M j E m c X V v d D s s J n F 1 b 3 Q 7 Q 2 9 s d W 1 u M z I y J n F 1 b 3 Q 7 L C Z x d W 9 0 O 0 N v b H V t b j M y M y Z x d W 9 0 O y w m c X V v d D t D b 2 x 1 b W 4 z M j Q m c X V v d D s s J n F 1 b 3 Q 7 Q 2 9 s d W 1 u M z I 1 J n F 1 b 3 Q 7 L C Z x d W 9 0 O 0 N v b H V t b j M y N i Z x d W 9 0 O y w m c X V v d D t D b 2 x 1 b W 4 z M j c m c X V v d D s s J n F 1 b 3 Q 7 Q 2 9 s d W 1 u M z I 4 J n F 1 b 3 Q 7 L C Z x d W 9 0 O 0 N v b H V t b j M y O S Z x d W 9 0 O y w m c X V v d D t D b 2 x 1 b W 4 z M z A m c X V v d D s s J n F 1 b 3 Q 7 Q 2 9 s d W 1 u M z M x J n F 1 b 3 Q 7 L C Z x d W 9 0 O 0 N v b H V t b j M z M i Z x d W 9 0 O y w m c X V v d D t D b 2 x 1 b W 4 z M z M m c X V v d D s s J n F 1 b 3 Q 7 Q 2 9 s d W 1 u M z M 0 J n F 1 b 3 Q 7 L C Z x d W 9 0 O 0 N v b H V t b j M z N S Z x d W 9 0 O y w m c X V v d D t D b 2 x 1 b W 4 z M z Y m c X V v d D s s J n F 1 b 3 Q 7 Q 2 9 s d W 1 u M z M 3 J n F 1 b 3 Q 7 L C Z x d W 9 0 O 0 N v b H V t b j M z O C Z x d W 9 0 O y w m c X V v d D t D b 2 x 1 b W 4 z M z k m c X V v d D s s J n F 1 b 3 Q 7 Q 2 9 s d W 1 u M z Q w J n F 1 b 3 Q 7 L C Z x d W 9 0 O 0 N v b H V t b j M 0 M S Z x d W 9 0 O y w m c X V v d D t D b 2 x 1 b W 4 z N D I m c X V v d D s s J n F 1 b 3 Q 7 Q 2 9 s d W 1 u M z Q z J n F 1 b 3 Q 7 L C Z x d W 9 0 O 0 N v b H V t b j M 0 N C Z x d W 9 0 O y w m c X V v d D t D b 2 x 1 b W 4 z N D U m c X V v d D s s J n F 1 b 3 Q 7 Q 2 9 s d W 1 u M z Q 2 J n F 1 b 3 Q 7 L C Z x d W 9 0 O 0 N v b H V t b j M 0 N y Z x d W 9 0 O y w m c X V v d D t D b 2 x 1 b W 4 z N D g m c X V v d D s s J n F 1 b 3 Q 7 Q 2 9 s d W 1 u M z Q 5 J n F 1 b 3 Q 7 L C Z x d W 9 0 O 0 N v b H V t b j M 1 M C Z x d W 9 0 O y w m c X V v d D t D b 2 x 1 b W 4 z N T E m c X V v d D s s J n F 1 b 3 Q 7 Q 2 9 s d W 1 u M z U y J n F 1 b 3 Q 7 L C Z x d W 9 0 O 0 N v b H V t b j M 1 M y Z x d W 9 0 O y w m c X V v d D t D b 2 x 1 b W 4 z N T Q m c X V v d D s s J n F 1 b 3 Q 7 Q 2 9 s d W 1 u M z U 1 J n F 1 b 3 Q 7 L C Z x d W 9 0 O 0 N v b H V t b j M 1 N i Z x d W 9 0 O y w m c X V v d D t D b 2 x 1 b W 4 z N T c m c X V v d D s s J n F 1 b 3 Q 7 Q 2 9 s d W 1 u M z U 4 J n F 1 b 3 Q 7 L C Z x d W 9 0 O 0 N v b H V t b j M 1 O S Z x d W 9 0 O y w m c X V v d D t D b 2 x 1 b W 4 z N j A m c X V v d D s s J n F 1 b 3 Q 7 Q 2 9 s d W 1 u M z Y x J n F 1 b 3 Q 7 L C Z x d W 9 0 O 0 N v b H V t b j M 2 M i Z x d W 9 0 O y w m c X V v d D t D b 2 x 1 b W 4 z N j M m c X V v d D s s J n F 1 b 3 Q 7 Q 2 9 s d W 1 u M z Y 0 J n F 1 b 3 Q 7 L C Z x d W 9 0 O 0 N v b H V t b j M 2 N S Z x d W 9 0 O y w m c X V v d D t D b 2 x 1 b W 4 z N j Y m c X V v d D s s J n F 1 b 3 Q 7 Q 2 9 s d W 1 u M z Y 3 J n F 1 b 3 Q 7 L C Z x d W 9 0 O 0 N v b H V t b j M 2 O C Z x d W 9 0 O y w m c X V v d D t D b 2 x 1 b W 4 z N j k m c X V v d D s s J n F 1 b 3 Q 7 Q 2 9 s d W 1 u M z c w J n F 1 b 3 Q 7 L C Z x d W 9 0 O 0 N v b H V t b j M 3 M S Z x d W 9 0 O y w m c X V v d D t D b 2 x 1 b W 4 z N z I m c X V v d D s s J n F 1 b 3 Q 7 Q 2 9 s d W 1 u M z c z J n F 1 b 3 Q 7 L C Z x d W 9 0 O 0 N v b H V t b j M 3 N C Z x d W 9 0 O y w m c X V v d D t D b 2 x 1 b W 4 z N z U m c X V v d D s s J n F 1 b 3 Q 7 Q 2 9 s d W 1 u M z c 2 J n F 1 b 3 Q 7 L C Z x d W 9 0 O 0 N v b H V t b j M 3 N y Z x d W 9 0 O y w m c X V v d D t D b 2 x 1 b W 4 z N z g m c X V v d D s s J n F 1 b 3 Q 7 Q 2 9 s d W 1 u M z c 5 J n F 1 b 3 Q 7 L C Z x d W 9 0 O 0 N v b H V t b j M 4 M C Z x d W 9 0 O y w m c X V v d D t D b 2 x 1 b W 4 z O D E m c X V v d D s s J n F 1 b 3 Q 7 Q 2 9 s d W 1 u M z g y J n F 1 b 3 Q 7 L C Z x d W 9 0 O 0 N v b H V t b j M 4 M y Z x d W 9 0 O y w m c X V v d D t D b 2 x 1 b W 4 z O D Q m c X V v d D s s J n F 1 b 3 Q 7 Q 2 9 s d W 1 u M z g 1 J n F 1 b 3 Q 7 L C Z x d W 9 0 O 0 N v b H V t b j M 4 N i Z x d W 9 0 O y w m c X V v d D t D b 2 x 1 b W 4 z O D c m c X V v d D s s J n F 1 b 3 Q 7 Q 2 9 s d W 1 u M z g 4 J n F 1 b 3 Q 7 L C Z x d W 9 0 O 0 N v b H V t b j M 4 O S Z x d W 9 0 O y w m c X V v d D t D b 2 x 1 b W 4 z O T A m c X V v d D s s J n F 1 b 3 Q 7 Q 2 9 s d W 1 u M z k x J n F 1 b 3 Q 7 L C Z x d W 9 0 O 0 N v b H V t b j M 5 M i Z x d W 9 0 O y w m c X V v d D t D b 2 x 1 b W 4 z O T M m c X V v d D s s J n F 1 b 3 Q 7 Q 2 9 s d W 1 u M z k 0 J n F 1 b 3 Q 7 L C Z x d W 9 0 O 0 N v b H V t b j M 5 N S Z x d W 9 0 O y w m c X V v d D t D b 2 x 1 b W 4 z O T Y m c X V v d D s s J n F 1 b 3 Q 7 Q 2 9 s d W 1 u M z k 3 J n F 1 b 3 Q 7 L C Z x d W 9 0 O 0 N v b H V t b j M 5 O C Z x d W 9 0 O y w m c X V v d D t D b 2 x 1 b W 4 z O T k m c X V v d D s s J n F 1 b 3 Q 7 Q 2 9 s d W 1 u N D A w J n F 1 b 3 Q 7 L C Z x d W 9 0 O 0 N v b H V t b j Q w M S Z x d W 9 0 O y w m c X V v d D t D b 2 x 1 b W 4 0 M D I m c X V v d D s s J n F 1 b 3 Q 7 Q 2 9 s d W 1 u N D A z J n F 1 b 3 Q 7 L C Z x d W 9 0 O 0 N v b H V t b j Q w N C Z x d W 9 0 O y w m c X V v d D t D b 2 x 1 b W 4 0 M D U m c X V v d D s s J n F 1 b 3 Q 7 Q 2 9 s d W 1 u N D A 2 J n F 1 b 3 Q 7 L C Z x d W 9 0 O 0 N v b H V t b j Q w N y Z x d W 9 0 O y w m c X V v d D t D b 2 x 1 b W 4 0 M D g m c X V v d D s s J n F 1 b 3 Q 7 Q 2 9 s d W 1 u N D A 5 J n F 1 b 3 Q 7 L C Z x d W 9 0 O 0 N v b H V t b j Q x M C Z x d W 9 0 O y w m c X V v d D t D b 2 x 1 b W 4 0 M T E m c X V v d D s s J n F 1 b 3 Q 7 Q 2 9 s d W 1 u N D E y J n F 1 b 3 Q 7 L C Z x d W 9 0 O 0 N v b H V t b j Q x M y Z x d W 9 0 O y w m c X V v d D t D b 2 x 1 b W 4 0 M T Q m c X V v d D s s J n F 1 b 3 Q 7 Q 2 9 s d W 1 u N D E 1 J n F 1 b 3 Q 7 L C Z x d W 9 0 O 0 N v b H V t b j Q x N i Z x d W 9 0 O y w m c X V v d D t D b 2 x 1 b W 4 0 M T c m c X V v d D s s J n F 1 b 3 Q 7 Q 2 9 s d W 1 u N D E 4 J n F 1 b 3 Q 7 L C Z x d W 9 0 O 0 N v b H V t b j Q x O S Z x d W 9 0 O y w m c X V v d D t D b 2 x 1 b W 4 0 M j A m c X V v d D s s J n F 1 b 3 Q 7 Q 2 9 s d W 1 u N D I x J n F 1 b 3 Q 7 L C Z x d W 9 0 O 0 N v b H V t b j Q y M i Z x d W 9 0 O y w m c X V v d D t D b 2 x 1 b W 4 0 M j M m c X V v d D s s J n F 1 b 3 Q 7 Q 2 9 s d W 1 u N D I 0 J n F 1 b 3 Q 7 L C Z x d W 9 0 O 0 N v b H V t b j Q y N S Z x d W 9 0 O y w m c X V v d D t D b 2 x 1 b W 4 0 M j Y m c X V v d D s s J n F 1 b 3 Q 7 Q 2 9 s d W 1 u N D I 3 J n F 1 b 3 Q 7 L C Z x d W 9 0 O 0 N v b H V t b j Q y O C Z x d W 9 0 O y w m c X V v d D t D b 2 x 1 b W 4 0 M j k m c X V v d D s s J n F 1 b 3 Q 7 Q 2 9 s d W 1 u N D M w J n F 1 b 3 Q 7 L C Z x d W 9 0 O 0 N v b H V t b j Q z M S Z x d W 9 0 O y w m c X V v d D t D b 2 x 1 b W 4 0 M z I m c X V v d D s s J n F 1 b 3 Q 7 Q 2 9 s d W 1 u N D M z J n F 1 b 3 Q 7 L C Z x d W 9 0 O 0 N v b H V t b j Q z N C Z x d W 9 0 O y w m c X V v d D t D b 2 x 1 b W 4 0 M z U m c X V v d D s s J n F 1 b 3 Q 7 Q 2 9 s d W 1 u N D M 2 J n F 1 b 3 Q 7 L C Z x d W 9 0 O 0 N v b H V t b j Q z N y Z x d W 9 0 O y w m c X V v d D t D b 2 x 1 b W 4 0 M z g m c X V v d D s s J n F 1 b 3 Q 7 Q 2 9 s d W 1 u N D M 5 J n F 1 b 3 Q 7 L C Z x d W 9 0 O 0 N v b H V t b j Q 0 M C Z x d W 9 0 O y w m c X V v d D t D b 2 x 1 b W 4 0 N D E m c X V v d D s s J n F 1 b 3 Q 7 Q 2 9 s d W 1 u N D Q y J n F 1 b 3 Q 7 L C Z x d W 9 0 O 0 N v b H V t b j Q 0 M y Z x d W 9 0 O y w m c X V v d D t D b 2 x 1 b W 4 0 N D Q m c X V v d D s s J n F 1 b 3 Q 7 Q 2 9 s d W 1 u N D Q 1 J n F 1 b 3 Q 7 L C Z x d W 9 0 O 0 N v b H V t b j Q 0 N i Z x d W 9 0 O y w m c X V v d D t D b 2 x 1 b W 4 0 N D c m c X V v d D s s J n F 1 b 3 Q 7 Q 2 9 s d W 1 u N D Q 4 J n F 1 b 3 Q 7 L C Z x d W 9 0 O 0 N v b H V t b j Q 0 O S Z x d W 9 0 O y w m c X V v d D t D b 2 x 1 b W 4 0 N T A m c X V v d D s s J n F 1 b 3 Q 7 Q 2 9 s d W 1 u N D U x J n F 1 b 3 Q 7 L C Z x d W 9 0 O 0 N v b H V t b j Q 1 M i Z x d W 9 0 O y w m c X V v d D t D b 2 x 1 b W 4 0 N T M m c X V v d D s s J n F 1 b 3 Q 7 Q 2 9 s d W 1 u N D U 0 J n F 1 b 3 Q 7 L C Z x d W 9 0 O 0 N v b H V t b j Q 1 N S Z x d W 9 0 O y w m c X V v d D t D b 2 x 1 b W 4 0 N T Y m c X V v d D s s J n F 1 b 3 Q 7 Q 2 9 s d W 1 u N D U 3 J n F 1 b 3 Q 7 L C Z x d W 9 0 O 0 N v b H V t b j Q 1 O C Z x d W 9 0 O y w m c X V v d D t D b 2 x 1 b W 4 0 N T k m c X V v d D s s J n F 1 b 3 Q 7 Q 2 9 s d W 1 u N D Y w J n F 1 b 3 Q 7 L C Z x d W 9 0 O 0 N v b H V t b j Q 2 M S Z x d W 9 0 O y w m c X V v d D t D b 2 x 1 b W 4 0 N j I m c X V v d D s s J n F 1 b 3 Q 7 Q 2 9 s d W 1 u N D Y z J n F 1 b 3 Q 7 L C Z x d W 9 0 O 0 N v b H V t b j Q 2 N C Z x d W 9 0 O y w m c X V v d D t D b 2 x 1 b W 4 0 N j U m c X V v d D s s J n F 1 b 3 Q 7 Q 2 9 s d W 1 u N D Y 2 J n F 1 b 3 Q 7 L C Z x d W 9 0 O 0 N v b H V t b j Q 2 N y Z x d W 9 0 O y w m c X V v d D t D b 2 x 1 b W 4 0 N j g m c X V v d D s s J n F 1 b 3 Q 7 Q 2 9 s d W 1 u N D Y 5 J n F 1 b 3 Q 7 L C Z x d W 9 0 O 0 N v b H V t b j Q 3 M C Z x d W 9 0 O y w m c X V v d D t D b 2 x 1 b W 4 0 N z E m c X V v d D s s J n F 1 b 3 Q 7 Q 2 9 s d W 1 u N D c y J n F 1 b 3 Q 7 L C Z x d W 9 0 O 0 N v b H V t b j Q 3 M y Z x d W 9 0 O y w m c X V v d D t D b 2 x 1 b W 4 0 N z Q m c X V v d D s s J n F 1 b 3 Q 7 Q 2 9 s d W 1 u N D c 1 J n F 1 b 3 Q 7 L C Z x d W 9 0 O 0 N v b H V t b j Q 3 N i Z x d W 9 0 O y w m c X V v d D t D b 2 x 1 b W 4 0 N z c m c X V v d D s s J n F 1 b 3 Q 7 Q 2 9 s d W 1 u N D c 4 J n F 1 b 3 Q 7 L C Z x d W 9 0 O 0 N v b H V t b j Q 3 O S Z x d W 9 0 O y w m c X V v d D t D b 2 x 1 b W 4 0 O D A m c X V v d D s s J n F 1 b 3 Q 7 Q 2 9 s d W 1 u N D g x J n F 1 b 3 Q 7 L C Z x d W 9 0 O 0 N v b H V t b j Q 4 M i Z x d W 9 0 O y w m c X V v d D t D b 2 x 1 b W 4 0 O D M m c X V v d D s s J n F 1 b 3 Q 7 Q 2 9 s d W 1 u N D g 0 J n F 1 b 3 Q 7 L C Z x d W 9 0 O 0 N v b H V t b j Q 4 N S Z x d W 9 0 O y w m c X V v d D t D b 2 x 1 b W 4 0 O D Y m c X V v d D s s J n F 1 b 3 Q 7 Q 2 9 s d W 1 u N D g 3 J n F 1 b 3 Q 7 L C Z x d W 9 0 O 0 N v b H V t b j Q 4 O C Z x d W 9 0 O y w m c X V v d D t D b 2 x 1 b W 4 0 O D k m c X V v d D s s J n F 1 b 3 Q 7 Q 2 9 s d W 1 u N D k w J n F 1 b 3 Q 7 L C Z x d W 9 0 O 0 N v b H V t b j Q 5 M S Z x d W 9 0 O y w m c X V v d D t D b 2 x 1 b W 4 0 O T I m c X V v d D s s J n F 1 b 3 Q 7 Q 2 9 s d W 1 u N D k z J n F 1 b 3 Q 7 L C Z x d W 9 0 O 0 N v b H V t b j Q 5 N C Z x d W 9 0 O y w m c X V v d D t D b 2 x 1 b W 4 0 O T U m c X V v d D s s J n F 1 b 3 Q 7 Q 2 9 s d W 1 u N D k 2 J n F 1 b 3 Q 7 L C Z x d W 9 0 O 0 N v b H V t b j Q 5 N y Z x d W 9 0 O y w m c X V v d D t D b 2 x 1 b W 4 0 O T g m c X V v d D s s J n F 1 b 3 Q 7 Q 2 9 s d W 1 u N D k 5 J n F 1 b 3 Q 7 L C Z x d W 9 0 O 0 N v b H V t b j U w M C Z x d W 9 0 O y w m c X V v d D t D b 2 x 1 b W 4 1 M D E m c X V v d D s s J n F 1 b 3 Q 7 Q 2 9 s d W 1 u N T A y J n F 1 b 3 Q 7 L C Z x d W 9 0 O 0 N v b H V t b j U w M y Z x d W 9 0 O y w m c X V v d D t D b 2 x 1 b W 4 1 M D Q m c X V v d D s s J n F 1 b 3 Q 7 Q 2 9 s d W 1 u N T A 1 J n F 1 b 3 Q 7 L C Z x d W 9 0 O 0 N v b H V t b j U w N i Z x d W 9 0 O y w m c X V v d D t D b 2 x 1 b W 4 1 M D c m c X V v d D s s J n F 1 b 3 Q 7 Q 2 9 s d W 1 u N T A 4 J n F 1 b 3 Q 7 L C Z x d W 9 0 O 0 N v b H V t b j U w O S Z x d W 9 0 O y w m c X V v d D t D b 2 x 1 b W 4 1 M T A m c X V v d D s s J n F 1 b 3 Q 7 Q 2 9 s d W 1 u N T E x J n F 1 b 3 Q 7 L C Z x d W 9 0 O 0 N v b H V t b j U x M i Z x d W 9 0 O y w m c X V v d D t D b 2 x 1 b W 4 1 M T M m c X V v d D s s J n F 1 b 3 Q 7 Q 2 9 s d W 1 u N T E 0 J n F 1 b 3 Q 7 L C Z x d W 9 0 O 0 N v b H V t b j U x N S Z x d W 9 0 O y w m c X V v d D t D b 2 x 1 b W 4 1 M T Y m c X V v d D s s J n F 1 b 3 Q 7 Q 2 9 s d W 1 u N T E 3 J n F 1 b 3 Q 7 L C Z x d W 9 0 O 0 N v b H V t b j U x O C Z x d W 9 0 O y w m c X V v d D t D b 2 x 1 b W 4 1 M T k m c X V v d D s s J n F 1 b 3 Q 7 Q 2 9 s d W 1 u N T I w J n F 1 b 3 Q 7 L C Z x d W 9 0 O 0 N v b H V t b j U y M S Z x d W 9 0 O y w m c X V v d D t D b 2 x 1 b W 4 1 M j I m c X V v d D s s J n F 1 b 3 Q 7 Q 2 9 s d W 1 u N T I z J n F 1 b 3 Q 7 L C Z x d W 9 0 O 0 N v b H V t b j U y N C Z x d W 9 0 O y w m c X V v d D t D b 2 x 1 b W 4 1 M j U m c X V v d D s s J n F 1 b 3 Q 7 Q 2 9 s d W 1 u N T I 2 J n F 1 b 3 Q 7 L C Z x d W 9 0 O 0 N v b H V t b j U y N y Z x d W 9 0 O y w m c X V v d D t D b 2 x 1 b W 4 1 M j g m c X V v d D s s J n F 1 b 3 Q 7 Q 2 9 s d W 1 u N T I 5 J n F 1 b 3 Q 7 L C Z x d W 9 0 O 0 N v b H V t b j U z M C Z x d W 9 0 O y w m c X V v d D t D b 2 x 1 b W 4 1 M z E m c X V v d D s s J n F 1 b 3 Q 7 Q 2 9 s d W 1 u N T M y J n F 1 b 3 Q 7 L C Z x d W 9 0 O 0 N v b H V t b j U z M y Z x d W 9 0 O y w m c X V v d D t D b 2 x 1 b W 4 1 M z Q m c X V v d D s s J n F 1 b 3 Q 7 Q 2 9 s d W 1 u N T M 1 J n F 1 b 3 Q 7 L C Z x d W 9 0 O 0 N v b H V t b j U z N i Z x d W 9 0 O y w m c X V v d D t D b 2 x 1 b W 4 1 M z c m c X V v d D s s J n F 1 b 3 Q 7 Q 2 9 s d W 1 u N T M 4 J n F 1 b 3 Q 7 L C Z x d W 9 0 O 0 N v b H V t b j U z O S Z x d W 9 0 O y w m c X V v d D t D b 2 x 1 b W 4 1 N D A m c X V v d D s s J n F 1 b 3 Q 7 Q 2 9 s d W 1 u N T Q x J n F 1 b 3 Q 7 L C Z x d W 9 0 O 0 N v b H V t b j U 0 M i Z x d W 9 0 O y w m c X V v d D t D b 2 x 1 b W 4 1 N D M m c X V v d D s s J n F 1 b 3 Q 7 Q 2 9 s d W 1 u N T Q 0 J n F 1 b 3 Q 7 L C Z x d W 9 0 O 0 N v b H V t b j U 0 N S Z x d W 9 0 O y w m c X V v d D t D b 2 x 1 b W 4 1 N D Y m c X V v d D s s J n F 1 b 3 Q 7 Q 2 9 s d W 1 u N T Q 3 J n F 1 b 3 Q 7 L C Z x d W 9 0 O 0 N v b H V t b j U 0 O C Z x d W 9 0 O y w m c X V v d D t D b 2 x 1 b W 4 1 N D k m c X V v d D s s J n F 1 b 3 Q 7 Q 2 9 s d W 1 u N T U w J n F 1 b 3 Q 7 L C Z x d W 9 0 O 0 N v b H V t b j U 1 M S Z x d W 9 0 O y w m c X V v d D t D b 2 x 1 b W 4 1 N T I m c X V v d D s s J n F 1 b 3 Q 7 Q 2 9 s d W 1 u N T U z J n F 1 b 3 Q 7 L C Z x d W 9 0 O 0 N v b H V t b j U 1 N C Z x d W 9 0 O y w m c X V v d D t D b 2 x 1 b W 4 1 N T U m c X V v d D s s J n F 1 b 3 Q 7 Q 2 9 s d W 1 u N T U 2 J n F 1 b 3 Q 7 L C Z x d W 9 0 O 0 N v b H V t b j U 1 N y Z x d W 9 0 O y w m c X V v d D t D b 2 x 1 b W 4 1 N T g m c X V v d D s s J n F 1 b 3 Q 7 Q 2 9 s d W 1 u N T U 5 J n F 1 b 3 Q 7 L C Z x d W 9 0 O 0 N v b H V t b j U 2 M C Z x d W 9 0 O y w m c X V v d D t D b 2 x 1 b W 4 1 N j E m c X V v d D s s J n F 1 b 3 Q 7 Q 2 9 s d W 1 u N T Y y J n F 1 b 3 Q 7 L C Z x d W 9 0 O 0 N v b H V t b j U 2 M y Z x d W 9 0 O y w m c X V v d D t D b 2 x 1 b W 4 1 N j Q m c X V v d D s s J n F 1 b 3 Q 7 Q 2 9 s d W 1 u N T Y 1 J n F 1 b 3 Q 7 L C Z x d W 9 0 O 0 N v b H V t b j U 2 N i Z x d W 9 0 O y w m c X V v d D t D b 2 x 1 b W 4 1 N j c m c X V v d D s s J n F 1 b 3 Q 7 Q 2 9 s d W 1 u N T Y 4 J n F 1 b 3 Q 7 L C Z x d W 9 0 O 0 N v b H V t b j U 2 O S Z x d W 9 0 O y w m c X V v d D t D b 2 x 1 b W 4 1 N z A m c X V v d D s s J n F 1 b 3 Q 7 Q 2 9 s d W 1 u N T c x J n F 1 b 3 Q 7 L C Z x d W 9 0 O 0 N v b H V t b j U 3 M i Z x d W 9 0 O y w m c X V v d D t D b 2 x 1 b W 4 1 N z M m c X V v d D s s J n F 1 b 3 Q 7 Q 2 9 s d W 1 u N T c 0 J n F 1 b 3 Q 7 L C Z x d W 9 0 O 0 N v b H V t b j U 3 N S Z x d W 9 0 O y w m c X V v d D t D b 2 x 1 b W 4 1 N z Y m c X V v d D s s J n F 1 b 3 Q 7 Q 2 9 s d W 1 u N T c 3 J n F 1 b 3 Q 7 L C Z x d W 9 0 O 0 N v b H V t b j U 3 O C Z x d W 9 0 O y w m c X V v d D t D b 2 x 1 b W 4 1 N z k m c X V v d D s s J n F 1 b 3 Q 7 Q 2 9 s d W 1 u N T g w J n F 1 b 3 Q 7 L C Z x d W 9 0 O 0 N v b H V t b j U 4 M S Z x d W 9 0 O y w m c X V v d D t D b 2 x 1 b W 4 1 O D I m c X V v d D s s J n F 1 b 3 Q 7 Q 2 9 s d W 1 u N T g z J n F 1 b 3 Q 7 L C Z x d W 9 0 O 0 N v b H V t b j U 4 N C Z x d W 9 0 O y w m c X V v d D t D b 2 x 1 b W 4 1 O D U m c X V v d D s s J n F 1 b 3 Q 7 Q 2 9 s d W 1 u N T g 2 J n F 1 b 3 Q 7 L C Z x d W 9 0 O 0 N v b H V t b j U 4 N y Z x d W 9 0 O y w m c X V v d D t D b 2 x 1 b W 4 1 O D g m c X V v d D s s J n F 1 b 3 Q 7 Q 2 9 s d W 1 u N T g 5 J n F 1 b 3 Q 7 L C Z x d W 9 0 O 0 N v b H V t b j U 5 M C Z x d W 9 0 O y w m c X V v d D t D b 2 x 1 b W 4 1 O T E m c X V v d D s s J n F 1 b 3 Q 7 Q 2 9 s d W 1 u N T k y J n F 1 b 3 Q 7 L C Z x d W 9 0 O 0 N v b H V t b j U 5 M y Z x d W 9 0 O y w m c X V v d D t D b 2 x 1 b W 4 1 O T Q m c X V v d D s s J n F 1 b 3 Q 7 Q 2 9 s d W 1 u N T k 1 J n F 1 b 3 Q 7 L C Z x d W 9 0 O 0 N v b H V t b j U 5 N i Z x d W 9 0 O y w m c X V v d D t D b 2 x 1 b W 4 1 O T c m c X V v d D s s J n F 1 b 3 Q 7 Q 2 9 s d W 1 u N T k 4 J n F 1 b 3 Q 7 L C Z x d W 9 0 O 0 N v b H V t b j U 5 O S Z x d W 9 0 O y w m c X V v d D t D b 2 x 1 b W 4 2 M D A m c X V v d D s s J n F 1 b 3 Q 7 Q 2 9 s d W 1 u N j A x J n F 1 b 3 Q 7 L C Z x d W 9 0 O 0 N v b H V t b j Y w M i Z x d W 9 0 O y w m c X V v d D t D b 2 x 1 b W 4 2 M D M m c X V v d D s s J n F 1 b 3 Q 7 Q 2 9 s d W 1 u N j A 0 J n F 1 b 3 Q 7 L C Z x d W 9 0 O 0 N v b H V t b j Y w N S Z x d W 9 0 O y w m c X V v d D t D b 2 x 1 b W 4 2 M D Y m c X V v d D s s J n F 1 b 3 Q 7 Q 2 9 s d W 1 u N j A 3 J n F 1 b 3 Q 7 L C Z x d W 9 0 O 0 N v b H V t b j Y w O C Z x d W 9 0 O y w m c X V v d D t D b 2 x 1 b W 4 2 M D k m c X V v d D s s J n F 1 b 3 Q 7 Q 2 9 s d W 1 u N j E w J n F 1 b 3 Q 7 L C Z x d W 9 0 O 0 N v b H V t b j Y x M S Z x d W 9 0 O y w m c X V v d D t D b 2 x 1 b W 4 2 M T I m c X V v d D s s J n F 1 b 3 Q 7 Q 2 9 s d W 1 u N j E z J n F 1 b 3 Q 7 L C Z x d W 9 0 O 0 N v b H V t b j Y x N C Z x d W 9 0 O y w m c X V v d D t D b 2 x 1 b W 4 2 M T U m c X V v d D s s J n F 1 b 3 Q 7 Q 2 9 s d W 1 u N j E 2 J n F 1 b 3 Q 7 L C Z x d W 9 0 O 0 N v b H V t b j Y x N y Z x d W 9 0 O y w m c X V v d D t D b 2 x 1 b W 4 2 M T g m c X V v d D s s J n F 1 b 3 Q 7 Q 2 9 s d W 1 u N j E 5 J n F 1 b 3 Q 7 L C Z x d W 9 0 O 0 N v b H V t b j Y y M C Z x d W 9 0 O y w m c X V v d D t D b 2 x 1 b W 4 2 M j E m c X V v d D s s J n F 1 b 3 Q 7 Q 2 9 s d W 1 u N j I y J n F 1 b 3 Q 7 L C Z x d W 9 0 O 0 N v b H V t b j Y y M y Z x d W 9 0 O y w m c X V v d D t D b 2 x 1 b W 4 2 M j Q m c X V v d D s s J n F 1 b 3 Q 7 Q 2 9 s d W 1 u N j I 1 J n F 1 b 3 Q 7 L C Z x d W 9 0 O 0 N v b H V t b j Y y N i Z x d W 9 0 O y w m c X V v d D t D b 2 x 1 b W 4 2 M j c m c X V v d D s s J n F 1 b 3 Q 7 Q 2 9 s d W 1 u N j I 4 J n F 1 b 3 Q 7 L C Z x d W 9 0 O 0 N v b H V t b j Y y O S Z x d W 9 0 O y w m c X V v d D t D b 2 x 1 b W 4 2 M z A m c X V v d D s s J n F 1 b 3 Q 7 Q 2 9 s d W 1 u N j M x J n F 1 b 3 Q 7 L C Z x d W 9 0 O 0 N v b H V t b j Y z M i Z x d W 9 0 O y w m c X V v d D t D b 2 x 1 b W 4 2 M z M m c X V v d D s s J n F 1 b 3 Q 7 Q 2 9 s d W 1 u N j M 0 J n F 1 b 3 Q 7 L C Z x d W 9 0 O 0 N v b H V t b j Y z N S Z x d W 9 0 O y w m c X V v d D t D b 2 x 1 b W 4 2 M z Y m c X V v d D s s J n F 1 b 3 Q 7 Q 2 9 s d W 1 u N j M 3 J n F 1 b 3 Q 7 L C Z x d W 9 0 O 0 N v b H V t b j Y z O C Z x d W 9 0 O y w m c X V v d D t D b 2 x 1 b W 4 2 M z k m c X V v d D s s J n F 1 b 3 Q 7 Q 2 9 s d W 1 u N j Q w J n F 1 b 3 Q 7 L C Z x d W 9 0 O 0 N v b H V t b j Y 0 M S Z x d W 9 0 O y w m c X V v d D t D b 2 x 1 b W 4 2 N D I m c X V v d D s s J n F 1 b 3 Q 7 Q 2 9 s d W 1 u N j Q z J n F 1 b 3 Q 7 L C Z x d W 9 0 O 0 N v b H V t b j Y 0 N C Z x d W 9 0 O y w m c X V v d D t D b 2 x 1 b W 4 2 N D U m c X V v d D s s J n F 1 b 3 Q 7 Q 2 9 s d W 1 u N j Q 2 J n F 1 b 3 Q 7 L C Z x d W 9 0 O 0 N v b H V t b j Y 0 N y Z x d W 9 0 O y w m c X V v d D t D b 2 x 1 b W 4 2 N D g m c X V v d D s s J n F 1 b 3 Q 7 Q 2 9 s d W 1 u N j Q 5 J n F 1 b 3 Q 7 L C Z x d W 9 0 O 0 N v b H V t b j Y 1 M C Z x d W 9 0 O y w m c X V v d D t D b 2 x 1 b W 4 2 N T E m c X V v d D s s J n F 1 b 3 Q 7 Q 2 9 s d W 1 u N j U y J n F 1 b 3 Q 7 L C Z x d W 9 0 O 0 N v b H V t b j Y 1 M y Z x d W 9 0 O y w m c X V v d D t D b 2 x 1 b W 4 2 N T Q m c X V v d D s s J n F 1 b 3 Q 7 Q 2 9 s d W 1 u N j U 1 J n F 1 b 3 Q 7 L C Z x d W 9 0 O 0 N v b H V t b j Y 1 N i Z x d W 9 0 O y w m c X V v d D t D b 2 x 1 b W 4 2 N T c m c X V v d D s s J n F 1 b 3 Q 7 Q 2 9 s d W 1 u N j U 4 J n F 1 b 3 Q 7 L C Z x d W 9 0 O 0 N v b H V t b j Y 1 O S Z x d W 9 0 O y w m c X V v d D t D b 2 x 1 b W 4 2 N j A m c X V v d D s s J n F 1 b 3 Q 7 Q 2 9 s d W 1 u N j Y x J n F 1 b 3 Q 7 L C Z x d W 9 0 O 0 N v b H V t b j Y 2 M i Z x d W 9 0 O y w m c X V v d D t D b 2 x 1 b W 4 2 N j M m c X V v d D s s J n F 1 b 3 Q 7 Q 2 9 s d W 1 u N j Y 0 J n F 1 b 3 Q 7 L C Z x d W 9 0 O 0 N v b H V t b j Y 2 N S Z x d W 9 0 O y w m c X V v d D t D b 2 x 1 b W 4 2 N j Y m c X V v d D s s J n F 1 b 3 Q 7 Q 2 9 s d W 1 u N j Y 3 J n F 1 b 3 Q 7 L C Z x d W 9 0 O 0 N v b H V t b j Y 2 O C Z x d W 9 0 O y w m c X V v d D t D b 2 x 1 b W 4 2 N j k m c X V v d D s s J n F 1 b 3 Q 7 Q 2 9 s d W 1 u N j c w J n F 1 b 3 Q 7 L C Z x d W 9 0 O 0 N v b H V t b j Y 3 M S Z x d W 9 0 O y w m c X V v d D t D b 2 x 1 b W 4 2 N z I m c X V v d D s s J n F 1 b 3 Q 7 Q 2 9 s d W 1 u N j c z J n F 1 b 3 Q 7 L C Z x d W 9 0 O 0 N v b H V t b j Y 3 N C Z x d W 9 0 O y w m c X V v d D t D b 2 x 1 b W 4 2 N z U m c X V v d D s s J n F 1 b 3 Q 7 Q 2 9 s d W 1 u N j c 2 J n F 1 b 3 Q 7 L C Z x d W 9 0 O 0 N v b H V t b j Y 3 N y Z x d W 9 0 O y w m c X V v d D t D b 2 x 1 b W 4 2 N z g m c X V v d D s s J n F 1 b 3 Q 7 Q 2 9 s d W 1 u N j c 5 J n F 1 b 3 Q 7 L C Z x d W 9 0 O 0 N v b H V t b j Y 4 M C Z x d W 9 0 O y w m c X V v d D t D b 2 x 1 b W 4 2 O D E m c X V v d D s s J n F 1 b 3 Q 7 Q 2 9 s d W 1 u N j g y J n F 1 b 3 Q 7 L C Z x d W 9 0 O 0 N v b H V t b j Y 4 M y Z x d W 9 0 O y w m c X V v d D t D b 2 x 1 b W 4 2 O D Q m c X V v d D s s J n F 1 b 3 Q 7 Q 2 9 s d W 1 u N j g 1 J n F 1 b 3 Q 7 L C Z x d W 9 0 O 0 N v b H V t b j Y 4 N i Z x d W 9 0 O y w m c X V v d D t D b 2 x 1 b W 4 2 O D c m c X V v d D s s J n F 1 b 3 Q 7 Q 2 9 s d W 1 u N j g 4 J n F 1 b 3 Q 7 L C Z x d W 9 0 O 0 N v b H V t b j Y 4 O S Z x d W 9 0 O y w m c X V v d D t D b 2 x 1 b W 4 2 O T A m c X V v d D s s J n F 1 b 3 Q 7 Q 2 9 s d W 1 u N j k x J n F 1 b 3 Q 7 L C Z x d W 9 0 O 0 N v b H V t b j Y 5 M i Z x d W 9 0 O y w m c X V v d D t D b 2 x 1 b W 4 2 O T M m c X V v d D s s J n F 1 b 3 Q 7 Q 2 9 s d W 1 u N j k 0 J n F 1 b 3 Q 7 L C Z x d W 9 0 O 0 N v b H V t b j Y 5 N S Z x d W 9 0 O y w m c X V v d D t D b 2 x 1 b W 4 2 O T Y m c X V v d D s s J n F 1 b 3 Q 7 Q 2 9 s d W 1 u N j k 3 J n F 1 b 3 Q 7 L C Z x d W 9 0 O 0 N v b H V t b j Y 5 O C Z x d W 9 0 O y w m c X V v d D t D b 2 x 1 b W 4 2 O T k m c X V v d D s s J n F 1 b 3 Q 7 Q 2 9 s d W 1 u N z A w J n F 1 b 3 Q 7 L C Z x d W 9 0 O 0 N v b H V t b j c w M S Z x d W 9 0 O y w m c X V v d D t D b 2 x 1 b W 4 3 M D I m c X V v d D s s J n F 1 b 3 Q 7 Q 2 9 s d W 1 u N z A z J n F 1 b 3 Q 7 L C Z x d W 9 0 O 0 N v b H V t b j c w N C Z x d W 9 0 O y w m c X V v d D t D b 2 x 1 b W 4 3 M D U m c X V v d D s s J n F 1 b 3 Q 7 Q 2 9 s d W 1 u N z A 2 J n F 1 b 3 Q 7 L C Z x d W 9 0 O 0 N v b H V t b j c w N y Z x d W 9 0 O y w m c X V v d D t D b 2 x 1 b W 4 3 M D g m c X V v d D s s J n F 1 b 3 Q 7 Q 2 9 s d W 1 u N z A 5 J n F 1 b 3 Q 7 L C Z x d W 9 0 O 0 N v b H V t b j c x M C Z x d W 9 0 O y w m c X V v d D t D b 2 x 1 b W 4 3 M T E m c X V v d D s s J n F 1 b 3 Q 7 Q 2 9 s d W 1 u N z E y J n F 1 b 3 Q 7 L C Z x d W 9 0 O 0 N v b H V t b j c x M y Z x d W 9 0 O y w m c X V v d D t D b 2 x 1 b W 4 3 M T Q m c X V v d D s s J n F 1 b 3 Q 7 Q 2 9 s d W 1 u N z E 1 J n F 1 b 3 Q 7 L C Z x d W 9 0 O 0 N v b H V t b j c x N i Z x d W 9 0 O y w m c X V v d D t D b 2 x 1 b W 4 3 M T c m c X V v d D s s J n F 1 b 3 Q 7 Q 2 9 s d W 1 u N z E 4 J n F 1 b 3 Q 7 L C Z x d W 9 0 O 0 N v b H V t b j c x O S Z x d W 9 0 O y w m c X V v d D t D b 2 x 1 b W 4 3 M j A m c X V v d D s s J n F 1 b 3 Q 7 Q 2 9 s d W 1 u N z I x J n F 1 b 3 Q 7 L C Z x d W 9 0 O 0 N v b H V t b j c y M i Z x d W 9 0 O y w m c X V v d D t D b 2 x 1 b W 4 3 M j M m c X V v d D s s J n F 1 b 3 Q 7 Q 2 9 s d W 1 u N z I 0 J n F 1 b 3 Q 7 L C Z x d W 9 0 O 0 N v b H V t b j c y N S Z x d W 9 0 O y w m c X V v d D t D b 2 x 1 b W 4 3 M j Y m c X V v d D s s J n F 1 b 3 Q 7 Q 2 9 s d W 1 u N z I 3 J n F 1 b 3 Q 7 L C Z x d W 9 0 O 0 N v b H V t b j c y O C Z x d W 9 0 O y w m c X V v d D t D b 2 x 1 b W 4 3 M j k m c X V v d D s s J n F 1 b 3 Q 7 Q 2 9 s d W 1 u N z M w J n F 1 b 3 Q 7 L C Z x d W 9 0 O 0 N v b H V t b j c z M S Z x d W 9 0 O y w m c X V v d D t D b 2 x 1 b W 4 3 M z I m c X V v d D s s J n F 1 b 3 Q 7 Q 2 9 s d W 1 u N z M z J n F 1 b 3 Q 7 L C Z x d W 9 0 O 0 N v b H V t b j c z N C Z x d W 9 0 O y w m c X V v d D t D b 2 x 1 b W 4 3 M z U m c X V v d D s s J n F 1 b 3 Q 7 Q 2 9 s d W 1 u N z M 2 J n F 1 b 3 Q 7 L C Z x d W 9 0 O 0 N v b H V t b j c z N y Z x d W 9 0 O y w m c X V v d D t D b 2 x 1 b W 4 3 M z g m c X V v d D s s J n F 1 b 3 Q 7 Q 2 9 s d W 1 u N z M 5 J n F 1 b 3 Q 7 L C Z x d W 9 0 O 0 N v b H V t b j c 0 M C Z x d W 9 0 O y w m c X V v d D t D b 2 x 1 b W 4 3 N D E m c X V v d D s s J n F 1 b 3 Q 7 Q 2 9 s d W 1 u N z Q y J n F 1 b 3 Q 7 L C Z x d W 9 0 O 0 N v b H V t b j c 0 M y Z x d W 9 0 O y w m c X V v d D t D b 2 x 1 b W 4 3 N D Q m c X V v d D s s J n F 1 b 3 Q 7 Q 2 9 s d W 1 u N z Q 1 J n F 1 b 3 Q 7 L C Z x d W 9 0 O 0 N v b H V t b j c 0 N i Z x d W 9 0 O y w m c X V v d D t D b 2 x 1 b W 4 3 N D c m c X V v d D s s J n F 1 b 3 Q 7 Q 2 9 s d W 1 u N z Q 4 J n F 1 b 3 Q 7 L C Z x d W 9 0 O 0 N v b H V t b j c 0 O S Z x d W 9 0 O y w m c X V v d D t D b 2 x 1 b W 4 3 N T A m c X V v d D s s J n F 1 b 3 Q 7 Q 2 9 s d W 1 u N z U x J n F 1 b 3 Q 7 L C Z x d W 9 0 O 0 N v b H V t b j c 1 M i Z x d W 9 0 O y w m c X V v d D t D b 2 x 1 b W 4 3 N T M m c X V v d D s s J n F 1 b 3 Q 7 Q 2 9 s d W 1 u N z U 0 J n F 1 b 3 Q 7 L C Z x d W 9 0 O 0 N v b H V t b j c 1 N S Z x d W 9 0 O y w m c X V v d D t D b 2 x 1 b W 4 3 N T Y m c X V v d D s s J n F 1 b 3 Q 7 Q 2 9 s d W 1 u N z U 3 J n F 1 b 3 Q 7 L C Z x d W 9 0 O 0 N v b H V t b j c 1 O C Z x d W 9 0 O y w m c X V v d D t D b 2 x 1 b W 4 3 N T k m c X V v d D s s J n F 1 b 3 Q 7 Q 2 9 s d W 1 u N z Y w J n F 1 b 3 Q 7 L C Z x d W 9 0 O 0 N v b H V t b j c 2 M S Z x d W 9 0 O y w m c X V v d D t D b 2 x 1 b W 4 3 N j I m c X V v d D s s J n F 1 b 3 Q 7 Q 2 9 s d W 1 u N z Y z J n F 1 b 3 Q 7 L C Z x d W 9 0 O 0 N v b H V t b j c 2 N C Z x d W 9 0 O y w m c X V v d D t D b 2 x 1 b W 4 3 N j U m c X V v d D s s J n F 1 b 3 Q 7 Q 2 9 s d W 1 u N z Y 2 J n F 1 b 3 Q 7 L C Z x d W 9 0 O 0 N v b H V t b j c 2 N y Z x d W 9 0 O y w m c X V v d D t D b 2 x 1 b W 4 3 N j g m c X V v d D s s J n F 1 b 3 Q 7 Q 2 9 s d W 1 u N z Y 5 J n F 1 b 3 Q 7 L C Z x d W 9 0 O 0 N v b H V t b j c 3 M C Z x d W 9 0 O y w m c X V v d D t D b 2 x 1 b W 4 3 N z E m c X V v d D s s J n F 1 b 3 Q 7 Q 2 9 s d W 1 u N z c y J n F 1 b 3 Q 7 L C Z x d W 9 0 O 0 N v b H V t b j c 3 M y Z x d W 9 0 O y w m c X V v d D t D b 2 x 1 b W 4 3 N z Q m c X V v d D s s J n F 1 b 3 Q 7 Q 2 9 s d W 1 u N z c 1 J n F 1 b 3 Q 7 L C Z x d W 9 0 O 0 N v b H V t b j c 3 N i Z x d W 9 0 O y w m c X V v d D t D b 2 x 1 b W 4 3 N z c m c X V v d D s s J n F 1 b 3 Q 7 Q 2 9 s d W 1 u N z c 4 J n F 1 b 3 Q 7 L C Z x d W 9 0 O 0 N v b H V t b j c 3 O S Z x d W 9 0 O y w m c X V v d D t D b 2 x 1 b W 4 3 O D A m c X V v d D s s J n F 1 b 3 Q 7 Q 2 9 s d W 1 u N z g x J n F 1 b 3 Q 7 L C Z x d W 9 0 O 0 N v b H V t b j c 4 M i Z x d W 9 0 O y w m c X V v d D t D b 2 x 1 b W 4 3 O D M m c X V v d D s s J n F 1 b 3 Q 7 Q 2 9 s d W 1 u N z g 0 J n F 1 b 3 Q 7 L C Z x d W 9 0 O 0 N v b H V t b j c 4 N S Z x d W 9 0 O y w m c X V v d D t D b 2 x 1 b W 4 3 O D Y m c X V v d D s s J n F 1 b 3 Q 7 Q 2 9 s d W 1 u N z g 3 J n F 1 b 3 Q 7 L C Z x d W 9 0 O 0 N v b H V t b j c 4 O C Z x d W 9 0 O y w m c X V v d D t D b 2 x 1 b W 4 3 O D k m c X V v d D s s J n F 1 b 3 Q 7 Q 2 9 s d W 1 u N z k w J n F 1 b 3 Q 7 L C Z x d W 9 0 O 0 N v b H V t b j c 5 M S Z x d W 9 0 O y w m c X V v d D t D b 2 x 1 b W 4 3 O T I m c X V v d D s s J n F 1 b 3 Q 7 Q 2 9 s d W 1 u N z k z J n F 1 b 3 Q 7 L C Z x d W 9 0 O 0 N v b H V t b j c 5 N C Z x d W 9 0 O y w m c X V v d D t D b 2 x 1 b W 4 3 O T U m c X V v d D s s J n F 1 b 3 Q 7 Q 2 9 s d W 1 u N z k 2 J n F 1 b 3 Q 7 L C Z x d W 9 0 O 0 N v b H V t b j c 5 N y Z x d W 9 0 O y w m c X V v d D t D b 2 x 1 b W 4 3 O T g m c X V v d D s s J n F 1 b 3 Q 7 Q 2 9 s d W 1 u N z k 5 J n F 1 b 3 Q 7 L C Z x d W 9 0 O 0 N v b H V t b j g w M C Z x d W 9 0 O y w m c X V v d D t D b 2 x 1 b W 4 4 M D E m c X V v d D s s J n F 1 b 3 Q 7 Q 2 9 s d W 1 u O D A y J n F 1 b 3 Q 7 L C Z x d W 9 0 O 0 N v b H V t b j g w M y Z x d W 9 0 O y w m c X V v d D t D b 2 x 1 b W 4 4 M D Q m c X V v d D s s J n F 1 b 3 Q 7 Q 2 9 s d W 1 u O D A 1 J n F 1 b 3 Q 7 L C Z x d W 9 0 O 0 N v b H V t b j g w N i Z x d W 9 0 O y w m c X V v d D t D b 2 x 1 b W 4 4 M D c m c X V v d D s s J n F 1 b 3 Q 7 Q 2 9 s d W 1 u O D A 4 J n F 1 b 3 Q 7 L C Z x d W 9 0 O 0 N v b H V t b j g w O S Z x d W 9 0 O y w m c X V v d D t D b 2 x 1 b W 4 4 M T A m c X V v d D s s J n F 1 b 3 Q 7 Q 2 9 s d W 1 u O D E x J n F 1 b 3 Q 7 L C Z x d W 9 0 O 0 N v b H V t b j g x M i Z x d W 9 0 O y w m c X V v d D t D b 2 x 1 b W 4 4 M T M m c X V v d D s s J n F 1 b 3 Q 7 Q 2 9 s d W 1 u O D E 0 J n F 1 b 3 Q 7 L C Z x d W 9 0 O 0 N v b H V t b j g x N S Z x d W 9 0 O y w m c X V v d D t D b 2 x 1 b W 4 4 M T Y m c X V v d D s s J n F 1 b 3 Q 7 Q 2 9 s d W 1 u O D E 3 J n F 1 b 3 Q 7 L C Z x d W 9 0 O 0 N v b H V t b j g x O C Z x d W 9 0 O y w m c X V v d D t D b 2 x 1 b W 4 4 M T k m c X V v d D s s J n F 1 b 3 Q 7 Q 2 9 s d W 1 u O D I w J n F 1 b 3 Q 7 L C Z x d W 9 0 O 0 N v b H V t b j g y M S Z x d W 9 0 O y w m c X V v d D t D b 2 x 1 b W 4 4 M j I m c X V v d D s s J n F 1 b 3 Q 7 Q 2 9 s d W 1 u O D I z J n F 1 b 3 Q 7 L C Z x d W 9 0 O 0 N v b H V t b j g y N C Z x d W 9 0 O y w m c X V v d D t D b 2 x 1 b W 4 4 M j U m c X V v d D s s J n F 1 b 3 Q 7 Q 2 9 s d W 1 u O D I 2 J n F 1 b 3 Q 7 L C Z x d W 9 0 O 0 N v b H V t b j g y N y Z x d W 9 0 O y w m c X V v d D t D b 2 x 1 b W 4 4 M j g m c X V v d D s s J n F 1 b 3 Q 7 Q 2 9 s d W 1 u O D I 5 J n F 1 b 3 Q 7 L C Z x d W 9 0 O 0 N v b H V t b j g z M C Z x d W 9 0 O y w m c X V v d D t D b 2 x 1 b W 4 4 M z E m c X V v d D s s J n F 1 b 3 Q 7 Q 2 9 s d W 1 u O D M y J n F 1 b 3 Q 7 L C Z x d W 9 0 O 0 N v b H V t b j g z M y Z x d W 9 0 O y w m c X V v d D t D b 2 x 1 b W 4 4 M z Q m c X V v d D s s J n F 1 b 3 Q 7 Q 2 9 s d W 1 u O D M 1 J n F 1 b 3 Q 7 L C Z x d W 9 0 O 0 N v b H V t b j g z N i Z x d W 9 0 O y w m c X V v d D t D b 2 x 1 b W 4 4 M z c m c X V v d D s s J n F 1 b 3 Q 7 Q 2 9 s d W 1 u O D M 4 J n F 1 b 3 Q 7 L C Z x d W 9 0 O 0 N v b H V t b j g z O S Z x d W 9 0 O y w m c X V v d D t D b 2 x 1 b W 4 4 N D A m c X V v d D s s J n F 1 b 3 Q 7 Q 2 9 s d W 1 u O D Q x J n F 1 b 3 Q 7 L C Z x d W 9 0 O 0 N v b H V t b j g 0 M i Z x d W 9 0 O y w m c X V v d D t D b 2 x 1 b W 4 4 N D M m c X V v d D s s J n F 1 b 3 Q 7 Q 2 9 s d W 1 u O D Q 0 J n F 1 b 3 Q 7 L C Z x d W 9 0 O 0 N v b H V t b j g 0 N S Z x d W 9 0 O y w m c X V v d D t D b 2 x 1 b W 4 4 N D Y m c X V v d D s s J n F 1 b 3 Q 7 Q 2 9 s d W 1 u O D Q 3 J n F 1 b 3 Q 7 L C Z x d W 9 0 O 0 N v b H V t b j g 0 O C Z x d W 9 0 O y w m c X V v d D t D b 2 x 1 b W 4 4 N D k m c X V v d D s s J n F 1 b 3 Q 7 Q 2 9 s d W 1 u O D U w J n F 1 b 3 Q 7 L C Z x d W 9 0 O 0 N v b H V t b j g 1 M S Z x d W 9 0 O y w m c X V v d D t D b 2 x 1 b W 4 4 N T I m c X V v d D s s J n F 1 b 3 Q 7 Q 2 9 s d W 1 u O D U z J n F 1 b 3 Q 7 L C Z x d W 9 0 O 0 N v b H V t b j g 1 N C Z x d W 9 0 O y w m c X V v d D t D b 2 x 1 b W 4 4 N T U m c X V v d D s s J n F 1 b 3 Q 7 Q 2 9 s d W 1 u O D U 2 J n F 1 b 3 Q 7 L C Z x d W 9 0 O 0 N v b H V t b j g 1 N y Z x d W 9 0 O y w m c X V v d D t D b 2 x 1 b W 4 4 N T g m c X V v d D s s J n F 1 b 3 Q 7 Q 2 9 s d W 1 u O D U 5 J n F 1 b 3 Q 7 L C Z x d W 9 0 O 0 N v b H V t b j g 2 M C Z x d W 9 0 O y w m c X V v d D t D b 2 x 1 b W 4 4 N j E m c X V v d D s s J n F 1 b 3 Q 7 Q 2 9 s d W 1 u O D Y y J n F 1 b 3 Q 7 L C Z x d W 9 0 O 0 N v b H V t b j g 2 M y Z x d W 9 0 O y w m c X V v d D t D b 2 x 1 b W 4 4 N j Q m c X V v d D s s J n F 1 b 3 Q 7 Q 2 9 s d W 1 u O D Y 1 J n F 1 b 3 Q 7 L C Z x d W 9 0 O 0 N v b H V t b j g 2 N i Z x d W 9 0 O y w m c X V v d D t D b 2 x 1 b W 4 4 N j c m c X V v d D s s J n F 1 b 3 Q 7 Q 2 9 s d W 1 u O D Y 4 J n F 1 b 3 Q 7 L C Z x d W 9 0 O 0 N v b H V t b j g 2 O S Z x d W 9 0 O y w m c X V v d D t D b 2 x 1 b W 4 4 N z A m c X V v d D s s J n F 1 b 3 Q 7 Q 2 9 s d W 1 u O D c x J n F 1 b 3 Q 7 L C Z x d W 9 0 O 0 N v b H V t b j g 3 M i Z x d W 9 0 O y w m c X V v d D t D b 2 x 1 b W 4 4 N z M m c X V v d D s s J n F 1 b 3 Q 7 Q 2 9 s d W 1 u O D c 0 J n F 1 b 3 Q 7 L C Z x d W 9 0 O 0 N v b H V t b j g 3 N S Z x d W 9 0 O y w m c X V v d D t D b 2 x 1 b W 4 4 N z Y m c X V v d D s s J n F 1 b 3 Q 7 Q 2 9 s d W 1 u O D c 3 J n F 1 b 3 Q 7 L C Z x d W 9 0 O 0 N v b H V t b j g 3 O C Z x d W 9 0 O y w m c X V v d D t D b 2 x 1 b W 4 4 N z k m c X V v d D s s J n F 1 b 3 Q 7 Q 2 9 s d W 1 u O D g w J n F 1 b 3 Q 7 L C Z x d W 9 0 O 0 N v b H V t b j g 4 M S Z x d W 9 0 O y w m c X V v d D t D b 2 x 1 b W 4 4 O D I m c X V v d D s s J n F 1 b 3 Q 7 Q 2 9 s d W 1 u O D g z J n F 1 b 3 Q 7 L C Z x d W 9 0 O 0 N v b H V t b j g 4 N C Z x d W 9 0 O y w m c X V v d D t D b 2 x 1 b W 4 4 O D U m c X V v d D s s J n F 1 b 3 Q 7 Q 2 9 s d W 1 u O D g 2 J n F 1 b 3 Q 7 L C Z x d W 9 0 O 0 N v b H V t b j g 4 N y Z x d W 9 0 O y w m c X V v d D t D b 2 x 1 b W 4 4 O D g m c X V v d D s s J n F 1 b 3 Q 7 Q 2 9 s d W 1 u O D g 5 J n F 1 b 3 Q 7 L C Z x d W 9 0 O 0 N v b H V t b j g 5 M C Z x d W 9 0 O y w m c X V v d D t D b 2 x 1 b W 4 4 O T E m c X V v d D s s J n F 1 b 3 Q 7 Q 2 9 s d W 1 u O D k y J n F 1 b 3 Q 7 L C Z x d W 9 0 O 0 N v b H V t b j g 5 M y Z x d W 9 0 O y w m c X V v d D t D b 2 x 1 b W 4 4 O T Q m c X V v d D s s J n F 1 b 3 Q 7 Q 2 9 s d W 1 u O D k 1 J n F 1 b 3 Q 7 L C Z x d W 9 0 O 0 N v b H V t b j g 5 N i Z x d W 9 0 O y w m c X V v d D t D b 2 x 1 b W 4 4 O T c m c X V v d D s s J n F 1 b 3 Q 7 Q 2 9 s d W 1 u O D k 4 J n F 1 b 3 Q 7 L C Z x d W 9 0 O 0 N v b H V t b j g 5 O S Z x d W 9 0 O y w m c X V v d D t D b 2 x 1 b W 4 5 M D A m c X V v d D s s J n F 1 b 3 Q 7 Q 2 9 s d W 1 u O T A x J n F 1 b 3 Q 7 L C Z x d W 9 0 O 0 N v b H V t b j k w M i Z x d W 9 0 O y w m c X V v d D t D b 2 x 1 b W 4 5 M D M m c X V v d D s s J n F 1 b 3 Q 7 Q 2 9 s d W 1 u O T A 0 J n F 1 b 3 Q 7 L C Z x d W 9 0 O 0 N v b H V t b j k w N S Z x d W 9 0 O y w m c X V v d D t D b 2 x 1 b W 4 5 M D Y m c X V v d D s s J n F 1 b 3 Q 7 Q 2 9 s d W 1 u O T A 3 J n F 1 b 3 Q 7 L C Z x d W 9 0 O 0 N v b H V t b j k w O C Z x d W 9 0 O y w m c X V v d D t D b 2 x 1 b W 4 5 M D k m c X V v d D s s J n F 1 b 3 Q 7 Q 2 9 s d W 1 u O T E w J n F 1 b 3 Q 7 L C Z x d W 9 0 O 0 N v b H V t b j k x M S Z x d W 9 0 O y w m c X V v d D t D b 2 x 1 b W 4 5 M T I m c X V v d D s s J n F 1 b 3 Q 7 Q 2 9 s d W 1 u O T E z J n F 1 b 3 Q 7 L C Z x d W 9 0 O 0 N v b H V t b j k x N C Z x d W 9 0 O y w m c X V v d D t D b 2 x 1 b W 4 5 M T U m c X V v d D s s J n F 1 b 3 Q 7 Q 2 9 s d W 1 u O T E 2 J n F 1 b 3 Q 7 L C Z x d W 9 0 O 0 N v b H V t b j k x N y Z x d W 9 0 O y w m c X V v d D t D b 2 x 1 b W 4 5 M T g m c X V v d D s s J n F 1 b 3 Q 7 Q 2 9 s d W 1 u O T E 5 J n F 1 b 3 Q 7 L C Z x d W 9 0 O 0 N v b H V t b j k y M C Z x d W 9 0 O y w m c X V v d D t D b 2 x 1 b W 4 5 M j E m c X V v d D s s J n F 1 b 3 Q 7 Q 2 9 s d W 1 u O T I y J n F 1 b 3 Q 7 L C Z x d W 9 0 O 0 N v b H V t b j k y M y Z x d W 9 0 O y w m c X V v d D t D b 2 x 1 b W 4 5 M j Q m c X V v d D s s J n F 1 b 3 Q 7 Q 2 9 s d W 1 u O T I 1 J n F 1 b 3 Q 7 L C Z x d W 9 0 O 0 N v b H V t b j k y N i Z x d W 9 0 O y w m c X V v d D t D b 2 x 1 b W 4 5 M j c m c X V v d D s s J n F 1 b 3 Q 7 Q 2 9 s d W 1 u O T I 4 J n F 1 b 3 Q 7 L C Z x d W 9 0 O 0 N v b H V t b j k y O S Z x d W 9 0 O y w m c X V v d D t D b 2 x 1 b W 4 5 M z A m c X V v d D s s J n F 1 b 3 Q 7 Q 2 9 s d W 1 u O T M x J n F 1 b 3 Q 7 L C Z x d W 9 0 O 0 N v b H V t b j k z M i Z x d W 9 0 O y w m c X V v d D t D b 2 x 1 b W 4 5 M z M m c X V v d D s s J n F 1 b 3 Q 7 Q 2 9 s d W 1 u O T M 0 J n F 1 b 3 Q 7 L C Z x d W 9 0 O 0 N v b H V t b j k z N S Z x d W 9 0 O y w m c X V v d D t D b 2 x 1 b W 4 5 M z Y m c X V v d D s s J n F 1 b 3 Q 7 Q 2 9 s d W 1 u O T M 3 J n F 1 b 3 Q 7 L C Z x d W 9 0 O 0 N v b H V t b j k z O C Z x d W 9 0 O y w m c X V v d D t D b 2 x 1 b W 4 5 M z k m c X V v d D s s J n F 1 b 3 Q 7 Q 2 9 s d W 1 u O T Q w J n F 1 b 3 Q 7 L C Z x d W 9 0 O 0 N v b H V t b j k 0 M S Z x d W 9 0 O y w m c X V v d D t D b 2 x 1 b W 4 5 N D I m c X V v d D s s J n F 1 b 3 Q 7 Q 2 9 s d W 1 u O T Q z J n F 1 b 3 Q 7 L C Z x d W 9 0 O 0 N v b H V t b j k 0 N C Z x d W 9 0 O y w m c X V v d D t D b 2 x 1 b W 4 5 N D U m c X V v d D s s J n F 1 b 3 Q 7 Q 2 9 s d W 1 u O T Q 2 J n F 1 b 3 Q 7 L C Z x d W 9 0 O 0 N v b H V t b j k 0 N y Z x d W 9 0 O y w m c X V v d D t D b 2 x 1 b W 4 5 N D g m c X V v d D s s J n F 1 b 3 Q 7 Q 2 9 s d W 1 u O T Q 5 J n F 1 b 3 Q 7 L C Z x d W 9 0 O 0 N v b H V t b j k 1 M C Z x d W 9 0 O y w m c X V v d D t D b 2 x 1 b W 4 5 N T E m c X V v d D s s J n F 1 b 3 Q 7 Q 2 9 s d W 1 u O T U y J n F 1 b 3 Q 7 L C Z x d W 9 0 O 0 N v b H V t b j k 1 M y Z x d W 9 0 O y w m c X V v d D t D b 2 x 1 b W 4 5 N T Q m c X V v d D s s J n F 1 b 3 Q 7 Q 2 9 s d W 1 u O T U 1 J n F 1 b 3 Q 7 L C Z x d W 9 0 O 0 N v b H V t b j k 1 N i Z x d W 9 0 O y w m c X V v d D t D b 2 x 1 b W 4 5 N T c m c X V v d D s s J n F 1 b 3 Q 7 Q 2 9 s d W 1 u O T U 4 J n F 1 b 3 Q 7 L C Z x d W 9 0 O 0 N v b H V t b j k 1 O S Z x d W 9 0 O y w m c X V v d D t D b 2 x 1 b W 4 5 N j A m c X V v d D s s J n F 1 b 3 Q 7 Q 2 9 s d W 1 u O T Y x J n F 1 b 3 Q 7 L C Z x d W 9 0 O 0 N v b H V t b j k 2 M i Z x d W 9 0 O y w m c X V v d D t D b 2 x 1 b W 4 5 N j M m c X V v d D s s J n F 1 b 3 Q 7 Q 2 9 s d W 1 u O T Y 0 J n F 1 b 3 Q 7 L C Z x d W 9 0 O 0 N v b H V t b j k 2 N S Z x d W 9 0 O y w m c X V v d D t D b 2 x 1 b W 4 5 N j Y m c X V v d D s s J n F 1 b 3 Q 7 Q 2 9 s d W 1 u O T Y 3 J n F 1 b 3 Q 7 L C Z x d W 9 0 O 0 N v b H V t b j k 2 O C Z x d W 9 0 O y w m c X V v d D t D b 2 x 1 b W 4 5 N j k m c X V v d D s s J n F 1 b 3 Q 7 Q 2 9 s d W 1 u O T c w J n F 1 b 3 Q 7 L C Z x d W 9 0 O 0 N v b H V t b j k 3 M S Z x d W 9 0 O y w m c X V v d D t D b 2 x 1 b W 4 5 N z I m c X V v d D s s J n F 1 b 3 Q 7 Q 2 9 s d W 1 u O T c z J n F 1 b 3 Q 7 L C Z x d W 9 0 O 0 N v b H V t b j k 3 N C Z x d W 9 0 O y w m c X V v d D t D b 2 x 1 b W 4 5 N z U m c X V v d D s s J n F 1 b 3 Q 7 Q 2 9 s d W 1 u O T c 2 J n F 1 b 3 Q 7 L C Z x d W 9 0 O 0 N v b H V t b j k 3 N y Z x d W 9 0 O y w m c X V v d D t D b 2 x 1 b W 4 5 N z g m c X V v d D s s J n F 1 b 3 Q 7 Q 2 9 s d W 1 u O T c 5 J n F 1 b 3 Q 7 L C Z x d W 9 0 O 0 N v b H V t b j k 4 M C Z x d W 9 0 O y w m c X V v d D t D b 2 x 1 b W 4 5 O D E m c X V v d D s s J n F 1 b 3 Q 7 Q 2 9 s d W 1 u O T g y J n F 1 b 3 Q 7 L C Z x d W 9 0 O 0 N v b H V t b j k 4 M y Z x d W 9 0 O y w m c X V v d D t D b 2 x 1 b W 4 5 O D Q m c X V v d D s s J n F 1 b 3 Q 7 Q 2 9 s d W 1 u O T g 1 J n F 1 b 3 Q 7 L C Z x d W 9 0 O 0 N v b H V t b j k 4 N i Z x d W 9 0 O y w m c X V v d D t D b 2 x 1 b W 4 5 O D c m c X V v d D s s J n F 1 b 3 Q 7 Q 2 9 s d W 1 u O T g 4 J n F 1 b 3 Q 7 L C Z x d W 9 0 O 0 N v b H V t b j k 4 O S Z x d W 9 0 O y w m c X V v d D t D b 2 x 1 b W 4 5 O T A m c X V v d D s s J n F 1 b 3 Q 7 Q 2 9 s d W 1 u O T k x J n F 1 b 3 Q 7 L C Z x d W 9 0 O 0 N v b H V t b j k 5 M i Z x d W 9 0 O y w m c X V v d D t D b 2 x 1 b W 4 5 O T M m c X V v d D s s J n F 1 b 3 Q 7 Q 2 9 s d W 1 u O T k 0 J n F 1 b 3 Q 7 L C Z x d W 9 0 O 0 N v b H V t b j k 5 N S Z x d W 9 0 O y w m c X V v d D t D b 2 x 1 b W 4 5 O T Y m c X V v d D s s J n F 1 b 3 Q 7 Q 2 9 s d W 1 u O T k 3 J n F 1 b 3 Q 7 L C Z x d W 9 0 O 0 N v b H V t b j k 5 O C Z x d W 9 0 O y w m c X V v d D t D b 2 x 1 b W 4 5 O T k m c X V v d D s s J n F 1 b 3 Q 7 Q 2 9 s d W 1 u M T A w M 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j N G U 0 O G I 3 Z i 0 5 N j J l L T Q z Y z c t O T I 0 M C 1 j M z U x Y W Q 3 O W E 4 Z G M i I C 8 + P E V u d H J 5 I F R 5 c G U 9 I l J l b G F 0 a W 9 u c 2 h p c E l u Z m 9 D b 2 5 0 Y W l u Z X I i I F Z h b H V l P S J z e y Z x d W 9 0 O 2 N v b H V t b k N v d W 5 0 J n F 1 b 3 Q 7 O j E w M D A s J n F 1 b 3 Q 7 a 2 V 5 Q 2 9 s d W 1 u T m F t Z X M m c X V v d D s 6 W 1 0 s J n F 1 b 3 Q 7 c X V l c n l S Z W x h d G l v b n N o a X B z J n F 1 b 3 Q 7 O l t d L C Z x d W 9 0 O 2 N v b H V t b k l k Z W 5 0 a X R p Z X M m c X V v d D s 6 W y Z x d W 9 0 O 1 N l Y 3 R p b 2 4 x L 1 B S T 1 l F Q 0 N J w 5 N O I E N P T l R S Q V R B Q 0 n D k 0 4 g M j A y M y 9 U a X B v I G N h b W J p Y W R v L n t D b 2 x 1 b W 4 x L D B 9 J n F 1 b 3 Q 7 L C Z x d W 9 0 O 1 N l Y 3 R p b 2 4 x L 1 B S T 1 l F Q 0 N J w 5 N O I E N P T l R S Q V R B Q 0 n D k 0 4 g M j A y M y 9 U a X B v I G N h b W J p Y W R v L n t D b 2 x 1 b W 4 y L D F 9 J n F 1 b 3 Q 7 L C Z x d W 9 0 O 1 N l Y 3 R p b 2 4 x L 1 B S T 1 l F Q 0 N J w 5 N O I E N P T l R S Q V R B Q 0 n D k 0 4 g M j A y M y 9 U a X B v I G N h b W J p Y W R v L n t D b 2 x 1 b W 4 z L D J 9 J n F 1 b 3 Q 7 L C Z x d W 9 0 O 1 N l Y 3 R p b 2 4 x L 1 B S T 1 l F Q 0 N J w 5 N O I E N P T l R S Q V R B Q 0 n D k 0 4 g M j A y M y 9 U a X B v I G N h b W J p Y W R v L n t D b 2 x 1 b W 4 0 L D N 9 J n F 1 b 3 Q 7 L C Z x d W 9 0 O 1 N l Y 3 R p b 2 4 x L 1 B S T 1 l F Q 0 N J w 5 N O I E N P T l R S Q V R B Q 0 n D k 0 4 g M j A y M y 9 U a X B v I G N h b W J p Y W R v L n t D b 2 x 1 b W 4 1 L D R 9 J n F 1 b 3 Q 7 L C Z x d W 9 0 O 1 N l Y 3 R p b 2 4 x L 1 B S T 1 l F Q 0 N J w 5 N O I E N P T l R S Q V R B Q 0 n D k 0 4 g M j A y M y 9 U a X B v I G N h b W J p Y W R v L n t D b 2 x 1 b W 4 2 L D V 9 J n F 1 b 3 Q 7 L C Z x d W 9 0 O 1 N l Y 3 R p b 2 4 x L 1 B S T 1 l F Q 0 N J w 5 N O I E N P T l R S Q V R B Q 0 n D k 0 4 g M j A y M y 9 U a X B v I G N h b W J p Y W R v L n t D b 2 x 1 b W 4 3 L D Z 9 J n F 1 b 3 Q 7 L C Z x d W 9 0 O 1 N l Y 3 R p b 2 4 x L 1 B S T 1 l F Q 0 N J w 5 N O I E N P T l R S Q V R B Q 0 n D k 0 4 g M j A y M y 9 U a X B v I G N h b W J p Y W R v L n t D b 2 x 1 b W 4 4 L D d 9 J n F 1 b 3 Q 7 L C Z x d W 9 0 O 1 N l Y 3 R p b 2 4 x L 1 B S T 1 l F Q 0 N J w 5 N O I E N P T l R S Q V R B Q 0 n D k 0 4 g M j A y M y 9 U a X B v I G N h b W J p Y W R v L n t D b 2 x 1 b W 4 5 L D h 9 J n F 1 b 3 Q 7 L C Z x d W 9 0 O 1 N l Y 3 R p b 2 4 x L 1 B S T 1 l F Q 0 N J w 5 N O I E N P T l R S Q V R B Q 0 n D k 0 4 g M j A y M y 9 U a X B v I G N h b W J p Y W R v L n t D b 2 x 1 b W 4 x M C w 5 f S Z x d W 9 0 O y w m c X V v d D t T Z W N 0 a W 9 u M S 9 Q U k 9 Z R U N D S c O T T i B D T 0 5 U U k F U Q U N J w 5 N O I D I w M j M v V G l w b y B j Y W 1 i a W F k b y 5 7 S U 5 T V E l U V V R P I E R J U 1 R S S V R B T C B E R S B E R V B P U l R F I F k g U k V D U k V B Q 0 n D k 0 4 g L S B J R E V S L D E w f S Z x d W 9 0 O y w m c X V v d D t T Z W N 0 a W 9 u M S 9 Q U k 9 Z R U N D S c O T T i B D T 0 5 U U k F U Q U N J w 5 N O I D I w M j M v V G l w b y B j Y W 1 i a W F k b y 5 7 Q 2 9 s d W 1 u M T I s M T F 9 J n F 1 b 3 Q 7 L C Z x d W 9 0 O 1 N l Y 3 R p b 2 4 x L 1 B S T 1 l F Q 0 N J w 5 N O I E N P T l R S Q V R B Q 0 n D k 0 4 g M j A y M y 9 U a X B v I G N h b W J p Y W R v L n t D b 2 x 1 b W 4 x M y w x M n 0 m c X V v d D s s J n F 1 b 3 Q 7 U 2 V j d G l v b j E v U F J P W U V D Q 0 n D k 0 4 g Q 0 9 O V F J B V E F D S c O T T i A y M D I z L 1 R p c G 8 g Y 2 F t Y m l h Z G 8 u e 0 N v b H V t b j E 0 L D E z f S Z x d W 9 0 O y w m c X V v d D t T Z W N 0 a W 9 u M S 9 Q U k 9 Z R U N D S c O T T i B D T 0 5 U U k F U Q U N J w 5 N O I D I w M j M v V G l w b y B j Y W 1 i a W F k b y 5 7 Q 2 9 s d W 1 u M T U s M T R 9 J n F 1 b 3 Q 7 L C Z x d W 9 0 O 1 N l Y 3 R p b 2 4 x L 1 B S T 1 l F Q 0 N J w 5 N O I E N P T l R S Q V R B Q 0 n D k 0 4 g M j A y M y 9 U a X B v I G N h b W J p Y W R v L n t D b 2 x 1 b W 4 x N i w x N X 0 m c X V v d D s s J n F 1 b 3 Q 7 U 2 V j d G l v b j E v U F J P W U V D Q 0 n D k 0 4 g Q 0 9 O V F J B V E F D S c O T T i A y M D I z L 1 R p c G 8 g Y 2 F t Y m l h Z G 8 u e 0 N v b H V t b j E 3 L D E 2 f S Z x d W 9 0 O y w m c X V v d D t T Z W N 0 a W 9 u M S 9 Q U k 9 Z R U N D S c O T T i B D T 0 5 U U k F U Q U N J w 5 N O I D I w M j M v V G l w b y B j Y W 1 i a W F k b y 5 7 Q 2 9 s d W 1 u M T g s M T d 9 J n F 1 b 3 Q 7 L C Z x d W 9 0 O 1 N l Y 3 R p b 2 4 x L 1 B S T 1 l F Q 0 N J w 5 N O I E N P T l R S Q V R B Q 0 n D k 0 4 g M j A y M y 9 U a X B v I G N h b W J p Y W R v L n t D b 2 x 1 b W 4 x O S w x O H 0 m c X V v d D s s J n F 1 b 3 Q 7 U 2 V j d G l v b j E v U F J P W U V D Q 0 n D k 0 4 g Q 0 9 O V F J B V E F D S c O T T i A y M D I z L 1 R p c G 8 g Y 2 F t Y m l h Z G 8 u e 0 N v b H V t b j I w L D E 5 f S Z x d W 9 0 O y w m c X V v d D t T Z W N 0 a W 9 u M S 9 Q U k 9 Z R U N D S c O T T i B D T 0 5 U U k F U Q U N J w 5 N O I D I w M j M v V G l w b y B j Y W 1 i a W F k b y 5 7 Q 2 9 s d W 1 u M j E s M j B 9 J n F 1 b 3 Q 7 L C Z x d W 9 0 O 1 N l Y 3 R p b 2 4 x L 1 B S T 1 l F Q 0 N J w 5 N O I E N P T l R S Q V R B Q 0 n D k 0 4 g M j A y M y 9 U a X B v I G N h b W J p Y W R v L n t D b 2 x 1 b W 4 y M i w y M X 0 m c X V v d D s s J n F 1 b 3 Q 7 U 2 V j d G l v b j E v U F J P W U V D Q 0 n D k 0 4 g Q 0 9 O V F J B V E F D S c O T T i A y M D I z L 1 R p c G 8 g Y 2 F t Y m l h Z G 8 u e 0 N v b H V t b j I z L D I y f S Z x d W 9 0 O y w m c X V v d D t T Z W N 0 a W 9 u M S 9 Q U k 9 Z R U N D S c O T T i B D T 0 5 U U k F U Q U N J w 5 N O I D I w M j M v V G l w b y B j Y W 1 i a W F k b y 5 7 Q 2 9 s d W 1 u M j Q s M j N 9 J n F 1 b 3 Q 7 L C Z x d W 9 0 O 1 N l Y 3 R p b 2 4 x L 1 B S T 1 l F Q 0 N J w 5 N O I E N P T l R S Q V R B Q 0 n D k 0 4 g M j A y M y 9 U a X B v I G N h b W J p Y W R v L n t D b 2 x 1 b W 4 y N S w y N H 0 m c X V v d D s s J n F 1 b 3 Q 7 U 2 V j d G l v b j E v U F J P W U V D Q 0 n D k 0 4 g Q 0 9 O V F J B V E F D S c O T T i A y M D I z L 1 R p c G 8 g Y 2 F t Y m l h Z G 8 u e 0 N v b H V t b j I 2 L D I 1 f S Z x d W 9 0 O y w m c X V v d D t T Z W N 0 a W 9 u M S 9 Q U k 9 Z R U N D S c O T T i B D T 0 5 U U k F U Q U N J w 5 N O I D I w M j M v V G l w b y B j Y W 1 i a W F k b y 5 7 Q 2 9 s d W 1 u M j c s M j Z 9 J n F 1 b 3 Q 7 L C Z x d W 9 0 O 1 N l Y 3 R p b 2 4 x L 1 B S T 1 l F Q 0 N J w 5 N O I E N P T l R S Q V R B Q 0 n D k 0 4 g M j A y M y 9 U a X B v I G N h b W J p Y W R v L n t D b 2 x 1 b W 4 y O C w y N 3 0 m c X V v d D s s J n F 1 b 3 Q 7 U 2 V j d G l v b j E v U F J P W U V D Q 0 n D k 0 4 g Q 0 9 O V F J B V E F D S c O T T i A y M D I z L 1 R p c G 8 g Y 2 F t Y m l h Z G 8 u e 0 N v b H V t b j I 5 L D I 4 f S Z x d W 9 0 O y w m c X V v d D t T Z W N 0 a W 9 u M S 9 Q U k 9 Z R U N D S c O T T i B D T 0 5 U U k F U Q U N J w 5 N O I D I w M j M v V G l w b y B j Y W 1 i a W F k b y 5 7 Q 2 9 s d W 1 u M z A s M j l 9 J n F 1 b 3 Q 7 L C Z x d W 9 0 O 1 N l Y 3 R p b 2 4 x L 1 B S T 1 l F Q 0 N J w 5 N O I E N P T l R S Q V R B Q 0 n D k 0 4 g M j A y M y 9 U a X B v I G N h b W J p Y W R v L n t D b 2 x 1 b W 4 z M S w z M H 0 m c X V v d D s s J n F 1 b 3 Q 7 U 2 V j d G l v b j E v U F J P W U V D Q 0 n D k 0 4 g Q 0 9 O V F J B V E F D S c O T T i A y M D I z L 1 R p c G 8 g Y 2 F t Y m l h Z G 8 u e 0 N v b H V t b j M y L D M x f S Z x d W 9 0 O y w m c X V v d D t T Z W N 0 a W 9 u M S 9 Q U k 9 Z R U N D S c O T T i B D T 0 5 U U k F U Q U N J w 5 N O I D I w M j M v V G l w b y B j Y W 1 i a W F k b y 5 7 Q 2 9 s d W 1 u M z M s M z J 9 J n F 1 b 3 Q 7 L C Z x d W 9 0 O 1 N l Y 3 R p b 2 4 x L 1 B S T 1 l F Q 0 N J w 5 N O I E N P T l R S Q V R B Q 0 n D k 0 4 g M j A y M y 9 U a X B v I G N h b W J p Y W R v L n t D b 2 x 1 b W 4 z N C w z M 3 0 m c X V v d D s s J n F 1 b 3 Q 7 U 2 V j d G l v b j E v U F J P W U V D Q 0 n D k 0 4 g Q 0 9 O V F J B V E F D S c O T T i A y M D I z L 1 R p c G 8 g Y 2 F t Y m l h Z G 8 u e 0 N v b H V t b j M 1 L D M 0 f S Z x d W 9 0 O y w m c X V v d D t T Z W N 0 a W 9 u M S 9 Q U k 9 Z R U N D S c O T T i B D T 0 5 U U k F U Q U N J w 5 N O I D I w M j M v V G l w b y B j Y W 1 i a W F k b y 5 7 Q 2 9 s d W 1 u M z Y s M z V 9 J n F 1 b 3 Q 7 L C Z x d W 9 0 O 1 N l Y 3 R p b 2 4 x L 1 B S T 1 l F Q 0 N J w 5 N O I E N P T l R S Q V R B Q 0 n D k 0 4 g M j A y M y 9 U a X B v I G N h b W J p Y W R v L n t D b 2 x 1 b W 4 z N y w z N n 0 m c X V v d D s s J n F 1 b 3 Q 7 U 2 V j d G l v b j E v U F J P W U V D Q 0 n D k 0 4 g Q 0 9 O V F J B V E F D S c O T T i A y M D I z L 1 R p c G 8 g Y 2 F t Y m l h Z G 8 u e 0 N v b H V t b j M 4 L D M 3 f S Z x d W 9 0 O y w m c X V v d D t T Z W N 0 a W 9 u M S 9 Q U k 9 Z R U N D S c O T T i B D T 0 5 U U k F U Q U N J w 5 N O I D I w M j M v V G l w b y B j Y W 1 i a W F k b y 5 7 Q 2 9 s d W 1 u M z k s M z h 9 J n F 1 b 3 Q 7 L C Z x d W 9 0 O 1 N l Y 3 R p b 2 4 x L 1 B S T 1 l F Q 0 N J w 5 N O I E N P T l R S Q V R B Q 0 n D k 0 4 g M j A y M y 9 U a X B v I G N h b W J p Y W R v L n t D b 2 x 1 b W 4 0 M C w z O X 0 m c X V v d D s s J n F 1 b 3 Q 7 U 2 V j d G l v b j E v U F J P W U V D Q 0 n D k 0 4 g Q 0 9 O V F J B V E F D S c O T T i A y M D I z L 1 R p c G 8 g Y 2 F t Y m l h Z G 8 u e 0 N v b H V t b j Q x L D Q w f S Z x d W 9 0 O y w m c X V v d D t T Z W N 0 a W 9 u M S 9 Q U k 9 Z R U N D S c O T T i B D T 0 5 U U k F U Q U N J w 5 N O I D I w M j M v V G l w b y B j Y W 1 i a W F k b y 5 7 Q 2 9 s d W 1 u N D I s N D F 9 J n F 1 b 3 Q 7 L C Z x d W 9 0 O 1 N l Y 3 R p b 2 4 x L 1 B S T 1 l F Q 0 N J w 5 N O I E N P T l R S Q V R B Q 0 n D k 0 4 g M j A y M y 9 U a X B v I G N h b W J p Y W R v L n t D b 2 x 1 b W 4 0 M y w 0 M n 0 m c X V v d D s s J n F 1 b 3 Q 7 U 2 V j d G l v b j E v U F J P W U V D Q 0 n D k 0 4 g Q 0 9 O V F J B V E F D S c O T T i A y M D I z L 1 R p c G 8 g Y 2 F t Y m l h Z G 8 u e 0 N v b H V t b j Q 0 L D Q z f S Z x d W 9 0 O y w m c X V v d D t T Z W N 0 a W 9 u M S 9 Q U k 9 Z R U N D S c O T T i B D T 0 5 U U k F U Q U N J w 5 N O I D I w M j M v V G l w b y B j Y W 1 i a W F k b y 5 7 Q 2 9 s d W 1 u N D U s N D R 9 J n F 1 b 3 Q 7 L C Z x d W 9 0 O 1 N l Y 3 R p b 2 4 x L 1 B S T 1 l F Q 0 N J w 5 N O I E N P T l R S Q V R B Q 0 n D k 0 4 g M j A y M y 9 U a X B v I G N h b W J p Y W R v L n t D b 2 x 1 b W 4 0 N i w 0 N X 0 m c X V v d D s s J n F 1 b 3 Q 7 U 2 V j d G l v b j E v U F J P W U V D Q 0 n D k 0 4 g Q 0 9 O V F J B V E F D S c O T T i A y M D I z L 1 R p c G 8 g Y 2 F t Y m l h Z G 8 u e 0 N v b H V t b j Q 3 L D Q 2 f S Z x d W 9 0 O y w m c X V v d D t T Z W N 0 a W 9 u M S 9 Q U k 9 Z R U N D S c O T T i B D T 0 5 U U k F U Q U N J w 5 N O I D I w M j M v V G l w b y B j Y W 1 i a W F k b y 5 7 Q 2 9 s d W 1 u N D g s N D d 9 J n F 1 b 3 Q 7 L C Z x d W 9 0 O 1 N l Y 3 R p b 2 4 x L 1 B S T 1 l F Q 0 N J w 5 N O I E N P T l R S Q V R B Q 0 n D k 0 4 g M j A y M y 9 U a X B v I G N h b W J p Y W R v L n t D b 2 x 1 b W 4 0 O S w 0 O H 0 m c X V v d D s s J n F 1 b 3 Q 7 U 2 V j d G l v b j E v U F J P W U V D Q 0 n D k 0 4 g Q 0 9 O V F J B V E F D S c O T T i A y M D I z L 1 R p c G 8 g Y 2 F t Y m l h Z G 8 u e 0 N v b H V t b j U w L D Q 5 f S Z x d W 9 0 O y w m c X V v d D t T Z W N 0 a W 9 u M S 9 Q U k 9 Z R U N D S c O T T i B D T 0 5 U U k F U Q U N J w 5 N O I D I w M j M v V G l w b y B j Y W 1 i a W F k b y 5 7 Q 2 9 s d W 1 u N T E s N T B 9 J n F 1 b 3 Q 7 L C Z x d W 9 0 O 1 N l Y 3 R p b 2 4 x L 1 B S T 1 l F Q 0 N J w 5 N O I E N P T l R S Q V R B Q 0 n D k 0 4 g M j A y M y 9 U a X B v I G N h b W J p Y W R v L n t D b 2 x 1 b W 4 1 M i w 1 M X 0 m c X V v d D s s J n F 1 b 3 Q 7 U 2 V j d G l v b j E v U F J P W U V D Q 0 n D k 0 4 g Q 0 9 O V F J B V E F D S c O T T i A y M D I z L 1 R p c G 8 g Y 2 F t Y m l h Z G 8 u e 0 N v b H V t b j U z L D U y f S Z x d W 9 0 O y w m c X V v d D t T Z W N 0 a W 9 u M S 9 Q U k 9 Z R U N D S c O T T i B D T 0 5 U U k F U Q U N J w 5 N O I D I w M j M v V G l w b y B j Y W 1 i a W F k b y 5 7 Q 2 9 s d W 1 u N T Q s N T N 9 J n F 1 b 3 Q 7 L C Z x d W 9 0 O 1 N l Y 3 R p b 2 4 x L 1 B S T 1 l F Q 0 N J w 5 N O I E N P T l R S Q V R B Q 0 n D k 0 4 g M j A y M y 9 U a X B v I G N h b W J p Y W R v L n t D b 2 x 1 b W 4 1 N S w 1 N H 0 m c X V v d D s s J n F 1 b 3 Q 7 U 2 V j d G l v b j E v U F J P W U V D Q 0 n D k 0 4 g Q 0 9 O V F J B V E F D S c O T T i A y M D I z L 1 R p c G 8 g Y 2 F t Y m l h Z G 8 u e 0 N v b H V t b j U 2 L D U 1 f S Z x d W 9 0 O y w m c X V v d D t T Z W N 0 a W 9 u M S 9 Q U k 9 Z R U N D S c O T T i B D T 0 5 U U k F U Q U N J w 5 N O I D I w M j M v V G l w b y B j Y W 1 i a W F k b y 5 7 Q 2 9 s d W 1 u N T c s N T Z 9 J n F 1 b 3 Q 7 L C Z x d W 9 0 O 1 N l Y 3 R p b 2 4 x L 1 B S T 1 l F Q 0 N J w 5 N O I E N P T l R S Q V R B Q 0 n D k 0 4 g M j A y M y 9 U a X B v I G N h b W J p Y W R v L n t D b 2 x 1 b W 4 1 O C w 1 N 3 0 m c X V v d D s s J n F 1 b 3 Q 7 U 2 V j d G l v b j E v U F J P W U V D Q 0 n D k 0 4 g Q 0 9 O V F J B V E F D S c O T T i A y M D I z L 1 R p c G 8 g Y 2 F t Y m l h Z G 8 u e 0 N v b H V t b j U 5 L D U 4 f S Z x d W 9 0 O y w m c X V v d D t T Z W N 0 a W 9 u M S 9 Q U k 9 Z R U N D S c O T T i B D T 0 5 U U k F U Q U N J w 5 N O I D I w M j M v V G l w b y B j Y W 1 i a W F k b y 5 7 Q 2 9 s d W 1 u N j A s N T l 9 J n F 1 b 3 Q 7 L C Z x d W 9 0 O 1 N l Y 3 R p b 2 4 x L 1 B S T 1 l F Q 0 N J w 5 N O I E N P T l R S Q V R B Q 0 n D k 0 4 g M j A y M y 9 U a X B v I G N h b W J p Y W R v L n t D b 2 x 1 b W 4 2 M S w 2 M H 0 m c X V v d D s s J n F 1 b 3 Q 7 U 2 V j d G l v b j E v U F J P W U V D Q 0 n D k 0 4 g Q 0 9 O V F J B V E F D S c O T T i A y M D I z L 1 R p c G 8 g Y 2 F t Y m l h Z G 8 u e 0 N v b H V t b j Y y L D Y x f S Z x d W 9 0 O y w m c X V v d D t T Z W N 0 a W 9 u M S 9 Q U k 9 Z R U N D S c O T T i B D T 0 5 U U k F U Q U N J w 5 N O I D I w M j M v V G l w b y B j Y W 1 i a W F k b y 5 7 Q 2 9 s d W 1 u N j M s N j J 9 J n F 1 b 3 Q 7 L C Z x d W 9 0 O 1 N l Y 3 R p b 2 4 x L 1 B S T 1 l F Q 0 N J w 5 N O I E N P T l R S Q V R B Q 0 n D k 0 4 g M j A y M y 9 U a X B v I G N h b W J p Y W R v L n t D b 2 x 1 b W 4 2 N C w 2 M 3 0 m c X V v d D s s J n F 1 b 3 Q 7 U 2 V j d G l v b j E v U F J P W U V D Q 0 n D k 0 4 g Q 0 9 O V F J B V E F D S c O T T i A y M D I z L 1 R p c G 8 g Y 2 F t Y m l h Z G 8 u e 0 N v b H V t b j Y 1 L D Y 0 f S Z x d W 9 0 O y w m c X V v d D t T Z W N 0 a W 9 u M S 9 Q U k 9 Z R U N D S c O T T i B D T 0 5 U U k F U Q U N J w 5 N O I D I w M j M v V G l w b y B j Y W 1 i a W F k b y 5 7 Q 2 9 s d W 1 u N j Y s N j V 9 J n F 1 b 3 Q 7 L C Z x d W 9 0 O 1 N l Y 3 R p b 2 4 x L 1 B S T 1 l F Q 0 N J w 5 N O I E N P T l R S Q V R B Q 0 n D k 0 4 g M j A y M y 9 U a X B v I G N h b W J p Y W R v L n t D b 2 x 1 b W 4 2 N y w 2 N n 0 m c X V v d D s s J n F 1 b 3 Q 7 U 2 V j d G l v b j E v U F J P W U V D Q 0 n D k 0 4 g Q 0 9 O V F J B V E F D S c O T T i A y M D I z L 1 R p c G 8 g Y 2 F t Y m l h Z G 8 u e 0 N v b H V t b j Y 4 L D Y 3 f S Z x d W 9 0 O y w m c X V v d D t T Z W N 0 a W 9 u M S 9 Q U k 9 Z R U N D S c O T T i B D T 0 5 U U k F U Q U N J w 5 N O I D I w M j M v V G l w b y B j Y W 1 i a W F k b y 5 7 Q 2 9 s d W 1 u N j k s N j h 9 J n F 1 b 3 Q 7 L C Z x d W 9 0 O 1 N l Y 3 R p b 2 4 x L 1 B S T 1 l F Q 0 N J w 5 N O I E N P T l R S Q V R B Q 0 n D k 0 4 g M j A y M y 9 U a X B v I G N h b W J p Y W R v L n t D b 2 x 1 b W 4 3 M C w 2 O X 0 m c X V v d D s s J n F 1 b 3 Q 7 U 2 V j d G l v b j E v U F J P W U V D Q 0 n D k 0 4 g Q 0 9 O V F J B V E F D S c O T T i A y M D I z L 1 R p c G 8 g Y 2 F t Y m l h Z G 8 u e 0 N v b H V t b j c x L D c w f S Z x d W 9 0 O y w m c X V v d D t T Z W N 0 a W 9 u M S 9 Q U k 9 Z R U N D S c O T T i B D T 0 5 U U k F U Q U N J w 5 N O I D I w M j M v V G l w b y B j Y W 1 i a W F k b y 5 7 Q 2 9 s d W 1 u N z I s N z F 9 J n F 1 b 3 Q 7 L C Z x d W 9 0 O 1 N l Y 3 R p b 2 4 x L 1 B S T 1 l F Q 0 N J w 5 N O I E N P T l R S Q V R B Q 0 n D k 0 4 g M j A y M y 9 U a X B v I G N h b W J p Y W R v L n t D b 2 x 1 b W 4 3 M y w 3 M n 0 m c X V v d D s s J n F 1 b 3 Q 7 U 2 V j d G l v b j E v U F J P W U V D Q 0 n D k 0 4 g Q 0 9 O V F J B V E F D S c O T T i A y M D I z L 1 R p c G 8 g Y 2 F t Y m l h Z G 8 u e 0 N v b H V t b j c 0 L D c z f S Z x d W 9 0 O y w m c X V v d D t T Z W N 0 a W 9 u M S 9 Q U k 9 Z R U N D S c O T T i B D T 0 5 U U k F U Q U N J w 5 N O I D I w M j M v V G l w b y B j Y W 1 i a W F k b y 5 7 Q 2 9 s d W 1 u N z U s N z R 9 J n F 1 b 3 Q 7 L C Z x d W 9 0 O 1 N l Y 3 R p b 2 4 x L 1 B S T 1 l F Q 0 N J w 5 N O I E N P T l R S Q V R B Q 0 n D k 0 4 g M j A y M y 9 U a X B v I G N h b W J p Y W R v L n t D b 2 x 1 b W 4 3 N i w 3 N X 0 m c X V v d D s s J n F 1 b 3 Q 7 U 2 V j d G l v b j E v U F J P W U V D Q 0 n D k 0 4 g Q 0 9 O V F J B V E F D S c O T T i A y M D I z L 1 R p c G 8 g Y 2 F t Y m l h Z G 8 u e 0 N v b H V t b j c 3 L D c 2 f S Z x d W 9 0 O y w m c X V v d D t T Z W N 0 a W 9 u M S 9 Q U k 9 Z R U N D S c O T T i B D T 0 5 U U k F U Q U N J w 5 N O I D I w M j M v V G l w b y B j Y W 1 i a W F k b y 5 7 Q 2 9 s d W 1 u N z g s N z d 9 J n F 1 b 3 Q 7 L C Z x d W 9 0 O 1 N l Y 3 R p b 2 4 x L 1 B S T 1 l F Q 0 N J w 5 N O I E N P T l R S Q V R B Q 0 n D k 0 4 g M j A y M y 9 U a X B v I G N h b W J p Y W R v L n t D b 2 x 1 b W 4 3 O S w 3 O H 0 m c X V v d D s s J n F 1 b 3 Q 7 U 2 V j d G l v b j E v U F J P W U V D Q 0 n D k 0 4 g Q 0 9 O V F J B V E F D S c O T T i A y M D I z L 1 R p c G 8 g Y 2 F t Y m l h Z G 8 u e 0 N v b H V t b j g w L D c 5 f S Z x d W 9 0 O y w m c X V v d D t T Z W N 0 a W 9 u M S 9 Q U k 9 Z R U N D S c O T T i B D T 0 5 U U k F U Q U N J w 5 N O I D I w M j M v V G l w b y B j Y W 1 i a W F k b y 5 7 Q 2 9 s d W 1 u O D E s O D B 9 J n F 1 b 3 Q 7 L C Z x d W 9 0 O 1 N l Y 3 R p b 2 4 x L 1 B S T 1 l F Q 0 N J w 5 N O I E N P T l R S Q V R B Q 0 n D k 0 4 g M j A y M y 9 U a X B v I G N h b W J p Y W R v L n t D b 2 x 1 b W 4 4 M i w 4 M X 0 m c X V v d D s s J n F 1 b 3 Q 7 U 2 V j d G l v b j E v U F J P W U V D Q 0 n D k 0 4 g Q 0 9 O V F J B V E F D S c O T T i A y M D I z L 1 R p c G 8 g Y 2 F t Y m l h Z G 8 u e 0 N v b H V t b j g z L D g y f S Z x d W 9 0 O y w m c X V v d D t T Z W N 0 a W 9 u M S 9 Q U k 9 Z R U N D S c O T T i B D T 0 5 U U k F U Q U N J w 5 N O I D I w M j M v V G l w b y B j Y W 1 i a W F k b y 5 7 Q 2 9 s d W 1 u O D Q s O D N 9 J n F 1 b 3 Q 7 L C Z x d W 9 0 O 1 N l Y 3 R p b 2 4 x L 1 B S T 1 l F Q 0 N J w 5 N O I E N P T l R S Q V R B Q 0 n D k 0 4 g M j A y M y 9 U a X B v I G N h b W J p Y W R v L n t D b 2 x 1 b W 4 4 N S w 4 N H 0 m c X V v d D s s J n F 1 b 3 Q 7 U 2 V j d G l v b j E v U F J P W U V D Q 0 n D k 0 4 g Q 0 9 O V F J B V E F D S c O T T i A y M D I z L 1 R p c G 8 g Y 2 F t Y m l h Z G 8 u e 0 N v b H V t b j g 2 L D g 1 f S Z x d W 9 0 O y w m c X V v d D t T Z W N 0 a W 9 u M S 9 Q U k 9 Z R U N D S c O T T i B D T 0 5 U U k F U Q U N J w 5 N O I D I w M j M v V G l w b y B j Y W 1 i a W F k b y 5 7 Q 2 9 s d W 1 u O D c s O D Z 9 J n F 1 b 3 Q 7 L C Z x d W 9 0 O 1 N l Y 3 R p b 2 4 x L 1 B S T 1 l F Q 0 N J w 5 N O I E N P T l R S Q V R B Q 0 n D k 0 4 g M j A y M y 9 U a X B v I G N h b W J p Y W R v L n t D b 2 x 1 b W 4 4 O C w 4 N 3 0 m c X V v d D s s J n F 1 b 3 Q 7 U 2 V j d G l v b j E v U F J P W U V D Q 0 n D k 0 4 g Q 0 9 O V F J B V E F D S c O T T i A y M D I z L 1 R p c G 8 g Y 2 F t Y m l h Z G 8 u e 0 N v b H V t b j g 5 L D g 4 f S Z x d W 9 0 O y w m c X V v d D t T Z W N 0 a W 9 u M S 9 Q U k 9 Z R U N D S c O T T i B D T 0 5 U U k F U Q U N J w 5 N O I D I w M j M v V G l w b y B j Y W 1 i a W F k b y 5 7 Q 2 9 s d W 1 u O T A s O D l 9 J n F 1 b 3 Q 7 L C Z x d W 9 0 O 1 N l Y 3 R p b 2 4 x L 1 B S T 1 l F Q 0 N J w 5 N O I E N P T l R S Q V R B Q 0 n D k 0 4 g M j A y M y 9 U a X B v I G N h b W J p Y W R v L n t D b 2 x 1 b W 4 5 M S w 5 M H 0 m c X V v d D s s J n F 1 b 3 Q 7 U 2 V j d G l v b j E v U F J P W U V D Q 0 n D k 0 4 g Q 0 9 O V F J B V E F D S c O T T i A y M D I z L 1 R p c G 8 g Y 2 F t Y m l h Z G 8 u e 0 N v b H V t b j k y L D k x f S Z x d W 9 0 O y w m c X V v d D t T Z W N 0 a W 9 u M S 9 Q U k 9 Z R U N D S c O T T i B D T 0 5 U U k F U Q U N J w 5 N O I D I w M j M v V G l w b y B j Y W 1 i a W F k b y 5 7 Q 2 9 s d W 1 u O T M s O T J 9 J n F 1 b 3 Q 7 L C Z x d W 9 0 O 1 N l Y 3 R p b 2 4 x L 1 B S T 1 l F Q 0 N J w 5 N O I E N P T l R S Q V R B Q 0 n D k 0 4 g M j A y M y 9 U a X B v I G N h b W J p Y W R v L n t D b 2 x 1 b W 4 5 N C w 5 M 3 0 m c X V v d D s s J n F 1 b 3 Q 7 U 2 V j d G l v b j E v U F J P W U V D Q 0 n D k 0 4 g Q 0 9 O V F J B V E F D S c O T T i A y M D I z L 1 R p c G 8 g Y 2 F t Y m l h Z G 8 u e 0 N v b H V t b j k 1 L D k 0 f S Z x d W 9 0 O y w m c X V v d D t T Z W N 0 a W 9 u M S 9 Q U k 9 Z R U N D S c O T T i B D T 0 5 U U k F U Q U N J w 5 N O I D I w M j M v V G l w b y B j Y W 1 i a W F k b y 5 7 Q 2 9 s d W 1 u O T Y s O T V 9 J n F 1 b 3 Q 7 L C Z x d W 9 0 O 1 N l Y 3 R p b 2 4 x L 1 B S T 1 l F Q 0 N J w 5 N O I E N P T l R S Q V R B Q 0 n D k 0 4 g M j A y M y 9 U a X B v I G N h b W J p Y W R v L n t D b 2 x 1 b W 4 5 N y w 5 N n 0 m c X V v d D s s J n F 1 b 3 Q 7 U 2 V j d G l v b j E v U F J P W U V D Q 0 n D k 0 4 g Q 0 9 O V F J B V E F D S c O T T i A y M D I z L 1 R p c G 8 g Y 2 F t Y m l h Z G 8 u e 0 N v b H V t b j k 4 L D k 3 f S Z x d W 9 0 O y w m c X V v d D t T Z W N 0 a W 9 u M S 9 Q U k 9 Z R U N D S c O T T i B D T 0 5 U U k F U Q U N J w 5 N O I D I w M j M v V G l w b y B j Y W 1 i a W F k b y 5 7 Q 2 9 s d W 1 u O T k s O T h 9 J n F 1 b 3 Q 7 L C Z x d W 9 0 O 1 N l Y 3 R p b 2 4 x L 1 B S T 1 l F Q 0 N J w 5 N O I E N P T l R S Q V R B Q 0 n D k 0 4 g M j A y M y 9 U a X B v I G N h b W J p Y W R v L n t D b 2 x 1 b W 4 x M D A s O T l 9 J n F 1 b 3 Q 7 L C Z x d W 9 0 O 1 N l Y 3 R p b 2 4 x L 1 B S T 1 l F Q 0 N J w 5 N O I E N P T l R S Q V R B Q 0 n D k 0 4 g M j A y M y 9 U a X B v I G N h b W J p Y W R v L n t D b 2 x 1 b W 4 x M D E s M T A w f S Z x d W 9 0 O y w m c X V v d D t T Z W N 0 a W 9 u M S 9 Q U k 9 Z R U N D S c O T T i B D T 0 5 U U k F U Q U N J w 5 N O I D I w M j M v V G l w b y B j Y W 1 i a W F k b y 5 7 Q 2 9 s d W 1 u M T A y L D E w M X 0 m c X V v d D s s J n F 1 b 3 Q 7 U 2 V j d G l v b j E v U F J P W U V D Q 0 n D k 0 4 g Q 0 9 O V F J B V E F D S c O T T i A y M D I z L 1 R p c G 8 g Y 2 F t Y m l h Z G 8 u e 0 N v b H V t b j E w M y w x M D J 9 J n F 1 b 3 Q 7 L C Z x d W 9 0 O 1 N l Y 3 R p b 2 4 x L 1 B S T 1 l F Q 0 N J w 5 N O I E N P T l R S Q V R B Q 0 n D k 0 4 g M j A y M y 9 U a X B v I G N h b W J p Y W R v L n t D b 2 x 1 b W 4 x M D Q s M T A z f S Z x d W 9 0 O y w m c X V v d D t T Z W N 0 a W 9 u M S 9 Q U k 9 Z R U N D S c O T T i B D T 0 5 U U k F U Q U N J w 5 N O I D I w M j M v V G l w b y B j Y W 1 i a W F k b y 5 7 Q 2 9 s d W 1 u M T A 1 L D E w N H 0 m c X V v d D s s J n F 1 b 3 Q 7 U 2 V j d G l v b j E v U F J P W U V D Q 0 n D k 0 4 g Q 0 9 O V F J B V E F D S c O T T i A y M D I z L 1 R p c G 8 g Y 2 F t Y m l h Z G 8 u e 0 N v b H V t b j E w N i w x M D V 9 J n F 1 b 3 Q 7 L C Z x d W 9 0 O 1 N l Y 3 R p b 2 4 x L 1 B S T 1 l F Q 0 N J w 5 N O I E N P T l R S Q V R B Q 0 n D k 0 4 g M j A y M y 9 U a X B v I G N h b W J p Y W R v L n t D b 2 x 1 b W 4 x M D c s M T A 2 f S Z x d W 9 0 O y w m c X V v d D t T Z W N 0 a W 9 u M S 9 Q U k 9 Z R U N D S c O T T i B D T 0 5 U U k F U Q U N J w 5 N O I D I w M j M v V G l w b y B j Y W 1 i a W F k b y 5 7 Q 2 9 s d W 1 u M T A 4 L D E w N 3 0 m c X V v d D s s J n F 1 b 3 Q 7 U 2 V j d G l v b j E v U F J P W U V D Q 0 n D k 0 4 g Q 0 9 O V F J B V E F D S c O T T i A y M D I z L 1 R p c G 8 g Y 2 F t Y m l h Z G 8 u e 0 N v b H V t b j E w O S w x M D h 9 J n F 1 b 3 Q 7 L C Z x d W 9 0 O 1 N l Y 3 R p b 2 4 x L 1 B S T 1 l F Q 0 N J w 5 N O I E N P T l R S Q V R B Q 0 n D k 0 4 g M j A y M y 9 U a X B v I G N h b W J p Y W R v L n t D b 2 x 1 b W 4 x M T A s M T A 5 f S Z x d W 9 0 O y w m c X V v d D t T Z W N 0 a W 9 u M S 9 Q U k 9 Z R U N D S c O T T i B D T 0 5 U U k F U Q U N J w 5 N O I D I w M j M v V G l w b y B j Y W 1 i a W F k b y 5 7 Q 2 9 s d W 1 u M T E x L D E x M H 0 m c X V v d D s s J n F 1 b 3 Q 7 U 2 V j d G l v b j E v U F J P W U V D Q 0 n D k 0 4 g Q 0 9 O V F J B V E F D S c O T T i A y M D I z L 1 R p c G 8 g Y 2 F t Y m l h Z G 8 u e 0 N v b H V t b j E x M i w x M T F 9 J n F 1 b 3 Q 7 L C Z x d W 9 0 O 1 N l Y 3 R p b 2 4 x L 1 B S T 1 l F Q 0 N J w 5 N O I E N P T l R S Q V R B Q 0 n D k 0 4 g M j A y M y 9 U a X B v I G N h b W J p Y W R v L n t D b 2 x 1 b W 4 x M T M s M T E y f S Z x d W 9 0 O y w m c X V v d D t T Z W N 0 a W 9 u M S 9 Q U k 9 Z R U N D S c O T T i B D T 0 5 U U k F U Q U N J w 5 N O I D I w M j M v V G l w b y B j Y W 1 i a W F k b y 5 7 Q 2 9 s d W 1 u M T E 0 L D E x M 3 0 m c X V v d D s s J n F 1 b 3 Q 7 U 2 V j d G l v b j E v U F J P W U V D Q 0 n D k 0 4 g Q 0 9 O V F J B V E F D S c O T T i A y M D I z L 1 R p c G 8 g Y 2 F t Y m l h Z G 8 u e 0 N v b H V t b j E x N S w x M T R 9 J n F 1 b 3 Q 7 L C Z x d W 9 0 O 1 N l Y 3 R p b 2 4 x L 1 B S T 1 l F Q 0 N J w 5 N O I E N P T l R S Q V R B Q 0 n D k 0 4 g M j A y M y 9 U a X B v I G N h b W J p Y W R v L n t D b 2 x 1 b W 4 x M T Y s M T E 1 f S Z x d W 9 0 O y w m c X V v d D t T Z W N 0 a W 9 u M S 9 Q U k 9 Z R U N D S c O T T i B D T 0 5 U U k F U Q U N J w 5 N O I D I w M j M v V G l w b y B j Y W 1 i a W F k b y 5 7 Q 2 9 s d W 1 u M T E 3 L D E x N n 0 m c X V v d D s s J n F 1 b 3 Q 7 U 2 V j d G l v b j E v U F J P W U V D Q 0 n D k 0 4 g Q 0 9 O V F J B V E F D S c O T T i A y M D I z L 1 R p c G 8 g Y 2 F t Y m l h Z G 8 u e 0 N v b H V t b j E x O C w x M T d 9 J n F 1 b 3 Q 7 L C Z x d W 9 0 O 1 N l Y 3 R p b 2 4 x L 1 B S T 1 l F Q 0 N J w 5 N O I E N P T l R S Q V R B Q 0 n D k 0 4 g M j A y M y 9 U a X B v I G N h b W J p Y W R v L n t D b 2 x 1 b W 4 x M T k s M T E 4 f S Z x d W 9 0 O y w m c X V v d D t T Z W N 0 a W 9 u M S 9 Q U k 9 Z R U N D S c O T T i B D T 0 5 U U k F U Q U N J w 5 N O I D I w M j M v V G l w b y B j Y W 1 i a W F k b y 5 7 Q 2 9 s d W 1 u M T I w L D E x O X 0 m c X V v d D s s J n F 1 b 3 Q 7 U 2 V j d G l v b j E v U F J P W U V D Q 0 n D k 0 4 g Q 0 9 O V F J B V E F D S c O T T i A y M D I z L 1 R p c G 8 g Y 2 F t Y m l h Z G 8 u e 0 N v b H V t b j E y M S w x M j B 9 J n F 1 b 3 Q 7 L C Z x d W 9 0 O 1 N l Y 3 R p b 2 4 x L 1 B S T 1 l F Q 0 N J w 5 N O I E N P T l R S Q V R B Q 0 n D k 0 4 g M j A y M y 9 U a X B v I G N h b W J p Y W R v L n t D b 2 x 1 b W 4 x M j I s M T I x f S Z x d W 9 0 O y w m c X V v d D t T Z W N 0 a W 9 u M S 9 Q U k 9 Z R U N D S c O T T i B D T 0 5 U U k F U Q U N J w 5 N O I D I w M j M v V G l w b y B j Y W 1 i a W F k b y 5 7 Q 2 9 s d W 1 u M T I z L D E y M n 0 m c X V v d D s s J n F 1 b 3 Q 7 U 2 V j d G l v b j E v U F J P W U V D Q 0 n D k 0 4 g Q 0 9 O V F J B V E F D S c O T T i A y M D I z L 1 R p c G 8 g Y 2 F t Y m l h Z G 8 u e 0 N v b H V t b j E y N C w x M j N 9 J n F 1 b 3 Q 7 L C Z x d W 9 0 O 1 N l Y 3 R p b 2 4 x L 1 B S T 1 l F Q 0 N J w 5 N O I E N P T l R S Q V R B Q 0 n D k 0 4 g M j A y M y 9 U a X B v I G N h b W J p Y W R v L n t D b 2 x 1 b W 4 x M j U s M T I 0 f S Z x d W 9 0 O y w m c X V v d D t T Z W N 0 a W 9 u M S 9 Q U k 9 Z R U N D S c O T T i B D T 0 5 U U k F U Q U N J w 5 N O I D I w M j M v V G l w b y B j Y W 1 i a W F k b y 5 7 Q 2 9 s d W 1 u M T I 2 L D E y N X 0 m c X V v d D s s J n F 1 b 3 Q 7 U 2 V j d G l v b j E v U F J P W U V D Q 0 n D k 0 4 g Q 0 9 O V F J B V E F D S c O T T i A y M D I z L 1 R p c G 8 g Y 2 F t Y m l h Z G 8 u e 0 N v b H V t b j E y N y w x M j Z 9 J n F 1 b 3 Q 7 L C Z x d W 9 0 O 1 N l Y 3 R p b 2 4 x L 1 B S T 1 l F Q 0 N J w 5 N O I E N P T l R S Q V R B Q 0 n D k 0 4 g M j A y M y 9 U a X B v I G N h b W J p Y W R v L n t D b 2 x 1 b W 4 x M j g s M T I 3 f S Z x d W 9 0 O y w m c X V v d D t T Z W N 0 a W 9 u M S 9 Q U k 9 Z R U N D S c O T T i B D T 0 5 U U k F U Q U N J w 5 N O I D I w M j M v V G l w b y B j Y W 1 i a W F k b y 5 7 Q 2 9 s d W 1 u M T I 5 L D E y O H 0 m c X V v d D s s J n F 1 b 3 Q 7 U 2 V j d G l v b j E v U F J P W U V D Q 0 n D k 0 4 g Q 0 9 O V F J B V E F D S c O T T i A y M D I z L 1 R p c G 8 g Y 2 F t Y m l h Z G 8 u e 0 N v b H V t b j E z M C w x M j l 9 J n F 1 b 3 Q 7 L C Z x d W 9 0 O 1 N l Y 3 R p b 2 4 x L 1 B S T 1 l F Q 0 N J w 5 N O I E N P T l R S Q V R B Q 0 n D k 0 4 g M j A y M y 9 U a X B v I G N h b W J p Y W R v L n t D b 2 x 1 b W 4 x M z E s M T M w f S Z x d W 9 0 O y w m c X V v d D t T Z W N 0 a W 9 u M S 9 Q U k 9 Z R U N D S c O T T i B D T 0 5 U U k F U Q U N J w 5 N O I D I w M j M v V G l w b y B j Y W 1 i a W F k b y 5 7 Q 2 9 s d W 1 u M T M y L D E z M X 0 m c X V v d D s s J n F 1 b 3 Q 7 U 2 V j d G l v b j E v U F J P W U V D Q 0 n D k 0 4 g Q 0 9 O V F J B V E F D S c O T T i A y M D I z L 1 R p c G 8 g Y 2 F t Y m l h Z G 8 u e 0 N v b H V t b j E z M y w x M z J 9 J n F 1 b 3 Q 7 L C Z x d W 9 0 O 1 N l Y 3 R p b 2 4 x L 1 B S T 1 l F Q 0 N J w 5 N O I E N P T l R S Q V R B Q 0 n D k 0 4 g M j A y M y 9 U a X B v I G N h b W J p Y W R v L n t D b 2 x 1 b W 4 x M z Q s M T M z f S Z x d W 9 0 O y w m c X V v d D t T Z W N 0 a W 9 u M S 9 Q U k 9 Z R U N D S c O T T i B D T 0 5 U U k F U Q U N J w 5 N O I D I w M j M v V G l w b y B j Y W 1 i a W F k b y 5 7 Q 2 9 s d W 1 u M T M 1 L D E z N H 0 m c X V v d D s s J n F 1 b 3 Q 7 U 2 V j d G l v b j E v U F J P W U V D Q 0 n D k 0 4 g Q 0 9 O V F J B V E F D S c O T T i A y M D I z L 1 R p c G 8 g Y 2 F t Y m l h Z G 8 u e 0 N v b H V t b j E z N i w x M z V 9 J n F 1 b 3 Q 7 L C Z x d W 9 0 O 1 N l Y 3 R p b 2 4 x L 1 B S T 1 l F Q 0 N J w 5 N O I E N P T l R S Q V R B Q 0 n D k 0 4 g M j A y M y 9 U a X B v I G N h b W J p Y W R v L n t D b 2 x 1 b W 4 x M z c s M T M 2 f S Z x d W 9 0 O y w m c X V v d D t T Z W N 0 a W 9 u M S 9 Q U k 9 Z R U N D S c O T T i B D T 0 5 U U k F U Q U N J w 5 N O I D I w M j M v V G l w b y B j Y W 1 i a W F k b y 5 7 Q 2 9 s d W 1 u M T M 4 L D E z N 3 0 m c X V v d D s s J n F 1 b 3 Q 7 U 2 V j d G l v b j E v U F J P W U V D Q 0 n D k 0 4 g Q 0 9 O V F J B V E F D S c O T T i A y M D I z L 1 R p c G 8 g Y 2 F t Y m l h Z G 8 u e 0 N v b H V t b j E z O S w x M z h 9 J n F 1 b 3 Q 7 L C Z x d W 9 0 O 1 N l Y 3 R p b 2 4 x L 1 B S T 1 l F Q 0 N J w 5 N O I E N P T l R S Q V R B Q 0 n D k 0 4 g M j A y M y 9 U a X B v I G N h b W J p Y W R v L n t D b 2 x 1 b W 4 x N D A s M T M 5 f S Z x d W 9 0 O y w m c X V v d D t T Z W N 0 a W 9 u M S 9 Q U k 9 Z R U N D S c O T T i B D T 0 5 U U k F U Q U N J w 5 N O I D I w M j M v V G l w b y B j Y W 1 i a W F k b y 5 7 Q 2 9 s d W 1 u M T Q x L D E 0 M H 0 m c X V v d D s s J n F 1 b 3 Q 7 U 2 V j d G l v b j E v U F J P W U V D Q 0 n D k 0 4 g Q 0 9 O V F J B V E F D S c O T T i A y M D I z L 1 R p c G 8 g Y 2 F t Y m l h Z G 8 u e 0 N v b H V t b j E 0 M i w x N D F 9 J n F 1 b 3 Q 7 L C Z x d W 9 0 O 1 N l Y 3 R p b 2 4 x L 1 B S T 1 l F Q 0 N J w 5 N O I E N P T l R S Q V R B Q 0 n D k 0 4 g M j A y M y 9 U a X B v I G N h b W J p Y W R v L n t D b 2 x 1 b W 4 x N D M s M T Q y f S Z x d W 9 0 O y w m c X V v d D t T Z W N 0 a W 9 u M S 9 Q U k 9 Z R U N D S c O T T i B D T 0 5 U U k F U Q U N J w 5 N O I D I w M j M v V G l w b y B j Y W 1 i a W F k b y 5 7 Q 2 9 s d W 1 u M T Q 0 L D E 0 M 3 0 m c X V v d D s s J n F 1 b 3 Q 7 U 2 V j d G l v b j E v U F J P W U V D Q 0 n D k 0 4 g Q 0 9 O V F J B V E F D S c O T T i A y M D I z L 1 R p c G 8 g Y 2 F t Y m l h Z G 8 u e 0 N v b H V t b j E 0 N S w x N D R 9 J n F 1 b 3 Q 7 L C Z x d W 9 0 O 1 N l Y 3 R p b 2 4 x L 1 B S T 1 l F Q 0 N J w 5 N O I E N P T l R S Q V R B Q 0 n D k 0 4 g M j A y M y 9 U a X B v I G N h b W J p Y W R v L n t D b 2 x 1 b W 4 x N D Y s M T Q 1 f S Z x d W 9 0 O y w m c X V v d D t T Z W N 0 a W 9 u M S 9 Q U k 9 Z R U N D S c O T T i B D T 0 5 U U k F U Q U N J w 5 N O I D I w M j M v V G l w b y B j Y W 1 i a W F k b y 5 7 Q 2 9 s d W 1 u M T Q 3 L D E 0 N n 0 m c X V v d D s s J n F 1 b 3 Q 7 U 2 V j d G l v b j E v U F J P W U V D Q 0 n D k 0 4 g Q 0 9 O V F J B V E F D S c O T T i A y M D I z L 1 R p c G 8 g Y 2 F t Y m l h Z G 8 u e 0 N v b H V t b j E 0 O C w x N D d 9 J n F 1 b 3 Q 7 L C Z x d W 9 0 O 1 N l Y 3 R p b 2 4 x L 1 B S T 1 l F Q 0 N J w 5 N O I E N P T l R S Q V R B Q 0 n D k 0 4 g M j A y M y 9 U a X B v I G N h b W J p Y W R v L n t D b 2 x 1 b W 4 x N D k s M T Q 4 f S Z x d W 9 0 O y w m c X V v d D t T Z W N 0 a W 9 u M S 9 Q U k 9 Z R U N D S c O T T i B D T 0 5 U U k F U Q U N J w 5 N O I D I w M j M v V G l w b y B j Y W 1 i a W F k b y 5 7 Q 2 9 s d W 1 u M T U w L D E 0 O X 0 m c X V v d D s s J n F 1 b 3 Q 7 U 2 V j d G l v b j E v U F J P W U V D Q 0 n D k 0 4 g Q 0 9 O V F J B V E F D S c O T T i A y M D I z L 1 R p c G 8 g Y 2 F t Y m l h Z G 8 u e 0 N v b H V t b j E 1 M S w x N T B 9 J n F 1 b 3 Q 7 L C Z x d W 9 0 O 1 N l Y 3 R p b 2 4 x L 1 B S T 1 l F Q 0 N J w 5 N O I E N P T l R S Q V R B Q 0 n D k 0 4 g M j A y M y 9 U a X B v I G N h b W J p Y W R v L n t D b 2 x 1 b W 4 x N T I s M T U x f S Z x d W 9 0 O y w m c X V v d D t T Z W N 0 a W 9 u M S 9 Q U k 9 Z R U N D S c O T T i B D T 0 5 U U k F U Q U N J w 5 N O I D I w M j M v V G l w b y B j Y W 1 i a W F k b y 5 7 Q 2 9 s d W 1 u M T U z L D E 1 M n 0 m c X V v d D s s J n F 1 b 3 Q 7 U 2 V j d G l v b j E v U F J P W U V D Q 0 n D k 0 4 g Q 0 9 O V F J B V E F D S c O T T i A y M D I z L 1 R p c G 8 g Y 2 F t Y m l h Z G 8 u e 0 N v b H V t b j E 1 N C w x N T N 9 J n F 1 b 3 Q 7 L C Z x d W 9 0 O 1 N l Y 3 R p b 2 4 x L 1 B S T 1 l F Q 0 N J w 5 N O I E N P T l R S Q V R B Q 0 n D k 0 4 g M j A y M y 9 U a X B v I G N h b W J p Y W R v L n t D b 2 x 1 b W 4 x N T U s M T U 0 f S Z x d W 9 0 O y w m c X V v d D t T Z W N 0 a W 9 u M S 9 Q U k 9 Z R U N D S c O T T i B D T 0 5 U U k F U Q U N J w 5 N O I D I w M j M v V G l w b y B j Y W 1 i a W F k b y 5 7 Q 2 9 s d W 1 u M T U 2 L D E 1 N X 0 m c X V v d D s s J n F 1 b 3 Q 7 U 2 V j d G l v b j E v U F J P W U V D Q 0 n D k 0 4 g Q 0 9 O V F J B V E F D S c O T T i A y M D I z L 1 R p c G 8 g Y 2 F t Y m l h Z G 8 u e 0 N v b H V t b j E 1 N y w x N T Z 9 J n F 1 b 3 Q 7 L C Z x d W 9 0 O 1 N l Y 3 R p b 2 4 x L 1 B S T 1 l F Q 0 N J w 5 N O I E N P T l R S Q V R B Q 0 n D k 0 4 g M j A y M y 9 U a X B v I G N h b W J p Y W R v L n t D b 2 x 1 b W 4 x N T g s M T U 3 f S Z x d W 9 0 O y w m c X V v d D t T Z W N 0 a W 9 u M S 9 Q U k 9 Z R U N D S c O T T i B D T 0 5 U U k F U Q U N J w 5 N O I D I w M j M v V G l w b y B j Y W 1 i a W F k b y 5 7 Q 2 9 s d W 1 u M T U 5 L D E 1 O H 0 m c X V v d D s s J n F 1 b 3 Q 7 U 2 V j d G l v b j E v U F J P W U V D Q 0 n D k 0 4 g Q 0 9 O V F J B V E F D S c O T T i A y M D I z L 1 R p c G 8 g Y 2 F t Y m l h Z G 8 u e 0 N v b H V t b j E 2 M C w x N T l 9 J n F 1 b 3 Q 7 L C Z x d W 9 0 O 1 N l Y 3 R p b 2 4 x L 1 B S T 1 l F Q 0 N J w 5 N O I E N P T l R S Q V R B Q 0 n D k 0 4 g M j A y M y 9 U a X B v I G N h b W J p Y W R v L n t D b 2 x 1 b W 4 x N j E s M T Y w f S Z x d W 9 0 O y w m c X V v d D t T Z W N 0 a W 9 u M S 9 Q U k 9 Z R U N D S c O T T i B D T 0 5 U U k F U Q U N J w 5 N O I D I w M j M v V G l w b y B j Y W 1 i a W F k b y 5 7 Q 2 9 s d W 1 u M T Y y L D E 2 M X 0 m c X V v d D s s J n F 1 b 3 Q 7 U 2 V j d G l v b j E v U F J P W U V D Q 0 n D k 0 4 g Q 0 9 O V F J B V E F D S c O T T i A y M D I z L 1 R p c G 8 g Y 2 F t Y m l h Z G 8 u e 0 N v b H V t b j E 2 M y w x N j J 9 J n F 1 b 3 Q 7 L C Z x d W 9 0 O 1 N l Y 3 R p b 2 4 x L 1 B S T 1 l F Q 0 N J w 5 N O I E N P T l R S Q V R B Q 0 n D k 0 4 g M j A y M y 9 U a X B v I G N h b W J p Y W R v L n t D b 2 x 1 b W 4 x N j Q s M T Y z f S Z x d W 9 0 O y w m c X V v d D t T Z W N 0 a W 9 u M S 9 Q U k 9 Z R U N D S c O T T i B D T 0 5 U U k F U Q U N J w 5 N O I D I w M j M v V G l w b y B j Y W 1 i a W F k b y 5 7 Q 2 9 s d W 1 u M T Y 1 L D E 2 N H 0 m c X V v d D s s J n F 1 b 3 Q 7 U 2 V j d G l v b j E v U F J P W U V D Q 0 n D k 0 4 g Q 0 9 O V F J B V E F D S c O T T i A y M D I z L 1 R p c G 8 g Y 2 F t Y m l h Z G 8 u e 0 N v b H V t b j E 2 N i w x N j V 9 J n F 1 b 3 Q 7 L C Z x d W 9 0 O 1 N l Y 3 R p b 2 4 x L 1 B S T 1 l F Q 0 N J w 5 N O I E N P T l R S Q V R B Q 0 n D k 0 4 g M j A y M y 9 U a X B v I G N h b W J p Y W R v L n t D b 2 x 1 b W 4 x N j c s M T Y 2 f S Z x d W 9 0 O y w m c X V v d D t T Z W N 0 a W 9 u M S 9 Q U k 9 Z R U N D S c O T T i B D T 0 5 U U k F U Q U N J w 5 N O I D I w M j M v V G l w b y B j Y W 1 i a W F k b y 5 7 Q 2 9 s d W 1 u M T Y 4 L D E 2 N 3 0 m c X V v d D s s J n F 1 b 3 Q 7 U 2 V j d G l v b j E v U F J P W U V D Q 0 n D k 0 4 g Q 0 9 O V F J B V E F D S c O T T i A y M D I z L 1 R p c G 8 g Y 2 F t Y m l h Z G 8 u e 0 N v b H V t b j E 2 O S w x N j h 9 J n F 1 b 3 Q 7 L C Z x d W 9 0 O 1 N l Y 3 R p b 2 4 x L 1 B S T 1 l F Q 0 N J w 5 N O I E N P T l R S Q V R B Q 0 n D k 0 4 g M j A y M y 9 U a X B v I G N h b W J p Y W R v L n t D b 2 x 1 b W 4 x N z A s M T Y 5 f S Z x d W 9 0 O y w m c X V v d D t T Z W N 0 a W 9 u M S 9 Q U k 9 Z R U N D S c O T T i B D T 0 5 U U k F U Q U N J w 5 N O I D I w M j M v V G l w b y B j Y W 1 i a W F k b y 5 7 Q 2 9 s d W 1 u M T c x L D E 3 M H 0 m c X V v d D s s J n F 1 b 3 Q 7 U 2 V j d G l v b j E v U F J P W U V D Q 0 n D k 0 4 g Q 0 9 O V F J B V E F D S c O T T i A y M D I z L 1 R p c G 8 g Y 2 F t Y m l h Z G 8 u e 0 N v b H V t b j E 3 M i w x N z F 9 J n F 1 b 3 Q 7 L C Z x d W 9 0 O 1 N l Y 3 R p b 2 4 x L 1 B S T 1 l F Q 0 N J w 5 N O I E N P T l R S Q V R B Q 0 n D k 0 4 g M j A y M y 9 U a X B v I G N h b W J p Y W R v L n t D b 2 x 1 b W 4 x N z M s M T c y f S Z x d W 9 0 O y w m c X V v d D t T Z W N 0 a W 9 u M S 9 Q U k 9 Z R U N D S c O T T i B D T 0 5 U U k F U Q U N J w 5 N O I D I w M j M v V G l w b y B j Y W 1 i a W F k b y 5 7 Q 2 9 s d W 1 u M T c 0 L D E 3 M 3 0 m c X V v d D s s J n F 1 b 3 Q 7 U 2 V j d G l v b j E v U F J P W U V D Q 0 n D k 0 4 g Q 0 9 O V F J B V E F D S c O T T i A y M D I z L 1 R p c G 8 g Y 2 F t Y m l h Z G 8 u e 0 N v b H V t b j E 3 N S w x N z R 9 J n F 1 b 3 Q 7 L C Z x d W 9 0 O 1 N l Y 3 R p b 2 4 x L 1 B S T 1 l F Q 0 N J w 5 N O I E N P T l R S Q V R B Q 0 n D k 0 4 g M j A y M y 9 U a X B v I G N h b W J p Y W R v L n t D b 2 x 1 b W 4 x N z Y s M T c 1 f S Z x d W 9 0 O y w m c X V v d D t T Z W N 0 a W 9 u M S 9 Q U k 9 Z R U N D S c O T T i B D T 0 5 U U k F U Q U N J w 5 N O I D I w M j M v V G l w b y B j Y W 1 i a W F k b y 5 7 Q 2 9 s d W 1 u M T c 3 L D E 3 N n 0 m c X V v d D s s J n F 1 b 3 Q 7 U 2 V j d G l v b j E v U F J P W U V D Q 0 n D k 0 4 g Q 0 9 O V F J B V E F D S c O T T i A y M D I z L 1 R p c G 8 g Y 2 F t Y m l h Z G 8 u e 0 N v b H V t b j E 3 O C w x N z d 9 J n F 1 b 3 Q 7 L C Z x d W 9 0 O 1 N l Y 3 R p b 2 4 x L 1 B S T 1 l F Q 0 N J w 5 N O I E N P T l R S Q V R B Q 0 n D k 0 4 g M j A y M y 9 U a X B v I G N h b W J p Y W R v L n t D b 2 x 1 b W 4 x N z k s M T c 4 f S Z x d W 9 0 O y w m c X V v d D t T Z W N 0 a W 9 u M S 9 Q U k 9 Z R U N D S c O T T i B D T 0 5 U U k F U Q U N J w 5 N O I D I w M j M v V G l w b y B j Y W 1 i a W F k b y 5 7 Q 2 9 s d W 1 u M T g w L D E 3 O X 0 m c X V v d D s s J n F 1 b 3 Q 7 U 2 V j d G l v b j E v U F J P W U V D Q 0 n D k 0 4 g Q 0 9 O V F J B V E F D S c O T T i A y M D I z L 1 R p c G 8 g Y 2 F t Y m l h Z G 8 u e 0 N v b H V t b j E 4 M S w x O D B 9 J n F 1 b 3 Q 7 L C Z x d W 9 0 O 1 N l Y 3 R p b 2 4 x L 1 B S T 1 l F Q 0 N J w 5 N O I E N P T l R S Q V R B Q 0 n D k 0 4 g M j A y M y 9 U a X B v I G N h b W J p Y W R v L n t D b 2 x 1 b W 4 x O D I s M T g x f S Z x d W 9 0 O y w m c X V v d D t T Z W N 0 a W 9 u M S 9 Q U k 9 Z R U N D S c O T T i B D T 0 5 U U k F U Q U N J w 5 N O I D I w M j M v V G l w b y B j Y W 1 i a W F k b y 5 7 Q 2 9 s d W 1 u M T g z L D E 4 M n 0 m c X V v d D s s J n F 1 b 3 Q 7 U 2 V j d G l v b j E v U F J P W U V D Q 0 n D k 0 4 g Q 0 9 O V F J B V E F D S c O T T i A y M D I z L 1 R p c G 8 g Y 2 F t Y m l h Z G 8 u e 0 N v b H V t b j E 4 N C w x O D N 9 J n F 1 b 3 Q 7 L C Z x d W 9 0 O 1 N l Y 3 R p b 2 4 x L 1 B S T 1 l F Q 0 N J w 5 N O I E N P T l R S Q V R B Q 0 n D k 0 4 g M j A y M y 9 U a X B v I G N h b W J p Y W R v L n t D b 2 x 1 b W 4 x O D U s M T g 0 f S Z x d W 9 0 O y w m c X V v d D t T Z W N 0 a W 9 u M S 9 Q U k 9 Z R U N D S c O T T i B D T 0 5 U U k F U Q U N J w 5 N O I D I w M j M v V G l w b y B j Y W 1 i a W F k b y 5 7 Q 2 9 s d W 1 u M T g 2 L D E 4 N X 0 m c X V v d D s s J n F 1 b 3 Q 7 U 2 V j d G l v b j E v U F J P W U V D Q 0 n D k 0 4 g Q 0 9 O V F J B V E F D S c O T T i A y M D I z L 1 R p c G 8 g Y 2 F t Y m l h Z G 8 u e 0 N v b H V t b j E 4 N y w x O D Z 9 J n F 1 b 3 Q 7 L C Z x d W 9 0 O 1 N l Y 3 R p b 2 4 x L 1 B S T 1 l F Q 0 N J w 5 N O I E N P T l R S Q V R B Q 0 n D k 0 4 g M j A y M y 9 U a X B v I G N h b W J p Y W R v L n t D b 2 x 1 b W 4 x O D g s M T g 3 f S Z x d W 9 0 O y w m c X V v d D t T Z W N 0 a W 9 u M S 9 Q U k 9 Z R U N D S c O T T i B D T 0 5 U U k F U Q U N J w 5 N O I D I w M j M v V G l w b y B j Y W 1 i a W F k b y 5 7 Q 2 9 s d W 1 u M T g 5 L D E 4 O H 0 m c X V v d D s s J n F 1 b 3 Q 7 U 2 V j d G l v b j E v U F J P W U V D Q 0 n D k 0 4 g Q 0 9 O V F J B V E F D S c O T T i A y M D I z L 1 R p c G 8 g Y 2 F t Y m l h Z G 8 u e 0 N v b H V t b j E 5 M C w x O D l 9 J n F 1 b 3 Q 7 L C Z x d W 9 0 O 1 N l Y 3 R p b 2 4 x L 1 B S T 1 l F Q 0 N J w 5 N O I E N P T l R S Q V R B Q 0 n D k 0 4 g M j A y M y 9 U a X B v I G N h b W J p Y W R v L n t D b 2 x 1 b W 4 x O T E s M T k w f S Z x d W 9 0 O y w m c X V v d D t T Z W N 0 a W 9 u M S 9 Q U k 9 Z R U N D S c O T T i B D T 0 5 U U k F U Q U N J w 5 N O I D I w M j M v V G l w b y B j Y W 1 i a W F k b y 5 7 Q 2 9 s d W 1 u M T k y L D E 5 M X 0 m c X V v d D s s J n F 1 b 3 Q 7 U 2 V j d G l v b j E v U F J P W U V D Q 0 n D k 0 4 g Q 0 9 O V F J B V E F D S c O T T i A y M D I z L 1 R p c G 8 g Y 2 F t Y m l h Z G 8 u e 0 N v b H V t b j E 5 M y w x O T J 9 J n F 1 b 3 Q 7 L C Z x d W 9 0 O 1 N l Y 3 R p b 2 4 x L 1 B S T 1 l F Q 0 N J w 5 N O I E N P T l R S Q V R B Q 0 n D k 0 4 g M j A y M y 9 U a X B v I G N h b W J p Y W R v L n t D b 2 x 1 b W 4 x O T Q s M T k z f S Z x d W 9 0 O y w m c X V v d D t T Z W N 0 a W 9 u M S 9 Q U k 9 Z R U N D S c O T T i B D T 0 5 U U k F U Q U N J w 5 N O I D I w M j M v V G l w b y B j Y W 1 i a W F k b y 5 7 Q 2 9 s d W 1 u M T k 1 L D E 5 N H 0 m c X V v d D s s J n F 1 b 3 Q 7 U 2 V j d G l v b j E v U F J P W U V D Q 0 n D k 0 4 g Q 0 9 O V F J B V E F D S c O T T i A y M D I z L 1 R p c G 8 g Y 2 F t Y m l h Z G 8 u e 0 N v b H V t b j E 5 N i w x O T V 9 J n F 1 b 3 Q 7 L C Z x d W 9 0 O 1 N l Y 3 R p b 2 4 x L 1 B S T 1 l F Q 0 N J w 5 N O I E N P T l R S Q V R B Q 0 n D k 0 4 g M j A y M y 9 U a X B v I G N h b W J p Y W R v L n t D b 2 x 1 b W 4 x O T c s M T k 2 f S Z x d W 9 0 O y w m c X V v d D t T Z W N 0 a W 9 u M S 9 Q U k 9 Z R U N D S c O T T i B D T 0 5 U U k F U Q U N J w 5 N O I D I w M j M v V G l w b y B j Y W 1 i a W F k b y 5 7 Q 2 9 s d W 1 u M T k 4 L D E 5 N 3 0 m c X V v d D s s J n F 1 b 3 Q 7 U 2 V j d G l v b j E v U F J P W U V D Q 0 n D k 0 4 g Q 0 9 O V F J B V E F D S c O T T i A y M D I z L 1 R p c G 8 g Y 2 F t Y m l h Z G 8 u e 0 N v b H V t b j E 5 O S w x O T h 9 J n F 1 b 3 Q 7 L C Z x d W 9 0 O 1 N l Y 3 R p b 2 4 x L 1 B S T 1 l F Q 0 N J w 5 N O I E N P T l R S Q V R B Q 0 n D k 0 4 g M j A y M y 9 U a X B v I G N h b W J p Y W R v L n t D b 2 x 1 b W 4 y M D A s M T k 5 f S Z x d W 9 0 O y w m c X V v d D t T Z W N 0 a W 9 u M S 9 Q U k 9 Z R U N D S c O T T i B D T 0 5 U U k F U Q U N J w 5 N O I D I w M j M v V G l w b y B j Y W 1 i a W F k b y 5 7 Q 2 9 s d W 1 u M j A x L D I w M H 0 m c X V v d D s s J n F 1 b 3 Q 7 U 2 V j d G l v b j E v U F J P W U V D Q 0 n D k 0 4 g Q 0 9 O V F J B V E F D S c O T T i A y M D I z L 1 R p c G 8 g Y 2 F t Y m l h Z G 8 u e 0 N v b H V t b j I w M i w y M D F 9 J n F 1 b 3 Q 7 L C Z x d W 9 0 O 1 N l Y 3 R p b 2 4 x L 1 B S T 1 l F Q 0 N J w 5 N O I E N P T l R S Q V R B Q 0 n D k 0 4 g M j A y M y 9 U a X B v I G N h b W J p Y W R v L n t D b 2 x 1 b W 4 y M D M s M j A y f S Z x d W 9 0 O y w m c X V v d D t T Z W N 0 a W 9 u M S 9 Q U k 9 Z R U N D S c O T T i B D T 0 5 U U k F U Q U N J w 5 N O I D I w M j M v V G l w b y B j Y W 1 i a W F k b y 5 7 Q 2 9 s d W 1 u M j A 0 L D I w M 3 0 m c X V v d D s s J n F 1 b 3 Q 7 U 2 V j d G l v b j E v U F J P W U V D Q 0 n D k 0 4 g Q 0 9 O V F J B V E F D S c O T T i A y M D I z L 1 R p c G 8 g Y 2 F t Y m l h Z G 8 u e 0 N v b H V t b j I w N S w y M D R 9 J n F 1 b 3 Q 7 L C Z x d W 9 0 O 1 N l Y 3 R p b 2 4 x L 1 B S T 1 l F Q 0 N J w 5 N O I E N P T l R S Q V R B Q 0 n D k 0 4 g M j A y M y 9 U a X B v I G N h b W J p Y W R v L n t D b 2 x 1 b W 4 y M D Y s M j A 1 f S Z x d W 9 0 O y w m c X V v d D t T Z W N 0 a W 9 u M S 9 Q U k 9 Z R U N D S c O T T i B D T 0 5 U U k F U Q U N J w 5 N O I D I w M j M v V G l w b y B j Y W 1 i a W F k b y 5 7 Q 2 9 s d W 1 u M j A 3 L D I w N n 0 m c X V v d D s s J n F 1 b 3 Q 7 U 2 V j d G l v b j E v U F J P W U V D Q 0 n D k 0 4 g Q 0 9 O V F J B V E F D S c O T T i A y M D I z L 1 R p c G 8 g Y 2 F t Y m l h Z G 8 u e 0 N v b H V t b j I w O C w y M D d 9 J n F 1 b 3 Q 7 L C Z x d W 9 0 O 1 N l Y 3 R p b 2 4 x L 1 B S T 1 l F Q 0 N J w 5 N O I E N P T l R S Q V R B Q 0 n D k 0 4 g M j A y M y 9 U a X B v I G N h b W J p Y W R v L n t D b 2 x 1 b W 4 y M D k s M j A 4 f S Z x d W 9 0 O y w m c X V v d D t T Z W N 0 a W 9 u M S 9 Q U k 9 Z R U N D S c O T T i B D T 0 5 U U k F U Q U N J w 5 N O I D I w M j M v V G l w b y B j Y W 1 i a W F k b y 5 7 Q 2 9 s d W 1 u M j E w L D I w O X 0 m c X V v d D s s J n F 1 b 3 Q 7 U 2 V j d G l v b j E v U F J P W U V D Q 0 n D k 0 4 g Q 0 9 O V F J B V E F D S c O T T i A y M D I z L 1 R p c G 8 g Y 2 F t Y m l h Z G 8 u e 0 N v b H V t b j I x M S w y M T B 9 J n F 1 b 3 Q 7 L C Z x d W 9 0 O 1 N l Y 3 R p b 2 4 x L 1 B S T 1 l F Q 0 N J w 5 N O I E N P T l R S Q V R B Q 0 n D k 0 4 g M j A y M y 9 U a X B v I G N h b W J p Y W R v L n t D b 2 x 1 b W 4 y M T I s M j E x f S Z x d W 9 0 O y w m c X V v d D t T Z W N 0 a W 9 u M S 9 Q U k 9 Z R U N D S c O T T i B D T 0 5 U U k F U Q U N J w 5 N O I D I w M j M v V G l w b y B j Y W 1 i a W F k b y 5 7 Q 2 9 s d W 1 u M j E z L D I x M n 0 m c X V v d D s s J n F 1 b 3 Q 7 U 2 V j d G l v b j E v U F J P W U V D Q 0 n D k 0 4 g Q 0 9 O V F J B V E F D S c O T T i A y M D I z L 1 R p c G 8 g Y 2 F t Y m l h Z G 8 u e 0 N v b H V t b j I x N C w y M T N 9 J n F 1 b 3 Q 7 L C Z x d W 9 0 O 1 N l Y 3 R p b 2 4 x L 1 B S T 1 l F Q 0 N J w 5 N O I E N P T l R S Q V R B Q 0 n D k 0 4 g M j A y M y 9 U a X B v I G N h b W J p Y W R v L n t D b 2 x 1 b W 4 y M T U s M j E 0 f S Z x d W 9 0 O y w m c X V v d D t T Z W N 0 a W 9 u M S 9 Q U k 9 Z R U N D S c O T T i B D T 0 5 U U k F U Q U N J w 5 N O I D I w M j M v V G l w b y B j Y W 1 i a W F k b y 5 7 Q 2 9 s d W 1 u M j E 2 L D I x N X 0 m c X V v d D s s J n F 1 b 3 Q 7 U 2 V j d G l v b j E v U F J P W U V D Q 0 n D k 0 4 g Q 0 9 O V F J B V E F D S c O T T i A y M D I z L 1 R p c G 8 g Y 2 F t Y m l h Z G 8 u e 0 N v b H V t b j I x N y w y M T Z 9 J n F 1 b 3 Q 7 L C Z x d W 9 0 O 1 N l Y 3 R p b 2 4 x L 1 B S T 1 l F Q 0 N J w 5 N O I E N P T l R S Q V R B Q 0 n D k 0 4 g M j A y M y 9 U a X B v I G N h b W J p Y W R v L n t D b 2 x 1 b W 4 y M T g s M j E 3 f S Z x d W 9 0 O y w m c X V v d D t T Z W N 0 a W 9 u M S 9 Q U k 9 Z R U N D S c O T T i B D T 0 5 U U k F U Q U N J w 5 N O I D I w M j M v V G l w b y B j Y W 1 i a W F k b y 5 7 Q 2 9 s d W 1 u M j E 5 L D I x O H 0 m c X V v d D s s J n F 1 b 3 Q 7 U 2 V j d G l v b j E v U F J P W U V D Q 0 n D k 0 4 g Q 0 9 O V F J B V E F D S c O T T i A y M D I z L 1 R p c G 8 g Y 2 F t Y m l h Z G 8 u e 0 N v b H V t b j I y M C w y M T l 9 J n F 1 b 3 Q 7 L C Z x d W 9 0 O 1 N l Y 3 R p b 2 4 x L 1 B S T 1 l F Q 0 N J w 5 N O I E N P T l R S Q V R B Q 0 n D k 0 4 g M j A y M y 9 U a X B v I G N h b W J p Y W R v L n t D b 2 x 1 b W 4 y M j E s M j I w f S Z x d W 9 0 O y w m c X V v d D t T Z W N 0 a W 9 u M S 9 Q U k 9 Z R U N D S c O T T i B D T 0 5 U U k F U Q U N J w 5 N O I D I w M j M v V G l w b y B j Y W 1 i a W F k b y 5 7 Q 2 9 s d W 1 u M j I y L D I y M X 0 m c X V v d D s s J n F 1 b 3 Q 7 U 2 V j d G l v b j E v U F J P W U V D Q 0 n D k 0 4 g Q 0 9 O V F J B V E F D S c O T T i A y M D I z L 1 R p c G 8 g Y 2 F t Y m l h Z G 8 u e 0 N v b H V t b j I y M y w y M j J 9 J n F 1 b 3 Q 7 L C Z x d W 9 0 O 1 N l Y 3 R p b 2 4 x L 1 B S T 1 l F Q 0 N J w 5 N O I E N P T l R S Q V R B Q 0 n D k 0 4 g M j A y M y 9 U a X B v I G N h b W J p Y W R v L n t D b 2 x 1 b W 4 y M j Q s M j I z f S Z x d W 9 0 O y w m c X V v d D t T Z W N 0 a W 9 u M S 9 Q U k 9 Z R U N D S c O T T i B D T 0 5 U U k F U Q U N J w 5 N O I D I w M j M v V G l w b y B j Y W 1 i a W F k b y 5 7 Q 2 9 s d W 1 u M j I 1 L D I y N H 0 m c X V v d D s s J n F 1 b 3 Q 7 U 2 V j d G l v b j E v U F J P W U V D Q 0 n D k 0 4 g Q 0 9 O V F J B V E F D S c O T T i A y M D I z L 1 R p c G 8 g Y 2 F t Y m l h Z G 8 u e 0 N v b H V t b j I y N i w y M j V 9 J n F 1 b 3 Q 7 L C Z x d W 9 0 O 1 N l Y 3 R p b 2 4 x L 1 B S T 1 l F Q 0 N J w 5 N O I E N P T l R S Q V R B Q 0 n D k 0 4 g M j A y M y 9 U a X B v I G N h b W J p Y W R v L n t D b 2 x 1 b W 4 y M j c s M j I 2 f S Z x d W 9 0 O y w m c X V v d D t T Z W N 0 a W 9 u M S 9 Q U k 9 Z R U N D S c O T T i B D T 0 5 U U k F U Q U N J w 5 N O I D I w M j M v V G l w b y B j Y W 1 i a W F k b y 5 7 Q 2 9 s d W 1 u M j I 4 L D I y N 3 0 m c X V v d D s s J n F 1 b 3 Q 7 U 2 V j d G l v b j E v U F J P W U V D Q 0 n D k 0 4 g Q 0 9 O V F J B V E F D S c O T T i A y M D I z L 1 R p c G 8 g Y 2 F t Y m l h Z G 8 u e 0 N v b H V t b j I y O S w y M j h 9 J n F 1 b 3 Q 7 L C Z x d W 9 0 O 1 N l Y 3 R p b 2 4 x L 1 B S T 1 l F Q 0 N J w 5 N O I E N P T l R S Q V R B Q 0 n D k 0 4 g M j A y M y 9 U a X B v I G N h b W J p Y W R v L n t D b 2 x 1 b W 4 y M z A s M j I 5 f S Z x d W 9 0 O y w m c X V v d D t T Z W N 0 a W 9 u M S 9 Q U k 9 Z R U N D S c O T T i B D T 0 5 U U k F U Q U N J w 5 N O I D I w M j M v V G l w b y B j Y W 1 i a W F k b y 5 7 Q 2 9 s d W 1 u M j M x L D I z M H 0 m c X V v d D s s J n F 1 b 3 Q 7 U 2 V j d G l v b j E v U F J P W U V D Q 0 n D k 0 4 g Q 0 9 O V F J B V E F D S c O T T i A y M D I z L 1 R p c G 8 g Y 2 F t Y m l h Z G 8 u e 0 N v b H V t b j I z M i w y M z F 9 J n F 1 b 3 Q 7 L C Z x d W 9 0 O 1 N l Y 3 R p b 2 4 x L 1 B S T 1 l F Q 0 N J w 5 N O I E N P T l R S Q V R B Q 0 n D k 0 4 g M j A y M y 9 U a X B v I G N h b W J p Y W R v L n t D b 2 x 1 b W 4 y M z M s M j M y f S Z x d W 9 0 O y w m c X V v d D t T Z W N 0 a W 9 u M S 9 Q U k 9 Z R U N D S c O T T i B D T 0 5 U U k F U Q U N J w 5 N O I D I w M j M v V G l w b y B j Y W 1 i a W F k b y 5 7 Q 2 9 s d W 1 u M j M 0 L D I z M 3 0 m c X V v d D s s J n F 1 b 3 Q 7 U 2 V j d G l v b j E v U F J P W U V D Q 0 n D k 0 4 g Q 0 9 O V F J B V E F D S c O T T i A y M D I z L 1 R p c G 8 g Y 2 F t Y m l h Z G 8 u e 0 N v b H V t b j I z N S w y M z R 9 J n F 1 b 3 Q 7 L C Z x d W 9 0 O 1 N l Y 3 R p b 2 4 x L 1 B S T 1 l F Q 0 N J w 5 N O I E N P T l R S Q V R B Q 0 n D k 0 4 g M j A y M y 9 U a X B v I G N h b W J p Y W R v L n t D b 2 x 1 b W 4 y M z Y s M j M 1 f S Z x d W 9 0 O y w m c X V v d D t T Z W N 0 a W 9 u M S 9 Q U k 9 Z R U N D S c O T T i B D T 0 5 U U k F U Q U N J w 5 N O I D I w M j M v V G l w b y B j Y W 1 i a W F k b y 5 7 Q 2 9 s d W 1 u M j M 3 L D I z N n 0 m c X V v d D s s J n F 1 b 3 Q 7 U 2 V j d G l v b j E v U F J P W U V D Q 0 n D k 0 4 g Q 0 9 O V F J B V E F D S c O T T i A y M D I z L 1 R p c G 8 g Y 2 F t Y m l h Z G 8 u e 0 N v b H V t b j I z O C w y M z d 9 J n F 1 b 3 Q 7 L C Z x d W 9 0 O 1 N l Y 3 R p b 2 4 x L 1 B S T 1 l F Q 0 N J w 5 N O I E N P T l R S Q V R B Q 0 n D k 0 4 g M j A y M y 9 U a X B v I G N h b W J p Y W R v L n t D b 2 x 1 b W 4 y M z k s M j M 4 f S Z x d W 9 0 O y w m c X V v d D t T Z W N 0 a W 9 u M S 9 Q U k 9 Z R U N D S c O T T i B D T 0 5 U U k F U Q U N J w 5 N O I D I w M j M v V G l w b y B j Y W 1 i a W F k b y 5 7 Q 2 9 s d W 1 u M j Q w L D I z O X 0 m c X V v d D s s J n F 1 b 3 Q 7 U 2 V j d G l v b j E v U F J P W U V D Q 0 n D k 0 4 g Q 0 9 O V F J B V E F D S c O T T i A y M D I z L 1 R p c G 8 g Y 2 F t Y m l h Z G 8 u e 0 N v b H V t b j I 0 M S w y N D B 9 J n F 1 b 3 Q 7 L C Z x d W 9 0 O 1 N l Y 3 R p b 2 4 x L 1 B S T 1 l F Q 0 N J w 5 N O I E N P T l R S Q V R B Q 0 n D k 0 4 g M j A y M y 9 U a X B v I G N h b W J p Y W R v L n t D b 2 x 1 b W 4 y N D I s M j Q x f S Z x d W 9 0 O y w m c X V v d D t T Z W N 0 a W 9 u M S 9 Q U k 9 Z R U N D S c O T T i B D T 0 5 U U k F U Q U N J w 5 N O I D I w M j M v V G l w b y B j Y W 1 i a W F k b y 5 7 Q 2 9 s d W 1 u M j Q z L D I 0 M n 0 m c X V v d D s s J n F 1 b 3 Q 7 U 2 V j d G l v b j E v U F J P W U V D Q 0 n D k 0 4 g Q 0 9 O V F J B V E F D S c O T T i A y M D I z L 1 R p c G 8 g Y 2 F t Y m l h Z G 8 u e 0 N v b H V t b j I 0 N C w y N D N 9 J n F 1 b 3 Q 7 L C Z x d W 9 0 O 1 N l Y 3 R p b 2 4 x L 1 B S T 1 l F Q 0 N J w 5 N O I E N P T l R S Q V R B Q 0 n D k 0 4 g M j A y M y 9 U a X B v I G N h b W J p Y W R v L n t D b 2 x 1 b W 4 y N D U s M j Q 0 f S Z x d W 9 0 O y w m c X V v d D t T Z W N 0 a W 9 u M S 9 Q U k 9 Z R U N D S c O T T i B D T 0 5 U U k F U Q U N J w 5 N O I D I w M j M v V G l w b y B j Y W 1 i a W F k b y 5 7 Q 2 9 s d W 1 u M j Q 2 L D I 0 N X 0 m c X V v d D s s J n F 1 b 3 Q 7 U 2 V j d G l v b j E v U F J P W U V D Q 0 n D k 0 4 g Q 0 9 O V F J B V E F D S c O T T i A y M D I z L 1 R p c G 8 g Y 2 F t Y m l h Z G 8 u e 0 N v b H V t b j I 0 N y w y N D Z 9 J n F 1 b 3 Q 7 L C Z x d W 9 0 O 1 N l Y 3 R p b 2 4 x L 1 B S T 1 l F Q 0 N J w 5 N O I E N P T l R S Q V R B Q 0 n D k 0 4 g M j A y M y 9 U a X B v I G N h b W J p Y W R v L n t D b 2 x 1 b W 4 y N D g s M j Q 3 f S Z x d W 9 0 O y w m c X V v d D t T Z W N 0 a W 9 u M S 9 Q U k 9 Z R U N D S c O T T i B D T 0 5 U U k F U Q U N J w 5 N O I D I w M j M v V G l w b y B j Y W 1 i a W F k b y 5 7 Q 2 9 s d W 1 u M j Q 5 L D I 0 O H 0 m c X V v d D s s J n F 1 b 3 Q 7 U 2 V j d G l v b j E v U F J P W U V D Q 0 n D k 0 4 g Q 0 9 O V F J B V E F D S c O T T i A y M D I z L 1 R p c G 8 g Y 2 F t Y m l h Z G 8 u e 0 N v b H V t b j I 1 M C w y N D l 9 J n F 1 b 3 Q 7 L C Z x d W 9 0 O 1 N l Y 3 R p b 2 4 x L 1 B S T 1 l F Q 0 N J w 5 N O I E N P T l R S Q V R B Q 0 n D k 0 4 g M j A y M y 9 U a X B v I G N h b W J p Y W R v L n t D b 2 x 1 b W 4 y N T E s M j U w f S Z x d W 9 0 O y w m c X V v d D t T Z W N 0 a W 9 u M S 9 Q U k 9 Z R U N D S c O T T i B D T 0 5 U U k F U Q U N J w 5 N O I D I w M j M v V G l w b y B j Y W 1 i a W F k b y 5 7 Q 2 9 s d W 1 u M j U y L D I 1 M X 0 m c X V v d D s s J n F 1 b 3 Q 7 U 2 V j d G l v b j E v U F J P W U V D Q 0 n D k 0 4 g Q 0 9 O V F J B V E F D S c O T T i A y M D I z L 1 R p c G 8 g Y 2 F t Y m l h Z G 8 u e 0 N v b H V t b j I 1 M y w y N T J 9 J n F 1 b 3 Q 7 L C Z x d W 9 0 O 1 N l Y 3 R p b 2 4 x L 1 B S T 1 l F Q 0 N J w 5 N O I E N P T l R S Q V R B Q 0 n D k 0 4 g M j A y M y 9 U a X B v I G N h b W J p Y W R v L n t D b 2 x 1 b W 4 y N T Q s M j U z f S Z x d W 9 0 O y w m c X V v d D t T Z W N 0 a W 9 u M S 9 Q U k 9 Z R U N D S c O T T i B D T 0 5 U U k F U Q U N J w 5 N O I D I w M j M v V G l w b y B j Y W 1 i a W F k b y 5 7 Q 2 9 s d W 1 u M j U 1 L D I 1 N H 0 m c X V v d D s s J n F 1 b 3 Q 7 U 2 V j d G l v b j E v U F J P W U V D Q 0 n D k 0 4 g Q 0 9 O V F J B V E F D S c O T T i A y M D I z L 1 R p c G 8 g Y 2 F t Y m l h Z G 8 u e 0 N v b H V t b j I 1 N i w y N T V 9 J n F 1 b 3 Q 7 L C Z x d W 9 0 O 1 N l Y 3 R p b 2 4 x L 1 B S T 1 l F Q 0 N J w 5 N O I E N P T l R S Q V R B Q 0 n D k 0 4 g M j A y M y 9 U a X B v I G N h b W J p Y W R v L n t D b 2 x 1 b W 4 y N T c s M j U 2 f S Z x d W 9 0 O y w m c X V v d D t T Z W N 0 a W 9 u M S 9 Q U k 9 Z R U N D S c O T T i B D T 0 5 U U k F U Q U N J w 5 N O I D I w M j M v V G l w b y B j Y W 1 i a W F k b y 5 7 Q 2 9 s d W 1 u M j U 4 L D I 1 N 3 0 m c X V v d D s s J n F 1 b 3 Q 7 U 2 V j d G l v b j E v U F J P W U V D Q 0 n D k 0 4 g Q 0 9 O V F J B V E F D S c O T T i A y M D I z L 1 R p c G 8 g Y 2 F t Y m l h Z G 8 u e 0 N v b H V t b j I 1 O S w y N T h 9 J n F 1 b 3 Q 7 L C Z x d W 9 0 O 1 N l Y 3 R p b 2 4 x L 1 B S T 1 l F Q 0 N J w 5 N O I E N P T l R S Q V R B Q 0 n D k 0 4 g M j A y M y 9 U a X B v I G N h b W J p Y W R v L n t D b 2 x 1 b W 4 y N j A s M j U 5 f S Z x d W 9 0 O y w m c X V v d D t T Z W N 0 a W 9 u M S 9 Q U k 9 Z R U N D S c O T T i B D T 0 5 U U k F U Q U N J w 5 N O I D I w M j M v V G l w b y B j Y W 1 i a W F k b y 5 7 Q 2 9 s d W 1 u M j Y x L D I 2 M H 0 m c X V v d D s s J n F 1 b 3 Q 7 U 2 V j d G l v b j E v U F J P W U V D Q 0 n D k 0 4 g Q 0 9 O V F J B V E F D S c O T T i A y M D I z L 1 R p c G 8 g Y 2 F t Y m l h Z G 8 u e 0 N v b H V t b j I 2 M i w y N j F 9 J n F 1 b 3 Q 7 L C Z x d W 9 0 O 1 N l Y 3 R p b 2 4 x L 1 B S T 1 l F Q 0 N J w 5 N O I E N P T l R S Q V R B Q 0 n D k 0 4 g M j A y M y 9 U a X B v I G N h b W J p Y W R v L n t D b 2 x 1 b W 4 y N j M s M j Y y f S Z x d W 9 0 O y w m c X V v d D t T Z W N 0 a W 9 u M S 9 Q U k 9 Z R U N D S c O T T i B D T 0 5 U U k F U Q U N J w 5 N O I D I w M j M v V G l w b y B j Y W 1 i a W F k b y 5 7 Q 2 9 s d W 1 u M j Y 0 L D I 2 M 3 0 m c X V v d D s s J n F 1 b 3 Q 7 U 2 V j d G l v b j E v U F J P W U V D Q 0 n D k 0 4 g Q 0 9 O V F J B V E F D S c O T T i A y M D I z L 1 R p c G 8 g Y 2 F t Y m l h Z G 8 u e 0 N v b H V t b j I 2 N S w y N j R 9 J n F 1 b 3 Q 7 L C Z x d W 9 0 O 1 N l Y 3 R p b 2 4 x L 1 B S T 1 l F Q 0 N J w 5 N O I E N P T l R S Q V R B Q 0 n D k 0 4 g M j A y M y 9 U a X B v I G N h b W J p Y W R v L n t D b 2 x 1 b W 4 y N j Y s M j Y 1 f S Z x d W 9 0 O y w m c X V v d D t T Z W N 0 a W 9 u M S 9 Q U k 9 Z R U N D S c O T T i B D T 0 5 U U k F U Q U N J w 5 N O I D I w M j M v V G l w b y B j Y W 1 i a W F k b y 5 7 Q 2 9 s d W 1 u M j Y 3 L D I 2 N n 0 m c X V v d D s s J n F 1 b 3 Q 7 U 2 V j d G l v b j E v U F J P W U V D Q 0 n D k 0 4 g Q 0 9 O V F J B V E F D S c O T T i A y M D I z L 1 R p c G 8 g Y 2 F t Y m l h Z G 8 u e 0 N v b H V t b j I 2 O C w y N j d 9 J n F 1 b 3 Q 7 L C Z x d W 9 0 O 1 N l Y 3 R p b 2 4 x L 1 B S T 1 l F Q 0 N J w 5 N O I E N P T l R S Q V R B Q 0 n D k 0 4 g M j A y M y 9 U a X B v I G N h b W J p Y W R v L n t D b 2 x 1 b W 4 y N j k s M j Y 4 f S Z x d W 9 0 O y w m c X V v d D t T Z W N 0 a W 9 u M S 9 Q U k 9 Z R U N D S c O T T i B D T 0 5 U U k F U Q U N J w 5 N O I D I w M j M v V G l w b y B j Y W 1 i a W F k b y 5 7 Q 2 9 s d W 1 u M j c w L D I 2 O X 0 m c X V v d D s s J n F 1 b 3 Q 7 U 2 V j d G l v b j E v U F J P W U V D Q 0 n D k 0 4 g Q 0 9 O V F J B V E F D S c O T T i A y M D I z L 1 R p c G 8 g Y 2 F t Y m l h Z G 8 u e 0 N v b H V t b j I 3 M S w y N z B 9 J n F 1 b 3 Q 7 L C Z x d W 9 0 O 1 N l Y 3 R p b 2 4 x L 1 B S T 1 l F Q 0 N J w 5 N O I E N P T l R S Q V R B Q 0 n D k 0 4 g M j A y M y 9 U a X B v I G N h b W J p Y W R v L n t D b 2 x 1 b W 4 y N z I s M j c x f S Z x d W 9 0 O y w m c X V v d D t T Z W N 0 a W 9 u M S 9 Q U k 9 Z R U N D S c O T T i B D T 0 5 U U k F U Q U N J w 5 N O I D I w M j M v V G l w b y B j Y W 1 i a W F k b y 5 7 Q 2 9 s d W 1 u M j c z L D I 3 M n 0 m c X V v d D s s J n F 1 b 3 Q 7 U 2 V j d G l v b j E v U F J P W U V D Q 0 n D k 0 4 g Q 0 9 O V F J B V E F D S c O T T i A y M D I z L 1 R p c G 8 g Y 2 F t Y m l h Z G 8 u e 0 N v b H V t b j I 3 N C w y N z N 9 J n F 1 b 3 Q 7 L C Z x d W 9 0 O 1 N l Y 3 R p b 2 4 x L 1 B S T 1 l F Q 0 N J w 5 N O I E N P T l R S Q V R B Q 0 n D k 0 4 g M j A y M y 9 U a X B v I G N h b W J p Y W R v L n t D b 2 x 1 b W 4 y N z U s M j c 0 f S Z x d W 9 0 O y w m c X V v d D t T Z W N 0 a W 9 u M S 9 Q U k 9 Z R U N D S c O T T i B D T 0 5 U U k F U Q U N J w 5 N O I D I w M j M v V G l w b y B j Y W 1 i a W F k b y 5 7 Q 2 9 s d W 1 u M j c 2 L D I 3 N X 0 m c X V v d D s s J n F 1 b 3 Q 7 U 2 V j d G l v b j E v U F J P W U V D Q 0 n D k 0 4 g Q 0 9 O V F J B V E F D S c O T T i A y M D I z L 1 R p c G 8 g Y 2 F t Y m l h Z G 8 u e 0 N v b H V t b j I 3 N y w y N z Z 9 J n F 1 b 3 Q 7 L C Z x d W 9 0 O 1 N l Y 3 R p b 2 4 x L 1 B S T 1 l F Q 0 N J w 5 N O I E N P T l R S Q V R B Q 0 n D k 0 4 g M j A y M y 9 U a X B v I G N h b W J p Y W R v L n t D b 2 x 1 b W 4 y N z g s M j c 3 f S Z x d W 9 0 O y w m c X V v d D t T Z W N 0 a W 9 u M S 9 Q U k 9 Z R U N D S c O T T i B D T 0 5 U U k F U Q U N J w 5 N O I D I w M j M v V G l w b y B j Y W 1 i a W F k b y 5 7 Q 2 9 s d W 1 u M j c 5 L D I 3 O H 0 m c X V v d D s s J n F 1 b 3 Q 7 U 2 V j d G l v b j E v U F J P W U V D Q 0 n D k 0 4 g Q 0 9 O V F J B V E F D S c O T T i A y M D I z L 1 R p c G 8 g Y 2 F t Y m l h Z G 8 u e 0 N v b H V t b j I 4 M C w y N z l 9 J n F 1 b 3 Q 7 L C Z x d W 9 0 O 1 N l Y 3 R p b 2 4 x L 1 B S T 1 l F Q 0 N J w 5 N O I E N P T l R S Q V R B Q 0 n D k 0 4 g M j A y M y 9 U a X B v I G N h b W J p Y W R v L n t D b 2 x 1 b W 4 y O D E s M j g w f S Z x d W 9 0 O y w m c X V v d D t T Z W N 0 a W 9 u M S 9 Q U k 9 Z R U N D S c O T T i B D T 0 5 U U k F U Q U N J w 5 N O I D I w M j M v V G l w b y B j Y W 1 i a W F k b y 5 7 Q 2 9 s d W 1 u M j g y L D I 4 M X 0 m c X V v d D s s J n F 1 b 3 Q 7 U 2 V j d G l v b j E v U F J P W U V D Q 0 n D k 0 4 g Q 0 9 O V F J B V E F D S c O T T i A y M D I z L 1 R p c G 8 g Y 2 F t Y m l h Z G 8 u e 0 N v b H V t b j I 4 M y w y O D J 9 J n F 1 b 3 Q 7 L C Z x d W 9 0 O 1 N l Y 3 R p b 2 4 x L 1 B S T 1 l F Q 0 N J w 5 N O I E N P T l R S Q V R B Q 0 n D k 0 4 g M j A y M y 9 U a X B v I G N h b W J p Y W R v L n t D b 2 x 1 b W 4 y O D Q s M j g z f S Z x d W 9 0 O y w m c X V v d D t T Z W N 0 a W 9 u M S 9 Q U k 9 Z R U N D S c O T T i B D T 0 5 U U k F U Q U N J w 5 N O I D I w M j M v V G l w b y B j Y W 1 i a W F k b y 5 7 Q 2 9 s d W 1 u M j g 1 L D I 4 N H 0 m c X V v d D s s J n F 1 b 3 Q 7 U 2 V j d G l v b j E v U F J P W U V D Q 0 n D k 0 4 g Q 0 9 O V F J B V E F D S c O T T i A y M D I z L 1 R p c G 8 g Y 2 F t Y m l h Z G 8 u e 0 N v b H V t b j I 4 N i w y O D V 9 J n F 1 b 3 Q 7 L C Z x d W 9 0 O 1 N l Y 3 R p b 2 4 x L 1 B S T 1 l F Q 0 N J w 5 N O I E N P T l R S Q V R B Q 0 n D k 0 4 g M j A y M y 9 U a X B v I G N h b W J p Y W R v L n t D b 2 x 1 b W 4 y O D c s M j g 2 f S Z x d W 9 0 O y w m c X V v d D t T Z W N 0 a W 9 u M S 9 Q U k 9 Z R U N D S c O T T i B D T 0 5 U U k F U Q U N J w 5 N O I D I w M j M v V G l w b y B j Y W 1 i a W F k b y 5 7 Q 2 9 s d W 1 u M j g 4 L D I 4 N 3 0 m c X V v d D s s J n F 1 b 3 Q 7 U 2 V j d G l v b j E v U F J P W U V D Q 0 n D k 0 4 g Q 0 9 O V F J B V E F D S c O T T i A y M D I z L 1 R p c G 8 g Y 2 F t Y m l h Z G 8 u e 0 N v b H V t b j I 4 O S w y O D h 9 J n F 1 b 3 Q 7 L C Z x d W 9 0 O 1 N l Y 3 R p b 2 4 x L 1 B S T 1 l F Q 0 N J w 5 N O I E N P T l R S Q V R B Q 0 n D k 0 4 g M j A y M y 9 U a X B v I G N h b W J p Y W R v L n t D b 2 x 1 b W 4 y O T A s M j g 5 f S Z x d W 9 0 O y w m c X V v d D t T Z W N 0 a W 9 u M S 9 Q U k 9 Z R U N D S c O T T i B D T 0 5 U U k F U Q U N J w 5 N O I D I w M j M v V G l w b y B j Y W 1 i a W F k b y 5 7 Q 2 9 s d W 1 u M j k x L D I 5 M H 0 m c X V v d D s s J n F 1 b 3 Q 7 U 2 V j d G l v b j E v U F J P W U V D Q 0 n D k 0 4 g Q 0 9 O V F J B V E F D S c O T T i A y M D I z L 1 R p c G 8 g Y 2 F t Y m l h Z G 8 u e 0 N v b H V t b j I 5 M i w y O T F 9 J n F 1 b 3 Q 7 L C Z x d W 9 0 O 1 N l Y 3 R p b 2 4 x L 1 B S T 1 l F Q 0 N J w 5 N O I E N P T l R S Q V R B Q 0 n D k 0 4 g M j A y M y 9 U a X B v I G N h b W J p Y W R v L n t D b 2 x 1 b W 4 y O T M s M j k y f S Z x d W 9 0 O y w m c X V v d D t T Z W N 0 a W 9 u M S 9 Q U k 9 Z R U N D S c O T T i B D T 0 5 U U k F U Q U N J w 5 N O I D I w M j M v V G l w b y B j Y W 1 i a W F k b y 5 7 Q 2 9 s d W 1 u M j k 0 L D I 5 M 3 0 m c X V v d D s s J n F 1 b 3 Q 7 U 2 V j d G l v b j E v U F J P W U V D Q 0 n D k 0 4 g Q 0 9 O V F J B V E F D S c O T T i A y M D I z L 1 R p c G 8 g Y 2 F t Y m l h Z G 8 u e 0 N v b H V t b j I 5 N S w y O T R 9 J n F 1 b 3 Q 7 L C Z x d W 9 0 O 1 N l Y 3 R p b 2 4 x L 1 B S T 1 l F Q 0 N J w 5 N O I E N P T l R S Q V R B Q 0 n D k 0 4 g M j A y M y 9 U a X B v I G N h b W J p Y W R v L n t D b 2 x 1 b W 4 y O T Y s M j k 1 f S Z x d W 9 0 O y w m c X V v d D t T Z W N 0 a W 9 u M S 9 Q U k 9 Z R U N D S c O T T i B D T 0 5 U U k F U Q U N J w 5 N O I D I w M j M v V G l w b y B j Y W 1 i a W F k b y 5 7 Q 2 9 s d W 1 u M j k 3 L D I 5 N n 0 m c X V v d D s s J n F 1 b 3 Q 7 U 2 V j d G l v b j E v U F J P W U V D Q 0 n D k 0 4 g Q 0 9 O V F J B V E F D S c O T T i A y M D I z L 1 R p c G 8 g Y 2 F t Y m l h Z G 8 u e 0 N v b H V t b j I 5 O C w y O T d 9 J n F 1 b 3 Q 7 L C Z x d W 9 0 O 1 N l Y 3 R p b 2 4 x L 1 B S T 1 l F Q 0 N J w 5 N O I E N P T l R S Q V R B Q 0 n D k 0 4 g M j A y M y 9 U a X B v I G N h b W J p Y W R v L n t D b 2 x 1 b W 4 y O T k s M j k 4 f S Z x d W 9 0 O y w m c X V v d D t T Z W N 0 a W 9 u M S 9 Q U k 9 Z R U N D S c O T T i B D T 0 5 U U k F U Q U N J w 5 N O I D I w M j M v V G l w b y B j Y W 1 i a W F k b y 5 7 Q 2 9 s d W 1 u M z A w L D I 5 O X 0 m c X V v d D s s J n F 1 b 3 Q 7 U 2 V j d G l v b j E v U F J P W U V D Q 0 n D k 0 4 g Q 0 9 O V F J B V E F D S c O T T i A y M D I z L 1 R p c G 8 g Y 2 F t Y m l h Z G 8 u e 0 N v b H V t b j M w M S w z M D B 9 J n F 1 b 3 Q 7 L C Z x d W 9 0 O 1 N l Y 3 R p b 2 4 x L 1 B S T 1 l F Q 0 N J w 5 N O I E N P T l R S Q V R B Q 0 n D k 0 4 g M j A y M y 9 U a X B v I G N h b W J p Y W R v L n t D b 2 x 1 b W 4 z M D I s M z A x f S Z x d W 9 0 O y w m c X V v d D t T Z W N 0 a W 9 u M S 9 Q U k 9 Z R U N D S c O T T i B D T 0 5 U U k F U Q U N J w 5 N O I D I w M j M v V G l w b y B j Y W 1 i a W F k b y 5 7 Q 2 9 s d W 1 u M z A z L D M w M n 0 m c X V v d D s s J n F 1 b 3 Q 7 U 2 V j d G l v b j E v U F J P W U V D Q 0 n D k 0 4 g Q 0 9 O V F J B V E F D S c O T T i A y M D I z L 1 R p c G 8 g Y 2 F t Y m l h Z G 8 u e 0 N v b H V t b j M w N C w z M D N 9 J n F 1 b 3 Q 7 L C Z x d W 9 0 O 1 N l Y 3 R p b 2 4 x L 1 B S T 1 l F Q 0 N J w 5 N O I E N P T l R S Q V R B Q 0 n D k 0 4 g M j A y M y 9 U a X B v I G N h b W J p Y W R v L n t D b 2 x 1 b W 4 z M D U s M z A 0 f S Z x d W 9 0 O y w m c X V v d D t T Z W N 0 a W 9 u M S 9 Q U k 9 Z R U N D S c O T T i B D T 0 5 U U k F U Q U N J w 5 N O I D I w M j M v V G l w b y B j Y W 1 i a W F k b y 5 7 Q 2 9 s d W 1 u M z A 2 L D M w N X 0 m c X V v d D s s J n F 1 b 3 Q 7 U 2 V j d G l v b j E v U F J P W U V D Q 0 n D k 0 4 g Q 0 9 O V F J B V E F D S c O T T i A y M D I z L 1 R p c G 8 g Y 2 F t Y m l h Z G 8 u e 0 N v b H V t b j M w N y w z M D Z 9 J n F 1 b 3 Q 7 L C Z x d W 9 0 O 1 N l Y 3 R p b 2 4 x L 1 B S T 1 l F Q 0 N J w 5 N O I E N P T l R S Q V R B Q 0 n D k 0 4 g M j A y M y 9 U a X B v I G N h b W J p Y W R v L n t D b 2 x 1 b W 4 z M D g s M z A 3 f S Z x d W 9 0 O y w m c X V v d D t T Z W N 0 a W 9 u M S 9 Q U k 9 Z R U N D S c O T T i B D T 0 5 U U k F U Q U N J w 5 N O I D I w M j M v V G l w b y B j Y W 1 i a W F k b y 5 7 Q 2 9 s d W 1 u M z A 5 L D M w O H 0 m c X V v d D s s J n F 1 b 3 Q 7 U 2 V j d G l v b j E v U F J P W U V D Q 0 n D k 0 4 g Q 0 9 O V F J B V E F D S c O T T i A y M D I z L 1 R p c G 8 g Y 2 F t Y m l h Z G 8 u e 0 N v b H V t b j M x M C w z M D l 9 J n F 1 b 3 Q 7 L C Z x d W 9 0 O 1 N l Y 3 R p b 2 4 x L 1 B S T 1 l F Q 0 N J w 5 N O I E N P T l R S Q V R B Q 0 n D k 0 4 g M j A y M y 9 U a X B v I G N h b W J p Y W R v L n t D b 2 x 1 b W 4 z M T E s M z E w f S Z x d W 9 0 O y w m c X V v d D t T Z W N 0 a W 9 u M S 9 Q U k 9 Z R U N D S c O T T i B D T 0 5 U U k F U Q U N J w 5 N O I D I w M j M v V G l w b y B j Y W 1 i a W F k b y 5 7 Q 2 9 s d W 1 u M z E y L D M x M X 0 m c X V v d D s s J n F 1 b 3 Q 7 U 2 V j d G l v b j E v U F J P W U V D Q 0 n D k 0 4 g Q 0 9 O V F J B V E F D S c O T T i A y M D I z L 1 R p c G 8 g Y 2 F t Y m l h Z G 8 u e 0 N v b H V t b j M x M y w z M T J 9 J n F 1 b 3 Q 7 L C Z x d W 9 0 O 1 N l Y 3 R p b 2 4 x L 1 B S T 1 l F Q 0 N J w 5 N O I E N P T l R S Q V R B Q 0 n D k 0 4 g M j A y M y 9 U a X B v I G N h b W J p Y W R v L n t D b 2 x 1 b W 4 z M T Q s M z E z f S Z x d W 9 0 O y w m c X V v d D t T Z W N 0 a W 9 u M S 9 Q U k 9 Z R U N D S c O T T i B D T 0 5 U U k F U Q U N J w 5 N O I D I w M j M v V G l w b y B j Y W 1 i a W F k b y 5 7 Q 2 9 s d W 1 u M z E 1 L D M x N H 0 m c X V v d D s s J n F 1 b 3 Q 7 U 2 V j d G l v b j E v U F J P W U V D Q 0 n D k 0 4 g Q 0 9 O V F J B V E F D S c O T T i A y M D I z L 1 R p c G 8 g Y 2 F t Y m l h Z G 8 u e 0 N v b H V t b j M x N i w z M T V 9 J n F 1 b 3 Q 7 L C Z x d W 9 0 O 1 N l Y 3 R p b 2 4 x L 1 B S T 1 l F Q 0 N J w 5 N O I E N P T l R S Q V R B Q 0 n D k 0 4 g M j A y M y 9 U a X B v I G N h b W J p Y W R v L n t D b 2 x 1 b W 4 z M T c s M z E 2 f S Z x d W 9 0 O y w m c X V v d D t T Z W N 0 a W 9 u M S 9 Q U k 9 Z R U N D S c O T T i B D T 0 5 U U k F U Q U N J w 5 N O I D I w M j M v V G l w b y B j Y W 1 i a W F k b y 5 7 Q 2 9 s d W 1 u M z E 4 L D M x N 3 0 m c X V v d D s s J n F 1 b 3 Q 7 U 2 V j d G l v b j E v U F J P W U V D Q 0 n D k 0 4 g Q 0 9 O V F J B V E F D S c O T T i A y M D I z L 1 R p c G 8 g Y 2 F t Y m l h Z G 8 u e 0 N v b H V t b j M x O S w z M T h 9 J n F 1 b 3 Q 7 L C Z x d W 9 0 O 1 N l Y 3 R p b 2 4 x L 1 B S T 1 l F Q 0 N J w 5 N O I E N P T l R S Q V R B Q 0 n D k 0 4 g M j A y M y 9 U a X B v I G N h b W J p Y W R v L n t D b 2 x 1 b W 4 z M j A s M z E 5 f S Z x d W 9 0 O y w m c X V v d D t T Z W N 0 a W 9 u M S 9 Q U k 9 Z R U N D S c O T T i B D T 0 5 U U k F U Q U N J w 5 N O I D I w M j M v V G l w b y B j Y W 1 i a W F k b y 5 7 Q 2 9 s d W 1 u M z I x L D M y M H 0 m c X V v d D s s J n F 1 b 3 Q 7 U 2 V j d G l v b j E v U F J P W U V D Q 0 n D k 0 4 g Q 0 9 O V F J B V E F D S c O T T i A y M D I z L 1 R p c G 8 g Y 2 F t Y m l h Z G 8 u e 0 N v b H V t b j M y M i w z M j F 9 J n F 1 b 3 Q 7 L C Z x d W 9 0 O 1 N l Y 3 R p b 2 4 x L 1 B S T 1 l F Q 0 N J w 5 N O I E N P T l R S Q V R B Q 0 n D k 0 4 g M j A y M y 9 U a X B v I G N h b W J p Y W R v L n t D b 2 x 1 b W 4 z M j M s M z I y f S Z x d W 9 0 O y w m c X V v d D t T Z W N 0 a W 9 u M S 9 Q U k 9 Z R U N D S c O T T i B D T 0 5 U U k F U Q U N J w 5 N O I D I w M j M v V G l w b y B j Y W 1 i a W F k b y 5 7 Q 2 9 s d W 1 u M z I 0 L D M y M 3 0 m c X V v d D s s J n F 1 b 3 Q 7 U 2 V j d G l v b j E v U F J P W U V D Q 0 n D k 0 4 g Q 0 9 O V F J B V E F D S c O T T i A y M D I z L 1 R p c G 8 g Y 2 F t Y m l h Z G 8 u e 0 N v b H V t b j M y N S w z M j R 9 J n F 1 b 3 Q 7 L C Z x d W 9 0 O 1 N l Y 3 R p b 2 4 x L 1 B S T 1 l F Q 0 N J w 5 N O I E N P T l R S Q V R B Q 0 n D k 0 4 g M j A y M y 9 U a X B v I G N h b W J p Y W R v L n t D b 2 x 1 b W 4 z M j Y s M z I 1 f S Z x d W 9 0 O y w m c X V v d D t T Z W N 0 a W 9 u M S 9 Q U k 9 Z R U N D S c O T T i B D T 0 5 U U k F U Q U N J w 5 N O I D I w M j M v V G l w b y B j Y W 1 i a W F k b y 5 7 Q 2 9 s d W 1 u M z I 3 L D M y N n 0 m c X V v d D s s J n F 1 b 3 Q 7 U 2 V j d G l v b j E v U F J P W U V D Q 0 n D k 0 4 g Q 0 9 O V F J B V E F D S c O T T i A y M D I z L 1 R p c G 8 g Y 2 F t Y m l h Z G 8 u e 0 N v b H V t b j M y O C w z M j d 9 J n F 1 b 3 Q 7 L C Z x d W 9 0 O 1 N l Y 3 R p b 2 4 x L 1 B S T 1 l F Q 0 N J w 5 N O I E N P T l R S Q V R B Q 0 n D k 0 4 g M j A y M y 9 U a X B v I G N h b W J p Y W R v L n t D b 2 x 1 b W 4 z M j k s M z I 4 f S Z x d W 9 0 O y w m c X V v d D t T Z W N 0 a W 9 u M S 9 Q U k 9 Z R U N D S c O T T i B D T 0 5 U U k F U Q U N J w 5 N O I D I w M j M v V G l w b y B j Y W 1 i a W F k b y 5 7 Q 2 9 s d W 1 u M z M w L D M y O X 0 m c X V v d D s s J n F 1 b 3 Q 7 U 2 V j d G l v b j E v U F J P W U V D Q 0 n D k 0 4 g Q 0 9 O V F J B V E F D S c O T T i A y M D I z L 1 R p c G 8 g Y 2 F t Y m l h Z G 8 u e 0 N v b H V t b j M z M S w z M z B 9 J n F 1 b 3 Q 7 L C Z x d W 9 0 O 1 N l Y 3 R p b 2 4 x L 1 B S T 1 l F Q 0 N J w 5 N O I E N P T l R S Q V R B Q 0 n D k 0 4 g M j A y M y 9 U a X B v I G N h b W J p Y W R v L n t D b 2 x 1 b W 4 z M z I s M z M x f S Z x d W 9 0 O y w m c X V v d D t T Z W N 0 a W 9 u M S 9 Q U k 9 Z R U N D S c O T T i B D T 0 5 U U k F U Q U N J w 5 N O I D I w M j M v V G l w b y B j Y W 1 i a W F k b y 5 7 Q 2 9 s d W 1 u M z M z L D M z M n 0 m c X V v d D s s J n F 1 b 3 Q 7 U 2 V j d G l v b j E v U F J P W U V D Q 0 n D k 0 4 g Q 0 9 O V F J B V E F D S c O T T i A y M D I z L 1 R p c G 8 g Y 2 F t Y m l h Z G 8 u e 0 N v b H V t b j M z N C w z M z N 9 J n F 1 b 3 Q 7 L C Z x d W 9 0 O 1 N l Y 3 R p b 2 4 x L 1 B S T 1 l F Q 0 N J w 5 N O I E N P T l R S Q V R B Q 0 n D k 0 4 g M j A y M y 9 U a X B v I G N h b W J p Y W R v L n t D b 2 x 1 b W 4 z M z U s M z M 0 f S Z x d W 9 0 O y w m c X V v d D t T Z W N 0 a W 9 u M S 9 Q U k 9 Z R U N D S c O T T i B D T 0 5 U U k F U Q U N J w 5 N O I D I w M j M v V G l w b y B j Y W 1 i a W F k b y 5 7 Q 2 9 s d W 1 u M z M 2 L D M z N X 0 m c X V v d D s s J n F 1 b 3 Q 7 U 2 V j d G l v b j E v U F J P W U V D Q 0 n D k 0 4 g Q 0 9 O V F J B V E F D S c O T T i A y M D I z L 1 R p c G 8 g Y 2 F t Y m l h Z G 8 u e 0 N v b H V t b j M z N y w z M z Z 9 J n F 1 b 3 Q 7 L C Z x d W 9 0 O 1 N l Y 3 R p b 2 4 x L 1 B S T 1 l F Q 0 N J w 5 N O I E N P T l R S Q V R B Q 0 n D k 0 4 g M j A y M y 9 U a X B v I G N h b W J p Y W R v L n t D b 2 x 1 b W 4 z M z g s M z M 3 f S Z x d W 9 0 O y w m c X V v d D t T Z W N 0 a W 9 u M S 9 Q U k 9 Z R U N D S c O T T i B D T 0 5 U U k F U Q U N J w 5 N O I D I w M j M v V G l w b y B j Y W 1 i a W F k b y 5 7 Q 2 9 s d W 1 u M z M 5 L D M z O H 0 m c X V v d D s s J n F 1 b 3 Q 7 U 2 V j d G l v b j E v U F J P W U V D Q 0 n D k 0 4 g Q 0 9 O V F J B V E F D S c O T T i A y M D I z L 1 R p c G 8 g Y 2 F t Y m l h Z G 8 u e 0 N v b H V t b j M 0 M C w z M z l 9 J n F 1 b 3 Q 7 L C Z x d W 9 0 O 1 N l Y 3 R p b 2 4 x L 1 B S T 1 l F Q 0 N J w 5 N O I E N P T l R S Q V R B Q 0 n D k 0 4 g M j A y M y 9 U a X B v I G N h b W J p Y W R v L n t D b 2 x 1 b W 4 z N D E s M z Q w f S Z x d W 9 0 O y w m c X V v d D t T Z W N 0 a W 9 u M S 9 Q U k 9 Z R U N D S c O T T i B D T 0 5 U U k F U Q U N J w 5 N O I D I w M j M v V G l w b y B j Y W 1 i a W F k b y 5 7 Q 2 9 s d W 1 u M z Q y L D M 0 M X 0 m c X V v d D s s J n F 1 b 3 Q 7 U 2 V j d G l v b j E v U F J P W U V D Q 0 n D k 0 4 g Q 0 9 O V F J B V E F D S c O T T i A y M D I z L 1 R p c G 8 g Y 2 F t Y m l h Z G 8 u e 0 N v b H V t b j M 0 M y w z N D J 9 J n F 1 b 3 Q 7 L C Z x d W 9 0 O 1 N l Y 3 R p b 2 4 x L 1 B S T 1 l F Q 0 N J w 5 N O I E N P T l R S Q V R B Q 0 n D k 0 4 g M j A y M y 9 U a X B v I G N h b W J p Y W R v L n t D b 2 x 1 b W 4 z N D Q s M z Q z f S Z x d W 9 0 O y w m c X V v d D t T Z W N 0 a W 9 u M S 9 Q U k 9 Z R U N D S c O T T i B D T 0 5 U U k F U Q U N J w 5 N O I D I w M j M v V G l w b y B j Y W 1 i a W F k b y 5 7 Q 2 9 s d W 1 u M z Q 1 L D M 0 N H 0 m c X V v d D s s J n F 1 b 3 Q 7 U 2 V j d G l v b j E v U F J P W U V D Q 0 n D k 0 4 g Q 0 9 O V F J B V E F D S c O T T i A y M D I z L 1 R p c G 8 g Y 2 F t Y m l h Z G 8 u e 0 N v b H V t b j M 0 N i w z N D V 9 J n F 1 b 3 Q 7 L C Z x d W 9 0 O 1 N l Y 3 R p b 2 4 x L 1 B S T 1 l F Q 0 N J w 5 N O I E N P T l R S Q V R B Q 0 n D k 0 4 g M j A y M y 9 U a X B v I G N h b W J p Y W R v L n t D b 2 x 1 b W 4 z N D c s M z Q 2 f S Z x d W 9 0 O y w m c X V v d D t T Z W N 0 a W 9 u M S 9 Q U k 9 Z R U N D S c O T T i B D T 0 5 U U k F U Q U N J w 5 N O I D I w M j M v V G l w b y B j Y W 1 i a W F k b y 5 7 Q 2 9 s d W 1 u M z Q 4 L D M 0 N 3 0 m c X V v d D s s J n F 1 b 3 Q 7 U 2 V j d G l v b j E v U F J P W U V D Q 0 n D k 0 4 g Q 0 9 O V F J B V E F D S c O T T i A y M D I z L 1 R p c G 8 g Y 2 F t Y m l h Z G 8 u e 0 N v b H V t b j M 0 O S w z N D h 9 J n F 1 b 3 Q 7 L C Z x d W 9 0 O 1 N l Y 3 R p b 2 4 x L 1 B S T 1 l F Q 0 N J w 5 N O I E N P T l R S Q V R B Q 0 n D k 0 4 g M j A y M y 9 U a X B v I G N h b W J p Y W R v L n t D b 2 x 1 b W 4 z N T A s M z Q 5 f S Z x d W 9 0 O y w m c X V v d D t T Z W N 0 a W 9 u M S 9 Q U k 9 Z R U N D S c O T T i B D T 0 5 U U k F U Q U N J w 5 N O I D I w M j M v V G l w b y B j Y W 1 i a W F k b y 5 7 Q 2 9 s d W 1 u M z U x L D M 1 M H 0 m c X V v d D s s J n F 1 b 3 Q 7 U 2 V j d G l v b j E v U F J P W U V D Q 0 n D k 0 4 g Q 0 9 O V F J B V E F D S c O T T i A y M D I z L 1 R p c G 8 g Y 2 F t Y m l h Z G 8 u e 0 N v b H V t b j M 1 M i w z N T F 9 J n F 1 b 3 Q 7 L C Z x d W 9 0 O 1 N l Y 3 R p b 2 4 x L 1 B S T 1 l F Q 0 N J w 5 N O I E N P T l R S Q V R B Q 0 n D k 0 4 g M j A y M y 9 U a X B v I G N h b W J p Y W R v L n t D b 2 x 1 b W 4 z N T M s M z U y f S Z x d W 9 0 O y w m c X V v d D t T Z W N 0 a W 9 u M S 9 Q U k 9 Z R U N D S c O T T i B D T 0 5 U U k F U Q U N J w 5 N O I D I w M j M v V G l w b y B j Y W 1 i a W F k b y 5 7 Q 2 9 s d W 1 u M z U 0 L D M 1 M 3 0 m c X V v d D s s J n F 1 b 3 Q 7 U 2 V j d G l v b j E v U F J P W U V D Q 0 n D k 0 4 g Q 0 9 O V F J B V E F D S c O T T i A y M D I z L 1 R p c G 8 g Y 2 F t Y m l h Z G 8 u e 0 N v b H V t b j M 1 N S w z N T R 9 J n F 1 b 3 Q 7 L C Z x d W 9 0 O 1 N l Y 3 R p b 2 4 x L 1 B S T 1 l F Q 0 N J w 5 N O I E N P T l R S Q V R B Q 0 n D k 0 4 g M j A y M y 9 U a X B v I G N h b W J p Y W R v L n t D b 2 x 1 b W 4 z N T Y s M z U 1 f S Z x d W 9 0 O y w m c X V v d D t T Z W N 0 a W 9 u M S 9 Q U k 9 Z R U N D S c O T T i B D T 0 5 U U k F U Q U N J w 5 N O I D I w M j M v V G l w b y B j Y W 1 i a W F k b y 5 7 Q 2 9 s d W 1 u M z U 3 L D M 1 N n 0 m c X V v d D s s J n F 1 b 3 Q 7 U 2 V j d G l v b j E v U F J P W U V D Q 0 n D k 0 4 g Q 0 9 O V F J B V E F D S c O T T i A y M D I z L 1 R p c G 8 g Y 2 F t Y m l h Z G 8 u e 0 N v b H V t b j M 1 O C w z N T d 9 J n F 1 b 3 Q 7 L C Z x d W 9 0 O 1 N l Y 3 R p b 2 4 x L 1 B S T 1 l F Q 0 N J w 5 N O I E N P T l R S Q V R B Q 0 n D k 0 4 g M j A y M y 9 U a X B v I G N h b W J p Y W R v L n t D b 2 x 1 b W 4 z N T k s M z U 4 f S Z x d W 9 0 O y w m c X V v d D t T Z W N 0 a W 9 u M S 9 Q U k 9 Z R U N D S c O T T i B D T 0 5 U U k F U Q U N J w 5 N O I D I w M j M v V G l w b y B j Y W 1 i a W F k b y 5 7 Q 2 9 s d W 1 u M z Y w L D M 1 O X 0 m c X V v d D s s J n F 1 b 3 Q 7 U 2 V j d G l v b j E v U F J P W U V D Q 0 n D k 0 4 g Q 0 9 O V F J B V E F D S c O T T i A y M D I z L 1 R p c G 8 g Y 2 F t Y m l h Z G 8 u e 0 N v b H V t b j M 2 M S w z N j B 9 J n F 1 b 3 Q 7 L C Z x d W 9 0 O 1 N l Y 3 R p b 2 4 x L 1 B S T 1 l F Q 0 N J w 5 N O I E N P T l R S Q V R B Q 0 n D k 0 4 g M j A y M y 9 U a X B v I G N h b W J p Y W R v L n t D b 2 x 1 b W 4 z N j I s M z Y x f S Z x d W 9 0 O y w m c X V v d D t T Z W N 0 a W 9 u M S 9 Q U k 9 Z R U N D S c O T T i B D T 0 5 U U k F U Q U N J w 5 N O I D I w M j M v V G l w b y B j Y W 1 i a W F k b y 5 7 Q 2 9 s d W 1 u M z Y z L D M 2 M n 0 m c X V v d D s s J n F 1 b 3 Q 7 U 2 V j d G l v b j E v U F J P W U V D Q 0 n D k 0 4 g Q 0 9 O V F J B V E F D S c O T T i A y M D I z L 1 R p c G 8 g Y 2 F t Y m l h Z G 8 u e 0 N v b H V t b j M 2 N C w z N j N 9 J n F 1 b 3 Q 7 L C Z x d W 9 0 O 1 N l Y 3 R p b 2 4 x L 1 B S T 1 l F Q 0 N J w 5 N O I E N P T l R S Q V R B Q 0 n D k 0 4 g M j A y M y 9 U a X B v I G N h b W J p Y W R v L n t D b 2 x 1 b W 4 z N j U s M z Y 0 f S Z x d W 9 0 O y w m c X V v d D t T Z W N 0 a W 9 u M S 9 Q U k 9 Z R U N D S c O T T i B D T 0 5 U U k F U Q U N J w 5 N O I D I w M j M v V G l w b y B j Y W 1 i a W F k b y 5 7 Q 2 9 s d W 1 u M z Y 2 L D M 2 N X 0 m c X V v d D s s J n F 1 b 3 Q 7 U 2 V j d G l v b j E v U F J P W U V D Q 0 n D k 0 4 g Q 0 9 O V F J B V E F D S c O T T i A y M D I z L 1 R p c G 8 g Y 2 F t Y m l h Z G 8 u e 0 N v b H V t b j M 2 N y w z N j Z 9 J n F 1 b 3 Q 7 L C Z x d W 9 0 O 1 N l Y 3 R p b 2 4 x L 1 B S T 1 l F Q 0 N J w 5 N O I E N P T l R S Q V R B Q 0 n D k 0 4 g M j A y M y 9 U a X B v I G N h b W J p Y W R v L n t D b 2 x 1 b W 4 z N j g s M z Y 3 f S Z x d W 9 0 O y w m c X V v d D t T Z W N 0 a W 9 u M S 9 Q U k 9 Z R U N D S c O T T i B D T 0 5 U U k F U Q U N J w 5 N O I D I w M j M v V G l w b y B j Y W 1 i a W F k b y 5 7 Q 2 9 s d W 1 u M z Y 5 L D M 2 O H 0 m c X V v d D s s J n F 1 b 3 Q 7 U 2 V j d G l v b j E v U F J P W U V D Q 0 n D k 0 4 g Q 0 9 O V F J B V E F D S c O T T i A y M D I z L 1 R p c G 8 g Y 2 F t Y m l h Z G 8 u e 0 N v b H V t b j M 3 M C w z N j l 9 J n F 1 b 3 Q 7 L C Z x d W 9 0 O 1 N l Y 3 R p b 2 4 x L 1 B S T 1 l F Q 0 N J w 5 N O I E N P T l R S Q V R B Q 0 n D k 0 4 g M j A y M y 9 U a X B v I G N h b W J p Y W R v L n t D b 2 x 1 b W 4 z N z E s M z c w f S Z x d W 9 0 O y w m c X V v d D t T Z W N 0 a W 9 u M S 9 Q U k 9 Z R U N D S c O T T i B D T 0 5 U U k F U Q U N J w 5 N O I D I w M j M v V G l w b y B j Y W 1 i a W F k b y 5 7 Q 2 9 s d W 1 u M z c y L D M 3 M X 0 m c X V v d D s s J n F 1 b 3 Q 7 U 2 V j d G l v b j E v U F J P W U V D Q 0 n D k 0 4 g Q 0 9 O V F J B V E F D S c O T T i A y M D I z L 1 R p c G 8 g Y 2 F t Y m l h Z G 8 u e 0 N v b H V t b j M 3 M y w z N z J 9 J n F 1 b 3 Q 7 L C Z x d W 9 0 O 1 N l Y 3 R p b 2 4 x L 1 B S T 1 l F Q 0 N J w 5 N O I E N P T l R S Q V R B Q 0 n D k 0 4 g M j A y M y 9 U a X B v I G N h b W J p Y W R v L n t D b 2 x 1 b W 4 z N z Q s M z c z f S Z x d W 9 0 O y w m c X V v d D t T Z W N 0 a W 9 u M S 9 Q U k 9 Z R U N D S c O T T i B D T 0 5 U U k F U Q U N J w 5 N O I D I w M j M v V G l w b y B j Y W 1 i a W F k b y 5 7 Q 2 9 s d W 1 u M z c 1 L D M 3 N H 0 m c X V v d D s s J n F 1 b 3 Q 7 U 2 V j d G l v b j E v U F J P W U V D Q 0 n D k 0 4 g Q 0 9 O V F J B V E F D S c O T T i A y M D I z L 1 R p c G 8 g Y 2 F t Y m l h Z G 8 u e 0 N v b H V t b j M 3 N i w z N z V 9 J n F 1 b 3 Q 7 L C Z x d W 9 0 O 1 N l Y 3 R p b 2 4 x L 1 B S T 1 l F Q 0 N J w 5 N O I E N P T l R S Q V R B Q 0 n D k 0 4 g M j A y M y 9 U a X B v I G N h b W J p Y W R v L n t D b 2 x 1 b W 4 z N z c s M z c 2 f S Z x d W 9 0 O y w m c X V v d D t T Z W N 0 a W 9 u M S 9 Q U k 9 Z R U N D S c O T T i B D T 0 5 U U k F U Q U N J w 5 N O I D I w M j M v V G l w b y B j Y W 1 i a W F k b y 5 7 Q 2 9 s d W 1 u M z c 4 L D M 3 N 3 0 m c X V v d D s s J n F 1 b 3 Q 7 U 2 V j d G l v b j E v U F J P W U V D Q 0 n D k 0 4 g Q 0 9 O V F J B V E F D S c O T T i A y M D I z L 1 R p c G 8 g Y 2 F t Y m l h Z G 8 u e 0 N v b H V t b j M 3 O S w z N z h 9 J n F 1 b 3 Q 7 L C Z x d W 9 0 O 1 N l Y 3 R p b 2 4 x L 1 B S T 1 l F Q 0 N J w 5 N O I E N P T l R S Q V R B Q 0 n D k 0 4 g M j A y M y 9 U a X B v I G N h b W J p Y W R v L n t D b 2 x 1 b W 4 z O D A s M z c 5 f S Z x d W 9 0 O y w m c X V v d D t T Z W N 0 a W 9 u M S 9 Q U k 9 Z R U N D S c O T T i B D T 0 5 U U k F U Q U N J w 5 N O I D I w M j M v V G l w b y B j Y W 1 i a W F k b y 5 7 Q 2 9 s d W 1 u M z g x L D M 4 M H 0 m c X V v d D s s J n F 1 b 3 Q 7 U 2 V j d G l v b j E v U F J P W U V D Q 0 n D k 0 4 g Q 0 9 O V F J B V E F D S c O T T i A y M D I z L 1 R p c G 8 g Y 2 F t Y m l h Z G 8 u e 0 N v b H V t b j M 4 M i w z O D F 9 J n F 1 b 3 Q 7 L C Z x d W 9 0 O 1 N l Y 3 R p b 2 4 x L 1 B S T 1 l F Q 0 N J w 5 N O I E N P T l R S Q V R B Q 0 n D k 0 4 g M j A y M y 9 U a X B v I G N h b W J p Y W R v L n t D b 2 x 1 b W 4 z O D M s M z g y f S Z x d W 9 0 O y w m c X V v d D t T Z W N 0 a W 9 u M S 9 Q U k 9 Z R U N D S c O T T i B D T 0 5 U U k F U Q U N J w 5 N O I D I w M j M v V G l w b y B j Y W 1 i a W F k b y 5 7 Q 2 9 s d W 1 u M z g 0 L D M 4 M 3 0 m c X V v d D s s J n F 1 b 3 Q 7 U 2 V j d G l v b j E v U F J P W U V D Q 0 n D k 0 4 g Q 0 9 O V F J B V E F D S c O T T i A y M D I z L 1 R p c G 8 g Y 2 F t Y m l h Z G 8 u e 0 N v b H V t b j M 4 N S w z O D R 9 J n F 1 b 3 Q 7 L C Z x d W 9 0 O 1 N l Y 3 R p b 2 4 x L 1 B S T 1 l F Q 0 N J w 5 N O I E N P T l R S Q V R B Q 0 n D k 0 4 g M j A y M y 9 U a X B v I G N h b W J p Y W R v L n t D b 2 x 1 b W 4 z O D Y s M z g 1 f S Z x d W 9 0 O y w m c X V v d D t T Z W N 0 a W 9 u M S 9 Q U k 9 Z R U N D S c O T T i B D T 0 5 U U k F U Q U N J w 5 N O I D I w M j M v V G l w b y B j Y W 1 i a W F k b y 5 7 Q 2 9 s d W 1 u M z g 3 L D M 4 N n 0 m c X V v d D s s J n F 1 b 3 Q 7 U 2 V j d G l v b j E v U F J P W U V D Q 0 n D k 0 4 g Q 0 9 O V F J B V E F D S c O T T i A y M D I z L 1 R p c G 8 g Y 2 F t Y m l h Z G 8 u e 0 N v b H V t b j M 4 O C w z O D d 9 J n F 1 b 3 Q 7 L C Z x d W 9 0 O 1 N l Y 3 R p b 2 4 x L 1 B S T 1 l F Q 0 N J w 5 N O I E N P T l R S Q V R B Q 0 n D k 0 4 g M j A y M y 9 U a X B v I G N h b W J p Y W R v L n t D b 2 x 1 b W 4 z O D k s M z g 4 f S Z x d W 9 0 O y w m c X V v d D t T Z W N 0 a W 9 u M S 9 Q U k 9 Z R U N D S c O T T i B D T 0 5 U U k F U Q U N J w 5 N O I D I w M j M v V G l w b y B j Y W 1 i a W F k b y 5 7 Q 2 9 s d W 1 u M z k w L D M 4 O X 0 m c X V v d D s s J n F 1 b 3 Q 7 U 2 V j d G l v b j E v U F J P W U V D Q 0 n D k 0 4 g Q 0 9 O V F J B V E F D S c O T T i A y M D I z L 1 R p c G 8 g Y 2 F t Y m l h Z G 8 u e 0 N v b H V t b j M 5 M S w z O T B 9 J n F 1 b 3 Q 7 L C Z x d W 9 0 O 1 N l Y 3 R p b 2 4 x L 1 B S T 1 l F Q 0 N J w 5 N O I E N P T l R S Q V R B Q 0 n D k 0 4 g M j A y M y 9 U a X B v I G N h b W J p Y W R v L n t D b 2 x 1 b W 4 z O T I s M z k x f S Z x d W 9 0 O y w m c X V v d D t T Z W N 0 a W 9 u M S 9 Q U k 9 Z R U N D S c O T T i B D T 0 5 U U k F U Q U N J w 5 N O I D I w M j M v V G l w b y B j Y W 1 i a W F k b y 5 7 Q 2 9 s d W 1 u M z k z L D M 5 M n 0 m c X V v d D s s J n F 1 b 3 Q 7 U 2 V j d G l v b j E v U F J P W U V D Q 0 n D k 0 4 g Q 0 9 O V F J B V E F D S c O T T i A y M D I z L 1 R p c G 8 g Y 2 F t Y m l h Z G 8 u e 0 N v b H V t b j M 5 N C w z O T N 9 J n F 1 b 3 Q 7 L C Z x d W 9 0 O 1 N l Y 3 R p b 2 4 x L 1 B S T 1 l F Q 0 N J w 5 N O I E N P T l R S Q V R B Q 0 n D k 0 4 g M j A y M y 9 U a X B v I G N h b W J p Y W R v L n t D b 2 x 1 b W 4 z O T U s M z k 0 f S Z x d W 9 0 O y w m c X V v d D t T Z W N 0 a W 9 u M S 9 Q U k 9 Z R U N D S c O T T i B D T 0 5 U U k F U Q U N J w 5 N O I D I w M j M v V G l w b y B j Y W 1 i a W F k b y 5 7 Q 2 9 s d W 1 u M z k 2 L D M 5 N X 0 m c X V v d D s s J n F 1 b 3 Q 7 U 2 V j d G l v b j E v U F J P W U V D Q 0 n D k 0 4 g Q 0 9 O V F J B V E F D S c O T T i A y M D I z L 1 R p c G 8 g Y 2 F t Y m l h Z G 8 u e 0 N v b H V t b j M 5 N y w z O T Z 9 J n F 1 b 3 Q 7 L C Z x d W 9 0 O 1 N l Y 3 R p b 2 4 x L 1 B S T 1 l F Q 0 N J w 5 N O I E N P T l R S Q V R B Q 0 n D k 0 4 g M j A y M y 9 U a X B v I G N h b W J p Y W R v L n t D b 2 x 1 b W 4 z O T g s M z k 3 f S Z x d W 9 0 O y w m c X V v d D t T Z W N 0 a W 9 u M S 9 Q U k 9 Z R U N D S c O T T i B D T 0 5 U U k F U Q U N J w 5 N O I D I w M j M v V G l w b y B j Y W 1 i a W F k b y 5 7 Q 2 9 s d W 1 u M z k 5 L D M 5 O H 0 m c X V v d D s s J n F 1 b 3 Q 7 U 2 V j d G l v b j E v U F J P W U V D Q 0 n D k 0 4 g Q 0 9 O V F J B V E F D S c O T T i A y M D I z L 1 R p c G 8 g Y 2 F t Y m l h Z G 8 u e 0 N v b H V t b j Q w M C w z O T l 9 J n F 1 b 3 Q 7 L C Z x d W 9 0 O 1 N l Y 3 R p b 2 4 x L 1 B S T 1 l F Q 0 N J w 5 N O I E N P T l R S Q V R B Q 0 n D k 0 4 g M j A y M y 9 U a X B v I G N h b W J p Y W R v L n t D b 2 x 1 b W 4 0 M D E s N D A w f S Z x d W 9 0 O y w m c X V v d D t T Z W N 0 a W 9 u M S 9 Q U k 9 Z R U N D S c O T T i B D T 0 5 U U k F U Q U N J w 5 N O I D I w M j M v V G l w b y B j Y W 1 i a W F k b y 5 7 Q 2 9 s d W 1 u N D A y L D Q w M X 0 m c X V v d D s s J n F 1 b 3 Q 7 U 2 V j d G l v b j E v U F J P W U V D Q 0 n D k 0 4 g Q 0 9 O V F J B V E F D S c O T T i A y M D I z L 1 R p c G 8 g Y 2 F t Y m l h Z G 8 u e 0 N v b H V t b j Q w M y w 0 M D J 9 J n F 1 b 3 Q 7 L C Z x d W 9 0 O 1 N l Y 3 R p b 2 4 x L 1 B S T 1 l F Q 0 N J w 5 N O I E N P T l R S Q V R B Q 0 n D k 0 4 g M j A y M y 9 U a X B v I G N h b W J p Y W R v L n t D b 2 x 1 b W 4 0 M D Q s N D A z f S Z x d W 9 0 O y w m c X V v d D t T Z W N 0 a W 9 u M S 9 Q U k 9 Z R U N D S c O T T i B D T 0 5 U U k F U Q U N J w 5 N O I D I w M j M v V G l w b y B j Y W 1 i a W F k b y 5 7 Q 2 9 s d W 1 u N D A 1 L D Q w N H 0 m c X V v d D s s J n F 1 b 3 Q 7 U 2 V j d G l v b j E v U F J P W U V D Q 0 n D k 0 4 g Q 0 9 O V F J B V E F D S c O T T i A y M D I z L 1 R p c G 8 g Y 2 F t Y m l h Z G 8 u e 0 N v b H V t b j Q w N i w 0 M D V 9 J n F 1 b 3 Q 7 L C Z x d W 9 0 O 1 N l Y 3 R p b 2 4 x L 1 B S T 1 l F Q 0 N J w 5 N O I E N P T l R S Q V R B Q 0 n D k 0 4 g M j A y M y 9 U a X B v I G N h b W J p Y W R v L n t D b 2 x 1 b W 4 0 M D c s N D A 2 f S Z x d W 9 0 O y w m c X V v d D t T Z W N 0 a W 9 u M S 9 Q U k 9 Z R U N D S c O T T i B D T 0 5 U U k F U Q U N J w 5 N O I D I w M j M v V G l w b y B j Y W 1 i a W F k b y 5 7 Q 2 9 s d W 1 u N D A 4 L D Q w N 3 0 m c X V v d D s s J n F 1 b 3 Q 7 U 2 V j d G l v b j E v U F J P W U V D Q 0 n D k 0 4 g Q 0 9 O V F J B V E F D S c O T T i A y M D I z L 1 R p c G 8 g Y 2 F t Y m l h Z G 8 u e 0 N v b H V t b j Q w O S w 0 M D h 9 J n F 1 b 3 Q 7 L C Z x d W 9 0 O 1 N l Y 3 R p b 2 4 x L 1 B S T 1 l F Q 0 N J w 5 N O I E N P T l R S Q V R B Q 0 n D k 0 4 g M j A y M y 9 U a X B v I G N h b W J p Y W R v L n t D b 2 x 1 b W 4 0 M T A s N D A 5 f S Z x d W 9 0 O y w m c X V v d D t T Z W N 0 a W 9 u M S 9 Q U k 9 Z R U N D S c O T T i B D T 0 5 U U k F U Q U N J w 5 N O I D I w M j M v V G l w b y B j Y W 1 i a W F k b y 5 7 Q 2 9 s d W 1 u N D E x L D Q x M H 0 m c X V v d D s s J n F 1 b 3 Q 7 U 2 V j d G l v b j E v U F J P W U V D Q 0 n D k 0 4 g Q 0 9 O V F J B V E F D S c O T T i A y M D I z L 1 R p c G 8 g Y 2 F t Y m l h Z G 8 u e 0 N v b H V t b j Q x M i w 0 M T F 9 J n F 1 b 3 Q 7 L C Z x d W 9 0 O 1 N l Y 3 R p b 2 4 x L 1 B S T 1 l F Q 0 N J w 5 N O I E N P T l R S Q V R B Q 0 n D k 0 4 g M j A y M y 9 U a X B v I G N h b W J p Y W R v L n t D b 2 x 1 b W 4 0 M T M s N D E y f S Z x d W 9 0 O y w m c X V v d D t T Z W N 0 a W 9 u M S 9 Q U k 9 Z R U N D S c O T T i B D T 0 5 U U k F U Q U N J w 5 N O I D I w M j M v V G l w b y B j Y W 1 i a W F k b y 5 7 Q 2 9 s d W 1 u N D E 0 L D Q x M 3 0 m c X V v d D s s J n F 1 b 3 Q 7 U 2 V j d G l v b j E v U F J P W U V D Q 0 n D k 0 4 g Q 0 9 O V F J B V E F D S c O T T i A y M D I z L 1 R p c G 8 g Y 2 F t Y m l h Z G 8 u e 0 N v b H V t b j Q x N S w 0 M T R 9 J n F 1 b 3 Q 7 L C Z x d W 9 0 O 1 N l Y 3 R p b 2 4 x L 1 B S T 1 l F Q 0 N J w 5 N O I E N P T l R S Q V R B Q 0 n D k 0 4 g M j A y M y 9 U a X B v I G N h b W J p Y W R v L n t D b 2 x 1 b W 4 0 M T Y s N D E 1 f S Z x d W 9 0 O y w m c X V v d D t T Z W N 0 a W 9 u M S 9 Q U k 9 Z R U N D S c O T T i B D T 0 5 U U k F U Q U N J w 5 N O I D I w M j M v V G l w b y B j Y W 1 i a W F k b y 5 7 Q 2 9 s d W 1 u N D E 3 L D Q x N n 0 m c X V v d D s s J n F 1 b 3 Q 7 U 2 V j d G l v b j E v U F J P W U V D Q 0 n D k 0 4 g Q 0 9 O V F J B V E F D S c O T T i A y M D I z L 1 R p c G 8 g Y 2 F t Y m l h Z G 8 u e 0 N v b H V t b j Q x O C w 0 M T d 9 J n F 1 b 3 Q 7 L C Z x d W 9 0 O 1 N l Y 3 R p b 2 4 x L 1 B S T 1 l F Q 0 N J w 5 N O I E N P T l R S Q V R B Q 0 n D k 0 4 g M j A y M y 9 U a X B v I G N h b W J p Y W R v L n t D b 2 x 1 b W 4 0 M T k s N D E 4 f S Z x d W 9 0 O y w m c X V v d D t T Z W N 0 a W 9 u M S 9 Q U k 9 Z R U N D S c O T T i B D T 0 5 U U k F U Q U N J w 5 N O I D I w M j M v V G l w b y B j Y W 1 i a W F k b y 5 7 Q 2 9 s d W 1 u N D I w L D Q x O X 0 m c X V v d D s s J n F 1 b 3 Q 7 U 2 V j d G l v b j E v U F J P W U V D Q 0 n D k 0 4 g Q 0 9 O V F J B V E F D S c O T T i A y M D I z L 1 R p c G 8 g Y 2 F t Y m l h Z G 8 u e 0 N v b H V t b j Q y M S w 0 M j B 9 J n F 1 b 3 Q 7 L C Z x d W 9 0 O 1 N l Y 3 R p b 2 4 x L 1 B S T 1 l F Q 0 N J w 5 N O I E N P T l R S Q V R B Q 0 n D k 0 4 g M j A y M y 9 U a X B v I G N h b W J p Y W R v L n t D b 2 x 1 b W 4 0 M j I s N D I x f S Z x d W 9 0 O y w m c X V v d D t T Z W N 0 a W 9 u M S 9 Q U k 9 Z R U N D S c O T T i B D T 0 5 U U k F U Q U N J w 5 N O I D I w M j M v V G l w b y B j Y W 1 i a W F k b y 5 7 Q 2 9 s d W 1 u N D I z L D Q y M n 0 m c X V v d D s s J n F 1 b 3 Q 7 U 2 V j d G l v b j E v U F J P W U V D Q 0 n D k 0 4 g Q 0 9 O V F J B V E F D S c O T T i A y M D I z L 1 R p c G 8 g Y 2 F t Y m l h Z G 8 u e 0 N v b H V t b j Q y N C w 0 M j N 9 J n F 1 b 3 Q 7 L C Z x d W 9 0 O 1 N l Y 3 R p b 2 4 x L 1 B S T 1 l F Q 0 N J w 5 N O I E N P T l R S Q V R B Q 0 n D k 0 4 g M j A y M y 9 U a X B v I G N h b W J p Y W R v L n t D b 2 x 1 b W 4 0 M j U s N D I 0 f S Z x d W 9 0 O y w m c X V v d D t T Z W N 0 a W 9 u M S 9 Q U k 9 Z R U N D S c O T T i B D T 0 5 U U k F U Q U N J w 5 N O I D I w M j M v V G l w b y B j Y W 1 i a W F k b y 5 7 Q 2 9 s d W 1 u N D I 2 L D Q y N X 0 m c X V v d D s s J n F 1 b 3 Q 7 U 2 V j d G l v b j E v U F J P W U V D Q 0 n D k 0 4 g Q 0 9 O V F J B V E F D S c O T T i A y M D I z L 1 R p c G 8 g Y 2 F t Y m l h Z G 8 u e 0 N v b H V t b j Q y N y w 0 M j Z 9 J n F 1 b 3 Q 7 L C Z x d W 9 0 O 1 N l Y 3 R p b 2 4 x L 1 B S T 1 l F Q 0 N J w 5 N O I E N P T l R S Q V R B Q 0 n D k 0 4 g M j A y M y 9 U a X B v I G N h b W J p Y W R v L n t D b 2 x 1 b W 4 0 M j g s N D I 3 f S Z x d W 9 0 O y w m c X V v d D t T Z W N 0 a W 9 u M S 9 Q U k 9 Z R U N D S c O T T i B D T 0 5 U U k F U Q U N J w 5 N O I D I w M j M v V G l w b y B j Y W 1 i a W F k b y 5 7 Q 2 9 s d W 1 u N D I 5 L D Q y O H 0 m c X V v d D s s J n F 1 b 3 Q 7 U 2 V j d G l v b j E v U F J P W U V D Q 0 n D k 0 4 g Q 0 9 O V F J B V E F D S c O T T i A y M D I z L 1 R p c G 8 g Y 2 F t Y m l h Z G 8 u e 0 N v b H V t b j Q z M C w 0 M j l 9 J n F 1 b 3 Q 7 L C Z x d W 9 0 O 1 N l Y 3 R p b 2 4 x L 1 B S T 1 l F Q 0 N J w 5 N O I E N P T l R S Q V R B Q 0 n D k 0 4 g M j A y M y 9 U a X B v I G N h b W J p Y W R v L n t D b 2 x 1 b W 4 0 M z E s N D M w f S Z x d W 9 0 O y w m c X V v d D t T Z W N 0 a W 9 u M S 9 Q U k 9 Z R U N D S c O T T i B D T 0 5 U U k F U Q U N J w 5 N O I D I w M j M v V G l w b y B j Y W 1 i a W F k b y 5 7 Q 2 9 s d W 1 u N D M y L D Q z M X 0 m c X V v d D s s J n F 1 b 3 Q 7 U 2 V j d G l v b j E v U F J P W U V D Q 0 n D k 0 4 g Q 0 9 O V F J B V E F D S c O T T i A y M D I z L 1 R p c G 8 g Y 2 F t Y m l h Z G 8 u e 0 N v b H V t b j Q z M y w 0 M z J 9 J n F 1 b 3 Q 7 L C Z x d W 9 0 O 1 N l Y 3 R p b 2 4 x L 1 B S T 1 l F Q 0 N J w 5 N O I E N P T l R S Q V R B Q 0 n D k 0 4 g M j A y M y 9 U a X B v I G N h b W J p Y W R v L n t D b 2 x 1 b W 4 0 M z Q s N D M z f S Z x d W 9 0 O y w m c X V v d D t T Z W N 0 a W 9 u M S 9 Q U k 9 Z R U N D S c O T T i B D T 0 5 U U k F U Q U N J w 5 N O I D I w M j M v V G l w b y B j Y W 1 i a W F k b y 5 7 Q 2 9 s d W 1 u N D M 1 L D Q z N H 0 m c X V v d D s s J n F 1 b 3 Q 7 U 2 V j d G l v b j E v U F J P W U V D Q 0 n D k 0 4 g Q 0 9 O V F J B V E F D S c O T T i A y M D I z L 1 R p c G 8 g Y 2 F t Y m l h Z G 8 u e 0 N v b H V t b j Q z N i w 0 M z V 9 J n F 1 b 3 Q 7 L C Z x d W 9 0 O 1 N l Y 3 R p b 2 4 x L 1 B S T 1 l F Q 0 N J w 5 N O I E N P T l R S Q V R B Q 0 n D k 0 4 g M j A y M y 9 U a X B v I G N h b W J p Y W R v L n t D b 2 x 1 b W 4 0 M z c s N D M 2 f S Z x d W 9 0 O y w m c X V v d D t T Z W N 0 a W 9 u M S 9 Q U k 9 Z R U N D S c O T T i B D T 0 5 U U k F U Q U N J w 5 N O I D I w M j M v V G l w b y B j Y W 1 i a W F k b y 5 7 Q 2 9 s d W 1 u N D M 4 L D Q z N 3 0 m c X V v d D s s J n F 1 b 3 Q 7 U 2 V j d G l v b j E v U F J P W U V D Q 0 n D k 0 4 g Q 0 9 O V F J B V E F D S c O T T i A y M D I z L 1 R p c G 8 g Y 2 F t Y m l h Z G 8 u e 0 N v b H V t b j Q z O S w 0 M z h 9 J n F 1 b 3 Q 7 L C Z x d W 9 0 O 1 N l Y 3 R p b 2 4 x L 1 B S T 1 l F Q 0 N J w 5 N O I E N P T l R S Q V R B Q 0 n D k 0 4 g M j A y M y 9 U a X B v I G N h b W J p Y W R v L n t D b 2 x 1 b W 4 0 N D A s N D M 5 f S Z x d W 9 0 O y w m c X V v d D t T Z W N 0 a W 9 u M S 9 Q U k 9 Z R U N D S c O T T i B D T 0 5 U U k F U Q U N J w 5 N O I D I w M j M v V G l w b y B j Y W 1 i a W F k b y 5 7 Q 2 9 s d W 1 u N D Q x L D Q 0 M H 0 m c X V v d D s s J n F 1 b 3 Q 7 U 2 V j d G l v b j E v U F J P W U V D Q 0 n D k 0 4 g Q 0 9 O V F J B V E F D S c O T T i A y M D I z L 1 R p c G 8 g Y 2 F t Y m l h Z G 8 u e 0 N v b H V t b j Q 0 M i w 0 N D F 9 J n F 1 b 3 Q 7 L C Z x d W 9 0 O 1 N l Y 3 R p b 2 4 x L 1 B S T 1 l F Q 0 N J w 5 N O I E N P T l R S Q V R B Q 0 n D k 0 4 g M j A y M y 9 U a X B v I G N h b W J p Y W R v L n t D b 2 x 1 b W 4 0 N D M s N D Q y f S Z x d W 9 0 O y w m c X V v d D t T Z W N 0 a W 9 u M S 9 Q U k 9 Z R U N D S c O T T i B D T 0 5 U U k F U Q U N J w 5 N O I D I w M j M v V G l w b y B j Y W 1 i a W F k b y 5 7 Q 2 9 s d W 1 u N D Q 0 L D Q 0 M 3 0 m c X V v d D s s J n F 1 b 3 Q 7 U 2 V j d G l v b j E v U F J P W U V D Q 0 n D k 0 4 g Q 0 9 O V F J B V E F D S c O T T i A y M D I z L 1 R p c G 8 g Y 2 F t Y m l h Z G 8 u e 0 N v b H V t b j Q 0 N S w 0 N D R 9 J n F 1 b 3 Q 7 L C Z x d W 9 0 O 1 N l Y 3 R p b 2 4 x L 1 B S T 1 l F Q 0 N J w 5 N O I E N P T l R S Q V R B Q 0 n D k 0 4 g M j A y M y 9 U a X B v I G N h b W J p Y W R v L n t D b 2 x 1 b W 4 0 N D Y s N D Q 1 f S Z x d W 9 0 O y w m c X V v d D t T Z W N 0 a W 9 u M S 9 Q U k 9 Z R U N D S c O T T i B D T 0 5 U U k F U Q U N J w 5 N O I D I w M j M v V G l w b y B j Y W 1 i a W F k b y 5 7 Q 2 9 s d W 1 u N D Q 3 L D Q 0 N n 0 m c X V v d D s s J n F 1 b 3 Q 7 U 2 V j d G l v b j E v U F J P W U V D Q 0 n D k 0 4 g Q 0 9 O V F J B V E F D S c O T T i A y M D I z L 1 R p c G 8 g Y 2 F t Y m l h Z G 8 u e 0 N v b H V t b j Q 0 O C w 0 N D d 9 J n F 1 b 3 Q 7 L C Z x d W 9 0 O 1 N l Y 3 R p b 2 4 x L 1 B S T 1 l F Q 0 N J w 5 N O I E N P T l R S Q V R B Q 0 n D k 0 4 g M j A y M y 9 U a X B v I G N h b W J p Y W R v L n t D b 2 x 1 b W 4 0 N D k s N D Q 4 f S Z x d W 9 0 O y w m c X V v d D t T Z W N 0 a W 9 u M S 9 Q U k 9 Z R U N D S c O T T i B D T 0 5 U U k F U Q U N J w 5 N O I D I w M j M v V G l w b y B j Y W 1 i a W F k b y 5 7 Q 2 9 s d W 1 u N D U w L D Q 0 O X 0 m c X V v d D s s J n F 1 b 3 Q 7 U 2 V j d G l v b j E v U F J P W U V D Q 0 n D k 0 4 g Q 0 9 O V F J B V E F D S c O T T i A y M D I z L 1 R p c G 8 g Y 2 F t Y m l h Z G 8 u e 0 N v b H V t b j Q 1 M S w 0 N T B 9 J n F 1 b 3 Q 7 L C Z x d W 9 0 O 1 N l Y 3 R p b 2 4 x L 1 B S T 1 l F Q 0 N J w 5 N O I E N P T l R S Q V R B Q 0 n D k 0 4 g M j A y M y 9 U a X B v I G N h b W J p Y W R v L n t D b 2 x 1 b W 4 0 N T I s N D U x f S Z x d W 9 0 O y w m c X V v d D t T Z W N 0 a W 9 u M S 9 Q U k 9 Z R U N D S c O T T i B D T 0 5 U U k F U Q U N J w 5 N O I D I w M j M v V G l w b y B j Y W 1 i a W F k b y 5 7 Q 2 9 s d W 1 u N D U z L D Q 1 M n 0 m c X V v d D s s J n F 1 b 3 Q 7 U 2 V j d G l v b j E v U F J P W U V D Q 0 n D k 0 4 g Q 0 9 O V F J B V E F D S c O T T i A y M D I z L 1 R p c G 8 g Y 2 F t Y m l h Z G 8 u e 0 N v b H V t b j Q 1 N C w 0 N T N 9 J n F 1 b 3 Q 7 L C Z x d W 9 0 O 1 N l Y 3 R p b 2 4 x L 1 B S T 1 l F Q 0 N J w 5 N O I E N P T l R S Q V R B Q 0 n D k 0 4 g M j A y M y 9 U a X B v I G N h b W J p Y W R v L n t D b 2 x 1 b W 4 0 N T U s N D U 0 f S Z x d W 9 0 O y w m c X V v d D t T Z W N 0 a W 9 u M S 9 Q U k 9 Z R U N D S c O T T i B D T 0 5 U U k F U Q U N J w 5 N O I D I w M j M v V G l w b y B j Y W 1 i a W F k b y 5 7 Q 2 9 s d W 1 u N D U 2 L D Q 1 N X 0 m c X V v d D s s J n F 1 b 3 Q 7 U 2 V j d G l v b j E v U F J P W U V D Q 0 n D k 0 4 g Q 0 9 O V F J B V E F D S c O T T i A y M D I z L 1 R p c G 8 g Y 2 F t Y m l h Z G 8 u e 0 N v b H V t b j Q 1 N y w 0 N T Z 9 J n F 1 b 3 Q 7 L C Z x d W 9 0 O 1 N l Y 3 R p b 2 4 x L 1 B S T 1 l F Q 0 N J w 5 N O I E N P T l R S Q V R B Q 0 n D k 0 4 g M j A y M y 9 U a X B v I G N h b W J p Y W R v L n t D b 2 x 1 b W 4 0 N T g s N D U 3 f S Z x d W 9 0 O y w m c X V v d D t T Z W N 0 a W 9 u M S 9 Q U k 9 Z R U N D S c O T T i B D T 0 5 U U k F U Q U N J w 5 N O I D I w M j M v V G l w b y B j Y W 1 i a W F k b y 5 7 Q 2 9 s d W 1 u N D U 5 L D Q 1 O H 0 m c X V v d D s s J n F 1 b 3 Q 7 U 2 V j d G l v b j E v U F J P W U V D Q 0 n D k 0 4 g Q 0 9 O V F J B V E F D S c O T T i A y M D I z L 1 R p c G 8 g Y 2 F t Y m l h Z G 8 u e 0 N v b H V t b j Q 2 M C w 0 N T l 9 J n F 1 b 3 Q 7 L C Z x d W 9 0 O 1 N l Y 3 R p b 2 4 x L 1 B S T 1 l F Q 0 N J w 5 N O I E N P T l R S Q V R B Q 0 n D k 0 4 g M j A y M y 9 U a X B v I G N h b W J p Y W R v L n t D b 2 x 1 b W 4 0 N j E s N D Y w f S Z x d W 9 0 O y w m c X V v d D t T Z W N 0 a W 9 u M S 9 Q U k 9 Z R U N D S c O T T i B D T 0 5 U U k F U Q U N J w 5 N O I D I w M j M v V G l w b y B j Y W 1 i a W F k b y 5 7 Q 2 9 s d W 1 u N D Y y L D Q 2 M X 0 m c X V v d D s s J n F 1 b 3 Q 7 U 2 V j d G l v b j E v U F J P W U V D Q 0 n D k 0 4 g Q 0 9 O V F J B V E F D S c O T T i A y M D I z L 1 R p c G 8 g Y 2 F t Y m l h Z G 8 u e 0 N v b H V t b j Q 2 M y w 0 N j J 9 J n F 1 b 3 Q 7 L C Z x d W 9 0 O 1 N l Y 3 R p b 2 4 x L 1 B S T 1 l F Q 0 N J w 5 N O I E N P T l R S Q V R B Q 0 n D k 0 4 g M j A y M y 9 U a X B v I G N h b W J p Y W R v L n t D b 2 x 1 b W 4 0 N j Q s N D Y z f S Z x d W 9 0 O y w m c X V v d D t T Z W N 0 a W 9 u M S 9 Q U k 9 Z R U N D S c O T T i B D T 0 5 U U k F U Q U N J w 5 N O I D I w M j M v V G l w b y B j Y W 1 i a W F k b y 5 7 Q 2 9 s d W 1 u N D Y 1 L D Q 2 N H 0 m c X V v d D s s J n F 1 b 3 Q 7 U 2 V j d G l v b j E v U F J P W U V D Q 0 n D k 0 4 g Q 0 9 O V F J B V E F D S c O T T i A y M D I z L 1 R p c G 8 g Y 2 F t Y m l h Z G 8 u e 0 N v b H V t b j Q 2 N i w 0 N j V 9 J n F 1 b 3 Q 7 L C Z x d W 9 0 O 1 N l Y 3 R p b 2 4 x L 1 B S T 1 l F Q 0 N J w 5 N O I E N P T l R S Q V R B Q 0 n D k 0 4 g M j A y M y 9 U a X B v I G N h b W J p Y W R v L n t D b 2 x 1 b W 4 0 N j c s N D Y 2 f S Z x d W 9 0 O y w m c X V v d D t T Z W N 0 a W 9 u M S 9 Q U k 9 Z R U N D S c O T T i B D T 0 5 U U k F U Q U N J w 5 N O I D I w M j M v V G l w b y B j Y W 1 i a W F k b y 5 7 Q 2 9 s d W 1 u N D Y 4 L D Q 2 N 3 0 m c X V v d D s s J n F 1 b 3 Q 7 U 2 V j d G l v b j E v U F J P W U V D Q 0 n D k 0 4 g Q 0 9 O V F J B V E F D S c O T T i A y M D I z L 1 R p c G 8 g Y 2 F t Y m l h Z G 8 u e 0 N v b H V t b j Q 2 O S w 0 N j h 9 J n F 1 b 3 Q 7 L C Z x d W 9 0 O 1 N l Y 3 R p b 2 4 x L 1 B S T 1 l F Q 0 N J w 5 N O I E N P T l R S Q V R B Q 0 n D k 0 4 g M j A y M y 9 U a X B v I G N h b W J p Y W R v L n t D b 2 x 1 b W 4 0 N z A s N D Y 5 f S Z x d W 9 0 O y w m c X V v d D t T Z W N 0 a W 9 u M S 9 Q U k 9 Z R U N D S c O T T i B D T 0 5 U U k F U Q U N J w 5 N O I D I w M j M v V G l w b y B j Y W 1 i a W F k b y 5 7 Q 2 9 s d W 1 u N D c x L D Q 3 M H 0 m c X V v d D s s J n F 1 b 3 Q 7 U 2 V j d G l v b j E v U F J P W U V D Q 0 n D k 0 4 g Q 0 9 O V F J B V E F D S c O T T i A y M D I z L 1 R p c G 8 g Y 2 F t Y m l h Z G 8 u e 0 N v b H V t b j Q 3 M i w 0 N z F 9 J n F 1 b 3 Q 7 L C Z x d W 9 0 O 1 N l Y 3 R p b 2 4 x L 1 B S T 1 l F Q 0 N J w 5 N O I E N P T l R S Q V R B Q 0 n D k 0 4 g M j A y M y 9 U a X B v I G N h b W J p Y W R v L n t D b 2 x 1 b W 4 0 N z M s N D c y f S Z x d W 9 0 O y w m c X V v d D t T Z W N 0 a W 9 u M S 9 Q U k 9 Z R U N D S c O T T i B D T 0 5 U U k F U Q U N J w 5 N O I D I w M j M v V G l w b y B j Y W 1 i a W F k b y 5 7 Q 2 9 s d W 1 u N D c 0 L D Q 3 M 3 0 m c X V v d D s s J n F 1 b 3 Q 7 U 2 V j d G l v b j E v U F J P W U V D Q 0 n D k 0 4 g Q 0 9 O V F J B V E F D S c O T T i A y M D I z L 1 R p c G 8 g Y 2 F t Y m l h Z G 8 u e 0 N v b H V t b j Q 3 N S w 0 N z R 9 J n F 1 b 3 Q 7 L C Z x d W 9 0 O 1 N l Y 3 R p b 2 4 x L 1 B S T 1 l F Q 0 N J w 5 N O I E N P T l R S Q V R B Q 0 n D k 0 4 g M j A y M y 9 U a X B v I G N h b W J p Y W R v L n t D b 2 x 1 b W 4 0 N z Y s N D c 1 f S Z x d W 9 0 O y w m c X V v d D t T Z W N 0 a W 9 u M S 9 Q U k 9 Z R U N D S c O T T i B D T 0 5 U U k F U Q U N J w 5 N O I D I w M j M v V G l w b y B j Y W 1 i a W F k b y 5 7 Q 2 9 s d W 1 u N D c 3 L D Q 3 N n 0 m c X V v d D s s J n F 1 b 3 Q 7 U 2 V j d G l v b j E v U F J P W U V D Q 0 n D k 0 4 g Q 0 9 O V F J B V E F D S c O T T i A y M D I z L 1 R p c G 8 g Y 2 F t Y m l h Z G 8 u e 0 N v b H V t b j Q 3 O C w 0 N z d 9 J n F 1 b 3 Q 7 L C Z x d W 9 0 O 1 N l Y 3 R p b 2 4 x L 1 B S T 1 l F Q 0 N J w 5 N O I E N P T l R S Q V R B Q 0 n D k 0 4 g M j A y M y 9 U a X B v I G N h b W J p Y W R v L n t D b 2 x 1 b W 4 0 N z k s N D c 4 f S Z x d W 9 0 O y w m c X V v d D t T Z W N 0 a W 9 u M S 9 Q U k 9 Z R U N D S c O T T i B D T 0 5 U U k F U Q U N J w 5 N O I D I w M j M v V G l w b y B j Y W 1 i a W F k b y 5 7 Q 2 9 s d W 1 u N D g w L D Q 3 O X 0 m c X V v d D s s J n F 1 b 3 Q 7 U 2 V j d G l v b j E v U F J P W U V D Q 0 n D k 0 4 g Q 0 9 O V F J B V E F D S c O T T i A y M D I z L 1 R p c G 8 g Y 2 F t Y m l h Z G 8 u e 0 N v b H V t b j Q 4 M S w 0 O D B 9 J n F 1 b 3 Q 7 L C Z x d W 9 0 O 1 N l Y 3 R p b 2 4 x L 1 B S T 1 l F Q 0 N J w 5 N O I E N P T l R S Q V R B Q 0 n D k 0 4 g M j A y M y 9 U a X B v I G N h b W J p Y W R v L n t D b 2 x 1 b W 4 0 O D I s N D g x f S Z x d W 9 0 O y w m c X V v d D t T Z W N 0 a W 9 u M S 9 Q U k 9 Z R U N D S c O T T i B D T 0 5 U U k F U Q U N J w 5 N O I D I w M j M v V G l w b y B j Y W 1 i a W F k b y 5 7 Q 2 9 s d W 1 u N D g z L D Q 4 M n 0 m c X V v d D s s J n F 1 b 3 Q 7 U 2 V j d G l v b j E v U F J P W U V D Q 0 n D k 0 4 g Q 0 9 O V F J B V E F D S c O T T i A y M D I z L 1 R p c G 8 g Y 2 F t Y m l h Z G 8 u e 0 N v b H V t b j Q 4 N C w 0 O D N 9 J n F 1 b 3 Q 7 L C Z x d W 9 0 O 1 N l Y 3 R p b 2 4 x L 1 B S T 1 l F Q 0 N J w 5 N O I E N P T l R S Q V R B Q 0 n D k 0 4 g M j A y M y 9 U a X B v I G N h b W J p Y W R v L n t D b 2 x 1 b W 4 0 O D U s N D g 0 f S Z x d W 9 0 O y w m c X V v d D t T Z W N 0 a W 9 u M S 9 Q U k 9 Z R U N D S c O T T i B D T 0 5 U U k F U Q U N J w 5 N O I D I w M j M v V G l w b y B j Y W 1 i a W F k b y 5 7 Q 2 9 s d W 1 u N D g 2 L D Q 4 N X 0 m c X V v d D s s J n F 1 b 3 Q 7 U 2 V j d G l v b j E v U F J P W U V D Q 0 n D k 0 4 g Q 0 9 O V F J B V E F D S c O T T i A y M D I z L 1 R p c G 8 g Y 2 F t Y m l h Z G 8 u e 0 N v b H V t b j Q 4 N y w 0 O D Z 9 J n F 1 b 3 Q 7 L C Z x d W 9 0 O 1 N l Y 3 R p b 2 4 x L 1 B S T 1 l F Q 0 N J w 5 N O I E N P T l R S Q V R B Q 0 n D k 0 4 g M j A y M y 9 U a X B v I G N h b W J p Y W R v L n t D b 2 x 1 b W 4 0 O D g s N D g 3 f S Z x d W 9 0 O y w m c X V v d D t T Z W N 0 a W 9 u M S 9 Q U k 9 Z R U N D S c O T T i B D T 0 5 U U k F U Q U N J w 5 N O I D I w M j M v V G l w b y B j Y W 1 i a W F k b y 5 7 Q 2 9 s d W 1 u N D g 5 L D Q 4 O H 0 m c X V v d D s s J n F 1 b 3 Q 7 U 2 V j d G l v b j E v U F J P W U V D Q 0 n D k 0 4 g Q 0 9 O V F J B V E F D S c O T T i A y M D I z L 1 R p c G 8 g Y 2 F t Y m l h Z G 8 u e 0 N v b H V t b j Q 5 M C w 0 O D l 9 J n F 1 b 3 Q 7 L C Z x d W 9 0 O 1 N l Y 3 R p b 2 4 x L 1 B S T 1 l F Q 0 N J w 5 N O I E N P T l R S Q V R B Q 0 n D k 0 4 g M j A y M y 9 U a X B v I G N h b W J p Y W R v L n t D b 2 x 1 b W 4 0 O T E s N D k w f S Z x d W 9 0 O y w m c X V v d D t T Z W N 0 a W 9 u M S 9 Q U k 9 Z R U N D S c O T T i B D T 0 5 U U k F U Q U N J w 5 N O I D I w M j M v V G l w b y B j Y W 1 i a W F k b y 5 7 Q 2 9 s d W 1 u N D k y L D Q 5 M X 0 m c X V v d D s s J n F 1 b 3 Q 7 U 2 V j d G l v b j E v U F J P W U V D Q 0 n D k 0 4 g Q 0 9 O V F J B V E F D S c O T T i A y M D I z L 1 R p c G 8 g Y 2 F t Y m l h Z G 8 u e 0 N v b H V t b j Q 5 M y w 0 O T J 9 J n F 1 b 3 Q 7 L C Z x d W 9 0 O 1 N l Y 3 R p b 2 4 x L 1 B S T 1 l F Q 0 N J w 5 N O I E N P T l R S Q V R B Q 0 n D k 0 4 g M j A y M y 9 U a X B v I G N h b W J p Y W R v L n t D b 2 x 1 b W 4 0 O T Q s N D k z f S Z x d W 9 0 O y w m c X V v d D t T Z W N 0 a W 9 u M S 9 Q U k 9 Z R U N D S c O T T i B D T 0 5 U U k F U Q U N J w 5 N O I D I w M j M v V G l w b y B j Y W 1 i a W F k b y 5 7 Q 2 9 s d W 1 u N D k 1 L D Q 5 N H 0 m c X V v d D s s J n F 1 b 3 Q 7 U 2 V j d G l v b j E v U F J P W U V D Q 0 n D k 0 4 g Q 0 9 O V F J B V E F D S c O T T i A y M D I z L 1 R p c G 8 g Y 2 F t Y m l h Z G 8 u e 0 N v b H V t b j Q 5 N i w 0 O T V 9 J n F 1 b 3 Q 7 L C Z x d W 9 0 O 1 N l Y 3 R p b 2 4 x L 1 B S T 1 l F Q 0 N J w 5 N O I E N P T l R S Q V R B Q 0 n D k 0 4 g M j A y M y 9 U a X B v I G N h b W J p Y W R v L n t D b 2 x 1 b W 4 0 O T c s N D k 2 f S Z x d W 9 0 O y w m c X V v d D t T Z W N 0 a W 9 u M S 9 Q U k 9 Z R U N D S c O T T i B D T 0 5 U U k F U Q U N J w 5 N O I D I w M j M v V G l w b y B j Y W 1 i a W F k b y 5 7 Q 2 9 s d W 1 u N D k 4 L D Q 5 N 3 0 m c X V v d D s s J n F 1 b 3 Q 7 U 2 V j d G l v b j E v U F J P W U V D Q 0 n D k 0 4 g Q 0 9 O V F J B V E F D S c O T T i A y M D I z L 1 R p c G 8 g Y 2 F t Y m l h Z G 8 u e 0 N v b H V t b j Q 5 O S w 0 O T h 9 J n F 1 b 3 Q 7 L C Z x d W 9 0 O 1 N l Y 3 R p b 2 4 x L 1 B S T 1 l F Q 0 N J w 5 N O I E N P T l R S Q V R B Q 0 n D k 0 4 g M j A y M y 9 U a X B v I G N h b W J p Y W R v L n t D b 2 x 1 b W 4 1 M D A s N D k 5 f S Z x d W 9 0 O y w m c X V v d D t T Z W N 0 a W 9 u M S 9 Q U k 9 Z R U N D S c O T T i B D T 0 5 U U k F U Q U N J w 5 N O I D I w M j M v V G l w b y B j Y W 1 i a W F k b y 5 7 Q 2 9 s d W 1 u N T A x L D U w M H 0 m c X V v d D s s J n F 1 b 3 Q 7 U 2 V j d G l v b j E v U F J P W U V D Q 0 n D k 0 4 g Q 0 9 O V F J B V E F D S c O T T i A y M D I z L 1 R p c G 8 g Y 2 F t Y m l h Z G 8 u e 0 N v b H V t b j U w M i w 1 M D F 9 J n F 1 b 3 Q 7 L C Z x d W 9 0 O 1 N l Y 3 R p b 2 4 x L 1 B S T 1 l F Q 0 N J w 5 N O I E N P T l R S Q V R B Q 0 n D k 0 4 g M j A y M y 9 U a X B v I G N h b W J p Y W R v L n t D b 2 x 1 b W 4 1 M D M s N T A y f S Z x d W 9 0 O y w m c X V v d D t T Z W N 0 a W 9 u M S 9 Q U k 9 Z R U N D S c O T T i B D T 0 5 U U k F U Q U N J w 5 N O I D I w M j M v V G l w b y B j Y W 1 i a W F k b y 5 7 Q 2 9 s d W 1 u N T A 0 L D U w M 3 0 m c X V v d D s s J n F 1 b 3 Q 7 U 2 V j d G l v b j E v U F J P W U V D Q 0 n D k 0 4 g Q 0 9 O V F J B V E F D S c O T T i A y M D I z L 1 R p c G 8 g Y 2 F t Y m l h Z G 8 u e 0 N v b H V t b j U w N S w 1 M D R 9 J n F 1 b 3 Q 7 L C Z x d W 9 0 O 1 N l Y 3 R p b 2 4 x L 1 B S T 1 l F Q 0 N J w 5 N O I E N P T l R S Q V R B Q 0 n D k 0 4 g M j A y M y 9 U a X B v I G N h b W J p Y W R v L n t D b 2 x 1 b W 4 1 M D Y s N T A 1 f S Z x d W 9 0 O y w m c X V v d D t T Z W N 0 a W 9 u M S 9 Q U k 9 Z R U N D S c O T T i B D T 0 5 U U k F U Q U N J w 5 N O I D I w M j M v V G l w b y B j Y W 1 i a W F k b y 5 7 Q 2 9 s d W 1 u N T A 3 L D U w N n 0 m c X V v d D s s J n F 1 b 3 Q 7 U 2 V j d G l v b j E v U F J P W U V D Q 0 n D k 0 4 g Q 0 9 O V F J B V E F D S c O T T i A y M D I z L 1 R p c G 8 g Y 2 F t Y m l h Z G 8 u e 0 N v b H V t b j U w O C w 1 M D d 9 J n F 1 b 3 Q 7 L C Z x d W 9 0 O 1 N l Y 3 R p b 2 4 x L 1 B S T 1 l F Q 0 N J w 5 N O I E N P T l R S Q V R B Q 0 n D k 0 4 g M j A y M y 9 U a X B v I G N h b W J p Y W R v L n t D b 2 x 1 b W 4 1 M D k s N T A 4 f S Z x d W 9 0 O y w m c X V v d D t T Z W N 0 a W 9 u M S 9 Q U k 9 Z R U N D S c O T T i B D T 0 5 U U k F U Q U N J w 5 N O I D I w M j M v V G l w b y B j Y W 1 i a W F k b y 5 7 Q 2 9 s d W 1 u N T E w L D U w O X 0 m c X V v d D s s J n F 1 b 3 Q 7 U 2 V j d G l v b j E v U F J P W U V D Q 0 n D k 0 4 g Q 0 9 O V F J B V E F D S c O T T i A y M D I z L 1 R p c G 8 g Y 2 F t Y m l h Z G 8 u e 0 N v b H V t b j U x M S w 1 M T B 9 J n F 1 b 3 Q 7 L C Z x d W 9 0 O 1 N l Y 3 R p b 2 4 x L 1 B S T 1 l F Q 0 N J w 5 N O I E N P T l R S Q V R B Q 0 n D k 0 4 g M j A y M y 9 U a X B v I G N h b W J p Y W R v L n t D b 2 x 1 b W 4 1 M T I s N T E x f S Z x d W 9 0 O y w m c X V v d D t T Z W N 0 a W 9 u M S 9 Q U k 9 Z R U N D S c O T T i B D T 0 5 U U k F U Q U N J w 5 N O I D I w M j M v V G l w b y B j Y W 1 i a W F k b y 5 7 Q 2 9 s d W 1 u N T E z L D U x M n 0 m c X V v d D s s J n F 1 b 3 Q 7 U 2 V j d G l v b j E v U F J P W U V D Q 0 n D k 0 4 g Q 0 9 O V F J B V E F D S c O T T i A y M D I z L 1 R p c G 8 g Y 2 F t Y m l h Z G 8 u e 0 N v b H V t b j U x N C w 1 M T N 9 J n F 1 b 3 Q 7 L C Z x d W 9 0 O 1 N l Y 3 R p b 2 4 x L 1 B S T 1 l F Q 0 N J w 5 N O I E N P T l R S Q V R B Q 0 n D k 0 4 g M j A y M y 9 U a X B v I G N h b W J p Y W R v L n t D b 2 x 1 b W 4 1 M T U s N T E 0 f S Z x d W 9 0 O y w m c X V v d D t T Z W N 0 a W 9 u M S 9 Q U k 9 Z R U N D S c O T T i B D T 0 5 U U k F U Q U N J w 5 N O I D I w M j M v V G l w b y B j Y W 1 i a W F k b y 5 7 Q 2 9 s d W 1 u N T E 2 L D U x N X 0 m c X V v d D s s J n F 1 b 3 Q 7 U 2 V j d G l v b j E v U F J P W U V D Q 0 n D k 0 4 g Q 0 9 O V F J B V E F D S c O T T i A y M D I z L 1 R p c G 8 g Y 2 F t Y m l h Z G 8 u e 0 N v b H V t b j U x N y w 1 M T Z 9 J n F 1 b 3 Q 7 L C Z x d W 9 0 O 1 N l Y 3 R p b 2 4 x L 1 B S T 1 l F Q 0 N J w 5 N O I E N P T l R S Q V R B Q 0 n D k 0 4 g M j A y M y 9 U a X B v I G N h b W J p Y W R v L n t D b 2 x 1 b W 4 1 M T g s N T E 3 f S Z x d W 9 0 O y w m c X V v d D t T Z W N 0 a W 9 u M S 9 Q U k 9 Z R U N D S c O T T i B D T 0 5 U U k F U Q U N J w 5 N O I D I w M j M v V G l w b y B j Y W 1 i a W F k b y 5 7 Q 2 9 s d W 1 u N T E 5 L D U x O H 0 m c X V v d D s s J n F 1 b 3 Q 7 U 2 V j d G l v b j E v U F J P W U V D Q 0 n D k 0 4 g Q 0 9 O V F J B V E F D S c O T T i A y M D I z L 1 R p c G 8 g Y 2 F t Y m l h Z G 8 u e 0 N v b H V t b j U y M C w 1 M T l 9 J n F 1 b 3 Q 7 L C Z x d W 9 0 O 1 N l Y 3 R p b 2 4 x L 1 B S T 1 l F Q 0 N J w 5 N O I E N P T l R S Q V R B Q 0 n D k 0 4 g M j A y M y 9 U a X B v I G N h b W J p Y W R v L n t D b 2 x 1 b W 4 1 M j E s N T I w f S Z x d W 9 0 O y w m c X V v d D t T Z W N 0 a W 9 u M S 9 Q U k 9 Z R U N D S c O T T i B D T 0 5 U U k F U Q U N J w 5 N O I D I w M j M v V G l w b y B j Y W 1 i a W F k b y 5 7 Q 2 9 s d W 1 u N T I y L D U y M X 0 m c X V v d D s s J n F 1 b 3 Q 7 U 2 V j d G l v b j E v U F J P W U V D Q 0 n D k 0 4 g Q 0 9 O V F J B V E F D S c O T T i A y M D I z L 1 R p c G 8 g Y 2 F t Y m l h Z G 8 u e 0 N v b H V t b j U y M y w 1 M j J 9 J n F 1 b 3 Q 7 L C Z x d W 9 0 O 1 N l Y 3 R p b 2 4 x L 1 B S T 1 l F Q 0 N J w 5 N O I E N P T l R S Q V R B Q 0 n D k 0 4 g M j A y M y 9 U a X B v I G N h b W J p Y W R v L n t D b 2 x 1 b W 4 1 M j Q s N T I z f S Z x d W 9 0 O y w m c X V v d D t T Z W N 0 a W 9 u M S 9 Q U k 9 Z R U N D S c O T T i B D T 0 5 U U k F U Q U N J w 5 N O I D I w M j M v V G l w b y B j Y W 1 i a W F k b y 5 7 Q 2 9 s d W 1 u N T I 1 L D U y N H 0 m c X V v d D s s J n F 1 b 3 Q 7 U 2 V j d G l v b j E v U F J P W U V D Q 0 n D k 0 4 g Q 0 9 O V F J B V E F D S c O T T i A y M D I z L 1 R p c G 8 g Y 2 F t Y m l h Z G 8 u e 0 N v b H V t b j U y N i w 1 M j V 9 J n F 1 b 3 Q 7 L C Z x d W 9 0 O 1 N l Y 3 R p b 2 4 x L 1 B S T 1 l F Q 0 N J w 5 N O I E N P T l R S Q V R B Q 0 n D k 0 4 g M j A y M y 9 U a X B v I G N h b W J p Y W R v L n t D b 2 x 1 b W 4 1 M j c s N T I 2 f S Z x d W 9 0 O y w m c X V v d D t T Z W N 0 a W 9 u M S 9 Q U k 9 Z R U N D S c O T T i B D T 0 5 U U k F U Q U N J w 5 N O I D I w M j M v V G l w b y B j Y W 1 i a W F k b y 5 7 Q 2 9 s d W 1 u N T I 4 L D U y N 3 0 m c X V v d D s s J n F 1 b 3 Q 7 U 2 V j d G l v b j E v U F J P W U V D Q 0 n D k 0 4 g Q 0 9 O V F J B V E F D S c O T T i A y M D I z L 1 R p c G 8 g Y 2 F t Y m l h Z G 8 u e 0 N v b H V t b j U y O S w 1 M j h 9 J n F 1 b 3 Q 7 L C Z x d W 9 0 O 1 N l Y 3 R p b 2 4 x L 1 B S T 1 l F Q 0 N J w 5 N O I E N P T l R S Q V R B Q 0 n D k 0 4 g M j A y M y 9 U a X B v I G N h b W J p Y W R v L n t D b 2 x 1 b W 4 1 M z A s N T I 5 f S Z x d W 9 0 O y w m c X V v d D t T Z W N 0 a W 9 u M S 9 Q U k 9 Z R U N D S c O T T i B D T 0 5 U U k F U Q U N J w 5 N O I D I w M j M v V G l w b y B j Y W 1 i a W F k b y 5 7 Q 2 9 s d W 1 u N T M x L D U z M H 0 m c X V v d D s s J n F 1 b 3 Q 7 U 2 V j d G l v b j E v U F J P W U V D Q 0 n D k 0 4 g Q 0 9 O V F J B V E F D S c O T T i A y M D I z L 1 R p c G 8 g Y 2 F t Y m l h Z G 8 u e 0 N v b H V t b j U z M i w 1 M z F 9 J n F 1 b 3 Q 7 L C Z x d W 9 0 O 1 N l Y 3 R p b 2 4 x L 1 B S T 1 l F Q 0 N J w 5 N O I E N P T l R S Q V R B Q 0 n D k 0 4 g M j A y M y 9 U a X B v I G N h b W J p Y W R v L n t D b 2 x 1 b W 4 1 M z M s N T M y f S Z x d W 9 0 O y w m c X V v d D t T Z W N 0 a W 9 u M S 9 Q U k 9 Z R U N D S c O T T i B D T 0 5 U U k F U Q U N J w 5 N O I D I w M j M v V G l w b y B j Y W 1 i a W F k b y 5 7 Q 2 9 s d W 1 u N T M 0 L D U z M 3 0 m c X V v d D s s J n F 1 b 3 Q 7 U 2 V j d G l v b j E v U F J P W U V D Q 0 n D k 0 4 g Q 0 9 O V F J B V E F D S c O T T i A y M D I z L 1 R p c G 8 g Y 2 F t Y m l h Z G 8 u e 0 N v b H V t b j U z N S w 1 M z R 9 J n F 1 b 3 Q 7 L C Z x d W 9 0 O 1 N l Y 3 R p b 2 4 x L 1 B S T 1 l F Q 0 N J w 5 N O I E N P T l R S Q V R B Q 0 n D k 0 4 g M j A y M y 9 U a X B v I G N h b W J p Y W R v L n t D b 2 x 1 b W 4 1 M z Y s N T M 1 f S Z x d W 9 0 O y w m c X V v d D t T Z W N 0 a W 9 u M S 9 Q U k 9 Z R U N D S c O T T i B D T 0 5 U U k F U Q U N J w 5 N O I D I w M j M v V G l w b y B j Y W 1 i a W F k b y 5 7 Q 2 9 s d W 1 u N T M 3 L D U z N n 0 m c X V v d D s s J n F 1 b 3 Q 7 U 2 V j d G l v b j E v U F J P W U V D Q 0 n D k 0 4 g Q 0 9 O V F J B V E F D S c O T T i A y M D I z L 1 R p c G 8 g Y 2 F t Y m l h Z G 8 u e 0 N v b H V t b j U z O C w 1 M z d 9 J n F 1 b 3 Q 7 L C Z x d W 9 0 O 1 N l Y 3 R p b 2 4 x L 1 B S T 1 l F Q 0 N J w 5 N O I E N P T l R S Q V R B Q 0 n D k 0 4 g M j A y M y 9 U a X B v I G N h b W J p Y W R v L n t D b 2 x 1 b W 4 1 M z k s N T M 4 f S Z x d W 9 0 O y w m c X V v d D t T Z W N 0 a W 9 u M S 9 Q U k 9 Z R U N D S c O T T i B D T 0 5 U U k F U Q U N J w 5 N O I D I w M j M v V G l w b y B j Y W 1 i a W F k b y 5 7 Q 2 9 s d W 1 u N T Q w L D U z O X 0 m c X V v d D s s J n F 1 b 3 Q 7 U 2 V j d G l v b j E v U F J P W U V D Q 0 n D k 0 4 g Q 0 9 O V F J B V E F D S c O T T i A y M D I z L 1 R p c G 8 g Y 2 F t Y m l h Z G 8 u e 0 N v b H V t b j U 0 M S w 1 N D B 9 J n F 1 b 3 Q 7 L C Z x d W 9 0 O 1 N l Y 3 R p b 2 4 x L 1 B S T 1 l F Q 0 N J w 5 N O I E N P T l R S Q V R B Q 0 n D k 0 4 g M j A y M y 9 U a X B v I G N h b W J p Y W R v L n t D b 2 x 1 b W 4 1 N D I s N T Q x f S Z x d W 9 0 O y w m c X V v d D t T Z W N 0 a W 9 u M S 9 Q U k 9 Z R U N D S c O T T i B D T 0 5 U U k F U Q U N J w 5 N O I D I w M j M v V G l w b y B j Y W 1 i a W F k b y 5 7 Q 2 9 s d W 1 u N T Q z L D U 0 M n 0 m c X V v d D s s J n F 1 b 3 Q 7 U 2 V j d G l v b j E v U F J P W U V D Q 0 n D k 0 4 g Q 0 9 O V F J B V E F D S c O T T i A y M D I z L 1 R p c G 8 g Y 2 F t Y m l h Z G 8 u e 0 N v b H V t b j U 0 N C w 1 N D N 9 J n F 1 b 3 Q 7 L C Z x d W 9 0 O 1 N l Y 3 R p b 2 4 x L 1 B S T 1 l F Q 0 N J w 5 N O I E N P T l R S Q V R B Q 0 n D k 0 4 g M j A y M y 9 U a X B v I G N h b W J p Y W R v L n t D b 2 x 1 b W 4 1 N D U s N T Q 0 f S Z x d W 9 0 O y w m c X V v d D t T Z W N 0 a W 9 u M S 9 Q U k 9 Z R U N D S c O T T i B D T 0 5 U U k F U Q U N J w 5 N O I D I w M j M v V G l w b y B j Y W 1 i a W F k b y 5 7 Q 2 9 s d W 1 u N T Q 2 L D U 0 N X 0 m c X V v d D s s J n F 1 b 3 Q 7 U 2 V j d G l v b j E v U F J P W U V D Q 0 n D k 0 4 g Q 0 9 O V F J B V E F D S c O T T i A y M D I z L 1 R p c G 8 g Y 2 F t Y m l h Z G 8 u e 0 N v b H V t b j U 0 N y w 1 N D Z 9 J n F 1 b 3 Q 7 L C Z x d W 9 0 O 1 N l Y 3 R p b 2 4 x L 1 B S T 1 l F Q 0 N J w 5 N O I E N P T l R S Q V R B Q 0 n D k 0 4 g M j A y M y 9 U a X B v I G N h b W J p Y W R v L n t D b 2 x 1 b W 4 1 N D g s N T Q 3 f S Z x d W 9 0 O y w m c X V v d D t T Z W N 0 a W 9 u M S 9 Q U k 9 Z R U N D S c O T T i B D T 0 5 U U k F U Q U N J w 5 N O I D I w M j M v V G l w b y B j Y W 1 i a W F k b y 5 7 Q 2 9 s d W 1 u N T Q 5 L D U 0 O H 0 m c X V v d D s s J n F 1 b 3 Q 7 U 2 V j d G l v b j E v U F J P W U V D Q 0 n D k 0 4 g Q 0 9 O V F J B V E F D S c O T T i A y M D I z L 1 R p c G 8 g Y 2 F t Y m l h Z G 8 u e 0 N v b H V t b j U 1 M C w 1 N D l 9 J n F 1 b 3 Q 7 L C Z x d W 9 0 O 1 N l Y 3 R p b 2 4 x L 1 B S T 1 l F Q 0 N J w 5 N O I E N P T l R S Q V R B Q 0 n D k 0 4 g M j A y M y 9 U a X B v I G N h b W J p Y W R v L n t D b 2 x 1 b W 4 1 N T E s N T U w f S Z x d W 9 0 O y w m c X V v d D t T Z W N 0 a W 9 u M S 9 Q U k 9 Z R U N D S c O T T i B D T 0 5 U U k F U Q U N J w 5 N O I D I w M j M v V G l w b y B j Y W 1 i a W F k b y 5 7 Q 2 9 s d W 1 u N T U y L D U 1 M X 0 m c X V v d D s s J n F 1 b 3 Q 7 U 2 V j d G l v b j E v U F J P W U V D Q 0 n D k 0 4 g Q 0 9 O V F J B V E F D S c O T T i A y M D I z L 1 R p c G 8 g Y 2 F t Y m l h Z G 8 u e 0 N v b H V t b j U 1 M y w 1 N T J 9 J n F 1 b 3 Q 7 L C Z x d W 9 0 O 1 N l Y 3 R p b 2 4 x L 1 B S T 1 l F Q 0 N J w 5 N O I E N P T l R S Q V R B Q 0 n D k 0 4 g M j A y M y 9 U a X B v I G N h b W J p Y W R v L n t D b 2 x 1 b W 4 1 N T Q s N T U z f S Z x d W 9 0 O y w m c X V v d D t T Z W N 0 a W 9 u M S 9 Q U k 9 Z R U N D S c O T T i B D T 0 5 U U k F U Q U N J w 5 N O I D I w M j M v V G l w b y B j Y W 1 i a W F k b y 5 7 Q 2 9 s d W 1 u N T U 1 L D U 1 N H 0 m c X V v d D s s J n F 1 b 3 Q 7 U 2 V j d G l v b j E v U F J P W U V D Q 0 n D k 0 4 g Q 0 9 O V F J B V E F D S c O T T i A y M D I z L 1 R p c G 8 g Y 2 F t Y m l h Z G 8 u e 0 N v b H V t b j U 1 N i w 1 N T V 9 J n F 1 b 3 Q 7 L C Z x d W 9 0 O 1 N l Y 3 R p b 2 4 x L 1 B S T 1 l F Q 0 N J w 5 N O I E N P T l R S Q V R B Q 0 n D k 0 4 g M j A y M y 9 U a X B v I G N h b W J p Y W R v L n t D b 2 x 1 b W 4 1 N T c s N T U 2 f S Z x d W 9 0 O y w m c X V v d D t T Z W N 0 a W 9 u M S 9 Q U k 9 Z R U N D S c O T T i B D T 0 5 U U k F U Q U N J w 5 N O I D I w M j M v V G l w b y B j Y W 1 i a W F k b y 5 7 Q 2 9 s d W 1 u N T U 4 L D U 1 N 3 0 m c X V v d D s s J n F 1 b 3 Q 7 U 2 V j d G l v b j E v U F J P W U V D Q 0 n D k 0 4 g Q 0 9 O V F J B V E F D S c O T T i A y M D I z L 1 R p c G 8 g Y 2 F t Y m l h Z G 8 u e 0 N v b H V t b j U 1 O S w 1 N T h 9 J n F 1 b 3 Q 7 L C Z x d W 9 0 O 1 N l Y 3 R p b 2 4 x L 1 B S T 1 l F Q 0 N J w 5 N O I E N P T l R S Q V R B Q 0 n D k 0 4 g M j A y M y 9 U a X B v I G N h b W J p Y W R v L n t D b 2 x 1 b W 4 1 N j A s N T U 5 f S Z x d W 9 0 O y w m c X V v d D t T Z W N 0 a W 9 u M S 9 Q U k 9 Z R U N D S c O T T i B D T 0 5 U U k F U Q U N J w 5 N O I D I w M j M v V G l w b y B j Y W 1 i a W F k b y 5 7 Q 2 9 s d W 1 u N T Y x L D U 2 M H 0 m c X V v d D s s J n F 1 b 3 Q 7 U 2 V j d G l v b j E v U F J P W U V D Q 0 n D k 0 4 g Q 0 9 O V F J B V E F D S c O T T i A y M D I z L 1 R p c G 8 g Y 2 F t Y m l h Z G 8 u e 0 N v b H V t b j U 2 M i w 1 N j F 9 J n F 1 b 3 Q 7 L C Z x d W 9 0 O 1 N l Y 3 R p b 2 4 x L 1 B S T 1 l F Q 0 N J w 5 N O I E N P T l R S Q V R B Q 0 n D k 0 4 g M j A y M y 9 U a X B v I G N h b W J p Y W R v L n t D b 2 x 1 b W 4 1 N j M s N T Y y f S Z x d W 9 0 O y w m c X V v d D t T Z W N 0 a W 9 u M S 9 Q U k 9 Z R U N D S c O T T i B D T 0 5 U U k F U Q U N J w 5 N O I D I w M j M v V G l w b y B j Y W 1 i a W F k b y 5 7 Q 2 9 s d W 1 u N T Y 0 L D U 2 M 3 0 m c X V v d D s s J n F 1 b 3 Q 7 U 2 V j d G l v b j E v U F J P W U V D Q 0 n D k 0 4 g Q 0 9 O V F J B V E F D S c O T T i A y M D I z L 1 R p c G 8 g Y 2 F t Y m l h Z G 8 u e 0 N v b H V t b j U 2 N S w 1 N j R 9 J n F 1 b 3 Q 7 L C Z x d W 9 0 O 1 N l Y 3 R p b 2 4 x L 1 B S T 1 l F Q 0 N J w 5 N O I E N P T l R S Q V R B Q 0 n D k 0 4 g M j A y M y 9 U a X B v I G N h b W J p Y W R v L n t D b 2 x 1 b W 4 1 N j Y s N T Y 1 f S Z x d W 9 0 O y w m c X V v d D t T Z W N 0 a W 9 u M S 9 Q U k 9 Z R U N D S c O T T i B D T 0 5 U U k F U Q U N J w 5 N O I D I w M j M v V G l w b y B j Y W 1 i a W F k b y 5 7 Q 2 9 s d W 1 u N T Y 3 L D U 2 N n 0 m c X V v d D s s J n F 1 b 3 Q 7 U 2 V j d G l v b j E v U F J P W U V D Q 0 n D k 0 4 g Q 0 9 O V F J B V E F D S c O T T i A y M D I z L 1 R p c G 8 g Y 2 F t Y m l h Z G 8 u e 0 N v b H V t b j U 2 O C w 1 N j d 9 J n F 1 b 3 Q 7 L C Z x d W 9 0 O 1 N l Y 3 R p b 2 4 x L 1 B S T 1 l F Q 0 N J w 5 N O I E N P T l R S Q V R B Q 0 n D k 0 4 g M j A y M y 9 U a X B v I G N h b W J p Y W R v L n t D b 2 x 1 b W 4 1 N j k s N T Y 4 f S Z x d W 9 0 O y w m c X V v d D t T Z W N 0 a W 9 u M S 9 Q U k 9 Z R U N D S c O T T i B D T 0 5 U U k F U Q U N J w 5 N O I D I w M j M v V G l w b y B j Y W 1 i a W F k b y 5 7 Q 2 9 s d W 1 u N T c w L D U 2 O X 0 m c X V v d D s s J n F 1 b 3 Q 7 U 2 V j d G l v b j E v U F J P W U V D Q 0 n D k 0 4 g Q 0 9 O V F J B V E F D S c O T T i A y M D I z L 1 R p c G 8 g Y 2 F t Y m l h Z G 8 u e 0 N v b H V t b j U 3 M S w 1 N z B 9 J n F 1 b 3 Q 7 L C Z x d W 9 0 O 1 N l Y 3 R p b 2 4 x L 1 B S T 1 l F Q 0 N J w 5 N O I E N P T l R S Q V R B Q 0 n D k 0 4 g M j A y M y 9 U a X B v I G N h b W J p Y W R v L n t D b 2 x 1 b W 4 1 N z I s N T c x f S Z x d W 9 0 O y w m c X V v d D t T Z W N 0 a W 9 u M S 9 Q U k 9 Z R U N D S c O T T i B D T 0 5 U U k F U Q U N J w 5 N O I D I w M j M v V G l w b y B j Y W 1 i a W F k b y 5 7 Q 2 9 s d W 1 u N T c z L D U 3 M n 0 m c X V v d D s s J n F 1 b 3 Q 7 U 2 V j d G l v b j E v U F J P W U V D Q 0 n D k 0 4 g Q 0 9 O V F J B V E F D S c O T T i A y M D I z L 1 R p c G 8 g Y 2 F t Y m l h Z G 8 u e 0 N v b H V t b j U 3 N C w 1 N z N 9 J n F 1 b 3 Q 7 L C Z x d W 9 0 O 1 N l Y 3 R p b 2 4 x L 1 B S T 1 l F Q 0 N J w 5 N O I E N P T l R S Q V R B Q 0 n D k 0 4 g M j A y M y 9 U a X B v I G N h b W J p Y W R v L n t D b 2 x 1 b W 4 1 N z U s N T c 0 f S Z x d W 9 0 O y w m c X V v d D t T Z W N 0 a W 9 u M S 9 Q U k 9 Z R U N D S c O T T i B D T 0 5 U U k F U Q U N J w 5 N O I D I w M j M v V G l w b y B j Y W 1 i a W F k b y 5 7 Q 2 9 s d W 1 u N T c 2 L D U 3 N X 0 m c X V v d D s s J n F 1 b 3 Q 7 U 2 V j d G l v b j E v U F J P W U V D Q 0 n D k 0 4 g Q 0 9 O V F J B V E F D S c O T T i A y M D I z L 1 R p c G 8 g Y 2 F t Y m l h Z G 8 u e 0 N v b H V t b j U 3 N y w 1 N z Z 9 J n F 1 b 3 Q 7 L C Z x d W 9 0 O 1 N l Y 3 R p b 2 4 x L 1 B S T 1 l F Q 0 N J w 5 N O I E N P T l R S Q V R B Q 0 n D k 0 4 g M j A y M y 9 U a X B v I G N h b W J p Y W R v L n t D b 2 x 1 b W 4 1 N z g s N T c 3 f S Z x d W 9 0 O y w m c X V v d D t T Z W N 0 a W 9 u M S 9 Q U k 9 Z R U N D S c O T T i B D T 0 5 U U k F U Q U N J w 5 N O I D I w M j M v V G l w b y B j Y W 1 i a W F k b y 5 7 Q 2 9 s d W 1 u N T c 5 L D U 3 O H 0 m c X V v d D s s J n F 1 b 3 Q 7 U 2 V j d G l v b j E v U F J P W U V D Q 0 n D k 0 4 g Q 0 9 O V F J B V E F D S c O T T i A y M D I z L 1 R p c G 8 g Y 2 F t Y m l h Z G 8 u e 0 N v b H V t b j U 4 M C w 1 N z l 9 J n F 1 b 3 Q 7 L C Z x d W 9 0 O 1 N l Y 3 R p b 2 4 x L 1 B S T 1 l F Q 0 N J w 5 N O I E N P T l R S Q V R B Q 0 n D k 0 4 g M j A y M y 9 U a X B v I G N h b W J p Y W R v L n t D b 2 x 1 b W 4 1 O D E s N T g w f S Z x d W 9 0 O y w m c X V v d D t T Z W N 0 a W 9 u M S 9 Q U k 9 Z R U N D S c O T T i B D T 0 5 U U k F U Q U N J w 5 N O I D I w M j M v V G l w b y B j Y W 1 i a W F k b y 5 7 Q 2 9 s d W 1 u N T g y L D U 4 M X 0 m c X V v d D s s J n F 1 b 3 Q 7 U 2 V j d G l v b j E v U F J P W U V D Q 0 n D k 0 4 g Q 0 9 O V F J B V E F D S c O T T i A y M D I z L 1 R p c G 8 g Y 2 F t Y m l h Z G 8 u e 0 N v b H V t b j U 4 M y w 1 O D J 9 J n F 1 b 3 Q 7 L C Z x d W 9 0 O 1 N l Y 3 R p b 2 4 x L 1 B S T 1 l F Q 0 N J w 5 N O I E N P T l R S Q V R B Q 0 n D k 0 4 g M j A y M y 9 U a X B v I G N h b W J p Y W R v L n t D b 2 x 1 b W 4 1 O D Q s N T g z f S Z x d W 9 0 O y w m c X V v d D t T Z W N 0 a W 9 u M S 9 Q U k 9 Z R U N D S c O T T i B D T 0 5 U U k F U Q U N J w 5 N O I D I w M j M v V G l w b y B j Y W 1 i a W F k b y 5 7 Q 2 9 s d W 1 u N T g 1 L D U 4 N H 0 m c X V v d D s s J n F 1 b 3 Q 7 U 2 V j d G l v b j E v U F J P W U V D Q 0 n D k 0 4 g Q 0 9 O V F J B V E F D S c O T T i A y M D I z L 1 R p c G 8 g Y 2 F t Y m l h Z G 8 u e 0 N v b H V t b j U 4 N i w 1 O D V 9 J n F 1 b 3 Q 7 L C Z x d W 9 0 O 1 N l Y 3 R p b 2 4 x L 1 B S T 1 l F Q 0 N J w 5 N O I E N P T l R S Q V R B Q 0 n D k 0 4 g M j A y M y 9 U a X B v I G N h b W J p Y W R v L n t D b 2 x 1 b W 4 1 O D c s N T g 2 f S Z x d W 9 0 O y w m c X V v d D t T Z W N 0 a W 9 u M S 9 Q U k 9 Z R U N D S c O T T i B D T 0 5 U U k F U Q U N J w 5 N O I D I w M j M v V G l w b y B j Y W 1 i a W F k b y 5 7 Q 2 9 s d W 1 u N T g 4 L D U 4 N 3 0 m c X V v d D s s J n F 1 b 3 Q 7 U 2 V j d G l v b j E v U F J P W U V D Q 0 n D k 0 4 g Q 0 9 O V F J B V E F D S c O T T i A y M D I z L 1 R p c G 8 g Y 2 F t Y m l h Z G 8 u e 0 N v b H V t b j U 4 O S w 1 O D h 9 J n F 1 b 3 Q 7 L C Z x d W 9 0 O 1 N l Y 3 R p b 2 4 x L 1 B S T 1 l F Q 0 N J w 5 N O I E N P T l R S Q V R B Q 0 n D k 0 4 g M j A y M y 9 U a X B v I G N h b W J p Y W R v L n t D b 2 x 1 b W 4 1 O T A s N T g 5 f S Z x d W 9 0 O y w m c X V v d D t T Z W N 0 a W 9 u M S 9 Q U k 9 Z R U N D S c O T T i B D T 0 5 U U k F U Q U N J w 5 N O I D I w M j M v V G l w b y B j Y W 1 i a W F k b y 5 7 Q 2 9 s d W 1 u N T k x L D U 5 M H 0 m c X V v d D s s J n F 1 b 3 Q 7 U 2 V j d G l v b j E v U F J P W U V D Q 0 n D k 0 4 g Q 0 9 O V F J B V E F D S c O T T i A y M D I z L 1 R p c G 8 g Y 2 F t Y m l h Z G 8 u e 0 N v b H V t b j U 5 M i w 1 O T F 9 J n F 1 b 3 Q 7 L C Z x d W 9 0 O 1 N l Y 3 R p b 2 4 x L 1 B S T 1 l F Q 0 N J w 5 N O I E N P T l R S Q V R B Q 0 n D k 0 4 g M j A y M y 9 U a X B v I G N h b W J p Y W R v L n t D b 2 x 1 b W 4 1 O T M s N T k y f S Z x d W 9 0 O y w m c X V v d D t T Z W N 0 a W 9 u M S 9 Q U k 9 Z R U N D S c O T T i B D T 0 5 U U k F U Q U N J w 5 N O I D I w M j M v V G l w b y B j Y W 1 i a W F k b y 5 7 Q 2 9 s d W 1 u N T k 0 L D U 5 M 3 0 m c X V v d D s s J n F 1 b 3 Q 7 U 2 V j d G l v b j E v U F J P W U V D Q 0 n D k 0 4 g Q 0 9 O V F J B V E F D S c O T T i A y M D I z L 1 R p c G 8 g Y 2 F t Y m l h Z G 8 u e 0 N v b H V t b j U 5 N S w 1 O T R 9 J n F 1 b 3 Q 7 L C Z x d W 9 0 O 1 N l Y 3 R p b 2 4 x L 1 B S T 1 l F Q 0 N J w 5 N O I E N P T l R S Q V R B Q 0 n D k 0 4 g M j A y M y 9 U a X B v I G N h b W J p Y W R v L n t D b 2 x 1 b W 4 1 O T Y s N T k 1 f S Z x d W 9 0 O y w m c X V v d D t T Z W N 0 a W 9 u M S 9 Q U k 9 Z R U N D S c O T T i B D T 0 5 U U k F U Q U N J w 5 N O I D I w M j M v V G l w b y B j Y W 1 i a W F k b y 5 7 Q 2 9 s d W 1 u N T k 3 L D U 5 N n 0 m c X V v d D s s J n F 1 b 3 Q 7 U 2 V j d G l v b j E v U F J P W U V D Q 0 n D k 0 4 g Q 0 9 O V F J B V E F D S c O T T i A y M D I z L 1 R p c G 8 g Y 2 F t Y m l h Z G 8 u e 0 N v b H V t b j U 5 O C w 1 O T d 9 J n F 1 b 3 Q 7 L C Z x d W 9 0 O 1 N l Y 3 R p b 2 4 x L 1 B S T 1 l F Q 0 N J w 5 N O I E N P T l R S Q V R B Q 0 n D k 0 4 g M j A y M y 9 U a X B v I G N h b W J p Y W R v L n t D b 2 x 1 b W 4 1 O T k s N T k 4 f S Z x d W 9 0 O y w m c X V v d D t T Z W N 0 a W 9 u M S 9 Q U k 9 Z R U N D S c O T T i B D T 0 5 U U k F U Q U N J w 5 N O I D I w M j M v V G l w b y B j Y W 1 i a W F k b y 5 7 Q 2 9 s d W 1 u N j A w L D U 5 O X 0 m c X V v d D s s J n F 1 b 3 Q 7 U 2 V j d G l v b j E v U F J P W U V D Q 0 n D k 0 4 g Q 0 9 O V F J B V E F D S c O T T i A y M D I z L 1 R p c G 8 g Y 2 F t Y m l h Z G 8 u e 0 N v b H V t b j Y w M S w 2 M D B 9 J n F 1 b 3 Q 7 L C Z x d W 9 0 O 1 N l Y 3 R p b 2 4 x L 1 B S T 1 l F Q 0 N J w 5 N O I E N P T l R S Q V R B Q 0 n D k 0 4 g M j A y M y 9 U a X B v I G N h b W J p Y W R v L n t D b 2 x 1 b W 4 2 M D I s N j A x f S Z x d W 9 0 O y w m c X V v d D t T Z W N 0 a W 9 u M S 9 Q U k 9 Z R U N D S c O T T i B D T 0 5 U U k F U Q U N J w 5 N O I D I w M j M v V G l w b y B j Y W 1 i a W F k b y 5 7 Q 2 9 s d W 1 u N j A z L D Y w M n 0 m c X V v d D s s J n F 1 b 3 Q 7 U 2 V j d G l v b j E v U F J P W U V D Q 0 n D k 0 4 g Q 0 9 O V F J B V E F D S c O T T i A y M D I z L 1 R p c G 8 g Y 2 F t Y m l h Z G 8 u e 0 N v b H V t b j Y w N C w 2 M D N 9 J n F 1 b 3 Q 7 L C Z x d W 9 0 O 1 N l Y 3 R p b 2 4 x L 1 B S T 1 l F Q 0 N J w 5 N O I E N P T l R S Q V R B Q 0 n D k 0 4 g M j A y M y 9 U a X B v I G N h b W J p Y W R v L n t D b 2 x 1 b W 4 2 M D U s N j A 0 f S Z x d W 9 0 O y w m c X V v d D t T Z W N 0 a W 9 u M S 9 Q U k 9 Z R U N D S c O T T i B D T 0 5 U U k F U Q U N J w 5 N O I D I w M j M v V G l w b y B j Y W 1 i a W F k b y 5 7 Q 2 9 s d W 1 u N j A 2 L D Y w N X 0 m c X V v d D s s J n F 1 b 3 Q 7 U 2 V j d G l v b j E v U F J P W U V D Q 0 n D k 0 4 g Q 0 9 O V F J B V E F D S c O T T i A y M D I z L 1 R p c G 8 g Y 2 F t Y m l h Z G 8 u e 0 N v b H V t b j Y w N y w 2 M D Z 9 J n F 1 b 3 Q 7 L C Z x d W 9 0 O 1 N l Y 3 R p b 2 4 x L 1 B S T 1 l F Q 0 N J w 5 N O I E N P T l R S Q V R B Q 0 n D k 0 4 g M j A y M y 9 U a X B v I G N h b W J p Y W R v L n t D b 2 x 1 b W 4 2 M D g s N j A 3 f S Z x d W 9 0 O y w m c X V v d D t T Z W N 0 a W 9 u M S 9 Q U k 9 Z R U N D S c O T T i B D T 0 5 U U k F U Q U N J w 5 N O I D I w M j M v V G l w b y B j Y W 1 i a W F k b y 5 7 Q 2 9 s d W 1 u N j A 5 L D Y w O H 0 m c X V v d D s s J n F 1 b 3 Q 7 U 2 V j d G l v b j E v U F J P W U V D Q 0 n D k 0 4 g Q 0 9 O V F J B V E F D S c O T T i A y M D I z L 1 R p c G 8 g Y 2 F t Y m l h Z G 8 u e 0 N v b H V t b j Y x M C w 2 M D l 9 J n F 1 b 3 Q 7 L C Z x d W 9 0 O 1 N l Y 3 R p b 2 4 x L 1 B S T 1 l F Q 0 N J w 5 N O I E N P T l R S Q V R B Q 0 n D k 0 4 g M j A y M y 9 U a X B v I G N h b W J p Y W R v L n t D b 2 x 1 b W 4 2 M T E s N j E w f S Z x d W 9 0 O y w m c X V v d D t T Z W N 0 a W 9 u M S 9 Q U k 9 Z R U N D S c O T T i B D T 0 5 U U k F U Q U N J w 5 N O I D I w M j M v V G l w b y B j Y W 1 i a W F k b y 5 7 Q 2 9 s d W 1 u N j E y L D Y x M X 0 m c X V v d D s s J n F 1 b 3 Q 7 U 2 V j d G l v b j E v U F J P W U V D Q 0 n D k 0 4 g Q 0 9 O V F J B V E F D S c O T T i A y M D I z L 1 R p c G 8 g Y 2 F t Y m l h Z G 8 u e 0 N v b H V t b j Y x M y w 2 M T J 9 J n F 1 b 3 Q 7 L C Z x d W 9 0 O 1 N l Y 3 R p b 2 4 x L 1 B S T 1 l F Q 0 N J w 5 N O I E N P T l R S Q V R B Q 0 n D k 0 4 g M j A y M y 9 U a X B v I G N h b W J p Y W R v L n t D b 2 x 1 b W 4 2 M T Q s N j E z f S Z x d W 9 0 O y w m c X V v d D t T Z W N 0 a W 9 u M S 9 Q U k 9 Z R U N D S c O T T i B D T 0 5 U U k F U Q U N J w 5 N O I D I w M j M v V G l w b y B j Y W 1 i a W F k b y 5 7 Q 2 9 s d W 1 u N j E 1 L D Y x N H 0 m c X V v d D s s J n F 1 b 3 Q 7 U 2 V j d G l v b j E v U F J P W U V D Q 0 n D k 0 4 g Q 0 9 O V F J B V E F D S c O T T i A y M D I z L 1 R p c G 8 g Y 2 F t Y m l h Z G 8 u e 0 N v b H V t b j Y x N i w 2 M T V 9 J n F 1 b 3 Q 7 L C Z x d W 9 0 O 1 N l Y 3 R p b 2 4 x L 1 B S T 1 l F Q 0 N J w 5 N O I E N P T l R S Q V R B Q 0 n D k 0 4 g M j A y M y 9 U a X B v I G N h b W J p Y W R v L n t D b 2 x 1 b W 4 2 M T c s N j E 2 f S Z x d W 9 0 O y w m c X V v d D t T Z W N 0 a W 9 u M S 9 Q U k 9 Z R U N D S c O T T i B D T 0 5 U U k F U Q U N J w 5 N O I D I w M j M v V G l w b y B j Y W 1 i a W F k b y 5 7 Q 2 9 s d W 1 u N j E 4 L D Y x N 3 0 m c X V v d D s s J n F 1 b 3 Q 7 U 2 V j d G l v b j E v U F J P W U V D Q 0 n D k 0 4 g Q 0 9 O V F J B V E F D S c O T T i A y M D I z L 1 R p c G 8 g Y 2 F t Y m l h Z G 8 u e 0 N v b H V t b j Y x O S w 2 M T h 9 J n F 1 b 3 Q 7 L C Z x d W 9 0 O 1 N l Y 3 R p b 2 4 x L 1 B S T 1 l F Q 0 N J w 5 N O I E N P T l R S Q V R B Q 0 n D k 0 4 g M j A y M y 9 U a X B v I G N h b W J p Y W R v L n t D b 2 x 1 b W 4 2 M j A s N j E 5 f S Z x d W 9 0 O y w m c X V v d D t T Z W N 0 a W 9 u M S 9 Q U k 9 Z R U N D S c O T T i B D T 0 5 U U k F U Q U N J w 5 N O I D I w M j M v V G l w b y B j Y W 1 i a W F k b y 5 7 Q 2 9 s d W 1 u N j I x L D Y y M H 0 m c X V v d D s s J n F 1 b 3 Q 7 U 2 V j d G l v b j E v U F J P W U V D Q 0 n D k 0 4 g Q 0 9 O V F J B V E F D S c O T T i A y M D I z L 1 R p c G 8 g Y 2 F t Y m l h Z G 8 u e 0 N v b H V t b j Y y M i w 2 M j F 9 J n F 1 b 3 Q 7 L C Z x d W 9 0 O 1 N l Y 3 R p b 2 4 x L 1 B S T 1 l F Q 0 N J w 5 N O I E N P T l R S Q V R B Q 0 n D k 0 4 g M j A y M y 9 U a X B v I G N h b W J p Y W R v L n t D b 2 x 1 b W 4 2 M j M s N j I y f S Z x d W 9 0 O y w m c X V v d D t T Z W N 0 a W 9 u M S 9 Q U k 9 Z R U N D S c O T T i B D T 0 5 U U k F U Q U N J w 5 N O I D I w M j M v V G l w b y B j Y W 1 i a W F k b y 5 7 Q 2 9 s d W 1 u N j I 0 L D Y y M 3 0 m c X V v d D s s J n F 1 b 3 Q 7 U 2 V j d G l v b j E v U F J P W U V D Q 0 n D k 0 4 g Q 0 9 O V F J B V E F D S c O T T i A y M D I z L 1 R p c G 8 g Y 2 F t Y m l h Z G 8 u e 0 N v b H V t b j Y y N S w 2 M j R 9 J n F 1 b 3 Q 7 L C Z x d W 9 0 O 1 N l Y 3 R p b 2 4 x L 1 B S T 1 l F Q 0 N J w 5 N O I E N P T l R S Q V R B Q 0 n D k 0 4 g M j A y M y 9 U a X B v I G N h b W J p Y W R v L n t D b 2 x 1 b W 4 2 M j Y s N j I 1 f S Z x d W 9 0 O y w m c X V v d D t T Z W N 0 a W 9 u M S 9 Q U k 9 Z R U N D S c O T T i B D T 0 5 U U k F U Q U N J w 5 N O I D I w M j M v V G l w b y B j Y W 1 i a W F k b y 5 7 Q 2 9 s d W 1 u N j I 3 L D Y y N n 0 m c X V v d D s s J n F 1 b 3 Q 7 U 2 V j d G l v b j E v U F J P W U V D Q 0 n D k 0 4 g Q 0 9 O V F J B V E F D S c O T T i A y M D I z L 1 R p c G 8 g Y 2 F t Y m l h Z G 8 u e 0 N v b H V t b j Y y O C w 2 M j d 9 J n F 1 b 3 Q 7 L C Z x d W 9 0 O 1 N l Y 3 R p b 2 4 x L 1 B S T 1 l F Q 0 N J w 5 N O I E N P T l R S Q V R B Q 0 n D k 0 4 g M j A y M y 9 U a X B v I G N h b W J p Y W R v L n t D b 2 x 1 b W 4 2 M j k s N j I 4 f S Z x d W 9 0 O y w m c X V v d D t T Z W N 0 a W 9 u M S 9 Q U k 9 Z R U N D S c O T T i B D T 0 5 U U k F U Q U N J w 5 N O I D I w M j M v V G l w b y B j Y W 1 i a W F k b y 5 7 Q 2 9 s d W 1 u N j M w L D Y y O X 0 m c X V v d D s s J n F 1 b 3 Q 7 U 2 V j d G l v b j E v U F J P W U V D Q 0 n D k 0 4 g Q 0 9 O V F J B V E F D S c O T T i A y M D I z L 1 R p c G 8 g Y 2 F t Y m l h Z G 8 u e 0 N v b H V t b j Y z M S w 2 M z B 9 J n F 1 b 3 Q 7 L C Z x d W 9 0 O 1 N l Y 3 R p b 2 4 x L 1 B S T 1 l F Q 0 N J w 5 N O I E N P T l R S Q V R B Q 0 n D k 0 4 g M j A y M y 9 U a X B v I G N h b W J p Y W R v L n t D b 2 x 1 b W 4 2 M z I s N j M x f S Z x d W 9 0 O y w m c X V v d D t T Z W N 0 a W 9 u M S 9 Q U k 9 Z R U N D S c O T T i B D T 0 5 U U k F U Q U N J w 5 N O I D I w M j M v V G l w b y B j Y W 1 i a W F k b y 5 7 Q 2 9 s d W 1 u N j M z L D Y z M n 0 m c X V v d D s s J n F 1 b 3 Q 7 U 2 V j d G l v b j E v U F J P W U V D Q 0 n D k 0 4 g Q 0 9 O V F J B V E F D S c O T T i A y M D I z L 1 R p c G 8 g Y 2 F t Y m l h Z G 8 u e 0 N v b H V t b j Y z N C w 2 M z N 9 J n F 1 b 3 Q 7 L C Z x d W 9 0 O 1 N l Y 3 R p b 2 4 x L 1 B S T 1 l F Q 0 N J w 5 N O I E N P T l R S Q V R B Q 0 n D k 0 4 g M j A y M y 9 U a X B v I G N h b W J p Y W R v L n t D b 2 x 1 b W 4 2 M z U s N j M 0 f S Z x d W 9 0 O y w m c X V v d D t T Z W N 0 a W 9 u M S 9 Q U k 9 Z R U N D S c O T T i B D T 0 5 U U k F U Q U N J w 5 N O I D I w M j M v V G l w b y B j Y W 1 i a W F k b y 5 7 Q 2 9 s d W 1 u N j M 2 L D Y z N X 0 m c X V v d D s s J n F 1 b 3 Q 7 U 2 V j d G l v b j E v U F J P W U V D Q 0 n D k 0 4 g Q 0 9 O V F J B V E F D S c O T T i A y M D I z L 1 R p c G 8 g Y 2 F t Y m l h Z G 8 u e 0 N v b H V t b j Y z N y w 2 M z Z 9 J n F 1 b 3 Q 7 L C Z x d W 9 0 O 1 N l Y 3 R p b 2 4 x L 1 B S T 1 l F Q 0 N J w 5 N O I E N P T l R S Q V R B Q 0 n D k 0 4 g M j A y M y 9 U a X B v I G N h b W J p Y W R v L n t D b 2 x 1 b W 4 2 M z g s N j M 3 f S Z x d W 9 0 O y w m c X V v d D t T Z W N 0 a W 9 u M S 9 Q U k 9 Z R U N D S c O T T i B D T 0 5 U U k F U Q U N J w 5 N O I D I w M j M v V G l w b y B j Y W 1 i a W F k b y 5 7 Q 2 9 s d W 1 u N j M 5 L D Y z O H 0 m c X V v d D s s J n F 1 b 3 Q 7 U 2 V j d G l v b j E v U F J P W U V D Q 0 n D k 0 4 g Q 0 9 O V F J B V E F D S c O T T i A y M D I z L 1 R p c G 8 g Y 2 F t Y m l h Z G 8 u e 0 N v b H V t b j Y 0 M C w 2 M z l 9 J n F 1 b 3 Q 7 L C Z x d W 9 0 O 1 N l Y 3 R p b 2 4 x L 1 B S T 1 l F Q 0 N J w 5 N O I E N P T l R S Q V R B Q 0 n D k 0 4 g M j A y M y 9 U a X B v I G N h b W J p Y W R v L n t D b 2 x 1 b W 4 2 N D E s N j Q w f S Z x d W 9 0 O y w m c X V v d D t T Z W N 0 a W 9 u M S 9 Q U k 9 Z R U N D S c O T T i B D T 0 5 U U k F U Q U N J w 5 N O I D I w M j M v V G l w b y B j Y W 1 i a W F k b y 5 7 Q 2 9 s d W 1 u N j Q y L D Y 0 M X 0 m c X V v d D s s J n F 1 b 3 Q 7 U 2 V j d G l v b j E v U F J P W U V D Q 0 n D k 0 4 g Q 0 9 O V F J B V E F D S c O T T i A y M D I z L 1 R p c G 8 g Y 2 F t Y m l h Z G 8 u e 0 N v b H V t b j Y 0 M y w 2 N D J 9 J n F 1 b 3 Q 7 L C Z x d W 9 0 O 1 N l Y 3 R p b 2 4 x L 1 B S T 1 l F Q 0 N J w 5 N O I E N P T l R S Q V R B Q 0 n D k 0 4 g M j A y M y 9 U a X B v I G N h b W J p Y W R v L n t D b 2 x 1 b W 4 2 N D Q s N j Q z f S Z x d W 9 0 O y w m c X V v d D t T Z W N 0 a W 9 u M S 9 Q U k 9 Z R U N D S c O T T i B D T 0 5 U U k F U Q U N J w 5 N O I D I w M j M v V G l w b y B j Y W 1 i a W F k b y 5 7 Q 2 9 s d W 1 u N j Q 1 L D Y 0 N H 0 m c X V v d D s s J n F 1 b 3 Q 7 U 2 V j d G l v b j E v U F J P W U V D Q 0 n D k 0 4 g Q 0 9 O V F J B V E F D S c O T T i A y M D I z L 1 R p c G 8 g Y 2 F t Y m l h Z G 8 u e 0 N v b H V t b j Y 0 N i w 2 N D V 9 J n F 1 b 3 Q 7 L C Z x d W 9 0 O 1 N l Y 3 R p b 2 4 x L 1 B S T 1 l F Q 0 N J w 5 N O I E N P T l R S Q V R B Q 0 n D k 0 4 g M j A y M y 9 U a X B v I G N h b W J p Y W R v L n t D b 2 x 1 b W 4 2 N D c s N j Q 2 f S Z x d W 9 0 O y w m c X V v d D t T Z W N 0 a W 9 u M S 9 Q U k 9 Z R U N D S c O T T i B D T 0 5 U U k F U Q U N J w 5 N O I D I w M j M v V G l w b y B j Y W 1 i a W F k b y 5 7 Q 2 9 s d W 1 u N j Q 4 L D Y 0 N 3 0 m c X V v d D s s J n F 1 b 3 Q 7 U 2 V j d G l v b j E v U F J P W U V D Q 0 n D k 0 4 g Q 0 9 O V F J B V E F D S c O T T i A y M D I z L 1 R p c G 8 g Y 2 F t Y m l h Z G 8 u e 0 N v b H V t b j Y 0 O S w 2 N D h 9 J n F 1 b 3 Q 7 L C Z x d W 9 0 O 1 N l Y 3 R p b 2 4 x L 1 B S T 1 l F Q 0 N J w 5 N O I E N P T l R S Q V R B Q 0 n D k 0 4 g M j A y M y 9 U a X B v I G N h b W J p Y W R v L n t D b 2 x 1 b W 4 2 N T A s N j Q 5 f S Z x d W 9 0 O y w m c X V v d D t T Z W N 0 a W 9 u M S 9 Q U k 9 Z R U N D S c O T T i B D T 0 5 U U k F U Q U N J w 5 N O I D I w M j M v V G l w b y B j Y W 1 i a W F k b y 5 7 Q 2 9 s d W 1 u N j U x L D Y 1 M H 0 m c X V v d D s s J n F 1 b 3 Q 7 U 2 V j d G l v b j E v U F J P W U V D Q 0 n D k 0 4 g Q 0 9 O V F J B V E F D S c O T T i A y M D I z L 1 R p c G 8 g Y 2 F t Y m l h Z G 8 u e 0 N v b H V t b j Y 1 M i w 2 N T F 9 J n F 1 b 3 Q 7 L C Z x d W 9 0 O 1 N l Y 3 R p b 2 4 x L 1 B S T 1 l F Q 0 N J w 5 N O I E N P T l R S Q V R B Q 0 n D k 0 4 g M j A y M y 9 U a X B v I G N h b W J p Y W R v L n t D b 2 x 1 b W 4 2 N T M s N j U y f S Z x d W 9 0 O y w m c X V v d D t T Z W N 0 a W 9 u M S 9 Q U k 9 Z R U N D S c O T T i B D T 0 5 U U k F U Q U N J w 5 N O I D I w M j M v V G l w b y B j Y W 1 i a W F k b y 5 7 Q 2 9 s d W 1 u N j U 0 L D Y 1 M 3 0 m c X V v d D s s J n F 1 b 3 Q 7 U 2 V j d G l v b j E v U F J P W U V D Q 0 n D k 0 4 g Q 0 9 O V F J B V E F D S c O T T i A y M D I z L 1 R p c G 8 g Y 2 F t Y m l h Z G 8 u e 0 N v b H V t b j Y 1 N S w 2 N T R 9 J n F 1 b 3 Q 7 L C Z x d W 9 0 O 1 N l Y 3 R p b 2 4 x L 1 B S T 1 l F Q 0 N J w 5 N O I E N P T l R S Q V R B Q 0 n D k 0 4 g M j A y M y 9 U a X B v I G N h b W J p Y W R v L n t D b 2 x 1 b W 4 2 N T Y s N j U 1 f S Z x d W 9 0 O y w m c X V v d D t T Z W N 0 a W 9 u M S 9 Q U k 9 Z R U N D S c O T T i B D T 0 5 U U k F U Q U N J w 5 N O I D I w M j M v V G l w b y B j Y W 1 i a W F k b y 5 7 Q 2 9 s d W 1 u N j U 3 L D Y 1 N n 0 m c X V v d D s s J n F 1 b 3 Q 7 U 2 V j d G l v b j E v U F J P W U V D Q 0 n D k 0 4 g Q 0 9 O V F J B V E F D S c O T T i A y M D I z L 1 R p c G 8 g Y 2 F t Y m l h Z G 8 u e 0 N v b H V t b j Y 1 O C w 2 N T d 9 J n F 1 b 3 Q 7 L C Z x d W 9 0 O 1 N l Y 3 R p b 2 4 x L 1 B S T 1 l F Q 0 N J w 5 N O I E N P T l R S Q V R B Q 0 n D k 0 4 g M j A y M y 9 U a X B v I G N h b W J p Y W R v L n t D b 2 x 1 b W 4 2 N T k s N j U 4 f S Z x d W 9 0 O y w m c X V v d D t T Z W N 0 a W 9 u M S 9 Q U k 9 Z R U N D S c O T T i B D T 0 5 U U k F U Q U N J w 5 N O I D I w M j M v V G l w b y B j Y W 1 i a W F k b y 5 7 Q 2 9 s d W 1 u N j Y w L D Y 1 O X 0 m c X V v d D s s J n F 1 b 3 Q 7 U 2 V j d G l v b j E v U F J P W U V D Q 0 n D k 0 4 g Q 0 9 O V F J B V E F D S c O T T i A y M D I z L 1 R p c G 8 g Y 2 F t Y m l h Z G 8 u e 0 N v b H V t b j Y 2 M S w 2 N j B 9 J n F 1 b 3 Q 7 L C Z x d W 9 0 O 1 N l Y 3 R p b 2 4 x L 1 B S T 1 l F Q 0 N J w 5 N O I E N P T l R S Q V R B Q 0 n D k 0 4 g M j A y M y 9 U a X B v I G N h b W J p Y W R v L n t D b 2 x 1 b W 4 2 N j I s N j Y x f S Z x d W 9 0 O y w m c X V v d D t T Z W N 0 a W 9 u M S 9 Q U k 9 Z R U N D S c O T T i B D T 0 5 U U k F U Q U N J w 5 N O I D I w M j M v V G l w b y B j Y W 1 i a W F k b y 5 7 Q 2 9 s d W 1 u N j Y z L D Y 2 M n 0 m c X V v d D s s J n F 1 b 3 Q 7 U 2 V j d G l v b j E v U F J P W U V D Q 0 n D k 0 4 g Q 0 9 O V F J B V E F D S c O T T i A y M D I z L 1 R p c G 8 g Y 2 F t Y m l h Z G 8 u e 0 N v b H V t b j Y 2 N C w 2 N j N 9 J n F 1 b 3 Q 7 L C Z x d W 9 0 O 1 N l Y 3 R p b 2 4 x L 1 B S T 1 l F Q 0 N J w 5 N O I E N P T l R S Q V R B Q 0 n D k 0 4 g M j A y M y 9 U a X B v I G N h b W J p Y W R v L n t D b 2 x 1 b W 4 2 N j U s N j Y 0 f S Z x d W 9 0 O y w m c X V v d D t T Z W N 0 a W 9 u M S 9 Q U k 9 Z R U N D S c O T T i B D T 0 5 U U k F U Q U N J w 5 N O I D I w M j M v V G l w b y B j Y W 1 i a W F k b y 5 7 Q 2 9 s d W 1 u N j Y 2 L D Y 2 N X 0 m c X V v d D s s J n F 1 b 3 Q 7 U 2 V j d G l v b j E v U F J P W U V D Q 0 n D k 0 4 g Q 0 9 O V F J B V E F D S c O T T i A y M D I z L 1 R p c G 8 g Y 2 F t Y m l h Z G 8 u e 0 N v b H V t b j Y 2 N y w 2 N j Z 9 J n F 1 b 3 Q 7 L C Z x d W 9 0 O 1 N l Y 3 R p b 2 4 x L 1 B S T 1 l F Q 0 N J w 5 N O I E N P T l R S Q V R B Q 0 n D k 0 4 g M j A y M y 9 U a X B v I G N h b W J p Y W R v L n t D b 2 x 1 b W 4 2 N j g s N j Y 3 f S Z x d W 9 0 O y w m c X V v d D t T Z W N 0 a W 9 u M S 9 Q U k 9 Z R U N D S c O T T i B D T 0 5 U U k F U Q U N J w 5 N O I D I w M j M v V G l w b y B j Y W 1 i a W F k b y 5 7 Q 2 9 s d W 1 u N j Y 5 L D Y 2 O H 0 m c X V v d D s s J n F 1 b 3 Q 7 U 2 V j d G l v b j E v U F J P W U V D Q 0 n D k 0 4 g Q 0 9 O V F J B V E F D S c O T T i A y M D I z L 1 R p c G 8 g Y 2 F t Y m l h Z G 8 u e 0 N v b H V t b j Y 3 M C w 2 N j l 9 J n F 1 b 3 Q 7 L C Z x d W 9 0 O 1 N l Y 3 R p b 2 4 x L 1 B S T 1 l F Q 0 N J w 5 N O I E N P T l R S Q V R B Q 0 n D k 0 4 g M j A y M y 9 U a X B v I G N h b W J p Y W R v L n t D b 2 x 1 b W 4 2 N z E s N j c w f S Z x d W 9 0 O y w m c X V v d D t T Z W N 0 a W 9 u M S 9 Q U k 9 Z R U N D S c O T T i B D T 0 5 U U k F U Q U N J w 5 N O I D I w M j M v V G l w b y B j Y W 1 i a W F k b y 5 7 Q 2 9 s d W 1 u N j c y L D Y 3 M X 0 m c X V v d D s s J n F 1 b 3 Q 7 U 2 V j d G l v b j E v U F J P W U V D Q 0 n D k 0 4 g Q 0 9 O V F J B V E F D S c O T T i A y M D I z L 1 R p c G 8 g Y 2 F t Y m l h Z G 8 u e 0 N v b H V t b j Y 3 M y w 2 N z J 9 J n F 1 b 3 Q 7 L C Z x d W 9 0 O 1 N l Y 3 R p b 2 4 x L 1 B S T 1 l F Q 0 N J w 5 N O I E N P T l R S Q V R B Q 0 n D k 0 4 g M j A y M y 9 U a X B v I G N h b W J p Y W R v L n t D b 2 x 1 b W 4 2 N z Q s N j c z f S Z x d W 9 0 O y w m c X V v d D t T Z W N 0 a W 9 u M S 9 Q U k 9 Z R U N D S c O T T i B D T 0 5 U U k F U Q U N J w 5 N O I D I w M j M v V G l w b y B j Y W 1 i a W F k b y 5 7 Q 2 9 s d W 1 u N j c 1 L D Y 3 N H 0 m c X V v d D s s J n F 1 b 3 Q 7 U 2 V j d G l v b j E v U F J P W U V D Q 0 n D k 0 4 g Q 0 9 O V F J B V E F D S c O T T i A y M D I z L 1 R p c G 8 g Y 2 F t Y m l h Z G 8 u e 0 N v b H V t b j Y 3 N i w 2 N z V 9 J n F 1 b 3 Q 7 L C Z x d W 9 0 O 1 N l Y 3 R p b 2 4 x L 1 B S T 1 l F Q 0 N J w 5 N O I E N P T l R S Q V R B Q 0 n D k 0 4 g M j A y M y 9 U a X B v I G N h b W J p Y W R v L n t D b 2 x 1 b W 4 2 N z c s N j c 2 f S Z x d W 9 0 O y w m c X V v d D t T Z W N 0 a W 9 u M S 9 Q U k 9 Z R U N D S c O T T i B D T 0 5 U U k F U Q U N J w 5 N O I D I w M j M v V G l w b y B j Y W 1 i a W F k b y 5 7 Q 2 9 s d W 1 u N j c 4 L D Y 3 N 3 0 m c X V v d D s s J n F 1 b 3 Q 7 U 2 V j d G l v b j E v U F J P W U V D Q 0 n D k 0 4 g Q 0 9 O V F J B V E F D S c O T T i A y M D I z L 1 R p c G 8 g Y 2 F t Y m l h Z G 8 u e 0 N v b H V t b j Y 3 O S w 2 N z h 9 J n F 1 b 3 Q 7 L C Z x d W 9 0 O 1 N l Y 3 R p b 2 4 x L 1 B S T 1 l F Q 0 N J w 5 N O I E N P T l R S Q V R B Q 0 n D k 0 4 g M j A y M y 9 U a X B v I G N h b W J p Y W R v L n t D b 2 x 1 b W 4 2 O D A s N j c 5 f S Z x d W 9 0 O y w m c X V v d D t T Z W N 0 a W 9 u M S 9 Q U k 9 Z R U N D S c O T T i B D T 0 5 U U k F U Q U N J w 5 N O I D I w M j M v V G l w b y B j Y W 1 i a W F k b y 5 7 Q 2 9 s d W 1 u N j g x L D Y 4 M H 0 m c X V v d D s s J n F 1 b 3 Q 7 U 2 V j d G l v b j E v U F J P W U V D Q 0 n D k 0 4 g Q 0 9 O V F J B V E F D S c O T T i A y M D I z L 1 R p c G 8 g Y 2 F t Y m l h Z G 8 u e 0 N v b H V t b j Y 4 M i w 2 O D F 9 J n F 1 b 3 Q 7 L C Z x d W 9 0 O 1 N l Y 3 R p b 2 4 x L 1 B S T 1 l F Q 0 N J w 5 N O I E N P T l R S Q V R B Q 0 n D k 0 4 g M j A y M y 9 U a X B v I G N h b W J p Y W R v L n t D b 2 x 1 b W 4 2 O D M s N j g y f S Z x d W 9 0 O y w m c X V v d D t T Z W N 0 a W 9 u M S 9 Q U k 9 Z R U N D S c O T T i B D T 0 5 U U k F U Q U N J w 5 N O I D I w M j M v V G l w b y B j Y W 1 i a W F k b y 5 7 Q 2 9 s d W 1 u N j g 0 L D Y 4 M 3 0 m c X V v d D s s J n F 1 b 3 Q 7 U 2 V j d G l v b j E v U F J P W U V D Q 0 n D k 0 4 g Q 0 9 O V F J B V E F D S c O T T i A y M D I z L 1 R p c G 8 g Y 2 F t Y m l h Z G 8 u e 0 N v b H V t b j Y 4 N S w 2 O D R 9 J n F 1 b 3 Q 7 L C Z x d W 9 0 O 1 N l Y 3 R p b 2 4 x L 1 B S T 1 l F Q 0 N J w 5 N O I E N P T l R S Q V R B Q 0 n D k 0 4 g M j A y M y 9 U a X B v I G N h b W J p Y W R v L n t D b 2 x 1 b W 4 2 O D Y s N j g 1 f S Z x d W 9 0 O y w m c X V v d D t T Z W N 0 a W 9 u M S 9 Q U k 9 Z R U N D S c O T T i B D T 0 5 U U k F U Q U N J w 5 N O I D I w M j M v V G l w b y B j Y W 1 i a W F k b y 5 7 Q 2 9 s d W 1 u N j g 3 L D Y 4 N n 0 m c X V v d D s s J n F 1 b 3 Q 7 U 2 V j d G l v b j E v U F J P W U V D Q 0 n D k 0 4 g Q 0 9 O V F J B V E F D S c O T T i A y M D I z L 1 R p c G 8 g Y 2 F t Y m l h Z G 8 u e 0 N v b H V t b j Y 4 O C w 2 O D d 9 J n F 1 b 3 Q 7 L C Z x d W 9 0 O 1 N l Y 3 R p b 2 4 x L 1 B S T 1 l F Q 0 N J w 5 N O I E N P T l R S Q V R B Q 0 n D k 0 4 g M j A y M y 9 U a X B v I G N h b W J p Y W R v L n t D b 2 x 1 b W 4 2 O D k s N j g 4 f S Z x d W 9 0 O y w m c X V v d D t T Z W N 0 a W 9 u M S 9 Q U k 9 Z R U N D S c O T T i B D T 0 5 U U k F U Q U N J w 5 N O I D I w M j M v V G l w b y B j Y W 1 i a W F k b y 5 7 Q 2 9 s d W 1 u N j k w L D Y 4 O X 0 m c X V v d D s s J n F 1 b 3 Q 7 U 2 V j d G l v b j E v U F J P W U V D Q 0 n D k 0 4 g Q 0 9 O V F J B V E F D S c O T T i A y M D I z L 1 R p c G 8 g Y 2 F t Y m l h Z G 8 u e 0 N v b H V t b j Y 5 M S w 2 O T B 9 J n F 1 b 3 Q 7 L C Z x d W 9 0 O 1 N l Y 3 R p b 2 4 x L 1 B S T 1 l F Q 0 N J w 5 N O I E N P T l R S Q V R B Q 0 n D k 0 4 g M j A y M y 9 U a X B v I G N h b W J p Y W R v L n t D b 2 x 1 b W 4 2 O T I s N j k x f S Z x d W 9 0 O y w m c X V v d D t T Z W N 0 a W 9 u M S 9 Q U k 9 Z R U N D S c O T T i B D T 0 5 U U k F U Q U N J w 5 N O I D I w M j M v V G l w b y B j Y W 1 i a W F k b y 5 7 Q 2 9 s d W 1 u N j k z L D Y 5 M n 0 m c X V v d D s s J n F 1 b 3 Q 7 U 2 V j d G l v b j E v U F J P W U V D Q 0 n D k 0 4 g Q 0 9 O V F J B V E F D S c O T T i A y M D I z L 1 R p c G 8 g Y 2 F t Y m l h Z G 8 u e 0 N v b H V t b j Y 5 N C w 2 O T N 9 J n F 1 b 3 Q 7 L C Z x d W 9 0 O 1 N l Y 3 R p b 2 4 x L 1 B S T 1 l F Q 0 N J w 5 N O I E N P T l R S Q V R B Q 0 n D k 0 4 g M j A y M y 9 U a X B v I G N h b W J p Y W R v L n t D b 2 x 1 b W 4 2 O T U s N j k 0 f S Z x d W 9 0 O y w m c X V v d D t T Z W N 0 a W 9 u M S 9 Q U k 9 Z R U N D S c O T T i B D T 0 5 U U k F U Q U N J w 5 N O I D I w M j M v V G l w b y B j Y W 1 i a W F k b y 5 7 Q 2 9 s d W 1 u N j k 2 L D Y 5 N X 0 m c X V v d D s s J n F 1 b 3 Q 7 U 2 V j d G l v b j E v U F J P W U V D Q 0 n D k 0 4 g Q 0 9 O V F J B V E F D S c O T T i A y M D I z L 1 R p c G 8 g Y 2 F t Y m l h Z G 8 u e 0 N v b H V t b j Y 5 N y w 2 O T Z 9 J n F 1 b 3 Q 7 L C Z x d W 9 0 O 1 N l Y 3 R p b 2 4 x L 1 B S T 1 l F Q 0 N J w 5 N O I E N P T l R S Q V R B Q 0 n D k 0 4 g M j A y M y 9 U a X B v I G N h b W J p Y W R v L n t D b 2 x 1 b W 4 2 O T g s N j k 3 f S Z x d W 9 0 O y w m c X V v d D t T Z W N 0 a W 9 u M S 9 Q U k 9 Z R U N D S c O T T i B D T 0 5 U U k F U Q U N J w 5 N O I D I w M j M v V G l w b y B j Y W 1 i a W F k b y 5 7 Q 2 9 s d W 1 u N j k 5 L D Y 5 O H 0 m c X V v d D s s J n F 1 b 3 Q 7 U 2 V j d G l v b j E v U F J P W U V D Q 0 n D k 0 4 g Q 0 9 O V F J B V E F D S c O T T i A y M D I z L 1 R p c G 8 g Y 2 F t Y m l h Z G 8 u e 0 N v b H V t b j c w M C w 2 O T l 9 J n F 1 b 3 Q 7 L C Z x d W 9 0 O 1 N l Y 3 R p b 2 4 x L 1 B S T 1 l F Q 0 N J w 5 N O I E N P T l R S Q V R B Q 0 n D k 0 4 g M j A y M y 9 U a X B v I G N h b W J p Y W R v L n t D b 2 x 1 b W 4 3 M D E s N z A w f S Z x d W 9 0 O y w m c X V v d D t T Z W N 0 a W 9 u M S 9 Q U k 9 Z R U N D S c O T T i B D T 0 5 U U k F U Q U N J w 5 N O I D I w M j M v V G l w b y B j Y W 1 i a W F k b y 5 7 Q 2 9 s d W 1 u N z A y L D c w M X 0 m c X V v d D s s J n F 1 b 3 Q 7 U 2 V j d G l v b j E v U F J P W U V D Q 0 n D k 0 4 g Q 0 9 O V F J B V E F D S c O T T i A y M D I z L 1 R p c G 8 g Y 2 F t Y m l h Z G 8 u e 0 N v b H V t b j c w M y w 3 M D J 9 J n F 1 b 3 Q 7 L C Z x d W 9 0 O 1 N l Y 3 R p b 2 4 x L 1 B S T 1 l F Q 0 N J w 5 N O I E N P T l R S Q V R B Q 0 n D k 0 4 g M j A y M y 9 U a X B v I G N h b W J p Y W R v L n t D b 2 x 1 b W 4 3 M D Q s N z A z f S Z x d W 9 0 O y w m c X V v d D t T Z W N 0 a W 9 u M S 9 Q U k 9 Z R U N D S c O T T i B D T 0 5 U U k F U Q U N J w 5 N O I D I w M j M v V G l w b y B j Y W 1 i a W F k b y 5 7 Q 2 9 s d W 1 u N z A 1 L D c w N H 0 m c X V v d D s s J n F 1 b 3 Q 7 U 2 V j d G l v b j E v U F J P W U V D Q 0 n D k 0 4 g Q 0 9 O V F J B V E F D S c O T T i A y M D I z L 1 R p c G 8 g Y 2 F t Y m l h Z G 8 u e 0 N v b H V t b j c w N i w 3 M D V 9 J n F 1 b 3 Q 7 L C Z x d W 9 0 O 1 N l Y 3 R p b 2 4 x L 1 B S T 1 l F Q 0 N J w 5 N O I E N P T l R S Q V R B Q 0 n D k 0 4 g M j A y M y 9 U a X B v I G N h b W J p Y W R v L n t D b 2 x 1 b W 4 3 M D c s N z A 2 f S Z x d W 9 0 O y w m c X V v d D t T Z W N 0 a W 9 u M S 9 Q U k 9 Z R U N D S c O T T i B D T 0 5 U U k F U Q U N J w 5 N O I D I w M j M v V G l w b y B j Y W 1 i a W F k b y 5 7 Q 2 9 s d W 1 u N z A 4 L D c w N 3 0 m c X V v d D s s J n F 1 b 3 Q 7 U 2 V j d G l v b j E v U F J P W U V D Q 0 n D k 0 4 g Q 0 9 O V F J B V E F D S c O T T i A y M D I z L 1 R p c G 8 g Y 2 F t Y m l h Z G 8 u e 0 N v b H V t b j c w O S w 3 M D h 9 J n F 1 b 3 Q 7 L C Z x d W 9 0 O 1 N l Y 3 R p b 2 4 x L 1 B S T 1 l F Q 0 N J w 5 N O I E N P T l R S Q V R B Q 0 n D k 0 4 g M j A y M y 9 U a X B v I G N h b W J p Y W R v L n t D b 2 x 1 b W 4 3 M T A s N z A 5 f S Z x d W 9 0 O y w m c X V v d D t T Z W N 0 a W 9 u M S 9 Q U k 9 Z R U N D S c O T T i B D T 0 5 U U k F U Q U N J w 5 N O I D I w M j M v V G l w b y B j Y W 1 i a W F k b y 5 7 Q 2 9 s d W 1 u N z E x L D c x M H 0 m c X V v d D s s J n F 1 b 3 Q 7 U 2 V j d G l v b j E v U F J P W U V D Q 0 n D k 0 4 g Q 0 9 O V F J B V E F D S c O T T i A y M D I z L 1 R p c G 8 g Y 2 F t Y m l h Z G 8 u e 0 N v b H V t b j c x M i w 3 M T F 9 J n F 1 b 3 Q 7 L C Z x d W 9 0 O 1 N l Y 3 R p b 2 4 x L 1 B S T 1 l F Q 0 N J w 5 N O I E N P T l R S Q V R B Q 0 n D k 0 4 g M j A y M y 9 U a X B v I G N h b W J p Y W R v L n t D b 2 x 1 b W 4 3 M T M s N z E y f S Z x d W 9 0 O y w m c X V v d D t T Z W N 0 a W 9 u M S 9 Q U k 9 Z R U N D S c O T T i B D T 0 5 U U k F U Q U N J w 5 N O I D I w M j M v V G l w b y B j Y W 1 i a W F k b y 5 7 Q 2 9 s d W 1 u N z E 0 L D c x M 3 0 m c X V v d D s s J n F 1 b 3 Q 7 U 2 V j d G l v b j E v U F J P W U V D Q 0 n D k 0 4 g Q 0 9 O V F J B V E F D S c O T T i A y M D I z L 1 R p c G 8 g Y 2 F t Y m l h Z G 8 u e 0 N v b H V t b j c x N S w 3 M T R 9 J n F 1 b 3 Q 7 L C Z x d W 9 0 O 1 N l Y 3 R p b 2 4 x L 1 B S T 1 l F Q 0 N J w 5 N O I E N P T l R S Q V R B Q 0 n D k 0 4 g M j A y M y 9 U a X B v I G N h b W J p Y W R v L n t D b 2 x 1 b W 4 3 M T Y s N z E 1 f S Z x d W 9 0 O y w m c X V v d D t T Z W N 0 a W 9 u M S 9 Q U k 9 Z R U N D S c O T T i B D T 0 5 U U k F U Q U N J w 5 N O I D I w M j M v V G l w b y B j Y W 1 i a W F k b y 5 7 Q 2 9 s d W 1 u N z E 3 L D c x N n 0 m c X V v d D s s J n F 1 b 3 Q 7 U 2 V j d G l v b j E v U F J P W U V D Q 0 n D k 0 4 g Q 0 9 O V F J B V E F D S c O T T i A y M D I z L 1 R p c G 8 g Y 2 F t Y m l h Z G 8 u e 0 N v b H V t b j c x O C w 3 M T d 9 J n F 1 b 3 Q 7 L C Z x d W 9 0 O 1 N l Y 3 R p b 2 4 x L 1 B S T 1 l F Q 0 N J w 5 N O I E N P T l R S Q V R B Q 0 n D k 0 4 g M j A y M y 9 U a X B v I G N h b W J p Y W R v L n t D b 2 x 1 b W 4 3 M T k s N z E 4 f S Z x d W 9 0 O y w m c X V v d D t T Z W N 0 a W 9 u M S 9 Q U k 9 Z R U N D S c O T T i B D T 0 5 U U k F U Q U N J w 5 N O I D I w M j M v V G l w b y B j Y W 1 i a W F k b y 5 7 Q 2 9 s d W 1 u N z I w L D c x O X 0 m c X V v d D s s J n F 1 b 3 Q 7 U 2 V j d G l v b j E v U F J P W U V D Q 0 n D k 0 4 g Q 0 9 O V F J B V E F D S c O T T i A y M D I z L 1 R p c G 8 g Y 2 F t Y m l h Z G 8 u e 0 N v b H V t b j c y M S w 3 M j B 9 J n F 1 b 3 Q 7 L C Z x d W 9 0 O 1 N l Y 3 R p b 2 4 x L 1 B S T 1 l F Q 0 N J w 5 N O I E N P T l R S Q V R B Q 0 n D k 0 4 g M j A y M y 9 U a X B v I G N h b W J p Y W R v L n t D b 2 x 1 b W 4 3 M j I s N z I x f S Z x d W 9 0 O y w m c X V v d D t T Z W N 0 a W 9 u M S 9 Q U k 9 Z R U N D S c O T T i B D T 0 5 U U k F U Q U N J w 5 N O I D I w M j M v V G l w b y B j Y W 1 i a W F k b y 5 7 Q 2 9 s d W 1 u N z I z L D c y M n 0 m c X V v d D s s J n F 1 b 3 Q 7 U 2 V j d G l v b j E v U F J P W U V D Q 0 n D k 0 4 g Q 0 9 O V F J B V E F D S c O T T i A y M D I z L 1 R p c G 8 g Y 2 F t Y m l h Z G 8 u e 0 N v b H V t b j c y N C w 3 M j N 9 J n F 1 b 3 Q 7 L C Z x d W 9 0 O 1 N l Y 3 R p b 2 4 x L 1 B S T 1 l F Q 0 N J w 5 N O I E N P T l R S Q V R B Q 0 n D k 0 4 g M j A y M y 9 U a X B v I G N h b W J p Y W R v L n t D b 2 x 1 b W 4 3 M j U s N z I 0 f S Z x d W 9 0 O y w m c X V v d D t T Z W N 0 a W 9 u M S 9 Q U k 9 Z R U N D S c O T T i B D T 0 5 U U k F U Q U N J w 5 N O I D I w M j M v V G l w b y B j Y W 1 i a W F k b y 5 7 Q 2 9 s d W 1 u N z I 2 L D c y N X 0 m c X V v d D s s J n F 1 b 3 Q 7 U 2 V j d G l v b j E v U F J P W U V D Q 0 n D k 0 4 g Q 0 9 O V F J B V E F D S c O T T i A y M D I z L 1 R p c G 8 g Y 2 F t Y m l h Z G 8 u e 0 N v b H V t b j c y N y w 3 M j Z 9 J n F 1 b 3 Q 7 L C Z x d W 9 0 O 1 N l Y 3 R p b 2 4 x L 1 B S T 1 l F Q 0 N J w 5 N O I E N P T l R S Q V R B Q 0 n D k 0 4 g M j A y M y 9 U a X B v I G N h b W J p Y W R v L n t D b 2 x 1 b W 4 3 M j g s N z I 3 f S Z x d W 9 0 O y w m c X V v d D t T Z W N 0 a W 9 u M S 9 Q U k 9 Z R U N D S c O T T i B D T 0 5 U U k F U Q U N J w 5 N O I D I w M j M v V G l w b y B j Y W 1 i a W F k b y 5 7 Q 2 9 s d W 1 u N z I 5 L D c y O H 0 m c X V v d D s s J n F 1 b 3 Q 7 U 2 V j d G l v b j E v U F J P W U V D Q 0 n D k 0 4 g Q 0 9 O V F J B V E F D S c O T T i A y M D I z L 1 R p c G 8 g Y 2 F t Y m l h Z G 8 u e 0 N v b H V t b j c z M C w 3 M j l 9 J n F 1 b 3 Q 7 L C Z x d W 9 0 O 1 N l Y 3 R p b 2 4 x L 1 B S T 1 l F Q 0 N J w 5 N O I E N P T l R S Q V R B Q 0 n D k 0 4 g M j A y M y 9 U a X B v I G N h b W J p Y W R v L n t D b 2 x 1 b W 4 3 M z E s N z M w f S Z x d W 9 0 O y w m c X V v d D t T Z W N 0 a W 9 u M S 9 Q U k 9 Z R U N D S c O T T i B D T 0 5 U U k F U Q U N J w 5 N O I D I w M j M v V G l w b y B j Y W 1 i a W F k b y 5 7 Q 2 9 s d W 1 u N z M y L D c z M X 0 m c X V v d D s s J n F 1 b 3 Q 7 U 2 V j d G l v b j E v U F J P W U V D Q 0 n D k 0 4 g Q 0 9 O V F J B V E F D S c O T T i A y M D I z L 1 R p c G 8 g Y 2 F t Y m l h Z G 8 u e 0 N v b H V t b j c z M y w 3 M z J 9 J n F 1 b 3 Q 7 L C Z x d W 9 0 O 1 N l Y 3 R p b 2 4 x L 1 B S T 1 l F Q 0 N J w 5 N O I E N P T l R S Q V R B Q 0 n D k 0 4 g M j A y M y 9 U a X B v I G N h b W J p Y W R v L n t D b 2 x 1 b W 4 3 M z Q s N z M z f S Z x d W 9 0 O y w m c X V v d D t T Z W N 0 a W 9 u M S 9 Q U k 9 Z R U N D S c O T T i B D T 0 5 U U k F U Q U N J w 5 N O I D I w M j M v V G l w b y B j Y W 1 i a W F k b y 5 7 Q 2 9 s d W 1 u N z M 1 L D c z N H 0 m c X V v d D s s J n F 1 b 3 Q 7 U 2 V j d G l v b j E v U F J P W U V D Q 0 n D k 0 4 g Q 0 9 O V F J B V E F D S c O T T i A y M D I z L 1 R p c G 8 g Y 2 F t Y m l h Z G 8 u e 0 N v b H V t b j c z N i w 3 M z V 9 J n F 1 b 3 Q 7 L C Z x d W 9 0 O 1 N l Y 3 R p b 2 4 x L 1 B S T 1 l F Q 0 N J w 5 N O I E N P T l R S Q V R B Q 0 n D k 0 4 g M j A y M y 9 U a X B v I G N h b W J p Y W R v L n t D b 2 x 1 b W 4 3 M z c s N z M 2 f S Z x d W 9 0 O y w m c X V v d D t T Z W N 0 a W 9 u M S 9 Q U k 9 Z R U N D S c O T T i B D T 0 5 U U k F U Q U N J w 5 N O I D I w M j M v V G l w b y B j Y W 1 i a W F k b y 5 7 Q 2 9 s d W 1 u N z M 4 L D c z N 3 0 m c X V v d D s s J n F 1 b 3 Q 7 U 2 V j d G l v b j E v U F J P W U V D Q 0 n D k 0 4 g Q 0 9 O V F J B V E F D S c O T T i A y M D I z L 1 R p c G 8 g Y 2 F t Y m l h Z G 8 u e 0 N v b H V t b j c z O S w 3 M z h 9 J n F 1 b 3 Q 7 L C Z x d W 9 0 O 1 N l Y 3 R p b 2 4 x L 1 B S T 1 l F Q 0 N J w 5 N O I E N P T l R S Q V R B Q 0 n D k 0 4 g M j A y M y 9 U a X B v I G N h b W J p Y W R v L n t D b 2 x 1 b W 4 3 N D A s N z M 5 f S Z x d W 9 0 O y w m c X V v d D t T Z W N 0 a W 9 u M S 9 Q U k 9 Z R U N D S c O T T i B D T 0 5 U U k F U Q U N J w 5 N O I D I w M j M v V G l w b y B j Y W 1 i a W F k b y 5 7 Q 2 9 s d W 1 u N z Q x L D c 0 M H 0 m c X V v d D s s J n F 1 b 3 Q 7 U 2 V j d G l v b j E v U F J P W U V D Q 0 n D k 0 4 g Q 0 9 O V F J B V E F D S c O T T i A y M D I z L 1 R p c G 8 g Y 2 F t Y m l h Z G 8 u e 0 N v b H V t b j c 0 M i w 3 N D F 9 J n F 1 b 3 Q 7 L C Z x d W 9 0 O 1 N l Y 3 R p b 2 4 x L 1 B S T 1 l F Q 0 N J w 5 N O I E N P T l R S Q V R B Q 0 n D k 0 4 g M j A y M y 9 U a X B v I G N h b W J p Y W R v L n t D b 2 x 1 b W 4 3 N D M s N z Q y f S Z x d W 9 0 O y w m c X V v d D t T Z W N 0 a W 9 u M S 9 Q U k 9 Z R U N D S c O T T i B D T 0 5 U U k F U Q U N J w 5 N O I D I w M j M v V G l w b y B j Y W 1 i a W F k b y 5 7 Q 2 9 s d W 1 u N z Q 0 L D c 0 M 3 0 m c X V v d D s s J n F 1 b 3 Q 7 U 2 V j d G l v b j E v U F J P W U V D Q 0 n D k 0 4 g Q 0 9 O V F J B V E F D S c O T T i A y M D I z L 1 R p c G 8 g Y 2 F t Y m l h Z G 8 u e 0 N v b H V t b j c 0 N S w 3 N D R 9 J n F 1 b 3 Q 7 L C Z x d W 9 0 O 1 N l Y 3 R p b 2 4 x L 1 B S T 1 l F Q 0 N J w 5 N O I E N P T l R S Q V R B Q 0 n D k 0 4 g M j A y M y 9 U a X B v I G N h b W J p Y W R v L n t D b 2 x 1 b W 4 3 N D Y s N z Q 1 f S Z x d W 9 0 O y w m c X V v d D t T Z W N 0 a W 9 u M S 9 Q U k 9 Z R U N D S c O T T i B D T 0 5 U U k F U Q U N J w 5 N O I D I w M j M v V G l w b y B j Y W 1 i a W F k b y 5 7 Q 2 9 s d W 1 u N z Q 3 L D c 0 N n 0 m c X V v d D s s J n F 1 b 3 Q 7 U 2 V j d G l v b j E v U F J P W U V D Q 0 n D k 0 4 g Q 0 9 O V F J B V E F D S c O T T i A y M D I z L 1 R p c G 8 g Y 2 F t Y m l h Z G 8 u e 0 N v b H V t b j c 0 O C w 3 N D d 9 J n F 1 b 3 Q 7 L C Z x d W 9 0 O 1 N l Y 3 R p b 2 4 x L 1 B S T 1 l F Q 0 N J w 5 N O I E N P T l R S Q V R B Q 0 n D k 0 4 g M j A y M y 9 U a X B v I G N h b W J p Y W R v L n t D b 2 x 1 b W 4 3 N D k s N z Q 4 f S Z x d W 9 0 O y w m c X V v d D t T Z W N 0 a W 9 u M S 9 Q U k 9 Z R U N D S c O T T i B D T 0 5 U U k F U Q U N J w 5 N O I D I w M j M v V G l w b y B j Y W 1 i a W F k b y 5 7 Q 2 9 s d W 1 u N z U w L D c 0 O X 0 m c X V v d D s s J n F 1 b 3 Q 7 U 2 V j d G l v b j E v U F J P W U V D Q 0 n D k 0 4 g Q 0 9 O V F J B V E F D S c O T T i A y M D I z L 1 R p c G 8 g Y 2 F t Y m l h Z G 8 u e 0 N v b H V t b j c 1 M S w 3 N T B 9 J n F 1 b 3 Q 7 L C Z x d W 9 0 O 1 N l Y 3 R p b 2 4 x L 1 B S T 1 l F Q 0 N J w 5 N O I E N P T l R S Q V R B Q 0 n D k 0 4 g M j A y M y 9 U a X B v I G N h b W J p Y W R v L n t D b 2 x 1 b W 4 3 N T I s N z U x f S Z x d W 9 0 O y w m c X V v d D t T Z W N 0 a W 9 u M S 9 Q U k 9 Z R U N D S c O T T i B D T 0 5 U U k F U Q U N J w 5 N O I D I w M j M v V G l w b y B j Y W 1 i a W F k b y 5 7 Q 2 9 s d W 1 u N z U z L D c 1 M n 0 m c X V v d D s s J n F 1 b 3 Q 7 U 2 V j d G l v b j E v U F J P W U V D Q 0 n D k 0 4 g Q 0 9 O V F J B V E F D S c O T T i A y M D I z L 1 R p c G 8 g Y 2 F t Y m l h Z G 8 u e 0 N v b H V t b j c 1 N C w 3 N T N 9 J n F 1 b 3 Q 7 L C Z x d W 9 0 O 1 N l Y 3 R p b 2 4 x L 1 B S T 1 l F Q 0 N J w 5 N O I E N P T l R S Q V R B Q 0 n D k 0 4 g M j A y M y 9 U a X B v I G N h b W J p Y W R v L n t D b 2 x 1 b W 4 3 N T U s N z U 0 f S Z x d W 9 0 O y w m c X V v d D t T Z W N 0 a W 9 u M S 9 Q U k 9 Z R U N D S c O T T i B D T 0 5 U U k F U Q U N J w 5 N O I D I w M j M v V G l w b y B j Y W 1 i a W F k b y 5 7 Q 2 9 s d W 1 u N z U 2 L D c 1 N X 0 m c X V v d D s s J n F 1 b 3 Q 7 U 2 V j d G l v b j E v U F J P W U V D Q 0 n D k 0 4 g Q 0 9 O V F J B V E F D S c O T T i A y M D I z L 1 R p c G 8 g Y 2 F t Y m l h Z G 8 u e 0 N v b H V t b j c 1 N y w 3 N T Z 9 J n F 1 b 3 Q 7 L C Z x d W 9 0 O 1 N l Y 3 R p b 2 4 x L 1 B S T 1 l F Q 0 N J w 5 N O I E N P T l R S Q V R B Q 0 n D k 0 4 g M j A y M y 9 U a X B v I G N h b W J p Y W R v L n t D b 2 x 1 b W 4 3 N T g s N z U 3 f S Z x d W 9 0 O y w m c X V v d D t T Z W N 0 a W 9 u M S 9 Q U k 9 Z R U N D S c O T T i B D T 0 5 U U k F U Q U N J w 5 N O I D I w M j M v V G l w b y B j Y W 1 i a W F k b y 5 7 Q 2 9 s d W 1 u N z U 5 L D c 1 O H 0 m c X V v d D s s J n F 1 b 3 Q 7 U 2 V j d G l v b j E v U F J P W U V D Q 0 n D k 0 4 g Q 0 9 O V F J B V E F D S c O T T i A y M D I z L 1 R p c G 8 g Y 2 F t Y m l h Z G 8 u e 0 N v b H V t b j c 2 M C w 3 N T l 9 J n F 1 b 3 Q 7 L C Z x d W 9 0 O 1 N l Y 3 R p b 2 4 x L 1 B S T 1 l F Q 0 N J w 5 N O I E N P T l R S Q V R B Q 0 n D k 0 4 g M j A y M y 9 U a X B v I G N h b W J p Y W R v L n t D b 2 x 1 b W 4 3 N j E s N z Y w f S Z x d W 9 0 O y w m c X V v d D t T Z W N 0 a W 9 u M S 9 Q U k 9 Z R U N D S c O T T i B D T 0 5 U U k F U Q U N J w 5 N O I D I w M j M v V G l w b y B j Y W 1 i a W F k b y 5 7 Q 2 9 s d W 1 u N z Y y L D c 2 M X 0 m c X V v d D s s J n F 1 b 3 Q 7 U 2 V j d G l v b j E v U F J P W U V D Q 0 n D k 0 4 g Q 0 9 O V F J B V E F D S c O T T i A y M D I z L 1 R p c G 8 g Y 2 F t Y m l h Z G 8 u e 0 N v b H V t b j c 2 M y w 3 N j J 9 J n F 1 b 3 Q 7 L C Z x d W 9 0 O 1 N l Y 3 R p b 2 4 x L 1 B S T 1 l F Q 0 N J w 5 N O I E N P T l R S Q V R B Q 0 n D k 0 4 g M j A y M y 9 U a X B v I G N h b W J p Y W R v L n t D b 2 x 1 b W 4 3 N j Q s N z Y z f S Z x d W 9 0 O y w m c X V v d D t T Z W N 0 a W 9 u M S 9 Q U k 9 Z R U N D S c O T T i B D T 0 5 U U k F U Q U N J w 5 N O I D I w M j M v V G l w b y B j Y W 1 i a W F k b y 5 7 Q 2 9 s d W 1 u N z Y 1 L D c 2 N H 0 m c X V v d D s s J n F 1 b 3 Q 7 U 2 V j d G l v b j E v U F J P W U V D Q 0 n D k 0 4 g Q 0 9 O V F J B V E F D S c O T T i A y M D I z L 1 R p c G 8 g Y 2 F t Y m l h Z G 8 u e 0 N v b H V t b j c 2 N i w 3 N j V 9 J n F 1 b 3 Q 7 L C Z x d W 9 0 O 1 N l Y 3 R p b 2 4 x L 1 B S T 1 l F Q 0 N J w 5 N O I E N P T l R S Q V R B Q 0 n D k 0 4 g M j A y M y 9 U a X B v I G N h b W J p Y W R v L n t D b 2 x 1 b W 4 3 N j c s N z Y 2 f S Z x d W 9 0 O y w m c X V v d D t T Z W N 0 a W 9 u M S 9 Q U k 9 Z R U N D S c O T T i B D T 0 5 U U k F U Q U N J w 5 N O I D I w M j M v V G l w b y B j Y W 1 i a W F k b y 5 7 Q 2 9 s d W 1 u N z Y 4 L D c 2 N 3 0 m c X V v d D s s J n F 1 b 3 Q 7 U 2 V j d G l v b j E v U F J P W U V D Q 0 n D k 0 4 g Q 0 9 O V F J B V E F D S c O T T i A y M D I z L 1 R p c G 8 g Y 2 F t Y m l h Z G 8 u e 0 N v b H V t b j c 2 O S w 3 N j h 9 J n F 1 b 3 Q 7 L C Z x d W 9 0 O 1 N l Y 3 R p b 2 4 x L 1 B S T 1 l F Q 0 N J w 5 N O I E N P T l R S Q V R B Q 0 n D k 0 4 g M j A y M y 9 U a X B v I G N h b W J p Y W R v L n t D b 2 x 1 b W 4 3 N z A s N z Y 5 f S Z x d W 9 0 O y w m c X V v d D t T Z W N 0 a W 9 u M S 9 Q U k 9 Z R U N D S c O T T i B D T 0 5 U U k F U Q U N J w 5 N O I D I w M j M v V G l w b y B j Y W 1 i a W F k b y 5 7 Q 2 9 s d W 1 u N z c x L D c 3 M H 0 m c X V v d D s s J n F 1 b 3 Q 7 U 2 V j d G l v b j E v U F J P W U V D Q 0 n D k 0 4 g Q 0 9 O V F J B V E F D S c O T T i A y M D I z L 1 R p c G 8 g Y 2 F t Y m l h Z G 8 u e 0 N v b H V t b j c 3 M i w 3 N z F 9 J n F 1 b 3 Q 7 L C Z x d W 9 0 O 1 N l Y 3 R p b 2 4 x L 1 B S T 1 l F Q 0 N J w 5 N O I E N P T l R S Q V R B Q 0 n D k 0 4 g M j A y M y 9 U a X B v I G N h b W J p Y W R v L n t D b 2 x 1 b W 4 3 N z M s N z c y f S Z x d W 9 0 O y w m c X V v d D t T Z W N 0 a W 9 u M S 9 Q U k 9 Z R U N D S c O T T i B D T 0 5 U U k F U Q U N J w 5 N O I D I w M j M v V G l w b y B j Y W 1 i a W F k b y 5 7 Q 2 9 s d W 1 u N z c 0 L D c 3 M 3 0 m c X V v d D s s J n F 1 b 3 Q 7 U 2 V j d G l v b j E v U F J P W U V D Q 0 n D k 0 4 g Q 0 9 O V F J B V E F D S c O T T i A y M D I z L 1 R p c G 8 g Y 2 F t Y m l h Z G 8 u e 0 N v b H V t b j c 3 N S w 3 N z R 9 J n F 1 b 3 Q 7 L C Z x d W 9 0 O 1 N l Y 3 R p b 2 4 x L 1 B S T 1 l F Q 0 N J w 5 N O I E N P T l R S Q V R B Q 0 n D k 0 4 g M j A y M y 9 U a X B v I G N h b W J p Y W R v L n t D b 2 x 1 b W 4 3 N z Y s N z c 1 f S Z x d W 9 0 O y w m c X V v d D t T Z W N 0 a W 9 u M S 9 Q U k 9 Z R U N D S c O T T i B D T 0 5 U U k F U Q U N J w 5 N O I D I w M j M v V G l w b y B j Y W 1 i a W F k b y 5 7 Q 2 9 s d W 1 u N z c 3 L D c 3 N n 0 m c X V v d D s s J n F 1 b 3 Q 7 U 2 V j d G l v b j E v U F J P W U V D Q 0 n D k 0 4 g Q 0 9 O V F J B V E F D S c O T T i A y M D I z L 1 R p c G 8 g Y 2 F t Y m l h Z G 8 u e 0 N v b H V t b j c 3 O C w 3 N z d 9 J n F 1 b 3 Q 7 L C Z x d W 9 0 O 1 N l Y 3 R p b 2 4 x L 1 B S T 1 l F Q 0 N J w 5 N O I E N P T l R S Q V R B Q 0 n D k 0 4 g M j A y M y 9 U a X B v I G N h b W J p Y W R v L n t D b 2 x 1 b W 4 3 N z k s N z c 4 f S Z x d W 9 0 O y w m c X V v d D t T Z W N 0 a W 9 u M S 9 Q U k 9 Z R U N D S c O T T i B D T 0 5 U U k F U Q U N J w 5 N O I D I w M j M v V G l w b y B j Y W 1 i a W F k b y 5 7 Q 2 9 s d W 1 u N z g w L D c 3 O X 0 m c X V v d D s s J n F 1 b 3 Q 7 U 2 V j d G l v b j E v U F J P W U V D Q 0 n D k 0 4 g Q 0 9 O V F J B V E F D S c O T T i A y M D I z L 1 R p c G 8 g Y 2 F t Y m l h Z G 8 u e 0 N v b H V t b j c 4 M S w 3 O D B 9 J n F 1 b 3 Q 7 L C Z x d W 9 0 O 1 N l Y 3 R p b 2 4 x L 1 B S T 1 l F Q 0 N J w 5 N O I E N P T l R S Q V R B Q 0 n D k 0 4 g M j A y M y 9 U a X B v I G N h b W J p Y W R v L n t D b 2 x 1 b W 4 3 O D I s N z g x f S Z x d W 9 0 O y w m c X V v d D t T Z W N 0 a W 9 u M S 9 Q U k 9 Z R U N D S c O T T i B D T 0 5 U U k F U Q U N J w 5 N O I D I w M j M v V G l w b y B j Y W 1 i a W F k b y 5 7 Q 2 9 s d W 1 u N z g z L D c 4 M n 0 m c X V v d D s s J n F 1 b 3 Q 7 U 2 V j d G l v b j E v U F J P W U V D Q 0 n D k 0 4 g Q 0 9 O V F J B V E F D S c O T T i A y M D I z L 1 R p c G 8 g Y 2 F t Y m l h Z G 8 u e 0 N v b H V t b j c 4 N C w 3 O D N 9 J n F 1 b 3 Q 7 L C Z x d W 9 0 O 1 N l Y 3 R p b 2 4 x L 1 B S T 1 l F Q 0 N J w 5 N O I E N P T l R S Q V R B Q 0 n D k 0 4 g M j A y M y 9 U a X B v I G N h b W J p Y W R v L n t D b 2 x 1 b W 4 3 O D U s N z g 0 f S Z x d W 9 0 O y w m c X V v d D t T Z W N 0 a W 9 u M S 9 Q U k 9 Z R U N D S c O T T i B D T 0 5 U U k F U Q U N J w 5 N O I D I w M j M v V G l w b y B j Y W 1 i a W F k b y 5 7 Q 2 9 s d W 1 u N z g 2 L D c 4 N X 0 m c X V v d D s s J n F 1 b 3 Q 7 U 2 V j d G l v b j E v U F J P W U V D Q 0 n D k 0 4 g Q 0 9 O V F J B V E F D S c O T T i A y M D I z L 1 R p c G 8 g Y 2 F t Y m l h Z G 8 u e 0 N v b H V t b j c 4 N y w 3 O D Z 9 J n F 1 b 3 Q 7 L C Z x d W 9 0 O 1 N l Y 3 R p b 2 4 x L 1 B S T 1 l F Q 0 N J w 5 N O I E N P T l R S Q V R B Q 0 n D k 0 4 g M j A y M y 9 U a X B v I G N h b W J p Y W R v L n t D b 2 x 1 b W 4 3 O D g s N z g 3 f S Z x d W 9 0 O y w m c X V v d D t T Z W N 0 a W 9 u M S 9 Q U k 9 Z R U N D S c O T T i B D T 0 5 U U k F U Q U N J w 5 N O I D I w M j M v V G l w b y B j Y W 1 i a W F k b y 5 7 Q 2 9 s d W 1 u N z g 5 L D c 4 O H 0 m c X V v d D s s J n F 1 b 3 Q 7 U 2 V j d G l v b j E v U F J P W U V D Q 0 n D k 0 4 g Q 0 9 O V F J B V E F D S c O T T i A y M D I z L 1 R p c G 8 g Y 2 F t Y m l h Z G 8 u e 0 N v b H V t b j c 5 M C w 3 O D l 9 J n F 1 b 3 Q 7 L C Z x d W 9 0 O 1 N l Y 3 R p b 2 4 x L 1 B S T 1 l F Q 0 N J w 5 N O I E N P T l R S Q V R B Q 0 n D k 0 4 g M j A y M y 9 U a X B v I G N h b W J p Y W R v L n t D b 2 x 1 b W 4 3 O T E s N z k w f S Z x d W 9 0 O y w m c X V v d D t T Z W N 0 a W 9 u M S 9 Q U k 9 Z R U N D S c O T T i B D T 0 5 U U k F U Q U N J w 5 N O I D I w M j M v V G l w b y B j Y W 1 i a W F k b y 5 7 Q 2 9 s d W 1 u N z k y L D c 5 M X 0 m c X V v d D s s J n F 1 b 3 Q 7 U 2 V j d G l v b j E v U F J P W U V D Q 0 n D k 0 4 g Q 0 9 O V F J B V E F D S c O T T i A y M D I z L 1 R p c G 8 g Y 2 F t Y m l h Z G 8 u e 0 N v b H V t b j c 5 M y w 3 O T J 9 J n F 1 b 3 Q 7 L C Z x d W 9 0 O 1 N l Y 3 R p b 2 4 x L 1 B S T 1 l F Q 0 N J w 5 N O I E N P T l R S Q V R B Q 0 n D k 0 4 g M j A y M y 9 U a X B v I G N h b W J p Y W R v L n t D b 2 x 1 b W 4 3 O T Q s N z k z f S Z x d W 9 0 O y w m c X V v d D t T Z W N 0 a W 9 u M S 9 Q U k 9 Z R U N D S c O T T i B D T 0 5 U U k F U Q U N J w 5 N O I D I w M j M v V G l w b y B j Y W 1 i a W F k b y 5 7 Q 2 9 s d W 1 u N z k 1 L D c 5 N H 0 m c X V v d D s s J n F 1 b 3 Q 7 U 2 V j d G l v b j E v U F J P W U V D Q 0 n D k 0 4 g Q 0 9 O V F J B V E F D S c O T T i A y M D I z L 1 R p c G 8 g Y 2 F t Y m l h Z G 8 u e 0 N v b H V t b j c 5 N i w 3 O T V 9 J n F 1 b 3 Q 7 L C Z x d W 9 0 O 1 N l Y 3 R p b 2 4 x L 1 B S T 1 l F Q 0 N J w 5 N O I E N P T l R S Q V R B Q 0 n D k 0 4 g M j A y M y 9 U a X B v I G N h b W J p Y W R v L n t D b 2 x 1 b W 4 3 O T c s N z k 2 f S Z x d W 9 0 O y w m c X V v d D t T Z W N 0 a W 9 u M S 9 Q U k 9 Z R U N D S c O T T i B D T 0 5 U U k F U Q U N J w 5 N O I D I w M j M v V G l w b y B j Y W 1 i a W F k b y 5 7 Q 2 9 s d W 1 u N z k 4 L D c 5 N 3 0 m c X V v d D s s J n F 1 b 3 Q 7 U 2 V j d G l v b j E v U F J P W U V D Q 0 n D k 0 4 g Q 0 9 O V F J B V E F D S c O T T i A y M D I z L 1 R p c G 8 g Y 2 F t Y m l h Z G 8 u e 0 N v b H V t b j c 5 O S w 3 O T h 9 J n F 1 b 3 Q 7 L C Z x d W 9 0 O 1 N l Y 3 R p b 2 4 x L 1 B S T 1 l F Q 0 N J w 5 N O I E N P T l R S Q V R B Q 0 n D k 0 4 g M j A y M y 9 U a X B v I G N h b W J p Y W R v L n t D b 2 x 1 b W 4 4 M D A s N z k 5 f S Z x d W 9 0 O y w m c X V v d D t T Z W N 0 a W 9 u M S 9 Q U k 9 Z R U N D S c O T T i B D T 0 5 U U k F U Q U N J w 5 N O I D I w M j M v V G l w b y B j Y W 1 i a W F k b y 5 7 Q 2 9 s d W 1 u O D A x L D g w M H 0 m c X V v d D s s J n F 1 b 3 Q 7 U 2 V j d G l v b j E v U F J P W U V D Q 0 n D k 0 4 g Q 0 9 O V F J B V E F D S c O T T i A y M D I z L 1 R p c G 8 g Y 2 F t Y m l h Z G 8 u e 0 N v b H V t b j g w M i w 4 M D F 9 J n F 1 b 3 Q 7 L C Z x d W 9 0 O 1 N l Y 3 R p b 2 4 x L 1 B S T 1 l F Q 0 N J w 5 N O I E N P T l R S Q V R B Q 0 n D k 0 4 g M j A y M y 9 U a X B v I G N h b W J p Y W R v L n t D b 2 x 1 b W 4 4 M D M s O D A y f S Z x d W 9 0 O y w m c X V v d D t T Z W N 0 a W 9 u M S 9 Q U k 9 Z R U N D S c O T T i B D T 0 5 U U k F U Q U N J w 5 N O I D I w M j M v V G l w b y B j Y W 1 i a W F k b y 5 7 Q 2 9 s d W 1 u O D A 0 L D g w M 3 0 m c X V v d D s s J n F 1 b 3 Q 7 U 2 V j d G l v b j E v U F J P W U V D Q 0 n D k 0 4 g Q 0 9 O V F J B V E F D S c O T T i A y M D I z L 1 R p c G 8 g Y 2 F t Y m l h Z G 8 u e 0 N v b H V t b j g w N S w 4 M D R 9 J n F 1 b 3 Q 7 L C Z x d W 9 0 O 1 N l Y 3 R p b 2 4 x L 1 B S T 1 l F Q 0 N J w 5 N O I E N P T l R S Q V R B Q 0 n D k 0 4 g M j A y M y 9 U a X B v I G N h b W J p Y W R v L n t D b 2 x 1 b W 4 4 M D Y s O D A 1 f S Z x d W 9 0 O y w m c X V v d D t T Z W N 0 a W 9 u M S 9 Q U k 9 Z R U N D S c O T T i B D T 0 5 U U k F U Q U N J w 5 N O I D I w M j M v V G l w b y B j Y W 1 i a W F k b y 5 7 Q 2 9 s d W 1 u O D A 3 L D g w N n 0 m c X V v d D s s J n F 1 b 3 Q 7 U 2 V j d G l v b j E v U F J P W U V D Q 0 n D k 0 4 g Q 0 9 O V F J B V E F D S c O T T i A y M D I z L 1 R p c G 8 g Y 2 F t Y m l h Z G 8 u e 0 N v b H V t b j g w O C w 4 M D d 9 J n F 1 b 3 Q 7 L C Z x d W 9 0 O 1 N l Y 3 R p b 2 4 x L 1 B S T 1 l F Q 0 N J w 5 N O I E N P T l R S Q V R B Q 0 n D k 0 4 g M j A y M y 9 U a X B v I G N h b W J p Y W R v L n t D b 2 x 1 b W 4 4 M D k s O D A 4 f S Z x d W 9 0 O y w m c X V v d D t T Z W N 0 a W 9 u M S 9 Q U k 9 Z R U N D S c O T T i B D T 0 5 U U k F U Q U N J w 5 N O I D I w M j M v V G l w b y B j Y W 1 i a W F k b y 5 7 Q 2 9 s d W 1 u O D E w L D g w O X 0 m c X V v d D s s J n F 1 b 3 Q 7 U 2 V j d G l v b j E v U F J P W U V D Q 0 n D k 0 4 g Q 0 9 O V F J B V E F D S c O T T i A y M D I z L 1 R p c G 8 g Y 2 F t Y m l h Z G 8 u e 0 N v b H V t b j g x M S w 4 M T B 9 J n F 1 b 3 Q 7 L C Z x d W 9 0 O 1 N l Y 3 R p b 2 4 x L 1 B S T 1 l F Q 0 N J w 5 N O I E N P T l R S Q V R B Q 0 n D k 0 4 g M j A y M y 9 U a X B v I G N h b W J p Y W R v L n t D b 2 x 1 b W 4 4 M T I s O D E x f S Z x d W 9 0 O y w m c X V v d D t T Z W N 0 a W 9 u M S 9 Q U k 9 Z R U N D S c O T T i B D T 0 5 U U k F U Q U N J w 5 N O I D I w M j M v V G l w b y B j Y W 1 i a W F k b y 5 7 Q 2 9 s d W 1 u O D E z L D g x M n 0 m c X V v d D s s J n F 1 b 3 Q 7 U 2 V j d G l v b j E v U F J P W U V D Q 0 n D k 0 4 g Q 0 9 O V F J B V E F D S c O T T i A y M D I z L 1 R p c G 8 g Y 2 F t Y m l h Z G 8 u e 0 N v b H V t b j g x N C w 4 M T N 9 J n F 1 b 3 Q 7 L C Z x d W 9 0 O 1 N l Y 3 R p b 2 4 x L 1 B S T 1 l F Q 0 N J w 5 N O I E N P T l R S Q V R B Q 0 n D k 0 4 g M j A y M y 9 U a X B v I G N h b W J p Y W R v L n t D b 2 x 1 b W 4 4 M T U s O D E 0 f S Z x d W 9 0 O y w m c X V v d D t T Z W N 0 a W 9 u M S 9 Q U k 9 Z R U N D S c O T T i B D T 0 5 U U k F U Q U N J w 5 N O I D I w M j M v V G l w b y B j Y W 1 i a W F k b y 5 7 Q 2 9 s d W 1 u O D E 2 L D g x N X 0 m c X V v d D s s J n F 1 b 3 Q 7 U 2 V j d G l v b j E v U F J P W U V D Q 0 n D k 0 4 g Q 0 9 O V F J B V E F D S c O T T i A y M D I z L 1 R p c G 8 g Y 2 F t Y m l h Z G 8 u e 0 N v b H V t b j g x N y w 4 M T Z 9 J n F 1 b 3 Q 7 L C Z x d W 9 0 O 1 N l Y 3 R p b 2 4 x L 1 B S T 1 l F Q 0 N J w 5 N O I E N P T l R S Q V R B Q 0 n D k 0 4 g M j A y M y 9 U a X B v I G N h b W J p Y W R v L n t D b 2 x 1 b W 4 4 M T g s O D E 3 f S Z x d W 9 0 O y w m c X V v d D t T Z W N 0 a W 9 u M S 9 Q U k 9 Z R U N D S c O T T i B D T 0 5 U U k F U Q U N J w 5 N O I D I w M j M v V G l w b y B j Y W 1 i a W F k b y 5 7 Q 2 9 s d W 1 u O D E 5 L D g x O H 0 m c X V v d D s s J n F 1 b 3 Q 7 U 2 V j d G l v b j E v U F J P W U V D Q 0 n D k 0 4 g Q 0 9 O V F J B V E F D S c O T T i A y M D I z L 1 R p c G 8 g Y 2 F t Y m l h Z G 8 u e 0 N v b H V t b j g y M C w 4 M T l 9 J n F 1 b 3 Q 7 L C Z x d W 9 0 O 1 N l Y 3 R p b 2 4 x L 1 B S T 1 l F Q 0 N J w 5 N O I E N P T l R S Q V R B Q 0 n D k 0 4 g M j A y M y 9 U a X B v I G N h b W J p Y W R v L n t D b 2 x 1 b W 4 4 M j E s O D I w f S Z x d W 9 0 O y w m c X V v d D t T Z W N 0 a W 9 u M S 9 Q U k 9 Z R U N D S c O T T i B D T 0 5 U U k F U Q U N J w 5 N O I D I w M j M v V G l w b y B j Y W 1 i a W F k b y 5 7 Q 2 9 s d W 1 u O D I y L D g y M X 0 m c X V v d D s s J n F 1 b 3 Q 7 U 2 V j d G l v b j E v U F J P W U V D Q 0 n D k 0 4 g Q 0 9 O V F J B V E F D S c O T T i A y M D I z L 1 R p c G 8 g Y 2 F t Y m l h Z G 8 u e 0 N v b H V t b j g y M y w 4 M j J 9 J n F 1 b 3 Q 7 L C Z x d W 9 0 O 1 N l Y 3 R p b 2 4 x L 1 B S T 1 l F Q 0 N J w 5 N O I E N P T l R S Q V R B Q 0 n D k 0 4 g M j A y M y 9 U a X B v I G N h b W J p Y W R v L n t D b 2 x 1 b W 4 4 M j Q s O D I z f S Z x d W 9 0 O y w m c X V v d D t T Z W N 0 a W 9 u M S 9 Q U k 9 Z R U N D S c O T T i B D T 0 5 U U k F U Q U N J w 5 N O I D I w M j M v V G l w b y B j Y W 1 i a W F k b y 5 7 Q 2 9 s d W 1 u O D I 1 L D g y N H 0 m c X V v d D s s J n F 1 b 3 Q 7 U 2 V j d G l v b j E v U F J P W U V D Q 0 n D k 0 4 g Q 0 9 O V F J B V E F D S c O T T i A y M D I z L 1 R p c G 8 g Y 2 F t Y m l h Z G 8 u e 0 N v b H V t b j g y N i w 4 M j V 9 J n F 1 b 3 Q 7 L C Z x d W 9 0 O 1 N l Y 3 R p b 2 4 x L 1 B S T 1 l F Q 0 N J w 5 N O I E N P T l R S Q V R B Q 0 n D k 0 4 g M j A y M y 9 U a X B v I G N h b W J p Y W R v L n t D b 2 x 1 b W 4 4 M j c s O D I 2 f S Z x d W 9 0 O y w m c X V v d D t T Z W N 0 a W 9 u M S 9 Q U k 9 Z R U N D S c O T T i B D T 0 5 U U k F U Q U N J w 5 N O I D I w M j M v V G l w b y B j Y W 1 i a W F k b y 5 7 Q 2 9 s d W 1 u O D I 4 L D g y N 3 0 m c X V v d D s s J n F 1 b 3 Q 7 U 2 V j d G l v b j E v U F J P W U V D Q 0 n D k 0 4 g Q 0 9 O V F J B V E F D S c O T T i A y M D I z L 1 R p c G 8 g Y 2 F t Y m l h Z G 8 u e 0 N v b H V t b j g y O S w 4 M j h 9 J n F 1 b 3 Q 7 L C Z x d W 9 0 O 1 N l Y 3 R p b 2 4 x L 1 B S T 1 l F Q 0 N J w 5 N O I E N P T l R S Q V R B Q 0 n D k 0 4 g M j A y M y 9 U a X B v I G N h b W J p Y W R v L n t D b 2 x 1 b W 4 4 M z A s O D I 5 f S Z x d W 9 0 O y w m c X V v d D t T Z W N 0 a W 9 u M S 9 Q U k 9 Z R U N D S c O T T i B D T 0 5 U U k F U Q U N J w 5 N O I D I w M j M v V G l w b y B j Y W 1 i a W F k b y 5 7 Q 2 9 s d W 1 u O D M x L D g z M H 0 m c X V v d D s s J n F 1 b 3 Q 7 U 2 V j d G l v b j E v U F J P W U V D Q 0 n D k 0 4 g Q 0 9 O V F J B V E F D S c O T T i A y M D I z L 1 R p c G 8 g Y 2 F t Y m l h Z G 8 u e 0 N v b H V t b j g z M i w 4 M z F 9 J n F 1 b 3 Q 7 L C Z x d W 9 0 O 1 N l Y 3 R p b 2 4 x L 1 B S T 1 l F Q 0 N J w 5 N O I E N P T l R S Q V R B Q 0 n D k 0 4 g M j A y M y 9 U a X B v I G N h b W J p Y W R v L n t D b 2 x 1 b W 4 4 M z M s O D M y f S Z x d W 9 0 O y w m c X V v d D t T Z W N 0 a W 9 u M S 9 Q U k 9 Z R U N D S c O T T i B D T 0 5 U U k F U Q U N J w 5 N O I D I w M j M v V G l w b y B j Y W 1 i a W F k b y 5 7 Q 2 9 s d W 1 u O D M 0 L D g z M 3 0 m c X V v d D s s J n F 1 b 3 Q 7 U 2 V j d G l v b j E v U F J P W U V D Q 0 n D k 0 4 g Q 0 9 O V F J B V E F D S c O T T i A y M D I z L 1 R p c G 8 g Y 2 F t Y m l h Z G 8 u e 0 N v b H V t b j g z N S w 4 M z R 9 J n F 1 b 3 Q 7 L C Z x d W 9 0 O 1 N l Y 3 R p b 2 4 x L 1 B S T 1 l F Q 0 N J w 5 N O I E N P T l R S Q V R B Q 0 n D k 0 4 g M j A y M y 9 U a X B v I G N h b W J p Y W R v L n t D b 2 x 1 b W 4 4 M z Y s O D M 1 f S Z x d W 9 0 O y w m c X V v d D t T Z W N 0 a W 9 u M S 9 Q U k 9 Z R U N D S c O T T i B D T 0 5 U U k F U Q U N J w 5 N O I D I w M j M v V G l w b y B j Y W 1 i a W F k b y 5 7 Q 2 9 s d W 1 u O D M 3 L D g z N n 0 m c X V v d D s s J n F 1 b 3 Q 7 U 2 V j d G l v b j E v U F J P W U V D Q 0 n D k 0 4 g Q 0 9 O V F J B V E F D S c O T T i A y M D I z L 1 R p c G 8 g Y 2 F t Y m l h Z G 8 u e 0 N v b H V t b j g z O C w 4 M z d 9 J n F 1 b 3 Q 7 L C Z x d W 9 0 O 1 N l Y 3 R p b 2 4 x L 1 B S T 1 l F Q 0 N J w 5 N O I E N P T l R S Q V R B Q 0 n D k 0 4 g M j A y M y 9 U a X B v I G N h b W J p Y W R v L n t D b 2 x 1 b W 4 4 M z k s O D M 4 f S Z x d W 9 0 O y w m c X V v d D t T Z W N 0 a W 9 u M S 9 Q U k 9 Z R U N D S c O T T i B D T 0 5 U U k F U Q U N J w 5 N O I D I w M j M v V G l w b y B j Y W 1 i a W F k b y 5 7 Q 2 9 s d W 1 u O D Q w L D g z O X 0 m c X V v d D s s J n F 1 b 3 Q 7 U 2 V j d G l v b j E v U F J P W U V D Q 0 n D k 0 4 g Q 0 9 O V F J B V E F D S c O T T i A y M D I z L 1 R p c G 8 g Y 2 F t Y m l h Z G 8 u e 0 N v b H V t b j g 0 M S w 4 N D B 9 J n F 1 b 3 Q 7 L C Z x d W 9 0 O 1 N l Y 3 R p b 2 4 x L 1 B S T 1 l F Q 0 N J w 5 N O I E N P T l R S Q V R B Q 0 n D k 0 4 g M j A y M y 9 U a X B v I G N h b W J p Y W R v L n t D b 2 x 1 b W 4 4 N D I s O D Q x f S Z x d W 9 0 O y w m c X V v d D t T Z W N 0 a W 9 u M S 9 Q U k 9 Z R U N D S c O T T i B D T 0 5 U U k F U Q U N J w 5 N O I D I w M j M v V G l w b y B j Y W 1 i a W F k b y 5 7 Q 2 9 s d W 1 u O D Q z L D g 0 M n 0 m c X V v d D s s J n F 1 b 3 Q 7 U 2 V j d G l v b j E v U F J P W U V D Q 0 n D k 0 4 g Q 0 9 O V F J B V E F D S c O T T i A y M D I z L 1 R p c G 8 g Y 2 F t Y m l h Z G 8 u e 0 N v b H V t b j g 0 N C w 4 N D N 9 J n F 1 b 3 Q 7 L C Z x d W 9 0 O 1 N l Y 3 R p b 2 4 x L 1 B S T 1 l F Q 0 N J w 5 N O I E N P T l R S Q V R B Q 0 n D k 0 4 g M j A y M y 9 U a X B v I G N h b W J p Y W R v L n t D b 2 x 1 b W 4 4 N D U s O D Q 0 f S Z x d W 9 0 O y w m c X V v d D t T Z W N 0 a W 9 u M S 9 Q U k 9 Z R U N D S c O T T i B D T 0 5 U U k F U Q U N J w 5 N O I D I w M j M v V G l w b y B j Y W 1 i a W F k b y 5 7 Q 2 9 s d W 1 u O D Q 2 L D g 0 N X 0 m c X V v d D s s J n F 1 b 3 Q 7 U 2 V j d G l v b j E v U F J P W U V D Q 0 n D k 0 4 g Q 0 9 O V F J B V E F D S c O T T i A y M D I z L 1 R p c G 8 g Y 2 F t Y m l h Z G 8 u e 0 N v b H V t b j g 0 N y w 4 N D Z 9 J n F 1 b 3 Q 7 L C Z x d W 9 0 O 1 N l Y 3 R p b 2 4 x L 1 B S T 1 l F Q 0 N J w 5 N O I E N P T l R S Q V R B Q 0 n D k 0 4 g M j A y M y 9 U a X B v I G N h b W J p Y W R v L n t D b 2 x 1 b W 4 4 N D g s O D Q 3 f S Z x d W 9 0 O y w m c X V v d D t T Z W N 0 a W 9 u M S 9 Q U k 9 Z R U N D S c O T T i B D T 0 5 U U k F U Q U N J w 5 N O I D I w M j M v V G l w b y B j Y W 1 i a W F k b y 5 7 Q 2 9 s d W 1 u O D Q 5 L D g 0 O H 0 m c X V v d D s s J n F 1 b 3 Q 7 U 2 V j d G l v b j E v U F J P W U V D Q 0 n D k 0 4 g Q 0 9 O V F J B V E F D S c O T T i A y M D I z L 1 R p c G 8 g Y 2 F t Y m l h Z G 8 u e 0 N v b H V t b j g 1 M C w 4 N D l 9 J n F 1 b 3 Q 7 L C Z x d W 9 0 O 1 N l Y 3 R p b 2 4 x L 1 B S T 1 l F Q 0 N J w 5 N O I E N P T l R S Q V R B Q 0 n D k 0 4 g M j A y M y 9 U a X B v I G N h b W J p Y W R v L n t D b 2 x 1 b W 4 4 N T E s O D U w f S Z x d W 9 0 O y w m c X V v d D t T Z W N 0 a W 9 u M S 9 Q U k 9 Z R U N D S c O T T i B D T 0 5 U U k F U Q U N J w 5 N O I D I w M j M v V G l w b y B j Y W 1 i a W F k b y 5 7 Q 2 9 s d W 1 u O D U y L D g 1 M X 0 m c X V v d D s s J n F 1 b 3 Q 7 U 2 V j d G l v b j E v U F J P W U V D Q 0 n D k 0 4 g Q 0 9 O V F J B V E F D S c O T T i A y M D I z L 1 R p c G 8 g Y 2 F t Y m l h Z G 8 u e 0 N v b H V t b j g 1 M y w 4 N T J 9 J n F 1 b 3 Q 7 L C Z x d W 9 0 O 1 N l Y 3 R p b 2 4 x L 1 B S T 1 l F Q 0 N J w 5 N O I E N P T l R S Q V R B Q 0 n D k 0 4 g M j A y M y 9 U a X B v I G N h b W J p Y W R v L n t D b 2 x 1 b W 4 4 N T Q s O D U z f S Z x d W 9 0 O y w m c X V v d D t T Z W N 0 a W 9 u M S 9 Q U k 9 Z R U N D S c O T T i B D T 0 5 U U k F U Q U N J w 5 N O I D I w M j M v V G l w b y B j Y W 1 i a W F k b y 5 7 Q 2 9 s d W 1 u O D U 1 L D g 1 N H 0 m c X V v d D s s J n F 1 b 3 Q 7 U 2 V j d G l v b j E v U F J P W U V D Q 0 n D k 0 4 g Q 0 9 O V F J B V E F D S c O T T i A y M D I z L 1 R p c G 8 g Y 2 F t Y m l h Z G 8 u e 0 N v b H V t b j g 1 N i w 4 N T V 9 J n F 1 b 3 Q 7 L C Z x d W 9 0 O 1 N l Y 3 R p b 2 4 x L 1 B S T 1 l F Q 0 N J w 5 N O I E N P T l R S Q V R B Q 0 n D k 0 4 g M j A y M y 9 U a X B v I G N h b W J p Y W R v L n t D b 2 x 1 b W 4 4 N T c s O D U 2 f S Z x d W 9 0 O y w m c X V v d D t T Z W N 0 a W 9 u M S 9 Q U k 9 Z R U N D S c O T T i B D T 0 5 U U k F U Q U N J w 5 N O I D I w M j M v V G l w b y B j Y W 1 i a W F k b y 5 7 Q 2 9 s d W 1 u O D U 4 L D g 1 N 3 0 m c X V v d D s s J n F 1 b 3 Q 7 U 2 V j d G l v b j E v U F J P W U V D Q 0 n D k 0 4 g Q 0 9 O V F J B V E F D S c O T T i A y M D I z L 1 R p c G 8 g Y 2 F t Y m l h Z G 8 u e 0 N v b H V t b j g 1 O S w 4 N T h 9 J n F 1 b 3 Q 7 L C Z x d W 9 0 O 1 N l Y 3 R p b 2 4 x L 1 B S T 1 l F Q 0 N J w 5 N O I E N P T l R S Q V R B Q 0 n D k 0 4 g M j A y M y 9 U a X B v I G N h b W J p Y W R v L n t D b 2 x 1 b W 4 4 N j A s O D U 5 f S Z x d W 9 0 O y w m c X V v d D t T Z W N 0 a W 9 u M S 9 Q U k 9 Z R U N D S c O T T i B D T 0 5 U U k F U Q U N J w 5 N O I D I w M j M v V G l w b y B j Y W 1 i a W F k b y 5 7 Q 2 9 s d W 1 u O D Y x L D g 2 M H 0 m c X V v d D s s J n F 1 b 3 Q 7 U 2 V j d G l v b j E v U F J P W U V D Q 0 n D k 0 4 g Q 0 9 O V F J B V E F D S c O T T i A y M D I z L 1 R p c G 8 g Y 2 F t Y m l h Z G 8 u e 0 N v b H V t b j g 2 M i w 4 N j F 9 J n F 1 b 3 Q 7 L C Z x d W 9 0 O 1 N l Y 3 R p b 2 4 x L 1 B S T 1 l F Q 0 N J w 5 N O I E N P T l R S Q V R B Q 0 n D k 0 4 g M j A y M y 9 U a X B v I G N h b W J p Y W R v L n t D b 2 x 1 b W 4 4 N j M s O D Y y f S Z x d W 9 0 O y w m c X V v d D t T Z W N 0 a W 9 u M S 9 Q U k 9 Z R U N D S c O T T i B D T 0 5 U U k F U Q U N J w 5 N O I D I w M j M v V G l w b y B j Y W 1 i a W F k b y 5 7 Q 2 9 s d W 1 u O D Y 0 L D g 2 M 3 0 m c X V v d D s s J n F 1 b 3 Q 7 U 2 V j d G l v b j E v U F J P W U V D Q 0 n D k 0 4 g Q 0 9 O V F J B V E F D S c O T T i A y M D I z L 1 R p c G 8 g Y 2 F t Y m l h Z G 8 u e 0 N v b H V t b j g 2 N S w 4 N j R 9 J n F 1 b 3 Q 7 L C Z x d W 9 0 O 1 N l Y 3 R p b 2 4 x L 1 B S T 1 l F Q 0 N J w 5 N O I E N P T l R S Q V R B Q 0 n D k 0 4 g M j A y M y 9 U a X B v I G N h b W J p Y W R v L n t D b 2 x 1 b W 4 4 N j Y s O D Y 1 f S Z x d W 9 0 O y w m c X V v d D t T Z W N 0 a W 9 u M S 9 Q U k 9 Z R U N D S c O T T i B D T 0 5 U U k F U Q U N J w 5 N O I D I w M j M v V G l w b y B j Y W 1 i a W F k b y 5 7 Q 2 9 s d W 1 u O D Y 3 L D g 2 N n 0 m c X V v d D s s J n F 1 b 3 Q 7 U 2 V j d G l v b j E v U F J P W U V D Q 0 n D k 0 4 g Q 0 9 O V F J B V E F D S c O T T i A y M D I z L 1 R p c G 8 g Y 2 F t Y m l h Z G 8 u e 0 N v b H V t b j g 2 O C w 4 N j d 9 J n F 1 b 3 Q 7 L C Z x d W 9 0 O 1 N l Y 3 R p b 2 4 x L 1 B S T 1 l F Q 0 N J w 5 N O I E N P T l R S Q V R B Q 0 n D k 0 4 g M j A y M y 9 U a X B v I G N h b W J p Y W R v L n t D b 2 x 1 b W 4 4 N j k s O D Y 4 f S Z x d W 9 0 O y w m c X V v d D t T Z W N 0 a W 9 u M S 9 Q U k 9 Z R U N D S c O T T i B D T 0 5 U U k F U Q U N J w 5 N O I D I w M j M v V G l w b y B j Y W 1 i a W F k b y 5 7 Q 2 9 s d W 1 u O D c w L D g 2 O X 0 m c X V v d D s s J n F 1 b 3 Q 7 U 2 V j d G l v b j E v U F J P W U V D Q 0 n D k 0 4 g Q 0 9 O V F J B V E F D S c O T T i A y M D I z L 1 R p c G 8 g Y 2 F t Y m l h Z G 8 u e 0 N v b H V t b j g 3 M S w 4 N z B 9 J n F 1 b 3 Q 7 L C Z x d W 9 0 O 1 N l Y 3 R p b 2 4 x L 1 B S T 1 l F Q 0 N J w 5 N O I E N P T l R S Q V R B Q 0 n D k 0 4 g M j A y M y 9 U a X B v I G N h b W J p Y W R v L n t D b 2 x 1 b W 4 4 N z I s O D c x f S Z x d W 9 0 O y w m c X V v d D t T Z W N 0 a W 9 u M S 9 Q U k 9 Z R U N D S c O T T i B D T 0 5 U U k F U Q U N J w 5 N O I D I w M j M v V G l w b y B j Y W 1 i a W F k b y 5 7 Q 2 9 s d W 1 u O D c z L D g 3 M n 0 m c X V v d D s s J n F 1 b 3 Q 7 U 2 V j d G l v b j E v U F J P W U V D Q 0 n D k 0 4 g Q 0 9 O V F J B V E F D S c O T T i A y M D I z L 1 R p c G 8 g Y 2 F t Y m l h Z G 8 u e 0 N v b H V t b j g 3 N C w 4 N z N 9 J n F 1 b 3 Q 7 L C Z x d W 9 0 O 1 N l Y 3 R p b 2 4 x L 1 B S T 1 l F Q 0 N J w 5 N O I E N P T l R S Q V R B Q 0 n D k 0 4 g M j A y M y 9 U a X B v I G N h b W J p Y W R v L n t D b 2 x 1 b W 4 4 N z U s O D c 0 f S Z x d W 9 0 O y w m c X V v d D t T Z W N 0 a W 9 u M S 9 Q U k 9 Z R U N D S c O T T i B D T 0 5 U U k F U Q U N J w 5 N O I D I w M j M v V G l w b y B j Y W 1 i a W F k b y 5 7 Q 2 9 s d W 1 u O D c 2 L D g 3 N X 0 m c X V v d D s s J n F 1 b 3 Q 7 U 2 V j d G l v b j E v U F J P W U V D Q 0 n D k 0 4 g Q 0 9 O V F J B V E F D S c O T T i A y M D I z L 1 R p c G 8 g Y 2 F t Y m l h Z G 8 u e 0 N v b H V t b j g 3 N y w 4 N z Z 9 J n F 1 b 3 Q 7 L C Z x d W 9 0 O 1 N l Y 3 R p b 2 4 x L 1 B S T 1 l F Q 0 N J w 5 N O I E N P T l R S Q V R B Q 0 n D k 0 4 g M j A y M y 9 U a X B v I G N h b W J p Y W R v L n t D b 2 x 1 b W 4 4 N z g s O D c 3 f S Z x d W 9 0 O y w m c X V v d D t T Z W N 0 a W 9 u M S 9 Q U k 9 Z R U N D S c O T T i B D T 0 5 U U k F U Q U N J w 5 N O I D I w M j M v V G l w b y B j Y W 1 i a W F k b y 5 7 Q 2 9 s d W 1 u O D c 5 L D g 3 O H 0 m c X V v d D s s J n F 1 b 3 Q 7 U 2 V j d G l v b j E v U F J P W U V D Q 0 n D k 0 4 g Q 0 9 O V F J B V E F D S c O T T i A y M D I z L 1 R p c G 8 g Y 2 F t Y m l h Z G 8 u e 0 N v b H V t b j g 4 M C w 4 N z l 9 J n F 1 b 3 Q 7 L C Z x d W 9 0 O 1 N l Y 3 R p b 2 4 x L 1 B S T 1 l F Q 0 N J w 5 N O I E N P T l R S Q V R B Q 0 n D k 0 4 g M j A y M y 9 U a X B v I G N h b W J p Y W R v L n t D b 2 x 1 b W 4 4 O D E s O D g w f S Z x d W 9 0 O y w m c X V v d D t T Z W N 0 a W 9 u M S 9 Q U k 9 Z R U N D S c O T T i B D T 0 5 U U k F U Q U N J w 5 N O I D I w M j M v V G l w b y B j Y W 1 i a W F k b y 5 7 Q 2 9 s d W 1 u O D g y L D g 4 M X 0 m c X V v d D s s J n F 1 b 3 Q 7 U 2 V j d G l v b j E v U F J P W U V D Q 0 n D k 0 4 g Q 0 9 O V F J B V E F D S c O T T i A y M D I z L 1 R p c G 8 g Y 2 F t Y m l h Z G 8 u e 0 N v b H V t b j g 4 M y w 4 O D J 9 J n F 1 b 3 Q 7 L C Z x d W 9 0 O 1 N l Y 3 R p b 2 4 x L 1 B S T 1 l F Q 0 N J w 5 N O I E N P T l R S Q V R B Q 0 n D k 0 4 g M j A y M y 9 U a X B v I G N h b W J p Y W R v L n t D b 2 x 1 b W 4 4 O D Q s O D g z f S Z x d W 9 0 O y w m c X V v d D t T Z W N 0 a W 9 u M S 9 Q U k 9 Z R U N D S c O T T i B D T 0 5 U U k F U Q U N J w 5 N O I D I w M j M v V G l w b y B j Y W 1 i a W F k b y 5 7 Q 2 9 s d W 1 u O D g 1 L D g 4 N H 0 m c X V v d D s s J n F 1 b 3 Q 7 U 2 V j d G l v b j E v U F J P W U V D Q 0 n D k 0 4 g Q 0 9 O V F J B V E F D S c O T T i A y M D I z L 1 R p c G 8 g Y 2 F t Y m l h Z G 8 u e 0 N v b H V t b j g 4 N i w 4 O D V 9 J n F 1 b 3 Q 7 L C Z x d W 9 0 O 1 N l Y 3 R p b 2 4 x L 1 B S T 1 l F Q 0 N J w 5 N O I E N P T l R S Q V R B Q 0 n D k 0 4 g M j A y M y 9 U a X B v I G N h b W J p Y W R v L n t D b 2 x 1 b W 4 4 O D c s O D g 2 f S Z x d W 9 0 O y w m c X V v d D t T Z W N 0 a W 9 u M S 9 Q U k 9 Z R U N D S c O T T i B D T 0 5 U U k F U Q U N J w 5 N O I D I w M j M v V G l w b y B j Y W 1 i a W F k b y 5 7 Q 2 9 s d W 1 u O D g 4 L D g 4 N 3 0 m c X V v d D s s J n F 1 b 3 Q 7 U 2 V j d G l v b j E v U F J P W U V D Q 0 n D k 0 4 g Q 0 9 O V F J B V E F D S c O T T i A y M D I z L 1 R p c G 8 g Y 2 F t Y m l h Z G 8 u e 0 N v b H V t b j g 4 O S w 4 O D h 9 J n F 1 b 3 Q 7 L C Z x d W 9 0 O 1 N l Y 3 R p b 2 4 x L 1 B S T 1 l F Q 0 N J w 5 N O I E N P T l R S Q V R B Q 0 n D k 0 4 g M j A y M y 9 U a X B v I G N h b W J p Y W R v L n t D b 2 x 1 b W 4 4 O T A s O D g 5 f S Z x d W 9 0 O y w m c X V v d D t T Z W N 0 a W 9 u M S 9 Q U k 9 Z R U N D S c O T T i B D T 0 5 U U k F U Q U N J w 5 N O I D I w M j M v V G l w b y B j Y W 1 i a W F k b y 5 7 Q 2 9 s d W 1 u O D k x L D g 5 M H 0 m c X V v d D s s J n F 1 b 3 Q 7 U 2 V j d G l v b j E v U F J P W U V D Q 0 n D k 0 4 g Q 0 9 O V F J B V E F D S c O T T i A y M D I z L 1 R p c G 8 g Y 2 F t Y m l h Z G 8 u e 0 N v b H V t b j g 5 M i w 4 O T F 9 J n F 1 b 3 Q 7 L C Z x d W 9 0 O 1 N l Y 3 R p b 2 4 x L 1 B S T 1 l F Q 0 N J w 5 N O I E N P T l R S Q V R B Q 0 n D k 0 4 g M j A y M y 9 U a X B v I G N h b W J p Y W R v L n t D b 2 x 1 b W 4 4 O T M s O D k y f S Z x d W 9 0 O y w m c X V v d D t T Z W N 0 a W 9 u M S 9 Q U k 9 Z R U N D S c O T T i B D T 0 5 U U k F U Q U N J w 5 N O I D I w M j M v V G l w b y B j Y W 1 i a W F k b y 5 7 Q 2 9 s d W 1 u O D k 0 L D g 5 M 3 0 m c X V v d D s s J n F 1 b 3 Q 7 U 2 V j d G l v b j E v U F J P W U V D Q 0 n D k 0 4 g Q 0 9 O V F J B V E F D S c O T T i A y M D I z L 1 R p c G 8 g Y 2 F t Y m l h Z G 8 u e 0 N v b H V t b j g 5 N S w 4 O T R 9 J n F 1 b 3 Q 7 L C Z x d W 9 0 O 1 N l Y 3 R p b 2 4 x L 1 B S T 1 l F Q 0 N J w 5 N O I E N P T l R S Q V R B Q 0 n D k 0 4 g M j A y M y 9 U a X B v I G N h b W J p Y W R v L n t D b 2 x 1 b W 4 4 O T Y s O D k 1 f S Z x d W 9 0 O y w m c X V v d D t T Z W N 0 a W 9 u M S 9 Q U k 9 Z R U N D S c O T T i B D T 0 5 U U k F U Q U N J w 5 N O I D I w M j M v V G l w b y B j Y W 1 i a W F k b y 5 7 Q 2 9 s d W 1 u O D k 3 L D g 5 N n 0 m c X V v d D s s J n F 1 b 3 Q 7 U 2 V j d G l v b j E v U F J P W U V D Q 0 n D k 0 4 g Q 0 9 O V F J B V E F D S c O T T i A y M D I z L 1 R p c G 8 g Y 2 F t Y m l h Z G 8 u e 0 N v b H V t b j g 5 O C w 4 O T d 9 J n F 1 b 3 Q 7 L C Z x d W 9 0 O 1 N l Y 3 R p b 2 4 x L 1 B S T 1 l F Q 0 N J w 5 N O I E N P T l R S Q V R B Q 0 n D k 0 4 g M j A y M y 9 U a X B v I G N h b W J p Y W R v L n t D b 2 x 1 b W 4 4 O T k s O D k 4 f S Z x d W 9 0 O y w m c X V v d D t T Z W N 0 a W 9 u M S 9 Q U k 9 Z R U N D S c O T T i B D T 0 5 U U k F U Q U N J w 5 N O I D I w M j M v V G l w b y B j Y W 1 i a W F k b y 5 7 Q 2 9 s d W 1 u O T A w L D g 5 O X 0 m c X V v d D s s J n F 1 b 3 Q 7 U 2 V j d G l v b j E v U F J P W U V D Q 0 n D k 0 4 g Q 0 9 O V F J B V E F D S c O T T i A y M D I z L 1 R p c G 8 g Y 2 F t Y m l h Z G 8 u e 0 N v b H V t b j k w M S w 5 M D B 9 J n F 1 b 3 Q 7 L C Z x d W 9 0 O 1 N l Y 3 R p b 2 4 x L 1 B S T 1 l F Q 0 N J w 5 N O I E N P T l R S Q V R B Q 0 n D k 0 4 g M j A y M y 9 U a X B v I G N h b W J p Y W R v L n t D b 2 x 1 b W 4 5 M D I s O T A x f S Z x d W 9 0 O y w m c X V v d D t T Z W N 0 a W 9 u M S 9 Q U k 9 Z R U N D S c O T T i B D T 0 5 U U k F U Q U N J w 5 N O I D I w M j M v V G l w b y B j Y W 1 i a W F k b y 5 7 Q 2 9 s d W 1 u O T A z L D k w M n 0 m c X V v d D s s J n F 1 b 3 Q 7 U 2 V j d G l v b j E v U F J P W U V D Q 0 n D k 0 4 g Q 0 9 O V F J B V E F D S c O T T i A y M D I z L 1 R p c G 8 g Y 2 F t Y m l h Z G 8 u e 0 N v b H V t b j k w N C w 5 M D N 9 J n F 1 b 3 Q 7 L C Z x d W 9 0 O 1 N l Y 3 R p b 2 4 x L 1 B S T 1 l F Q 0 N J w 5 N O I E N P T l R S Q V R B Q 0 n D k 0 4 g M j A y M y 9 U a X B v I G N h b W J p Y W R v L n t D b 2 x 1 b W 4 5 M D U s O T A 0 f S Z x d W 9 0 O y w m c X V v d D t T Z W N 0 a W 9 u M S 9 Q U k 9 Z R U N D S c O T T i B D T 0 5 U U k F U Q U N J w 5 N O I D I w M j M v V G l w b y B j Y W 1 i a W F k b y 5 7 Q 2 9 s d W 1 u O T A 2 L D k w N X 0 m c X V v d D s s J n F 1 b 3 Q 7 U 2 V j d G l v b j E v U F J P W U V D Q 0 n D k 0 4 g Q 0 9 O V F J B V E F D S c O T T i A y M D I z L 1 R p c G 8 g Y 2 F t Y m l h Z G 8 u e 0 N v b H V t b j k w N y w 5 M D Z 9 J n F 1 b 3 Q 7 L C Z x d W 9 0 O 1 N l Y 3 R p b 2 4 x L 1 B S T 1 l F Q 0 N J w 5 N O I E N P T l R S Q V R B Q 0 n D k 0 4 g M j A y M y 9 U a X B v I G N h b W J p Y W R v L n t D b 2 x 1 b W 4 5 M D g s O T A 3 f S Z x d W 9 0 O y w m c X V v d D t T Z W N 0 a W 9 u M S 9 Q U k 9 Z R U N D S c O T T i B D T 0 5 U U k F U Q U N J w 5 N O I D I w M j M v V G l w b y B j Y W 1 i a W F k b y 5 7 Q 2 9 s d W 1 u O T A 5 L D k w O H 0 m c X V v d D s s J n F 1 b 3 Q 7 U 2 V j d G l v b j E v U F J P W U V D Q 0 n D k 0 4 g Q 0 9 O V F J B V E F D S c O T T i A y M D I z L 1 R p c G 8 g Y 2 F t Y m l h Z G 8 u e 0 N v b H V t b j k x M C w 5 M D l 9 J n F 1 b 3 Q 7 L C Z x d W 9 0 O 1 N l Y 3 R p b 2 4 x L 1 B S T 1 l F Q 0 N J w 5 N O I E N P T l R S Q V R B Q 0 n D k 0 4 g M j A y M y 9 U a X B v I G N h b W J p Y W R v L n t D b 2 x 1 b W 4 5 M T E s O T E w f S Z x d W 9 0 O y w m c X V v d D t T Z W N 0 a W 9 u M S 9 Q U k 9 Z R U N D S c O T T i B D T 0 5 U U k F U Q U N J w 5 N O I D I w M j M v V G l w b y B j Y W 1 i a W F k b y 5 7 Q 2 9 s d W 1 u O T E y L D k x M X 0 m c X V v d D s s J n F 1 b 3 Q 7 U 2 V j d G l v b j E v U F J P W U V D Q 0 n D k 0 4 g Q 0 9 O V F J B V E F D S c O T T i A y M D I z L 1 R p c G 8 g Y 2 F t Y m l h Z G 8 u e 0 N v b H V t b j k x M y w 5 M T J 9 J n F 1 b 3 Q 7 L C Z x d W 9 0 O 1 N l Y 3 R p b 2 4 x L 1 B S T 1 l F Q 0 N J w 5 N O I E N P T l R S Q V R B Q 0 n D k 0 4 g M j A y M y 9 U a X B v I G N h b W J p Y W R v L n t D b 2 x 1 b W 4 5 M T Q s O T E z f S Z x d W 9 0 O y w m c X V v d D t T Z W N 0 a W 9 u M S 9 Q U k 9 Z R U N D S c O T T i B D T 0 5 U U k F U Q U N J w 5 N O I D I w M j M v V G l w b y B j Y W 1 i a W F k b y 5 7 Q 2 9 s d W 1 u O T E 1 L D k x N H 0 m c X V v d D s s J n F 1 b 3 Q 7 U 2 V j d G l v b j E v U F J P W U V D Q 0 n D k 0 4 g Q 0 9 O V F J B V E F D S c O T T i A y M D I z L 1 R p c G 8 g Y 2 F t Y m l h Z G 8 u e 0 N v b H V t b j k x N i w 5 M T V 9 J n F 1 b 3 Q 7 L C Z x d W 9 0 O 1 N l Y 3 R p b 2 4 x L 1 B S T 1 l F Q 0 N J w 5 N O I E N P T l R S Q V R B Q 0 n D k 0 4 g M j A y M y 9 U a X B v I G N h b W J p Y W R v L n t D b 2 x 1 b W 4 5 M T c s O T E 2 f S Z x d W 9 0 O y w m c X V v d D t T Z W N 0 a W 9 u M S 9 Q U k 9 Z R U N D S c O T T i B D T 0 5 U U k F U Q U N J w 5 N O I D I w M j M v V G l w b y B j Y W 1 i a W F k b y 5 7 Q 2 9 s d W 1 u O T E 4 L D k x N 3 0 m c X V v d D s s J n F 1 b 3 Q 7 U 2 V j d G l v b j E v U F J P W U V D Q 0 n D k 0 4 g Q 0 9 O V F J B V E F D S c O T T i A y M D I z L 1 R p c G 8 g Y 2 F t Y m l h Z G 8 u e 0 N v b H V t b j k x O S w 5 M T h 9 J n F 1 b 3 Q 7 L C Z x d W 9 0 O 1 N l Y 3 R p b 2 4 x L 1 B S T 1 l F Q 0 N J w 5 N O I E N P T l R S Q V R B Q 0 n D k 0 4 g M j A y M y 9 U a X B v I G N h b W J p Y W R v L n t D b 2 x 1 b W 4 5 M j A s O T E 5 f S Z x d W 9 0 O y w m c X V v d D t T Z W N 0 a W 9 u M S 9 Q U k 9 Z R U N D S c O T T i B D T 0 5 U U k F U Q U N J w 5 N O I D I w M j M v V G l w b y B j Y W 1 i a W F k b y 5 7 Q 2 9 s d W 1 u O T I x L D k y M H 0 m c X V v d D s s J n F 1 b 3 Q 7 U 2 V j d G l v b j E v U F J P W U V D Q 0 n D k 0 4 g Q 0 9 O V F J B V E F D S c O T T i A y M D I z L 1 R p c G 8 g Y 2 F t Y m l h Z G 8 u e 0 N v b H V t b j k y M i w 5 M j F 9 J n F 1 b 3 Q 7 L C Z x d W 9 0 O 1 N l Y 3 R p b 2 4 x L 1 B S T 1 l F Q 0 N J w 5 N O I E N P T l R S Q V R B Q 0 n D k 0 4 g M j A y M y 9 U a X B v I G N h b W J p Y W R v L n t D b 2 x 1 b W 4 5 M j M s O T I y f S Z x d W 9 0 O y w m c X V v d D t T Z W N 0 a W 9 u M S 9 Q U k 9 Z R U N D S c O T T i B D T 0 5 U U k F U Q U N J w 5 N O I D I w M j M v V G l w b y B j Y W 1 i a W F k b y 5 7 Q 2 9 s d W 1 u O T I 0 L D k y M 3 0 m c X V v d D s s J n F 1 b 3 Q 7 U 2 V j d G l v b j E v U F J P W U V D Q 0 n D k 0 4 g Q 0 9 O V F J B V E F D S c O T T i A y M D I z L 1 R p c G 8 g Y 2 F t Y m l h Z G 8 u e 0 N v b H V t b j k y N S w 5 M j R 9 J n F 1 b 3 Q 7 L C Z x d W 9 0 O 1 N l Y 3 R p b 2 4 x L 1 B S T 1 l F Q 0 N J w 5 N O I E N P T l R S Q V R B Q 0 n D k 0 4 g M j A y M y 9 U a X B v I G N h b W J p Y W R v L n t D b 2 x 1 b W 4 5 M j Y s O T I 1 f S Z x d W 9 0 O y w m c X V v d D t T Z W N 0 a W 9 u M S 9 Q U k 9 Z R U N D S c O T T i B D T 0 5 U U k F U Q U N J w 5 N O I D I w M j M v V G l w b y B j Y W 1 i a W F k b y 5 7 Q 2 9 s d W 1 u O T I 3 L D k y N n 0 m c X V v d D s s J n F 1 b 3 Q 7 U 2 V j d G l v b j E v U F J P W U V D Q 0 n D k 0 4 g Q 0 9 O V F J B V E F D S c O T T i A y M D I z L 1 R p c G 8 g Y 2 F t Y m l h Z G 8 u e 0 N v b H V t b j k y O C w 5 M j d 9 J n F 1 b 3 Q 7 L C Z x d W 9 0 O 1 N l Y 3 R p b 2 4 x L 1 B S T 1 l F Q 0 N J w 5 N O I E N P T l R S Q V R B Q 0 n D k 0 4 g M j A y M y 9 U a X B v I G N h b W J p Y W R v L n t D b 2 x 1 b W 4 5 M j k s O T I 4 f S Z x d W 9 0 O y w m c X V v d D t T Z W N 0 a W 9 u M S 9 Q U k 9 Z R U N D S c O T T i B D T 0 5 U U k F U Q U N J w 5 N O I D I w M j M v V G l w b y B j Y W 1 i a W F k b y 5 7 Q 2 9 s d W 1 u O T M w L D k y O X 0 m c X V v d D s s J n F 1 b 3 Q 7 U 2 V j d G l v b j E v U F J P W U V D Q 0 n D k 0 4 g Q 0 9 O V F J B V E F D S c O T T i A y M D I z L 1 R p c G 8 g Y 2 F t Y m l h Z G 8 u e 0 N v b H V t b j k z M S w 5 M z B 9 J n F 1 b 3 Q 7 L C Z x d W 9 0 O 1 N l Y 3 R p b 2 4 x L 1 B S T 1 l F Q 0 N J w 5 N O I E N P T l R S Q V R B Q 0 n D k 0 4 g M j A y M y 9 U a X B v I G N h b W J p Y W R v L n t D b 2 x 1 b W 4 5 M z I s O T M x f S Z x d W 9 0 O y w m c X V v d D t T Z W N 0 a W 9 u M S 9 Q U k 9 Z R U N D S c O T T i B D T 0 5 U U k F U Q U N J w 5 N O I D I w M j M v V G l w b y B j Y W 1 i a W F k b y 5 7 Q 2 9 s d W 1 u O T M z L D k z M n 0 m c X V v d D s s J n F 1 b 3 Q 7 U 2 V j d G l v b j E v U F J P W U V D Q 0 n D k 0 4 g Q 0 9 O V F J B V E F D S c O T T i A y M D I z L 1 R p c G 8 g Y 2 F t Y m l h Z G 8 u e 0 N v b H V t b j k z N C w 5 M z N 9 J n F 1 b 3 Q 7 L C Z x d W 9 0 O 1 N l Y 3 R p b 2 4 x L 1 B S T 1 l F Q 0 N J w 5 N O I E N P T l R S Q V R B Q 0 n D k 0 4 g M j A y M y 9 U a X B v I G N h b W J p Y W R v L n t D b 2 x 1 b W 4 5 M z U s O T M 0 f S Z x d W 9 0 O y w m c X V v d D t T Z W N 0 a W 9 u M S 9 Q U k 9 Z R U N D S c O T T i B D T 0 5 U U k F U Q U N J w 5 N O I D I w M j M v V G l w b y B j Y W 1 i a W F k b y 5 7 Q 2 9 s d W 1 u O T M 2 L D k z N X 0 m c X V v d D s s J n F 1 b 3 Q 7 U 2 V j d G l v b j E v U F J P W U V D Q 0 n D k 0 4 g Q 0 9 O V F J B V E F D S c O T T i A y M D I z L 1 R p c G 8 g Y 2 F t Y m l h Z G 8 u e 0 N v b H V t b j k z N y w 5 M z Z 9 J n F 1 b 3 Q 7 L C Z x d W 9 0 O 1 N l Y 3 R p b 2 4 x L 1 B S T 1 l F Q 0 N J w 5 N O I E N P T l R S Q V R B Q 0 n D k 0 4 g M j A y M y 9 U a X B v I G N h b W J p Y W R v L n t D b 2 x 1 b W 4 5 M z g s O T M 3 f S Z x d W 9 0 O y w m c X V v d D t T Z W N 0 a W 9 u M S 9 Q U k 9 Z R U N D S c O T T i B D T 0 5 U U k F U Q U N J w 5 N O I D I w M j M v V G l w b y B j Y W 1 i a W F k b y 5 7 Q 2 9 s d W 1 u O T M 5 L D k z O H 0 m c X V v d D s s J n F 1 b 3 Q 7 U 2 V j d G l v b j E v U F J P W U V D Q 0 n D k 0 4 g Q 0 9 O V F J B V E F D S c O T T i A y M D I z L 1 R p c G 8 g Y 2 F t Y m l h Z G 8 u e 0 N v b H V t b j k 0 M C w 5 M z l 9 J n F 1 b 3 Q 7 L C Z x d W 9 0 O 1 N l Y 3 R p b 2 4 x L 1 B S T 1 l F Q 0 N J w 5 N O I E N P T l R S Q V R B Q 0 n D k 0 4 g M j A y M y 9 U a X B v I G N h b W J p Y W R v L n t D b 2 x 1 b W 4 5 N D E s O T Q w f S Z x d W 9 0 O y w m c X V v d D t T Z W N 0 a W 9 u M S 9 Q U k 9 Z R U N D S c O T T i B D T 0 5 U U k F U Q U N J w 5 N O I D I w M j M v V G l w b y B j Y W 1 i a W F k b y 5 7 Q 2 9 s d W 1 u O T Q y L D k 0 M X 0 m c X V v d D s s J n F 1 b 3 Q 7 U 2 V j d G l v b j E v U F J P W U V D Q 0 n D k 0 4 g Q 0 9 O V F J B V E F D S c O T T i A y M D I z L 1 R p c G 8 g Y 2 F t Y m l h Z G 8 u e 0 N v b H V t b j k 0 M y w 5 N D J 9 J n F 1 b 3 Q 7 L C Z x d W 9 0 O 1 N l Y 3 R p b 2 4 x L 1 B S T 1 l F Q 0 N J w 5 N O I E N P T l R S Q V R B Q 0 n D k 0 4 g M j A y M y 9 U a X B v I G N h b W J p Y W R v L n t D b 2 x 1 b W 4 5 N D Q s O T Q z f S Z x d W 9 0 O y w m c X V v d D t T Z W N 0 a W 9 u M S 9 Q U k 9 Z R U N D S c O T T i B D T 0 5 U U k F U Q U N J w 5 N O I D I w M j M v V G l w b y B j Y W 1 i a W F k b y 5 7 Q 2 9 s d W 1 u O T Q 1 L D k 0 N H 0 m c X V v d D s s J n F 1 b 3 Q 7 U 2 V j d G l v b j E v U F J P W U V D Q 0 n D k 0 4 g Q 0 9 O V F J B V E F D S c O T T i A y M D I z L 1 R p c G 8 g Y 2 F t Y m l h Z G 8 u e 0 N v b H V t b j k 0 N i w 5 N D V 9 J n F 1 b 3 Q 7 L C Z x d W 9 0 O 1 N l Y 3 R p b 2 4 x L 1 B S T 1 l F Q 0 N J w 5 N O I E N P T l R S Q V R B Q 0 n D k 0 4 g M j A y M y 9 U a X B v I G N h b W J p Y W R v L n t D b 2 x 1 b W 4 5 N D c s O T Q 2 f S Z x d W 9 0 O y w m c X V v d D t T Z W N 0 a W 9 u M S 9 Q U k 9 Z R U N D S c O T T i B D T 0 5 U U k F U Q U N J w 5 N O I D I w M j M v V G l w b y B j Y W 1 i a W F k b y 5 7 Q 2 9 s d W 1 u O T Q 4 L D k 0 N 3 0 m c X V v d D s s J n F 1 b 3 Q 7 U 2 V j d G l v b j E v U F J P W U V D Q 0 n D k 0 4 g Q 0 9 O V F J B V E F D S c O T T i A y M D I z L 1 R p c G 8 g Y 2 F t Y m l h Z G 8 u e 0 N v b H V t b j k 0 O S w 5 N D h 9 J n F 1 b 3 Q 7 L C Z x d W 9 0 O 1 N l Y 3 R p b 2 4 x L 1 B S T 1 l F Q 0 N J w 5 N O I E N P T l R S Q V R B Q 0 n D k 0 4 g M j A y M y 9 U a X B v I G N h b W J p Y W R v L n t D b 2 x 1 b W 4 5 N T A s O T Q 5 f S Z x d W 9 0 O y w m c X V v d D t T Z W N 0 a W 9 u M S 9 Q U k 9 Z R U N D S c O T T i B D T 0 5 U U k F U Q U N J w 5 N O I D I w M j M v V G l w b y B j Y W 1 i a W F k b y 5 7 Q 2 9 s d W 1 u O T U x L D k 1 M H 0 m c X V v d D s s J n F 1 b 3 Q 7 U 2 V j d G l v b j E v U F J P W U V D Q 0 n D k 0 4 g Q 0 9 O V F J B V E F D S c O T T i A y M D I z L 1 R p c G 8 g Y 2 F t Y m l h Z G 8 u e 0 N v b H V t b j k 1 M i w 5 N T F 9 J n F 1 b 3 Q 7 L C Z x d W 9 0 O 1 N l Y 3 R p b 2 4 x L 1 B S T 1 l F Q 0 N J w 5 N O I E N P T l R S Q V R B Q 0 n D k 0 4 g M j A y M y 9 U a X B v I G N h b W J p Y W R v L n t D b 2 x 1 b W 4 5 N T M s O T U y f S Z x d W 9 0 O y w m c X V v d D t T Z W N 0 a W 9 u M S 9 Q U k 9 Z R U N D S c O T T i B D T 0 5 U U k F U Q U N J w 5 N O I D I w M j M v V G l w b y B j Y W 1 i a W F k b y 5 7 Q 2 9 s d W 1 u O T U 0 L D k 1 M 3 0 m c X V v d D s s J n F 1 b 3 Q 7 U 2 V j d G l v b j E v U F J P W U V D Q 0 n D k 0 4 g Q 0 9 O V F J B V E F D S c O T T i A y M D I z L 1 R p c G 8 g Y 2 F t Y m l h Z G 8 u e 0 N v b H V t b j k 1 N S w 5 N T R 9 J n F 1 b 3 Q 7 L C Z x d W 9 0 O 1 N l Y 3 R p b 2 4 x L 1 B S T 1 l F Q 0 N J w 5 N O I E N P T l R S Q V R B Q 0 n D k 0 4 g M j A y M y 9 U a X B v I G N h b W J p Y W R v L n t D b 2 x 1 b W 4 5 N T Y s O T U 1 f S Z x d W 9 0 O y w m c X V v d D t T Z W N 0 a W 9 u M S 9 Q U k 9 Z R U N D S c O T T i B D T 0 5 U U k F U Q U N J w 5 N O I D I w M j M v V G l w b y B j Y W 1 i a W F k b y 5 7 Q 2 9 s d W 1 u O T U 3 L D k 1 N n 0 m c X V v d D s s J n F 1 b 3 Q 7 U 2 V j d G l v b j E v U F J P W U V D Q 0 n D k 0 4 g Q 0 9 O V F J B V E F D S c O T T i A y M D I z L 1 R p c G 8 g Y 2 F t Y m l h Z G 8 u e 0 N v b H V t b j k 1 O C w 5 N T d 9 J n F 1 b 3 Q 7 L C Z x d W 9 0 O 1 N l Y 3 R p b 2 4 x L 1 B S T 1 l F Q 0 N J w 5 N O I E N P T l R S Q V R B Q 0 n D k 0 4 g M j A y M y 9 U a X B v I G N h b W J p Y W R v L n t D b 2 x 1 b W 4 5 N T k s O T U 4 f S Z x d W 9 0 O y w m c X V v d D t T Z W N 0 a W 9 u M S 9 Q U k 9 Z R U N D S c O T T i B D T 0 5 U U k F U Q U N J w 5 N O I D I w M j M v V G l w b y B j Y W 1 i a W F k b y 5 7 Q 2 9 s d W 1 u O T Y w L D k 1 O X 0 m c X V v d D s s J n F 1 b 3 Q 7 U 2 V j d G l v b j E v U F J P W U V D Q 0 n D k 0 4 g Q 0 9 O V F J B V E F D S c O T T i A y M D I z L 1 R p c G 8 g Y 2 F t Y m l h Z G 8 u e 0 N v b H V t b j k 2 M S w 5 N j B 9 J n F 1 b 3 Q 7 L C Z x d W 9 0 O 1 N l Y 3 R p b 2 4 x L 1 B S T 1 l F Q 0 N J w 5 N O I E N P T l R S Q V R B Q 0 n D k 0 4 g M j A y M y 9 U a X B v I G N h b W J p Y W R v L n t D b 2 x 1 b W 4 5 N j I s O T Y x f S Z x d W 9 0 O y w m c X V v d D t T Z W N 0 a W 9 u M S 9 Q U k 9 Z R U N D S c O T T i B D T 0 5 U U k F U Q U N J w 5 N O I D I w M j M v V G l w b y B j Y W 1 i a W F k b y 5 7 Q 2 9 s d W 1 u O T Y z L D k 2 M n 0 m c X V v d D s s J n F 1 b 3 Q 7 U 2 V j d G l v b j E v U F J P W U V D Q 0 n D k 0 4 g Q 0 9 O V F J B V E F D S c O T T i A y M D I z L 1 R p c G 8 g Y 2 F t Y m l h Z G 8 u e 0 N v b H V t b j k 2 N C w 5 N j N 9 J n F 1 b 3 Q 7 L C Z x d W 9 0 O 1 N l Y 3 R p b 2 4 x L 1 B S T 1 l F Q 0 N J w 5 N O I E N P T l R S Q V R B Q 0 n D k 0 4 g M j A y M y 9 U a X B v I G N h b W J p Y W R v L n t D b 2 x 1 b W 4 5 N j U s O T Y 0 f S Z x d W 9 0 O y w m c X V v d D t T Z W N 0 a W 9 u M S 9 Q U k 9 Z R U N D S c O T T i B D T 0 5 U U k F U Q U N J w 5 N O I D I w M j M v V G l w b y B j Y W 1 i a W F k b y 5 7 Q 2 9 s d W 1 u O T Y 2 L D k 2 N X 0 m c X V v d D s s J n F 1 b 3 Q 7 U 2 V j d G l v b j E v U F J P W U V D Q 0 n D k 0 4 g Q 0 9 O V F J B V E F D S c O T T i A y M D I z L 1 R p c G 8 g Y 2 F t Y m l h Z G 8 u e 0 N v b H V t b j k 2 N y w 5 N j Z 9 J n F 1 b 3 Q 7 L C Z x d W 9 0 O 1 N l Y 3 R p b 2 4 x L 1 B S T 1 l F Q 0 N J w 5 N O I E N P T l R S Q V R B Q 0 n D k 0 4 g M j A y M y 9 U a X B v I G N h b W J p Y W R v L n t D b 2 x 1 b W 4 5 N j g s O T Y 3 f S Z x d W 9 0 O y w m c X V v d D t T Z W N 0 a W 9 u M S 9 Q U k 9 Z R U N D S c O T T i B D T 0 5 U U k F U Q U N J w 5 N O I D I w M j M v V G l w b y B j Y W 1 i a W F k b y 5 7 Q 2 9 s d W 1 u O T Y 5 L D k 2 O H 0 m c X V v d D s s J n F 1 b 3 Q 7 U 2 V j d G l v b j E v U F J P W U V D Q 0 n D k 0 4 g Q 0 9 O V F J B V E F D S c O T T i A y M D I z L 1 R p c G 8 g Y 2 F t Y m l h Z G 8 u e 0 N v b H V t b j k 3 M C w 5 N j l 9 J n F 1 b 3 Q 7 L C Z x d W 9 0 O 1 N l Y 3 R p b 2 4 x L 1 B S T 1 l F Q 0 N J w 5 N O I E N P T l R S Q V R B Q 0 n D k 0 4 g M j A y M y 9 U a X B v I G N h b W J p Y W R v L n t D b 2 x 1 b W 4 5 N z E s O T c w f S Z x d W 9 0 O y w m c X V v d D t T Z W N 0 a W 9 u M S 9 Q U k 9 Z R U N D S c O T T i B D T 0 5 U U k F U Q U N J w 5 N O I D I w M j M v V G l w b y B j Y W 1 i a W F k b y 5 7 Q 2 9 s d W 1 u O T c y L D k 3 M X 0 m c X V v d D s s J n F 1 b 3 Q 7 U 2 V j d G l v b j E v U F J P W U V D Q 0 n D k 0 4 g Q 0 9 O V F J B V E F D S c O T T i A y M D I z L 1 R p c G 8 g Y 2 F t Y m l h Z G 8 u e 0 N v b H V t b j k 3 M y w 5 N z J 9 J n F 1 b 3 Q 7 L C Z x d W 9 0 O 1 N l Y 3 R p b 2 4 x L 1 B S T 1 l F Q 0 N J w 5 N O I E N P T l R S Q V R B Q 0 n D k 0 4 g M j A y M y 9 U a X B v I G N h b W J p Y W R v L n t D b 2 x 1 b W 4 5 N z Q s O T c z f S Z x d W 9 0 O y w m c X V v d D t T Z W N 0 a W 9 u M S 9 Q U k 9 Z R U N D S c O T T i B D T 0 5 U U k F U Q U N J w 5 N O I D I w M j M v V G l w b y B j Y W 1 i a W F k b y 5 7 Q 2 9 s d W 1 u O T c 1 L D k 3 N H 0 m c X V v d D s s J n F 1 b 3 Q 7 U 2 V j d G l v b j E v U F J P W U V D Q 0 n D k 0 4 g Q 0 9 O V F J B V E F D S c O T T i A y M D I z L 1 R p c G 8 g Y 2 F t Y m l h Z G 8 u e 0 N v b H V t b j k 3 N i w 5 N z V 9 J n F 1 b 3 Q 7 L C Z x d W 9 0 O 1 N l Y 3 R p b 2 4 x L 1 B S T 1 l F Q 0 N J w 5 N O I E N P T l R S Q V R B Q 0 n D k 0 4 g M j A y M y 9 U a X B v I G N h b W J p Y W R v L n t D b 2 x 1 b W 4 5 N z c s O T c 2 f S Z x d W 9 0 O y w m c X V v d D t T Z W N 0 a W 9 u M S 9 Q U k 9 Z R U N D S c O T T i B D T 0 5 U U k F U Q U N J w 5 N O I D I w M j M v V G l w b y B j Y W 1 i a W F k b y 5 7 Q 2 9 s d W 1 u O T c 4 L D k 3 N 3 0 m c X V v d D s s J n F 1 b 3 Q 7 U 2 V j d G l v b j E v U F J P W U V D Q 0 n D k 0 4 g Q 0 9 O V F J B V E F D S c O T T i A y M D I z L 1 R p c G 8 g Y 2 F t Y m l h Z G 8 u e 0 N v b H V t b j k 3 O S w 5 N z h 9 J n F 1 b 3 Q 7 L C Z x d W 9 0 O 1 N l Y 3 R p b 2 4 x L 1 B S T 1 l F Q 0 N J w 5 N O I E N P T l R S Q V R B Q 0 n D k 0 4 g M j A y M y 9 U a X B v I G N h b W J p Y W R v L n t D b 2 x 1 b W 4 5 O D A s O T c 5 f S Z x d W 9 0 O y w m c X V v d D t T Z W N 0 a W 9 u M S 9 Q U k 9 Z R U N D S c O T T i B D T 0 5 U U k F U Q U N J w 5 N O I D I w M j M v V G l w b y B j Y W 1 i a W F k b y 5 7 Q 2 9 s d W 1 u O T g x L D k 4 M H 0 m c X V v d D s s J n F 1 b 3 Q 7 U 2 V j d G l v b j E v U F J P W U V D Q 0 n D k 0 4 g Q 0 9 O V F J B V E F D S c O T T i A y M D I z L 1 R p c G 8 g Y 2 F t Y m l h Z G 8 u e 0 N v b H V t b j k 4 M i w 5 O D F 9 J n F 1 b 3 Q 7 L C Z x d W 9 0 O 1 N l Y 3 R p b 2 4 x L 1 B S T 1 l F Q 0 N J w 5 N O I E N P T l R S Q V R B Q 0 n D k 0 4 g M j A y M y 9 U a X B v I G N h b W J p Y W R v L n t D b 2 x 1 b W 4 5 O D M s O T g y f S Z x d W 9 0 O y w m c X V v d D t T Z W N 0 a W 9 u M S 9 Q U k 9 Z R U N D S c O T T i B D T 0 5 U U k F U Q U N J w 5 N O I D I w M j M v V G l w b y B j Y W 1 i a W F k b y 5 7 Q 2 9 s d W 1 u O T g 0 L D k 4 M 3 0 m c X V v d D s s J n F 1 b 3 Q 7 U 2 V j d G l v b j E v U F J P W U V D Q 0 n D k 0 4 g Q 0 9 O V F J B V E F D S c O T T i A y M D I z L 1 R p c G 8 g Y 2 F t Y m l h Z G 8 u e 0 N v b H V t b j k 4 N S w 5 O D R 9 J n F 1 b 3 Q 7 L C Z x d W 9 0 O 1 N l Y 3 R p b 2 4 x L 1 B S T 1 l F Q 0 N J w 5 N O I E N P T l R S Q V R B Q 0 n D k 0 4 g M j A y M y 9 U a X B v I G N h b W J p Y W R v L n t D b 2 x 1 b W 4 5 O D Y s O T g 1 f S Z x d W 9 0 O y w m c X V v d D t T Z W N 0 a W 9 u M S 9 Q U k 9 Z R U N D S c O T T i B D T 0 5 U U k F U Q U N J w 5 N O I D I w M j M v V G l w b y B j Y W 1 i a W F k b y 5 7 Q 2 9 s d W 1 u O T g 3 L D k 4 N n 0 m c X V v d D s s J n F 1 b 3 Q 7 U 2 V j d G l v b j E v U F J P W U V D Q 0 n D k 0 4 g Q 0 9 O V F J B V E F D S c O T T i A y M D I z L 1 R p c G 8 g Y 2 F t Y m l h Z G 8 u e 0 N v b H V t b j k 4 O C w 5 O D d 9 J n F 1 b 3 Q 7 L C Z x d W 9 0 O 1 N l Y 3 R p b 2 4 x L 1 B S T 1 l F Q 0 N J w 5 N O I E N P T l R S Q V R B Q 0 n D k 0 4 g M j A y M y 9 U a X B v I G N h b W J p Y W R v L n t D b 2 x 1 b W 4 5 O D k s O T g 4 f S Z x d W 9 0 O y w m c X V v d D t T Z W N 0 a W 9 u M S 9 Q U k 9 Z R U N D S c O T T i B D T 0 5 U U k F U Q U N J w 5 N O I D I w M j M v V G l w b y B j Y W 1 i a W F k b y 5 7 Q 2 9 s d W 1 u O T k w L D k 4 O X 0 m c X V v d D s s J n F 1 b 3 Q 7 U 2 V j d G l v b j E v U F J P W U V D Q 0 n D k 0 4 g Q 0 9 O V F J B V E F D S c O T T i A y M D I z L 1 R p c G 8 g Y 2 F t Y m l h Z G 8 u e 0 N v b H V t b j k 5 M S w 5 O T B 9 J n F 1 b 3 Q 7 L C Z x d W 9 0 O 1 N l Y 3 R p b 2 4 x L 1 B S T 1 l F Q 0 N J w 5 N O I E N P T l R S Q V R B Q 0 n D k 0 4 g M j A y M y 9 U a X B v I G N h b W J p Y W R v L n t D b 2 x 1 b W 4 5 O T I s O T k x f S Z x d W 9 0 O y w m c X V v d D t T Z W N 0 a W 9 u M S 9 Q U k 9 Z R U N D S c O T T i B D T 0 5 U U k F U Q U N J w 5 N O I D I w M j M v V G l w b y B j Y W 1 i a W F k b y 5 7 Q 2 9 s d W 1 u O T k z L D k 5 M n 0 m c X V v d D s s J n F 1 b 3 Q 7 U 2 V j d G l v b j E v U F J P W U V D Q 0 n D k 0 4 g Q 0 9 O V F J B V E F D S c O T T i A y M D I z L 1 R p c G 8 g Y 2 F t Y m l h Z G 8 u e 0 N v b H V t b j k 5 N C w 5 O T N 9 J n F 1 b 3 Q 7 L C Z x d W 9 0 O 1 N l Y 3 R p b 2 4 x L 1 B S T 1 l F Q 0 N J w 5 N O I E N P T l R S Q V R B Q 0 n D k 0 4 g M j A y M y 9 U a X B v I G N h b W J p Y W R v L n t D b 2 x 1 b W 4 5 O T U s O T k 0 f S Z x d W 9 0 O y w m c X V v d D t T Z W N 0 a W 9 u M S 9 Q U k 9 Z R U N D S c O T T i B D T 0 5 U U k F U Q U N J w 5 N O I D I w M j M v V G l w b y B j Y W 1 i a W F k b y 5 7 Q 2 9 s d W 1 u O T k 2 L D k 5 N X 0 m c X V v d D s s J n F 1 b 3 Q 7 U 2 V j d G l v b j E v U F J P W U V D Q 0 n D k 0 4 g Q 0 9 O V F J B V E F D S c O T T i A y M D I z L 1 R p c G 8 g Y 2 F t Y m l h Z G 8 u e 0 N v b H V t b j k 5 N y w 5 O T Z 9 J n F 1 b 3 Q 7 L C Z x d W 9 0 O 1 N l Y 3 R p b 2 4 x L 1 B S T 1 l F Q 0 N J w 5 N O I E N P T l R S Q V R B Q 0 n D k 0 4 g M j A y M y 9 U a X B v I G N h b W J p Y W R v L n t D b 2 x 1 b W 4 5 O T g s O T k 3 f S Z x d W 9 0 O y w m c X V v d D t T Z W N 0 a W 9 u M S 9 Q U k 9 Z R U N D S c O T T i B D T 0 5 U U k F U Q U N J w 5 N O I D I w M j M v V G l w b y B j Y W 1 i a W F k b y 5 7 Q 2 9 s d W 1 u O T k 5 L D k 5 O H 0 m c X V v d D s s J n F 1 b 3 Q 7 U 2 V j d G l v b j E v U F J P W U V D Q 0 n D k 0 4 g Q 0 9 O V F J B V E F D S c O T T i A y M D I z L 1 R p c G 8 g Y 2 F t Y m l h Z G 8 u e 0 N v b H V t b j E w M D A s O T k 5 f S Z x d W 9 0 O 1 0 s J n F 1 b 3 Q 7 Q 2 9 s d W 1 u Q 2 9 1 b n Q m c X V v d D s 6 M T A w M C w m c X V v d D t L Z X l D b 2 x 1 b W 5 O Y W 1 l c y Z x d W 9 0 O z p b X S w m c X V v d D t D b 2 x 1 b W 5 J Z G V u d G l 0 a W V z J n F 1 b 3 Q 7 O l s m c X V v d D t T Z W N 0 a W 9 u M S 9 Q U k 9 Z R U N D S c O T T i B D T 0 5 U U k F U Q U N J w 5 N O I D I w M j M v V G l w b y B j Y W 1 i a W F k b y 5 7 Q 2 9 s d W 1 u M S w w f S Z x d W 9 0 O y w m c X V v d D t T Z W N 0 a W 9 u M S 9 Q U k 9 Z R U N D S c O T T i B D T 0 5 U U k F U Q U N J w 5 N O I D I w M j M v V G l w b y B j Y W 1 i a W F k b y 5 7 Q 2 9 s d W 1 u M i w x f S Z x d W 9 0 O y w m c X V v d D t T Z W N 0 a W 9 u M S 9 Q U k 9 Z R U N D S c O T T i B D T 0 5 U U k F U Q U N J w 5 N O I D I w M j M v V G l w b y B j Y W 1 i a W F k b y 5 7 Q 2 9 s d W 1 u M y w y f S Z x d W 9 0 O y w m c X V v d D t T Z W N 0 a W 9 u M S 9 Q U k 9 Z R U N D S c O T T i B D T 0 5 U U k F U Q U N J w 5 N O I D I w M j M v V G l w b y B j Y W 1 i a W F k b y 5 7 Q 2 9 s d W 1 u N C w z f S Z x d W 9 0 O y w m c X V v d D t T Z W N 0 a W 9 u M S 9 Q U k 9 Z R U N D S c O T T i B D T 0 5 U U k F U Q U N J w 5 N O I D I w M j M v V G l w b y B j Y W 1 i a W F k b y 5 7 Q 2 9 s d W 1 u N S w 0 f S Z x d W 9 0 O y w m c X V v d D t T Z W N 0 a W 9 u M S 9 Q U k 9 Z R U N D S c O T T i B D T 0 5 U U k F U Q U N J w 5 N O I D I w M j M v V G l w b y B j Y W 1 i a W F k b y 5 7 Q 2 9 s d W 1 u N i w 1 f S Z x d W 9 0 O y w m c X V v d D t T Z W N 0 a W 9 u M S 9 Q U k 9 Z R U N D S c O T T i B D T 0 5 U U k F U Q U N J w 5 N O I D I w M j M v V G l w b y B j Y W 1 i a W F k b y 5 7 Q 2 9 s d W 1 u N y w 2 f S Z x d W 9 0 O y w m c X V v d D t T Z W N 0 a W 9 u M S 9 Q U k 9 Z R U N D S c O T T i B D T 0 5 U U k F U Q U N J w 5 N O I D I w M j M v V G l w b y B j Y W 1 i a W F k b y 5 7 Q 2 9 s d W 1 u O C w 3 f S Z x d W 9 0 O y w m c X V v d D t T Z W N 0 a W 9 u M S 9 Q U k 9 Z R U N D S c O T T i B D T 0 5 U U k F U Q U N J w 5 N O I D I w M j M v V G l w b y B j Y W 1 i a W F k b y 5 7 Q 2 9 s d W 1 u O S w 4 f S Z x d W 9 0 O y w m c X V v d D t T Z W N 0 a W 9 u M S 9 Q U k 9 Z R U N D S c O T T i B D T 0 5 U U k F U Q U N J w 5 N O I D I w M j M v V G l w b y B j Y W 1 i a W F k b y 5 7 Q 2 9 s d W 1 u M T A s O X 0 m c X V v d D s s J n F 1 b 3 Q 7 U 2 V j d G l v b j E v U F J P W U V D Q 0 n D k 0 4 g Q 0 9 O V F J B V E F D S c O T T i A y M D I z L 1 R p c G 8 g Y 2 F t Y m l h Z G 8 u e 0 l O U 1 R J V F V U T y B E S V N U U k l U Q U w g R E U g R E V Q T 1 J U R S B Z I F J F Q 1 J F Q U N J w 5 N O I C 0 g S U R F U i w x M H 0 m c X V v d D s s J n F 1 b 3 Q 7 U 2 V j d G l v b j E v U F J P W U V D Q 0 n D k 0 4 g Q 0 9 O V F J B V E F D S c O T T i A y M D I z L 1 R p c G 8 g Y 2 F t Y m l h Z G 8 u e 0 N v b H V t b j E y L D E x f S Z x d W 9 0 O y w m c X V v d D t T Z W N 0 a W 9 u M S 9 Q U k 9 Z R U N D S c O T T i B D T 0 5 U U k F U Q U N J w 5 N O I D I w M j M v V G l w b y B j Y W 1 i a W F k b y 5 7 Q 2 9 s d W 1 u M T M s M T J 9 J n F 1 b 3 Q 7 L C Z x d W 9 0 O 1 N l Y 3 R p b 2 4 x L 1 B S T 1 l F Q 0 N J w 5 N O I E N P T l R S Q V R B Q 0 n D k 0 4 g M j A y M y 9 U a X B v I G N h b W J p Y W R v L n t D b 2 x 1 b W 4 x N C w x M 3 0 m c X V v d D s s J n F 1 b 3 Q 7 U 2 V j d G l v b j E v U F J P W U V D Q 0 n D k 0 4 g Q 0 9 O V F J B V E F D S c O T T i A y M D I z L 1 R p c G 8 g Y 2 F t Y m l h Z G 8 u e 0 N v b H V t b j E 1 L D E 0 f S Z x d W 9 0 O y w m c X V v d D t T Z W N 0 a W 9 u M S 9 Q U k 9 Z R U N D S c O T T i B D T 0 5 U U k F U Q U N J w 5 N O I D I w M j M v V G l w b y B j Y W 1 i a W F k b y 5 7 Q 2 9 s d W 1 u M T Y s M T V 9 J n F 1 b 3 Q 7 L C Z x d W 9 0 O 1 N l Y 3 R p b 2 4 x L 1 B S T 1 l F Q 0 N J w 5 N O I E N P T l R S Q V R B Q 0 n D k 0 4 g M j A y M y 9 U a X B v I G N h b W J p Y W R v L n t D b 2 x 1 b W 4 x N y w x N n 0 m c X V v d D s s J n F 1 b 3 Q 7 U 2 V j d G l v b j E v U F J P W U V D Q 0 n D k 0 4 g Q 0 9 O V F J B V E F D S c O T T i A y M D I z L 1 R p c G 8 g Y 2 F t Y m l h Z G 8 u e 0 N v b H V t b j E 4 L D E 3 f S Z x d W 9 0 O y w m c X V v d D t T Z W N 0 a W 9 u M S 9 Q U k 9 Z R U N D S c O T T i B D T 0 5 U U k F U Q U N J w 5 N O I D I w M j M v V G l w b y B j Y W 1 i a W F k b y 5 7 Q 2 9 s d W 1 u M T k s M T h 9 J n F 1 b 3 Q 7 L C Z x d W 9 0 O 1 N l Y 3 R p b 2 4 x L 1 B S T 1 l F Q 0 N J w 5 N O I E N P T l R S Q V R B Q 0 n D k 0 4 g M j A y M y 9 U a X B v I G N h b W J p Y W R v L n t D b 2 x 1 b W 4 y M C w x O X 0 m c X V v d D s s J n F 1 b 3 Q 7 U 2 V j d G l v b j E v U F J P W U V D Q 0 n D k 0 4 g Q 0 9 O V F J B V E F D S c O T T i A y M D I z L 1 R p c G 8 g Y 2 F t Y m l h Z G 8 u e 0 N v b H V t b j I x L D I w f S Z x d W 9 0 O y w m c X V v d D t T Z W N 0 a W 9 u M S 9 Q U k 9 Z R U N D S c O T T i B D T 0 5 U U k F U Q U N J w 5 N O I D I w M j M v V G l w b y B j Y W 1 i a W F k b y 5 7 Q 2 9 s d W 1 u M j I s M j F 9 J n F 1 b 3 Q 7 L C Z x d W 9 0 O 1 N l Y 3 R p b 2 4 x L 1 B S T 1 l F Q 0 N J w 5 N O I E N P T l R S Q V R B Q 0 n D k 0 4 g M j A y M y 9 U a X B v I G N h b W J p Y W R v L n t D b 2 x 1 b W 4 y M y w y M n 0 m c X V v d D s s J n F 1 b 3 Q 7 U 2 V j d G l v b j E v U F J P W U V D Q 0 n D k 0 4 g Q 0 9 O V F J B V E F D S c O T T i A y M D I z L 1 R p c G 8 g Y 2 F t Y m l h Z G 8 u e 0 N v b H V t b j I 0 L D I z f S Z x d W 9 0 O y w m c X V v d D t T Z W N 0 a W 9 u M S 9 Q U k 9 Z R U N D S c O T T i B D T 0 5 U U k F U Q U N J w 5 N O I D I w M j M v V G l w b y B j Y W 1 i a W F k b y 5 7 Q 2 9 s d W 1 u M j U s M j R 9 J n F 1 b 3 Q 7 L C Z x d W 9 0 O 1 N l Y 3 R p b 2 4 x L 1 B S T 1 l F Q 0 N J w 5 N O I E N P T l R S Q V R B Q 0 n D k 0 4 g M j A y M y 9 U a X B v I G N h b W J p Y W R v L n t D b 2 x 1 b W 4 y N i w y N X 0 m c X V v d D s s J n F 1 b 3 Q 7 U 2 V j d G l v b j E v U F J P W U V D Q 0 n D k 0 4 g Q 0 9 O V F J B V E F D S c O T T i A y M D I z L 1 R p c G 8 g Y 2 F t Y m l h Z G 8 u e 0 N v b H V t b j I 3 L D I 2 f S Z x d W 9 0 O y w m c X V v d D t T Z W N 0 a W 9 u M S 9 Q U k 9 Z R U N D S c O T T i B D T 0 5 U U k F U Q U N J w 5 N O I D I w M j M v V G l w b y B j Y W 1 i a W F k b y 5 7 Q 2 9 s d W 1 u M j g s M j d 9 J n F 1 b 3 Q 7 L C Z x d W 9 0 O 1 N l Y 3 R p b 2 4 x L 1 B S T 1 l F Q 0 N J w 5 N O I E N P T l R S Q V R B Q 0 n D k 0 4 g M j A y M y 9 U a X B v I G N h b W J p Y W R v L n t D b 2 x 1 b W 4 y O S w y O H 0 m c X V v d D s s J n F 1 b 3 Q 7 U 2 V j d G l v b j E v U F J P W U V D Q 0 n D k 0 4 g Q 0 9 O V F J B V E F D S c O T T i A y M D I z L 1 R p c G 8 g Y 2 F t Y m l h Z G 8 u e 0 N v b H V t b j M w L D I 5 f S Z x d W 9 0 O y w m c X V v d D t T Z W N 0 a W 9 u M S 9 Q U k 9 Z R U N D S c O T T i B D T 0 5 U U k F U Q U N J w 5 N O I D I w M j M v V G l w b y B j Y W 1 i a W F k b y 5 7 Q 2 9 s d W 1 u M z E s M z B 9 J n F 1 b 3 Q 7 L C Z x d W 9 0 O 1 N l Y 3 R p b 2 4 x L 1 B S T 1 l F Q 0 N J w 5 N O I E N P T l R S Q V R B Q 0 n D k 0 4 g M j A y M y 9 U a X B v I G N h b W J p Y W R v L n t D b 2 x 1 b W 4 z M i w z M X 0 m c X V v d D s s J n F 1 b 3 Q 7 U 2 V j d G l v b j E v U F J P W U V D Q 0 n D k 0 4 g Q 0 9 O V F J B V E F D S c O T T i A y M D I z L 1 R p c G 8 g Y 2 F t Y m l h Z G 8 u e 0 N v b H V t b j M z L D M y f S Z x d W 9 0 O y w m c X V v d D t T Z W N 0 a W 9 u M S 9 Q U k 9 Z R U N D S c O T T i B D T 0 5 U U k F U Q U N J w 5 N O I D I w M j M v V G l w b y B j Y W 1 i a W F k b y 5 7 Q 2 9 s d W 1 u M z Q s M z N 9 J n F 1 b 3 Q 7 L C Z x d W 9 0 O 1 N l Y 3 R p b 2 4 x L 1 B S T 1 l F Q 0 N J w 5 N O I E N P T l R S Q V R B Q 0 n D k 0 4 g M j A y M y 9 U a X B v I G N h b W J p Y W R v L n t D b 2 x 1 b W 4 z N S w z N H 0 m c X V v d D s s J n F 1 b 3 Q 7 U 2 V j d G l v b j E v U F J P W U V D Q 0 n D k 0 4 g Q 0 9 O V F J B V E F D S c O T T i A y M D I z L 1 R p c G 8 g Y 2 F t Y m l h Z G 8 u e 0 N v b H V t b j M 2 L D M 1 f S Z x d W 9 0 O y w m c X V v d D t T Z W N 0 a W 9 u M S 9 Q U k 9 Z R U N D S c O T T i B D T 0 5 U U k F U Q U N J w 5 N O I D I w M j M v V G l w b y B j Y W 1 i a W F k b y 5 7 Q 2 9 s d W 1 u M z c s M z Z 9 J n F 1 b 3 Q 7 L C Z x d W 9 0 O 1 N l Y 3 R p b 2 4 x L 1 B S T 1 l F Q 0 N J w 5 N O I E N P T l R S Q V R B Q 0 n D k 0 4 g M j A y M y 9 U a X B v I G N h b W J p Y W R v L n t D b 2 x 1 b W 4 z O C w z N 3 0 m c X V v d D s s J n F 1 b 3 Q 7 U 2 V j d G l v b j E v U F J P W U V D Q 0 n D k 0 4 g Q 0 9 O V F J B V E F D S c O T T i A y M D I z L 1 R p c G 8 g Y 2 F t Y m l h Z G 8 u e 0 N v b H V t b j M 5 L D M 4 f S Z x d W 9 0 O y w m c X V v d D t T Z W N 0 a W 9 u M S 9 Q U k 9 Z R U N D S c O T T i B D T 0 5 U U k F U Q U N J w 5 N O I D I w M j M v V G l w b y B j Y W 1 i a W F k b y 5 7 Q 2 9 s d W 1 u N D A s M z l 9 J n F 1 b 3 Q 7 L C Z x d W 9 0 O 1 N l Y 3 R p b 2 4 x L 1 B S T 1 l F Q 0 N J w 5 N O I E N P T l R S Q V R B Q 0 n D k 0 4 g M j A y M y 9 U a X B v I G N h b W J p Y W R v L n t D b 2 x 1 b W 4 0 M S w 0 M H 0 m c X V v d D s s J n F 1 b 3 Q 7 U 2 V j d G l v b j E v U F J P W U V D Q 0 n D k 0 4 g Q 0 9 O V F J B V E F D S c O T T i A y M D I z L 1 R p c G 8 g Y 2 F t Y m l h Z G 8 u e 0 N v b H V t b j Q y L D Q x f S Z x d W 9 0 O y w m c X V v d D t T Z W N 0 a W 9 u M S 9 Q U k 9 Z R U N D S c O T T i B D T 0 5 U U k F U Q U N J w 5 N O I D I w M j M v V G l w b y B j Y W 1 i a W F k b y 5 7 Q 2 9 s d W 1 u N D M s N D J 9 J n F 1 b 3 Q 7 L C Z x d W 9 0 O 1 N l Y 3 R p b 2 4 x L 1 B S T 1 l F Q 0 N J w 5 N O I E N P T l R S Q V R B Q 0 n D k 0 4 g M j A y M y 9 U a X B v I G N h b W J p Y W R v L n t D b 2 x 1 b W 4 0 N C w 0 M 3 0 m c X V v d D s s J n F 1 b 3 Q 7 U 2 V j d G l v b j E v U F J P W U V D Q 0 n D k 0 4 g Q 0 9 O V F J B V E F D S c O T T i A y M D I z L 1 R p c G 8 g Y 2 F t Y m l h Z G 8 u e 0 N v b H V t b j Q 1 L D Q 0 f S Z x d W 9 0 O y w m c X V v d D t T Z W N 0 a W 9 u M S 9 Q U k 9 Z R U N D S c O T T i B D T 0 5 U U k F U Q U N J w 5 N O I D I w M j M v V G l w b y B j Y W 1 i a W F k b y 5 7 Q 2 9 s d W 1 u N D Y s N D V 9 J n F 1 b 3 Q 7 L C Z x d W 9 0 O 1 N l Y 3 R p b 2 4 x L 1 B S T 1 l F Q 0 N J w 5 N O I E N P T l R S Q V R B Q 0 n D k 0 4 g M j A y M y 9 U a X B v I G N h b W J p Y W R v L n t D b 2 x 1 b W 4 0 N y w 0 N n 0 m c X V v d D s s J n F 1 b 3 Q 7 U 2 V j d G l v b j E v U F J P W U V D Q 0 n D k 0 4 g Q 0 9 O V F J B V E F D S c O T T i A y M D I z L 1 R p c G 8 g Y 2 F t Y m l h Z G 8 u e 0 N v b H V t b j Q 4 L D Q 3 f S Z x d W 9 0 O y w m c X V v d D t T Z W N 0 a W 9 u M S 9 Q U k 9 Z R U N D S c O T T i B D T 0 5 U U k F U Q U N J w 5 N O I D I w M j M v V G l w b y B j Y W 1 i a W F k b y 5 7 Q 2 9 s d W 1 u N D k s N D h 9 J n F 1 b 3 Q 7 L C Z x d W 9 0 O 1 N l Y 3 R p b 2 4 x L 1 B S T 1 l F Q 0 N J w 5 N O I E N P T l R S Q V R B Q 0 n D k 0 4 g M j A y M y 9 U a X B v I G N h b W J p Y W R v L n t D b 2 x 1 b W 4 1 M C w 0 O X 0 m c X V v d D s s J n F 1 b 3 Q 7 U 2 V j d G l v b j E v U F J P W U V D Q 0 n D k 0 4 g Q 0 9 O V F J B V E F D S c O T T i A y M D I z L 1 R p c G 8 g Y 2 F t Y m l h Z G 8 u e 0 N v b H V t b j U x L D U w f S Z x d W 9 0 O y w m c X V v d D t T Z W N 0 a W 9 u M S 9 Q U k 9 Z R U N D S c O T T i B D T 0 5 U U k F U Q U N J w 5 N O I D I w M j M v V G l w b y B j Y W 1 i a W F k b y 5 7 Q 2 9 s d W 1 u N T I s N T F 9 J n F 1 b 3 Q 7 L C Z x d W 9 0 O 1 N l Y 3 R p b 2 4 x L 1 B S T 1 l F Q 0 N J w 5 N O I E N P T l R S Q V R B Q 0 n D k 0 4 g M j A y M y 9 U a X B v I G N h b W J p Y W R v L n t D b 2 x 1 b W 4 1 M y w 1 M n 0 m c X V v d D s s J n F 1 b 3 Q 7 U 2 V j d G l v b j E v U F J P W U V D Q 0 n D k 0 4 g Q 0 9 O V F J B V E F D S c O T T i A y M D I z L 1 R p c G 8 g Y 2 F t Y m l h Z G 8 u e 0 N v b H V t b j U 0 L D U z f S Z x d W 9 0 O y w m c X V v d D t T Z W N 0 a W 9 u M S 9 Q U k 9 Z R U N D S c O T T i B D T 0 5 U U k F U Q U N J w 5 N O I D I w M j M v V G l w b y B j Y W 1 i a W F k b y 5 7 Q 2 9 s d W 1 u N T U s N T R 9 J n F 1 b 3 Q 7 L C Z x d W 9 0 O 1 N l Y 3 R p b 2 4 x L 1 B S T 1 l F Q 0 N J w 5 N O I E N P T l R S Q V R B Q 0 n D k 0 4 g M j A y M y 9 U a X B v I G N h b W J p Y W R v L n t D b 2 x 1 b W 4 1 N i w 1 N X 0 m c X V v d D s s J n F 1 b 3 Q 7 U 2 V j d G l v b j E v U F J P W U V D Q 0 n D k 0 4 g Q 0 9 O V F J B V E F D S c O T T i A y M D I z L 1 R p c G 8 g Y 2 F t Y m l h Z G 8 u e 0 N v b H V t b j U 3 L D U 2 f S Z x d W 9 0 O y w m c X V v d D t T Z W N 0 a W 9 u M S 9 Q U k 9 Z R U N D S c O T T i B D T 0 5 U U k F U Q U N J w 5 N O I D I w M j M v V G l w b y B j Y W 1 i a W F k b y 5 7 Q 2 9 s d W 1 u N T g s N T d 9 J n F 1 b 3 Q 7 L C Z x d W 9 0 O 1 N l Y 3 R p b 2 4 x L 1 B S T 1 l F Q 0 N J w 5 N O I E N P T l R S Q V R B Q 0 n D k 0 4 g M j A y M y 9 U a X B v I G N h b W J p Y W R v L n t D b 2 x 1 b W 4 1 O S w 1 O H 0 m c X V v d D s s J n F 1 b 3 Q 7 U 2 V j d G l v b j E v U F J P W U V D Q 0 n D k 0 4 g Q 0 9 O V F J B V E F D S c O T T i A y M D I z L 1 R p c G 8 g Y 2 F t Y m l h Z G 8 u e 0 N v b H V t b j Y w L D U 5 f S Z x d W 9 0 O y w m c X V v d D t T Z W N 0 a W 9 u M S 9 Q U k 9 Z R U N D S c O T T i B D T 0 5 U U k F U Q U N J w 5 N O I D I w M j M v V G l w b y B j Y W 1 i a W F k b y 5 7 Q 2 9 s d W 1 u N j E s N j B 9 J n F 1 b 3 Q 7 L C Z x d W 9 0 O 1 N l Y 3 R p b 2 4 x L 1 B S T 1 l F Q 0 N J w 5 N O I E N P T l R S Q V R B Q 0 n D k 0 4 g M j A y M y 9 U a X B v I G N h b W J p Y W R v L n t D b 2 x 1 b W 4 2 M i w 2 M X 0 m c X V v d D s s J n F 1 b 3 Q 7 U 2 V j d G l v b j E v U F J P W U V D Q 0 n D k 0 4 g Q 0 9 O V F J B V E F D S c O T T i A y M D I z L 1 R p c G 8 g Y 2 F t Y m l h Z G 8 u e 0 N v b H V t b j Y z L D Y y f S Z x d W 9 0 O y w m c X V v d D t T Z W N 0 a W 9 u M S 9 Q U k 9 Z R U N D S c O T T i B D T 0 5 U U k F U Q U N J w 5 N O I D I w M j M v V G l w b y B j Y W 1 i a W F k b y 5 7 Q 2 9 s d W 1 u N j Q s N j N 9 J n F 1 b 3 Q 7 L C Z x d W 9 0 O 1 N l Y 3 R p b 2 4 x L 1 B S T 1 l F Q 0 N J w 5 N O I E N P T l R S Q V R B Q 0 n D k 0 4 g M j A y M y 9 U a X B v I G N h b W J p Y W R v L n t D b 2 x 1 b W 4 2 N S w 2 N H 0 m c X V v d D s s J n F 1 b 3 Q 7 U 2 V j d G l v b j E v U F J P W U V D Q 0 n D k 0 4 g Q 0 9 O V F J B V E F D S c O T T i A y M D I z L 1 R p c G 8 g Y 2 F t Y m l h Z G 8 u e 0 N v b H V t b j Y 2 L D Y 1 f S Z x d W 9 0 O y w m c X V v d D t T Z W N 0 a W 9 u M S 9 Q U k 9 Z R U N D S c O T T i B D T 0 5 U U k F U Q U N J w 5 N O I D I w M j M v V G l w b y B j Y W 1 i a W F k b y 5 7 Q 2 9 s d W 1 u N j c s N j Z 9 J n F 1 b 3 Q 7 L C Z x d W 9 0 O 1 N l Y 3 R p b 2 4 x L 1 B S T 1 l F Q 0 N J w 5 N O I E N P T l R S Q V R B Q 0 n D k 0 4 g M j A y M y 9 U a X B v I G N h b W J p Y W R v L n t D b 2 x 1 b W 4 2 O C w 2 N 3 0 m c X V v d D s s J n F 1 b 3 Q 7 U 2 V j d G l v b j E v U F J P W U V D Q 0 n D k 0 4 g Q 0 9 O V F J B V E F D S c O T T i A y M D I z L 1 R p c G 8 g Y 2 F t Y m l h Z G 8 u e 0 N v b H V t b j Y 5 L D Y 4 f S Z x d W 9 0 O y w m c X V v d D t T Z W N 0 a W 9 u M S 9 Q U k 9 Z R U N D S c O T T i B D T 0 5 U U k F U Q U N J w 5 N O I D I w M j M v V G l w b y B j Y W 1 i a W F k b y 5 7 Q 2 9 s d W 1 u N z A s N j l 9 J n F 1 b 3 Q 7 L C Z x d W 9 0 O 1 N l Y 3 R p b 2 4 x L 1 B S T 1 l F Q 0 N J w 5 N O I E N P T l R S Q V R B Q 0 n D k 0 4 g M j A y M y 9 U a X B v I G N h b W J p Y W R v L n t D b 2 x 1 b W 4 3 M S w 3 M H 0 m c X V v d D s s J n F 1 b 3 Q 7 U 2 V j d G l v b j E v U F J P W U V D Q 0 n D k 0 4 g Q 0 9 O V F J B V E F D S c O T T i A y M D I z L 1 R p c G 8 g Y 2 F t Y m l h Z G 8 u e 0 N v b H V t b j c y L D c x f S Z x d W 9 0 O y w m c X V v d D t T Z W N 0 a W 9 u M S 9 Q U k 9 Z R U N D S c O T T i B D T 0 5 U U k F U Q U N J w 5 N O I D I w M j M v V G l w b y B j Y W 1 i a W F k b y 5 7 Q 2 9 s d W 1 u N z M s N z J 9 J n F 1 b 3 Q 7 L C Z x d W 9 0 O 1 N l Y 3 R p b 2 4 x L 1 B S T 1 l F Q 0 N J w 5 N O I E N P T l R S Q V R B Q 0 n D k 0 4 g M j A y M y 9 U a X B v I G N h b W J p Y W R v L n t D b 2 x 1 b W 4 3 N C w 3 M 3 0 m c X V v d D s s J n F 1 b 3 Q 7 U 2 V j d G l v b j E v U F J P W U V D Q 0 n D k 0 4 g Q 0 9 O V F J B V E F D S c O T T i A y M D I z L 1 R p c G 8 g Y 2 F t Y m l h Z G 8 u e 0 N v b H V t b j c 1 L D c 0 f S Z x d W 9 0 O y w m c X V v d D t T Z W N 0 a W 9 u M S 9 Q U k 9 Z R U N D S c O T T i B D T 0 5 U U k F U Q U N J w 5 N O I D I w M j M v V G l w b y B j Y W 1 i a W F k b y 5 7 Q 2 9 s d W 1 u N z Y s N z V 9 J n F 1 b 3 Q 7 L C Z x d W 9 0 O 1 N l Y 3 R p b 2 4 x L 1 B S T 1 l F Q 0 N J w 5 N O I E N P T l R S Q V R B Q 0 n D k 0 4 g M j A y M y 9 U a X B v I G N h b W J p Y W R v L n t D b 2 x 1 b W 4 3 N y w 3 N n 0 m c X V v d D s s J n F 1 b 3 Q 7 U 2 V j d G l v b j E v U F J P W U V D Q 0 n D k 0 4 g Q 0 9 O V F J B V E F D S c O T T i A y M D I z L 1 R p c G 8 g Y 2 F t Y m l h Z G 8 u e 0 N v b H V t b j c 4 L D c 3 f S Z x d W 9 0 O y w m c X V v d D t T Z W N 0 a W 9 u M S 9 Q U k 9 Z R U N D S c O T T i B D T 0 5 U U k F U Q U N J w 5 N O I D I w M j M v V G l w b y B j Y W 1 i a W F k b y 5 7 Q 2 9 s d W 1 u N z k s N z h 9 J n F 1 b 3 Q 7 L C Z x d W 9 0 O 1 N l Y 3 R p b 2 4 x L 1 B S T 1 l F Q 0 N J w 5 N O I E N P T l R S Q V R B Q 0 n D k 0 4 g M j A y M y 9 U a X B v I G N h b W J p Y W R v L n t D b 2 x 1 b W 4 4 M C w 3 O X 0 m c X V v d D s s J n F 1 b 3 Q 7 U 2 V j d G l v b j E v U F J P W U V D Q 0 n D k 0 4 g Q 0 9 O V F J B V E F D S c O T T i A y M D I z L 1 R p c G 8 g Y 2 F t Y m l h Z G 8 u e 0 N v b H V t b j g x L D g w f S Z x d W 9 0 O y w m c X V v d D t T Z W N 0 a W 9 u M S 9 Q U k 9 Z R U N D S c O T T i B D T 0 5 U U k F U Q U N J w 5 N O I D I w M j M v V G l w b y B j Y W 1 i a W F k b y 5 7 Q 2 9 s d W 1 u O D I s O D F 9 J n F 1 b 3 Q 7 L C Z x d W 9 0 O 1 N l Y 3 R p b 2 4 x L 1 B S T 1 l F Q 0 N J w 5 N O I E N P T l R S Q V R B Q 0 n D k 0 4 g M j A y M y 9 U a X B v I G N h b W J p Y W R v L n t D b 2 x 1 b W 4 4 M y w 4 M n 0 m c X V v d D s s J n F 1 b 3 Q 7 U 2 V j d G l v b j E v U F J P W U V D Q 0 n D k 0 4 g Q 0 9 O V F J B V E F D S c O T T i A y M D I z L 1 R p c G 8 g Y 2 F t Y m l h Z G 8 u e 0 N v b H V t b j g 0 L D g z f S Z x d W 9 0 O y w m c X V v d D t T Z W N 0 a W 9 u M S 9 Q U k 9 Z R U N D S c O T T i B D T 0 5 U U k F U Q U N J w 5 N O I D I w M j M v V G l w b y B j Y W 1 i a W F k b y 5 7 Q 2 9 s d W 1 u O D U s O D R 9 J n F 1 b 3 Q 7 L C Z x d W 9 0 O 1 N l Y 3 R p b 2 4 x L 1 B S T 1 l F Q 0 N J w 5 N O I E N P T l R S Q V R B Q 0 n D k 0 4 g M j A y M y 9 U a X B v I G N h b W J p Y W R v L n t D b 2 x 1 b W 4 4 N i w 4 N X 0 m c X V v d D s s J n F 1 b 3 Q 7 U 2 V j d G l v b j E v U F J P W U V D Q 0 n D k 0 4 g Q 0 9 O V F J B V E F D S c O T T i A y M D I z L 1 R p c G 8 g Y 2 F t Y m l h Z G 8 u e 0 N v b H V t b j g 3 L D g 2 f S Z x d W 9 0 O y w m c X V v d D t T Z W N 0 a W 9 u M S 9 Q U k 9 Z R U N D S c O T T i B D T 0 5 U U k F U Q U N J w 5 N O I D I w M j M v V G l w b y B j Y W 1 i a W F k b y 5 7 Q 2 9 s d W 1 u O D g s O D d 9 J n F 1 b 3 Q 7 L C Z x d W 9 0 O 1 N l Y 3 R p b 2 4 x L 1 B S T 1 l F Q 0 N J w 5 N O I E N P T l R S Q V R B Q 0 n D k 0 4 g M j A y M y 9 U a X B v I G N h b W J p Y W R v L n t D b 2 x 1 b W 4 4 O S w 4 O H 0 m c X V v d D s s J n F 1 b 3 Q 7 U 2 V j d G l v b j E v U F J P W U V D Q 0 n D k 0 4 g Q 0 9 O V F J B V E F D S c O T T i A y M D I z L 1 R p c G 8 g Y 2 F t Y m l h Z G 8 u e 0 N v b H V t b j k w L D g 5 f S Z x d W 9 0 O y w m c X V v d D t T Z W N 0 a W 9 u M S 9 Q U k 9 Z R U N D S c O T T i B D T 0 5 U U k F U Q U N J w 5 N O I D I w M j M v V G l w b y B j Y W 1 i a W F k b y 5 7 Q 2 9 s d W 1 u O T E s O T B 9 J n F 1 b 3 Q 7 L C Z x d W 9 0 O 1 N l Y 3 R p b 2 4 x L 1 B S T 1 l F Q 0 N J w 5 N O I E N P T l R S Q V R B Q 0 n D k 0 4 g M j A y M y 9 U a X B v I G N h b W J p Y W R v L n t D b 2 x 1 b W 4 5 M i w 5 M X 0 m c X V v d D s s J n F 1 b 3 Q 7 U 2 V j d G l v b j E v U F J P W U V D Q 0 n D k 0 4 g Q 0 9 O V F J B V E F D S c O T T i A y M D I z L 1 R p c G 8 g Y 2 F t Y m l h Z G 8 u e 0 N v b H V t b j k z L D k y f S Z x d W 9 0 O y w m c X V v d D t T Z W N 0 a W 9 u M S 9 Q U k 9 Z R U N D S c O T T i B D T 0 5 U U k F U Q U N J w 5 N O I D I w M j M v V G l w b y B j Y W 1 i a W F k b y 5 7 Q 2 9 s d W 1 u O T Q s O T N 9 J n F 1 b 3 Q 7 L C Z x d W 9 0 O 1 N l Y 3 R p b 2 4 x L 1 B S T 1 l F Q 0 N J w 5 N O I E N P T l R S Q V R B Q 0 n D k 0 4 g M j A y M y 9 U a X B v I G N h b W J p Y W R v L n t D b 2 x 1 b W 4 5 N S w 5 N H 0 m c X V v d D s s J n F 1 b 3 Q 7 U 2 V j d G l v b j E v U F J P W U V D Q 0 n D k 0 4 g Q 0 9 O V F J B V E F D S c O T T i A y M D I z L 1 R p c G 8 g Y 2 F t Y m l h Z G 8 u e 0 N v b H V t b j k 2 L D k 1 f S Z x d W 9 0 O y w m c X V v d D t T Z W N 0 a W 9 u M S 9 Q U k 9 Z R U N D S c O T T i B D T 0 5 U U k F U Q U N J w 5 N O I D I w M j M v V G l w b y B j Y W 1 i a W F k b y 5 7 Q 2 9 s d W 1 u O T c s O T Z 9 J n F 1 b 3 Q 7 L C Z x d W 9 0 O 1 N l Y 3 R p b 2 4 x L 1 B S T 1 l F Q 0 N J w 5 N O I E N P T l R S Q V R B Q 0 n D k 0 4 g M j A y M y 9 U a X B v I G N h b W J p Y W R v L n t D b 2 x 1 b W 4 5 O C w 5 N 3 0 m c X V v d D s s J n F 1 b 3 Q 7 U 2 V j d G l v b j E v U F J P W U V D Q 0 n D k 0 4 g Q 0 9 O V F J B V E F D S c O T T i A y M D I z L 1 R p c G 8 g Y 2 F t Y m l h Z G 8 u e 0 N v b H V t b j k 5 L D k 4 f S Z x d W 9 0 O y w m c X V v d D t T Z W N 0 a W 9 u M S 9 Q U k 9 Z R U N D S c O T T i B D T 0 5 U U k F U Q U N J w 5 N O I D I w M j M v V G l w b y B j Y W 1 i a W F k b y 5 7 Q 2 9 s d W 1 u M T A w L D k 5 f S Z x d W 9 0 O y w m c X V v d D t T Z W N 0 a W 9 u M S 9 Q U k 9 Z R U N D S c O T T i B D T 0 5 U U k F U Q U N J w 5 N O I D I w M j M v V G l w b y B j Y W 1 i a W F k b y 5 7 Q 2 9 s d W 1 u M T A x L D E w M H 0 m c X V v d D s s J n F 1 b 3 Q 7 U 2 V j d G l v b j E v U F J P W U V D Q 0 n D k 0 4 g Q 0 9 O V F J B V E F D S c O T T i A y M D I z L 1 R p c G 8 g Y 2 F t Y m l h Z G 8 u e 0 N v b H V t b j E w M i w x M D F 9 J n F 1 b 3 Q 7 L C Z x d W 9 0 O 1 N l Y 3 R p b 2 4 x L 1 B S T 1 l F Q 0 N J w 5 N O I E N P T l R S Q V R B Q 0 n D k 0 4 g M j A y M y 9 U a X B v I G N h b W J p Y W R v L n t D b 2 x 1 b W 4 x M D M s M T A y f S Z x d W 9 0 O y w m c X V v d D t T Z W N 0 a W 9 u M S 9 Q U k 9 Z R U N D S c O T T i B D T 0 5 U U k F U Q U N J w 5 N O I D I w M j M v V G l w b y B j Y W 1 i a W F k b y 5 7 Q 2 9 s d W 1 u M T A 0 L D E w M 3 0 m c X V v d D s s J n F 1 b 3 Q 7 U 2 V j d G l v b j E v U F J P W U V D Q 0 n D k 0 4 g Q 0 9 O V F J B V E F D S c O T T i A y M D I z L 1 R p c G 8 g Y 2 F t Y m l h Z G 8 u e 0 N v b H V t b j E w N S w x M D R 9 J n F 1 b 3 Q 7 L C Z x d W 9 0 O 1 N l Y 3 R p b 2 4 x L 1 B S T 1 l F Q 0 N J w 5 N O I E N P T l R S Q V R B Q 0 n D k 0 4 g M j A y M y 9 U a X B v I G N h b W J p Y W R v L n t D b 2 x 1 b W 4 x M D Y s M T A 1 f S Z x d W 9 0 O y w m c X V v d D t T Z W N 0 a W 9 u M S 9 Q U k 9 Z R U N D S c O T T i B D T 0 5 U U k F U Q U N J w 5 N O I D I w M j M v V G l w b y B j Y W 1 i a W F k b y 5 7 Q 2 9 s d W 1 u M T A 3 L D E w N n 0 m c X V v d D s s J n F 1 b 3 Q 7 U 2 V j d G l v b j E v U F J P W U V D Q 0 n D k 0 4 g Q 0 9 O V F J B V E F D S c O T T i A y M D I z L 1 R p c G 8 g Y 2 F t Y m l h Z G 8 u e 0 N v b H V t b j E w O C w x M D d 9 J n F 1 b 3 Q 7 L C Z x d W 9 0 O 1 N l Y 3 R p b 2 4 x L 1 B S T 1 l F Q 0 N J w 5 N O I E N P T l R S Q V R B Q 0 n D k 0 4 g M j A y M y 9 U a X B v I G N h b W J p Y W R v L n t D b 2 x 1 b W 4 x M D k s M T A 4 f S Z x d W 9 0 O y w m c X V v d D t T Z W N 0 a W 9 u M S 9 Q U k 9 Z R U N D S c O T T i B D T 0 5 U U k F U Q U N J w 5 N O I D I w M j M v V G l w b y B j Y W 1 i a W F k b y 5 7 Q 2 9 s d W 1 u M T E w L D E w O X 0 m c X V v d D s s J n F 1 b 3 Q 7 U 2 V j d G l v b j E v U F J P W U V D Q 0 n D k 0 4 g Q 0 9 O V F J B V E F D S c O T T i A y M D I z L 1 R p c G 8 g Y 2 F t Y m l h Z G 8 u e 0 N v b H V t b j E x M S w x M T B 9 J n F 1 b 3 Q 7 L C Z x d W 9 0 O 1 N l Y 3 R p b 2 4 x L 1 B S T 1 l F Q 0 N J w 5 N O I E N P T l R S Q V R B Q 0 n D k 0 4 g M j A y M y 9 U a X B v I G N h b W J p Y W R v L n t D b 2 x 1 b W 4 x M T I s M T E x f S Z x d W 9 0 O y w m c X V v d D t T Z W N 0 a W 9 u M S 9 Q U k 9 Z R U N D S c O T T i B D T 0 5 U U k F U Q U N J w 5 N O I D I w M j M v V G l w b y B j Y W 1 i a W F k b y 5 7 Q 2 9 s d W 1 u M T E z L D E x M n 0 m c X V v d D s s J n F 1 b 3 Q 7 U 2 V j d G l v b j E v U F J P W U V D Q 0 n D k 0 4 g Q 0 9 O V F J B V E F D S c O T T i A y M D I z L 1 R p c G 8 g Y 2 F t Y m l h Z G 8 u e 0 N v b H V t b j E x N C w x M T N 9 J n F 1 b 3 Q 7 L C Z x d W 9 0 O 1 N l Y 3 R p b 2 4 x L 1 B S T 1 l F Q 0 N J w 5 N O I E N P T l R S Q V R B Q 0 n D k 0 4 g M j A y M y 9 U a X B v I G N h b W J p Y W R v L n t D b 2 x 1 b W 4 x M T U s M T E 0 f S Z x d W 9 0 O y w m c X V v d D t T Z W N 0 a W 9 u M S 9 Q U k 9 Z R U N D S c O T T i B D T 0 5 U U k F U Q U N J w 5 N O I D I w M j M v V G l w b y B j Y W 1 i a W F k b y 5 7 Q 2 9 s d W 1 u M T E 2 L D E x N X 0 m c X V v d D s s J n F 1 b 3 Q 7 U 2 V j d G l v b j E v U F J P W U V D Q 0 n D k 0 4 g Q 0 9 O V F J B V E F D S c O T T i A y M D I z L 1 R p c G 8 g Y 2 F t Y m l h Z G 8 u e 0 N v b H V t b j E x N y w x M T Z 9 J n F 1 b 3 Q 7 L C Z x d W 9 0 O 1 N l Y 3 R p b 2 4 x L 1 B S T 1 l F Q 0 N J w 5 N O I E N P T l R S Q V R B Q 0 n D k 0 4 g M j A y M y 9 U a X B v I G N h b W J p Y W R v L n t D b 2 x 1 b W 4 x M T g s M T E 3 f S Z x d W 9 0 O y w m c X V v d D t T Z W N 0 a W 9 u M S 9 Q U k 9 Z R U N D S c O T T i B D T 0 5 U U k F U Q U N J w 5 N O I D I w M j M v V G l w b y B j Y W 1 i a W F k b y 5 7 Q 2 9 s d W 1 u M T E 5 L D E x O H 0 m c X V v d D s s J n F 1 b 3 Q 7 U 2 V j d G l v b j E v U F J P W U V D Q 0 n D k 0 4 g Q 0 9 O V F J B V E F D S c O T T i A y M D I z L 1 R p c G 8 g Y 2 F t Y m l h Z G 8 u e 0 N v b H V t b j E y M C w x M T l 9 J n F 1 b 3 Q 7 L C Z x d W 9 0 O 1 N l Y 3 R p b 2 4 x L 1 B S T 1 l F Q 0 N J w 5 N O I E N P T l R S Q V R B Q 0 n D k 0 4 g M j A y M y 9 U a X B v I G N h b W J p Y W R v L n t D b 2 x 1 b W 4 x M j E s M T I w f S Z x d W 9 0 O y w m c X V v d D t T Z W N 0 a W 9 u M S 9 Q U k 9 Z R U N D S c O T T i B D T 0 5 U U k F U Q U N J w 5 N O I D I w M j M v V G l w b y B j Y W 1 i a W F k b y 5 7 Q 2 9 s d W 1 u M T I y L D E y M X 0 m c X V v d D s s J n F 1 b 3 Q 7 U 2 V j d G l v b j E v U F J P W U V D Q 0 n D k 0 4 g Q 0 9 O V F J B V E F D S c O T T i A y M D I z L 1 R p c G 8 g Y 2 F t Y m l h Z G 8 u e 0 N v b H V t b j E y M y w x M j J 9 J n F 1 b 3 Q 7 L C Z x d W 9 0 O 1 N l Y 3 R p b 2 4 x L 1 B S T 1 l F Q 0 N J w 5 N O I E N P T l R S Q V R B Q 0 n D k 0 4 g M j A y M y 9 U a X B v I G N h b W J p Y W R v L n t D b 2 x 1 b W 4 x M j Q s M T I z f S Z x d W 9 0 O y w m c X V v d D t T Z W N 0 a W 9 u M S 9 Q U k 9 Z R U N D S c O T T i B D T 0 5 U U k F U Q U N J w 5 N O I D I w M j M v V G l w b y B j Y W 1 i a W F k b y 5 7 Q 2 9 s d W 1 u M T I 1 L D E y N H 0 m c X V v d D s s J n F 1 b 3 Q 7 U 2 V j d G l v b j E v U F J P W U V D Q 0 n D k 0 4 g Q 0 9 O V F J B V E F D S c O T T i A y M D I z L 1 R p c G 8 g Y 2 F t Y m l h Z G 8 u e 0 N v b H V t b j E y N i w x M j V 9 J n F 1 b 3 Q 7 L C Z x d W 9 0 O 1 N l Y 3 R p b 2 4 x L 1 B S T 1 l F Q 0 N J w 5 N O I E N P T l R S Q V R B Q 0 n D k 0 4 g M j A y M y 9 U a X B v I G N h b W J p Y W R v L n t D b 2 x 1 b W 4 x M j c s M T I 2 f S Z x d W 9 0 O y w m c X V v d D t T Z W N 0 a W 9 u M S 9 Q U k 9 Z R U N D S c O T T i B D T 0 5 U U k F U Q U N J w 5 N O I D I w M j M v V G l w b y B j Y W 1 i a W F k b y 5 7 Q 2 9 s d W 1 u M T I 4 L D E y N 3 0 m c X V v d D s s J n F 1 b 3 Q 7 U 2 V j d G l v b j E v U F J P W U V D Q 0 n D k 0 4 g Q 0 9 O V F J B V E F D S c O T T i A y M D I z L 1 R p c G 8 g Y 2 F t Y m l h Z G 8 u e 0 N v b H V t b j E y O S w x M j h 9 J n F 1 b 3 Q 7 L C Z x d W 9 0 O 1 N l Y 3 R p b 2 4 x L 1 B S T 1 l F Q 0 N J w 5 N O I E N P T l R S Q V R B Q 0 n D k 0 4 g M j A y M y 9 U a X B v I G N h b W J p Y W R v L n t D b 2 x 1 b W 4 x M z A s M T I 5 f S Z x d W 9 0 O y w m c X V v d D t T Z W N 0 a W 9 u M S 9 Q U k 9 Z R U N D S c O T T i B D T 0 5 U U k F U Q U N J w 5 N O I D I w M j M v V G l w b y B j Y W 1 i a W F k b y 5 7 Q 2 9 s d W 1 u M T M x L D E z M H 0 m c X V v d D s s J n F 1 b 3 Q 7 U 2 V j d G l v b j E v U F J P W U V D Q 0 n D k 0 4 g Q 0 9 O V F J B V E F D S c O T T i A y M D I z L 1 R p c G 8 g Y 2 F t Y m l h Z G 8 u e 0 N v b H V t b j E z M i w x M z F 9 J n F 1 b 3 Q 7 L C Z x d W 9 0 O 1 N l Y 3 R p b 2 4 x L 1 B S T 1 l F Q 0 N J w 5 N O I E N P T l R S Q V R B Q 0 n D k 0 4 g M j A y M y 9 U a X B v I G N h b W J p Y W R v L n t D b 2 x 1 b W 4 x M z M s M T M y f S Z x d W 9 0 O y w m c X V v d D t T Z W N 0 a W 9 u M S 9 Q U k 9 Z R U N D S c O T T i B D T 0 5 U U k F U Q U N J w 5 N O I D I w M j M v V G l w b y B j Y W 1 i a W F k b y 5 7 Q 2 9 s d W 1 u M T M 0 L D E z M 3 0 m c X V v d D s s J n F 1 b 3 Q 7 U 2 V j d G l v b j E v U F J P W U V D Q 0 n D k 0 4 g Q 0 9 O V F J B V E F D S c O T T i A y M D I z L 1 R p c G 8 g Y 2 F t Y m l h Z G 8 u e 0 N v b H V t b j E z N S w x M z R 9 J n F 1 b 3 Q 7 L C Z x d W 9 0 O 1 N l Y 3 R p b 2 4 x L 1 B S T 1 l F Q 0 N J w 5 N O I E N P T l R S Q V R B Q 0 n D k 0 4 g M j A y M y 9 U a X B v I G N h b W J p Y W R v L n t D b 2 x 1 b W 4 x M z Y s M T M 1 f S Z x d W 9 0 O y w m c X V v d D t T Z W N 0 a W 9 u M S 9 Q U k 9 Z R U N D S c O T T i B D T 0 5 U U k F U Q U N J w 5 N O I D I w M j M v V G l w b y B j Y W 1 i a W F k b y 5 7 Q 2 9 s d W 1 u M T M 3 L D E z N n 0 m c X V v d D s s J n F 1 b 3 Q 7 U 2 V j d G l v b j E v U F J P W U V D Q 0 n D k 0 4 g Q 0 9 O V F J B V E F D S c O T T i A y M D I z L 1 R p c G 8 g Y 2 F t Y m l h Z G 8 u e 0 N v b H V t b j E z O C w x M z d 9 J n F 1 b 3 Q 7 L C Z x d W 9 0 O 1 N l Y 3 R p b 2 4 x L 1 B S T 1 l F Q 0 N J w 5 N O I E N P T l R S Q V R B Q 0 n D k 0 4 g M j A y M y 9 U a X B v I G N h b W J p Y W R v L n t D b 2 x 1 b W 4 x M z k s M T M 4 f S Z x d W 9 0 O y w m c X V v d D t T Z W N 0 a W 9 u M S 9 Q U k 9 Z R U N D S c O T T i B D T 0 5 U U k F U Q U N J w 5 N O I D I w M j M v V G l w b y B j Y W 1 i a W F k b y 5 7 Q 2 9 s d W 1 u M T Q w L D E z O X 0 m c X V v d D s s J n F 1 b 3 Q 7 U 2 V j d G l v b j E v U F J P W U V D Q 0 n D k 0 4 g Q 0 9 O V F J B V E F D S c O T T i A y M D I z L 1 R p c G 8 g Y 2 F t Y m l h Z G 8 u e 0 N v b H V t b j E 0 M S w x N D B 9 J n F 1 b 3 Q 7 L C Z x d W 9 0 O 1 N l Y 3 R p b 2 4 x L 1 B S T 1 l F Q 0 N J w 5 N O I E N P T l R S Q V R B Q 0 n D k 0 4 g M j A y M y 9 U a X B v I G N h b W J p Y W R v L n t D b 2 x 1 b W 4 x N D I s M T Q x f S Z x d W 9 0 O y w m c X V v d D t T Z W N 0 a W 9 u M S 9 Q U k 9 Z R U N D S c O T T i B D T 0 5 U U k F U Q U N J w 5 N O I D I w M j M v V G l w b y B j Y W 1 i a W F k b y 5 7 Q 2 9 s d W 1 u M T Q z L D E 0 M n 0 m c X V v d D s s J n F 1 b 3 Q 7 U 2 V j d G l v b j E v U F J P W U V D Q 0 n D k 0 4 g Q 0 9 O V F J B V E F D S c O T T i A y M D I z L 1 R p c G 8 g Y 2 F t Y m l h Z G 8 u e 0 N v b H V t b j E 0 N C w x N D N 9 J n F 1 b 3 Q 7 L C Z x d W 9 0 O 1 N l Y 3 R p b 2 4 x L 1 B S T 1 l F Q 0 N J w 5 N O I E N P T l R S Q V R B Q 0 n D k 0 4 g M j A y M y 9 U a X B v I G N h b W J p Y W R v L n t D b 2 x 1 b W 4 x N D U s M T Q 0 f S Z x d W 9 0 O y w m c X V v d D t T Z W N 0 a W 9 u M S 9 Q U k 9 Z R U N D S c O T T i B D T 0 5 U U k F U Q U N J w 5 N O I D I w M j M v V G l w b y B j Y W 1 i a W F k b y 5 7 Q 2 9 s d W 1 u M T Q 2 L D E 0 N X 0 m c X V v d D s s J n F 1 b 3 Q 7 U 2 V j d G l v b j E v U F J P W U V D Q 0 n D k 0 4 g Q 0 9 O V F J B V E F D S c O T T i A y M D I z L 1 R p c G 8 g Y 2 F t Y m l h Z G 8 u e 0 N v b H V t b j E 0 N y w x N D Z 9 J n F 1 b 3 Q 7 L C Z x d W 9 0 O 1 N l Y 3 R p b 2 4 x L 1 B S T 1 l F Q 0 N J w 5 N O I E N P T l R S Q V R B Q 0 n D k 0 4 g M j A y M y 9 U a X B v I G N h b W J p Y W R v L n t D b 2 x 1 b W 4 x N D g s M T Q 3 f S Z x d W 9 0 O y w m c X V v d D t T Z W N 0 a W 9 u M S 9 Q U k 9 Z R U N D S c O T T i B D T 0 5 U U k F U Q U N J w 5 N O I D I w M j M v V G l w b y B j Y W 1 i a W F k b y 5 7 Q 2 9 s d W 1 u M T Q 5 L D E 0 O H 0 m c X V v d D s s J n F 1 b 3 Q 7 U 2 V j d G l v b j E v U F J P W U V D Q 0 n D k 0 4 g Q 0 9 O V F J B V E F D S c O T T i A y M D I z L 1 R p c G 8 g Y 2 F t Y m l h Z G 8 u e 0 N v b H V t b j E 1 M C w x N D l 9 J n F 1 b 3 Q 7 L C Z x d W 9 0 O 1 N l Y 3 R p b 2 4 x L 1 B S T 1 l F Q 0 N J w 5 N O I E N P T l R S Q V R B Q 0 n D k 0 4 g M j A y M y 9 U a X B v I G N h b W J p Y W R v L n t D b 2 x 1 b W 4 x N T E s M T U w f S Z x d W 9 0 O y w m c X V v d D t T Z W N 0 a W 9 u M S 9 Q U k 9 Z R U N D S c O T T i B D T 0 5 U U k F U Q U N J w 5 N O I D I w M j M v V G l w b y B j Y W 1 i a W F k b y 5 7 Q 2 9 s d W 1 u M T U y L D E 1 M X 0 m c X V v d D s s J n F 1 b 3 Q 7 U 2 V j d G l v b j E v U F J P W U V D Q 0 n D k 0 4 g Q 0 9 O V F J B V E F D S c O T T i A y M D I z L 1 R p c G 8 g Y 2 F t Y m l h Z G 8 u e 0 N v b H V t b j E 1 M y w x N T J 9 J n F 1 b 3 Q 7 L C Z x d W 9 0 O 1 N l Y 3 R p b 2 4 x L 1 B S T 1 l F Q 0 N J w 5 N O I E N P T l R S Q V R B Q 0 n D k 0 4 g M j A y M y 9 U a X B v I G N h b W J p Y W R v L n t D b 2 x 1 b W 4 x N T Q s M T U z f S Z x d W 9 0 O y w m c X V v d D t T Z W N 0 a W 9 u M S 9 Q U k 9 Z R U N D S c O T T i B D T 0 5 U U k F U Q U N J w 5 N O I D I w M j M v V G l w b y B j Y W 1 i a W F k b y 5 7 Q 2 9 s d W 1 u M T U 1 L D E 1 N H 0 m c X V v d D s s J n F 1 b 3 Q 7 U 2 V j d G l v b j E v U F J P W U V D Q 0 n D k 0 4 g Q 0 9 O V F J B V E F D S c O T T i A y M D I z L 1 R p c G 8 g Y 2 F t Y m l h Z G 8 u e 0 N v b H V t b j E 1 N i w x N T V 9 J n F 1 b 3 Q 7 L C Z x d W 9 0 O 1 N l Y 3 R p b 2 4 x L 1 B S T 1 l F Q 0 N J w 5 N O I E N P T l R S Q V R B Q 0 n D k 0 4 g M j A y M y 9 U a X B v I G N h b W J p Y W R v L n t D b 2 x 1 b W 4 x N T c s M T U 2 f S Z x d W 9 0 O y w m c X V v d D t T Z W N 0 a W 9 u M S 9 Q U k 9 Z R U N D S c O T T i B D T 0 5 U U k F U Q U N J w 5 N O I D I w M j M v V G l w b y B j Y W 1 i a W F k b y 5 7 Q 2 9 s d W 1 u M T U 4 L D E 1 N 3 0 m c X V v d D s s J n F 1 b 3 Q 7 U 2 V j d G l v b j E v U F J P W U V D Q 0 n D k 0 4 g Q 0 9 O V F J B V E F D S c O T T i A y M D I z L 1 R p c G 8 g Y 2 F t Y m l h Z G 8 u e 0 N v b H V t b j E 1 O S w x N T h 9 J n F 1 b 3 Q 7 L C Z x d W 9 0 O 1 N l Y 3 R p b 2 4 x L 1 B S T 1 l F Q 0 N J w 5 N O I E N P T l R S Q V R B Q 0 n D k 0 4 g M j A y M y 9 U a X B v I G N h b W J p Y W R v L n t D b 2 x 1 b W 4 x N j A s M T U 5 f S Z x d W 9 0 O y w m c X V v d D t T Z W N 0 a W 9 u M S 9 Q U k 9 Z R U N D S c O T T i B D T 0 5 U U k F U Q U N J w 5 N O I D I w M j M v V G l w b y B j Y W 1 i a W F k b y 5 7 Q 2 9 s d W 1 u M T Y x L D E 2 M H 0 m c X V v d D s s J n F 1 b 3 Q 7 U 2 V j d G l v b j E v U F J P W U V D Q 0 n D k 0 4 g Q 0 9 O V F J B V E F D S c O T T i A y M D I z L 1 R p c G 8 g Y 2 F t Y m l h Z G 8 u e 0 N v b H V t b j E 2 M i w x N j F 9 J n F 1 b 3 Q 7 L C Z x d W 9 0 O 1 N l Y 3 R p b 2 4 x L 1 B S T 1 l F Q 0 N J w 5 N O I E N P T l R S Q V R B Q 0 n D k 0 4 g M j A y M y 9 U a X B v I G N h b W J p Y W R v L n t D b 2 x 1 b W 4 x N j M s M T Y y f S Z x d W 9 0 O y w m c X V v d D t T Z W N 0 a W 9 u M S 9 Q U k 9 Z R U N D S c O T T i B D T 0 5 U U k F U Q U N J w 5 N O I D I w M j M v V G l w b y B j Y W 1 i a W F k b y 5 7 Q 2 9 s d W 1 u M T Y 0 L D E 2 M 3 0 m c X V v d D s s J n F 1 b 3 Q 7 U 2 V j d G l v b j E v U F J P W U V D Q 0 n D k 0 4 g Q 0 9 O V F J B V E F D S c O T T i A y M D I z L 1 R p c G 8 g Y 2 F t Y m l h Z G 8 u e 0 N v b H V t b j E 2 N S w x N j R 9 J n F 1 b 3 Q 7 L C Z x d W 9 0 O 1 N l Y 3 R p b 2 4 x L 1 B S T 1 l F Q 0 N J w 5 N O I E N P T l R S Q V R B Q 0 n D k 0 4 g M j A y M y 9 U a X B v I G N h b W J p Y W R v L n t D b 2 x 1 b W 4 x N j Y s M T Y 1 f S Z x d W 9 0 O y w m c X V v d D t T Z W N 0 a W 9 u M S 9 Q U k 9 Z R U N D S c O T T i B D T 0 5 U U k F U Q U N J w 5 N O I D I w M j M v V G l w b y B j Y W 1 i a W F k b y 5 7 Q 2 9 s d W 1 u M T Y 3 L D E 2 N n 0 m c X V v d D s s J n F 1 b 3 Q 7 U 2 V j d G l v b j E v U F J P W U V D Q 0 n D k 0 4 g Q 0 9 O V F J B V E F D S c O T T i A y M D I z L 1 R p c G 8 g Y 2 F t Y m l h Z G 8 u e 0 N v b H V t b j E 2 O C w x N j d 9 J n F 1 b 3 Q 7 L C Z x d W 9 0 O 1 N l Y 3 R p b 2 4 x L 1 B S T 1 l F Q 0 N J w 5 N O I E N P T l R S Q V R B Q 0 n D k 0 4 g M j A y M y 9 U a X B v I G N h b W J p Y W R v L n t D b 2 x 1 b W 4 x N j k s M T Y 4 f S Z x d W 9 0 O y w m c X V v d D t T Z W N 0 a W 9 u M S 9 Q U k 9 Z R U N D S c O T T i B D T 0 5 U U k F U Q U N J w 5 N O I D I w M j M v V G l w b y B j Y W 1 i a W F k b y 5 7 Q 2 9 s d W 1 u M T c w L D E 2 O X 0 m c X V v d D s s J n F 1 b 3 Q 7 U 2 V j d G l v b j E v U F J P W U V D Q 0 n D k 0 4 g Q 0 9 O V F J B V E F D S c O T T i A y M D I z L 1 R p c G 8 g Y 2 F t Y m l h Z G 8 u e 0 N v b H V t b j E 3 M S w x N z B 9 J n F 1 b 3 Q 7 L C Z x d W 9 0 O 1 N l Y 3 R p b 2 4 x L 1 B S T 1 l F Q 0 N J w 5 N O I E N P T l R S Q V R B Q 0 n D k 0 4 g M j A y M y 9 U a X B v I G N h b W J p Y W R v L n t D b 2 x 1 b W 4 x N z I s M T c x f S Z x d W 9 0 O y w m c X V v d D t T Z W N 0 a W 9 u M S 9 Q U k 9 Z R U N D S c O T T i B D T 0 5 U U k F U Q U N J w 5 N O I D I w M j M v V G l w b y B j Y W 1 i a W F k b y 5 7 Q 2 9 s d W 1 u M T c z L D E 3 M n 0 m c X V v d D s s J n F 1 b 3 Q 7 U 2 V j d G l v b j E v U F J P W U V D Q 0 n D k 0 4 g Q 0 9 O V F J B V E F D S c O T T i A y M D I z L 1 R p c G 8 g Y 2 F t Y m l h Z G 8 u e 0 N v b H V t b j E 3 N C w x N z N 9 J n F 1 b 3 Q 7 L C Z x d W 9 0 O 1 N l Y 3 R p b 2 4 x L 1 B S T 1 l F Q 0 N J w 5 N O I E N P T l R S Q V R B Q 0 n D k 0 4 g M j A y M y 9 U a X B v I G N h b W J p Y W R v L n t D b 2 x 1 b W 4 x N z U s M T c 0 f S Z x d W 9 0 O y w m c X V v d D t T Z W N 0 a W 9 u M S 9 Q U k 9 Z R U N D S c O T T i B D T 0 5 U U k F U Q U N J w 5 N O I D I w M j M v V G l w b y B j Y W 1 i a W F k b y 5 7 Q 2 9 s d W 1 u M T c 2 L D E 3 N X 0 m c X V v d D s s J n F 1 b 3 Q 7 U 2 V j d G l v b j E v U F J P W U V D Q 0 n D k 0 4 g Q 0 9 O V F J B V E F D S c O T T i A y M D I z L 1 R p c G 8 g Y 2 F t Y m l h Z G 8 u e 0 N v b H V t b j E 3 N y w x N z Z 9 J n F 1 b 3 Q 7 L C Z x d W 9 0 O 1 N l Y 3 R p b 2 4 x L 1 B S T 1 l F Q 0 N J w 5 N O I E N P T l R S Q V R B Q 0 n D k 0 4 g M j A y M y 9 U a X B v I G N h b W J p Y W R v L n t D b 2 x 1 b W 4 x N z g s M T c 3 f S Z x d W 9 0 O y w m c X V v d D t T Z W N 0 a W 9 u M S 9 Q U k 9 Z R U N D S c O T T i B D T 0 5 U U k F U Q U N J w 5 N O I D I w M j M v V G l w b y B j Y W 1 i a W F k b y 5 7 Q 2 9 s d W 1 u M T c 5 L D E 3 O H 0 m c X V v d D s s J n F 1 b 3 Q 7 U 2 V j d G l v b j E v U F J P W U V D Q 0 n D k 0 4 g Q 0 9 O V F J B V E F D S c O T T i A y M D I z L 1 R p c G 8 g Y 2 F t Y m l h Z G 8 u e 0 N v b H V t b j E 4 M C w x N z l 9 J n F 1 b 3 Q 7 L C Z x d W 9 0 O 1 N l Y 3 R p b 2 4 x L 1 B S T 1 l F Q 0 N J w 5 N O I E N P T l R S Q V R B Q 0 n D k 0 4 g M j A y M y 9 U a X B v I G N h b W J p Y W R v L n t D b 2 x 1 b W 4 x O D E s M T g w f S Z x d W 9 0 O y w m c X V v d D t T Z W N 0 a W 9 u M S 9 Q U k 9 Z R U N D S c O T T i B D T 0 5 U U k F U Q U N J w 5 N O I D I w M j M v V G l w b y B j Y W 1 i a W F k b y 5 7 Q 2 9 s d W 1 u M T g y L D E 4 M X 0 m c X V v d D s s J n F 1 b 3 Q 7 U 2 V j d G l v b j E v U F J P W U V D Q 0 n D k 0 4 g Q 0 9 O V F J B V E F D S c O T T i A y M D I z L 1 R p c G 8 g Y 2 F t Y m l h Z G 8 u e 0 N v b H V t b j E 4 M y w x O D J 9 J n F 1 b 3 Q 7 L C Z x d W 9 0 O 1 N l Y 3 R p b 2 4 x L 1 B S T 1 l F Q 0 N J w 5 N O I E N P T l R S Q V R B Q 0 n D k 0 4 g M j A y M y 9 U a X B v I G N h b W J p Y W R v L n t D b 2 x 1 b W 4 x O D Q s M T g z f S Z x d W 9 0 O y w m c X V v d D t T Z W N 0 a W 9 u M S 9 Q U k 9 Z R U N D S c O T T i B D T 0 5 U U k F U Q U N J w 5 N O I D I w M j M v V G l w b y B j Y W 1 i a W F k b y 5 7 Q 2 9 s d W 1 u M T g 1 L D E 4 N H 0 m c X V v d D s s J n F 1 b 3 Q 7 U 2 V j d G l v b j E v U F J P W U V D Q 0 n D k 0 4 g Q 0 9 O V F J B V E F D S c O T T i A y M D I z L 1 R p c G 8 g Y 2 F t Y m l h Z G 8 u e 0 N v b H V t b j E 4 N i w x O D V 9 J n F 1 b 3 Q 7 L C Z x d W 9 0 O 1 N l Y 3 R p b 2 4 x L 1 B S T 1 l F Q 0 N J w 5 N O I E N P T l R S Q V R B Q 0 n D k 0 4 g M j A y M y 9 U a X B v I G N h b W J p Y W R v L n t D b 2 x 1 b W 4 x O D c s M T g 2 f S Z x d W 9 0 O y w m c X V v d D t T Z W N 0 a W 9 u M S 9 Q U k 9 Z R U N D S c O T T i B D T 0 5 U U k F U Q U N J w 5 N O I D I w M j M v V G l w b y B j Y W 1 i a W F k b y 5 7 Q 2 9 s d W 1 u M T g 4 L D E 4 N 3 0 m c X V v d D s s J n F 1 b 3 Q 7 U 2 V j d G l v b j E v U F J P W U V D Q 0 n D k 0 4 g Q 0 9 O V F J B V E F D S c O T T i A y M D I z L 1 R p c G 8 g Y 2 F t Y m l h Z G 8 u e 0 N v b H V t b j E 4 O S w x O D h 9 J n F 1 b 3 Q 7 L C Z x d W 9 0 O 1 N l Y 3 R p b 2 4 x L 1 B S T 1 l F Q 0 N J w 5 N O I E N P T l R S Q V R B Q 0 n D k 0 4 g M j A y M y 9 U a X B v I G N h b W J p Y W R v L n t D b 2 x 1 b W 4 x O T A s M T g 5 f S Z x d W 9 0 O y w m c X V v d D t T Z W N 0 a W 9 u M S 9 Q U k 9 Z R U N D S c O T T i B D T 0 5 U U k F U Q U N J w 5 N O I D I w M j M v V G l w b y B j Y W 1 i a W F k b y 5 7 Q 2 9 s d W 1 u M T k x L D E 5 M H 0 m c X V v d D s s J n F 1 b 3 Q 7 U 2 V j d G l v b j E v U F J P W U V D Q 0 n D k 0 4 g Q 0 9 O V F J B V E F D S c O T T i A y M D I z L 1 R p c G 8 g Y 2 F t Y m l h Z G 8 u e 0 N v b H V t b j E 5 M i w x O T F 9 J n F 1 b 3 Q 7 L C Z x d W 9 0 O 1 N l Y 3 R p b 2 4 x L 1 B S T 1 l F Q 0 N J w 5 N O I E N P T l R S Q V R B Q 0 n D k 0 4 g M j A y M y 9 U a X B v I G N h b W J p Y W R v L n t D b 2 x 1 b W 4 x O T M s M T k y f S Z x d W 9 0 O y w m c X V v d D t T Z W N 0 a W 9 u M S 9 Q U k 9 Z R U N D S c O T T i B D T 0 5 U U k F U Q U N J w 5 N O I D I w M j M v V G l w b y B j Y W 1 i a W F k b y 5 7 Q 2 9 s d W 1 u M T k 0 L D E 5 M 3 0 m c X V v d D s s J n F 1 b 3 Q 7 U 2 V j d G l v b j E v U F J P W U V D Q 0 n D k 0 4 g Q 0 9 O V F J B V E F D S c O T T i A y M D I z L 1 R p c G 8 g Y 2 F t Y m l h Z G 8 u e 0 N v b H V t b j E 5 N S w x O T R 9 J n F 1 b 3 Q 7 L C Z x d W 9 0 O 1 N l Y 3 R p b 2 4 x L 1 B S T 1 l F Q 0 N J w 5 N O I E N P T l R S Q V R B Q 0 n D k 0 4 g M j A y M y 9 U a X B v I G N h b W J p Y W R v L n t D b 2 x 1 b W 4 x O T Y s M T k 1 f S Z x d W 9 0 O y w m c X V v d D t T Z W N 0 a W 9 u M S 9 Q U k 9 Z R U N D S c O T T i B D T 0 5 U U k F U Q U N J w 5 N O I D I w M j M v V G l w b y B j Y W 1 i a W F k b y 5 7 Q 2 9 s d W 1 u M T k 3 L D E 5 N n 0 m c X V v d D s s J n F 1 b 3 Q 7 U 2 V j d G l v b j E v U F J P W U V D Q 0 n D k 0 4 g Q 0 9 O V F J B V E F D S c O T T i A y M D I z L 1 R p c G 8 g Y 2 F t Y m l h Z G 8 u e 0 N v b H V t b j E 5 O C w x O T d 9 J n F 1 b 3 Q 7 L C Z x d W 9 0 O 1 N l Y 3 R p b 2 4 x L 1 B S T 1 l F Q 0 N J w 5 N O I E N P T l R S Q V R B Q 0 n D k 0 4 g M j A y M y 9 U a X B v I G N h b W J p Y W R v L n t D b 2 x 1 b W 4 x O T k s M T k 4 f S Z x d W 9 0 O y w m c X V v d D t T Z W N 0 a W 9 u M S 9 Q U k 9 Z R U N D S c O T T i B D T 0 5 U U k F U Q U N J w 5 N O I D I w M j M v V G l w b y B j Y W 1 i a W F k b y 5 7 Q 2 9 s d W 1 u M j A w L D E 5 O X 0 m c X V v d D s s J n F 1 b 3 Q 7 U 2 V j d G l v b j E v U F J P W U V D Q 0 n D k 0 4 g Q 0 9 O V F J B V E F D S c O T T i A y M D I z L 1 R p c G 8 g Y 2 F t Y m l h Z G 8 u e 0 N v b H V t b j I w M S w y M D B 9 J n F 1 b 3 Q 7 L C Z x d W 9 0 O 1 N l Y 3 R p b 2 4 x L 1 B S T 1 l F Q 0 N J w 5 N O I E N P T l R S Q V R B Q 0 n D k 0 4 g M j A y M y 9 U a X B v I G N h b W J p Y W R v L n t D b 2 x 1 b W 4 y M D I s M j A x f S Z x d W 9 0 O y w m c X V v d D t T Z W N 0 a W 9 u M S 9 Q U k 9 Z R U N D S c O T T i B D T 0 5 U U k F U Q U N J w 5 N O I D I w M j M v V G l w b y B j Y W 1 i a W F k b y 5 7 Q 2 9 s d W 1 u M j A z L D I w M n 0 m c X V v d D s s J n F 1 b 3 Q 7 U 2 V j d G l v b j E v U F J P W U V D Q 0 n D k 0 4 g Q 0 9 O V F J B V E F D S c O T T i A y M D I z L 1 R p c G 8 g Y 2 F t Y m l h Z G 8 u e 0 N v b H V t b j I w N C w y M D N 9 J n F 1 b 3 Q 7 L C Z x d W 9 0 O 1 N l Y 3 R p b 2 4 x L 1 B S T 1 l F Q 0 N J w 5 N O I E N P T l R S Q V R B Q 0 n D k 0 4 g M j A y M y 9 U a X B v I G N h b W J p Y W R v L n t D b 2 x 1 b W 4 y M D U s M j A 0 f S Z x d W 9 0 O y w m c X V v d D t T Z W N 0 a W 9 u M S 9 Q U k 9 Z R U N D S c O T T i B D T 0 5 U U k F U Q U N J w 5 N O I D I w M j M v V G l w b y B j Y W 1 i a W F k b y 5 7 Q 2 9 s d W 1 u M j A 2 L D I w N X 0 m c X V v d D s s J n F 1 b 3 Q 7 U 2 V j d G l v b j E v U F J P W U V D Q 0 n D k 0 4 g Q 0 9 O V F J B V E F D S c O T T i A y M D I z L 1 R p c G 8 g Y 2 F t Y m l h Z G 8 u e 0 N v b H V t b j I w N y w y M D Z 9 J n F 1 b 3 Q 7 L C Z x d W 9 0 O 1 N l Y 3 R p b 2 4 x L 1 B S T 1 l F Q 0 N J w 5 N O I E N P T l R S Q V R B Q 0 n D k 0 4 g M j A y M y 9 U a X B v I G N h b W J p Y W R v L n t D b 2 x 1 b W 4 y M D g s M j A 3 f S Z x d W 9 0 O y w m c X V v d D t T Z W N 0 a W 9 u M S 9 Q U k 9 Z R U N D S c O T T i B D T 0 5 U U k F U Q U N J w 5 N O I D I w M j M v V G l w b y B j Y W 1 i a W F k b y 5 7 Q 2 9 s d W 1 u M j A 5 L D I w O H 0 m c X V v d D s s J n F 1 b 3 Q 7 U 2 V j d G l v b j E v U F J P W U V D Q 0 n D k 0 4 g Q 0 9 O V F J B V E F D S c O T T i A y M D I z L 1 R p c G 8 g Y 2 F t Y m l h Z G 8 u e 0 N v b H V t b j I x M C w y M D l 9 J n F 1 b 3 Q 7 L C Z x d W 9 0 O 1 N l Y 3 R p b 2 4 x L 1 B S T 1 l F Q 0 N J w 5 N O I E N P T l R S Q V R B Q 0 n D k 0 4 g M j A y M y 9 U a X B v I G N h b W J p Y W R v L n t D b 2 x 1 b W 4 y M T E s M j E w f S Z x d W 9 0 O y w m c X V v d D t T Z W N 0 a W 9 u M S 9 Q U k 9 Z R U N D S c O T T i B D T 0 5 U U k F U Q U N J w 5 N O I D I w M j M v V G l w b y B j Y W 1 i a W F k b y 5 7 Q 2 9 s d W 1 u M j E y L D I x M X 0 m c X V v d D s s J n F 1 b 3 Q 7 U 2 V j d G l v b j E v U F J P W U V D Q 0 n D k 0 4 g Q 0 9 O V F J B V E F D S c O T T i A y M D I z L 1 R p c G 8 g Y 2 F t Y m l h Z G 8 u e 0 N v b H V t b j I x M y w y M T J 9 J n F 1 b 3 Q 7 L C Z x d W 9 0 O 1 N l Y 3 R p b 2 4 x L 1 B S T 1 l F Q 0 N J w 5 N O I E N P T l R S Q V R B Q 0 n D k 0 4 g M j A y M y 9 U a X B v I G N h b W J p Y W R v L n t D b 2 x 1 b W 4 y M T Q s M j E z f S Z x d W 9 0 O y w m c X V v d D t T Z W N 0 a W 9 u M S 9 Q U k 9 Z R U N D S c O T T i B D T 0 5 U U k F U Q U N J w 5 N O I D I w M j M v V G l w b y B j Y W 1 i a W F k b y 5 7 Q 2 9 s d W 1 u M j E 1 L D I x N H 0 m c X V v d D s s J n F 1 b 3 Q 7 U 2 V j d G l v b j E v U F J P W U V D Q 0 n D k 0 4 g Q 0 9 O V F J B V E F D S c O T T i A y M D I z L 1 R p c G 8 g Y 2 F t Y m l h Z G 8 u e 0 N v b H V t b j I x N i w y M T V 9 J n F 1 b 3 Q 7 L C Z x d W 9 0 O 1 N l Y 3 R p b 2 4 x L 1 B S T 1 l F Q 0 N J w 5 N O I E N P T l R S Q V R B Q 0 n D k 0 4 g M j A y M y 9 U a X B v I G N h b W J p Y W R v L n t D b 2 x 1 b W 4 y M T c s M j E 2 f S Z x d W 9 0 O y w m c X V v d D t T Z W N 0 a W 9 u M S 9 Q U k 9 Z R U N D S c O T T i B D T 0 5 U U k F U Q U N J w 5 N O I D I w M j M v V G l w b y B j Y W 1 i a W F k b y 5 7 Q 2 9 s d W 1 u M j E 4 L D I x N 3 0 m c X V v d D s s J n F 1 b 3 Q 7 U 2 V j d G l v b j E v U F J P W U V D Q 0 n D k 0 4 g Q 0 9 O V F J B V E F D S c O T T i A y M D I z L 1 R p c G 8 g Y 2 F t Y m l h Z G 8 u e 0 N v b H V t b j I x O S w y M T h 9 J n F 1 b 3 Q 7 L C Z x d W 9 0 O 1 N l Y 3 R p b 2 4 x L 1 B S T 1 l F Q 0 N J w 5 N O I E N P T l R S Q V R B Q 0 n D k 0 4 g M j A y M y 9 U a X B v I G N h b W J p Y W R v L n t D b 2 x 1 b W 4 y M j A s M j E 5 f S Z x d W 9 0 O y w m c X V v d D t T Z W N 0 a W 9 u M S 9 Q U k 9 Z R U N D S c O T T i B D T 0 5 U U k F U Q U N J w 5 N O I D I w M j M v V G l w b y B j Y W 1 i a W F k b y 5 7 Q 2 9 s d W 1 u M j I x L D I y M H 0 m c X V v d D s s J n F 1 b 3 Q 7 U 2 V j d G l v b j E v U F J P W U V D Q 0 n D k 0 4 g Q 0 9 O V F J B V E F D S c O T T i A y M D I z L 1 R p c G 8 g Y 2 F t Y m l h Z G 8 u e 0 N v b H V t b j I y M i w y M j F 9 J n F 1 b 3 Q 7 L C Z x d W 9 0 O 1 N l Y 3 R p b 2 4 x L 1 B S T 1 l F Q 0 N J w 5 N O I E N P T l R S Q V R B Q 0 n D k 0 4 g M j A y M y 9 U a X B v I G N h b W J p Y W R v L n t D b 2 x 1 b W 4 y M j M s M j I y f S Z x d W 9 0 O y w m c X V v d D t T Z W N 0 a W 9 u M S 9 Q U k 9 Z R U N D S c O T T i B D T 0 5 U U k F U Q U N J w 5 N O I D I w M j M v V G l w b y B j Y W 1 i a W F k b y 5 7 Q 2 9 s d W 1 u M j I 0 L D I y M 3 0 m c X V v d D s s J n F 1 b 3 Q 7 U 2 V j d G l v b j E v U F J P W U V D Q 0 n D k 0 4 g Q 0 9 O V F J B V E F D S c O T T i A y M D I z L 1 R p c G 8 g Y 2 F t Y m l h Z G 8 u e 0 N v b H V t b j I y N S w y M j R 9 J n F 1 b 3 Q 7 L C Z x d W 9 0 O 1 N l Y 3 R p b 2 4 x L 1 B S T 1 l F Q 0 N J w 5 N O I E N P T l R S Q V R B Q 0 n D k 0 4 g M j A y M y 9 U a X B v I G N h b W J p Y W R v L n t D b 2 x 1 b W 4 y M j Y s M j I 1 f S Z x d W 9 0 O y w m c X V v d D t T Z W N 0 a W 9 u M S 9 Q U k 9 Z R U N D S c O T T i B D T 0 5 U U k F U Q U N J w 5 N O I D I w M j M v V G l w b y B j Y W 1 i a W F k b y 5 7 Q 2 9 s d W 1 u M j I 3 L D I y N n 0 m c X V v d D s s J n F 1 b 3 Q 7 U 2 V j d G l v b j E v U F J P W U V D Q 0 n D k 0 4 g Q 0 9 O V F J B V E F D S c O T T i A y M D I z L 1 R p c G 8 g Y 2 F t Y m l h Z G 8 u e 0 N v b H V t b j I y O C w y M j d 9 J n F 1 b 3 Q 7 L C Z x d W 9 0 O 1 N l Y 3 R p b 2 4 x L 1 B S T 1 l F Q 0 N J w 5 N O I E N P T l R S Q V R B Q 0 n D k 0 4 g M j A y M y 9 U a X B v I G N h b W J p Y W R v L n t D b 2 x 1 b W 4 y M j k s M j I 4 f S Z x d W 9 0 O y w m c X V v d D t T Z W N 0 a W 9 u M S 9 Q U k 9 Z R U N D S c O T T i B D T 0 5 U U k F U Q U N J w 5 N O I D I w M j M v V G l w b y B j Y W 1 i a W F k b y 5 7 Q 2 9 s d W 1 u M j M w L D I y O X 0 m c X V v d D s s J n F 1 b 3 Q 7 U 2 V j d G l v b j E v U F J P W U V D Q 0 n D k 0 4 g Q 0 9 O V F J B V E F D S c O T T i A y M D I z L 1 R p c G 8 g Y 2 F t Y m l h Z G 8 u e 0 N v b H V t b j I z M S w y M z B 9 J n F 1 b 3 Q 7 L C Z x d W 9 0 O 1 N l Y 3 R p b 2 4 x L 1 B S T 1 l F Q 0 N J w 5 N O I E N P T l R S Q V R B Q 0 n D k 0 4 g M j A y M y 9 U a X B v I G N h b W J p Y W R v L n t D b 2 x 1 b W 4 y M z I s M j M x f S Z x d W 9 0 O y w m c X V v d D t T Z W N 0 a W 9 u M S 9 Q U k 9 Z R U N D S c O T T i B D T 0 5 U U k F U Q U N J w 5 N O I D I w M j M v V G l w b y B j Y W 1 i a W F k b y 5 7 Q 2 9 s d W 1 u M j M z L D I z M n 0 m c X V v d D s s J n F 1 b 3 Q 7 U 2 V j d G l v b j E v U F J P W U V D Q 0 n D k 0 4 g Q 0 9 O V F J B V E F D S c O T T i A y M D I z L 1 R p c G 8 g Y 2 F t Y m l h Z G 8 u e 0 N v b H V t b j I z N C w y M z N 9 J n F 1 b 3 Q 7 L C Z x d W 9 0 O 1 N l Y 3 R p b 2 4 x L 1 B S T 1 l F Q 0 N J w 5 N O I E N P T l R S Q V R B Q 0 n D k 0 4 g M j A y M y 9 U a X B v I G N h b W J p Y W R v L n t D b 2 x 1 b W 4 y M z U s M j M 0 f S Z x d W 9 0 O y w m c X V v d D t T Z W N 0 a W 9 u M S 9 Q U k 9 Z R U N D S c O T T i B D T 0 5 U U k F U Q U N J w 5 N O I D I w M j M v V G l w b y B j Y W 1 i a W F k b y 5 7 Q 2 9 s d W 1 u M j M 2 L D I z N X 0 m c X V v d D s s J n F 1 b 3 Q 7 U 2 V j d G l v b j E v U F J P W U V D Q 0 n D k 0 4 g Q 0 9 O V F J B V E F D S c O T T i A y M D I z L 1 R p c G 8 g Y 2 F t Y m l h Z G 8 u e 0 N v b H V t b j I z N y w y M z Z 9 J n F 1 b 3 Q 7 L C Z x d W 9 0 O 1 N l Y 3 R p b 2 4 x L 1 B S T 1 l F Q 0 N J w 5 N O I E N P T l R S Q V R B Q 0 n D k 0 4 g M j A y M y 9 U a X B v I G N h b W J p Y W R v L n t D b 2 x 1 b W 4 y M z g s M j M 3 f S Z x d W 9 0 O y w m c X V v d D t T Z W N 0 a W 9 u M S 9 Q U k 9 Z R U N D S c O T T i B D T 0 5 U U k F U Q U N J w 5 N O I D I w M j M v V G l w b y B j Y W 1 i a W F k b y 5 7 Q 2 9 s d W 1 u M j M 5 L D I z O H 0 m c X V v d D s s J n F 1 b 3 Q 7 U 2 V j d G l v b j E v U F J P W U V D Q 0 n D k 0 4 g Q 0 9 O V F J B V E F D S c O T T i A y M D I z L 1 R p c G 8 g Y 2 F t Y m l h Z G 8 u e 0 N v b H V t b j I 0 M C w y M z l 9 J n F 1 b 3 Q 7 L C Z x d W 9 0 O 1 N l Y 3 R p b 2 4 x L 1 B S T 1 l F Q 0 N J w 5 N O I E N P T l R S Q V R B Q 0 n D k 0 4 g M j A y M y 9 U a X B v I G N h b W J p Y W R v L n t D b 2 x 1 b W 4 y N D E s M j Q w f S Z x d W 9 0 O y w m c X V v d D t T Z W N 0 a W 9 u M S 9 Q U k 9 Z R U N D S c O T T i B D T 0 5 U U k F U Q U N J w 5 N O I D I w M j M v V G l w b y B j Y W 1 i a W F k b y 5 7 Q 2 9 s d W 1 u M j Q y L D I 0 M X 0 m c X V v d D s s J n F 1 b 3 Q 7 U 2 V j d G l v b j E v U F J P W U V D Q 0 n D k 0 4 g Q 0 9 O V F J B V E F D S c O T T i A y M D I z L 1 R p c G 8 g Y 2 F t Y m l h Z G 8 u e 0 N v b H V t b j I 0 M y w y N D J 9 J n F 1 b 3 Q 7 L C Z x d W 9 0 O 1 N l Y 3 R p b 2 4 x L 1 B S T 1 l F Q 0 N J w 5 N O I E N P T l R S Q V R B Q 0 n D k 0 4 g M j A y M y 9 U a X B v I G N h b W J p Y W R v L n t D b 2 x 1 b W 4 y N D Q s M j Q z f S Z x d W 9 0 O y w m c X V v d D t T Z W N 0 a W 9 u M S 9 Q U k 9 Z R U N D S c O T T i B D T 0 5 U U k F U Q U N J w 5 N O I D I w M j M v V G l w b y B j Y W 1 i a W F k b y 5 7 Q 2 9 s d W 1 u M j Q 1 L D I 0 N H 0 m c X V v d D s s J n F 1 b 3 Q 7 U 2 V j d G l v b j E v U F J P W U V D Q 0 n D k 0 4 g Q 0 9 O V F J B V E F D S c O T T i A y M D I z L 1 R p c G 8 g Y 2 F t Y m l h Z G 8 u e 0 N v b H V t b j I 0 N i w y N D V 9 J n F 1 b 3 Q 7 L C Z x d W 9 0 O 1 N l Y 3 R p b 2 4 x L 1 B S T 1 l F Q 0 N J w 5 N O I E N P T l R S Q V R B Q 0 n D k 0 4 g M j A y M y 9 U a X B v I G N h b W J p Y W R v L n t D b 2 x 1 b W 4 y N D c s M j Q 2 f S Z x d W 9 0 O y w m c X V v d D t T Z W N 0 a W 9 u M S 9 Q U k 9 Z R U N D S c O T T i B D T 0 5 U U k F U Q U N J w 5 N O I D I w M j M v V G l w b y B j Y W 1 i a W F k b y 5 7 Q 2 9 s d W 1 u M j Q 4 L D I 0 N 3 0 m c X V v d D s s J n F 1 b 3 Q 7 U 2 V j d G l v b j E v U F J P W U V D Q 0 n D k 0 4 g Q 0 9 O V F J B V E F D S c O T T i A y M D I z L 1 R p c G 8 g Y 2 F t Y m l h Z G 8 u e 0 N v b H V t b j I 0 O S w y N D h 9 J n F 1 b 3 Q 7 L C Z x d W 9 0 O 1 N l Y 3 R p b 2 4 x L 1 B S T 1 l F Q 0 N J w 5 N O I E N P T l R S Q V R B Q 0 n D k 0 4 g M j A y M y 9 U a X B v I G N h b W J p Y W R v L n t D b 2 x 1 b W 4 y N T A s M j Q 5 f S Z x d W 9 0 O y w m c X V v d D t T Z W N 0 a W 9 u M S 9 Q U k 9 Z R U N D S c O T T i B D T 0 5 U U k F U Q U N J w 5 N O I D I w M j M v V G l w b y B j Y W 1 i a W F k b y 5 7 Q 2 9 s d W 1 u M j U x L D I 1 M H 0 m c X V v d D s s J n F 1 b 3 Q 7 U 2 V j d G l v b j E v U F J P W U V D Q 0 n D k 0 4 g Q 0 9 O V F J B V E F D S c O T T i A y M D I z L 1 R p c G 8 g Y 2 F t Y m l h Z G 8 u e 0 N v b H V t b j I 1 M i w y N T F 9 J n F 1 b 3 Q 7 L C Z x d W 9 0 O 1 N l Y 3 R p b 2 4 x L 1 B S T 1 l F Q 0 N J w 5 N O I E N P T l R S Q V R B Q 0 n D k 0 4 g M j A y M y 9 U a X B v I G N h b W J p Y W R v L n t D b 2 x 1 b W 4 y N T M s M j U y f S Z x d W 9 0 O y w m c X V v d D t T Z W N 0 a W 9 u M S 9 Q U k 9 Z R U N D S c O T T i B D T 0 5 U U k F U Q U N J w 5 N O I D I w M j M v V G l w b y B j Y W 1 i a W F k b y 5 7 Q 2 9 s d W 1 u M j U 0 L D I 1 M 3 0 m c X V v d D s s J n F 1 b 3 Q 7 U 2 V j d G l v b j E v U F J P W U V D Q 0 n D k 0 4 g Q 0 9 O V F J B V E F D S c O T T i A y M D I z L 1 R p c G 8 g Y 2 F t Y m l h Z G 8 u e 0 N v b H V t b j I 1 N S w y N T R 9 J n F 1 b 3 Q 7 L C Z x d W 9 0 O 1 N l Y 3 R p b 2 4 x L 1 B S T 1 l F Q 0 N J w 5 N O I E N P T l R S Q V R B Q 0 n D k 0 4 g M j A y M y 9 U a X B v I G N h b W J p Y W R v L n t D b 2 x 1 b W 4 y N T Y s M j U 1 f S Z x d W 9 0 O y w m c X V v d D t T Z W N 0 a W 9 u M S 9 Q U k 9 Z R U N D S c O T T i B D T 0 5 U U k F U Q U N J w 5 N O I D I w M j M v V G l w b y B j Y W 1 i a W F k b y 5 7 Q 2 9 s d W 1 u M j U 3 L D I 1 N n 0 m c X V v d D s s J n F 1 b 3 Q 7 U 2 V j d G l v b j E v U F J P W U V D Q 0 n D k 0 4 g Q 0 9 O V F J B V E F D S c O T T i A y M D I z L 1 R p c G 8 g Y 2 F t Y m l h Z G 8 u e 0 N v b H V t b j I 1 O C w y N T d 9 J n F 1 b 3 Q 7 L C Z x d W 9 0 O 1 N l Y 3 R p b 2 4 x L 1 B S T 1 l F Q 0 N J w 5 N O I E N P T l R S Q V R B Q 0 n D k 0 4 g M j A y M y 9 U a X B v I G N h b W J p Y W R v L n t D b 2 x 1 b W 4 y N T k s M j U 4 f S Z x d W 9 0 O y w m c X V v d D t T Z W N 0 a W 9 u M S 9 Q U k 9 Z R U N D S c O T T i B D T 0 5 U U k F U Q U N J w 5 N O I D I w M j M v V G l w b y B j Y W 1 i a W F k b y 5 7 Q 2 9 s d W 1 u M j Y w L D I 1 O X 0 m c X V v d D s s J n F 1 b 3 Q 7 U 2 V j d G l v b j E v U F J P W U V D Q 0 n D k 0 4 g Q 0 9 O V F J B V E F D S c O T T i A y M D I z L 1 R p c G 8 g Y 2 F t Y m l h Z G 8 u e 0 N v b H V t b j I 2 M S w y N j B 9 J n F 1 b 3 Q 7 L C Z x d W 9 0 O 1 N l Y 3 R p b 2 4 x L 1 B S T 1 l F Q 0 N J w 5 N O I E N P T l R S Q V R B Q 0 n D k 0 4 g M j A y M y 9 U a X B v I G N h b W J p Y W R v L n t D b 2 x 1 b W 4 y N j I s M j Y x f S Z x d W 9 0 O y w m c X V v d D t T Z W N 0 a W 9 u M S 9 Q U k 9 Z R U N D S c O T T i B D T 0 5 U U k F U Q U N J w 5 N O I D I w M j M v V G l w b y B j Y W 1 i a W F k b y 5 7 Q 2 9 s d W 1 u M j Y z L D I 2 M n 0 m c X V v d D s s J n F 1 b 3 Q 7 U 2 V j d G l v b j E v U F J P W U V D Q 0 n D k 0 4 g Q 0 9 O V F J B V E F D S c O T T i A y M D I z L 1 R p c G 8 g Y 2 F t Y m l h Z G 8 u e 0 N v b H V t b j I 2 N C w y N j N 9 J n F 1 b 3 Q 7 L C Z x d W 9 0 O 1 N l Y 3 R p b 2 4 x L 1 B S T 1 l F Q 0 N J w 5 N O I E N P T l R S Q V R B Q 0 n D k 0 4 g M j A y M y 9 U a X B v I G N h b W J p Y W R v L n t D b 2 x 1 b W 4 y N j U s M j Y 0 f S Z x d W 9 0 O y w m c X V v d D t T Z W N 0 a W 9 u M S 9 Q U k 9 Z R U N D S c O T T i B D T 0 5 U U k F U Q U N J w 5 N O I D I w M j M v V G l w b y B j Y W 1 i a W F k b y 5 7 Q 2 9 s d W 1 u M j Y 2 L D I 2 N X 0 m c X V v d D s s J n F 1 b 3 Q 7 U 2 V j d G l v b j E v U F J P W U V D Q 0 n D k 0 4 g Q 0 9 O V F J B V E F D S c O T T i A y M D I z L 1 R p c G 8 g Y 2 F t Y m l h Z G 8 u e 0 N v b H V t b j I 2 N y w y N j Z 9 J n F 1 b 3 Q 7 L C Z x d W 9 0 O 1 N l Y 3 R p b 2 4 x L 1 B S T 1 l F Q 0 N J w 5 N O I E N P T l R S Q V R B Q 0 n D k 0 4 g M j A y M y 9 U a X B v I G N h b W J p Y W R v L n t D b 2 x 1 b W 4 y N j g s M j Y 3 f S Z x d W 9 0 O y w m c X V v d D t T Z W N 0 a W 9 u M S 9 Q U k 9 Z R U N D S c O T T i B D T 0 5 U U k F U Q U N J w 5 N O I D I w M j M v V G l w b y B j Y W 1 i a W F k b y 5 7 Q 2 9 s d W 1 u M j Y 5 L D I 2 O H 0 m c X V v d D s s J n F 1 b 3 Q 7 U 2 V j d G l v b j E v U F J P W U V D Q 0 n D k 0 4 g Q 0 9 O V F J B V E F D S c O T T i A y M D I z L 1 R p c G 8 g Y 2 F t Y m l h Z G 8 u e 0 N v b H V t b j I 3 M C w y N j l 9 J n F 1 b 3 Q 7 L C Z x d W 9 0 O 1 N l Y 3 R p b 2 4 x L 1 B S T 1 l F Q 0 N J w 5 N O I E N P T l R S Q V R B Q 0 n D k 0 4 g M j A y M y 9 U a X B v I G N h b W J p Y W R v L n t D b 2 x 1 b W 4 y N z E s M j c w f S Z x d W 9 0 O y w m c X V v d D t T Z W N 0 a W 9 u M S 9 Q U k 9 Z R U N D S c O T T i B D T 0 5 U U k F U Q U N J w 5 N O I D I w M j M v V G l w b y B j Y W 1 i a W F k b y 5 7 Q 2 9 s d W 1 u M j c y L D I 3 M X 0 m c X V v d D s s J n F 1 b 3 Q 7 U 2 V j d G l v b j E v U F J P W U V D Q 0 n D k 0 4 g Q 0 9 O V F J B V E F D S c O T T i A y M D I z L 1 R p c G 8 g Y 2 F t Y m l h Z G 8 u e 0 N v b H V t b j I 3 M y w y N z J 9 J n F 1 b 3 Q 7 L C Z x d W 9 0 O 1 N l Y 3 R p b 2 4 x L 1 B S T 1 l F Q 0 N J w 5 N O I E N P T l R S Q V R B Q 0 n D k 0 4 g M j A y M y 9 U a X B v I G N h b W J p Y W R v L n t D b 2 x 1 b W 4 y N z Q s M j c z f S Z x d W 9 0 O y w m c X V v d D t T Z W N 0 a W 9 u M S 9 Q U k 9 Z R U N D S c O T T i B D T 0 5 U U k F U Q U N J w 5 N O I D I w M j M v V G l w b y B j Y W 1 i a W F k b y 5 7 Q 2 9 s d W 1 u M j c 1 L D I 3 N H 0 m c X V v d D s s J n F 1 b 3 Q 7 U 2 V j d G l v b j E v U F J P W U V D Q 0 n D k 0 4 g Q 0 9 O V F J B V E F D S c O T T i A y M D I z L 1 R p c G 8 g Y 2 F t Y m l h Z G 8 u e 0 N v b H V t b j I 3 N i w y N z V 9 J n F 1 b 3 Q 7 L C Z x d W 9 0 O 1 N l Y 3 R p b 2 4 x L 1 B S T 1 l F Q 0 N J w 5 N O I E N P T l R S Q V R B Q 0 n D k 0 4 g M j A y M y 9 U a X B v I G N h b W J p Y W R v L n t D b 2 x 1 b W 4 y N z c s M j c 2 f S Z x d W 9 0 O y w m c X V v d D t T Z W N 0 a W 9 u M S 9 Q U k 9 Z R U N D S c O T T i B D T 0 5 U U k F U Q U N J w 5 N O I D I w M j M v V G l w b y B j Y W 1 i a W F k b y 5 7 Q 2 9 s d W 1 u M j c 4 L D I 3 N 3 0 m c X V v d D s s J n F 1 b 3 Q 7 U 2 V j d G l v b j E v U F J P W U V D Q 0 n D k 0 4 g Q 0 9 O V F J B V E F D S c O T T i A y M D I z L 1 R p c G 8 g Y 2 F t Y m l h Z G 8 u e 0 N v b H V t b j I 3 O S w y N z h 9 J n F 1 b 3 Q 7 L C Z x d W 9 0 O 1 N l Y 3 R p b 2 4 x L 1 B S T 1 l F Q 0 N J w 5 N O I E N P T l R S Q V R B Q 0 n D k 0 4 g M j A y M y 9 U a X B v I G N h b W J p Y W R v L n t D b 2 x 1 b W 4 y O D A s M j c 5 f S Z x d W 9 0 O y w m c X V v d D t T Z W N 0 a W 9 u M S 9 Q U k 9 Z R U N D S c O T T i B D T 0 5 U U k F U Q U N J w 5 N O I D I w M j M v V G l w b y B j Y W 1 i a W F k b y 5 7 Q 2 9 s d W 1 u M j g x L D I 4 M H 0 m c X V v d D s s J n F 1 b 3 Q 7 U 2 V j d G l v b j E v U F J P W U V D Q 0 n D k 0 4 g Q 0 9 O V F J B V E F D S c O T T i A y M D I z L 1 R p c G 8 g Y 2 F t Y m l h Z G 8 u e 0 N v b H V t b j I 4 M i w y O D F 9 J n F 1 b 3 Q 7 L C Z x d W 9 0 O 1 N l Y 3 R p b 2 4 x L 1 B S T 1 l F Q 0 N J w 5 N O I E N P T l R S Q V R B Q 0 n D k 0 4 g M j A y M y 9 U a X B v I G N h b W J p Y W R v L n t D b 2 x 1 b W 4 y O D M s M j g y f S Z x d W 9 0 O y w m c X V v d D t T Z W N 0 a W 9 u M S 9 Q U k 9 Z R U N D S c O T T i B D T 0 5 U U k F U Q U N J w 5 N O I D I w M j M v V G l w b y B j Y W 1 i a W F k b y 5 7 Q 2 9 s d W 1 u M j g 0 L D I 4 M 3 0 m c X V v d D s s J n F 1 b 3 Q 7 U 2 V j d G l v b j E v U F J P W U V D Q 0 n D k 0 4 g Q 0 9 O V F J B V E F D S c O T T i A y M D I z L 1 R p c G 8 g Y 2 F t Y m l h Z G 8 u e 0 N v b H V t b j I 4 N S w y O D R 9 J n F 1 b 3 Q 7 L C Z x d W 9 0 O 1 N l Y 3 R p b 2 4 x L 1 B S T 1 l F Q 0 N J w 5 N O I E N P T l R S Q V R B Q 0 n D k 0 4 g M j A y M y 9 U a X B v I G N h b W J p Y W R v L n t D b 2 x 1 b W 4 y O D Y s M j g 1 f S Z x d W 9 0 O y w m c X V v d D t T Z W N 0 a W 9 u M S 9 Q U k 9 Z R U N D S c O T T i B D T 0 5 U U k F U Q U N J w 5 N O I D I w M j M v V G l w b y B j Y W 1 i a W F k b y 5 7 Q 2 9 s d W 1 u M j g 3 L D I 4 N n 0 m c X V v d D s s J n F 1 b 3 Q 7 U 2 V j d G l v b j E v U F J P W U V D Q 0 n D k 0 4 g Q 0 9 O V F J B V E F D S c O T T i A y M D I z L 1 R p c G 8 g Y 2 F t Y m l h Z G 8 u e 0 N v b H V t b j I 4 O C w y O D d 9 J n F 1 b 3 Q 7 L C Z x d W 9 0 O 1 N l Y 3 R p b 2 4 x L 1 B S T 1 l F Q 0 N J w 5 N O I E N P T l R S Q V R B Q 0 n D k 0 4 g M j A y M y 9 U a X B v I G N h b W J p Y W R v L n t D b 2 x 1 b W 4 y O D k s M j g 4 f S Z x d W 9 0 O y w m c X V v d D t T Z W N 0 a W 9 u M S 9 Q U k 9 Z R U N D S c O T T i B D T 0 5 U U k F U Q U N J w 5 N O I D I w M j M v V G l w b y B j Y W 1 i a W F k b y 5 7 Q 2 9 s d W 1 u M j k w L D I 4 O X 0 m c X V v d D s s J n F 1 b 3 Q 7 U 2 V j d G l v b j E v U F J P W U V D Q 0 n D k 0 4 g Q 0 9 O V F J B V E F D S c O T T i A y M D I z L 1 R p c G 8 g Y 2 F t Y m l h Z G 8 u e 0 N v b H V t b j I 5 M S w y O T B 9 J n F 1 b 3 Q 7 L C Z x d W 9 0 O 1 N l Y 3 R p b 2 4 x L 1 B S T 1 l F Q 0 N J w 5 N O I E N P T l R S Q V R B Q 0 n D k 0 4 g M j A y M y 9 U a X B v I G N h b W J p Y W R v L n t D b 2 x 1 b W 4 y O T I s M j k x f S Z x d W 9 0 O y w m c X V v d D t T Z W N 0 a W 9 u M S 9 Q U k 9 Z R U N D S c O T T i B D T 0 5 U U k F U Q U N J w 5 N O I D I w M j M v V G l w b y B j Y W 1 i a W F k b y 5 7 Q 2 9 s d W 1 u M j k z L D I 5 M n 0 m c X V v d D s s J n F 1 b 3 Q 7 U 2 V j d G l v b j E v U F J P W U V D Q 0 n D k 0 4 g Q 0 9 O V F J B V E F D S c O T T i A y M D I z L 1 R p c G 8 g Y 2 F t Y m l h Z G 8 u e 0 N v b H V t b j I 5 N C w y O T N 9 J n F 1 b 3 Q 7 L C Z x d W 9 0 O 1 N l Y 3 R p b 2 4 x L 1 B S T 1 l F Q 0 N J w 5 N O I E N P T l R S Q V R B Q 0 n D k 0 4 g M j A y M y 9 U a X B v I G N h b W J p Y W R v L n t D b 2 x 1 b W 4 y O T U s M j k 0 f S Z x d W 9 0 O y w m c X V v d D t T Z W N 0 a W 9 u M S 9 Q U k 9 Z R U N D S c O T T i B D T 0 5 U U k F U Q U N J w 5 N O I D I w M j M v V G l w b y B j Y W 1 i a W F k b y 5 7 Q 2 9 s d W 1 u M j k 2 L D I 5 N X 0 m c X V v d D s s J n F 1 b 3 Q 7 U 2 V j d G l v b j E v U F J P W U V D Q 0 n D k 0 4 g Q 0 9 O V F J B V E F D S c O T T i A y M D I z L 1 R p c G 8 g Y 2 F t Y m l h Z G 8 u e 0 N v b H V t b j I 5 N y w y O T Z 9 J n F 1 b 3 Q 7 L C Z x d W 9 0 O 1 N l Y 3 R p b 2 4 x L 1 B S T 1 l F Q 0 N J w 5 N O I E N P T l R S Q V R B Q 0 n D k 0 4 g M j A y M y 9 U a X B v I G N h b W J p Y W R v L n t D b 2 x 1 b W 4 y O T g s M j k 3 f S Z x d W 9 0 O y w m c X V v d D t T Z W N 0 a W 9 u M S 9 Q U k 9 Z R U N D S c O T T i B D T 0 5 U U k F U Q U N J w 5 N O I D I w M j M v V G l w b y B j Y W 1 i a W F k b y 5 7 Q 2 9 s d W 1 u M j k 5 L D I 5 O H 0 m c X V v d D s s J n F 1 b 3 Q 7 U 2 V j d G l v b j E v U F J P W U V D Q 0 n D k 0 4 g Q 0 9 O V F J B V E F D S c O T T i A y M D I z L 1 R p c G 8 g Y 2 F t Y m l h Z G 8 u e 0 N v b H V t b j M w M C w y O T l 9 J n F 1 b 3 Q 7 L C Z x d W 9 0 O 1 N l Y 3 R p b 2 4 x L 1 B S T 1 l F Q 0 N J w 5 N O I E N P T l R S Q V R B Q 0 n D k 0 4 g M j A y M y 9 U a X B v I G N h b W J p Y W R v L n t D b 2 x 1 b W 4 z M D E s M z A w f S Z x d W 9 0 O y w m c X V v d D t T Z W N 0 a W 9 u M S 9 Q U k 9 Z R U N D S c O T T i B D T 0 5 U U k F U Q U N J w 5 N O I D I w M j M v V G l w b y B j Y W 1 i a W F k b y 5 7 Q 2 9 s d W 1 u M z A y L D M w M X 0 m c X V v d D s s J n F 1 b 3 Q 7 U 2 V j d G l v b j E v U F J P W U V D Q 0 n D k 0 4 g Q 0 9 O V F J B V E F D S c O T T i A y M D I z L 1 R p c G 8 g Y 2 F t Y m l h Z G 8 u e 0 N v b H V t b j M w M y w z M D J 9 J n F 1 b 3 Q 7 L C Z x d W 9 0 O 1 N l Y 3 R p b 2 4 x L 1 B S T 1 l F Q 0 N J w 5 N O I E N P T l R S Q V R B Q 0 n D k 0 4 g M j A y M y 9 U a X B v I G N h b W J p Y W R v L n t D b 2 x 1 b W 4 z M D Q s M z A z f S Z x d W 9 0 O y w m c X V v d D t T Z W N 0 a W 9 u M S 9 Q U k 9 Z R U N D S c O T T i B D T 0 5 U U k F U Q U N J w 5 N O I D I w M j M v V G l w b y B j Y W 1 i a W F k b y 5 7 Q 2 9 s d W 1 u M z A 1 L D M w N H 0 m c X V v d D s s J n F 1 b 3 Q 7 U 2 V j d G l v b j E v U F J P W U V D Q 0 n D k 0 4 g Q 0 9 O V F J B V E F D S c O T T i A y M D I z L 1 R p c G 8 g Y 2 F t Y m l h Z G 8 u e 0 N v b H V t b j M w N i w z M D V 9 J n F 1 b 3 Q 7 L C Z x d W 9 0 O 1 N l Y 3 R p b 2 4 x L 1 B S T 1 l F Q 0 N J w 5 N O I E N P T l R S Q V R B Q 0 n D k 0 4 g M j A y M y 9 U a X B v I G N h b W J p Y W R v L n t D b 2 x 1 b W 4 z M D c s M z A 2 f S Z x d W 9 0 O y w m c X V v d D t T Z W N 0 a W 9 u M S 9 Q U k 9 Z R U N D S c O T T i B D T 0 5 U U k F U Q U N J w 5 N O I D I w M j M v V G l w b y B j Y W 1 i a W F k b y 5 7 Q 2 9 s d W 1 u M z A 4 L D M w N 3 0 m c X V v d D s s J n F 1 b 3 Q 7 U 2 V j d G l v b j E v U F J P W U V D Q 0 n D k 0 4 g Q 0 9 O V F J B V E F D S c O T T i A y M D I z L 1 R p c G 8 g Y 2 F t Y m l h Z G 8 u e 0 N v b H V t b j M w O S w z M D h 9 J n F 1 b 3 Q 7 L C Z x d W 9 0 O 1 N l Y 3 R p b 2 4 x L 1 B S T 1 l F Q 0 N J w 5 N O I E N P T l R S Q V R B Q 0 n D k 0 4 g M j A y M y 9 U a X B v I G N h b W J p Y W R v L n t D b 2 x 1 b W 4 z M T A s M z A 5 f S Z x d W 9 0 O y w m c X V v d D t T Z W N 0 a W 9 u M S 9 Q U k 9 Z R U N D S c O T T i B D T 0 5 U U k F U Q U N J w 5 N O I D I w M j M v V G l w b y B j Y W 1 i a W F k b y 5 7 Q 2 9 s d W 1 u M z E x L D M x M H 0 m c X V v d D s s J n F 1 b 3 Q 7 U 2 V j d G l v b j E v U F J P W U V D Q 0 n D k 0 4 g Q 0 9 O V F J B V E F D S c O T T i A y M D I z L 1 R p c G 8 g Y 2 F t Y m l h Z G 8 u e 0 N v b H V t b j M x M i w z M T F 9 J n F 1 b 3 Q 7 L C Z x d W 9 0 O 1 N l Y 3 R p b 2 4 x L 1 B S T 1 l F Q 0 N J w 5 N O I E N P T l R S Q V R B Q 0 n D k 0 4 g M j A y M y 9 U a X B v I G N h b W J p Y W R v L n t D b 2 x 1 b W 4 z M T M s M z E y f S Z x d W 9 0 O y w m c X V v d D t T Z W N 0 a W 9 u M S 9 Q U k 9 Z R U N D S c O T T i B D T 0 5 U U k F U Q U N J w 5 N O I D I w M j M v V G l w b y B j Y W 1 i a W F k b y 5 7 Q 2 9 s d W 1 u M z E 0 L D M x M 3 0 m c X V v d D s s J n F 1 b 3 Q 7 U 2 V j d G l v b j E v U F J P W U V D Q 0 n D k 0 4 g Q 0 9 O V F J B V E F D S c O T T i A y M D I z L 1 R p c G 8 g Y 2 F t Y m l h Z G 8 u e 0 N v b H V t b j M x N S w z M T R 9 J n F 1 b 3 Q 7 L C Z x d W 9 0 O 1 N l Y 3 R p b 2 4 x L 1 B S T 1 l F Q 0 N J w 5 N O I E N P T l R S Q V R B Q 0 n D k 0 4 g M j A y M y 9 U a X B v I G N h b W J p Y W R v L n t D b 2 x 1 b W 4 z M T Y s M z E 1 f S Z x d W 9 0 O y w m c X V v d D t T Z W N 0 a W 9 u M S 9 Q U k 9 Z R U N D S c O T T i B D T 0 5 U U k F U Q U N J w 5 N O I D I w M j M v V G l w b y B j Y W 1 i a W F k b y 5 7 Q 2 9 s d W 1 u M z E 3 L D M x N n 0 m c X V v d D s s J n F 1 b 3 Q 7 U 2 V j d G l v b j E v U F J P W U V D Q 0 n D k 0 4 g Q 0 9 O V F J B V E F D S c O T T i A y M D I z L 1 R p c G 8 g Y 2 F t Y m l h Z G 8 u e 0 N v b H V t b j M x O C w z M T d 9 J n F 1 b 3 Q 7 L C Z x d W 9 0 O 1 N l Y 3 R p b 2 4 x L 1 B S T 1 l F Q 0 N J w 5 N O I E N P T l R S Q V R B Q 0 n D k 0 4 g M j A y M y 9 U a X B v I G N h b W J p Y W R v L n t D b 2 x 1 b W 4 z M T k s M z E 4 f S Z x d W 9 0 O y w m c X V v d D t T Z W N 0 a W 9 u M S 9 Q U k 9 Z R U N D S c O T T i B D T 0 5 U U k F U Q U N J w 5 N O I D I w M j M v V G l w b y B j Y W 1 i a W F k b y 5 7 Q 2 9 s d W 1 u M z I w L D M x O X 0 m c X V v d D s s J n F 1 b 3 Q 7 U 2 V j d G l v b j E v U F J P W U V D Q 0 n D k 0 4 g Q 0 9 O V F J B V E F D S c O T T i A y M D I z L 1 R p c G 8 g Y 2 F t Y m l h Z G 8 u e 0 N v b H V t b j M y M S w z M j B 9 J n F 1 b 3 Q 7 L C Z x d W 9 0 O 1 N l Y 3 R p b 2 4 x L 1 B S T 1 l F Q 0 N J w 5 N O I E N P T l R S Q V R B Q 0 n D k 0 4 g M j A y M y 9 U a X B v I G N h b W J p Y W R v L n t D b 2 x 1 b W 4 z M j I s M z I x f S Z x d W 9 0 O y w m c X V v d D t T Z W N 0 a W 9 u M S 9 Q U k 9 Z R U N D S c O T T i B D T 0 5 U U k F U Q U N J w 5 N O I D I w M j M v V G l w b y B j Y W 1 i a W F k b y 5 7 Q 2 9 s d W 1 u M z I z L D M y M n 0 m c X V v d D s s J n F 1 b 3 Q 7 U 2 V j d G l v b j E v U F J P W U V D Q 0 n D k 0 4 g Q 0 9 O V F J B V E F D S c O T T i A y M D I z L 1 R p c G 8 g Y 2 F t Y m l h Z G 8 u e 0 N v b H V t b j M y N C w z M j N 9 J n F 1 b 3 Q 7 L C Z x d W 9 0 O 1 N l Y 3 R p b 2 4 x L 1 B S T 1 l F Q 0 N J w 5 N O I E N P T l R S Q V R B Q 0 n D k 0 4 g M j A y M y 9 U a X B v I G N h b W J p Y W R v L n t D b 2 x 1 b W 4 z M j U s M z I 0 f S Z x d W 9 0 O y w m c X V v d D t T Z W N 0 a W 9 u M S 9 Q U k 9 Z R U N D S c O T T i B D T 0 5 U U k F U Q U N J w 5 N O I D I w M j M v V G l w b y B j Y W 1 i a W F k b y 5 7 Q 2 9 s d W 1 u M z I 2 L D M y N X 0 m c X V v d D s s J n F 1 b 3 Q 7 U 2 V j d G l v b j E v U F J P W U V D Q 0 n D k 0 4 g Q 0 9 O V F J B V E F D S c O T T i A y M D I z L 1 R p c G 8 g Y 2 F t Y m l h Z G 8 u e 0 N v b H V t b j M y N y w z M j Z 9 J n F 1 b 3 Q 7 L C Z x d W 9 0 O 1 N l Y 3 R p b 2 4 x L 1 B S T 1 l F Q 0 N J w 5 N O I E N P T l R S Q V R B Q 0 n D k 0 4 g M j A y M y 9 U a X B v I G N h b W J p Y W R v L n t D b 2 x 1 b W 4 z M j g s M z I 3 f S Z x d W 9 0 O y w m c X V v d D t T Z W N 0 a W 9 u M S 9 Q U k 9 Z R U N D S c O T T i B D T 0 5 U U k F U Q U N J w 5 N O I D I w M j M v V G l w b y B j Y W 1 i a W F k b y 5 7 Q 2 9 s d W 1 u M z I 5 L D M y O H 0 m c X V v d D s s J n F 1 b 3 Q 7 U 2 V j d G l v b j E v U F J P W U V D Q 0 n D k 0 4 g Q 0 9 O V F J B V E F D S c O T T i A y M D I z L 1 R p c G 8 g Y 2 F t Y m l h Z G 8 u e 0 N v b H V t b j M z M C w z M j l 9 J n F 1 b 3 Q 7 L C Z x d W 9 0 O 1 N l Y 3 R p b 2 4 x L 1 B S T 1 l F Q 0 N J w 5 N O I E N P T l R S Q V R B Q 0 n D k 0 4 g M j A y M y 9 U a X B v I G N h b W J p Y W R v L n t D b 2 x 1 b W 4 z M z E s M z M w f S Z x d W 9 0 O y w m c X V v d D t T Z W N 0 a W 9 u M S 9 Q U k 9 Z R U N D S c O T T i B D T 0 5 U U k F U Q U N J w 5 N O I D I w M j M v V G l w b y B j Y W 1 i a W F k b y 5 7 Q 2 9 s d W 1 u M z M y L D M z M X 0 m c X V v d D s s J n F 1 b 3 Q 7 U 2 V j d G l v b j E v U F J P W U V D Q 0 n D k 0 4 g Q 0 9 O V F J B V E F D S c O T T i A y M D I z L 1 R p c G 8 g Y 2 F t Y m l h Z G 8 u e 0 N v b H V t b j M z M y w z M z J 9 J n F 1 b 3 Q 7 L C Z x d W 9 0 O 1 N l Y 3 R p b 2 4 x L 1 B S T 1 l F Q 0 N J w 5 N O I E N P T l R S Q V R B Q 0 n D k 0 4 g M j A y M y 9 U a X B v I G N h b W J p Y W R v L n t D b 2 x 1 b W 4 z M z Q s M z M z f S Z x d W 9 0 O y w m c X V v d D t T Z W N 0 a W 9 u M S 9 Q U k 9 Z R U N D S c O T T i B D T 0 5 U U k F U Q U N J w 5 N O I D I w M j M v V G l w b y B j Y W 1 i a W F k b y 5 7 Q 2 9 s d W 1 u M z M 1 L D M z N H 0 m c X V v d D s s J n F 1 b 3 Q 7 U 2 V j d G l v b j E v U F J P W U V D Q 0 n D k 0 4 g Q 0 9 O V F J B V E F D S c O T T i A y M D I z L 1 R p c G 8 g Y 2 F t Y m l h Z G 8 u e 0 N v b H V t b j M z N i w z M z V 9 J n F 1 b 3 Q 7 L C Z x d W 9 0 O 1 N l Y 3 R p b 2 4 x L 1 B S T 1 l F Q 0 N J w 5 N O I E N P T l R S Q V R B Q 0 n D k 0 4 g M j A y M y 9 U a X B v I G N h b W J p Y W R v L n t D b 2 x 1 b W 4 z M z c s M z M 2 f S Z x d W 9 0 O y w m c X V v d D t T Z W N 0 a W 9 u M S 9 Q U k 9 Z R U N D S c O T T i B D T 0 5 U U k F U Q U N J w 5 N O I D I w M j M v V G l w b y B j Y W 1 i a W F k b y 5 7 Q 2 9 s d W 1 u M z M 4 L D M z N 3 0 m c X V v d D s s J n F 1 b 3 Q 7 U 2 V j d G l v b j E v U F J P W U V D Q 0 n D k 0 4 g Q 0 9 O V F J B V E F D S c O T T i A y M D I z L 1 R p c G 8 g Y 2 F t Y m l h Z G 8 u e 0 N v b H V t b j M z O S w z M z h 9 J n F 1 b 3 Q 7 L C Z x d W 9 0 O 1 N l Y 3 R p b 2 4 x L 1 B S T 1 l F Q 0 N J w 5 N O I E N P T l R S Q V R B Q 0 n D k 0 4 g M j A y M y 9 U a X B v I G N h b W J p Y W R v L n t D b 2 x 1 b W 4 z N D A s M z M 5 f S Z x d W 9 0 O y w m c X V v d D t T Z W N 0 a W 9 u M S 9 Q U k 9 Z R U N D S c O T T i B D T 0 5 U U k F U Q U N J w 5 N O I D I w M j M v V G l w b y B j Y W 1 i a W F k b y 5 7 Q 2 9 s d W 1 u M z Q x L D M 0 M H 0 m c X V v d D s s J n F 1 b 3 Q 7 U 2 V j d G l v b j E v U F J P W U V D Q 0 n D k 0 4 g Q 0 9 O V F J B V E F D S c O T T i A y M D I z L 1 R p c G 8 g Y 2 F t Y m l h Z G 8 u e 0 N v b H V t b j M 0 M i w z N D F 9 J n F 1 b 3 Q 7 L C Z x d W 9 0 O 1 N l Y 3 R p b 2 4 x L 1 B S T 1 l F Q 0 N J w 5 N O I E N P T l R S Q V R B Q 0 n D k 0 4 g M j A y M y 9 U a X B v I G N h b W J p Y W R v L n t D b 2 x 1 b W 4 z N D M s M z Q y f S Z x d W 9 0 O y w m c X V v d D t T Z W N 0 a W 9 u M S 9 Q U k 9 Z R U N D S c O T T i B D T 0 5 U U k F U Q U N J w 5 N O I D I w M j M v V G l w b y B j Y W 1 i a W F k b y 5 7 Q 2 9 s d W 1 u M z Q 0 L D M 0 M 3 0 m c X V v d D s s J n F 1 b 3 Q 7 U 2 V j d G l v b j E v U F J P W U V D Q 0 n D k 0 4 g Q 0 9 O V F J B V E F D S c O T T i A y M D I z L 1 R p c G 8 g Y 2 F t Y m l h Z G 8 u e 0 N v b H V t b j M 0 N S w z N D R 9 J n F 1 b 3 Q 7 L C Z x d W 9 0 O 1 N l Y 3 R p b 2 4 x L 1 B S T 1 l F Q 0 N J w 5 N O I E N P T l R S Q V R B Q 0 n D k 0 4 g M j A y M y 9 U a X B v I G N h b W J p Y W R v L n t D b 2 x 1 b W 4 z N D Y s M z Q 1 f S Z x d W 9 0 O y w m c X V v d D t T Z W N 0 a W 9 u M S 9 Q U k 9 Z R U N D S c O T T i B D T 0 5 U U k F U Q U N J w 5 N O I D I w M j M v V G l w b y B j Y W 1 i a W F k b y 5 7 Q 2 9 s d W 1 u M z Q 3 L D M 0 N n 0 m c X V v d D s s J n F 1 b 3 Q 7 U 2 V j d G l v b j E v U F J P W U V D Q 0 n D k 0 4 g Q 0 9 O V F J B V E F D S c O T T i A y M D I z L 1 R p c G 8 g Y 2 F t Y m l h Z G 8 u e 0 N v b H V t b j M 0 O C w z N D d 9 J n F 1 b 3 Q 7 L C Z x d W 9 0 O 1 N l Y 3 R p b 2 4 x L 1 B S T 1 l F Q 0 N J w 5 N O I E N P T l R S Q V R B Q 0 n D k 0 4 g M j A y M y 9 U a X B v I G N h b W J p Y W R v L n t D b 2 x 1 b W 4 z N D k s M z Q 4 f S Z x d W 9 0 O y w m c X V v d D t T Z W N 0 a W 9 u M S 9 Q U k 9 Z R U N D S c O T T i B D T 0 5 U U k F U Q U N J w 5 N O I D I w M j M v V G l w b y B j Y W 1 i a W F k b y 5 7 Q 2 9 s d W 1 u M z U w L D M 0 O X 0 m c X V v d D s s J n F 1 b 3 Q 7 U 2 V j d G l v b j E v U F J P W U V D Q 0 n D k 0 4 g Q 0 9 O V F J B V E F D S c O T T i A y M D I z L 1 R p c G 8 g Y 2 F t Y m l h Z G 8 u e 0 N v b H V t b j M 1 M S w z N T B 9 J n F 1 b 3 Q 7 L C Z x d W 9 0 O 1 N l Y 3 R p b 2 4 x L 1 B S T 1 l F Q 0 N J w 5 N O I E N P T l R S Q V R B Q 0 n D k 0 4 g M j A y M y 9 U a X B v I G N h b W J p Y W R v L n t D b 2 x 1 b W 4 z N T I s M z U x f S Z x d W 9 0 O y w m c X V v d D t T Z W N 0 a W 9 u M S 9 Q U k 9 Z R U N D S c O T T i B D T 0 5 U U k F U Q U N J w 5 N O I D I w M j M v V G l w b y B j Y W 1 i a W F k b y 5 7 Q 2 9 s d W 1 u M z U z L D M 1 M n 0 m c X V v d D s s J n F 1 b 3 Q 7 U 2 V j d G l v b j E v U F J P W U V D Q 0 n D k 0 4 g Q 0 9 O V F J B V E F D S c O T T i A y M D I z L 1 R p c G 8 g Y 2 F t Y m l h Z G 8 u e 0 N v b H V t b j M 1 N C w z N T N 9 J n F 1 b 3 Q 7 L C Z x d W 9 0 O 1 N l Y 3 R p b 2 4 x L 1 B S T 1 l F Q 0 N J w 5 N O I E N P T l R S Q V R B Q 0 n D k 0 4 g M j A y M y 9 U a X B v I G N h b W J p Y W R v L n t D b 2 x 1 b W 4 z N T U s M z U 0 f S Z x d W 9 0 O y w m c X V v d D t T Z W N 0 a W 9 u M S 9 Q U k 9 Z R U N D S c O T T i B D T 0 5 U U k F U Q U N J w 5 N O I D I w M j M v V G l w b y B j Y W 1 i a W F k b y 5 7 Q 2 9 s d W 1 u M z U 2 L D M 1 N X 0 m c X V v d D s s J n F 1 b 3 Q 7 U 2 V j d G l v b j E v U F J P W U V D Q 0 n D k 0 4 g Q 0 9 O V F J B V E F D S c O T T i A y M D I z L 1 R p c G 8 g Y 2 F t Y m l h Z G 8 u e 0 N v b H V t b j M 1 N y w z N T Z 9 J n F 1 b 3 Q 7 L C Z x d W 9 0 O 1 N l Y 3 R p b 2 4 x L 1 B S T 1 l F Q 0 N J w 5 N O I E N P T l R S Q V R B Q 0 n D k 0 4 g M j A y M y 9 U a X B v I G N h b W J p Y W R v L n t D b 2 x 1 b W 4 z N T g s M z U 3 f S Z x d W 9 0 O y w m c X V v d D t T Z W N 0 a W 9 u M S 9 Q U k 9 Z R U N D S c O T T i B D T 0 5 U U k F U Q U N J w 5 N O I D I w M j M v V G l w b y B j Y W 1 i a W F k b y 5 7 Q 2 9 s d W 1 u M z U 5 L D M 1 O H 0 m c X V v d D s s J n F 1 b 3 Q 7 U 2 V j d G l v b j E v U F J P W U V D Q 0 n D k 0 4 g Q 0 9 O V F J B V E F D S c O T T i A y M D I z L 1 R p c G 8 g Y 2 F t Y m l h Z G 8 u e 0 N v b H V t b j M 2 M C w z N T l 9 J n F 1 b 3 Q 7 L C Z x d W 9 0 O 1 N l Y 3 R p b 2 4 x L 1 B S T 1 l F Q 0 N J w 5 N O I E N P T l R S Q V R B Q 0 n D k 0 4 g M j A y M y 9 U a X B v I G N h b W J p Y W R v L n t D b 2 x 1 b W 4 z N j E s M z Y w f S Z x d W 9 0 O y w m c X V v d D t T Z W N 0 a W 9 u M S 9 Q U k 9 Z R U N D S c O T T i B D T 0 5 U U k F U Q U N J w 5 N O I D I w M j M v V G l w b y B j Y W 1 i a W F k b y 5 7 Q 2 9 s d W 1 u M z Y y L D M 2 M X 0 m c X V v d D s s J n F 1 b 3 Q 7 U 2 V j d G l v b j E v U F J P W U V D Q 0 n D k 0 4 g Q 0 9 O V F J B V E F D S c O T T i A y M D I z L 1 R p c G 8 g Y 2 F t Y m l h Z G 8 u e 0 N v b H V t b j M 2 M y w z N j J 9 J n F 1 b 3 Q 7 L C Z x d W 9 0 O 1 N l Y 3 R p b 2 4 x L 1 B S T 1 l F Q 0 N J w 5 N O I E N P T l R S Q V R B Q 0 n D k 0 4 g M j A y M y 9 U a X B v I G N h b W J p Y W R v L n t D b 2 x 1 b W 4 z N j Q s M z Y z f S Z x d W 9 0 O y w m c X V v d D t T Z W N 0 a W 9 u M S 9 Q U k 9 Z R U N D S c O T T i B D T 0 5 U U k F U Q U N J w 5 N O I D I w M j M v V G l w b y B j Y W 1 i a W F k b y 5 7 Q 2 9 s d W 1 u M z Y 1 L D M 2 N H 0 m c X V v d D s s J n F 1 b 3 Q 7 U 2 V j d G l v b j E v U F J P W U V D Q 0 n D k 0 4 g Q 0 9 O V F J B V E F D S c O T T i A y M D I z L 1 R p c G 8 g Y 2 F t Y m l h Z G 8 u e 0 N v b H V t b j M 2 N i w z N j V 9 J n F 1 b 3 Q 7 L C Z x d W 9 0 O 1 N l Y 3 R p b 2 4 x L 1 B S T 1 l F Q 0 N J w 5 N O I E N P T l R S Q V R B Q 0 n D k 0 4 g M j A y M y 9 U a X B v I G N h b W J p Y W R v L n t D b 2 x 1 b W 4 z N j c s M z Y 2 f S Z x d W 9 0 O y w m c X V v d D t T Z W N 0 a W 9 u M S 9 Q U k 9 Z R U N D S c O T T i B D T 0 5 U U k F U Q U N J w 5 N O I D I w M j M v V G l w b y B j Y W 1 i a W F k b y 5 7 Q 2 9 s d W 1 u M z Y 4 L D M 2 N 3 0 m c X V v d D s s J n F 1 b 3 Q 7 U 2 V j d G l v b j E v U F J P W U V D Q 0 n D k 0 4 g Q 0 9 O V F J B V E F D S c O T T i A y M D I z L 1 R p c G 8 g Y 2 F t Y m l h Z G 8 u e 0 N v b H V t b j M 2 O S w z N j h 9 J n F 1 b 3 Q 7 L C Z x d W 9 0 O 1 N l Y 3 R p b 2 4 x L 1 B S T 1 l F Q 0 N J w 5 N O I E N P T l R S Q V R B Q 0 n D k 0 4 g M j A y M y 9 U a X B v I G N h b W J p Y W R v L n t D b 2 x 1 b W 4 z N z A s M z Y 5 f S Z x d W 9 0 O y w m c X V v d D t T Z W N 0 a W 9 u M S 9 Q U k 9 Z R U N D S c O T T i B D T 0 5 U U k F U Q U N J w 5 N O I D I w M j M v V G l w b y B j Y W 1 i a W F k b y 5 7 Q 2 9 s d W 1 u M z c x L D M 3 M H 0 m c X V v d D s s J n F 1 b 3 Q 7 U 2 V j d G l v b j E v U F J P W U V D Q 0 n D k 0 4 g Q 0 9 O V F J B V E F D S c O T T i A y M D I z L 1 R p c G 8 g Y 2 F t Y m l h Z G 8 u e 0 N v b H V t b j M 3 M i w z N z F 9 J n F 1 b 3 Q 7 L C Z x d W 9 0 O 1 N l Y 3 R p b 2 4 x L 1 B S T 1 l F Q 0 N J w 5 N O I E N P T l R S Q V R B Q 0 n D k 0 4 g M j A y M y 9 U a X B v I G N h b W J p Y W R v L n t D b 2 x 1 b W 4 z N z M s M z c y f S Z x d W 9 0 O y w m c X V v d D t T Z W N 0 a W 9 u M S 9 Q U k 9 Z R U N D S c O T T i B D T 0 5 U U k F U Q U N J w 5 N O I D I w M j M v V G l w b y B j Y W 1 i a W F k b y 5 7 Q 2 9 s d W 1 u M z c 0 L D M 3 M 3 0 m c X V v d D s s J n F 1 b 3 Q 7 U 2 V j d G l v b j E v U F J P W U V D Q 0 n D k 0 4 g Q 0 9 O V F J B V E F D S c O T T i A y M D I z L 1 R p c G 8 g Y 2 F t Y m l h Z G 8 u e 0 N v b H V t b j M 3 N S w z N z R 9 J n F 1 b 3 Q 7 L C Z x d W 9 0 O 1 N l Y 3 R p b 2 4 x L 1 B S T 1 l F Q 0 N J w 5 N O I E N P T l R S Q V R B Q 0 n D k 0 4 g M j A y M y 9 U a X B v I G N h b W J p Y W R v L n t D b 2 x 1 b W 4 z N z Y s M z c 1 f S Z x d W 9 0 O y w m c X V v d D t T Z W N 0 a W 9 u M S 9 Q U k 9 Z R U N D S c O T T i B D T 0 5 U U k F U Q U N J w 5 N O I D I w M j M v V G l w b y B j Y W 1 i a W F k b y 5 7 Q 2 9 s d W 1 u M z c 3 L D M 3 N n 0 m c X V v d D s s J n F 1 b 3 Q 7 U 2 V j d G l v b j E v U F J P W U V D Q 0 n D k 0 4 g Q 0 9 O V F J B V E F D S c O T T i A y M D I z L 1 R p c G 8 g Y 2 F t Y m l h Z G 8 u e 0 N v b H V t b j M 3 O C w z N z d 9 J n F 1 b 3 Q 7 L C Z x d W 9 0 O 1 N l Y 3 R p b 2 4 x L 1 B S T 1 l F Q 0 N J w 5 N O I E N P T l R S Q V R B Q 0 n D k 0 4 g M j A y M y 9 U a X B v I G N h b W J p Y W R v L n t D b 2 x 1 b W 4 z N z k s M z c 4 f S Z x d W 9 0 O y w m c X V v d D t T Z W N 0 a W 9 u M S 9 Q U k 9 Z R U N D S c O T T i B D T 0 5 U U k F U Q U N J w 5 N O I D I w M j M v V G l w b y B j Y W 1 i a W F k b y 5 7 Q 2 9 s d W 1 u M z g w L D M 3 O X 0 m c X V v d D s s J n F 1 b 3 Q 7 U 2 V j d G l v b j E v U F J P W U V D Q 0 n D k 0 4 g Q 0 9 O V F J B V E F D S c O T T i A y M D I z L 1 R p c G 8 g Y 2 F t Y m l h Z G 8 u e 0 N v b H V t b j M 4 M S w z O D B 9 J n F 1 b 3 Q 7 L C Z x d W 9 0 O 1 N l Y 3 R p b 2 4 x L 1 B S T 1 l F Q 0 N J w 5 N O I E N P T l R S Q V R B Q 0 n D k 0 4 g M j A y M y 9 U a X B v I G N h b W J p Y W R v L n t D b 2 x 1 b W 4 z O D I s M z g x f S Z x d W 9 0 O y w m c X V v d D t T Z W N 0 a W 9 u M S 9 Q U k 9 Z R U N D S c O T T i B D T 0 5 U U k F U Q U N J w 5 N O I D I w M j M v V G l w b y B j Y W 1 i a W F k b y 5 7 Q 2 9 s d W 1 u M z g z L D M 4 M n 0 m c X V v d D s s J n F 1 b 3 Q 7 U 2 V j d G l v b j E v U F J P W U V D Q 0 n D k 0 4 g Q 0 9 O V F J B V E F D S c O T T i A y M D I z L 1 R p c G 8 g Y 2 F t Y m l h Z G 8 u e 0 N v b H V t b j M 4 N C w z O D N 9 J n F 1 b 3 Q 7 L C Z x d W 9 0 O 1 N l Y 3 R p b 2 4 x L 1 B S T 1 l F Q 0 N J w 5 N O I E N P T l R S Q V R B Q 0 n D k 0 4 g M j A y M y 9 U a X B v I G N h b W J p Y W R v L n t D b 2 x 1 b W 4 z O D U s M z g 0 f S Z x d W 9 0 O y w m c X V v d D t T Z W N 0 a W 9 u M S 9 Q U k 9 Z R U N D S c O T T i B D T 0 5 U U k F U Q U N J w 5 N O I D I w M j M v V G l w b y B j Y W 1 i a W F k b y 5 7 Q 2 9 s d W 1 u M z g 2 L D M 4 N X 0 m c X V v d D s s J n F 1 b 3 Q 7 U 2 V j d G l v b j E v U F J P W U V D Q 0 n D k 0 4 g Q 0 9 O V F J B V E F D S c O T T i A y M D I z L 1 R p c G 8 g Y 2 F t Y m l h Z G 8 u e 0 N v b H V t b j M 4 N y w z O D Z 9 J n F 1 b 3 Q 7 L C Z x d W 9 0 O 1 N l Y 3 R p b 2 4 x L 1 B S T 1 l F Q 0 N J w 5 N O I E N P T l R S Q V R B Q 0 n D k 0 4 g M j A y M y 9 U a X B v I G N h b W J p Y W R v L n t D b 2 x 1 b W 4 z O D g s M z g 3 f S Z x d W 9 0 O y w m c X V v d D t T Z W N 0 a W 9 u M S 9 Q U k 9 Z R U N D S c O T T i B D T 0 5 U U k F U Q U N J w 5 N O I D I w M j M v V G l w b y B j Y W 1 i a W F k b y 5 7 Q 2 9 s d W 1 u M z g 5 L D M 4 O H 0 m c X V v d D s s J n F 1 b 3 Q 7 U 2 V j d G l v b j E v U F J P W U V D Q 0 n D k 0 4 g Q 0 9 O V F J B V E F D S c O T T i A y M D I z L 1 R p c G 8 g Y 2 F t Y m l h Z G 8 u e 0 N v b H V t b j M 5 M C w z O D l 9 J n F 1 b 3 Q 7 L C Z x d W 9 0 O 1 N l Y 3 R p b 2 4 x L 1 B S T 1 l F Q 0 N J w 5 N O I E N P T l R S Q V R B Q 0 n D k 0 4 g M j A y M y 9 U a X B v I G N h b W J p Y W R v L n t D b 2 x 1 b W 4 z O T E s M z k w f S Z x d W 9 0 O y w m c X V v d D t T Z W N 0 a W 9 u M S 9 Q U k 9 Z R U N D S c O T T i B D T 0 5 U U k F U Q U N J w 5 N O I D I w M j M v V G l w b y B j Y W 1 i a W F k b y 5 7 Q 2 9 s d W 1 u M z k y L D M 5 M X 0 m c X V v d D s s J n F 1 b 3 Q 7 U 2 V j d G l v b j E v U F J P W U V D Q 0 n D k 0 4 g Q 0 9 O V F J B V E F D S c O T T i A y M D I z L 1 R p c G 8 g Y 2 F t Y m l h Z G 8 u e 0 N v b H V t b j M 5 M y w z O T J 9 J n F 1 b 3 Q 7 L C Z x d W 9 0 O 1 N l Y 3 R p b 2 4 x L 1 B S T 1 l F Q 0 N J w 5 N O I E N P T l R S Q V R B Q 0 n D k 0 4 g M j A y M y 9 U a X B v I G N h b W J p Y W R v L n t D b 2 x 1 b W 4 z O T Q s M z k z f S Z x d W 9 0 O y w m c X V v d D t T Z W N 0 a W 9 u M S 9 Q U k 9 Z R U N D S c O T T i B D T 0 5 U U k F U Q U N J w 5 N O I D I w M j M v V G l w b y B j Y W 1 i a W F k b y 5 7 Q 2 9 s d W 1 u M z k 1 L D M 5 N H 0 m c X V v d D s s J n F 1 b 3 Q 7 U 2 V j d G l v b j E v U F J P W U V D Q 0 n D k 0 4 g Q 0 9 O V F J B V E F D S c O T T i A y M D I z L 1 R p c G 8 g Y 2 F t Y m l h Z G 8 u e 0 N v b H V t b j M 5 N i w z O T V 9 J n F 1 b 3 Q 7 L C Z x d W 9 0 O 1 N l Y 3 R p b 2 4 x L 1 B S T 1 l F Q 0 N J w 5 N O I E N P T l R S Q V R B Q 0 n D k 0 4 g M j A y M y 9 U a X B v I G N h b W J p Y W R v L n t D b 2 x 1 b W 4 z O T c s M z k 2 f S Z x d W 9 0 O y w m c X V v d D t T Z W N 0 a W 9 u M S 9 Q U k 9 Z R U N D S c O T T i B D T 0 5 U U k F U Q U N J w 5 N O I D I w M j M v V G l w b y B j Y W 1 i a W F k b y 5 7 Q 2 9 s d W 1 u M z k 4 L D M 5 N 3 0 m c X V v d D s s J n F 1 b 3 Q 7 U 2 V j d G l v b j E v U F J P W U V D Q 0 n D k 0 4 g Q 0 9 O V F J B V E F D S c O T T i A y M D I z L 1 R p c G 8 g Y 2 F t Y m l h Z G 8 u e 0 N v b H V t b j M 5 O S w z O T h 9 J n F 1 b 3 Q 7 L C Z x d W 9 0 O 1 N l Y 3 R p b 2 4 x L 1 B S T 1 l F Q 0 N J w 5 N O I E N P T l R S Q V R B Q 0 n D k 0 4 g M j A y M y 9 U a X B v I G N h b W J p Y W R v L n t D b 2 x 1 b W 4 0 M D A s M z k 5 f S Z x d W 9 0 O y w m c X V v d D t T Z W N 0 a W 9 u M S 9 Q U k 9 Z R U N D S c O T T i B D T 0 5 U U k F U Q U N J w 5 N O I D I w M j M v V G l w b y B j Y W 1 i a W F k b y 5 7 Q 2 9 s d W 1 u N D A x L D Q w M H 0 m c X V v d D s s J n F 1 b 3 Q 7 U 2 V j d G l v b j E v U F J P W U V D Q 0 n D k 0 4 g Q 0 9 O V F J B V E F D S c O T T i A y M D I z L 1 R p c G 8 g Y 2 F t Y m l h Z G 8 u e 0 N v b H V t b j Q w M i w 0 M D F 9 J n F 1 b 3 Q 7 L C Z x d W 9 0 O 1 N l Y 3 R p b 2 4 x L 1 B S T 1 l F Q 0 N J w 5 N O I E N P T l R S Q V R B Q 0 n D k 0 4 g M j A y M y 9 U a X B v I G N h b W J p Y W R v L n t D b 2 x 1 b W 4 0 M D M s N D A y f S Z x d W 9 0 O y w m c X V v d D t T Z W N 0 a W 9 u M S 9 Q U k 9 Z R U N D S c O T T i B D T 0 5 U U k F U Q U N J w 5 N O I D I w M j M v V G l w b y B j Y W 1 i a W F k b y 5 7 Q 2 9 s d W 1 u N D A 0 L D Q w M 3 0 m c X V v d D s s J n F 1 b 3 Q 7 U 2 V j d G l v b j E v U F J P W U V D Q 0 n D k 0 4 g Q 0 9 O V F J B V E F D S c O T T i A y M D I z L 1 R p c G 8 g Y 2 F t Y m l h Z G 8 u e 0 N v b H V t b j Q w N S w 0 M D R 9 J n F 1 b 3 Q 7 L C Z x d W 9 0 O 1 N l Y 3 R p b 2 4 x L 1 B S T 1 l F Q 0 N J w 5 N O I E N P T l R S Q V R B Q 0 n D k 0 4 g M j A y M y 9 U a X B v I G N h b W J p Y W R v L n t D b 2 x 1 b W 4 0 M D Y s N D A 1 f S Z x d W 9 0 O y w m c X V v d D t T Z W N 0 a W 9 u M S 9 Q U k 9 Z R U N D S c O T T i B D T 0 5 U U k F U Q U N J w 5 N O I D I w M j M v V G l w b y B j Y W 1 i a W F k b y 5 7 Q 2 9 s d W 1 u N D A 3 L D Q w N n 0 m c X V v d D s s J n F 1 b 3 Q 7 U 2 V j d G l v b j E v U F J P W U V D Q 0 n D k 0 4 g Q 0 9 O V F J B V E F D S c O T T i A y M D I z L 1 R p c G 8 g Y 2 F t Y m l h Z G 8 u e 0 N v b H V t b j Q w O C w 0 M D d 9 J n F 1 b 3 Q 7 L C Z x d W 9 0 O 1 N l Y 3 R p b 2 4 x L 1 B S T 1 l F Q 0 N J w 5 N O I E N P T l R S Q V R B Q 0 n D k 0 4 g M j A y M y 9 U a X B v I G N h b W J p Y W R v L n t D b 2 x 1 b W 4 0 M D k s N D A 4 f S Z x d W 9 0 O y w m c X V v d D t T Z W N 0 a W 9 u M S 9 Q U k 9 Z R U N D S c O T T i B D T 0 5 U U k F U Q U N J w 5 N O I D I w M j M v V G l w b y B j Y W 1 i a W F k b y 5 7 Q 2 9 s d W 1 u N D E w L D Q w O X 0 m c X V v d D s s J n F 1 b 3 Q 7 U 2 V j d G l v b j E v U F J P W U V D Q 0 n D k 0 4 g Q 0 9 O V F J B V E F D S c O T T i A y M D I z L 1 R p c G 8 g Y 2 F t Y m l h Z G 8 u e 0 N v b H V t b j Q x M S w 0 M T B 9 J n F 1 b 3 Q 7 L C Z x d W 9 0 O 1 N l Y 3 R p b 2 4 x L 1 B S T 1 l F Q 0 N J w 5 N O I E N P T l R S Q V R B Q 0 n D k 0 4 g M j A y M y 9 U a X B v I G N h b W J p Y W R v L n t D b 2 x 1 b W 4 0 M T I s N D E x f S Z x d W 9 0 O y w m c X V v d D t T Z W N 0 a W 9 u M S 9 Q U k 9 Z R U N D S c O T T i B D T 0 5 U U k F U Q U N J w 5 N O I D I w M j M v V G l w b y B j Y W 1 i a W F k b y 5 7 Q 2 9 s d W 1 u N D E z L D Q x M n 0 m c X V v d D s s J n F 1 b 3 Q 7 U 2 V j d G l v b j E v U F J P W U V D Q 0 n D k 0 4 g Q 0 9 O V F J B V E F D S c O T T i A y M D I z L 1 R p c G 8 g Y 2 F t Y m l h Z G 8 u e 0 N v b H V t b j Q x N C w 0 M T N 9 J n F 1 b 3 Q 7 L C Z x d W 9 0 O 1 N l Y 3 R p b 2 4 x L 1 B S T 1 l F Q 0 N J w 5 N O I E N P T l R S Q V R B Q 0 n D k 0 4 g M j A y M y 9 U a X B v I G N h b W J p Y W R v L n t D b 2 x 1 b W 4 0 M T U s N D E 0 f S Z x d W 9 0 O y w m c X V v d D t T Z W N 0 a W 9 u M S 9 Q U k 9 Z R U N D S c O T T i B D T 0 5 U U k F U Q U N J w 5 N O I D I w M j M v V G l w b y B j Y W 1 i a W F k b y 5 7 Q 2 9 s d W 1 u N D E 2 L D Q x N X 0 m c X V v d D s s J n F 1 b 3 Q 7 U 2 V j d G l v b j E v U F J P W U V D Q 0 n D k 0 4 g Q 0 9 O V F J B V E F D S c O T T i A y M D I z L 1 R p c G 8 g Y 2 F t Y m l h Z G 8 u e 0 N v b H V t b j Q x N y w 0 M T Z 9 J n F 1 b 3 Q 7 L C Z x d W 9 0 O 1 N l Y 3 R p b 2 4 x L 1 B S T 1 l F Q 0 N J w 5 N O I E N P T l R S Q V R B Q 0 n D k 0 4 g M j A y M y 9 U a X B v I G N h b W J p Y W R v L n t D b 2 x 1 b W 4 0 M T g s N D E 3 f S Z x d W 9 0 O y w m c X V v d D t T Z W N 0 a W 9 u M S 9 Q U k 9 Z R U N D S c O T T i B D T 0 5 U U k F U Q U N J w 5 N O I D I w M j M v V G l w b y B j Y W 1 i a W F k b y 5 7 Q 2 9 s d W 1 u N D E 5 L D Q x O H 0 m c X V v d D s s J n F 1 b 3 Q 7 U 2 V j d G l v b j E v U F J P W U V D Q 0 n D k 0 4 g Q 0 9 O V F J B V E F D S c O T T i A y M D I z L 1 R p c G 8 g Y 2 F t Y m l h Z G 8 u e 0 N v b H V t b j Q y M C w 0 M T l 9 J n F 1 b 3 Q 7 L C Z x d W 9 0 O 1 N l Y 3 R p b 2 4 x L 1 B S T 1 l F Q 0 N J w 5 N O I E N P T l R S Q V R B Q 0 n D k 0 4 g M j A y M y 9 U a X B v I G N h b W J p Y W R v L n t D b 2 x 1 b W 4 0 M j E s N D I w f S Z x d W 9 0 O y w m c X V v d D t T Z W N 0 a W 9 u M S 9 Q U k 9 Z R U N D S c O T T i B D T 0 5 U U k F U Q U N J w 5 N O I D I w M j M v V G l w b y B j Y W 1 i a W F k b y 5 7 Q 2 9 s d W 1 u N D I y L D Q y M X 0 m c X V v d D s s J n F 1 b 3 Q 7 U 2 V j d G l v b j E v U F J P W U V D Q 0 n D k 0 4 g Q 0 9 O V F J B V E F D S c O T T i A y M D I z L 1 R p c G 8 g Y 2 F t Y m l h Z G 8 u e 0 N v b H V t b j Q y M y w 0 M j J 9 J n F 1 b 3 Q 7 L C Z x d W 9 0 O 1 N l Y 3 R p b 2 4 x L 1 B S T 1 l F Q 0 N J w 5 N O I E N P T l R S Q V R B Q 0 n D k 0 4 g M j A y M y 9 U a X B v I G N h b W J p Y W R v L n t D b 2 x 1 b W 4 0 M j Q s N D I z f S Z x d W 9 0 O y w m c X V v d D t T Z W N 0 a W 9 u M S 9 Q U k 9 Z R U N D S c O T T i B D T 0 5 U U k F U Q U N J w 5 N O I D I w M j M v V G l w b y B j Y W 1 i a W F k b y 5 7 Q 2 9 s d W 1 u N D I 1 L D Q y N H 0 m c X V v d D s s J n F 1 b 3 Q 7 U 2 V j d G l v b j E v U F J P W U V D Q 0 n D k 0 4 g Q 0 9 O V F J B V E F D S c O T T i A y M D I z L 1 R p c G 8 g Y 2 F t Y m l h Z G 8 u e 0 N v b H V t b j Q y N i w 0 M j V 9 J n F 1 b 3 Q 7 L C Z x d W 9 0 O 1 N l Y 3 R p b 2 4 x L 1 B S T 1 l F Q 0 N J w 5 N O I E N P T l R S Q V R B Q 0 n D k 0 4 g M j A y M y 9 U a X B v I G N h b W J p Y W R v L n t D b 2 x 1 b W 4 0 M j c s N D I 2 f S Z x d W 9 0 O y w m c X V v d D t T Z W N 0 a W 9 u M S 9 Q U k 9 Z R U N D S c O T T i B D T 0 5 U U k F U Q U N J w 5 N O I D I w M j M v V G l w b y B j Y W 1 i a W F k b y 5 7 Q 2 9 s d W 1 u N D I 4 L D Q y N 3 0 m c X V v d D s s J n F 1 b 3 Q 7 U 2 V j d G l v b j E v U F J P W U V D Q 0 n D k 0 4 g Q 0 9 O V F J B V E F D S c O T T i A y M D I z L 1 R p c G 8 g Y 2 F t Y m l h Z G 8 u e 0 N v b H V t b j Q y O S w 0 M j h 9 J n F 1 b 3 Q 7 L C Z x d W 9 0 O 1 N l Y 3 R p b 2 4 x L 1 B S T 1 l F Q 0 N J w 5 N O I E N P T l R S Q V R B Q 0 n D k 0 4 g M j A y M y 9 U a X B v I G N h b W J p Y W R v L n t D b 2 x 1 b W 4 0 M z A s N D I 5 f S Z x d W 9 0 O y w m c X V v d D t T Z W N 0 a W 9 u M S 9 Q U k 9 Z R U N D S c O T T i B D T 0 5 U U k F U Q U N J w 5 N O I D I w M j M v V G l w b y B j Y W 1 i a W F k b y 5 7 Q 2 9 s d W 1 u N D M x L D Q z M H 0 m c X V v d D s s J n F 1 b 3 Q 7 U 2 V j d G l v b j E v U F J P W U V D Q 0 n D k 0 4 g Q 0 9 O V F J B V E F D S c O T T i A y M D I z L 1 R p c G 8 g Y 2 F t Y m l h Z G 8 u e 0 N v b H V t b j Q z M i w 0 M z F 9 J n F 1 b 3 Q 7 L C Z x d W 9 0 O 1 N l Y 3 R p b 2 4 x L 1 B S T 1 l F Q 0 N J w 5 N O I E N P T l R S Q V R B Q 0 n D k 0 4 g M j A y M y 9 U a X B v I G N h b W J p Y W R v L n t D b 2 x 1 b W 4 0 M z M s N D M y f S Z x d W 9 0 O y w m c X V v d D t T Z W N 0 a W 9 u M S 9 Q U k 9 Z R U N D S c O T T i B D T 0 5 U U k F U Q U N J w 5 N O I D I w M j M v V G l w b y B j Y W 1 i a W F k b y 5 7 Q 2 9 s d W 1 u N D M 0 L D Q z M 3 0 m c X V v d D s s J n F 1 b 3 Q 7 U 2 V j d G l v b j E v U F J P W U V D Q 0 n D k 0 4 g Q 0 9 O V F J B V E F D S c O T T i A y M D I z L 1 R p c G 8 g Y 2 F t Y m l h Z G 8 u e 0 N v b H V t b j Q z N S w 0 M z R 9 J n F 1 b 3 Q 7 L C Z x d W 9 0 O 1 N l Y 3 R p b 2 4 x L 1 B S T 1 l F Q 0 N J w 5 N O I E N P T l R S Q V R B Q 0 n D k 0 4 g M j A y M y 9 U a X B v I G N h b W J p Y W R v L n t D b 2 x 1 b W 4 0 M z Y s N D M 1 f S Z x d W 9 0 O y w m c X V v d D t T Z W N 0 a W 9 u M S 9 Q U k 9 Z R U N D S c O T T i B D T 0 5 U U k F U Q U N J w 5 N O I D I w M j M v V G l w b y B j Y W 1 i a W F k b y 5 7 Q 2 9 s d W 1 u N D M 3 L D Q z N n 0 m c X V v d D s s J n F 1 b 3 Q 7 U 2 V j d G l v b j E v U F J P W U V D Q 0 n D k 0 4 g Q 0 9 O V F J B V E F D S c O T T i A y M D I z L 1 R p c G 8 g Y 2 F t Y m l h Z G 8 u e 0 N v b H V t b j Q z O C w 0 M z d 9 J n F 1 b 3 Q 7 L C Z x d W 9 0 O 1 N l Y 3 R p b 2 4 x L 1 B S T 1 l F Q 0 N J w 5 N O I E N P T l R S Q V R B Q 0 n D k 0 4 g M j A y M y 9 U a X B v I G N h b W J p Y W R v L n t D b 2 x 1 b W 4 0 M z k s N D M 4 f S Z x d W 9 0 O y w m c X V v d D t T Z W N 0 a W 9 u M S 9 Q U k 9 Z R U N D S c O T T i B D T 0 5 U U k F U Q U N J w 5 N O I D I w M j M v V G l w b y B j Y W 1 i a W F k b y 5 7 Q 2 9 s d W 1 u N D Q w L D Q z O X 0 m c X V v d D s s J n F 1 b 3 Q 7 U 2 V j d G l v b j E v U F J P W U V D Q 0 n D k 0 4 g Q 0 9 O V F J B V E F D S c O T T i A y M D I z L 1 R p c G 8 g Y 2 F t Y m l h Z G 8 u e 0 N v b H V t b j Q 0 M S w 0 N D B 9 J n F 1 b 3 Q 7 L C Z x d W 9 0 O 1 N l Y 3 R p b 2 4 x L 1 B S T 1 l F Q 0 N J w 5 N O I E N P T l R S Q V R B Q 0 n D k 0 4 g M j A y M y 9 U a X B v I G N h b W J p Y W R v L n t D b 2 x 1 b W 4 0 N D I s N D Q x f S Z x d W 9 0 O y w m c X V v d D t T Z W N 0 a W 9 u M S 9 Q U k 9 Z R U N D S c O T T i B D T 0 5 U U k F U Q U N J w 5 N O I D I w M j M v V G l w b y B j Y W 1 i a W F k b y 5 7 Q 2 9 s d W 1 u N D Q z L D Q 0 M n 0 m c X V v d D s s J n F 1 b 3 Q 7 U 2 V j d G l v b j E v U F J P W U V D Q 0 n D k 0 4 g Q 0 9 O V F J B V E F D S c O T T i A y M D I z L 1 R p c G 8 g Y 2 F t Y m l h Z G 8 u e 0 N v b H V t b j Q 0 N C w 0 N D N 9 J n F 1 b 3 Q 7 L C Z x d W 9 0 O 1 N l Y 3 R p b 2 4 x L 1 B S T 1 l F Q 0 N J w 5 N O I E N P T l R S Q V R B Q 0 n D k 0 4 g M j A y M y 9 U a X B v I G N h b W J p Y W R v L n t D b 2 x 1 b W 4 0 N D U s N D Q 0 f S Z x d W 9 0 O y w m c X V v d D t T Z W N 0 a W 9 u M S 9 Q U k 9 Z R U N D S c O T T i B D T 0 5 U U k F U Q U N J w 5 N O I D I w M j M v V G l w b y B j Y W 1 i a W F k b y 5 7 Q 2 9 s d W 1 u N D Q 2 L D Q 0 N X 0 m c X V v d D s s J n F 1 b 3 Q 7 U 2 V j d G l v b j E v U F J P W U V D Q 0 n D k 0 4 g Q 0 9 O V F J B V E F D S c O T T i A y M D I z L 1 R p c G 8 g Y 2 F t Y m l h Z G 8 u e 0 N v b H V t b j Q 0 N y w 0 N D Z 9 J n F 1 b 3 Q 7 L C Z x d W 9 0 O 1 N l Y 3 R p b 2 4 x L 1 B S T 1 l F Q 0 N J w 5 N O I E N P T l R S Q V R B Q 0 n D k 0 4 g M j A y M y 9 U a X B v I G N h b W J p Y W R v L n t D b 2 x 1 b W 4 0 N D g s N D Q 3 f S Z x d W 9 0 O y w m c X V v d D t T Z W N 0 a W 9 u M S 9 Q U k 9 Z R U N D S c O T T i B D T 0 5 U U k F U Q U N J w 5 N O I D I w M j M v V G l w b y B j Y W 1 i a W F k b y 5 7 Q 2 9 s d W 1 u N D Q 5 L D Q 0 O H 0 m c X V v d D s s J n F 1 b 3 Q 7 U 2 V j d G l v b j E v U F J P W U V D Q 0 n D k 0 4 g Q 0 9 O V F J B V E F D S c O T T i A y M D I z L 1 R p c G 8 g Y 2 F t Y m l h Z G 8 u e 0 N v b H V t b j Q 1 M C w 0 N D l 9 J n F 1 b 3 Q 7 L C Z x d W 9 0 O 1 N l Y 3 R p b 2 4 x L 1 B S T 1 l F Q 0 N J w 5 N O I E N P T l R S Q V R B Q 0 n D k 0 4 g M j A y M y 9 U a X B v I G N h b W J p Y W R v L n t D b 2 x 1 b W 4 0 N T E s N D U w f S Z x d W 9 0 O y w m c X V v d D t T Z W N 0 a W 9 u M S 9 Q U k 9 Z R U N D S c O T T i B D T 0 5 U U k F U Q U N J w 5 N O I D I w M j M v V G l w b y B j Y W 1 i a W F k b y 5 7 Q 2 9 s d W 1 u N D U y L D Q 1 M X 0 m c X V v d D s s J n F 1 b 3 Q 7 U 2 V j d G l v b j E v U F J P W U V D Q 0 n D k 0 4 g Q 0 9 O V F J B V E F D S c O T T i A y M D I z L 1 R p c G 8 g Y 2 F t Y m l h Z G 8 u e 0 N v b H V t b j Q 1 M y w 0 N T J 9 J n F 1 b 3 Q 7 L C Z x d W 9 0 O 1 N l Y 3 R p b 2 4 x L 1 B S T 1 l F Q 0 N J w 5 N O I E N P T l R S Q V R B Q 0 n D k 0 4 g M j A y M y 9 U a X B v I G N h b W J p Y W R v L n t D b 2 x 1 b W 4 0 N T Q s N D U z f S Z x d W 9 0 O y w m c X V v d D t T Z W N 0 a W 9 u M S 9 Q U k 9 Z R U N D S c O T T i B D T 0 5 U U k F U Q U N J w 5 N O I D I w M j M v V G l w b y B j Y W 1 i a W F k b y 5 7 Q 2 9 s d W 1 u N D U 1 L D Q 1 N H 0 m c X V v d D s s J n F 1 b 3 Q 7 U 2 V j d G l v b j E v U F J P W U V D Q 0 n D k 0 4 g Q 0 9 O V F J B V E F D S c O T T i A y M D I z L 1 R p c G 8 g Y 2 F t Y m l h Z G 8 u e 0 N v b H V t b j Q 1 N i w 0 N T V 9 J n F 1 b 3 Q 7 L C Z x d W 9 0 O 1 N l Y 3 R p b 2 4 x L 1 B S T 1 l F Q 0 N J w 5 N O I E N P T l R S Q V R B Q 0 n D k 0 4 g M j A y M y 9 U a X B v I G N h b W J p Y W R v L n t D b 2 x 1 b W 4 0 N T c s N D U 2 f S Z x d W 9 0 O y w m c X V v d D t T Z W N 0 a W 9 u M S 9 Q U k 9 Z R U N D S c O T T i B D T 0 5 U U k F U Q U N J w 5 N O I D I w M j M v V G l w b y B j Y W 1 i a W F k b y 5 7 Q 2 9 s d W 1 u N D U 4 L D Q 1 N 3 0 m c X V v d D s s J n F 1 b 3 Q 7 U 2 V j d G l v b j E v U F J P W U V D Q 0 n D k 0 4 g Q 0 9 O V F J B V E F D S c O T T i A y M D I z L 1 R p c G 8 g Y 2 F t Y m l h Z G 8 u e 0 N v b H V t b j Q 1 O S w 0 N T h 9 J n F 1 b 3 Q 7 L C Z x d W 9 0 O 1 N l Y 3 R p b 2 4 x L 1 B S T 1 l F Q 0 N J w 5 N O I E N P T l R S Q V R B Q 0 n D k 0 4 g M j A y M y 9 U a X B v I G N h b W J p Y W R v L n t D b 2 x 1 b W 4 0 N j A s N D U 5 f S Z x d W 9 0 O y w m c X V v d D t T Z W N 0 a W 9 u M S 9 Q U k 9 Z R U N D S c O T T i B D T 0 5 U U k F U Q U N J w 5 N O I D I w M j M v V G l w b y B j Y W 1 i a W F k b y 5 7 Q 2 9 s d W 1 u N D Y x L D Q 2 M H 0 m c X V v d D s s J n F 1 b 3 Q 7 U 2 V j d G l v b j E v U F J P W U V D Q 0 n D k 0 4 g Q 0 9 O V F J B V E F D S c O T T i A y M D I z L 1 R p c G 8 g Y 2 F t Y m l h Z G 8 u e 0 N v b H V t b j Q 2 M i w 0 N j F 9 J n F 1 b 3 Q 7 L C Z x d W 9 0 O 1 N l Y 3 R p b 2 4 x L 1 B S T 1 l F Q 0 N J w 5 N O I E N P T l R S Q V R B Q 0 n D k 0 4 g M j A y M y 9 U a X B v I G N h b W J p Y W R v L n t D b 2 x 1 b W 4 0 N j M s N D Y y f S Z x d W 9 0 O y w m c X V v d D t T Z W N 0 a W 9 u M S 9 Q U k 9 Z R U N D S c O T T i B D T 0 5 U U k F U Q U N J w 5 N O I D I w M j M v V G l w b y B j Y W 1 i a W F k b y 5 7 Q 2 9 s d W 1 u N D Y 0 L D Q 2 M 3 0 m c X V v d D s s J n F 1 b 3 Q 7 U 2 V j d G l v b j E v U F J P W U V D Q 0 n D k 0 4 g Q 0 9 O V F J B V E F D S c O T T i A y M D I z L 1 R p c G 8 g Y 2 F t Y m l h Z G 8 u e 0 N v b H V t b j Q 2 N S w 0 N j R 9 J n F 1 b 3 Q 7 L C Z x d W 9 0 O 1 N l Y 3 R p b 2 4 x L 1 B S T 1 l F Q 0 N J w 5 N O I E N P T l R S Q V R B Q 0 n D k 0 4 g M j A y M y 9 U a X B v I G N h b W J p Y W R v L n t D b 2 x 1 b W 4 0 N j Y s N D Y 1 f S Z x d W 9 0 O y w m c X V v d D t T Z W N 0 a W 9 u M S 9 Q U k 9 Z R U N D S c O T T i B D T 0 5 U U k F U Q U N J w 5 N O I D I w M j M v V G l w b y B j Y W 1 i a W F k b y 5 7 Q 2 9 s d W 1 u N D Y 3 L D Q 2 N n 0 m c X V v d D s s J n F 1 b 3 Q 7 U 2 V j d G l v b j E v U F J P W U V D Q 0 n D k 0 4 g Q 0 9 O V F J B V E F D S c O T T i A y M D I z L 1 R p c G 8 g Y 2 F t Y m l h Z G 8 u e 0 N v b H V t b j Q 2 O C w 0 N j d 9 J n F 1 b 3 Q 7 L C Z x d W 9 0 O 1 N l Y 3 R p b 2 4 x L 1 B S T 1 l F Q 0 N J w 5 N O I E N P T l R S Q V R B Q 0 n D k 0 4 g M j A y M y 9 U a X B v I G N h b W J p Y W R v L n t D b 2 x 1 b W 4 0 N j k s N D Y 4 f S Z x d W 9 0 O y w m c X V v d D t T Z W N 0 a W 9 u M S 9 Q U k 9 Z R U N D S c O T T i B D T 0 5 U U k F U Q U N J w 5 N O I D I w M j M v V G l w b y B j Y W 1 i a W F k b y 5 7 Q 2 9 s d W 1 u N D c w L D Q 2 O X 0 m c X V v d D s s J n F 1 b 3 Q 7 U 2 V j d G l v b j E v U F J P W U V D Q 0 n D k 0 4 g Q 0 9 O V F J B V E F D S c O T T i A y M D I z L 1 R p c G 8 g Y 2 F t Y m l h Z G 8 u e 0 N v b H V t b j Q 3 M S w 0 N z B 9 J n F 1 b 3 Q 7 L C Z x d W 9 0 O 1 N l Y 3 R p b 2 4 x L 1 B S T 1 l F Q 0 N J w 5 N O I E N P T l R S Q V R B Q 0 n D k 0 4 g M j A y M y 9 U a X B v I G N h b W J p Y W R v L n t D b 2 x 1 b W 4 0 N z I s N D c x f S Z x d W 9 0 O y w m c X V v d D t T Z W N 0 a W 9 u M S 9 Q U k 9 Z R U N D S c O T T i B D T 0 5 U U k F U Q U N J w 5 N O I D I w M j M v V G l w b y B j Y W 1 i a W F k b y 5 7 Q 2 9 s d W 1 u N D c z L D Q 3 M n 0 m c X V v d D s s J n F 1 b 3 Q 7 U 2 V j d G l v b j E v U F J P W U V D Q 0 n D k 0 4 g Q 0 9 O V F J B V E F D S c O T T i A y M D I z L 1 R p c G 8 g Y 2 F t Y m l h Z G 8 u e 0 N v b H V t b j Q 3 N C w 0 N z N 9 J n F 1 b 3 Q 7 L C Z x d W 9 0 O 1 N l Y 3 R p b 2 4 x L 1 B S T 1 l F Q 0 N J w 5 N O I E N P T l R S Q V R B Q 0 n D k 0 4 g M j A y M y 9 U a X B v I G N h b W J p Y W R v L n t D b 2 x 1 b W 4 0 N z U s N D c 0 f S Z x d W 9 0 O y w m c X V v d D t T Z W N 0 a W 9 u M S 9 Q U k 9 Z R U N D S c O T T i B D T 0 5 U U k F U Q U N J w 5 N O I D I w M j M v V G l w b y B j Y W 1 i a W F k b y 5 7 Q 2 9 s d W 1 u N D c 2 L D Q 3 N X 0 m c X V v d D s s J n F 1 b 3 Q 7 U 2 V j d G l v b j E v U F J P W U V D Q 0 n D k 0 4 g Q 0 9 O V F J B V E F D S c O T T i A y M D I z L 1 R p c G 8 g Y 2 F t Y m l h Z G 8 u e 0 N v b H V t b j Q 3 N y w 0 N z Z 9 J n F 1 b 3 Q 7 L C Z x d W 9 0 O 1 N l Y 3 R p b 2 4 x L 1 B S T 1 l F Q 0 N J w 5 N O I E N P T l R S Q V R B Q 0 n D k 0 4 g M j A y M y 9 U a X B v I G N h b W J p Y W R v L n t D b 2 x 1 b W 4 0 N z g s N D c 3 f S Z x d W 9 0 O y w m c X V v d D t T Z W N 0 a W 9 u M S 9 Q U k 9 Z R U N D S c O T T i B D T 0 5 U U k F U Q U N J w 5 N O I D I w M j M v V G l w b y B j Y W 1 i a W F k b y 5 7 Q 2 9 s d W 1 u N D c 5 L D Q 3 O H 0 m c X V v d D s s J n F 1 b 3 Q 7 U 2 V j d G l v b j E v U F J P W U V D Q 0 n D k 0 4 g Q 0 9 O V F J B V E F D S c O T T i A y M D I z L 1 R p c G 8 g Y 2 F t Y m l h Z G 8 u e 0 N v b H V t b j Q 4 M C w 0 N z l 9 J n F 1 b 3 Q 7 L C Z x d W 9 0 O 1 N l Y 3 R p b 2 4 x L 1 B S T 1 l F Q 0 N J w 5 N O I E N P T l R S Q V R B Q 0 n D k 0 4 g M j A y M y 9 U a X B v I G N h b W J p Y W R v L n t D b 2 x 1 b W 4 0 O D E s N D g w f S Z x d W 9 0 O y w m c X V v d D t T Z W N 0 a W 9 u M S 9 Q U k 9 Z R U N D S c O T T i B D T 0 5 U U k F U Q U N J w 5 N O I D I w M j M v V G l w b y B j Y W 1 i a W F k b y 5 7 Q 2 9 s d W 1 u N D g y L D Q 4 M X 0 m c X V v d D s s J n F 1 b 3 Q 7 U 2 V j d G l v b j E v U F J P W U V D Q 0 n D k 0 4 g Q 0 9 O V F J B V E F D S c O T T i A y M D I z L 1 R p c G 8 g Y 2 F t Y m l h Z G 8 u e 0 N v b H V t b j Q 4 M y w 0 O D J 9 J n F 1 b 3 Q 7 L C Z x d W 9 0 O 1 N l Y 3 R p b 2 4 x L 1 B S T 1 l F Q 0 N J w 5 N O I E N P T l R S Q V R B Q 0 n D k 0 4 g M j A y M y 9 U a X B v I G N h b W J p Y W R v L n t D b 2 x 1 b W 4 0 O D Q s N D g z f S Z x d W 9 0 O y w m c X V v d D t T Z W N 0 a W 9 u M S 9 Q U k 9 Z R U N D S c O T T i B D T 0 5 U U k F U Q U N J w 5 N O I D I w M j M v V G l w b y B j Y W 1 i a W F k b y 5 7 Q 2 9 s d W 1 u N D g 1 L D Q 4 N H 0 m c X V v d D s s J n F 1 b 3 Q 7 U 2 V j d G l v b j E v U F J P W U V D Q 0 n D k 0 4 g Q 0 9 O V F J B V E F D S c O T T i A y M D I z L 1 R p c G 8 g Y 2 F t Y m l h Z G 8 u e 0 N v b H V t b j Q 4 N i w 0 O D V 9 J n F 1 b 3 Q 7 L C Z x d W 9 0 O 1 N l Y 3 R p b 2 4 x L 1 B S T 1 l F Q 0 N J w 5 N O I E N P T l R S Q V R B Q 0 n D k 0 4 g M j A y M y 9 U a X B v I G N h b W J p Y W R v L n t D b 2 x 1 b W 4 0 O D c s N D g 2 f S Z x d W 9 0 O y w m c X V v d D t T Z W N 0 a W 9 u M S 9 Q U k 9 Z R U N D S c O T T i B D T 0 5 U U k F U Q U N J w 5 N O I D I w M j M v V G l w b y B j Y W 1 i a W F k b y 5 7 Q 2 9 s d W 1 u N D g 4 L D Q 4 N 3 0 m c X V v d D s s J n F 1 b 3 Q 7 U 2 V j d G l v b j E v U F J P W U V D Q 0 n D k 0 4 g Q 0 9 O V F J B V E F D S c O T T i A y M D I z L 1 R p c G 8 g Y 2 F t Y m l h Z G 8 u e 0 N v b H V t b j Q 4 O S w 0 O D h 9 J n F 1 b 3 Q 7 L C Z x d W 9 0 O 1 N l Y 3 R p b 2 4 x L 1 B S T 1 l F Q 0 N J w 5 N O I E N P T l R S Q V R B Q 0 n D k 0 4 g M j A y M y 9 U a X B v I G N h b W J p Y W R v L n t D b 2 x 1 b W 4 0 O T A s N D g 5 f S Z x d W 9 0 O y w m c X V v d D t T Z W N 0 a W 9 u M S 9 Q U k 9 Z R U N D S c O T T i B D T 0 5 U U k F U Q U N J w 5 N O I D I w M j M v V G l w b y B j Y W 1 i a W F k b y 5 7 Q 2 9 s d W 1 u N D k x L D Q 5 M H 0 m c X V v d D s s J n F 1 b 3 Q 7 U 2 V j d G l v b j E v U F J P W U V D Q 0 n D k 0 4 g Q 0 9 O V F J B V E F D S c O T T i A y M D I z L 1 R p c G 8 g Y 2 F t Y m l h Z G 8 u e 0 N v b H V t b j Q 5 M i w 0 O T F 9 J n F 1 b 3 Q 7 L C Z x d W 9 0 O 1 N l Y 3 R p b 2 4 x L 1 B S T 1 l F Q 0 N J w 5 N O I E N P T l R S Q V R B Q 0 n D k 0 4 g M j A y M y 9 U a X B v I G N h b W J p Y W R v L n t D b 2 x 1 b W 4 0 O T M s N D k y f S Z x d W 9 0 O y w m c X V v d D t T Z W N 0 a W 9 u M S 9 Q U k 9 Z R U N D S c O T T i B D T 0 5 U U k F U Q U N J w 5 N O I D I w M j M v V G l w b y B j Y W 1 i a W F k b y 5 7 Q 2 9 s d W 1 u N D k 0 L D Q 5 M 3 0 m c X V v d D s s J n F 1 b 3 Q 7 U 2 V j d G l v b j E v U F J P W U V D Q 0 n D k 0 4 g Q 0 9 O V F J B V E F D S c O T T i A y M D I z L 1 R p c G 8 g Y 2 F t Y m l h Z G 8 u e 0 N v b H V t b j Q 5 N S w 0 O T R 9 J n F 1 b 3 Q 7 L C Z x d W 9 0 O 1 N l Y 3 R p b 2 4 x L 1 B S T 1 l F Q 0 N J w 5 N O I E N P T l R S Q V R B Q 0 n D k 0 4 g M j A y M y 9 U a X B v I G N h b W J p Y W R v L n t D b 2 x 1 b W 4 0 O T Y s N D k 1 f S Z x d W 9 0 O y w m c X V v d D t T Z W N 0 a W 9 u M S 9 Q U k 9 Z R U N D S c O T T i B D T 0 5 U U k F U Q U N J w 5 N O I D I w M j M v V G l w b y B j Y W 1 i a W F k b y 5 7 Q 2 9 s d W 1 u N D k 3 L D Q 5 N n 0 m c X V v d D s s J n F 1 b 3 Q 7 U 2 V j d G l v b j E v U F J P W U V D Q 0 n D k 0 4 g Q 0 9 O V F J B V E F D S c O T T i A y M D I z L 1 R p c G 8 g Y 2 F t Y m l h Z G 8 u e 0 N v b H V t b j Q 5 O C w 0 O T d 9 J n F 1 b 3 Q 7 L C Z x d W 9 0 O 1 N l Y 3 R p b 2 4 x L 1 B S T 1 l F Q 0 N J w 5 N O I E N P T l R S Q V R B Q 0 n D k 0 4 g M j A y M y 9 U a X B v I G N h b W J p Y W R v L n t D b 2 x 1 b W 4 0 O T k s N D k 4 f S Z x d W 9 0 O y w m c X V v d D t T Z W N 0 a W 9 u M S 9 Q U k 9 Z R U N D S c O T T i B D T 0 5 U U k F U Q U N J w 5 N O I D I w M j M v V G l w b y B j Y W 1 i a W F k b y 5 7 Q 2 9 s d W 1 u N T A w L D Q 5 O X 0 m c X V v d D s s J n F 1 b 3 Q 7 U 2 V j d G l v b j E v U F J P W U V D Q 0 n D k 0 4 g Q 0 9 O V F J B V E F D S c O T T i A y M D I z L 1 R p c G 8 g Y 2 F t Y m l h Z G 8 u e 0 N v b H V t b j U w M S w 1 M D B 9 J n F 1 b 3 Q 7 L C Z x d W 9 0 O 1 N l Y 3 R p b 2 4 x L 1 B S T 1 l F Q 0 N J w 5 N O I E N P T l R S Q V R B Q 0 n D k 0 4 g M j A y M y 9 U a X B v I G N h b W J p Y W R v L n t D b 2 x 1 b W 4 1 M D I s N T A x f S Z x d W 9 0 O y w m c X V v d D t T Z W N 0 a W 9 u M S 9 Q U k 9 Z R U N D S c O T T i B D T 0 5 U U k F U Q U N J w 5 N O I D I w M j M v V G l w b y B j Y W 1 i a W F k b y 5 7 Q 2 9 s d W 1 u N T A z L D U w M n 0 m c X V v d D s s J n F 1 b 3 Q 7 U 2 V j d G l v b j E v U F J P W U V D Q 0 n D k 0 4 g Q 0 9 O V F J B V E F D S c O T T i A y M D I z L 1 R p c G 8 g Y 2 F t Y m l h Z G 8 u e 0 N v b H V t b j U w N C w 1 M D N 9 J n F 1 b 3 Q 7 L C Z x d W 9 0 O 1 N l Y 3 R p b 2 4 x L 1 B S T 1 l F Q 0 N J w 5 N O I E N P T l R S Q V R B Q 0 n D k 0 4 g M j A y M y 9 U a X B v I G N h b W J p Y W R v L n t D b 2 x 1 b W 4 1 M D U s N T A 0 f S Z x d W 9 0 O y w m c X V v d D t T Z W N 0 a W 9 u M S 9 Q U k 9 Z R U N D S c O T T i B D T 0 5 U U k F U Q U N J w 5 N O I D I w M j M v V G l w b y B j Y W 1 i a W F k b y 5 7 Q 2 9 s d W 1 u N T A 2 L D U w N X 0 m c X V v d D s s J n F 1 b 3 Q 7 U 2 V j d G l v b j E v U F J P W U V D Q 0 n D k 0 4 g Q 0 9 O V F J B V E F D S c O T T i A y M D I z L 1 R p c G 8 g Y 2 F t Y m l h Z G 8 u e 0 N v b H V t b j U w N y w 1 M D Z 9 J n F 1 b 3 Q 7 L C Z x d W 9 0 O 1 N l Y 3 R p b 2 4 x L 1 B S T 1 l F Q 0 N J w 5 N O I E N P T l R S Q V R B Q 0 n D k 0 4 g M j A y M y 9 U a X B v I G N h b W J p Y W R v L n t D b 2 x 1 b W 4 1 M D g s N T A 3 f S Z x d W 9 0 O y w m c X V v d D t T Z W N 0 a W 9 u M S 9 Q U k 9 Z R U N D S c O T T i B D T 0 5 U U k F U Q U N J w 5 N O I D I w M j M v V G l w b y B j Y W 1 i a W F k b y 5 7 Q 2 9 s d W 1 u N T A 5 L D U w O H 0 m c X V v d D s s J n F 1 b 3 Q 7 U 2 V j d G l v b j E v U F J P W U V D Q 0 n D k 0 4 g Q 0 9 O V F J B V E F D S c O T T i A y M D I z L 1 R p c G 8 g Y 2 F t Y m l h Z G 8 u e 0 N v b H V t b j U x M C w 1 M D l 9 J n F 1 b 3 Q 7 L C Z x d W 9 0 O 1 N l Y 3 R p b 2 4 x L 1 B S T 1 l F Q 0 N J w 5 N O I E N P T l R S Q V R B Q 0 n D k 0 4 g M j A y M y 9 U a X B v I G N h b W J p Y W R v L n t D b 2 x 1 b W 4 1 M T E s N T E w f S Z x d W 9 0 O y w m c X V v d D t T Z W N 0 a W 9 u M S 9 Q U k 9 Z R U N D S c O T T i B D T 0 5 U U k F U Q U N J w 5 N O I D I w M j M v V G l w b y B j Y W 1 i a W F k b y 5 7 Q 2 9 s d W 1 u N T E y L D U x M X 0 m c X V v d D s s J n F 1 b 3 Q 7 U 2 V j d G l v b j E v U F J P W U V D Q 0 n D k 0 4 g Q 0 9 O V F J B V E F D S c O T T i A y M D I z L 1 R p c G 8 g Y 2 F t Y m l h Z G 8 u e 0 N v b H V t b j U x M y w 1 M T J 9 J n F 1 b 3 Q 7 L C Z x d W 9 0 O 1 N l Y 3 R p b 2 4 x L 1 B S T 1 l F Q 0 N J w 5 N O I E N P T l R S Q V R B Q 0 n D k 0 4 g M j A y M y 9 U a X B v I G N h b W J p Y W R v L n t D b 2 x 1 b W 4 1 M T Q s N T E z f S Z x d W 9 0 O y w m c X V v d D t T Z W N 0 a W 9 u M S 9 Q U k 9 Z R U N D S c O T T i B D T 0 5 U U k F U Q U N J w 5 N O I D I w M j M v V G l w b y B j Y W 1 i a W F k b y 5 7 Q 2 9 s d W 1 u N T E 1 L D U x N H 0 m c X V v d D s s J n F 1 b 3 Q 7 U 2 V j d G l v b j E v U F J P W U V D Q 0 n D k 0 4 g Q 0 9 O V F J B V E F D S c O T T i A y M D I z L 1 R p c G 8 g Y 2 F t Y m l h Z G 8 u e 0 N v b H V t b j U x N i w 1 M T V 9 J n F 1 b 3 Q 7 L C Z x d W 9 0 O 1 N l Y 3 R p b 2 4 x L 1 B S T 1 l F Q 0 N J w 5 N O I E N P T l R S Q V R B Q 0 n D k 0 4 g M j A y M y 9 U a X B v I G N h b W J p Y W R v L n t D b 2 x 1 b W 4 1 M T c s N T E 2 f S Z x d W 9 0 O y w m c X V v d D t T Z W N 0 a W 9 u M S 9 Q U k 9 Z R U N D S c O T T i B D T 0 5 U U k F U Q U N J w 5 N O I D I w M j M v V G l w b y B j Y W 1 i a W F k b y 5 7 Q 2 9 s d W 1 u N T E 4 L D U x N 3 0 m c X V v d D s s J n F 1 b 3 Q 7 U 2 V j d G l v b j E v U F J P W U V D Q 0 n D k 0 4 g Q 0 9 O V F J B V E F D S c O T T i A y M D I z L 1 R p c G 8 g Y 2 F t Y m l h Z G 8 u e 0 N v b H V t b j U x O S w 1 M T h 9 J n F 1 b 3 Q 7 L C Z x d W 9 0 O 1 N l Y 3 R p b 2 4 x L 1 B S T 1 l F Q 0 N J w 5 N O I E N P T l R S Q V R B Q 0 n D k 0 4 g M j A y M y 9 U a X B v I G N h b W J p Y W R v L n t D b 2 x 1 b W 4 1 M j A s N T E 5 f S Z x d W 9 0 O y w m c X V v d D t T Z W N 0 a W 9 u M S 9 Q U k 9 Z R U N D S c O T T i B D T 0 5 U U k F U Q U N J w 5 N O I D I w M j M v V G l w b y B j Y W 1 i a W F k b y 5 7 Q 2 9 s d W 1 u N T I x L D U y M H 0 m c X V v d D s s J n F 1 b 3 Q 7 U 2 V j d G l v b j E v U F J P W U V D Q 0 n D k 0 4 g Q 0 9 O V F J B V E F D S c O T T i A y M D I z L 1 R p c G 8 g Y 2 F t Y m l h Z G 8 u e 0 N v b H V t b j U y M i w 1 M j F 9 J n F 1 b 3 Q 7 L C Z x d W 9 0 O 1 N l Y 3 R p b 2 4 x L 1 B S T 1 l F Q 0 N J w 5 N O I E N P T l R S Q V R B Q 0 n D k 0 4 g M j A y M y 9 U a X B v I G N h b W J p Y W R v L n t D b 2 x 1 b W 4 1 M j M s N T I y f S Z x d W 9 0 O y w m c X V v d D t T Z W N 0 a W 9 u M S 9 Q U k 9 Z R U N D S c O T T i B D T 0 5 U U k F U Q U N J w 5 N O I D I w M j M v V G l w b y B j Y W 1 i a W F k b y 5 7 Q 2 9 s d W 1 u N T I 0 L D U y M 3 0 m c X V v d D s s J n F 1 b 3 Q 7 U 2 V j d G l v b j E v U F J P W U V D Q 0 n D k 0 4 g Q 0 9 O V F J B V E F D S c O T T i A y M D I z L 1 R p c G 8 g Y 2 F t Y m l h Z G 8 u e 0 N v b H V t b j U y N S w 1 M j R 9 J n F 1 b 3 Q 7 L C Z x d W 9 0 O 1 N l Y 3 R p b 2 4 x L 1 B S T 1 l F Q 0 N J w 5 N O I E N P T l R S Q V R B Q 0 n D k 0 4 g M j A y M y 9 U a X B v I G N h b W J p Y W R v L n t D b 2 x 1 b W 4 1 M j Y s N T I 1 f S Z x d W 9 0 O y w m c X V v d D t T Z W N 0 a W 9 u M S 9 Q U k 9 Z R U N D S c O T T i B D T 0 5 U U k F U Q U N J w 5 N O I D I w M j M v V G l w b y B j Y W 1 i a W F k b y 5 7 Q 2 9 s d W 1 u N T I 3 L D U y N n 0 m c X V v d D s s J n F 1 b 3 Q 7 U 2 V j d G l v b j E v U F J P W U V D Q 0 n D k 0 4 g Q 0 9 O V F J B V E F D S c O T T i A y M D I z L 1 R p c G 8 g Y 2 F t Y m l h Z G 8 u e 0 N v b H V t b j U y O C w 1 M j d 9 J n F 1 b 3 Q 7 L C Z x d W 9 0 O 1 N l Y 3 R p b 2 4 x L 1 B S T 1 l F Q 0 N J w 5 N O I E N P T l R S Q V R B Q 0 n D k 0 4 g M j A y M y 9 U a X B v I G N h b W J p Y W R v L n t D b 2 x 1 b W 4 1 M j k s N T I 4 f S Z x d W 9 0 O y w m c X V v d D t T Z W N 0 a W 9 u M S 9 Q U k 9 Z R U N D S c O T T i B D T 0 5 U U k F U Q U N J w 5 N O I D I w M j M v V G l w b y B j Y W 1 i a W F k b y 5 7 Q 2 9 s d W 1 u N T M w L D U y O X 0 m c X V v d D s s J n F 1 b 3 Q 7 U 2 V j d G l v b j E v U F J P W U V D Q 0 n D k 0 4 g Q 0 9 O V F J B V E F D S c O T T i A y M D I z L 1 R p c G 8 g Y 2 F t Y m l h Z G 8 u e 0 N v b H V t b j U z M S w 1 M z B 9 J n F 1 b 3 Q 7 L C Z x d W 9 0 O 1 N l Y 3 R p b 2 4 x L 1 B S T 1 l F Q 0 N J w 5 N O I E N P T l R S Q V R B Q 0 n D k 0 4 g M j A y M y 9 U a X B v I G N h b W J p Y W R v L n t D b 2 x 1 b W 4 1 M z I s N T M x f S Z x d W 9 0 O y w m c X V v d D t T Z W N 0 a W 9 u M S 9 Q U k 9 Z R U N D S c O T T i B D T 0 5 U U k F U Q U N J w 5 N O I D I w M j M v V G l w b y B j Y W 1 i a W F k b y 5 7 Q 2 9 s d W 1 u N T M z L D U z M n 0 m c X V v d D s s J n F 1 b 3 Q 7 U 2 V j d G l v b j E v U F J P W U V D Q 0 n D k 0 4 g Q 0 9 O V F J B V E F D S c O T T i A y M D I z L 1 R p c G 8 g Y 2 F t Y m l h Z G 8 u e 0 N v b H V t b j U z N C w 1 M z N 9 J n F 1 b 3 Q 7 L C Z x d W 9 0 O 1 N l Y 3 R p b 2 4 x L 1 B S T 1 l F Q 0 N J w 5 N O I E N P T l R S Q V R B Q 0 n D k 0 4 g M j A y M y 9 U a X B v I G N h b W J p Y W R v L n t D b 2 x 1 b W 4 1 M z U s N T M 0 f S Z x d W 9 0 O y w m c X V v d D t T Z W N 0 a W 9 u M S 9 Q U k 9 Z R U N D S c O T T i B D T 0 5 U U k F U Q U N J w 5 N O I D I w M j M v V G l w b y B j Y W 1 i a W F k b y 5 7 Q 2 9 s d W 1 u N T M 2 L D U z N X 0 m c X V v d D s s J n F 1 b 3 Q 7 U 2 V j d G l v b j E v U F J P W U V D Q 0 n D k 0 4 g Q 0 9 O V F J B V E F D S c O T T i A y M D I z L 1 R p c G 8 g Y 2 F t Y m l h Z G 8 u e 0 N v b H V t b j U z N y w 1 M z Z 9 J n F 1 b 3 Q 7 L C Z x d W 9 0 O 1 N l Y 3 R p b 2 4 x L 1 B S T 1 l F Q 0 N J w 5 N O I E N P T l R S Q V R B Q 0 n D k 0 4 g M j A y M y 9 U a X B v I G N h b W J p Y W R v L n t D b 2 x 1 b W 4 1 M z g s N T M 3 f S Z x d W 9 0 O y w m c X V v d D t T Z W N 0 a W 9 u M S 9 Q U k 9 Z R U N D S c O T T i B D T 0 5 U U k F U Q U N J w 5 N O I D I w M j M v V G l w b y B j Y W 1 i a W F k b y 5 7 Q 2 9 s d W 1 u N T M 5 L D U z O H 0 m c X V v d D s s J n F 1 b 3 Q 7 U 2 V j d G l v b j E v U F J P W U V D Q 0 n D k 0 4 g Q 0 9 O V F J B V E F D S c O T T i A y M D I z L 1 R p c G 8 g Y 2 F t Y m l h Z G 8 u e 0 N v b H V t b j U 0 M C w 1 M z l 9 J n F 1 b 3 Q 7 L C Z x d W 9 0 O 1 N l Y 3 R p b 2 4 x L 1 B S T 1 l F Q 0 N J w 5 N O I E N P T l R S Q V R B Q 0 n D k 0 4 g M j A y M y 9 U a X B v I G N h b W J p Y W R v L n t D b 2 x 1 b W 4 1 N D E s N T Q w f S Z x d W 9 0 O y w m c X V v d D t T Z W N 0 a W 9 u M S 9 Q U k 9 Z R U N D S c O T T i B D T 0 5 U U k F U Q U N J w 5 N O I D I w M j M v V G l w b y B j Y W 1 i a W F k b y 5 7 Q 2 9 s d W 1 u N T Q y L D U 0 M X 0 m c X V v d D s s J n F 1 b 3 Q 7 U 2 V j d G l v b j E v U F J P W U V D Q 0 n D k 0 4 g Q 0 9 O V F J B V E F D S c O T T i A y M D I z L 1 R p c G 8 g Y 2 F t Y m l h Z G 8 u e 0 N v b H V t b j U 0 M y w 1 N D J 9 J n F 1 b 3 Q 7 L C Z x d W 9 0 O 1 N l Y 3 R p b 2 4 x L 1 B S T 1 l F Q 0 N J w 5 N O I E N P T l R S Q V R B Q 0 n D k 0 4 g M j A y M y 9 U a X B v I G N h b W J p Y W R v L n t D b 2 x 1 b W 4 1 N D Q s N T Q z f S Z x d W 9 0 O y w m c X V v d D t T Z W N 0 a W 9 u M S 9 Q U k 9 Z R U N D S c O T T i B D T 0 5 U U k F U Q U N J w 5 N O I D I w M j M v V G l w b y B j Y W 1 i a W F k b y 5 7 Q 2 9 s d W 1 u N T Q 1 L D U 0 N H 0 m c X V v d D s s J n F 1 b 3 Q 7 U 2 V j d G l v b j E v U F J P W U V D Q 0 n D k 0 4 g Q 0 9 O V F J B V E F D S c O T T i A y M D I z L 1 R p c G 8 g Y 2 F t Y m l h Z G 8 u e 0 N v b H V t b j U 0 N i w 1 N D V 9 J n F 1 b 3 Q 7 L C Z x d W 9 0 O 1 N l Y 3 R p b 2 4 x L 1 B S T 1 l F Q 0 N J w 5 N O I E N P T l R S Q V R B Q 0 n D k 0 4 g M j A y M y 9 U a X B v I G N h b W J p Y W R v L n t D b 2 x 1 b W 4 1 N D c s N T Q 2 f S Z x d W 9 0 O y w m c X V v d D t T Z W N 0 a W 9 u M S 9 Q U k 9 Z R U N D S c O T T i B D T 0 5 U U k F U Q U N J w 5 N O I D I w M j M v V G l w b y B j Y W 1 i a W F k b y 5 7 Q 2 9 s d W 1 u N T Q 4 L D U 0 N 3 0 m c X V v d D s s J n F 1 b 3 Q 7 U 2 V j d G l v b j E v U F J P W U V D Q 0 n D k 0 4 g Q 0 9 O V F J B V E F D S c O T T i A y M D I z L 1 R p c G 8 g Y 2 F t Y m l h Z G 8 u e 0 N v b H V t b j U 0 O S w 1 N D h 9 J n F 1 b 3 Q 7 L C Z x d W 9 0 O 1 N l Y 3 R p b 2 4 x L 1 B S T 1 l F Q 0 N J w 5 N O I E N P T l R S Q V R B Q 0 n D k 0 4 g M j A y M y 9 U a X B v I G N h b W J p Y W R v L n t D b 2 x 1 b W 4 1 N T A s N T Q 5 f S Z x d W 9 0 O y w m c X V v d D t T Z W N 0 a W 9 u M S 9 Q U k 9 Z R U N D S c O T T i B D T 0 5 U U k F U Q U N J w 5 N O I D I w M j M v V G l w b y B j Y W 1 i a W F k b y 5 7 Q 2 9 s d W 1 u N T U x L D U 1 M H 0 m c X V v d D s s J n F 1 b 3 Q 7 U 2 V j d G l v b j E v U F J P W U V D Q 0 n D k 0 4 g Q 0 9 O V F J B V E F D S c O T T i A y M D I z L 1 R p c G 8 g Y 2 F t Y m l h Z G 8 u e 0 N v b H V t b j U 1 M i w 1 N T F 9 J n F 1 b 3 Q 7 L C Z x d W 9 0 O 1 N l Y 3 R p b 2 4 x L 1 B S T 1 l F Q 0 N J w 5 N O I E N P T l R S Q V R B Q 0 n D k 0 4 g M j A y M y 9 U a X B v I G N h b W J p Y W R v L n t D b 2 x 1 b W 4 1 N T M s N T U y f S Z x d W 9 0 O y w m c X V v d D t T Z W N 0 a W 9 u M S 9 Q U k 9 Z R U N D S c O T T i B D T 0 5 U U k F U Q U N J w 5 N O I D I w M j M v V G l w b y B j Y W 1 i a W F k b y 5 7 Q 2 9 s d W 1 u N T U 0 L D U 1 M 3 0 m c X V v d D s s J n F 1 b 3 Q 7 U 2 V j d G l v b j E v U F J P W U V D Q 0 n D k 0 4 g Q 0 9 O V F J B V E F D S c O T T i A y M D I z L 1 R p c G 8 g Y 2 F t Y m l h Z G 8 u e 0 N v b H V t b j U 1 N S w 1 N T R 9 J n F 1 b 3 Q 7 L C Z x d W 9 0 O 1 N l Y 3 R p b 2 4 x L 1 B S T 1 l F Q 0 N J w 5 N O I E N P T l R S Q V R B Q 0 n D k 0 4 g M j A y M y 9 U a X B v I G N h b W J p Y W R v L n t D b 2 x 1 b W 4 1 N T Y s N T U 1 f S Z x d W 9 0 O y w m c X V v d D t T Z W N 0 a W 9 u M S 9 Q U k 9 Z R U N D S c O T T i B D T 0 5 U U k F U Q U N J w 5 N O I D I w M j M v V G l w b y B j Y W 1 i a W F k b y 5 7 Q 2 9 s d W 1 u N T U 3 L D U 1 N n 0 m c X V v d D s s J n F 1 b 3 Q 7 U 2 V j d G l v b j E v U F J P W U V D Q 0 n D k 0 4 g Q 0 9 O V F J B V E F D S c O T T i A y M D I z L 1 R p c G 8 g Y 2 F t Y m l h Z G 8 u e 0 N v b H V t b j U 1 O C w 1 N T d 9 J n F 1 b 3 Q 7 L C Z x d W 9 0 O 1 N l Y 3 R p b 2 4 x L 1 B S T 1 l F Q 0 N J w 5 N O I E N P T l R S Q V R B Q 0 n D k 0 4 g M j A y M y 9 U a X B v I G N h b W J p Y W R v L n t D b 2 x 1 b W 4 1 N T k s N T U 4 f S Z x d W 9 0 O y w m c X V v d D t T Z W N 0 a W 9 u M S 9 Q U k 9 Z R U N D S c O T T i B D T 0 5 U U k F U Q U N J w 5 N O I D I w M j M v V G l w b y B j Y W 1 i a W F k b y 5 7 Q 2 9 s d W 1 u N T Y w L D U 1 O X 0 m c X V v d D s s J n F 1 b 3 Q 7 U 2 V j d G l v b j E v U F J P W U V D Q 0 n D k 0 4 g Q 0 9 O V F J B V E F D S c O T T i A y M D I z L 1 R p c G 8 g Y 2 F t Y m l h Z G 8 u e 0 N v b H V t b j U 2 M S w 1 N j B 9 J n F 1 b 3 Q 7 L C Z x d W 9 0 O 1 N l Y 3 R p b 2 4 x L 1 B S T 1 l F Q 0 N J w 5 N O I E N P T l R S Q V R B Q 0 n D k 0 4 g M j A y M y 9 U a X B v I G N h b W J p Y W R v L n t D b 2 x 1 b W 4 1 N j I s N T Y x f S Z x d W 9 0 O y w m c X V v d D t T Z W N 0 a W 9 u M S 9 Q U k 9 Z R U N D S c O T T i B D T 0 5 U U k F U Q U N J w 5 N O I D I w M j M v V G l w b y B j Y W 1 i a W F k b y 5 7 Q 2 9 s d W 1 u N T Y z L D U 2 M n 0 m c X V v d D s s J n F 1 b 3 Q 7 U 2 V j d G l v b j E v U F J P W U V D Q 0 n D k 0 4 g Q 0 9 O V F J B V E F D S c O T T i A y M D I z L 1 R p c G 8 g Y 2 F t Y m l h Z G 8 u e 0 N v b H V t b j U 2 N C w 1 N j N 9 J n F 1 b 3 Q 7 L C Z x d W 9 0 O 1 N l Y 3 R p b 2 4 x L 1 B S T 1 l F Q 0 N J w 5 N O I E N P T l R S Q V R B Q 0 n D k 0 4 g M j A y M y 9 U a X B v I G N h b W J p Y W R v L n t D b 2 x 1 b W 4 1 N j U s N T Y 0 f S Z x d W 9 0 O y w m c X V v d D t T Z W N 0 a W 9 u M S 9 Q U k 9 Z R U N D S c O T T i B D T 0 5 U U k F U Q U N J w 5 N O I D I w M j M v V G l w b y B j Y W 1 i a W F k b y 5 7 Q 2 9 s d W 1 u N T Y 2 L D U 2 N X 0 m c X V v d D s s J n F 1 b 3 Q 7 U 2 V j d G l v b j E v U F J P W U V D Q 0 n D k 0 4 g Q 0 9 O V F J B V E F D S c O T T i A y M D I z L 1 R p c G 8 g Y 2 F t Y m l h Z G 8 u e 0 N v b H V t b j U 2 N y w 1 N j Z 9 J n F 1 b 3 Q 7 L C Z x d W 9 0 O 1 N l Y 3 R p b 2 4 x L 1 B S T 1 l F Q 0 N J w 5 N O I E N P T l R S Q V R B Q 0 n D k 0 4 g M j A y M y 9 U a X B v I G N h b W J p Y W R v L n t D b 2 x 1 b W 4 1 N j g s N T Y 3 f S Z x d W 9 0 O y w m c X V v d D t T Z W N 0 a W 9 u M S 9 Q U k 9 Z R U N D S c O T T i B D T 0 5 U U k F U Q U N J w 5 N O I D I w M j M v V G l w b y B j Y W 1 i a W F k b y 5 7 Q 2 9 s d W 1 u N T Y 5 L D U 2 O H 0 m c X V v d D s s J n F 1 b 3 Q 7 U 2 V j d G l v b j E v U F J P W U V D Q 0 n D k 0 4 g Q 0 9 O V F J B V E F D S c O T T i A y M D I z L 1 R p c G 8 g Y 2 F t Y m l h Z G 8 u e 0 N v b H V t b j U 3 M C w 1 N j l 9 J n F 1 b 3 Q 7 L C Z x d W 9 0 O 1 N l Y 3 R p b 2 4 x L 1 B S T 1 l F Q 0 N J w 5 N O I E N P T l R S Q V R B Q 0 n D k 0 4 g M j A y M y 9 U a X B v I G N h b W J p Y W R v L n t D b 2 x 1 b W 4 1 N z E s N T c w f S Z x d W 9 0 O y w m c X V v d D t T Z W N 0 a W 9 u M S 9 Q U k 9 Z R U N D S c O T T i B D T 0 5 U U k F U Q U N J w 5 N O I D I w M j M v V G l w b y B j Y W 1 i a W F k b y 5 7 Q 2 9 s d W 1 u N T c y L D U 3 M X 0 m c X V v d D s s J n F 1 b 3 Q 7 U 2 V j d G l v b j E v U F J P W U V D Q 0 n D k 0 4 g Q 0 9 O V F J B V E F D S c O T T i A y M D I z L 1 R p c G 8 g Y 2 F t Y m l h Z G 8 u e 0 N v b H V t b j U 3 M y w 1 N z J 9 J n F 1 b 3 Q 7 L C Z x d W 9 0 O 1 N l Y 3 R p b 2 4 x L 1 B S T 1 l F Q 0 N J w 5 N O I E N P T l R S Q V R B Q 0 n D k 0 4 g M j A y M y 9 U a X B v I G N h b W J p Y W R v L n t D b 2 x 1 b W 4 1 N z Q s N T c z f S Z x d W 9 0 O y w m c X V v d D t T Z W N 0 a W 9 u M S 9 Q U k 9 Z R U N D S c O T T i B D T 0 5 U U k F U Q U N J w 5 N O I D I w M j M v V G l w b y B j Y W 1 i a W F k b y 5 7 Q 2 9 s d W 1 u N T c 1 L D U 3 N H 0 m c X V v d D s s J n F 1 b 3 Q 7 U 2 V j d G l v b j E v U F J P W U V D Q 0 n D k 0 4 g Q 0 9 O V F J B V E F D S c O T T i A y M D I z L 1 R p c G 8 g Y 2 F t Y m l h Z G 8 u e 0 N v b H V t b j U 3 N i w 1 N z V 9 J n F 1 b 3 Q 7 L C Z x d W 9 0 O 1 N l Y 3 R p b 2 4 x L 1 B S T 1 l F Q 0 N J w 5 N O I E N P T l R S Q V R B Q 0 n D k 0 4 g M j A y M y 9 U a X B v I G N h b W J p Y W R v L n t D b 2 x 1 b W 4 1 N z c s N T c 2 f S Z x d W 9 0 O y w m c X V v d D t T Z W N 0 a W 9 u M S 9 Q U k 9 Z R U N D S c O T T i B D T 0 5 U U k F U Q U N J w 5 N O I D I w M j M v V G l w b y B j Y W 1 i a W F k b y 5 7 Q 2 9 s d W 1 u N T c 4 L D U 3 N 3 0 m c X V v d D s s J n F 1 b 3 Q 7 U 2 V j d G l v b j E v U F J P W U V D Q 0 n D k 0 4 g Q 0 9 O V F J B V E F D S c O T T i A y M D I z L 1 R p c G 8 g Y 2 F t Y m l h Z G 8 u e 0 N v b H V t b j U 3 O S w 1 N z h 9 J n F 1 b 3 Q 7 L C Z x d W 9 0 O 1 N l Y 3 R p b 2 4 x L 1 B S T 1 l F Q 0 N J w 5 N O I E N P T l R S Q V R B Q 0 n D k 0 4 g M j A y M y 9 U a X B v I G N h b W J p Y W R v L n t D b 2 x 1 b W 4 1 O D A s N T c 5 f S Z x d W 9 0 O y w m c X V v d D t T Z W N 0 a W 9 u M S 9 Q U k 9 Z R U N D S c O T T i B D T 0 5 U U k F U Q U N J w 5 N O I D I w M j M v V G l w b y B j Y W 1 i a W F k b y 5 7 Q 2 9 s d W 1 u N T g x L D U 4 M H 0 m c X V v d D s s J n F 1 b 3 Q 7 U 2 V j d G l v b j E v U F J P W U V D Q 0 n D k 0 4 g Q 0 9 O V F J B V E F D S c O T T i A y M D I z L 1 R p c G 8 g Y 2 F t Y m l h Z G 8 u e 0 N v b H V t b j U 4 M i w 1 O D F 9 J n F 1 b 3 Q 7 L C Z x d W 9 0 O 1 N l Y 3 R p b 2 4 x L 1 B S T 1 l F Q 0 N J w 5 N O I E N P T l R S Q V R B Q 0 n D k 0 4 g M j A y M y 9 U a X B v I G N h b W J p Y W R v L n t D b 2 x 1 b W 4 1 O D M s N T g y f S Z x d W 9 0 O y w m c X V v d D t T Z W N 0 a W 9 u M S 9 Q U k 9 Z R U N D S c O T T i B D T 0 5 U U k F U Q U N J w 5 N O I D I w M j M v V G l w b y B j Y W 1 i a W F k b y 5 7 Q 2 9 s d W 1 u N T g 0 L D U 4 M 3 0 m c X V v d D s s J n F 1 b 3 Q 7 U 2 V j d G l v b j E v U F J P W U V D Q 0 n D k 0 4 g Q 0 9 O V F J B V E F D S c O T T i A y M D I z L 1 R p c G 8 g Y 2 F t Y m l h Z G 8 u e 0 N v b H V t b j U 4 N S w 1 O D R 9 J n F 1 b 3 Q 7 L C Z x d W 9 0 O 1 N l Y 3 R p b 2 4 x L 1 B S T 1 l F Q 0 N J w 5 N O I E N P T l R S Q V R B Q 0 n D k 0 4 g M j A y M y 9 U a X B v I G N h b W J p Y W R v L n t D b 2 x 1 b W 4 1 O D Y s N T g 1 f S Z x d W 9 0 O y w m c X V v d D t T Z W N 0 a W 9 u M S 9 Q U k 9 Z R U N D S c O T T i B D T 0 5 U U k F U Q U N J w 5 N O I D I w M j M v V G l w b y B j Y W 1 i a W F k b y 5 7 Q 2 9 s d W 1 u N T g 3 L D U 4 N n 0 m c X V v d D s s J n F 1 b 3 Q 7 U 2 V j d G l v b j E v U F J P W U V D Q 0 n D k 0 4 g Q 0 9 O V F J B V E F D S c O T T i A y M D I z L 1 R p c G 8 g Y 2 F t Y m l h Z G 8 u e 0 N v b H V t b j U 4 O C w 1 O D d 9 J n F 1 b 3 Q 7 L C Z x d W 9 0 O 1 N l Y 3 R p b 2 4 x L 1 B S T 1 l F Q 0 N J w 5 N O I E N P T l R S Q V R B Q 0 n D k 0 4 g M j A y M y 9 U a X B v I G N h b W J p Y W R v L n t D b 2 x 1 b W 4 1 O D k s N T g 4 f S Z x d W 9 0 O y w m c X V v d D t T Z W N 0 a W 9 u M S 9 Q U k 9 Z R U N D S c O T T i B D T 0 5 U U k F U Q U N J w 5 N O I D I w M j M v V G l w b y B j Y W 1 i a W F k b y 5 7 Q 2 9 s d W 1 u N T k w L D U 4 O X 0 m c X V v d D s s J n F 1 b 3 Q 7 U 2 V j d G l v b j E v U F J P W U V D Q 0 n D k 0 4 g Q 0 9 O V F J B V E F D S c O T T i A y M D I z L 1 R p c G 8 g Y 2 F t Y m l h Z G 8 u e 0 N v b H V t b j U 5 M S w 1 O T B 9 J n F 1 b 3 Q 7 L C Z x d W 9 0 O 1 N l Y 3 R p b 2 4 x L 1 B S T 1 l F Q 0 N J w 5 N O I E N P T l R S Q V R B Q 0 n D k 0 4 g M j A y M y 9 U a X B v I G N h b W J p Y W R v L n t D b 2 x 1 b W 4 1 O T I s N T k x f S Z x d W 9 0 O y w m c X V v d D t T Z W N 0 a W 9 u M S 9 Q U k 9 Z R U N D S c O T T i B D T 0 5 U U k F U Q U N J w 5 N O I D I w M j M v V G l w b y B j Y W 1 i a W F k b y 5 7 Q 2 9 s d W 1 u N T k z L D U 5 M n 0 m c X V v d D s s J n F 1 b 3 Q 7 U 2 V j d G l v b j E v U F J P W U V D Q 0 n D k 0 4 g Q 0 9 O V F J B V E F D S c O T T i A y M D I z L 1 R p c G 8 g Y 2 F t Y m l h Z G 8 u e 0 N v b H V t b j U 5 N C w 1 O T N 9 J n F 1 b 3 Q 7 L C Z x d W 9 0 O 1 N l Y 3 R p b 2 4 x L 1 B S T 1 l F Q 0 N J w 5 N O I E N P T l R S Q V R B Q 0 n D k 0 4 g M j A y M y 9 U a X B v I G N h b W J p Y W R v L n t D b 2 x 1 b W 4 1 O T U s N T k 0 f S Z x d W 9 0 O y w m c X V v d D t T Z W N 0 a W 9 u M S 9 Q U k 9 Z R U N D S c O T T i B D T 0 5 U U k F U Q U N J w 5 N O I D I w M j M v V G l w b y B j Y W 1 i a W F k b y 5 7 Q 2 9 s d W 1 u N T k 2 L D U 5 N X 0 m c X V v d D s s J n F 1 b 3 Q 7 U 2 V j d G l v b j E v U F J P W U V D Q 0 n D k 0 4 g Q 0 9 O V F J B V E F D S c O T T i A y M D I z L 1 R p c G 8 g Y 2 F t Y m l h Z G 8 u e 0 N v b H V t b j U 5 N y w 1 O T Z 9 J n F 1 b 3 Q 7 L C Z x d W 9 0 O 1 N l Y 3 R p b 2 4 x L 1 B S T 1 l F Q 0 N J w 5 N O I E N P T l R S Q V R B Q 0 n D k 0 4 g M j A y M y 9 U a X B v I G N h b W J p Y W R v L n t D b 2 x 1 b W 4 1 O T g s N T k 3 f S Z x d W 9 0 O y w m c X V v d D t T Z W N 0 a W 9 u M S 9 Q U k 9 Z R U N D S c O T T i B D T 0 5 U U k F U Q U N J w 5 N O I D I w M j M v V G l w b y B j Y W 1 i a W F k b y 5 7 Q 2 9 s d W 1 u N T k 5 L D U 5 O H 0 m c X V v d D s s J n F 1 b 3 Q 7 U 2 V j d G l v b j E v U F J P W U V D Q 0 n D k 0 4 g Q 0 9 O V F J B V E F D S c O T T i A y M D I z L 1 R p c G 8 g Y 2 F t Y m l h Z G 8 u e 0 N v b H V t b j Y w M C w 1 O T l 9 J n F 1 b 3 Q 7 L C Z x d W 9 0 O 1 N l Y 3 R p b 2 4 x L 1 B S T 1 l F Q 0 N J w 5 N O I E N P T l R S Q V R B Q 0 n D k 0 4 g M j A y M y 9 U a X B v I G N h b W J p Y W R v L n t D b 2 x 1 b W 4 2 M D E s N j A w f S Z x d W 9 0 O y w m c X V v d D t T Z W N 0 a W 9 u M S 9 Q U k 9 Z R U N D S c O T T i B D T 0 5 U U k F U Q U N J w 5 N O I D I w M j M v V G l w b y B j Y W 1 i a W F k b y 5 7 Q 2 9 s d W 1 u N j A y L D Y w M X 0 m c X V v d D s s J n F 1 b 3 Q 7 U 2 V j d G l v b j E v U F J P W U V D Q 0 n D k 0 4 g Q 0 9 O V F J B V E F D S c O T T i A y M D I z L 1 R p c G 8 g Y 2 F t Y m l h Z G 8 u e 0 N v b H V t b j Y w M y w 2 M D J 9 J n F 1 b 3 Q 7 L C Z x d W 9 0 O 1 N l Y 3 R p b 2 4 x L 1 B S T 1 l F Q 0 N J w 5 N O I E N P T l R S Q V R B Q 0 n D k 0 4 g M j A y M y 9 U a X B v I G N h b W J p Y W R v L n t D b 2 x 1 b W 4 2 M D Q s N j A z f S Z x d W 9 0 O y w m c X V v d D t T Z W N 0 a W 9 u M S 9 Q U k 9 Z R U N D S c O T T i B D T 0 5 U U k F U Q U N J w 5 N O I D I w M j M v V G l w b y B j Y W 1 i a W F k b y 5 7 Q 2 9 s d W 1 u N j A 1 L D Y w N H 0 m c X V v d D s s J n F 1 b 3 Q 7 U 2 V j d G l v b j E v U F J P W U V D Q 0 n D k 0 4 g Q 0 9 O V F J B V E F D S c O T T i A y M D I z L 1 R p c G 8 g Y 2 F t Y m l h Z G 8 u e 0 N v b H V t b j Y w N i w 2 M D V 9 J n F 1 b 3 Q 7 L C Z x d W 9 0 O 1 N l Y 3 R p b 2 4 x L 1 B S T 1 l F Q 0 N J w 5 N O I E N P T l R S Q V R B Q 0 n D k 0 4 g M j A y M y 9 U a X B v I G N h b W J p Y W R v L n t D b 2 x 1 b W 4 2 M D c s N j A 2 f S Z x d W 9 0 O y w m c X V v d D t T Z W N 0 a W 9 u M S 9 Q U k 9 Z R U N D S c O T T i B D T 0 5 U U k F U Q U N J w 5 N O I D I w M j M v V G l w b y B j Y W 1 i a W F k b y 5 7 Q 2 9 s d W 1 u N j A 4 L D Y w N 3 0 m c X V v d D s s J n F 1 b 3 Q 7 U 2 V j d G l v b j E v U F J P W U V D Q 0 n D k 0 4 g Q 0 9 O V F J B V E F D S c O T T i A y M D I z L 1 R p c G 8 g Y 2 F t Y m l h Z G 8 u e 0 N v b H V t b j Y w O S w 2 M D h 9 J n F 1 b 3 Q 7 L C Z x d W 9 0 O 1 N l Y 3 R p b 2 4 x L 1 B S T 1 l F Q 0 N J w 5 N O I E N P T l R S Q V R B Q 0 n D k 0 4 g M j A y M y 9 U a X B v I G N h b W J p Y W R v L n t D b 2 x 1 b W 4 2 M T A s N j A 5 f S Z x d W 9 0 O y w m c X V v d D t T Z W N 0 a W 9 u M S 9 Q U k 9 Z R U N D S c O T T i B D T 0 5 U U k F U Q U N J w 5 N O I D I w M j M v V G l w b y B j Y W 1 i a W F k b y 5 7 Q 2 9 s d W 1 u N j E x L D Y x M H 0 m c X V v d D s s J n F 1 b 3 Q 7 U 2 V j d G l v b j E v U F J P W U V D Q 0 n D k 0 4 g Q 0 9 O V F J B V E F D S c O T T i A y M D I z L 1 R p c G 8 g Y 2 F t Y m l h Z G 8 u e 0 N v b H V t b j Y x M i w 2 M T F 9 J n F 1 b 3 Q 7 L C Z x d W 9 0 O 1 N l Y 3 R p b 2 4 x L 1 B S T 1 l F Q 0 N J w 5 N O I E N P T l R S Q V R B Q 0 n D k 0 4 g M j A y M y 9 U a X B v I G N h b W J p Y W R v L n t D b 2 x 1 b W 4 2 M T M s N j E y f S Z x d W 9 0 O y w m c X V v d D t T Z W N 0 a W 9 u M S 9 Q U k 9 Z R U N D S c O T T i B D T 0 5 U U k F U Q U N J w 5 N O I D I w M j M v V G l w b y B j Y W 1 i a W F k b y 5 7 Q 2 9 s d W 1 u N j E 0 L D Y x M 3 0 m c X V v d D s s J n F 1 b 3 Q 7 U 2 V j d G l v b j E v U F J P W U V D Q 0 n D k 0 4 g Q 0 9 O V F J B V E F D S c O T T i A y M D I z L 1 R p c G 8 g Y 2 F t Y m l h Z G 8 u e 0 N v b H V t b j Y x N S w 2 M T R 9 J n F 1 b 3 Q 7 L C Z x d W 9 0 O 1 N l Y 3 R p b 2 4 x L 1 B S T 1 l F Q 0 N J w 5 N O I E N P T l R S Q V R B Q 0 n D k 0 4 g M j A y M y 9 U a X B v I G N h b W J p Y W R v L n t D b 2 x 1 b W 4 2 M T Y s N j E 1 f S Z x d W 9 0 O y w m c X V v d D t T Z W N 0 a W 9 u M S 9 Q U k 9 Z R U N D S c O T T i B D T 0 5 U U k F U Q U N J w 5 N O I D I w M j M v V G l w b y B j Y W 1 i a W F k b y 5 7 Q 2 9 s d W 1 u N j E 3 L D Y x N n 0 m c X V v d D s s J n F 1 b 3 Q 7 U 2 V j d G l v b j E v U F J P W U V D Q 0 n D k 0 4 g Q 0 9 O V F J B V E F D S c O T T i A y M D I z L 1 R p c G 8 g Y 2 F t Y m l h Z G 8 u e 0 N v b H V t b j Y x O C w 2 M T d 9 J n F 1 b 3 Q 7 L C Z x d W 9 0 O 1 N l Y 3 R p b 2 4 x L 1 B S T 1 l F Q 0 N J w 5 N O I E N P T l R S Q V R B Q 0 n D k 0 4 g M j A y M y 9 U a X B v I G N h b W J p Y W R v L n t D b 2 x 1 b W 4 2 M T k s N j E 4 f S Z x d W 9 0 O y w m c X V v d D t T Z W N 0 a W 9 u M S 9 Q U k 9 Z R U N D S c O T T i B D T 0 5 U U k F U Q U N J w 5 N O I D I w M j M v V G l w b y B j Y W 1 i a W F k b y 5 7 Q 2 9 s d W 1 u N j I w L D Y x O X 0 m c X V v d D s s J n F 1 b 3 Q 7 U 2 V j d G l v b j E v U F J P W U V D Q 0 n D k 0 4 g Q 0 9 O V F J B V E F D S c O T T i A y M D I z L 1 R p c G 8 g Y 2 F t Y m l h Z G 8 u e 0 N v b H V t b j Y y M S w 2 M j B 9 J n F 1 b 3 Q 7 L C Z x d W 9 0 O 1 N l Y 3 R p b 2 4 x L 1 B S T 1 l F Q 0 N J w 5 N O I E N P T l R S Q V R B Q 0 n D k 0 4 g M j A y M y 9 U a X B v I G N h b W J p Y W R v L n t D b 2 x 1 b W 4 2 M j I s N j I x f S Z x d W 9 0 O y w m c X V v d D t T Z W N 0 a W 9 u M S 9 Q U k 9 Z R U N D S c O T T i B D T 0 5 U U k F U Q U N J w 5 N O I D I w M j M v V G l w b y B j Y W 1 i a W F k b y 5 7 Q 2 9 s d W 1 u N j I z L D Y y M n 0 m c X V v d D s s J n F 1 b 3 Q 7 U 2 V j d G l v b j E v U F J P W U V D Q 0 n D k 0 4 g Q 0 9 O V F J B V E F D S c O T T i A y M D I z L 1 R p c G 8 g Y 2 F t Y m l h Z G 8 u e 0 N v b H V t b j Y y N C w 2 M j N 9 J n F 1 b 3 Q 7 L C Z x d W 9 0 O 1 N l Y 3 R p b 2 4 x L 1 B S T 1 l F Q 0 N J w 5 N O I E N P T l R S Q V R B Q 0 n D k 0 4 g M j A y M y 9 U a X B v I G N h b W J p Y W R v L n t D b 2 x 1 b W 4 2 M j U s N j I 0 f S Z x d W 9 0 O y w m c X V v d D t T Z W N 0 a W 9 u M S 9 Q U k 9 Z R U N D S c O T T i B D T 0 5 U U k F U Q U N J w 5 N O I D I w M j M v V G l w b y B j Y W 1 i a W F k b y 5 7 Q 2 9 s d W 1 u N j I 2 L D Y y N X 0 m c X V v d D s s J n F 1 b 3 Q 7 U 2 V j d G l v b j E v U F J P W U V D Q 0 n D k 0 4 g Q 0 9 O V F J B V E F D S c O T T i A y M D I z L 1 R p c G 8 g Y 2 F t Y m l h Z G 8 u e 0 N v b H V t b j Y y N y w 2 M j Z 9 J n F 1 b 3 Q 7 L C Z x d W 9 0 O 1 N l Y 3 R p b 2 4 x L 1 B S T 1 l F Q 0 N J w 5 N O I E N P T l R S Q V R B Q 0 n D k 0 4 g M j A y M y 9 U a X B v I G N h b W J p Y W R v L n t D b 2 x 1 b W 4 2 M j g s N j I 3 f S Z x d W 9 0 O y w m c X V v d D t T Z W N 0 a W 9 u M S 9 Q U k 9 Z R U N D S c O T T i B D T 0 5 U U k F U Q U N J w 5 N O I D I w M j M v V G l w b y B j Y W 1 i a W F k b y 5 7 Q 2 9 s d W 1 u N j I 5 L D Y y O H 0 m c X V v d D s s J n F 1 b 3 Q 7 U 2 V j d G l v b j E v U F J P W U V D Q 0 n D k 0 4 g Q 0 9 O V F J B V E F D S c O T T i A y M D I z L 1 R p c G 8 g Y 2 F t Y m l h Z G 8 u e 0 N v b H V t b j Y z M C w 2 M j l 9 J n F 1 b 3 Q 7 L C Z x d W 9 0 O 1 N l Y 3 R p b 2 4 x L 1 B S T 1 l F Q 0 N J w 5 N O I E N P T l R S Q V R B Q 0 n D k 0 4 g M j A y M y 9 U a X B v I G N h b W J p Y W R v L n t D b 2 x 1 b W 4 2 M z E s N j M w f S Z x d W 9 0 O y w m c X V v d D t T Z W N 0 a W 9 u M S 9 Q U k 9 Z R U N D S c O T T i B D T 0 5 U U k F U Q U N J w 5 N O I D I w M j M v V G l w b y B j Y W 1 i a W F k b y 5 7 Q 2 9 s d W 1 u N j M y L D Y z M X 0 m c X V v d D s s J n F 1 b 3 Q 7 U 2 V j d G l v b j E v U F J P W U V D Q 0 n D k 0 4 g Q 0 9 O V F J B V E F D S c O T T i A y M D I z L 1 R p c G 8 g Y 2 F t Y m l h Z G 8 u e 0 N v b H V t b j Y z M y w 2 M z J 9 J n F 1 b 3 Q 7 L C Z x d W 9 0 O 1 N l Y 3 R p b 2 4 x L 1 B S T 1 l F Q 0 N J w 5 N O I E N P T l R S Q V R B Q 0 n D k 0 4 g M j A y M y 9 U a X B v I G N h b W J p Y W R v L n t D b 2 x 1 b W 4 2 M z Q s N j M z f S Z x d W 9 0 O y w m c X V v d D t T Z W N 0 a W 9 u M S 9 Q U k 9 Z R U N D S c O T T i B D T 0 5 U U k F U Q U N J w 5 N O I D I w M j M v V G l w b y B j Y W 1 i a W F k b y 5 7 Q 2 9 s d W 1 u N j M 1 L D Y z N H 0 m c X V v d D s s J n F 1 b 3 Q 7 U 2 V j d G l v b j E v U F J P W U V D Q 0 n D k 0 4 g Q 0 9 O V F J B V E F D S c O T T i A y M D I z L 1 R p c G 8 g Y 2 F t Y m l h Z G 8 u e 0 N v b H V t b j Y z N i w 2 M z V 9 J n F 1 b 3 Q 7 L C Z x d W 9 0 O 1 N l Y 3 R p b 2 4 x L 1 B S T 1 l F Q 0 N J w 5 N O I E N P T l R S Q V R B Q 0 n D k 0 4 g M j A y M y 9 U a X B v I G N h b W J p Y W R v L n t D b 2 x 1 b W 4 2 M z c s N j M 2 f S Z x d W 9 0 O y w m c X V v d D t T Z W N 0 a W 9 u M S 9 Q U k 9 Z R U N D S c O T T i B D T 0 5 U U k F U Q U N J w 5 N O I D I w M j M v V G l w b y B j Y W 1 i a W F k b y 5 7 Q 2 9 s d W 1 u N j M 4 L D Y z N 3 0 m c X V v d D s s J n F 1 b 3 Q 7 U 2 V j d G l v b j E v U F J P W U V D Q 0 n D k 0 4 g Q 0 9 O V F J B V E F D S c O T T i A y M D I z L 1 R p c G 8 g Y 2 F t Y m l h Z G 8 u e 0 N v b H V t b j Y z O S w 2 M z h 9 J n F 1 b 3 Q 7 L C Z x d W 9 0 O 1 N l Y 3 R p b 2 4 x L 1 B S T 1 l F Q 0 N J w 5 N O I E N P T l R S Q V R B Q 0 n D k 0 4 g M j A y M y 9 U a X B v I G N h b W J p Y W R v L n t D b 2 x 1 b W 4 2 N D A s N j M 5 f S Z x d W 9 0 O y w m c X V v d D t T Z W N 0 a W 9 u M S 9 Q U k 9 Z R U N D S c O T T i B D T 0 5 U U k F U Q U N J w 5 N O I D I w M j M v V G l w b y B j Y W 1 i a W F k b y 5 7 Q 2 9 s d W 1 u N j Q x L D Y 0 M H 0 m c X V v d D s s J n F 1 b 3 Q 7 U 2 V j d G l v b j E v U F J P W U V D Q 0 n D k 0 4 g Q 0 9 O V F J B V E F D S c O T T i A y M D I z L 1 R p c G 8 g Y 2 F t Y m l h Z G 8 u e 0 N v b H V t b j Y 0 M i w 2 N D F 9 J n F 1 b 3 Q 7 L C Z x d W 9 0 O 1 N l Y 3 R p b 2 4 x L 1 B S T 1 l F Q 0 N J w 5 N O I E N P T l R S Q V R B Q 0 n D k 0 4 g M j A y M y 9 U a X B v I G N h b W J p Y W R v L n t D b 2 x 1 b W 4 2 N D M s N j Q y f S Z x d W 9 0 O y w m c X V v d D t T Z W N 0 a W 9 u M S 9 Q U k 9 Z R U N D S c O T T i B D T 0 5 U U k F U Q U N J w 5 N O I D I w M j M v V G l w b y B j Y W 1 i a W F k b y 5 7 Q 2 9 s d W 1 u N j Q 0 L D Y 0 M 3 0 m c X V v d D s s J n F 1 b 3 Q 7 U 2 V j d G l v b j E v U F J P W U V D Q 0 n D k 0 4 g Q 0 9 O V F J B V E F D S c O T T i A y M D I z L 1 R p c G 8 g Y 2 F t Y m l h Z G 8 u e 0 N v b H V t b j Y 0 N S w 2 N D R 9 J n F 1 b 3 Q 7 L C Z x d W 9 0 O 1 N l Y 3 R p b 2 4 x L 1 B S T 1 l F Q 0 N J w 5 N O I E N P T l R S Q V R B Q 0 n D k 0 4 g M j A y M y 9 U a X B v I G N h b W J p Y W R v L n t D b 2 x 1 b W 4 2 N D Y s N j Q 1 f S Z x d W 9 0 O y w m c X V v d D t T Z W N 0 a W 9 u M S 9 Q U k 9 Z R U N D S c O T T i B D T 0 5 U U k F U Q U N J w 5 N O I D I w M j M v V G l w b y B j Y W 1 i a W F k b y 5 7 Q 2 9 s d W 1 u N j Q 3 L D Y 0 N n 0 m c X V v d D s s J n F 1 b 3 Q 7 U 2 V j d G l v b j E v U F J P W U V D Q 0 n D k 0 4 g Q 0 9 O V F J B V E F D S c O T T i A y M D I z L 1 R p c G 8 g Y 2 F t Y m l h Z G 8 u e 0 N v b H V t b j Y 0 O C w 2 N D d 9 J n F 1 b 3 Q 7 L C Z x d W 9 0 O 1 N l Y 3 R p b 2 4 x L 1 B S T 1 l F Q 0 N J w 5 N O I E N P T l R S Q V R B Q 0 n D k 0 4 g M j A y M y 9 U a X B v I G N h b W J p Y W R v L n t D b 2 x 1 b W 4 2 N D k s N j Q 4 f S Z x d W 9 0 O y w m c X V v d D t T Z W N 0 a W 9 u M S 9 Q U k 9 Z R U N D S c O T T i B D T 0 5 U U k F U Q U N J w 5 N O I D I w M j M v V G l w b y B j Y W 1 i a W F k b y 5 7 Q 2 9 s d W 1 u N j U w L D Y 0 O X 0 m c X V v d D s s J n F 1 b 3 Q 7 U 2 V j d G l v b j E v U F J P W U V D Q 0 n D k 0 4 g Q 0 9 O V F J B V E F D S c O T T i A y M D I z L 1 R p c G 8 g Y 2 F t Y m l h Z G 8 u e 0 N v b H V t b j Y 1 M S w 2 N T B 9 J n F 1 b 3 Q 7 L C Z x d W 9 0 O 1 N l Y 3 R p b 2 4 x L 1 B S T 1 l F Q 0 N J w 5 N O I E N P T l R S Q V R B Q 0 n D k 0 4 g M j A y M y 9 U a X B v I G N h b W J p Y W R v L n t D b 2 x 1 b W 4 2 N T I s N j U x f S Z x d W 9 0 O y w m c X V v d D t T Z W N 0 a W 9 u M S 9 Q U k 9 Z R U N D S c O T T i B D T 0 5 U U k F U Q U N J w 5 N O I D I w M j M v V G l w b y B j Y W 1 i a W F k b y 5 7 Q 2 9 s d W 1 u N j U z L D Y 1 M n 0 m c X V v d D s s J n F 1 b 3 Q 7 U 2 V j d G l v b j E v U F J P W U V D Q 0 n D k 0 4 g Q 0 9 O V F J B V E F D S c O T T i A y M D I z L 1 R p c G 8 g Y 2 F t Y m l h Z G 8 u e 0 N v b H V t b j Y 1 N C w 2 N T N 9 J n F 1 b 3 Q 7 L C Z x d W 9 0 O 1 N l Y 3 R p b 2 4 x L 1 B S T 1 l F Q 0 N J w 5 N O I E N P T l R S Q V R B Q 0 n D k 0 4 g M j A y M y 9 U a X B v I G N h b W J p Y W R v L n t D b 2 x 1 b W 4 2 N T U s N j U 0 f S Z x d W 9 0 O y w m c X V v d D t T Z W N 0 a W 9 u M S 9 Q U k 9 Z R U N D S c O T T i B D T 0 5 U U k F U Q U N J w 5 N O I D I w M j M v V G l w b y B j Y W 1 i a W F k b y 5 7 Q 2 9 s d W 1 u N j U 2 L D Y 1 N X 0 m c X V v d D s s J n F 1 b 3 Q 7 U 2 V j d G l v b j E v U F J P W U V D Q 0 n D k 0 4 g Q 0 9 O V F J B V E F D S c O T T i A y M D I z L 1 R p c G 8 g Y 2 F t Y m l h Z G 8 u e 0 N v b H V t b j Y 1 N y w 2 N T Z 9 J n F 1 b 3 Q 7 L C Z x d W 9 0 O 1 N l Y 3 R p b 2 4 x L 1 B S T 1 l F Q 0 N J w 5 N O I E N P T l R S Q V R B Q 0 n D k 0 4 g M j A y M y 9 U a X B v I G N h b W J p Y W R v L n t D b 2 x 1 b W 4 2 N T g s N j U 3 f S Z x d W 9 0 O y w m c X V v d D t T Z W N 0 a W 9 u M S 9 Q U k 9 Z R U N D S c O T T i B D T 0 5 U U k F U Q U N J w 5 N O I D I w M j M v V G l w b y B j Y W 1 i a W F k b y 5 7 Q 2 9 s d W 1 u N j U 5 L D Y 1 O H 0 m c X V v d D s s J n F 1 b 3 Q 7 U 2 V j d G l v b j E v U F J P W U V D Q 0 n D k 0 4 g Q 0 9 O V F J B V E F D S c O T T i A y M D I z L 1 R p c G 8 g Y 2 F t Y m l h Z G 8 u e 0 N v b H V t b j Y 2 M C w 2 N T l 9 J n F 1 b 3 Q 7 L C Z x d W 9 0 O 1 N l Y 3 R p b 2 4 x L 1 B S T 1 l F Q 0 N J w 5 N O I E N P T l R S Q V R B Q 0 n D k 0 4 g M j A y M y 9 U a X B v I G N h b W J p Y W R v L n t D b 2 x 1 b W 4 2 N j E s N j Y w f S Z x d W 9 0 O y w m c X V v d D t T Z W N 0 a W 9 u M S 9 Q U k 9 Z R U N D S c O T T i B D T 0 5 U U k F U Q U N J w 5 N O I D I w M j M v V G l w b y B j Y W 1 i a W F k b y 5 7 Q 2 9 s d W 1 u N j Y y L D Y 2 M X 0 m c X V v d D s s J n F 1 b 3 Q 7 U 2 V j d G l v b j E v U F J P W U V D Q 0 n D k 0 4 g Q 0 9 O V F J B V E F D S c O T T i A y M D I z L 1 R p c G 8 g Y 2 F t Y m l h Z G 8 u e 0 N v b H V t b j Y 2 M y w 2 N j J 9 J n F 1 b 3 Q 7 L C Z x d W 9 0 O 1 N l Y 3 R p b 2 4 x L 1 B S T 1 l F Q 0 N J w 5 N O I E N P T l R S Q V R B Q 0 n D k 0 4 g M j A y M y 9 U a X B v I G N h b W J p Y W R v L n t D b 2 x 1 b W 4 2 N j Q s N j Y z f S Z x d W 9 0 O y w m c X V v d D t T Z W N 0 a W 9 u M S 9 Q U k 9 Z R U N D S c O T T i B D T 0 5 U U k F U Q U N J w 5 N O I D I w M j M v V G l w b y B j Y W 1 i a W F k b y 5 7 Q 2 9 s d W 1 u N j Y 1 L D Y 2 N H 0 m c X V v d D s s J n F 1 b 3 Q 7 U 2 V j d G l v b j E v U F J P W U V D Q 0 n D k 0 4 g Q 0 9 O V F J B V E F D S c O T T i A y M D I z L 1 R p c G 8 g Y 2 F t Y m l h Z G 8 u e 0 N v b H V t b j Y 2 N i w 2 N j V 9 J n F 1 b 3 Q 7 L C Z x d W 9 0 O 1 N l Y 3 R p b 2 4 x L 1 B S T 1 l F Q 0 N J w 5 N O I E N P T l R S Q V R B Q 0 n D k 0 4 g M j A y M y 9 U a X B v I G N h b W J p Y W R v L n t D b 2 x 1 b W 4 2 N j c s N j Y 2 f S Z x d W 9 0 O y w m c X V v d D t T Z W N 0 a W 9 u M S 9 Q U k 9 Z R U N D S c O T T i B D T 0 5 U U k F U Q U N J w 5 N O I D I w M j M v V G l w b y B j Y W 1 i a W F k b y 5 7 Q 2 9 s d W 1 u N j Y 4 L D Y 2 N 3 0 m c X V v d D s s J n F 1 b 3 Q 7 U 2 V j d G l v b j E v U F J P W U V D Q 0 n D k 0 4 g Q 0 9 O V F J B V E F D S c O T T i A y M D I z L 1 R p c G 8 g Y 2 F t Y m l h Z G 8 u e 0 N v b H V t b j Y 2 O S w 2 N j h 9 J n F 1 b 3 Q 7 L C Z x d W 9 0 O 1 N l Y 3 R p b 2 4 x L 1 B S T 1 l F Q 0 N J w 5 N O I E N P T l R S Q V R B Q 0 n D k 0 4 g M j A y M y 9 U a X B v I G N h b W J p Y W R v L n t D b 2 x 1 b W 4 2 N z A s N j Y 5 f S Z x d W 9 0 O y w m c X V v d D t T Z W N 0 a W 9 u M S 9 Q U k 9 Z R U N D S c O T T i B D T 0 5 U U k F U Q U N J w 5 N O I D I w M j M v V G l w b y B j Y W 1 i a W F k b y 5 7 Q 2 9 s d W 1 u N j c x L D Y 3 M H 0 m c X V v d D s s J n F 1 b 3 Q 7 U 2 V j d G l v b j E v U F J P W U V D Q 0 n D k 0 4 g Q 0 9 O V F J B V E F D S c O T T i A y M D I z L 1 R p c G 8 g Y 2 F t Y m l h Z G 8 u e 0 N v b H V t b j Y 3 M i w 2 N z F 9 J n F 1 b 3 Q 7 L C Z x d W 9 0 O 1 N l Y 3 R p b 2 4 x L 1 B S T 1 l F Q 0 N J w 5 N O I E N P T l R S Q V R B Q 0 n D k 0 4 g M j A y M y 9 U a X B v I G N h b W J p Y W R v L n t D b 2 x 1 b W 4 2 N z M s N j c y f S Z x d W 9 0 O y w m c X V v d D t T Z W N 0 a W 9 u M S 9 Q U k 9 Z R U N D S c O T T i B D T 0 5 U U k F U Q U N J w 5 N O I D I w M j M v V G l w b y B j Y W 1 i a W F k b y 5 7 Q 2 9 s d W 1 u N j c 0 L D Y 3 M 3 0 m c X V v d D s s J n F 1 b 3 Q 7 U 2 V j d G l v b j E v U F J P W U V D Q 0 n D k 0 4 g Q 0 9 O V F J B V E F D S c O T T i A y M D I z L 1 R p c G 8 g Y 2 F t Y m l h Z G 8 u e 0 N v b H V t b j Y 3 N S w 2 N z R 9 J n F 1 b 3 Q 7 L C Z x d W 9 0 O 1 N l Y 3 R p b 2 4 x L 1 B S T 1 l F Q 0 N J w 5 N O I E N P T l R S Q V R B Q 0 n D k 0 4 g M j A y M y 9 U a X B v I G N h b W J p Y W R v L n t D b 2 x 1 b W 4 2 N z Y s N j c 1 f S Z x d W 9 0 O y w m c X V v d D t T Z W N 0 a W 9 u M S 9 Q U k 9 Z R U N D S c O T T i B D T 0 5 U U k F U Q U N J w 5 N O I D I w M j M v V G l w b y B j Y W 1 i a W F k b y 5 7 Q 2 9 s d W 1 u N j c 3 L D Y 3 N n 0 m c X V v d D s s J n F 1 b 3 Q 7 U 2 V j d G l v b j E v U F J P W U V D Q 0 n D k 0 4 g Q 0 9 O V F J B V E F D S c O T T i A y M D I z L 1 R p c G 8 g Y 2 F t Y m l h Z G 8 u e 0 N v b H V t b j Y 3 O C w 2 N z d 9 J n F 1 b 3 Q 7 L C Z x d W 9 0 O 1 N l Y 3 R p b 2 4 x L 1 B S T 1 l F Q 0 N J w 5 N O I E N P T l R S Q V R B Q 0 n D k 0 4 g M j A y M y 9 U a X B v I G N h b W J p Y W R v L n t D b 2 x 1 b W 4 2 N z k s N j c 4 f S Z x d W 9 0 O y w m c X V v d D t T Z W N 0 a W 9 u M S 9 Q U k 9 Z R U N D S c O T T i B D T 0 5 U U k F U Q U N J w 5 N O I D I w M j M v V G l w b y B j Y W 1 i a W F k b y 5 7 Q 2 9 s d W 1 u N j g w L D Y 3 O X 0 m c X V v d D s s J n F 1 b 3 Q 7 U 2 V j d G l v b j E v U F J P W U V D Q 0 n D k 0 4 g Q 0 9 O V F J B V E F D S c O T T i A y M D I z L 1 R p c G 8 g Y 2 F t Y m l h Z G 8 u e 0 N v b H V t b j Y 4 M S w 2 O D B 9 J n F 1 b 3 Q 7 L C Z x d W 9 0 O 1 N l Y 3 R p b 2 4 x L 1 B S T 1 l F Q 0 N J w 5 N O I E N P T l R S Q V R B Q 0 n D k 0 4 g M j A y M y 9 U a X B v I G N h b W J p Y W R v L n t D b 2 x 1 b W 4 2 O D I s N j g x f S Z x d W 9 0 O y w m c X V v d D t T Z W N 0 a W 9 u M S 9 Q U k 9 Z R U N D S c O T T i B D T 0 5 U U k F U Q U N J w 5 N O I D I w M j M v V G l w b y B j Y W 1 i a W F k b y 5 7 Q 2 9 s d W 1 u N j g z L D Y 4 M n 0 m c X V v d D s s J n F 1 b 3 Q 7 U 2 V j d G l v b j E v U F J P W U V D Q 0 n D k 0 4 g Q 0 9 O V F J B V E F D S c O T T i A y M D I z L 1 R p c G 8 g Y 2 F t Y m l h Z G 8 u e 0 N v b H V t b j Y 4 N C w 2 O D N 9 J n F 1 b 3 Q 7 L C Z x d W 9 0 O 1 N l Y 3 R p b 2 4 x L 1 B S T 1 l F Q 0 N J w 5 N O I E N P T l R S Q V R B Q 0 n D k 0 4 g M j A y M y 9 U a X B v I G N h b W J p Y W R v L n t D b 2 x 1 b W 4 2 O D U s N j g 0 f S Z x d W 9 0 O y w m c X V v d D t T Z W N 0 a W 9 u M S 9 Q U k 9 Z R U N D S c O T T i B D T 0 5 U U k F U Q U N J w 5 N O I D I w M j M v V G l w b y B j Y W 1 i a W F k b y 5 7 Q 2 9 s d W 1 u N j g 2 L D Y 4 N X 0 m c X V v d D s s J n F 1 b 3 Q 7 U 2 V j d G l v b j E v U F J P W U V D Q 0 n D k 0 4 g Q 0 9 O V F J B V E F D S c O T T i A y M D I z L 1 R p c G 8 g Y 2 F t Y m l h Z G 8 u e 0 N v b H V t b j Y 4 N y w 2 O D Z 9 J n F 1 b 3 Q 7 L C Z x d W 9 0 O 1 N l Y 3 R p b 2 4 x L 1 B S T 1 l F Q 0 N J w 5 N O I E N P T l R S Q V R B Q 0 n D k 0 4 g M j A y M y 9 U a X B v I G N h b W J p Y W R v L n t D b 2 x 1 b W 4 2 O D g s N j g 3 f S Z x d W 9 0 O y w m c X V v d D t T Z W N 0 a W 9 u M S 9 Q U k 9 Z R U N D S c O T T i B D T 0 5 U U k F U Q U N J w 5 N O I D I w M j M v V G l w b y B j Y W 1 i a W F k b y 5 7 Q 2 9 s d W 1 u N j g 5 L D Y 4 O H 0 m c X V v d D s s J n F 1 b 3 Q 7 U 2 V j d G l v b j E v U F J P W U V D Q 0 n D k 0 4 g Q 0 9 O V F J B V E F D S c O T T i A y M D I z L 1 R p c G 8 g Y 2 F t Y m l h Z G 8 u e 0 N v b H V t b j Y 5 M C w 2 O D l 9 J n F 1 b 3 Q 7 L C Z x d W 9 0 O 1 N l Y 3 R p b 2 4 x L 1 B S T 1 l F Q 0 N J w 5 N O I E N P T l R S Q V R B Q 0 n D k 0 4 g M j A y M y 9 U a X B v I G N h b W J p Y W R v L n t D b 2 x 1 b W 4 2 O T E s N j k w f S Z x d W 9 0 O y w m c X V v d D t T Z W N 0 a W 9 u M S 9 Q U k 9 Z R U N D S c O T T i B D T 0 5 U U k F U Q U N J w 5 N O I D I w M j M v V G l w b y B j Y W 1 i a W F k b y 5 7 Q 2 9 s d W 1 u N j k y L D Y 5 M X 0 m c X V v d D s s J n F 1 b 3 Q 7 U 2 V j d G l v b j E v U F J P W U V D Q 0 n D k 0 4 g Q 0 9 O V F J B V E F D S c O T T i A y M D I z L 1 R p c G 8 g Y 2 F t Y m l h Z G 8 u e 0 N v b H V t b j Y 5 M y w 2 O T J 9 J n F 1 b 3 Q 7 L C Z x d W 9 0 O 1 N l Y 3 R p b 2 4 x L 1 B S T 1 l F Q 0 N J w 5 N O I E N P T l R S Q V R B Q 0 n D k 0 4 g M j A y M y 9 U a X B v I G N h b W J p Y W R v L n t D b 2 x 1 b W 4 2 O T Q s N j k z f S Z x d W 9 0 O y w m c X V v d D t T Z W N 0 a W 9 u M S 9 Q U k 9 Z R U N D S c O T T i B D T 0 5 U U k F U Q U N J w 5 N O I D I w M j M v V G l w b y B j Y W 1 i a W F k b y 5 7 Q 2 9 s d W 1 u N j k 1 L D Y 5 N H 0 m c X V v d D s s J n F 1 b 3 Q 7 U 2 V j d G l v b j E v U F J P W U V D Q 0 n D k 0 4 g Q 0 9 O V F J B V E F D S c O T T i A y M D I z L 1 R p c G 8 g Y 2 F t Y m l h Z G 8 u e 0 N v b H V t b j Y 5 N i w 2 O T V 9 J n F 1 b 3 Q 7 L C Z x d W 9 0 O 1 N l Y 3 R p b 2 4 x L 1 B S T 1 l F Q 0 N J w 5 N O I E N P T l R S Q V R B Q 0 n D k 0 4 g M j A y M y 9 U a X B v I G N h b W J p Y W R v L n t D b 2 x 1 b W 4 2 O T c s N j k 2 f S Z x d W 9 0 O y w m c X V v d D t T Z W N 0 a W 9 u M S 9 Q U k 9 Z R U N D S c O T T i B D T 0 5 U U k F U Q U N J w 5 N O I D I w M j M v V G l w b y B j Y W 1 i a W F k b y 5 7 Q 2 9 s d W 1 u N j k 4 L D Y 5 N 3 0 m c X V v d D s s J n F 1 b 3 Q 7 U 2 V j d G l v b j E v U F J P W U V D Q 0 n D k 0 4 g Q 0 9 O V F J B V E F D S c O T T i A y M D I z L 1 R p c G 8 g Y 2 F t Y m l h Z G 8 u e 0 N v b H V t b j Y 5 O S w 2 O T h 9 J n F 1 b 3 Q 7 L C Z x d W 9 0 O 1 N l Y 3 R p b 2 4 x L 1 B S T 1 l F Q 0 N J w 5 N O I E N P T l R S Q V R B Q 0 n D k 0 4 g M j A y M y 9 U a X B v I G N h b W J p Y W R v L n t D b 2 x 1 b W 4 3 M D A s N j k 5 f S Z x d W 9 0 O y w m c X V v d D t T Z W N 0 a W 9 u M S 9 Q U k 9 Z R U N D S c O T T i B D T 0 5 U U k F U Q U N J w 5 N O I D I w M j M v V G l w b y B j Y W 1 i a W F k b y 5 7 Q 2 9 s d W 1 u N z A x L D c w M H 0 m c X V v d D s s J n F 1 b 3 Q 7 U 2 V j d G l v b j E v U F J P W U V D Q 0 n D k 0 4 g Q 0 9 O V F J B V E F D S c O T T i A y M D I z L 1 R p c G 8 g Y 2 F t Y m l h Z G 8 u e 0 N v b H V t b j c w M i w 3 M D F 9 J n F 1 b 3 Q 7 L C Z x d W 9 0 O 1 N l Y 3 R p b 2 4 x L 1 B S T 1 l F Q 0 N J w 5 N O I E N P T l R S Q V R B Q 0 n D k 0 4 g M j A y M y 9 U a X B v I G N h b W J p Y W R v L n t D b 2 x 1 b W 4 3 M D M s N z A y f S Z x d W 9 0 O y w m c X V v d D t T Z W N 0 a W 9 u M S 9 Q U k 9 Z R U N D S c O T T i B D T 0 5 U U k F U Q U N J w 5 N O I D I w M j M v V G l w b y B j Y W 1 i a W F k b y 5 7 Q 2 9 s d W 1 u N z A 0 L D c w M 3 0 m c X V v d D s s J n F 1 b 3 Q 7 U 2 V j d G l v b j E v U F J P W U V D Q 0 n D k 0 4 g Q 0 9 O V F J B V E F D S c O T T i A y M D I z L 1 R p c G 8 g Y 2 F t Y m l h Z G 8 u e 0 N v b H V t b j c w N S w 3 M D R 9 J n F 1 b 3 Q 7 L C Z x d W 9 0 O 1 N l Y 3 R p b 2 4 x L 1 B S T 1 l F Q 0 N J w 5 N O I E N P T l R S Q V R B Q 0 n D k 0 4 g M j A y M y 9 U a X B v I G N h b W J p Y W R v L n t D b 2 x 1 b W 4 3 M D Y s N z A 1 f S Z x d W 9 0 O y w m c X V v d D t T Z W N 0 a W 9 u M S 9 Q U k 9 Z R U N D S c O T T i B D T 0 5 U U k F U Q U N J w 5 N O I D I w M j M v V G l w b y B j Y W 1 i a W F k b y 5 7 Q 2 9 s d W 1 u N z A 3 L D c w N n 0 m c X V v d D s s J n F 1 b 3 Q 7 U 2 V j d G l v b j E v U F J P W U V D Q 0 n D k 0 4 g Q 0 9 O V F J B V E F D S c O T T i A y M D I z L 1 R p c G 8 g Y 2 F t Y m l h Z G 8 u e 0 N v b H V t b j c w O C w 3 M D d 9 J n F 1 b 3 Q 7 L C Z x d W 9 0 O 1 N l Y 3 R p b 2 4 x L 1 B S T 1 l F Q 0 N J w 5 N O I E N P T l R S Q V R B Q 0 n D k 0 4 g M j A y M y 9 U a X B v I G N h b W J p Y W R v L n t D b 2 x 1 b W 4 3 M D k s N z A 4 f S Z x d W 9 0 O y w m c X V v d D t T Z W N 0 a W 9 u M S 9 Q U k 9 Z R U N D S c O T T i B D T 0 5 U U k F U Q U N J w 5 N O I D I w M j M v V G l w b y B j Y W 1 i a W F k b y 5 7 Q 2 9 s d W 1 u N z E w L D c w O X 0 m c X V v d D s s J n F 1 b 3 Q 7 U 2 V j d G l v b j E v U F J P W U V D Q 0 n D k 0 4 g Q 0 9 O V F J B V E F D S c O T T i A y M D I z L 1 R p c G 8 g Y 2 F t Y m l h Z G 8 u e 0 N v b H V t b j c x M S w 3 M T B 9 J n F 1 b 3 Q 7 L C Z x d W 9 0 O 1 N l Y 3 R p b 2 4 x L 1 B S T 1 l F Q 0 N J w 5 N O I E N P T l R S Q V R B Q 0 n D k 0 4 g M j A y M y 9 U a X B v I G N h b W J p Y W R v L n t D b 2 x 1 b W 4 3 M T I s N z E x f S Z x d W 9 0 O y w m c X V v d D t T Z W N 0 a W 9 u M S 9 Q U k 9 Z R U N D S c O T T i B D T 0 5 U U k F U Q U N J w 5 N O I D I w M j M v V G l w b y B j Y W 1 i a W F k b y 5 7 Q 2 9 s d W 1 u N z E z L D c x M n 0 m c X V v d D s s J n F 1 b 3 Q 7 U 2 V j d G l v b j E v U F J P W U V D Q 0 n D k 0 4 g Q 0 9 O V F J B V E F D S c O T T i A y M D I z L 1 R p c G 8 g Y 2 F t Y m l h Z G 8 u e 0 N v b H V t b j c x N C w 3 M T N 9 J n F 1 b 3 Q 7 L C Z x d W 9 0 O 1 N l Y 3 R p b 2 4 x L 1 B S T 1 l F Q 0 N J w 5 N O I E N P T l R S Q V R B Q 0 n D k 0 4 g M j A y M y 9 U a X B v I G N h b W J p Y W R v L n t D b 2 x 1 b W 4 3 M T U s N z E 0 f S Z x d W 9 0 O y w m c X V v d D t T Z W N 0 a W 9 u M S 9 Q U k 9 Z R U N D S c O T T i B D T 0 5 U U k F U Q U N J w 5 N O I D I w M j M v V G l w b y B j Y W 1 i a W F k b y 5 7 Q 2 9 s d W 1 u N z E 2 L D c x N X 0 m c X V v d D s s J n F 1 b 3 Q 7 U 2 V j d G l v b j E v U F J P W U V D Q 0 n D k 0 4 g Q 0 9 O V F J B V E F D S c O T T i A y M D I z L 1 R p c G 8 g Y 2 F t Y m l h Z G 8 u e 0 N v b H V t b j c x N y w 3 M T Z 9 J n F 1 b 3 Q 7 L C Z x d W 9 0 O 1 N l Y 3 R p b 2 4 x L 1 B S T 1 l F Q 0 N J w 5 N O I E N P T l R S Q V R B Q 0 n D k 0 4 g M j A y M y 9 U a X B v I G N h b W J p Y W R v L n t D b 2 x 1 b W 4 3 M T g s N z E 3 f S Z x d W 9 0 O y w m c X V v d D t T Z W N 0 a W 9 u M S 9 Q U k 9 Z R U N D S c O T T i B D T 0 5 U U k F U Q U N J w 5 N O I D I w M j M v V G l w b y B j Y W 1 i a W F k b y 5 7 Q 2 9 s d W 1 u N z E 5 L D c x O H 0 m c X V v d D s s J n F 1 b 3 Q 7 U 2 V j d G l v b j E v U F J P W U V D Q 0 n D k 0 4 g Q 0 9 O V F J B V E F D S c O T T i A y M D I z L 1 R p c G 8 g Y 2 F t Y m l h Z G 8 u e 0 N v b H V t b j c y M C w 3 M T l 9 J n F 1 b 3 Q 7 L C Z x d W 9 0 O 1 N l Y 3 R p b 2 4 x L 1 B S T 1 l F Q 0 N J w 5 N O I E N P T l R S Q V R B Q 0 n D k 0 4 g M j A y M y 9 U a X B v I G N h b W J p Y W R v L n t D b 2 x 1 b W 4 3 M j E s N z I w f S Z x d W 9 0 O y w m c X V v d D t T Z W N 0 a W 9 u M S 9 Q U k 9 Z R U N D S c O T T i B D T 0 5 U U k F U Q U N J w 5 N O I D I w M j M v V G l w b y B j Y W 1 i a W F k b y 5 7 Q 2 9 s d W 1 u N z I y L D c y M X 0 m c X V v d D s s J n F 1 b 3 Q 7 U 2 V j d G l v b j E v U F J P W U V D Q 0 n D k 0 4 g Q 0 9 O V F J B V E F D S c O T T i A y M D I z L 1 R p c G 8 g Y 2 F t Y m l h Z G 8 u e 0 N v b H V t b j c y M y w 3 M j J 9 J n F 1 b 3 Q 7 L C Z x d W 9 0 O 1 N l Y 3 R p b 2 4 x L 1 B S T 1 l F Q 0 N J w 5 N O I E N P T l R S Q V R B Q 0 n D k 0 4 g M j A y M y 9 U a X B v I G N h b W J p Y W R v L n t D b 2 x 1 b W 4 3 M j Q s N z I z f S Z x d W 9 0 O y w m c X V v d D t T Z W N 0 a W 9 u M S 9 Q U k 9 Z R U N D S c O T T i B D T 0 5 U U k F U Q U N J w 5 N O I D I w M j M v V G l w b y B j Y W 1 i a W F k b y 5 7 Q 2 9 s d W 1 u N z I 1 L D c y N H 0 m c X V v d D s s J n F 1 b 3 Q 7 U 2 V j d G l v b j E v U F J P W U V D Q 0 n D k 0 4 g Q 0 9 O V F J B V E F D S c O T T i A y M D I z L 1 R p c G 8 g Y 2 F t Y m l h Z G 8 u e 0 N v b H V t b j c y N i w 3 M j V 9 J n F 1 b 3 Q 7 L C Z x d W 9 0 O 1 N l Y 3 R p b 2 4 x L 1 B S T 1 l F Q 0 N J w 5 N O I E N P T l R S Q V R B Q 0 n D k 0 4 g M j A y M y 9 U a X B v I G N h b W J p Y W R v L n t D b 2 x 1 b W 4 3 M j c s N z I 2 f S Z x d W 9 0 O y w m c X V v d D t T Z W N 0 a W 9 u M S 9 Q U k 9 Z R U N D S c O T T i B D T 0 5 U U k F U Q U N J w 5 N O I D I w M j M v V G l w b y B j Y W 1 i a W F k b y 5 7 Q 2 9 s d W 1 u N z I 4 L D c y N 3 0 m c X V v d D s s J n F 1 b 3 Q 7 U 2 V j d G l v b j E v U F J P W U V D Q 0 n D k 0 4 g Q 0 9 O V F J B V E F D S c O T T i A y M D I z L 1 R p c G 8 g Y 2 F t Y m l h Z G 8 u e 0 N v b H V t b j c y O S w 3 M j h 9 J n F 1 b 3 Q 7 L C Z x d W 9 0 O 1 N l Y 3 R p b 2 4 x L 1 B S T 1 l F Q 0 N J w 5 N O I E N P T l R S Q V R B Q 0 n D k 0 4 g M j A y M y 9 U a X B v I G N h b W J p Y W R v L n t D b 2 x 1 b W 4 3 M z A s N z I 5 f S Z x d W 9 0 O y w m c X V v d D t T Z W N 0 a W 9 u M S 9 Q U k 9 Z R U N D S c O T T i B D T 0 5 U U k F U Q U N J w 5 N O I D I w M j M v V G l w b y B j Y W 1 i a W F k b y 5 7 Q 2 9 s d W 1 u N z M x L D c z M H 0 m c X V v d D s s J n F 1 b 3 Q 7 U 2 V j d G l v b j E v U F J P W U V D Q 0 n D k 0 4 g Q 0 9 O V F J B V E F D S c O T T i A y M D I z L 1 R p c G 8 g Y 2 F t Y m l h Z G 8 u e 0 N v b H V t b j c z M i w 3 M z F 9 J n F 1 b 3 Q 7 L C Z x d W 9 0 O 1 N l Y 3 R p b 2 4 x L 1 B S T 1 l F Q 0 N J w 5 N O I E N P T l R S Q V R B Q 0 n D k 0 4 g M j A y M y 9 U a X B v I G N h b W J p Y W R v L n t D b 2 x 1 b W 4 3 M z M s N z M y f S Z x d W 9 0 O y w m c X V v d D t T Z W N 0 a W 9 u M S 9 Q U k 9 Z R U N D S c O T T i B D T 0 5 U U k F U Q U N J w 5 N O I D I w M j M v V G l w b y B j Y W 1 i a W F k b y 5 7 Q 2 9 s d W 1 u N z M 0 L D c z M 3 0 m c X V v d D s s J n F 1 b 3 Q 7 U 2 V j d G l v b j E v U F J P W U V D Q 0 n D k 0 4 g Q 0 9 O V F J B V E F D S c O T T i A y M D I z L 1 R p c G 8 g Y 2 F t Y m l h Z G 8 u e 0 N v b H V t b j c z N S w 3 M z R 9 J n F 1 b 3 Q 7 L C Z x d W 9 0 O 1 N l Y 3 R p b 2 4 x L 1 B S T 1 l F Q 0 N J w 5 N O I E N P T l R S Q V R B Q 0 n D k 0 4 g M j A y M y 9 U a X B v I G N h b W J p Y W R v L n t D b 2 x 1 b W 4 3 M z Y s N z M 1 f S Z x d W 9 0 O y w m c X V v d D t T Z W N 0 a W 9 u M S 9 Q U k 9 Z R U N D S c O T T i B D T 0 5 U U k F U Q U N J w 5 N O I D I w M j M v V G l w b y B j Y W 1 i a W F k b y 5 7 Q 2 9 s d W 1 u N z M 3 L D c z N n 0 m c X V v d D s s J n F 1 b 3 Q 7 U 2 V j d G l v b j E v U F J P W U V D Q 0 n D k 0 4 g Q 0 9 O V F J B V E F D S c O T T i A y M D I z L 1 R p c G 8 g Y 2 F t Y m l h Z G 8 u e 0 N v b H V t b j c z O C w 3 M z d 9 J n F 1 b 3 Q 7 L C Z x d W 9 0 O 1 N l Y 3 R p b 2 4 x L 1 B S T 1 l F Q 0 N J w 5 N O I E N P T l R S Q V R B Q 0 n D k 0 4 g M j A y M y 9 U a X B v I G N h b W J p Y W R v L n t D b 2 x 1 b W 4 3 M z k s N z M 4 f S Z x d W 9 0 O y w m c X V v d D t T Z W N 0 a W 9 u M S 9 Q U k 9 Z R U N D S c O T T i B D T 0 5 U U k F U Q U N J w 5 N O I D I w M j M v V G l w b y B j Y W 1 i a W F k b y 5 7 Q 2 9 s d W 1 u N z Q w L D c z O X 0 m c X V v d D s s J n F 1 b 3 Q 7 U 2 V j d G l v b j E v U F J P W U V D Q 0 n D k 0 4 g Q 0 9 O V F J B V E F D S c O T T i A y M D I z L 1 R p c G 8 g Y 2 F t Y m l h Z G 8 u e 0 N v b H V t b j c 0 M S w 3 N D B 9 J n F 1 b 3 Q 7 L C Z x d W 9 0 O 1 N l Y 3 R p b 2 4 x L 1 B S T 1 l F Q 0 N J w 5 N O I E N P T l R S Q V R B Q 0 n D k 0 4 g M j A y M y 9 U a X B v I G N h b W J p Y W R v L n t D b 2 x 1 b W 4 3 N D I s N z Q x f S Z x d W 9 0 O y w m c X V v d D t T Z W N 0 a W 9 u M S 9 Q U k 9 Z R U N D S c O T T i B D T 0 5 U U k F U Q U N J w 5 N O I D I w M j M v V G l w b y B j Y W 1 i a W F k b y 5 7 Q 2 9 s d W 1 u N z Q z L D c 0 M n 0 m c X V v d D s s J n F 1 b 3 Q 7 U 2 V j d G l v b j E v U F J P W U V D Q 0 n D k 0 4 g Q 0 9 O V F J B V E F D S c O T T i A y M D I z L 1 R p c G 8 g Y 2 F t Y m l h Z G 8 u e 0 N v b H V t b j c 0 N C w 3 N D N 9 J n F 1 b 3 Q 7 L C Z x d W 9 0 O 1 N l Y 3 R p b 2 4 x L 1 B S T 1 l F Q 0 N J w 5 N O I E N P T l R S Q V R B Q 0 n D k 0 4 g M j A y M y 9 U a X B v I G N h b W J p Y W R v L n t D b 2 x 1 b W 4 3 N D U s N z Q 0 f S Z x d W 9 0 O y w m c X V v d D t T Z W N 0 a W 9 u M S 9 Q U k 9 Z R U N D S c O T T i B D T 0 5 U U k F U Q U N J w 5 N O I D I w M j M v V G l w b y B j Y W 1 i a W F k b y 5 7 Q 2 9 s d W 1 u N z Q 2 L D c 0 N X 0 m c X V v d D s s J n F 1 b 3 Q 7 U 2 V j d G l v b j E v U F J P W U V D Q 0 n D k 0 4 g Q 0 9 O V F J B V E F D S c O T T i A y M D I z L 1 R p c G 8 g Y 2 F t Y m l h Z G 8 u e 0 N v b H V t b j c 0 N y w 3 N D Z 9 J n F 1 b 3 Q 7 L C Z x d W 9 0 O 1 N l Y 3 R p b 2 4 x L 1 B S T 1 l F Q 0 N J w 5 N O I E N P T l R S Q V R B Q 0 n D k 0 4 g M j A y M y 9 U a X B v I G N h b W J p Y W R v L n t D b 2 x 1 b W 4 3 N D g s N z Q 3 f S Z x d W 9 0 O y w m c X V v d D t T Z W N 0 a W 9 u M S 9 Q U k 9 Z R U N D S c O T T i B D T 0 5 U U k F U Q U N J w 5 N O I D I w M j M v V G l w b y B j Y W 1 i a W F k b y 5 7 Q 2 9 s d W 1 u N z Q 5 L D c 0 O H 0 m c X V v d D s s J n F 1 b 3 Q 7 U 2 V j d G l v b j E v U F J P W U V D Q 0 n D k 0 4 g Q 0 9 O V F J B V E F D S c O T T i A y M D I z L 1 R p c G 8 g Y 2 F t Y m l h Z G 8 u e 0 N v b H V t b j c 1 M C w 3 N D l 9 J n F 1 b 3 Q 7 L C Z x d W 9 0 O 1 N l Y 3 R p b 2 4 x L 1 B S T 1 l F Q 0 N J w 5 N O I E N P T l R S Q V R B Q 0 n D k 0 4 g M j A y M y 9 U a X B v I G N h b W J p Y W R v L n t D b 2 x 1 b W 4 3 N T E s N z U w f S Z x d W 9 0 O y w m c X V v d D t T Z W N 0 a W 9 u M S 9 Q U k 9 Z R U N D S c O T T i B D T 0 5 U U k F U Q U N J w 5 N O I D I w M j M v V G l w b y B j Y W 1 i a W F k b y 5 7 Q 2 9 s d W 1 u N z U y L D c 1 M X 0 m c X V v d D s s J n F 1 b 3 Q 7 U 2 V j d G l v b j E v U F J P W U V D Q 0 n D k 0 4 g Q 0 9 O V F J B V E F D S c O T T i A y M D I z L 1 R p c G 8 g Y 2 F t Y m l h Z G 8 u e 0 N v b H V t b j c 1 M y w 3 N T J 9 J n F 1 b 3 Q 7 L C Z x d W 9 0 O 1 N l Y 3 R p b 2 4 x L 1 B S T 1 l F Q 0 N J w 5 N O I E N P T l R S Q V R B Q 0 n D k 0 4 g M j A y M y 9 U a X B v I G N h b W J p Y W R v L n t D b 2 x 1 b W 4 3 N T Q s N z U z f S Z x d W 9 0 O y w m c X V v d D t T Z W N 0 a W 9 u M S 9 Q U k 9 Z R U N D S c O T T i B D T 0 5 U U k F U Q U N J w 5 N O I D I w M j M v V G l w b y B j Y W 1 i a W F k b y 5 7 Q 2 9 s d W 1 u N z U 1 L D c 1 N H 0 m c X V v d D s s J n F 1 b 3 Q 7 U 2 V j d G l v b j E v U F J P W U V D Q 0 n D k 0 4 g Q 0 9 O V F J B V E F D S c O T T i A y M D I z L 1 R p c G 8 g Y 2 F t Y m l h Z G 8 u e 0 N v b H V t b j c 1 N i w 3 N T V 9 J n F 1 b 3 Q 7 L C Z x d W 9 0 O 1 N l Y 3 R p b 2 4 x L 1 B S T 1 l F Q 0 N J w 5 N O I E N P T l R S Q V R B Q 0 n D k 0 4 g M j A y M y 9 U a X B v I G N h b W J p Y W R v L n t D b 2 x 1 b W 4 3 N T c s N z U 2 f S Z x d W 9 0 O y w m c X V v d D t T Z W N 0 a W 9 u M S 9 Q U k 9 Z R U N D S c O T T i B D T 0 5 U U k F U Q U N J w 5 N O I D I w M j M v V G l w b y B j Y W 1 i a W F k b y 5 7 Q 2 9 s d W 1 u N z U 4 L D c 1 N 3 0 m c X V v d D s s J n F 1 b 3 Q 7 U 2 V j d G l v b j E v U F J P W U V D Q 0 n D k 0 4 g Q 0 9 O V F J B V E F D S c O T T i A y M D I z L 1 R p c G 8 g Y 2 F t Y m l h Z G 8 u e 0 N v b H V t b j c 1 O S w 3 N T h 9 J n F 1 b 3 Q 7 L C Z x d W 9 0 O 1 N l Y 3 R p b 2 4 x L 1 B S T 1 l F Q 0 N J w 5 N O I E N P T l R S Q V R B Q 0 n D k 0 4 g M j A y M y 9 U a X B v I G N h b W J p Y W R v L n t D b 2 x 1 b W 4 3 N j A s N z U 5 f S Z x d W 9 0 O y w m c X V v d D t T Z W N 0 a W 9 u M S 9 Q U k 9 Z R U N D S c O T T i B D T 0 5 U U k F U Q U N J w 5 N O I D I w M j M v V G l w b y B j Y W 1 i a W F k b y 5 7 Q 2 9 s d W 1 u N z Y x L D c 2 M H 0 m c X V v d D s s J n F 1 b 3 Q 7 U 2 V j d G l v b j E v U F J P W U V D Q 0 n D k 0 4 g Q 0 9 O V F J B V E F D S c O T T i A y M D I z L 1 R p c G 8 g Y 2 F t Y m l h Z G 8 u e 0 N v b H V t b j c 2 M i w 3 N j F 9 J n F 1 b 3 Q 7 L C Z x d W 9 0 O 1 N l Y 3 R p b 2 4 x L 1 B S T 1 l F Q 0 N J w 5 N O I E N P T l R S Q V R B Q 0 n D k 0 4 g M j A y M y 9 U a X B v I G N h b W J p Y W R v L n t D b 2 x 1 b W 4 3 N j M s N z Y y f S Z x d W 9 0 O y w m c X V v d D t T Z W N 0 a W 9 u M S 9 Q U k 9 Z R U N D S c O T T i B D T 0 5 U U k F U Q U N J w 5 N O I D I w M j M v V G l w b y B j Y W 1 i a W F k b y 5 7 Q 2 9 s d W 1 u N z Y 0 L D c 2 M 3 0 m c X V v d D s s J n F 1 b 3 Q 7 U 2 V j d G l v b j E v U F J P W U V D Q 0 n D k 0 4 g Q 0 9 O V F J B V E F D S c O T T i A y M D I z L 1 R p c G 8 g Y 2 F t Y m l h Z G 8 u e 0 N v b H V t b j c 2 N S w 3 N j R 9 J n F 1 b 3 Q 7 L C Z x d W 9 0 O 1 N l Y 3 R p b 2 4 x L 1 B S T 1 l F Q 0 N J w 5 N O I E N P T l R S Q V R B Q 0 n D k 0 4 g M j A y M y 9 U a X B v I G N h b W J p Y W R v L n t D b 2 x 1 b W 4 3 N j Y s N z Y 1 f S Z x d W 9 0 O y w m c X V v d D t T Z W N 0 a W 9 u M S 9 Q U k 9 Z R U N D S c O T T i B D T 0 5 U U k F U Q U N J w 5 N O I D I w M j M v V G l w b y B j Y W 1 i a W F k b y 5 7 Q 2 9 s d W 1 u N z Y 3 L D c 2 N n 0 m c X V v d D s s J n F 1 b 3 Q 7 U 2 V j d G l v b j E v U F J P W U V D Q 0 n D k 0 4 g Q 0 9 O V F J B V E F D S c O T T i A y M D I z L 1 R p c G 8 g Y 2 F t Y m l h Z G 8 u e 0 N v b H V t b j c 2 O C w 3 N j d 9 J n F 1 b 3 Q 7 L C Z x d W 9 0 O 1 N l Y 3 R p b 2 4 x L 1 B S T 1 l F Q 0 N J w 5 N O I E N P T l R S Q V R B Q 0 n D k 0 4 g M j A y M y 9 U a X B v I G N h b W J p Y W R v L n t D b 2 x 1 b W 4 3 N j k s N z Y 4 f S Z x d W 9 0 O y w m c X V v d D t T Z W N 0 a W 9 u M S 9 Q U k 9 Z R U N D S c O T T i B D T 0 5 U U k F U Q U N J w 5 N O I D I w M j M v V G l w b y B j Y W 1 i a W F k b y 5 7 Q 2 9 s d W 1 u N z c w L D c 2 O X 0 m c X V v d D s s J n F 1 b 3 Q 7 U 2 V j d G l v b j E v U F J P W U V D Q 0 n D k 0 4 g Q 0 9 O V F J B V E F D S c O T T i A y M D I z L 1 R p c G 8 g Y 2 F t Y m l h Z G 8 u e 0 N v b H V t b j c 3 M S w 3 N z B 9 J n F 1 b 3 Q 7 L C Z x d W 9 0 O 1 N l Y 3 R p b 2 4 x L 1 B S T 1 l F Q 0 N J w 5 N O I E N P T l R S Q V R B Q 0 n D k 0 4 g M j A y M y 9 U a X B v I G N h b W J p Y W R v L n t D b 2 x 1 b W 4 3 N z I s N z c x f S Z x d W 9 0 O y w m c X V v d D t T Z W N 0 a W 9 u M S 9 Q U k 9 Z R U N D S c O T T i B D T 0 5 U U k F U Q U N J w 5 N O I D I w M j M v V G l w b y B j Y W 1 i a W F k b y 5 7 Q 2 9 s d W 1 u N z c z L D c 3 M n 0 m c X V v d D s s J n F 1 b 3 Q 7 U 2 V j d G l v b j E v U F J P W U V D Q 0 n D k 0 4 g Q 0 9 O V F J B V E F D S c O T T i A y M D I z L 1 R p c G 8 g Y 2 F t Y m l h Z G 8 u e 0 N v b H V t b j c 3 N C w 3 N z N 9 J n F 1 b 3 Q 7 L C Z x d W 9 0 O 1 N l Y 3 R p b 2 4 x L 1 B S T 1 l F Q 0 N J w 5 N O I E N P T l R S Q V R B Q 0 n D k 0 4 g M j A y M y 9 U a X B v I G N h b W J p Y W R v L n t D b 2 x 1 b W 4 3 N z U s N z c 0 f S Z x d W 9 0 O y w m c X V v d D t T Z W N 0 a W 9 u M S 9 Q U k 9 Z R U N D S c O T T i B D T 0 5 U U k F U Q U N J w 5 N O I D I w M j M v V G l w b y B j Y W 1 i a W F k b y 5 7 Q 2 9 s d W 1 u N z c 2 L D c 3 N X 0 m c X V v d D s s J n F 1 b 3 Q 7 U 2 V j d G l v b j E v U F J P W U V D Q 0 n D k 0 4 g Q 0 9 O V F J B V E F D S c O T T i A y M D I z L 1 R p c G 8 g Y 2 F t Y m l h Z G 8 u e 0 N v b H V t b j c 3 N y w 3 N z Z 9 J n F 1 b 3 Q 7 L C Z x d W 9 0 O 1 N l Y 3 R p b 2 4 x L 1 B S T 1 l F Q 0 N J w 5 N O I E N P T l R S Q V R B Q 0 n D k 0 4 g M j A y M y 9 U a X B v I G N h b W J p Y W R v L n t D b 2 x 1 b W 4 3 N z g s N z c 3 f S Z x d W 9 0 O y w m c X V v d D t T Z W N 0 a W 9 u M S 9 Q U k 9 Z R U N D S c O T T i B D T 0 5 U U k F U Q U N J w 5 N O I D I w M j M v V G l w b y B j Y W 1 i a W F k b y 5 7 Q 2 9 s d W 1 u N z c 5 L D c 3 O H 0 m c X V v d D s s J n F 1 b 3 Q 7 U 2 V j d G l v b j E v U F J P W U V D Q 0 n D k 0 4 g Q 0 9 O V F J B V E F D S c O T T i A y M D I z L 1 R p c G 8 g Y 2 F t Y m l h Z G 8 u e 0 N v b H V t b j c 4 M C w 3 N z l 9 J n F 1 b 3 Q 7 L C Z x d W 9 0 O 1 N l Y 3 R p b 2 4 x L 1 B S T 1 l F Q 0 N J w 5 N O I E N P T l R S Q V R B Q 0 n D k 0 4 g M j A y M y 9 U a X B v I G N h b W J p Y W R v L n t D b 2 x 1 b W 4 3 O D E s N z g w f S Z x d W 9 0 O y w m c X V v d D t T Z W N 0 a W 9 u M S 9 Q U k 9 Z R U N D S c O T T i B D T 0 5 U U k F U Q U N J w 5 N O I D I w M j M v V G l w b y B j Y W 1 i a W F k b y 5 7 Q 2 9 s d W 1 u N z g y L D c 4 M X 0 m c X V v d D s s J n F 1 b 3 Q 7 U 2 V j d G l v b j E v U F J P W U V D Q 0 n D k 0 4 g Q 0 9 O V F J B V E F D S c O T T i A y M D I z L 1 R p c G 8 g Y 2 F t Y m l h Z G 8 u e 0 N v b H V t b j c 4 M y w 3 O D J 9 J n F 1 b 3 Q 7 L C Z x d W 9 0 O 1 N l Y 3 R p b 2 4 x L 1 B S T 1 l F Q 0 N J w 5 N O I E N P T l R S Q V R B Q 0 n D k 0 4 g M j A y M y 9 U a X B v I G N h b W J p Y W R v L n t D b 2 x 1 b W 4 3 O D Q s N z g z f S Z x d W 9 0 O y w m c X V v d D t T Z W N 0 a W 9 u M S 9 Q U k 9 Z R U N D S c O T T i B D T 0 5 U U k F U Q U N J w 5 N O I D I w M j M v V G l w b y B j Y W 1 i a W F k b y 5 7 Q 2 9 s d W 1 u N z g 1 L D c 4 N H 0 m c X V v d D s s J n F 1 b 3 Q 7 U 2 V j d G l v b j E v U F J P W U V D Q 0 n D k 0 4 g Q 0 9 O V F J B V E F D S c O T T i A y M D I z L 1 R p c G 8 g Y 2 F t Y m l h Z G 8 u e 0 N v b H V t b j c 4 N i w 3 O D V 9 J n F 1 b 3 Q 7 L C Z x d W 9 0 O 1 N l Y 3 R p b 2 4 x L 1 B S T 1 l F Q 0 N J w 5 N O I E N P T l R S Q V R B Q 0 n D k 0 4 g M j A y M y 9 U a X B v I G N h b W J p Y W R v L n t D b 2 x 1 b W 4 3 O D c s N z g 2 f S Z x d W 9 0 O y w m c X V v d D t T Z W N 0 a W 9 u M S 9 Q U k 9 Z R U N D S c O T T i B D T 0 5 U U k F U Q U N J w 5 N O I D I w M j M v V G l w b y B j Y W 1 i a W F k b y 5 7 Q 2 9 s d W 1 u N z g 4 L D c 4 N 3 0 m c X V v d D s s J n F 1 b 3 Q 7 U 2 V j d G l v b j E v U F J P W U V D Q 0 n D k 0 4 g Q 0 9 O V F J B V E F D S c O T T i A y M D I z L 1 R p c G 8 g Y 2 F t Y m l h Z G 8 u e 0 N v b H V t b j c 4 O S w 3 O D h 9 J n F 1 b 3 Q 7 L C Z x d W 9 0 O 1 N l Y 3 R p b 2 4 x L 1 B S T 1 l F Q 0 N J w 5 N O I E N P T l R S Q V R B Q 0 n D k 0 4 g M j A y M y 9 U a X B v I G N h b W J p Y W R v L n t D b 2 x 1 b W 4 3 O T A s N z g 5 f S Z x d W 9 0 O y w m c X V v d D t T Z W N 0 a W 9 u M S 9 Q U k 9 Z R U N D S c O T T i B D T 0 5 U U k F U Q U N J w 5 N O I D I w M j M v V G l w b y B j Y W 1 i a W F k b y 5 7 Q 2 9 s d W 1 u N z k x L D c 5 M H 0 m c X V v d D s s J n F 1 b 3 Q 7 U 2 V j d G l v b j E v U F J P W U V D Q 0 n D k 0 4 g Q 0 9 O V F J B V E F D S c O T T i A y M D I z L 1 R p c G 8 g Y 2 F t Y m l h Z G 8 u e 0 N v b H V t b j c 5 M i w 3 O T F 9 J n F 1 b 3 Q 7 L C Z x d W 9 0 O 1 N l Y 3 R p b 2 4 x L 1 B S T 1 l F Q 0 N J w 5 N O I E N P T l R S Q V R B Q 0 n D k 0 4 g M j A y M y 9 U a X B v I G N h b W J p Y W R v L n t D b 2 x 1 b W 4 3 O T M s N z k y f S Z x d W 9 0 O y w m c X V v d D t T Z W N 0 a W 9 u M S 9 Q U k 9 Z R U N D S c O T T i B D T 0 5 U U k F U Q U N J w 5 N O I D I w M j M v V G l w b y B j Y W 1 i a W F k b y 5 7 Q 2 9 s d W 1 u N z k 0 L D c 5 M 3 0 m c X V v d D s s J n F 1 b 3 Q 7 U 2 V j d G l v b j E v U F J P W U V D Q 0 n D k 0 4 g Q 0 9 O V F J B V E F D S c O T T i A y M D I z L 1 R p c G 8 g Y 2 F t Y m l h Z G 8 u e 0 N v b H V t b j c 5 N S w 3 O T R 9 J n F 1 b 3 Q 7 L C Z x d W 9 0 O 1 N l Y 3 R p b 2 4 x L 1 B S T 1 l F Q 0 N J w 5 N O I E N P T l R S Q V R B Q 0 n D k 0 4 g M j A y M y 9 U a X B v I G N h b W J p Y W R v L n t D b 2 x 1 b W 4 3 O T Y s N z k 1 f S Z x d W 9 0 O y w m c X V v d D t T Z W N 0 a W 9 u M S 9 Q U k 9 Z R U N D S c O T T i B D T 0 5 U U k F U Q U N J w 5 N O I D I w M j M v V G l w b y B j Y W 1 i a W F k b y 5 7 Q 2 9 s d W 1 u N z k 3 L D c 5 N n 0 m c X V v d D s s J n F 1 b 3 Q 7 U 2 V j d G l v b j E v U F J P W U V D Q 0 n D k 0 4 g Q 0 9 O V F J B V E F D S c O T T i A y M D I z L 1 R p c G 8 g Y 2 F t Y m l h Z G 8 u e 0 N v b H V t b j c 5 O C w 3 O T d 9 J n F 1 b 3 Q 7 L C Z x d W 9 0 O 1 N l Y 3 R p b 2 4 x L 1 B S T 1 l F Q 0 N J w 5 N O I E N P T l R S Q V R B Q 0 n D k 0 4 g M j A y M y 9 U a X B v I G N h b W J p Y W R v L n t D b 2 x 1 b W 4 3 O T k s N z k 4 f S Z x d W 9 0 O y w m c X V v d D t T Z W N 0 a W 9 u M S 9 Q U k 9 Z R U N D S c O T T i B D T 0 5 U U k F U Q U N J w 5 N O I D I w M j M v V G l w b y B j Y W 1 i a W F k b y 5 7 Q 2 9 s d W 1 u O D A w L D c 5 O X 0 m c X V v d D s s J n F 1 b 3 Q 7 U 2 V j d G l v b j E v U F J P W U V D Q 0 n D k 0 4 g Q 0 9 O V F J B V E F D S c O T T i A y M D I z L 1 R p c G 8 g Y 2 F t Y m l h Z G 8 u e 0 N v b H V t b j g w M S w 4 M D B 9 J n F 1 b 3 Q 7 L C Z x d W 9 0 O 1 N l Y 3 R p b 2 4 x L 1 B S T 1 l F Q 0 N J w 5 N O I E N P T l R S Q V R B Q 0 n D k 0 4 g M j A y M y 9 U a X B v I G N h b W J p Y W R v L n t D b 2 x 1 b W 4 4 M D I s O D A x f S Z x d W 9 0 O y w m c X V v d D t T Z W N 0 a W 9 u M S 9 Q U k 9 Z R U N D S c O T T i B D T 0 5 U U k F U Q U N J w 5 N O I D I w M j M v V G l w b y B j Y W 1 i a W F k b y 5 7 Q 2 9 s d W 1 u O D A z L D g w M n 0 m c X V v d D s s J n F 1 b 3 Q 7 U 2 V j d G l v b j E v U F J P W U V D Q 0 n D k 0 4 g Q 0 9 O V F J B V E F D S c O T T i A y M D I z L 1 R p c G 8 g Y 2 F t Y m l h Z G 8 u e 0 N v b H V t b j g w N C w 4 M D N 9 J n F 1 b 3 Q 7 L C Z x d W 9 0 O 1 N l Y 3 R p b 2 4 x L 1 B S T 1 l F Q 0 N J w 5 N O I E N P T l R S Q V R B Q 0 n D k 0 4 g M j A y M y 9 U a X B v I G N h b W J p Y W R v L n t D b 2 x 1 b W 4 4 M D U s O D A 0 f S Z x d W 9 0 O y w m c X V v d D t T Z W N 0 a W 9 u M S 9 Q U k 9 Z R U N D S c O T T i B D T 0 5 U U k F U Q U N J w 5 N O I D I w M j M v V G l w b y B j Y W 1 i a W F k b y 5 7 Q 2 9 s d W 1 u O D A 2 L D g w N X 0 m c X V v d D s s J n F 1 b 3 Q 7 U 2 V j d G l v b j E v U F J P W U V D Q 0 n D k 0 4 g Q 0 9 O V F J B V E F D S c O T T i A y M D I z L 1 R p c G 8 g Y 2 F t Y m l h Z G 8 u e 0 N v b H V t b j g w N y w 4 M D Z 9 J n F 1 b 3 Q 7 L C Z x d W 9 0 O 1 N l Y 3 R p b 2 4 x L 1 B S T 1 l F Q 0 N J w 5 N O I E N P T l R S Q V R B Q 0 n D k 0 4 g M j A y M y 9 U a X B v I G N h b W J p Y W R v L n t D b 2 x 1 b W 4 4 M D g s O D A 3 f S Z x d W 9 0 O y w m c X V v d D t T Z W N 0 a W 9 u M S 9 Q U k 9 Z R U N D S c O T T i B D T 0 5 U U k F U Q U N J w 5 N O I D I w M j M v V G l w b y B j Y W 1 i a W F k b y 5 7 Q 2 9 s d W 1 u O D A 5 L D g w O H 0 m c X V v d D s s J n F 1 b 3 Q 7 U 2 V j d G l v b j E v U F J P W U V D Q 0 n D k 0 4 g Q 0 9 O V F J B V E F D S c O T T i A y M D I z L 1 R p c G 8 g Y 2 F t Y m l h Z G 8 u e 0 N v b H V t b j g x M C w 4 M D l 9 J n F 1 b 3 Q 7 L C Z x d W 9 0 O 1 N l Y 3 R p b 2 4 x L 1 B S T 1 l F Q 0 N J w 5 N O I E N P T l R S Q V R B Q 0 n D k 0 4 g M j A y M y 9 U a X B v I G N h b W J p Y W R v L n t D b 2 x 1 b W 4 4 M T E s O D E w f S Z x d W 9 0 O y w m c X V v d D t T Z W N 0 a W 9 u M S 9 Q U k 9 Z R U N D S c O T T i B D T 0 5 U U k F U Q U N J w 5 N O I D I w M j M v V G l w b y B j Y W 1 i a W F k b y 5 7 Q 2 9 s d W 1 u O D E y L D g x M X 0 m c X V v d D s s J n F 1 b 3 Q 7 U 2 V j d G l v b j E v U F J P W U V D Q 0 n D k 0 4 g Q 0 9 O V F J B V E F D S c O T T i A y M D I z L 1 R p c G 8 g Y 2 F t Y m l h Z G 8 u e 0 N v b H V t b j g x M y w 4 M T J 9 J n F 1 b 3 Q 7 L C Z x d W 9 0 O 1 N l Y 3 R p b 2 4 x L 1 B S T 1 l F Q 0 N J w 5 N O I E N P T l R S Q V R B Q 0 n D k 0 4 g M j A y M y 9 U a X B v I G N h b W J p Y W R v L n t D b 2 x 1 b W 4 4 M T Q s O D E z f S Z x d W 9 0 O y w m c X V v d D t T Z W N 0 a W 9 u M S 9 Q U k 9 Z R U N D S c O T T i B D T 0 5 U U k F U Q U N J w 5 N O I D I w M j M v V G l w b y B j Y W 1 i a W F k b y 5 7 Q 2 9 s d W 1 u O D E 1 L D g x N H 0 m c X V v d D s s J n F 1 b 3 Q 7 U 2 V j d G l v b j E v U F J P W U V D Q 0 n D k 0 4 g Q 0 9 O V F J B V E F D S c O T T i A y M D I z L 1 R p c G 8 g Y 2 F t Y m l h Z G 8 u e 0 N v b H V t b j g x N i w 4 M T V 9 J n F 1 b 3 Q 7 L C Z x d W 9 0 O 1 N l Y 3 R p b 2 4 x L 1 B S T 1 l F Q 0 N J w 5 N O I E N P T l R S Q V R B Q 0 n D k 0 4 g M j A y M y 9 U a X B v I G N h b W J p Y W R v L n t D b 2 x 1 b W 4 4 M T c s O D E 2 f S Z x d W 9 0 O y w m c X V v d D t T Z W N 0 a W 9 u M S 9 Q U k 9 Z R U N D S c O T T i B D T 0 5 U U k F U Q U N J w 5 N O I D I w M j M v V G l w b y B j Y W 1 i a W F k b y 5 7 Q 2 9 s d W 1 u O D E 4 L D g x N 3 0 m c X V v d D s s J n F 1 b 3 Q 7 U 2 V j d G l v b j E v U F J P W U V D Q 0 n D k 0 4 g Q 0 9 O V F J B V E F D S c O T T i A y M D I z L 1 R p c G 8 g Y 2 F t Y m l h Z G 8 u e 0 N v b H V t b j g x O S w 4 M T h 9 J n F 1 b 3 Q 7 L C Z x d W 9 0 O 1 N l Y 3 R p b 2 4 x L 1 B S T 1 l F Q 0 N J w 5 N O I E N P T l R S Q V R B Q 0 n D k 0 4 g M j A y M y 9 U a X B v I G N h b W J p Y W R v L n t D b 2 x 1 b W 4 4 M j A s O D E 5 f S Z x d W 9 0 O y w m c X V v d D t T Z W N 0 a W 9 u M S 9 Q U k 9 Z R U N D S c O T T i B D T 0 5 U U k F U Q U N J w 5 N O I D I w M j M v V G l w b y B j Y W 1 i a W F k b y 5 7 Q 2 9 s d W 1 u O D I x L D g y M H 0 m c X V v d D s s J n F 1 b 3 Q 7 U 2 V j d G l v b j E v U F J P W U V D Q 0 n D k 0 4 g Q 0 9 O V F J B V E F D S c O T T i A y M D I z L 1 R p c G 8 g Y 2 F t Y m l h Z G 8 u e 0 N v b H V t b j g y M i w 4 M j F 9 J n F 1 b 3 Q 7 L C Z x d W 9 0 O 1 N l Y 3 R p b 2 4 x L 1 B S T 1 l F Q 0 N J w 5 N O I E N P T l R S Q V R B Q 0 n D k 0 4 g M j A y M y 9 U a X B v I G N h b W J p Y W R v L n t D b 2 x 1 b W 4 4 M j M s O D I y f S Z x d W 9 0 O y w m c X V v d D t T Z W N 0 a W 9 u M S 9 Q U k 9 Z R U N D S c O T T i B D T 0 5 U U k F U Q U N J w 5 N O I D I w M j M v V G l w b y B j Y W 1 i a W F k b y 5 7 Q 2 9 s d W 1 u O D I 0 L D g y M 3 0 m c X V v d D s s J n F 1 b 3 Q 7 U 2 V j d G l v b j E v U F J P W U V D Q 0 n D k 0 4 g Q 0 9 O V F J B V E F D S c O T T i A y M D I z L 1 R p c G 8 g Y 2 F t Y m l h Z G 8 u e 0 N v b H V t b j g y N S w 4 M j R 9 J n F 1 b 3 Q 7 L C Z x d W 9 0 O 1 N l Y 3 R p b 2 4 x L 1 B S T 1 l F Q 0 N J w 5 N O I E N P T l R S Q V R B Q 0 n D k 0 4 g M j A y M y 9 U a X B v I G N h b W J p Y W R v L n t D b 2 x 1 b W 4 4 M j Y s O D I 1 f S Z x d W 9 0 O y w m c X V v d D t T Z W N 0 a W 9 u M S 9 Q U k 9 Z R U N D S c O T T i B D T 0 5 U U k F U Q U N J w 5 N O I D I w M j M v V G l w b y B j Y W 1 i a W F k b y 5 7 Q 2 9 s d W 1 u O D I 3 L D g y N n 0 m c X V v d D s s J n F 1 b 3 Q 7 U 2 V j d G l v b j E v U F J P W U V D Q 0 n D k 0 4 g Q 0 9 O V F J B V E F D S c O T T i A y M D I z L 1 R p c G 8 g Y 2 F t Y m l h Z G 8 u e 0 N v b H V t b j g y O C w 4 M j d 9 J n F 1 b 3 Q 7 L C Z x d W 9 0 O 1 N l Y 3 R p b 2 4 x L 1 B S T 1 l F Q 0 N J w 5 N O I E N P T l R S Q V R B Q 0 n D k 0 4 g M j A y M y 9 U a X B v I G N h b W J p Y W R v L n t D b 2 x 1 b W 4 4 M j k s O D I 4 f S Z x d W 9 0 O y w m c X V v d D t T Z W N 0 a W 9 u M S 9 Q U k 9 Z R U N D S c O T T i B D T 0 5 U U k F U Q U N J w 5 N O I D I w M j M v V G l w b y B j Y W 1 i a W F k b y 5 7 Q 2 9 s d W 1 u O D M w L D g y O X 0 m c X V v d D s s J n F 1 b 3 Q 7 U 2 V j d G l v b j E v U F J P W U V D Q 0 n D k 0 4 g Q 0 9 O V F J B V E F D S c O T T i A y M D I z L 1 R p c G 8 g Y 2 F t Y m l h Z G 8 u e 0 N v b H V t b j g z M S w 4 M z B 9 J n F 1 b 3 Q 7 L C Z x d W 9 0 O 1 N l Y 3 R p b 2 4 x L 1 B S T 1 l F Q 0 N J w 5 N O I E N P T l R S Q V R B Q 0 n D k 0 4 g M j A y M y 9 U a X B v I G N h b W J p Y W R v L n t D b 2 x 1 b W 4 4 M z I s O D M x f S Z x d W 9 0 O y w m c X V v d D t T Z W N 0 a W 9 u M S 9 Q U k 9 Z R U N D S c O T T i B D T 0 5 U U k F U Q U N J w 5 N O I D I w M j M v V G l w b y B j Y W 1 i a W F k b y 5 7 Q 2 9 s d W 1 u O D M z L D g z M n 0 m c X V v d D s s J n F 1 b 3 Q 7 U 2 V j d G l v b j E v U F J P W U V D Q 0 n D k 0 4 g Q 0 9 O V F J B V E F D S c O T T i A y M D I z L 1 R p c G 8 g Y 2 F t Y m l h Z G 8 u e 0 N v b H V t b j g z N C w 4 M z N 9 J n F 1 b 3 Q 7 L C Z x d W 9 0 O 1 N l Y 3 R p b 2 4 x L 1 B S T 1 l F Q 0 N J w 5 N O I E N P T l R S Q V R B Q 0 n D k 0 4 g M j A y M y 9 U a X B v I G N h b W J p Y W R v L n t D b 2 x 1 b W 4 4 M z U s O D M 0 f S Z x d W 9 0 O y w m c X V v d D t T Z W N 0 a W 9 u M S 9 Q U k 9 Z R U N D S c O T T i B D T 0 5 U U k F U Q U N J w 5 N O I D I w M j M v V G l w b y B j Y W 1 i a W F k b y 5 7 Q 2 9 s d W 1 u O D M 2 L D g z N X 0 m c X V v d D s s J n F 1 b 3 Q 7 U 2 V j d G l v b j E v U F J P W U V D Q 0 n D k 0 4 g Q 0 9 O V F J B V E F D S c O T T i A y M D I z L 1 R p c G 8 g Y 2 F t Y m l h Z G 8 u e 0 N v b H V t b j g z N y w 4 M z Z 9 J n F 1 b 3 Q 7 L C Z x d W 9 0 O 1 N l Y 3 R p b 2 4 x L 1 B S T 1 l F Q 0 N J w 5 N O I E N P T l R S Q V R B Q 0 n D k 0 4 g M j A y M y 9 U a X B v I G N h b W J p Y W R v L n t D b 2 x 1 b W 4 4 M z g s O D M 3 f S Z x d W 9 0 O y w m c X V v d D t T Z W N 0 a W 9 u M S 9 Q U k 9 Z R U N D S c O T T i B D T 0 5 U U k F U Q U N J w 5 N O I D I w M j M v V G l w b y B j Y W 1 i a W F k b y 5 7 Q 2 9 s d W 1 u O D M 5 L D g z O H 0 m c X V v d D s s J n F 1 b 3 Q 7 U 2 V j d G l v b j E v U F J P W U V D Q 0 n D k 0 4 g Q 0 9 O V F J B V E F D S c O T T i A y M D I z L 1 R p c G 8 g Y 2 F t Y m l h Z G 8 u e 0 N v b H V t b j g 0 M C w 4 M z l 9 J n F 1 b 3 Q 7 L C Z x d W 9 0 O 1 N l Y 3 R p b 2 4 x L 1 B S T 1 l F Q 0 N J w 5 N O I E N P T l R S Q V R B Q 0 n D k 0 4 g M j A y M y 9 U a X B v I G N h b W J p Y W R v L n t D b 2 x 1 b W 4 4 N D E s O D Q w f S Z x d W 9 0 O y w m c X V v d D t T Z W N 0 a W 9 u M S 9 Q U k 9 Z R U N D S c O T T i B D T 0 5 U U k F U Q U N J w 5 N O I D I w M j M v V G l w b y B j Y W 1 i a W F k b y 5 7 Q 2 9 s d W 1 u O D Q y L D g 0 M X 0 m c X V v d D s s J n F 1 b 3 Q 7 U 2 V j d G l v b j E v U F J P W U V D Q 0 n D k 0 4 g Q 0 9 O V F J B V E F D S c O T T i A y M D I z L 1 R p c G 8 g Y 2 F t Y m l h Z G 8 u e 0 N v b H V t b j g 0 M y w 4 N D J 9 J n F 1 b 3 Q 7 L C Z x d W 9 0 O 1 N l Y 3 R p b 2 4 x L 1 B S T 1 l F Q 0 N J w 5 N O I E N P T l R S Q V R B Q 0 n D k 0 4 g M j A y M y 9 U a X B v I G N h b W J p Y W R v L n t D b 2 x 1 b W 4 4 N D Q s O D Q z f S Z x d W 9 0 O y w m c X V v d D t T Z W N 0 a W 9 u M S 9 Q U k 9 Z R U N D S c O T T i B D T 0 5 U U k F U Q U N J w 5 N O I D I w M j M v V G l w b y B j Y W 1 i a W F k b y 5 7 Q 2 9 s d W 1 u O D Q 1 L D g 0 N H 0 m c X V v d D s s J n F 1 b 3 Q 7 U 2 V j d G l v b j E v U F J P W U V D Q 0 n D k 0 4 g Q 0 9 O V F J B V E F D S c O T T i A y M D I z L 1 R p c G 8 g Y 2 F t Y m l h Z G 8 u e 0 N v b H V t b j g 0 N i w 4 N D V 9 J n F 1 b 3 Q 7 L C Z x d W 9 0 O 1 N l Y 3 R p b 2 4 x L 1 B S T 1 l F Q 0 N J w 5 N O I E N P T l R S Q V R B Q 0 n D k 0 4 g M j A y M y 9 U a X B v I G N h b W J p Y W R v L n t D b 2 x 1 b W 4 4 N D c s O D Q 2 f S Z x d W 9 0 O y w m c X V v d D t T Z W N 0 a W 9 u M S 9 Q U k 9 Z R U N D S c O T T i B D T 0 5 U U k F U Q U N J w 5 N O I D I w M j M v V G l w b y B j Y W 1 i a W F k b y 5 7 Q 2 9 s d W 1 u O D Q 4 L D g 0 N 3 0 m c X V v d D s s J n F 1 b 3 Q 7 U 2 V j d G l v b j E v U F J P W U V D Q 0 n D k 0 4 g Q 0 9 O V F J B V E F D S c O T T i A y M D I z L 1 R p c G 8 g Y 2 F t Y m l h Z G 8 u e 0 N v b H V t b j g 0 O S w 4 N D h 9 J n F 1 b 3 Q 7 L C Z x d W 9 0 O 1 N l Y 3 R p b 2 4 x L 1 B S T 1 l F Q 0 N J w 5 N O I E N P T l R S Q V R B Q 0 n D k 0 4 g M j A y M y 9 U a X B v I G N h b W J p Y W R v L n t D b 2 x 1 b W 4 4 N T A s O D Q 5 f S Z x d W 9 0 O y w m c X V v d D t T Z W N 0 a W 9 u M S 9 Q U k 9 Z R U N D S c O T T i B D T 0 5 U U k F U Q U N J w 5 N O I D I w M j M v V G l w b y B j Y W 1 i a W F k b y 5 7 Q 2 9 s d W 1 u O D U x L D g 1 M H 0 m c X V v d D s s J n F 1 b 3 Q 7 U 2 V j d G l v b j E v U F J P W U V D Q 0 n D k 0 4 g Q 0 9 O V F J B V E F D S c O T T i A y M D I z L 1 R p c G 8 g Y 2 F t Y m l h Z G 8 u e 0 N v b H V t b j g 1 M i w 4 N T F 9 J n F 1 b 3 Q 7 L C Z x d W 9 0 O 1 N l Y 3 R p b 2 4 x L 1 B S T 1 l F Q 0 N J w 5 N O I E N P T l R S Q V R B Q 0 n D k 0 4 g M j A y M y 9 U a X B v I G N h b W J p Y W R v L n t D b 2 x 1 b W 4 4 N T M s O D U y f S Z x d W 9 0 O y w m c X V v d D t T Z W N 0 a W 9 u M S 9 Q U k 9 Z R U N D S c O T T i B D T 0 5 U U k F U Q U N J w 5 N O I D I w M j M v V G l w b y B j Y W 1 i a W F k b y 5 7 Q 2 9 s d W 1 u O D U 0 L D g 1 M 3 0 m c X V v d D s s J n F 1 b 3 Q 7 U 2 V j d G l v b j E v U F J P W U V D Q 0 n D k 0 4 g Q 0 9 O V F J B V E F D S c O T T i A y M D I z L 1 R p c G 8 g Y 2 F t Y m l h Z G 8 u e 0 N v b H V t b j g 1 N S w 4 N T R 9 J n F 1 b 3 Q 7 L C Z x d W 9 0 O 1 N l Y 3 R p b 2 4 x L 1 B S T 1 l F Q 0 N J w 5 N O I E N P T l R S Q V R B Q 0 n D k 0 4 g M j A y M y 9 U a X B v I G N h b W J p Y W R v L n t D b 2 x 1 b W 4 4 N T Y s O D U 1 f S Z x d W 9 0 O y w m c X V v d D t T Z W N 0 a W 9 u M S 9 Q U k 9 Z R U N D S c O T T i B D T 0 5 U U k F U Q U N J w 5 N O I D I w M j M v V G l w b y B j Y W 1 i a W F k b y 5 7 Q 2 9 s d W 1 u O D U 3 L D g 1 N n 0 m c X V v d D s s J n F 1 b 3 Q 7 U 2 V j d G l v b j E v U F J P W U V D Q 0 n D k 0 4 g Q 0 9 O V F J B V E F D S c O T T i A y M D I z L 1 R p c G 8 g Y 2 F t Y m l h Z G 8 u e 0 N v b H V t b j g 1 O C w 4 N T d 9 J n F 1 b 3 Q 7 L C Z x d W 9 0 O 1 N l Y 3 R p b 2 4 x L 1 B S T 1 l F Q 0 N J w 5 N O I E N P T l R S Q V R B Q 0 n D k 0 4 g M j A y M y 9 U a X B v I G N h b W J p Y W R v L n t D b 2 x 1 b W 4 4 N T k s O D U 4 f S Z x d W 9 0 O y w m c X V v d D t T Z W N 0 a W 9 u M S 9 Q U k 9 Z R U N D S c O T T i B D T 0 5 U U k F U Q U N J w 5 N O I D I w M j M v V G l w b y B j Y W 1 i a W F k b y 5 7 Q 2 9 s d W 1 u O D Y w L D g 1 O X 0 m c X V v d D s s J n F 1 b 3 Q 7 U 2 V j d G l v b j E v U F J P W U V D Q 0 n D k 0 4 g Q 0 9 O V F J B V E F D S c O T T i A y M D I z L 1 R p c G 8 g Y 2 F t Y m l h Z G 8 u e 0 N v b H V t b j g 2 M S w 4 N j B 9 J n F 1 b 3 Q 7 L C Z x d W 9 0 O 1 N l Y 3 R p b 2 4 x L 1 B S T 1 l F Q 0 N J w 5 N O I E N P T l R S Q V R B Q 0 n D k 0 4 g M j A y M y 9 U a X B v I G N h b W J p Y W R v L n t D b 2 x 1 b W 4 4 N j I s O D Y x f S Z x d W 9 0 O y w m c X V v d D t T Z W N 0 a W 9 u M S 9 Q U k 9 Z R U N D S c O T T i B D T 0 5 U U k F U Q U N J w 5 N O I D I w M j M v V G l w b y B j Y W 1 i a W F k b y 5 7 Q 2 9 s d W 1 u O D Y z L D g 2 M n 0 m c X V v d D s s J n F 1 b 3 Q 7 U 2 V j d G l v b j E v U F J P W U V D Q 0 n D k 0 4 g Q 0 9 O V F J B V E F D S c O T T i A y M D I z L 1 R p c G 8 g Y 2 F t Y m l h Z G 8 u e 0 N v b H V t b j g 2 N C w 4 N j N 9 J n F 1 b 3 Q 7 L C Z x d W 9 0 O 1 N l Y 3 R p b 2 4 x L 1 B S T 1 l F Q 0 N J w 5 N O I E N P T l R S Q V R B Q 0 n D k 0 4 g M j A y M y 9 U a X B v I G N h b W J p Y W R v L n t D b 2 x 1 b W 4 4 N j U s O D Y 0 f S Z x d W 9 0 O y w m c X V v d D t T Z W N 0 a W 9 u M S 9 Q U k 9 Z R U N D S c O T T i B D T 0 5 U U k F U Q U N J w 5 N O I D I w M j M v V G l w b y B j Y W 1 i a W F k b y 5 7 Q 2 9 s d W 1 u O D Y 2 L D g 2 N X 0 m c X V v d D s s J n F 1 b 3 Q 7 U 2 V j d G l v b j E v U F J P W U V D Q 0 n D k 0 4 g Q 0 9 O V F J B V E F D S c O T T i A y M D I z L 1 R p c G 8 g Y 2 F t Y m l h Z G 8 u e 0 N v b H V t b j g 2 N y w 4 N j Z 9 J n F 1 b 3 Q 7 L C Z x d W 9 0 O 1 N l Y 3 R p b 2 4 x L 1 B S T 1 l F Q 0 N J w 5 N O I E N P T l R S Q V R B Q 0 n D k 0 4 g M j A y M y 9 U a X B v I G N h b W J p Y W R v L n t D b 2 x 1 b W 4 4 N j g s O D Y 3 f S Z x d W 9 0 O y w m c X V v d D t T Z W N 0 a W 9 u M S 9 Q U k 9 Z R U N D S c O T T i B D T 0 5 U U k F U Q U N J w 5 N O I D I w M j M v V G l w b y B j Y W 1 i a W F k b y 5 7 Q 2 9 s d W 1 u O D Y 5 L D g 2 O H 0 m c X V v d D s s J n F 1 b 3 Q 7 U 2 V j d G l v b j E v U F J P W U V D Q 0 n D k 0 4 g Q 0 9 O V F J B V E F D S c O T T i A y M D I z L 1 R p c G 8 g Y 2 F t Y m l h Z G 8 u e 0 N v b H V t b j g 3 M C w 4 N j l 9 J n F 1 b 3 Q 7 L C Z x d W 9 0 O 1 N l Y 3 R p b 2 4 x L 1 B S T 1 l F Q 0 N J w 5 N O I E N P T l R S Q V R B Q 0 n D k 0 4 g M j A y M y 9 U a X B v I G N h b W J p Y W R v L n t D b 2 x 1 b W 4 4 N z E s O D c w f S Z x d W 9 0 O y w m c X V v d D t T Z W N 0 a W 9 u M S 9 Q U k 9 Z R U N D S c O T T i B D T 0 5 U U k F U Q U N J w 5 N O I D I w M j M v V G l w b y B j Y W 1 i a W F k b y 5 7 Q 2 9 s d W 1 u O D c y L D g 3 M X 0 m c X V v d D s s J n F 1 b 3 Q 7 U 2 V j d G l v b j E v U F J P W U V D Q 0 n D k 0 4 g Q 0 9 O V F J B V E F D S c O T T i A y M D I z L 1 R p c G 8 g Y 2 F t Y m l h Z G 8 u e 0 N v b H V t b j g 3 M y w 4 N z J 9 J n F 1 b 3 Q 7 L C Z x d W 9 0 O 1 N l Y 3 R p b 2 4 x L 1 B S T 1 l F Q 0 N J w 5 N O I E N P T l R S Q V R B Q 0 n D k 0 4 g M j A y M y 9 U a X B v I G N h b W J p Y W R v L n t D b 2 x 1 b W 4 4 N z Q s O D c z f S Z x d W 9 0 O y w m c X V v d D t T Z W N 0 a W 9 u M S 9 Q U k 9 Z R U N D S c O T T i B D T 0 5 U U k F U Q U N J w 5 N O I D I w M j M v V G l w b y B j Y W 1 i a W F k b y 5 7 Q 2 9 s d W 1 u O D c 1 L D g 3 N H 0 m c X V v d D s s J n F 1 b 3 Q 7 U 2 V j d G l v b j E v U F J P W U V D Q 0 n D k 0 4 g Q 0 9 O V F J B V E F D S c O T T i A y M D I z L 1 R p c G 8 g Y 2 F t Y m l h Z G 8 u e 0 N v b H V t b j g 3 N i w 4 N z V 9 J n F 1 b 3 Q 7 L C Z x d W 9 0 O 1 N l Y 3 R p b 2 4 x L 1 B S T 1 l F Q 0 N J w 5 N O I E N P T l R S Q V R B Q 0 n D k 0 4 g M j A y M y 9 U a X B v I G N h b W J p Y W R v L n t D b 2 x 1 b W 4 4 N z c s O D c 2 f S Z x d W 9 0 O y w m c X V v d D t T Z W N 0 a W 9 u M S 9 Q U k 9 Z R U N D S c O T T i B D T 0 5 U U k F U Q U N J w 5 N O I D I w M j M v V G l w b y B j Y W 1 i a W F k b y 5 7 Q 2 9 s d W 1 u O D c 4 L D g 3 N 3 0 m c X V v d D s s J n F 1 b 3 Q 7 U 2 V j d G l v b j E v U F J P W U V D Q 0 n D k 0 4 g Q 0 9 O V F J B V E F D S c O T T i A y M D I z L 1 R p c G 8 g Y 2 F t Y m l h Z G 8 u e 0 N v b H V t b j g 3 O S w 4 N z h 9 J n F 1 b 3 Q 7 L C Z x d W 9 0 O 1 N l Y 3 R p b 2 4 x L 1 B S T 1 l F Q 0 N J w 5 N O I E N P T l R S Q V R B Q 0 n D k 0 4 g M j A y M y 9 U a X B v I G N h b W J p Y W R v L n t D b 2 x 1 b W 4 4 O D A s O D c 5 f S Z x d W 9 0 O y w m c X V v d D t T Z W N 0 a W 9 u M S 9 Q U k 9 Z R U N D S c O T T i B D T 0 5 U U k F U Q U N J w 5 N O I D I w M j M v V G l w b y B j Y W 1 i a W F k b y 5 7 Q 2 9 s d W 1 u O D g x L D g 4 M H 0 m c X V v d D s s J n F 1 b 3 Q 7 U 2 V j d G l v b j E v U F J P W U V D Q 0 n D k 0 4 g Q 0 9 O V F J B V E F D S c O T T i A y M D I z L 1 R p c G 8 g Y 2 F t Y m l h Z G 8 u e 0 N v b H V t b j g 4 M i w 4 O D F 9 J n F 1 b 3 Q 7 L C Z x d W 9 0 O 1 N l Y 3 R p b 2 4 x L 1 B S T 1 l F Q 0 N J w 5 N O I E N P T l R S Q V R B Q 0 n D k 0 4 g M j A y M y 9 U a X B v I G N h b W J p Y W R v L n t D b 2 x 1 b W 4 4 O D M s O D g y f S Z x d W 9 0 O y w m c X V v d D t T Z W N 0 a W 9 u M S 9 Q U k 9 Z R U N D S c O T T i B D T 0 5 U U k F U Q U N J w 5 N O I D I w M j M v V G l w b y B j Y W 1 i a W F k b y 5 7 Q 2 9 s d W 1 u O D g 0 L D g 4 M 3 0 m c X V v d D s s J n F 1 b 3 Q 7 U 2 V j d G l v b j E v U F J P W U V D Q 0 n D k 0 4 g Q 0 9 O V F J B V E F D S c O T T i A y M D I z L 1 R p c G 8 g Y 2 F t Y m l h Z G 8 u e 0 N v b H V t b j g 4 N S w 4 O D R 9 J n F 1 b 3 Q 7 L C Z x d W 9 0 O 1 N l Y 3 R p b 2 4 x L 1 B S T 1 l F Q 0 N J w 5 N O I E N P T l R S Q V R B Q 0 n D k 0 4 g M j A y M y 9 U a X B v I G N h b W J p Y W R v L n t D b 2 x 1 b W 4 4 O D Y s O D g 1 f S Z x d W 9 0 O y w m c X V v d D t T Z W N 0 a W 9 u M S 9 Q U k 9 Z R U N D S c O T T i B D T 0 5 U U k F U Q U N J w 5 N O I D I w M j M v V G l w b y B j Y W 1 i a W F k b y 5 7 Q 2 9 s d W 1 u O D g 3 L D g 4 N n 0 m c X V v d D s s J n F 1 b 3 Q 7 U 2 V j d G l v b j E v U F J P W U V D Q 0 n D k 0 4 g Q 0 9 O V F J B V E F D S c O T T i A y M D I z L 1 R p c G 8 g Y 2 F t Y m l h Z G 8 u e 0 N v b H V t b j g 4 O C w 4 O D d 9 J n F 1 b 3 Q 7 L C Z x d W 9 0 O 1 N l Y 3 R p b 2 4 x L 1 B S T 1 l F Q 0 N J w 5 N O I E N P T l R S Q V R B Q 0 n D k 0 4 g M j A y M y 9 U a X B v I G N h b W J p Y W R v L n t D b 2 x 1 b W 4 4 O D k s O D g 4 f S Z x d W 9 0 O y w m c X V v d D t T Z W N 0 a W 9 u M S 9 Q U k 9 Z R U N D S c O T T i B D T 0 5 U U k F U Q U N J w 5 N O I D I w M j M v V G l w b y B j Y W 1 i a W F k b y 5 7 Q 2 9 s d W 1 u O D k w L D g 4 O X 0 m c X V v d D s s J n F 1 b 3 Q 7 U 2 V j d G l v b j E v U F J P W U V D Q 0 n D k 0 4 g Q 0 9 O V F J B V E F D S c O T T i A y M D I z L 1 R p c G 8 g Y 2 F t Y m l h Z G 8 u e 0 N v b H V t b j g 5 M S w 4 O T B 9 J n F 1 b 3 Q 7 L C Z x d W 9 0 O 1 N l Y 3 R p b 2 4 x L 1 B S T 1 l F Q 0 N J w 5 N O I E N P T l R S Q V R B Q 0 n D k 0 4 g M j A y M y 9 U a X B v I G N h b W J p Y W R v L n t D b 2 x 1 b W 4 4 O T I s O D k x f S Z x d W 9 0 O y w m c X V v d D t T Z W N 0 a W 9 u M S 9 Q U k 9 Z R U N D S c O T T i B D T 0 5 U U k F U Q U N J w 5 N O I D I w M j M v V G l w b y B j Y W 1 i a W F k b y 5 7 Q 2 9 s d W 1 u O D k z L D g 5 M n 0 m c X V v d D s s J n F 1 b 3 Q 7 U 2 V j d G l v b j E v U F J P W U V D Q 0 n D k 0 4 g Q 0 9 O V F J B V E F D S c O T T i A y M D I z L 1 R p c G 8 g Y 2 F t Y m l h Z G 8 u e 0 N v b H V t b j g 5 N C w 4 O T N 9 J n F 1 b 3 Q 7 L C Z x d W 9 0 O 1 N l Y 3 R p b 2 4 x L 1 B S T 1 l F Q 0 N J w 5 N O I E N P T l R S Q V R B Q 0 n D k 0 4 g M j A y M y 9 U a X B v I G N h b W J p Y W R v L n t D b 2 x 1 b W 4 4 O T U s O D k 0 f S Z x d W 9 0 O y w m c X V v d D t T Z W N 0 a W 9 u M S 9 Q U k 9 Z R U N D S c O T T i B D T 0 5 U U k F U Q U N J w 5 N O I D I w M j M v V G l w b y B j Y W 1 i a W F k b y 5 7 Q 2 9 s d W 1 u O D k 2 L D g 5 N X 0 m c X V v d D s s J n F 1 b 3 Q 7 U 2 V j d G l v b j E v U F J P W U V D Q 0 n D k 0 4 g Q 0 9 O V F J B V E F D S c O T T i A y M D I z L 1 R p c G 8 g Y 2 F t Y m l h Z G 8 u e 0 N v b H V t b j g 5 N y w 4 O T Z 9 J n F 1 b 3 Q 7 L C Z x d W 9 0 O 1 N l Y 3 R p b 2 4 x L 1 B S T 1 l F Q 0 N J w 5 N O I E N P T l R S Q V R B Q 0 n D k 0 4 g M j A y M y 9 U a X B v I G N h b W J p Y W R v L n t D b 2 x 1 b W 4 4 O T g s O D k 3 f S Z x d W 9 0 O y w m c X V v d D t T Z W N 0 a W 9 u M S 9 Q U k 9 Z R U N D S c O T T i B D T 0 5 U U k F U Q U N J w 5 N O I D I w M j M v V G l w b y B j Y W 1 i a W F k b y 5 7 Q 2 9 s d W 1 u O D k 5 L D g 5 O H 0 m c X V v d D s s J n F 1 b 3 Q 7 U 2 V j d G l v b j E v U F J P W U V D Q 0 n D k 0 4 g Q 0 9 O V F J B V E F D S c O T T i A y M D I z L 1 R p c G 8 g Y 2 F t Y m l h Z G 8 u e 0 N v b H V t b j k w M C w 4 O T l 9 J n F 1 b 3 Q 7 L C Z x d W 9 0 O 1 N l Y 3 R p b 2 4 x L 1 B S T 1 l F Q 0 N J w 5 N O I E N P T l R S Q V R B Q 0 n D k 0 4 g M j A y M y 9 U a X B v I G N h b W J p Y W R v L n t D b 2 x 1 b W 4 5 M D E s O T A w f S Z x d W 9 0 O y w m c X V v d D t T Z W N 0 a W 9 u M S 9 Q U k 9 Z R U N D S c O T T i B D T 0 5 U U k F U Q U N J w 5 N O I D I w M j M v V G l w b y B j Y W 1 i a W F k b y 5 7 Q 2 9 s d W 1 u O T A y L D k w M X 0 m c X V v d D s s J n F 1 b 3 Q 7 U 2 V j d G l v b j E v U F J P W U V D Q 0 n D k 0 4 g Q 0 9 O V F J B V E F D S c O T T i A y M D I z L 1 R p c G 8 g Y 2 F t Y m l h Z G 8 u e 0 N v b H V t b j k w M y w 5 M D J 9 J n F 1 b 3 Q 7 L C Z x d W 9 0 O 1 N l Y 3 R p b 2 4 x L 1 B S T 1 l F Q 0 N J w 5 N O I E N P T l R S Q V R B Q 0 n D k 0 4 g M j A y M y 9 U a X B v I G N h b W J p Y W R v L n t D b 2 x 1 b W 4 5 M D Q s O T A z f S Z x d W 9 0 O y w m c X V v d D t T Z W N 0 a W 9 u M S 9 Q U k 9 Z R U N D S c O T T i B D T 0 5 U U k F U Q U N J w 5 N O I D I w M j M v V G l w b y B j Y W 1 i a W F k b y 5 7 Q 2 9 s d W 1 u O T A 1 L D k w N H 0 m c X V v d D s s J n F 1 b 3 Q 7 U 2 V j d G l v b j E v U F J P W U V D Q 0 n D k 0 4 g Q 0 9 O V F J B V E F D S c O T T i A y M D I z L 1 R p c G 8 g Y 2 F t Y m l h Z G 8 u e 0 N v b H V t b j k w N i w 5 M D V 9 J n F 1 b 3 Q 7 L C Z x d W 9 0 O 1 N l Y 3 R p b 2 4 x L 1 B S T 1 l F Q 0 N J w 5 N O I E N P T l R S Q V R B Q 0 n D k 0 4 g M j A y M y 9 U a X B v I G N h b W J p Y W R v L n t D b 2 x 1 b W 4 5 M D c s O T A 2 f S Z x d W 9 0 O y w m c X V v d D t T Z W N 0 a W 9 u M S 9 Q U k 9 Z R U N D S c O T T i B D T 0 5 U U k F U Q U N J w 5 N O I D I w M j M v V G l w b y B j Y W 1 i a W F k b y 5 7 Q 2 9 s d W 1 u O T A 4 L D k w N 3 0 m c X V v d D s s J n F 1 b 3 Q 7 U 2 V j d G l v b j E v U F J P W U V D Q 0 n D k 0 4 g Q 0 9 O V F J B V E F D S c O T T i A y M D I z L 1 R p c G 8 g Y 2 F t Y m l h Z G 8 u e 0 N v b H V t b j k w O S w 5 M D h 9 J n F 1 b 3 Q 7 L C Z x d W 9 0 O 1 N l Y 3 R p b 2 4 x L 1 B S T 1 l F Q 0 N J w 5 N O I E N P T l R S Q V R B Q 0 n D k 0 4 g M j A y M y 9 U a X B v I G N h b W J p Y W R v L n t D b 2 x 1 b W 4 5 M T A s O T A 5 f S Z x d W 9 0 O y w m c X V v d D t T Z W N 0 a W 9 u M S 9 Q U k 9 Z R U N D S c O T T i B D T 0 5 U U k F U Q U N J w 5 N O I D I w M j M v V G l w b y B j Y W 1 i a W F k b y 5 7 Q 2 9 s d W 1 u O T E x L D k x M H 0 m c X V v d D s s J n F 1 b 3 Q 7 U 2 V j d G l v b j E v U F J P W U V D Q 0 n D k 0 4 g Q 0 9 O V F J B V E F D S c O T T i A y M D I z L 1 R p c G 8 g Y 2 F t Y m l h Z G 8 u e 0 N v b H V t b j k x M i w 5 M T F 9 J n F 1 b 3 Q 7 L C Z x d W 9 0 O 1 N l Y 3 R p b 2 4 x L 1 B S T 1 l F Q 0 N J w 5 N O I E N P T l R S Q V R B Q 0 n D k 0 4 g M j A y M y 9 U a X B v I G N h b W J p Y W R v L n t D b 2 x 1 b W 4 5 M T M s O T E y f S Z x d W 9 0 O y w m c X V v d D t T Z W N 0 a W 9 u M S 9 Q U k 9 Z R U N D S c O T T i B D T 0 5 U U k F U Q U N J w 5 N O I D I w M j M v V G l w b y B j Y W 1 i a W F k b y 5 7 Q 2 9 s d W 1 u O T E 0 L D k x M 3 0 m c X V v d D s s J n F 1 b 3 Q 7 U 2 V j d G l v b j E v U F J P W U V D Q 0 n D k 0 4 g Q 0 9 O V F J B V E F D S c O T T i A y M D I z L 1 R p c G 8 g Y 2 F t Y m l h Z G 8 u e 0 N v b H V t b j k x N S w 5 M T R 9 J n F 1 b 3 Q 7 L C Z x d W 9 0 O 1 N l Y 3 R p b 2 4 x L 1 B S T 1 l F Q 0 N J w 5 N O I E N P T l R S Q V R B Q 0 n D k 0 4 g M j A y M y 9 U a X B v I G N h b W J p Y W R v L n t D b 2 x 1 b W 4 5 M T Y s O T E 1 f S Z x d W 9 0 O y w m c X V v d D t T Z W N 0 a W 9 u M S 9 Q U k 9 Z R U N D S c O T T i B D T 0 5 U U k F U Q U N J w 5 N O I D I w M j M v V G l w b y B j Y W 1 i a W F k b y 5 7 Q 2 9 s d W 1 u O T E 3 L D k x N n 0 m c X V v d D s s J n F 1 b 3 Q 7 U 2 V j d G l v b j E v U F J P W U V D Q 0 n D k 0 4 g Q 0 9 O V F J B V E F D S c O T T i A y M D I z L 1 R p c G 8 g Y 2 F t Y m l h Z G 8 u e 0 N v b H V t b j k x O C w 5 M T d 9 J n F 1 b 3 Q 7 L C Z x d W 9 0 O 1 N l Y 3 R p b 2 4 x L 1 B S T 1 l F Q 0 N J w 5 N O I E N P T l R S Q V R B Q 0 n D k 0 4 g M j A y M y 9 U a X B v I G N h b W J p Y W R v L n t D b 2 x 1 b W 4 5 M T k s O T E 4 f S Z x d W 9 0 O y w m c X V v d D t T Z W N 0 a W 9 u M S 9 Q U k 9 Z R U N D S c O T T i B D T 0 5 U U k F U Q U N J w 5 N O I D I w M j M v V G l w b y B j Y W 1 i a W F k b y 5 7 Q 2 9 s d W 1 u O T I w L D k x O X 0 m c X V v d D s s J n F 1 b 3 Q 7 U 2 V j d G l v b j E v U F J P W U V D Q 0 n D k 0 4 g Q 0 9 O V F J B V E F D S c O T T i A y M D I z L 1 R p c G 8 g Y 2 F t Y m l h Z G 8 u e 0 N v b H V t b j k y M S w 5 M j B 9 J n F 1 b 3 Q 7 L C Z x d W 9 0 O 1 N l Y 3 R p b 2 4 x L 1 B S T 1 l F Q 0 N J w 5 N O I E N P T l R S Q V R B Q 0 n D k 0 4 g M j A y M y 9 U a X B v I G N h b W J p Y W R v L n t D b 2 x 1 b W 4 5 M j I s O T I x f S Z x d W 9 0 O y w m c X V v d D t T Z W N 0 a W 9 u M S 9 Q U k 9 Z R U N D S c O T T i B D T 0 5 U U k F U Q U N J w 5 N O I D I w M j M v V G l w b y B j Y W 1 i a W F k b y 5 7 Q 2 9 s d W 1 u O T I z L D k y M n 0 m c X V v d D s s J n F 1 b 3 Q 7 U 2 V j d G l v b j E v U F J P W U V D Q 0 n D k 0 4 g Q 0 9 O V F J B V E F D S c O T T i A y M D I z L 1 R p c G 8 g Y 2 F t Y m l h Z G 8 u e 0 N v b H V t b j k y N C w 5 M j N 9 J n F 1 b 3 Q 7 L C Z x d W 9 0 O 1 N l Y 3 R p b 2 4 x L 1 B S T 1 l F Q 0 N J w 5 N O I E N P T l R S Q V R B Q 0 n D k 0 4 g M j A y M y 9 U a X B v I G N h b W J p Y W R v L n t D b 2 x 1 b W 4 5 M j U s O T I 0 f S Z x d W 9 0 O y w m c X V v d D t T Z W N 0 a W 9 u M S 9 Q U k 9 Z R U N D S c O T T i B D T 0 5 U U k F U Q U N J w 5 N O I D I w M j M v V G l w b y B j Y W 1 i a W F k b y 5 7 Q 2 9 s d W 1 u O T I 2 L D k y N X 0 m c X V v d D s s J n F 1 b 3 Q 7 U 2 V j d G l v b j E v U F J P W U V D Q 0 n D k 0 4 g Q 0 9 O V F J B V E F D S c O T T i A y M D I z L 1 R p c G 8 g Y 2 F t Y m l h Z G 8 u e 0 N v b H V t b j k y N y w 5 M j Z 9 J n F 1 b 3 Q 7 L C Z x d W 9 0 O 1 N l Y 3 R p b 2 4 x L 1 B S T 1 l F Q 0 N J w 5 N O I E N P T l R S Q V R B Q 0 n D k 0 4 g M j A y M y 9 U a X B v I G N h b W J p Y W R v L n t D b 2 x 1 b W 4 5 M j g s O T I 3 f S Z x d W 9 0 O y w m c X V v d D t T Z W N 0 a W 9 u M S 9 Q U k 9 Z R U N D S c O T T i B D T 0 5 U U k F U Q U N J w 5 N O I D I w M j M v V G l w b y B j Y W 1 i a W F k b y 5 7 Q 2 9 s d W 1 u O T I 5 L D k y O H 0 m c X V v d D s s J n F 1 b 3 Q 7 U 2 V j d G l v b j E v U F J P W U V D Q 0 n D k 0 4 g Q 0 9 O V F J B V E F D S c O T T i A y M D I z L 1 R p c G 8 g Y 2 F t Y m l h Z G 8 u e 0 N v b H V t b j k z M C w 5 M j l 9 J n F 1 b 3 Q 7 L C Z x d W 9 0 O 1 N l Y 3 R p b 2 4 x L 1 B S T 1 l F Q 0 N J w 5 N O I E N P T l R S Q V R B Q 0 n D k 0 4 g M j A y M y 9 U a X B v I G N h b W J p Y W R v L n t D b 2 x 1 b W 4 5 M z E s O T M w f S Z x d W 9 0 O y w m c X V v d D t T Z W N 0 a W 9 u M S 9 Q U k 9 Z R U N D S c O T T i B D T 0 5 U U k F U Q U N J w 5 N O I D I w M j M v V G l w b y B j Y W 1 i a W F k b y 5 7 Q 2 9 s d W 1 u O T M y L D k z M X 0 m c X V v d D s s J n F 1 b 3 Q 7 U 2 V j d G l v b j E v U F J P W U V D Q 0 n D k 0 4 g Q 0 9 O V F J B V E F D S c O T T i A y M D I z L 1 R p c G 8 g Y 2 F t Y m l h Z G 8 u e 0 N v b H V t b j k z M y w 5 M z J 9 J n F 1 b 3 Q 7 L C Z x d W 9 0 O 1 N l Y 3 R p b 2 4 x L 1 B S T 1 l F Q 0 N J w 5 N O I E N P T l R S Q V R B Q 0 n D k 0 4 g M j A y M y 9 U a X B v I G N h b W J p Y W R v L n t D b 2 x 1 b W 4 5 M z Q s O T M z f S Z x d W 9 0 O y w m c X V v d D t T Z W N 0 a W 9 u M S 9 Q U k 9 Z R U N D S c O T T i B D T 0 5 U U k F U Q U N J w 5 N O I D I w M j M v V G l w b y B j Y W 1 i a W F k b y 5 7 Q 2 9 s d W 1 u O T M 1 L D k z N H 0 m c X V v d D s s J n F 1 b 3 Q 7 U 2 V j d G l v b j E v U F J P W U V D Q 0 n D k 0 4 g Q 0 9 O V F J B V E F D S c O T T i A y M D I z L 1 R p c G 8 g Y 2 F t Y m l h Z G 8 u e 0 N v b H V t b j k z N i w 5 M z V 9 J n F 1 b 3 Q 7 L C Z x d W 9 0 O 1 N l Y 3 R p b 2 4 x L 1 B S T 1 l F Q 0 N J w 5 N O I E N P T l R S Q V R B Q 0 n D k 0 4 g M j A y M y 9 U a X B v I G N h b W J p Y W R v L n t D b 2 x 1 b W 4 5 M z c s O T M 2 f S Z x d W 9 0 O y w m c X V v d D t T Z W N 0 a W 9 u M S 9 Q U k 9 Z R U N D S c O T T i B D T 0 5 U U k F U Q U N J w 5 N O I D I w M j M v V G l w b y B j Y W 1 i a W F k b y 5 7 Q 2 9 s d W 1 u O T M 4 L D k z N 3 0 m c X V v d D s s J n F 1 b 3 Q 7 U 2 V j d G l v b j E v U F J P W U V D Q 0 n D k 0 4 g Q 0 9 O V F J B V E F D S c O T T i A y M D I z L 1 R p c G 8 g Y 2 F t Y m l h Z G 8 u e 0 N v b H V t b j k z O S w 5 M z h 9 J n F 1 b 3 Q 7 L C Z x d W 9 0 O 1 N l Y 3 R p b 2 4 x L 1 B S T 1 l F Q 0 N J w 5 N O I E N P T l R S Q V R B Q 0 n D k 0 4 g M j A y M y 9 U a X B v I G N h b W J p Y W R v L n t D b 2 x 1 b W 4 5 N D A s O T M 5 f S Z x d W 9 0 O y w m c X V v d D t T Z W N 0 a W 9 u M S 9 Q U k 9 Z R U N D S c O T T i B D T 0 5 U U k F U Q U N J w 5 N O I D I w M j M v V G l w b y B j Y W 1 i a W F k b y 5 7 Q 2 9 s d W 1 u O T Q x L D k 0 M H 0 m c X V v d D s s J n F 1 b 3 Q 7 U 2 V j d G l v b j E v U F J P W U V D Q 0 n D k 0 4 g Q 0 9 O V F J B V E F D S c O T T i A y M D I z L 1 R p c G 8 g Y 2 F t Y m l h Z G 8 u e 0 N v b H V t b j k 0 M i w 5 N D F 9 J n F 1 b 3 Q 7 L C Z x d W 9 0 O 1 N l Y 3 R p b 2 4 x L 1 B S T 1 l F Q 0 N J w 5 N O I E N P T l R S Q V R B Q 0 n D k 0 4 g M j A y M y 9 U a X B v I G N h b W J p Y W R v L n t D b 2 x 1 b W 4 5 N D M s O T Q y f S Z x d W 9 0 O y w m c X V v d D t T Z W N 0 a W 9 u M S 9 Q U k 9 Z R U N D S c O T T i B D T 0 5 U U k F U Q U N J w 5 N O I D I w M j M v V G l w b y B j Y W 1 i a W F k b y 5 7 Q 2 9 s d W 1 u O T Q 0 L D k 0 M 3 0 m c X V v d D s s J n F 1 b 3 Q 7 U 2 V j d G l v b j E v U F J P W U V D Q 0 n D k 0 4 g Q 0 9 O V F J B V E F D S c O T T i A y M D I z L 1 R p c G 8 g Y 2 F t Y m l h Z G 8 u e 0 N v b H V t b j k 0 N S w 5 N D R 9 J n F 1 b 3 Q 7 L C Z x d W 9 0 O 1 N l Y 3 R p b 2 4 x L 1 B S T 1 l F Q 0 N J w 5 N O I E N P T l R S Q V R B Q 0 n D k 0 4 g M j A y M y 9 U a X B v I G N h b W J p Y W R v L n t D b 2 x 1 b W 4 5 N D Y s O T Q 1 f S Z x d W 9 0 O y w m c X V v d D t T Z W N 0 a W 9 u M S 9 Q U k 9 Z R U N D S c O T T i B D T 0 5 U U k F U Q U N J w 5 N O I D I w M j M v V G l w b y B j Y W 1 i a W F k b y 5 7 Q 2 9 s d W 1 u O T Q 3 L D k 0 N n 0 m c X V v d D s s J n F 1 b 3 Q 7 U 2 V j d G l v b j E v U F J P W U V D Q 0 n D k 0 4 g Q 0 9 O V F J B V E F D S c O T T i A y M D I z L 1 R p c G 8 g Y 2 F t Y m l h Z G 8 u e 0 N v b H V t b j k 0 O C w 5 N D d 9 J n F 1 b 3 Q 7 L C Z x d W 9 0 O 1 N l Y 3 R p b 2 4 x L 1 B S T 1 l F Q 0 N J w 5 N O I E N P T l R S Q V R B Q 0 n D k 0 4 g M j A y M y 9 U a X B v I G N h b W J p Y W R v L n t D b 2 x 1 b W 4 5 N D k s O T Q 4 f S Z x d W 9 0 O y w m c X V v d D t T Z W N 0 a W 9 u M S 9 Q U k 9 Z R U N D S c O T T i B D T 0 5 U U k F U Q U N J w 5 N O I D I w M j M v V G l w b y B j Y W 1 i a W F k b y 5 7 Q 2 9 s d W 1 u O T U w L D k 0 O X 0 m c X V v d D s s J n F 1 b 3 Q 7 U 2 V j d G l v b j E v U F J P W U V D Q 0 n D k 0 4 g Q 0 9 O V F J B V E F D S c O T T i A y M D I z L 1 R p c G 8 g Y 2 F t Y m l h Z G 8 u e 0 N v b H V t b j k 1 M S w 5 N T B 9 J n F 1 b 3 Q 7 L C Z x d W 9 0 O 1 N l Y 3 R p b 2 4 x L 1 B S T 1 l F Q 0 N J w 5 N O I E N P T l R S Q V R B Q 0 n D k 0 4 g M j A y M y 9 U a X B v I G N h b W J p Y W R v L n t D b 2 x 1 b W 4 5 N T I s O T U x f S Z x d W 9 0 O y w m c X V v d D t T Z W N 0 a W 9 u M S 9 Q U k 9 Z R U N D S c O T T i B D T 0 5 U U k F U Q U N J w 5 N O I D I w M j M v V G l w b y B j Y W 1 i a W F k b y 5 7 Q 2 9 s d W 1 u O T U z L D k 1 M n 0 m c X V v d D s s J n F 1 b 3 Q 7 U 2 V j d G l v b j E v U F J P W U V D Q 0 n D k 0 4 g Q 0 9 O V F J B V E F D S c O T T i A y M D I z L 1 R p c G 8 g Y 2 F t Y m l h Z G 8 u e 0 N v b H V t b j k 1 N C w 5 N T N 9 J n F 1 b 3 Q 7 L C Z x d W 9 0 O 1 N l Y 3 R p b 2 4 x L 1 B S T 1 l F Q 0 N J w 5 N O I E N P T l R S Q V R B Q 0 n D k 0 4 g M j A y M y 9 U a X B v I G N h b W J p Y W R v L n t D b 2 x 1 b W 4 5 N T U s O T U 0 f S Z x d W 9 0 O y w m c X V v d D t T Z W N 0 a W 9 u M S 9 Q U k 9 Z R U N D S c O T T i B D T 0 5 U U k F U Q U N J w 5 N O I D I w M j M v V G l w b y B j Y W 1 i a W F k b y 5 7 Q 2 9 s d W 1 u O T U 2 L D k 1 N X 0 m c X V v d D s s J n F 1 b 3 Q 7 U 2 V j d G l v b j E v U F J P W U V D Q 0 n D k 0 4 g Q 0 9 O V F J B V E F D S c O T T i A y M D I z L 1 R p c G 8 g Y 2 F t Y m l h Z G 8 u e 0 N v b H V t b j k 1 N y w 5 N T Z 9 J n F 1 b 3 Q 7 L C Z x d W 9 0 O 1 N l Y 3 R p b 2 4 x L 1 B S T 1 l F Q 0 N J w 5 N O I E N P T l R S Q V R B Q 0 n D k 0 4 g M j A y M y 9 U a X B v I G N h b W J p Y W R v L n t D b 2 x 1 b W 4 5 N T g s O T U 3 f S Z x d W 9 0 O y w m c X V v d D t T Z W N 0 a W 9 u M S 9 Q U k 9 Z R U N D S c O T T i B D T 0 5 U U k F U Q U N J w 5 N O I D I w M j M v V G l w b y B j Y W 1 i a W F k b y 5 7 Q 2 9 s d W 1 u O T U 5 L D k 1 O H 0 m c X V v d D s s J n F 1 b 3 Q 7 U 2 V j d G l v b j E v U F J P W U V D Q 0 n D k 0 4 g Q 0 9 O V F J B V E F D S c O T T i A y M D I z L 1 R p c G 8 g Y 2 F t Y m l h Z G 8 u e 0 N v b H V t b j k 2 M C w 5 N T l 9 J n F 1 b 3 Q 7 L C Z x d W 9 0 O 1 N l Y 3 R p b 2 4 x L 1 B S T 1 l F Q 0 N J w 5 N O I E N P T l R S Q V R B Q 0 n D k 0 4 g M j A y M y 9 U a X B v I G N h b W J p Y W R v L n t D b 2 x 1 b W 4 5 N j E s O T Y w f S Z x d W 9 0 O y w m c X V v d D t T Z W N 0 a W 9 u M S 9 Q U k 9 Z R U N D S c O T T i B D T 0 5 U U k F U Q U N J w 5 N O I D I w M j M v V G l w b y B j Y W 1 i a W F k b y 5 7 Q 2 9 s d W 1 u O T Y y L D k 2 M X 0 m c X V v d D s s J n F 1 b 3 Q 7 U 2 V j d G l v b j E v U F J P W U V D Q 0 n D k 0 4 g Q 0 9 O V F J B V E F D S c O T T i A y M D I z L 1 R p c G 8 g Y 2 F t Y m l h Z G 8 u e 0 N v b H V t b j k 2 M y w 5 N j J 9 J n F 1 b 3 Q 7 L C Z x d W 9 0 O 1 N l Y 3 R p b 2 4 x L 1 B S T 1 l F Q 0 N J w 5 N O I E N P T l R S Q V R B Q 0 n D k 0 4 g M j A y M y 9 U a X B v I G N h b W J p Y W R v L n t D b 2 x 1 b W 4 5 N j Q s O T Y z f S Z x d W 9 0 O y w m c X V v d D t T Z W N 0 a W 9 u M S 9 Q U k 9 Z R U N D S c O T T i B D T 0 5 U U k F U Q U N J w 5 N O I D I w M j M v V G l w b y B j Y W 1 i a W F k b y 5 7 Q 2 9 s d W 1 u O T Y 1 L D k 2 N H 0 m c X V v d D s s J n F 1 b 3 Q 7 U 2 V j d G l v b j E v U F J P W U V D Q 0 n D k 0 4 g Q 0 9 O V F J B V E F D S c O T T i A y M D I z L 1 R p c G 8 g Y 2 F t Y m l h Z G 8 u e 0 N v b H V t b j k 2 N i w 5 N j V 9 J n F 1 b 3 Q 7 L C Z x d W 9 0 O 1 N l Y 3 R p b 2 4 x L 1 B S T 1 l F Q 0 N J w 5 N O I E N P T l R S Q V R B Q 0 n D k 0 4 g M j A y M y 9 U a X B v I G N h b W J p Y W R v L n t D b 2 x 1 b W 4 5 N j c s O T Y 2 f S Z x d W 9 0 O y w m c X V v d D t T Z W N 0 a W 9 u M S 9 Q U k 9 Z R U N D S c O T T i B D T 0 5 U U k F U Q U N J w 5 N O I D I w M j M v V G l w b y B j Y W 1 i a W F k b y 5 7 Q 2 9 s d W 1 u O T Y 4 L D k 2 N 3 0 m c X V v d D s s J n F 1 b 3 Q 7 U 2 V j d G l v b j E v U F J P W U V D Q 0 n D k 0 4 g Q 0 9 O V F J B V E F D S c O T T i A y M D I z L 1 R p c G 8 g Y 2 F t Y m l h Z G 8 u e 0 N v b H V t b j k 2 O S w 5 N j h 9 J n F 1 b 3 Q 7 L C Z x d W 9 0 O 1 N l Y 3 R p b 2 4 x L 1 B S T 1 l F Q 0 N J w 5 N O I E N P T l R S Q V R B Q 0 n D k 0 4 g M j A y M y 9 U a X B v I G N h b W J p Y W R v L n t D b 2 x 1 b W 4 5 N z A s O T Y 5 f S Z x d W 9 0 O y w m c X V v d D t T Z W N 0 a W 9 u M S 9 Q U k 9 Z R U N D S c O T T i B D T 0 5 U U k F U Q U N J w 5 N O I D I w M j M v V G l w b y B j Y W 1 i a W F k b y 5 7 Q 2 9 s d W 1 u O T c x L D k 3 M H 0 m c X V v d D s s J n F 1 b 3 Q 7 U 2 V j d G l v b j E v U F J P W U V D Q 0 n D k 0 4 g Q 0 9 O V F J B V E F D S c O T T i A y M D I z L 1 R p c G 8 g Y 2 F t Y m l h Z G 8 u e 0 N v b H V t b j k 3 M i w 5 N z F 9 J n F 1 b 3 Q 7 L C Z x d W 9 0 O 1 N l Y 3 R p b 2 4 x L 1 B S T 1 l F Q 0 N J w 5 N O I E N P T l R S Q V R B Q 0 n D k 0 4 g M j A y M y 9 U a X B v I G N h b W J p Y W R v L n t D b 2 x 1 b W 4 5 N z M s O T c y f S Z x d W 9 0 O y w m c X V v d D t T Z W N 0 a W 9 u M S 9 Q U k 9 Z R U N D S c O T T i B D T 0 5 U U k F U Q U N J w 5 N O I D I w M j M v V G l w b y B j Y W 1 i a W F k b y 5 7 Q 2 9 s d W 1 u O T c 0 L D k 3 M 3 0 m c X V v d D s s J n F 1 b 3 Q 7 U 2 V j d G l v b j E v U F J P W U V D Q 0 n D k 0 4 g Q 0 9 O V F J B V E F D S c O T T i A y M D I z L 1 R p c G 8 g Y 2 F t Y m l h Z G 8 u e 0 N v b H V t b j k 3 N S w 5 N z R 9 J n F 1 b 3 Q 7 L C Z x d W 9 0 O 1 N l Y 3 R p b 2 4 x L 1 B S T 1 l F Q 0 N J w 5 N O I E N P T l R S Q V R B Q 0 n D k 0 4 g M j A y M y 9 U a X B v I G N h b W J p Y W R v L n t D b 2 x 1 b W 4 5 N z Y s O T c 1 f S Z x d W 9 0 O y w m c X V v d D t T Z W N 0 a W 9 u M S 9 Q U k 9 Z R U N D S c O T T i B D T 0 5 U U k F U Q U N J w 5 N O I D I w M j M v V G l w b y B j Y W 1 i a W F k b y 5 7 Q 2 9 s d W 1 u O T c 3 L D k 3 N n 0 m c X V v d D s s J n F 1 b 3 Q 7 U 2 V j d G l v b j E v U F J P W U V D Q 0 n D k 0 4 g Q 0 9 O V F J B V E F D S c O T T i A y M D I z L 1 R p c G 8 g Y 2 F t Y m l h Z G 8 u e 0 N v b H V t b j k 3 O C w 5 N z d 9 J n F 1 b 3 Q 7 L C Z x d W 9 0 O 1 N l Y 3 R p b 2 4 x L 1 B S T 1 l F Q 0 N J w 5 N O I E N P T l R S Q V R B Q 0 n D k 0 4 g M j A y M y 9 U a X B v I G N h b W J p Y W R v L n t D b 2 x 1 b W 4 5 N z k s O T c 4 f S Z x d W 9 0 O y w m c X V v d D t T Z W N 0 a W 9 u M S 9 Q U k 9 Z R U N D S c O T T i B D T 0 5 U U k F U Q U N J w 5 N O I D I w M j M v V G l w b y B j Y W 1 i a W F k b y 5 7 Q 2 9 s d W 1 u O T g w L D k 3 O X 0 m c X V v d D s s J n F 1 b 3 Q 7 U 2 V j d G l v b j E v U F J P W U V D Q 0 n D k 0 4 g Q 0 9 O V F J B V E F D S c O T T i A y M D I z L 1 R p c G 8 g Y 2 F t Y m l h Z G 8 u e 0 N v b H V t b j k 4 M S w 5 O D B 9 J n F 1 b 3 Q 7 L C Z x d W 9 0 O 1 N l Y 3 R p b 2 4 x L 1 B S T 1 l F Q 0 N J w 5 N O I E N P T l R S Q V R B Q 0 n D k 0 4 g M j A y M y 9 U a X B v I G N h b W J p Y W R v L n t D b 2 x 1 b W 4 5 O D I s O T g x f S Z x d W 9 0 O y w m c X V v d D t T Z W N 0 a W 9 u M S 9 Q U k 9 Z R U N D S c O T T i B D T 0 5 U U k F U Q U N J w 5 N O I D I w M j M v V G l w b y B j Y W 1 i a W F k b y 5 7 Q 2 9 s d W 1 u O T g z L D k 4 M n 0 m c X V v d D s s J n F 1 b 3 Q 7 U 2 V j d G l v b j E v U F J P W U V D Q 0 n D k 0 4 g Q 0 9 O V F J B V E F D S c O T T i A y M D I z L 1 R p c G 8 g Y 2 F t Y m l h Z G 8 u e 0 N v b H V t b j k 4 N C w 5 O D N 9 J n F 1 b 3 Q 7 L C Z x d W 9 0 O 1 N l Y 3 R p b 2 4 x L 1 B S T 1 l F Q 0 N J w 5 N O I E N P T l R S Q V R B Q 0 n D k 0 4 g M j A y M y 9 U a X B v I G N h b W J p Y W R v L n t D b 2 x 1 b W 4 5 O D U s O T g 0 f S Z x d W 9 0 O y w m c X V v d D t T Z W N 0 a W 9 u M S 9 Q U k 9 Z R U N D S c O T T i B D T 0 5 U U k F U Q U N J w 5 N O I D I w M j M v V G l w b y B j Y W 1 i a W F k b y 5 7 Q 2 9 s d W 1 u O T g 2 L D k 4 N X 0 m c X V v d D s s J n F 1 b 3 Q 7 U 2 V j d G l v b j E v U F J P W U V D Q 0 n D k 0 4 g Q 0 9 O V F J B V E F D S c O T T i A y M D I z L 1 R p c G 8 g Y 2 F t Y m l h Z G 8 u e 0 N v b H V t b j k 4 N y w 5 O D Z 9 J n F 1 b 3 Q 7 L C Z x d W 9 0 O 1 N l Y 3 R p b 2 4 x L 1 B S T 1 l F Q 0 N J w 5 N O I E N P T l R S Q V R B Q 0 n D k 0 4 g M j A y M y 9 U a X B v I G N h b W J p Y W R v L n t D b 2 x 1 b W 4 5 O D g s O T g 3 f S Z x d W 9 0 O y w m c X V v d D t T Z W N 0 a W 9 u M S 9 Q U k 9 Z R U N D S c O T T i B D T 0 5 U U k F U Q U N J w 5 N O I D I w M j M v V G l w b y B j Y W 1 i a W F k b y 5 7 Q 2 9 s d W 1 u O T g 5 L D k 4 O H 0 m c X V v d D s s J n F 1 b 3 Q 7 U 2 V j d G l v b j E v U F J P W U V D Q 0 n D k 0 4 g Q 0 9 O V F J B V E F D S c O T T i A y M D I z L 1 R p c G 8 g Y 2 F t Y m l h Z G 8 u e 0 N v b H V t b j k 5 M C w 5 O D l 9 J n F 1 b 3 Q 7 L C Z x d W 9 0 O 1 N l Y 3 R p b 2 4 x L 1 B S T 1 l F Q 0 N J w 5 N O I E N P T l R S Q V R B Q 0 n D k 0 4 g M j A y M y 9 U a X B v I G N h b W J p Y W R v L n t D b 2 x 1 b W 4 5 O T E s O T k w f S Z x d W 9 0 O y w m c X V v d D t T Z W N 0 a W 9 u M S 9 Q U k 9 Z R U N D S c O T T i B D T 0 5 U U k F U Q U N J w 5 N O I D I w M j M v V G l w b y B j Y W 1 i a W F k b y 5 7 Q 2 9 s d W 1 u O T k y L D k 5 M X 0 m c X V v d D s s J n F 1 b 3 Q 7 U 2 V j d G l v b j E v U F J P W U V D Q 0 n D k 0 4 g Q 0 9 O V F J B V E F D S c O T T i A y M D I z L 1 R p c G 8 g Y 2 F t Y m l h Z G 8 u e 0 N v b H V t b j k 5 M y w 5 O T J 9 J n F 1 b 3 Q 7 L C Z x d W 9 0 O 1 N l Y 3 R p b 2 4 x L 1 B S T 1 l F Q 0 N J w 5 N O I E N P T l R S Q V R B Q 0 n D k 0 4 g M j A y M y 9 U a X B v I G N h b W J p Y W R v L n t D b 2 x 1 b W 4 5 O T Q s O T k z f S Z x d W 9 0 O y w m c X V v d D t T Z W N 0 a W 9 u M S 9 Q U k 9 Z R U N D S c O T T i B D T 0 5 U U k F U Q U N J w 5 N O I D I w M j M v V G l w b y B j Y W 1 i a W F k b y 5 7 Q 2 9 s d W 1 u O T k 1 L D k 5 N H 0 m c X V v d D s s J n F 1 b 3 Q 7 U 2 V j d G l v b j E v U F J P W U V D Q 0 n D k 0 4 g Q 0 9 O V F J B V E F D S c O T T i A y M D I z L 1 R p c G 8 g Y 2 F t Y m l h Z G 8 u e 0 N v b H V t b j k 5 N i w 5 O T V 9 J n F 1 b 3 Q 7 L C Z x d W 9 0 O 1 N l Y 3 R p b 2 4 x L 1 B S T 1 l F Q 0 N J w 5 N O I E N P T l R S Q V R B Q 0 n D k 0 4 g M j A y M y 9 U a X B v I G N h b W J p Y W R v L n t D b 2 x 1 b W 4 5 O T c s O T k 2 f S Z x d W 9 0 O y w m c X V v d D t T Z W N 0 a W 9 u M S 9 Q U k 9 Z R U N D S c O T T i B D T 0 5 U U k F U Q U N J w 5 N O I D I w M j M v V G l w b y B j Y W 1 i a W F k b y 5 7 Q 2 9 s d W 1 u O T k 4 L D k 5 N 3 0 m c X V v d D s s J n F 1 b 3 Q 7 U 2 V j d G l v b j E v U F J P W U V D Q 0 n D k 0 4 g Q 0 9 O V F J B V E F D S c O T T i A y M D I z L 1 R p c G 8 g Y 2 F t Y m l h Z G 8 u e 0 N v b H V t b j k 5 O S w 5 O T h 9 J n F 1 b 3 Q 7 L C Z x d W 9 0 O 1 N l Y 3 R p b 2 4 x L 1 B S T 1 l F Q 0 N J w 5 N O I E N P T l R S Q V R B Q 0 n D k 0 4 g M j A y M y 9 U a X B v I G N h b W J p Y W R v L n t D b 2 x 1 b W 4 x M D A w L D k 5 O X 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J T I w K D M p P C 9 J d G V t U G F 0 a D 4 8 L 0 l 0 Z W 1 M b 2 N h d G l v b j 4 8 U 3 R h Y m x l R W 5 0 c m l l c z 4 8 R W 5 0 c n k g V H l w Z T 0 i Q W R k Z W R U b 0 R h d G F N b 2 R l b C I g V m F s d W U 9 I m w w I i A v P j x F b n R y e S B U e X B l P S J C d W Z m Z X J O Z X h 0 U m V m c m V z a C I g V m F s d W U 9 I m w x I i A v P j x F b n R y e S B U e X B l P S J G a W x s Q 2 9 1 b n Q i I F Z h b H V l P S J s N D U 0 I i A v P j x F b n R y e S B U e X B l P S J G a W x s R W 5 h Y m x l Z C I g V m F s d W U 9 I m w w I i A v P j x F b n R y e S B U e X B l P S J G a W x s R X J y b 3 J D b 2 R l I i B W Y W x 1 Z T 0 i c 1 V u a 2 5 v d 2 4 i I C 8 + P E V u d H J 5 I F R 5 c G U 9 I k Z p b G x F c n J v c k N v d W 5 0 I i B W Y W x 1 Z T 0 i b D I i I C 8 + P E V u d H J 5 I F R 5 c G U 9 I k Z p b G x M Y X N 0 V X B k Y X R l Z C I g V m F s d W U 9 I m Q y M D I z L T A 4 L T M x V D I w O j E z O j E 4 L j k 5 M T c 1 N z N a I i A v P j x F b n R y e S B U e X B l P S J G a W x s Q 2 9 s d W 1 u V H l w Z X M i I F Z h b H V l P S J z Q m d Z R 0 J n W U d C Z 1 l H Q m d Z R 0 J n W U d C Z 1 l H Q m d Z R 0 J n W U d C Z 0 1 H Q m d Z R 0 J n W U d C Z 1 l E Q m d Z R 0 F 3 T U d C Z 1 l H Q m d N R 0 J n W U d B d 1 l H Q m d Z R 0 J n W U R B d 0 1 H Q X d N R 0 F 3 W U d B d 1 k 9 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M z Z W M 4 M T Q 5 L W N l Y T U t N D V i M i 0 4 N T Y y L W M w M G U 1 M T Q w O D F k O S I g L z 4 8 R W 5 0 c n k g V H l w Z T 0 i U m V j b 3 Z l c n l U Y X J n Z X R D b 2 x 1 b W 4 i I F Z h b H V l P S J s M S I g L z 4 8 R W 5 0 c n k g V H l w Z T 0 i U m V j b 3 Z l c n l U Y X J n Z X R S b 3 c i I F Z h b H V l P S J s M S I g L z 4 8 R W 5 0 c n k g V H l w Z T 0 i U m V j b 3 Z l c n l U Y X J n Z X R T a G V l d C I g V m F s d W U 9 I n N I b 2 p h N i I g 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y k v V G l w b y B j Y W 1 i a W F k b y 5 7 T m 9 t Y n J l I E V u d G l k Y W Q s M H 0 m c X V v d D s s J n F 1 b 3 Q 7 U 2 V j d G l v b j E v U 0 V D T 1 B f S U l f L V 9 D b 2 5 0 c m F 0 b 3 N f R W x l Y 3 R y X 2 5 p Y 2 9 z I C g z K S 9 U a X B v I G N h b W J p Y W R v L n t O a X Q g R W 5 0 a W R h Z C w x f S Z x d W 9 0 O y w m c X V v d D t T Z W N 0 a W 9 u M S 9 T R U N P U F 9 J S V 8 t X 0 N v b n R y Y X R v c 1 9 F b G V j d H J f b m l j b 3 M g K D M p L 1 R p c G 8 g Y 2 F t Y m l h Z G 8 u e 0 R l c G F y d G F t Z W 5 0 b y w y f S Z x d W 9 0 O y w m c X V v d D t T Z W N 0 a W 9 u M S 9 T R U N P U F 9 J S V 8 t X 0 N v b n R y Y X R v c 1 9 F b G V j d H J f b m l j b 3 M g K D M p L 1 R p c G 8 g Y 2 F t Y m l h Z G 8 u e 0 N p d W R h Z C w z f S Z x d W 9 0 O y w m c X V v d D t T Z W N 0 a W 9 u M S 9 T R U N P U F 9 J S V 8 t X 0 N v b n R y Y X R v c 1 9 F b G V j d H J f b m l j b 3 M g K D M p L 1 R p c G 8 g Y 2 F t Y m l h Z G 8 u e 0 x v Y 2 F s a X p h Y 2 n D s 2 4 s N H 0 m c X V v d D s s J n F 1 b 3 Q 7 U 2 V j d G l v b j E v U 0 V D T 1 B f S U l f L V 9 D b 2 5 0 c m F 0 b 3 N f R W x l Y 3 R y X 2 5 p Y 2 9 z I C g z K S 9 U a X B v I G N h b W J p Y W R v L n t P c m R l b i w 1 f S Z x d W 9 0 O y w m c X V v d D t T Z W N 0 a W 9 u M S 9 T R U N P U F 9 J S V 8 t X 0 N v b n R y Y X R v c 1 9 F b G V j d H J f b m l j b 3 M g K D M p L 1 R p c G 8 g Y 2 F t Y m l h Z G 8 u e 1 N l Y 3 R v c i w 2 f S Z x d W 9 0 O y w m c X V v d D t T Z W N 0 a W 9 u M S 9 T R U N P U F 9 J S V 8 t X 0 N v b n R y Y X R v c 1 9 F b G V j d H J f b m l j b 3 M g K D M p L 1 R p c G 8 g Y 2 F t Y m l h Z G 8 u e 1 J h b W E s N 3 0 m c X V v d D s s J n F 1 b 3 Q 7 U 2 V j d G l v b j E v U 0 V D T 1 B f S U l f L V 9 D b 2 5 0 c m F 0 b 3 N f R W x l Y 3 R y X 2 5 p Y 2 9 z I C g z K S 9 U a X B v I G N h b W J p Y W R v L n t F b n R p Z G F k I E N l b n R y Y W x p e m F k Y S w 4 f S Z x d W 9 0 O y w m c X V v d D t T Z W N 0 a W 9 u M S 9 T R U N P U F 9 J S V 8 t X 0 N v b n R y Y X R v c 1 9 F b G V j d H J f b m l j b 3 M g K D M p L 1 R p c G 8 g Y 2 F t Y m l h Z G 8 u e 1 B y b 2 N l c 2 8 g Z G U g Q 2 9 t c H J h L D l 9 J n F 1 b 3 Q 7 L C Z x d W 9 0 O 1 N l Y 3 R p b 2 4 x L 1 N F Q 0 9 Q X 0 l J X y 1 f Q 2 9 u d H J h d G 9 z X 0 V s Z W N 0 c l 9 u a W N v c y A o M y k v V G l w b y B j Y W 1 i a W F k b y 5 7 S U Q g Q 2 9 u d H J h d G 8 s M T B 9 J n F 1 b 3 Q 7 L C Z x d W 9 0 O 1 N l Y 3 R p b 2 4 x L 1 N F Q 0 9 Q X 0 l J X y 1 f Q 2 9 u d H J h d G 9 z X 0 V s Z W N 0 c l 9 u a W N v c y A o M y k v V G l w b y B j Y W 1 i a W F k b y 5 7 U m V m Z X J l b m N p Y S B k Z W w g Q 2 9 u d H J h d G 8 s M T F 9 J n F 1 b 3 Q 7 L C Z x d W 9 0 O 1 N l Y 3 R p b 2 4 x L 1 N F Q 0 9 Q X 0 l J X y 1 f Q 2 9 u d H J h d G 9 z X 0 V s Z W N 0 c l 9 u a W N v c y A o M y k v V G l w b y B j Y W 1 i a W F k b y 5 7 R X N 0 Y W R v I E N v b n R y Y X R v L D E y f S Z x d W 9 0 O y w m c X V v d D t T Z W N 0 a W 9 u M S 9 T R U N P U F 9 J S V 8 t X 0 N v b n R y Y X R v c 1 9 F b G V j d H J f b m l j b 3 M g K D M p L 1 R p c G 8 g Y 2 F t Y m l h Z G 8 u e 0 N v Z G l n b y B k Z S B D Y X R l Z 2 9 y a W E g U H J p b m N p c G F s L D E z f S Z x d W 9 0 O y w m c X V v d D t T Z W N 0 a W 9 u M S 9 T R U N P U F 9 J S V 8 t X 0 N v b n R y Y X R v c 1 9 F b G V j d H J f b m l j b 3 M g K D M p L 1 R p c G 8 g Y 2 F t Y m l h Z G 8 u e 0 R l c 2 N y a X B j a W 9 u I G R l b C B Q c m 9 j Z X N v L D E 0 f S Z x d W 9 0 O y w m c X V v d D t T Z W N 0 a W 9 u M S 9 T R U N P U F 9 J S V 8 t X 0 N v b n R y Y X R v c 1 9 F b G V j d H J f b m l j b 3 M g K D M p L 1 R p c G 8 g Y 2 F t Y m l h Z G 8 u e 1 R p c G 8 g Z G U g Q 2 9 u d H J h d G 8 s M T V 9 J n F 1 b 3 Q 7 L C Z x d W 9 0 O 1 N l Y 3 R p b 2 4 x L 1 N F Q 0 9 Q X 0 l J X y 1 f Q 2 9 u d H J h d G 9 z X 0 V s Z W N 0 c l 9 u a W N v c y A o M y k v V G l w b y B j Y W 1 i a W F k b y 5 7 T W 9 k Y W x p Z G F k I G R l I E N v b n R y Y X R h Y 2 l v b i w x N n 0 m c X V v d D s s J n F 1 b 3 Q 7 U 2 V j d G l v b j E v U 0 V D T 1 B f S U l f L V 9 D b 2 5 0 c m F 0 b 3 N f R W x l Y 3 R y X 2 5 p Y 2 9 z I C g z K S 9 U a X B v I G N h b W J p Y W R v L n t K d X N 0 a W Z p Y 2 F j a W 9 u I E 1 v Z G F s a W R h Z C B k Z S B D b 2 5 0 c m F 0 Y W N p b 2 4 s M T d 9 J n F 1 b 3 Q 7 L C Z x d W 9 0 O 1 N l Y 3 R p b 2 4 x L 1 N F Q 0 9 Q X 0 l J X y 1 f Q 2 9 u d H J h d G 9 z X 0 V s Z W N 0 c l 9 u a W N v c y A o M y k v V G l w b y B j Y W 1 i a W F k b y 5 7 R m V j a G E g Z G U g R m l y b W E s M T h 9 J n F 1 b 3 Q 7 L C Z x d W 9 0 O 1 N l Y 3 R p b 2 4 x L 1 N F Q 0 9 Q X 0 l J X y 1 f Q 2 9 u d H J h d G 9 z X 0 V s Z W N 0 c l 9 u a W N v c y A o M y k v V G l w b y B j Y W 1 i a W F k b y 5 7 R m V j a G E g Z G U g S W 5 p Y 2 l v I G R l b C B D b 2 5 0 c m F 0 b y w x O X 0 m c X V v d D s s J n F 1 b 3 Q 7 U 2 V j d G l v b j E v U 0 V D T 1 B f S U l f L V 9 D b 2 5 0 c m F 0 b 3 N f R W x l Y 3 R y X 2 5 p Y 2 9 z I C g z K S 9 U a X B v I G N h b W J p Y W R v L n t G Z W N o Y S B k Z S B G a W 4 g Z G V s I E N v b n R y Y X R v L D I w f S Z x d W 9 0 O y w m c X V v d D t T Z W N 0 a W 9 u M S 9 T R U N P U F 9 J S V 8 t X 0 N v b n R y Y X R v c 1 9 F b G V j d H J f b m l j b 3 M g K D M p L 1 R p c G 8 g Y 2 F t Y m l h Z G 8 u e 0 Z l Y 2 h h I G R l I E l u a W N p b y B k Z S B F a m V j d W N p b 2 4 s M j F 9 J n F 1 b 3 Q 7 L C Z x d W 9 0 O 1 N l Y 3 R p b 2 4 x L 1 N F Q 0 9 Q X 0 l J X y 1 f Q 2 9 u d H J h d G 9 z X 0 V s Z W N 0 c l 9 u a W N v c y A o M y k v V G l w b y B j Y W 1 i a W F k b y 5 7 R m V j a G E g Z G U g R m l u I G R l I E V q Z W N 1 Y 2 l v b i w y M n 0 m c X V v d D s s J n F 1 b 3 Q 7 U 2 V j d G l v b j E v U 0 V D T 1 B f S U l f L V 9 D b 2 5 0 c m F 0 b 3 N f R W x l Y 3 R y X 2 5 p Y 2 9 z I C g z K S 9 U a X B v I G N h b W J p Y W R v L n t D b 2 5 k a W N p b 2 5 l c y B k Z S B F b n R y Z W d h L D I z f S Z x d W 9 0 O y w m c X V v d D t T Z W N 0 a W 9 u M S 9 T R U N P U F 9 J S V 8 t X 0 N v b n R y Y X R v c 1 9 F b G V j d H J f b m l j b 3 M g K D M p L 1 R p c G 8 g Y 2 F t Y m l h Z G 8 u e 1 R p c G 9 E b 2 N Q c m 9 2 Z W V k b 3 I s M j R 9 J n F 1 b 3 Q 7 L C Z x d W 9 0 O 1 N l Y 3 R p b 2 4 x L 1 N F Q 0 9 Q X 0 l J X y 1 f Q 2 9 u d H J h d G 9 z X 0 V s Z W N 0 c l 9 u a W N v c y A o M y k v V G l w b y B j Y W 1 i a W F k b y 5 7 R G 9 j d W 1 l b n R v I F B y b 3 Z l Z W R v c i w y N X 0 m c X V v d D s s J n F 1 b 3 Q 7 U 2 V j d G l v b j E v U 0 V D T 1 B f S U l f L V 9 D b 2 5 0 c m F 0 b 3 N f R W x l Y 3 R y X 2 5 p Y 2 9 z I C g z K S 9 U a X B v I G N h b W J p Y W R v L n t Q c m 9 2 Z W V k b 3 I g Q W R q d W R p Y 2 F k b y w y N n 0 m c X V v d D s s J n F 1 b 3 Q 7 U 2 V j d G l v b j E v U 0 V D T 1 B f S U l f L V 9 D b 2 5 0 c m F 0 b 3 N f R W x l Y 3 R y X 2 5 p Y 2 9 z I C g z K S 9 U a X B v I G N h b W J p Y W R v L n t F c y B H c n V w b y w y N 3 0 m c X V v d D s s J n F 1 b 3 Q 7 U 2 V j d G l v b j E v U 0 V D T 1 B f S U l f L V 9 D b 2 5 0 c m F 0 b 3 N f R W x l Y 3 R y X 2 5 p Y 2 9 z I C g z K S 9 U a X B v I G N h b W J p Y W R v L n t F c y B Q e W 1 l L D I 4 f S Z x d W 9 0 O y w m c X V v d D t T Z W N 0 a W 9 u M S 9 T R U N P U F 9 J S V 8 t X 0 N v b n R y Y X R v c 1 9 F b G V j d H J f b m l j b 3 M g K D M p L 1 R p c G 8 g Y 2 F t Y m l h Z G 8 u e 0 h h Y m l s a X R h I F B h Z 2 8 g Q W R l b G F u d G F k b y w y O X 0 m c X V v d D s s J n F 1 b 3 Q 7 U 2 V j d G l v b j E v U 0 V D T 1 B f S U l f L V 9 D b 2 5 0 c m F 0 b 3 N f R W x l Y 3 R y X 2 5 p Y 2 9 z I C g z K S 9 U a X B v I G N h b W J p Y W R v L n t M a X F 1 a W R h Y 2 n D s 2 4 s M z B 9 J n F 1 b 3 Q 7 L C Z x d W 9 0 O 1 N l Y 3 R p b 2 4 x L 1 N F Q 0 9 Q X 0 l J X y 1 f Q 2 9 u d H J h d G 9 z X 0 V s Z W N 0 c l 9 u a W N v c y A o M y k v V G l w b y B j Y W 1 i a W F k b y 5 7 T 2 J s a W d h Y 2 n D s 2 4 g Q W 1 i a W V u d G F s L D M x f S Z x d W 9 0 O y w m c X V v d D t T Z W N 0 a W 9 u M S 9 T R U N P U F 9 J S V 8 t X 0 N v b n R y Y X R v c 1 9 F b G V j d H J f b m l j b 3 M g K D M p L 1 R p c G 8 g Y 2 F t Y m l h Z G 8 u e 0 9 i b G l n Y W N p b 2 5 l c y B Q b 3 N 0 Y 2 9 u c 3 V t b y w z M n 0 m c X V v d D s s J n F 1 b 3 Q 7 U 2 V j d G l v b j E v U 0 V D T 1 B f S U l f L V 9 D b 2 5 0 c m F 0 b 3 N f R W x l Y 3 R y X 2 5 p Y 2 9 z I C g z K S 9 U a X B v I G N h b W J p Y W R v L n t S Z X Z l c n N p b 2 4 s M z N 9 J n F 1 b 3 Q 7 L C Z x d W 9 0 O 1 N l Y 3 R p b 2 4 x L 1 N F Q 0 9 Q X 0 l J X y 1 f Q 2 9 u d H J h d G 9 z X 0 V s Z W N 0 c l 9 u a W N v c y A o M y k v V G l w b y B j Y W 1 i a W F k b y 5 7 V m F s b 3 I g Z G V s I E N v b n R y Y X R v L D M 0 f S Z x d W 9 0 O y w m c X V v d D t T Z W N 0 a W 9 u M S 9 T R U N P U F 9 J S V 8 t X 0 N v b n R y Y X R v c 1 9 F b G V j d H J f b m l j b 3 M g K D M p L 1 R p c G 8 g Y 2 F t Y m l h Z G 8 u e 1 Z h b G 9 y I G R l I H B h Z 2 8 g Y W R l b G F u d G F k b y w z N X 0 m c X V v d D s s J n F 1 b 3 Q 7 U 2 V j d G l v b j E v U 0 V D T 1 B f S U l f L V 9 D b 2 5 0 c m F 0 b 3 N f R W x l Y 3 R y X 2 5 p Y 2 9 z I C g z K S 9 U a X B v I G N h b W J p Y W R v L n t W Y W x v c i B G Y W N 0 d X J h Z G 8 s M z Z 9 J n F 1 b 3 Q 7 L C Z x d W 9 0 O 1 N l Y 3 R p b 2 4 x L 1 N F Q 0 9 Q X 0 l J X y 1 f Q 2 9 u d H J h d G 9 z X 0 V s Z W N 0 c l 9 u a W N v c y A o M y k v V G l w b y B j Y W 1 i a W F k b y 5 7 V m F s b 3 I g U G V u Z G l l b n R l I G R l I F B h Z 2 8 s M z d 9 J n F 1 b 3 Q 7 L C Z x d W 9 0 O 1 N l Y 3 R p b 2 4 x L 1 N F Q 0 9 Q X 0 l J X y 1 f Q 2 9 u d H J h d G 9 z X 0 V s Z W N 0 c l 9 u a W N v c y A o M y k v V G l w b y B j Y W 1 i a W F k b y 5 7 V m F s b 3 I g U G F n Y W R v L D M 4 f S Z x d W 9 0 O y w m c X V v d D t T Z W N 0 a W 9 u M S 9 T R U N P U F 9 J S V 8 t X 0 N v b n R y Y X R v c 1 9 F b G V j d H J f b m l j b 3 M g K D M p L 1 R p c G 8 g Y 2 F t Y m l h Z G 8 u e 1 Z h b G 9 y I E F t b 3 J 0 a X p h Z G 8 s M z l 9 J n F 1 b 3 Q 7 L C Z x d W 9 0 O 1 N l Y 3 R p b 2 4 x L 1 N F Q 0 9 Q X 0 l J X y 1 f Q 2 9 u d H J h d G 9 z X 0 V s Z W N 0 c l 9 u a W N v c y A o M y k v V G l w b y B j Y W 1 i a W F k b y 5 7 V m F s b 3 I g U G V u Z G l l b n R l I G R l I E F t b 3 J 0 a X p h Y 2 l v b i w 0 M H 0 m c X V v d D s s J n F 1 b 3 Q 7 U 2 V j d G l v b j E v U 0 V D T 1 B f S U l f L V 9 D b 2 5 0 c m F 0 b 3 N f R W x l Y 3 R y X 2 5 p Y 2 9 z I C g z K S 9 U a X B v I G N h b W J p Y W R v L n t W Y W x v c i B Q Z W 5 k a W V u d G U g Z G U g R W p l Y 3 V j a W 9 u L D Q x f S Z x d W 9 0 O y w m c X V v d D t T Z W N 0 a W 9 u M S 9 T R U N P U F 9 J S V 8 t X 0 N v b n R y Y X R v c 1 9 F b G V j d H J f b m l j b 3 M g K D M p L 1 R p c G 8 g Y 2 F t Y m l h Z G 8 u e 0 V z d G F k b y B C U E l O L D Q y f S Z x d W 9 0 O y w m c X V v d D t T Z W N 0 a W 9 u M S 9 T R U N P U F 9 J S V 8 t X 0 N v b n R y Y X R v c 1 9 F b G V j d H J f b m l j b 3 M g K D M p L 1 R p c G 8 g Y 2 F t Y m l h Z G 8 u e 0 P D s 2 R p Z 2 8 g Q l B J T i w 0 M 3 0 m c X V v d D s s J n F 1 b 3 Q 7 U 2 V j d G l v b j E v U 0 V D T 1 B f S U l f L V 9 D b 2 5 0 c m F 0 b 3 N f R W x l Y 3 R y X 2 5 p Y 2 9 z I C g z K S 9 U a X B v I G N h b W J p Y W R v L n t B b m 5 v I E J Q S U 4 s N D R 9 J n F 1 b 3 Q 7 L C Z x d W 9 0 O 1 N l Y 3 R p b 2 4 x L 1 N F Q 0 9 Q X 0 l J X y 1 f Q 2 9 u d H J h d G 9 z X 0 V s Z W N 0 c l 9 u a W N v c y A o M y k v V G l w b y B j Y W 1 i a W F k b y 5 7 U 2 F s Z G 8 g Q 0 R Q L D Q 1 f S Z x d W 9 0 O y w m c X V v d D t T Z W N 0 a W 9 u M S 9 T R U N P U F 9 J S V 8 t X 0 N v b n R y Y X R v c 1 9 F b G V j d H J f b m l j b 3 M g K D M p L 1 R p c G 8 g Y 2 F t Y m l h Z G 8 u e 1 N h b G R v I F Z p Z 2 V u Y 2 l h L D Q 2 f S Z x d W 9 0 O y w m c X V v d D t T Z W N 0 a W 9 u M S 9 T R U N P U F 9 J S V 8 t X 0 N v b n R y Y X R v c 1 9 F b G V j d H J f b m l j b 3 M g K D M p L 1 R p c G 8 g Y 2 F t Y m l h Z G 8 u e 0 V z U G 9 z d E N v b m Z s a W N 0 b y w 0 N 3 0 m c X V v d D s s J n F 1 b 3 Q 7 U 2 V j d G l v b j E v U 0 V D T 1 B f S U l f L V 9 D b 2 5 0 c m F 0 b 3 N f R W x l Y 3 R y X 2 5 p Y 2 9 z I C g z K S 9 U a X B v I G N h b W J p Y W R v L n t V U k x Q c m 9 j Z X N v L D Q 4 f S Z x d W 9 0 O y w m c X V v d D t T Z W N 0 a W 9 u M S 9 T R U N P U F 9 J S V 8 t X 0 N v b n R y Y X R v c 1 9 F b G V j d H J f b m l j b 3 M g K D M p L 1 R p c G 8 g Y 2 F t Y m l h Z G 8 u e 0 R l c 3 R p b m 8 g R 2 F z d G 8 s N D l 9 J n F 1 b 3 Q 7 L C Z x d W 9 0 O 1 N l Y 3 R p b 2 4 x L 1 N F Q 0 9 Q X 0 l J X y 1 f Q 2 9 u d H J h d G 9 z X 0 V s Z W N 0 c l 9 u a W N v c y A o M y k v V G l w b y B j Y W 1 i a W F k b y 5 7 T 3 J p Z 2 V u I G R l I G x v c y B S Z W N 1 c n N v c y w 1 M H 0 m c X V v d D s s J n F 1 b 3 Q 7 U 2 V j d G l v b j E v U 0 V D T 1 B f S U l f L V 9 D b 2 5 0 c m F 0 b 3 N f R W x l Y 3 R y X 2 5 p Y 2 9 z I C g z K S 9 U a X B v I G N h b W J p Y W R v L n t E a W F z I E F k a W N p b 2 5 h Z G 9 z L D U x f S Z x d W 9 0 O y w m c X V v d D t T Z W N 0 a W 9 u M S 9 T R U N P U F 9 J S V 8 t X 0 N v b n R y Y X R v c 1 9 F b G V j d H J f b m l j b 3 M g K D M p L 1 R p c G 8 g Y 2 F t Y m l h Z G 8 u e 1 B 1 b n R v c y B k Z W w g Q W N 1 Z X J k b y w 1 M n 0 m c X V v d D s s J n F 1 b 3 Q 7 U 2 V j d G l v b j E v U 0 V D T 1 B f S U l f L V 9 D b 2 5 0 c m F 0 b 3 N f R W x l Y 3 R y X 2 5 p Y 2 9 z I C g z K S 9 U a X B v I G N h b W J p Y W R v L n t Q a W x h c m V z I G R l b C B B Y 3 V l c m R v L D U z f S Z x d W 9 0 O y w m c X V v d D t T Z W N 0 a W 9 u M S 9 T R U N P U F 9 J S V 8 t X 0 N v b n R y Y X R v c 1 9 F b G V j d H J f b m l j b 3 M g K D M p L 1 R p c G 8 g Y 2 F t Y m l h Z G 8 u e 0 5 v b W J y Z S B S Z X B y Z X N l b n R h b n R l I E x l Z 2 F s L D U 0 f S Z x d W 9 0 O y w m c X V v d D t T Z W N 0 a W 9 u M S 9 T R U N P U F 9 J S V 8 t X 0 N v b n R y Y X R v c 1 9 F b G V j d H J f b m l j b 3 M g K D M p L 1 R p c G 8 g Y 2 F t Y m l h Z G 8 u e 0 5 h Y 2 l v b m F s a W R h Z C B S Z X B y Z X N l b n R h b n R l I E x l Z 2 F s L D U 1 f S Z x d W 9 0 O y w m c X V v d D t T Z W N 0 a W 9 u M S 9 T R U N P U F 9 J S V 8 t X 0 N v b n R y Y X R v c 1 9 F b G V j d H J f b m l j b 3 M g K D M p L 1 R p c G 8 g Y 2 F t Y m l h Z G 8 u e 1 R p c G 8 g Z G U g S W R l b n R p Z m l j Y W N p w 7 N u I F J l c H J l c 2 V u d G F u d G U g T G V n Y W w s N T Z 9 J n F 1 b 3 Q 7 L C Z x d W 9 0 O 1 N l Y 3 R p b 2 4 x L 1 N F Q 0 9 Q X 0 l J X y 1 f Q 2 9 u d H J h d G 9 z X 0 V s Z W N 0 c l 9 u a W N v c y A o M y k v V G l w b y B j Y W 1 i a W F k b y 5 7 S W R l b n R p Z m l j Y W N p w 7 N u I F J l c H J l c 2 V u d G F u d G U g T G V n Y W w s N T d 9 J n F 1 b 3 Q 7 L C Z x d W 9 0 O 1 N l Y 3 R p b 2 4 x L 1 N F Q 0 9 Q X 0 l J X y 1 f Q 2 9 u d H J h d G 9 z X 0 V s Z W N 0 c l 9 u a W N v c y A o M y k v V G l w b y B j Y W 1 i a W F k b y 5 7 R 8 O p b m V y b y B S Z X B y Z X N l b n R h b n R l I E x l Z 2 F s L D U 4 f S Z x d W 9 0 O y w m c X V v d D t T Z W N 0 a W 9 u M S 9 T R U N P U F 9 J S V 8 t X 0 N v b n R y Y X R v c 1 9 F b G V j d H J f b m l j b 3 M g K D M p L 1 R p c G 8 g Y 2 F t Y m l h Z G 8 u e 1 B y Z X N 1 c H V l c 3 R v I E d l b m V y Y W w g Z G U g b G E g T m F j a W 9 u I O K A k y B Q R 0 4 s N T l 9 J n F 1 b 3 Q 7 L C Z x d W 9 0 O 1 N l Y 3 R p b 2 4 x L 1 N F Q 0 9 Q X 0 l J X y 1 f Q 2 9 u d H J h d G 9 z X 0 V s Z W N 0 c l 9 u a W N v c y A o M y k v V G l w b y B j Y W 1 i a W F k b y 5 7 U 2 l z d G V t Y S B H Z W 5 l c m F s I G R l I F B h c n R p Y 2 l w Y W N p b 2 5 l c y w 2 M H 0 m c X V v d D s s J n F 1 b 3 Q 7 U 2 V j d G l v b j E v U 0 V D T 1 B f S U l f L V 9 D b 2 5 0 c m F 0 b 3 N f R W x l Y 3 R y X 2 5 p Y 2 9 z I C g z K S 9 U a X B v I G N h b W J p Y W R v L n t T a X N 0 Z W 1 h I E d l b m V y Y W w g Z G U g U m V n Y W z D r W F z L D Y x f S Z x d W 9 0 O y w m c X V v d D t T Z W N 0 a W 9 u M S 9 T R U N P U F 9 J S V 8 t X 0 N v b n R y Y X R v c 1 9 F b G V j d H J f b m l j b 3 M g K D M p L 1 R p c G 8 g Y 2 F t Y m l h Z G 8 u e 1 J l Y 3 V y c 2 9 z I F B y b 3 B p b 3 M g K E F s Y 2 F s Z M O t Y X M s I E d v Y m V y b m F j a W 9 u Z X M g e S B S Z X N n d W F y Z G 9 z I E l u Z M O t Z 2 V u Y X M p L D Y y f S Z x d W 9 0 O y w m c X V v d D t T Z W N 0 a W 9 u M S 9 T R U N P U F 9 J S V 8 t X 0 N v b n R y Y X R v c 1 9 F b G V j d H J f b m l j b 3 M g K D M p L 1 R p c G 8 g Y 2 F t Y m l h Z G 8 u e 1 J l Y 3 V y c 2 9 z I G R l I E N y Z W R p d G 8 s N j N 9 J n F 1 b 3 Q 7 L C Z x d W 9 0 O 1 N l Y 3 R p b 2 4 x L 1 N F Q 0 9 Q X 0 l J X y 1 f Q 2 9 u d H J h d G 9 z X 0 V s Z W N 0 c l 9 u a W N v c y A o M y k v V G l w b y B j Y W 1 i a W F k b y 5 7 U m V j d X J z b 3 M g U H J v c G l v c y w 2 N H 0 m c X V v d D s s J n F 1 b 3 Q 7 U 2 V j d G l v b j E v U 0 V D T 1 B f S U l f L V 9 D b 2 5 0 c m F 0 b 3 N f R W x l Y 3 R y X 2 5 p Y 2 9 z I C g z K S 9 U a X B v I G N h b W J p Y W R v L n t V b H R p b W E g Q W N 0 d W F s a X p h Y 2 l v b i w 2 N X 0 m c X V v d D s s J n F 1 b 3 Q 7 U 2 V j d G l v b j E v U 0 V D T 1 B f S U l f L V 9 D b 2 5 0 c m F 0 b 3 N f R W x l Y 3 R y X 2 5 p Y 2 9 z I C g z K S 9 U a X B v I G N h b W J p Y W R v L n t D b 2 R p Z 2 8 g R W 5 0 a W R h Z C w 2 N n 0 m c X V v d D s s J n F 1 b 3 Q 7 U 2 V j d G l v b j E v U 0 V D T 1 B f S U l f L V 9 D b 2 5 0 c m F 0 b 3 N f R W x l Y 3 R y X 2 5 p Y 2 9 z I C g z K S 9 U a X B v I G N h b W J p Y W R v L n t G Z W N o Y S B J b m l j a W 8 g T G l x d W l k Y W N p b 2 4 s N j d 9 J n F 1 b 3 Q 7 L C Z x d W 9 0 O 1 N l Y 3 R p b 2 4 x L 1 N F Q 0 9 Q X 0 l J X y 1 f Q 2 9 u d H J h d G 9 z X 0 V s Z W N 0 c l 9 u a W N v c y A o M y k v V G l w b y B j Y W 1 i a W F k b y 5 7 R m V j a G E g R m l u I E x p c X V p Z G F j a W 9 u L D Y 4 f S Z x d W 9 0 O y w m c X V v d D t T Z W N 0 a W 9 u M S 9 T R U N P U F 9 J S V 8 t X 0 N v b n R y Y X R v c 1 9 F b G V j d H J f b m l j b 3 M g K D M p L 1 R p c G 8 g Y 2 F t Y m l h Z G 8 u e 0 N v Z G l n b y B Q c m 9 2 Z W V k b 3 I s N j l 9 J n F 1 b 3 Q 7 L C Z x d W 9 0 O 1 N l Y 3 R p b 2 4 x L 1 N F Q 0 9 Q X 0 l J X y 1 f Q 2 9 u d H J h d G 9 z X 0 V s Z W N 0 c l 9 u a W N v c y A o M y k v V G l w b y B j Y W 1 i a W F k b y 5 7 T 2 J q Z X R v I G R l b C B D b 2 5 0 c m F 0 b y w 3 M H 0 m c X V v d D t d L C Z x d W 9 0 O 0 N v b H V t b k N v d W 5 0 J n F 1 b 3 Q 7 O j c x L C Z x d W 9 0 O 0 t l e U N v b H V t b k 5 h b W V z J n F 1 b 3 Q 7 O l t d L C Z x d W 9 0 O 0 N v b H V t b k l k Z W 5 0 a X R p Z X M m c X V v d D s 6 W y Z x d W 9 0 O 1 N l Y 3 R p b 2 4 x L 1 N F Q 0 9 Q X 0 l J X y 1 f Q 2 9 u d H J h d G 9 z X 0 V s Z W N 0 c l 9 u a W N v c y A o M y k v V G l w b y B j Y W 1 i a W F k b y 5 7 T m 9 t Y n J l I E V u d G l k Y W Q s M H 0 m c X V v d D s s J n F 1 b 3 Q 7 U 2 V j d G l v b j E v U 0 V D T 1 B f S U l f L V 9 D b 2 5 0 c m F 0 b 3 N f R W x l Y 3 R y X 2 5 p Y 2 9 z I C g z K S 9 U a X B v I G N h b W J p Y W R v L n t O a X Q g R W 5 0 a W R h Z C w x f S Z x d W 9 0 O y w m c X V v d D t T Z W N 0 a W 9 u M S 9 T R U N P U F 9 J S V 8 t X 0 N v b n R y Y X R v c 1 9 F b G V j d H J f b m l j b 3 M g K D M p L 1 R p c G 8 g Y 2 F t Y m l h Z G 8 u e 0 R l c G F y d G F t Z W 5 0 b y w y f S Z x d W 9 0 O y w m c X V v d D t T Z W N 0 a W 9 u M S 9 T R U N P U F 9 J S V 8 t X 0 N v b n R y Y X R v c 1 9 F b G V j d H J f b m l j b 3 M g K D M p L 1 R p c G 8 g Y 2 F t Y m l h Z G 8 u e 0 N p d W R h Z C w z f S Z x d W 9 0 O y w m c X V v d D t T Z W N 0 a W 9 u M S 9 T R U N P U F 9 J S V 8 t X 0 N v b n R y Y X R v c 1 9 F b G V j d H J f b m l j b 3 M g K D M p L 1 R p c G 8 g Y 2 F t Y m l h Z G 8 u e 0 x v Y 2 F s a X p h Y 2 n D s 2 4 s N H 0 m c X V v d D s s J n F 1 b 3 Q 7 U 2 V j d G l v b j E v U 0 V D T 1 B f S U l f L V 9 D b 2 5 0 c m F 0 b 3 N f R W x l Y 3 R y X 2 5 p Y 2 9 z I C g z K S 9 U a X B v I G N h b W J p Y W R v L n t P c m R l b i w 1 f S Z x d W 9 0 O y w m c X V v d D t T Z W N 0 a W 9 u M S 9 T R U N P U F 9 J S V 8 t X 0 N v b n R y Y X R v c 1 9 F b G V j d H J f b m l j b 3 M g K D M p L 1 R p c G 8 g Y 2 F t Y m l h Z G 8 u e 1 N l Y 3 R v c i w 2 f S Z x d W 9 0 O y w m c X V v d D t T Z W N 0 a W 9 u M S 9 T R U N P U F 9 J S V 8 t X 0 N v b n R y Y X R v c 1 9 F b G V j d H J f b m l j b 3 M g K D M p L 1 R p c G 8 g Y 2 F t Y m l h Z G 8 u e 1 J h b W E s N 3 0 m c X V v d D s s J n F 1 b 3 Q 7 U 2 V j d G l v b j E v U 0 V D T 1 B f S U l f L V 9 D b 2 5 0 c m F 0 b 3 N f R W x l Y 3 R y X 2 5 p Y 2 9 z I C g z K S 9 U a X B v I G N h b W J p Y W R v L n t F b n R p Z G F k I E N l b n R y Y W x p e m F k Y S w 4 f S Z x d W 9 0 O y w m c X V v d D t T Z W N 0 a W 9 u M S 9 T R U N P U F 9 J S V 8 t X 0 N v b n R y Y X R v c 1 9 F b G V j d H J f b m l j b 3 M g K D M p L 1 R p c G 8 g Y 2 F t Y m l h Z G 8 u e 1 B y b 2 N l c 2 8 g Z G U g Q 2 9 t c H J h L D l 9 J n F 1 b 3 Q 7 L C Z x d W 9 0 O 1 N l Y 3 R p b 2 4 x L 1 N F Q 0 9 Q X 0 l J X y 1 f Q 2 9 u d H J h d G 9 z X 0 V s Z W N 0 c l 9 u a W N v c y A o M y k v V G l w b y B j Y W 1 i a W F k b y 5 7 S U Q g Q 2 9 u d H J h d G 8 s M T B 9 J n F 1 b 3 Q 7 L C Z x d W 9 0 O 1 N l Y 3 R p b 2 4 x L 1 N F Q 0 9 Q X 0 l J X y 1 f Q 2 9 u d H J h d G 9 z X 0 V s Z W N 0 c l 9 u a W N v c y A o M y k v V G l w b y B j Y W 1 i a W F k b y 5 7 U m V m Z X J l b m N p Y S B k Z W w g Q 2 9 u d H J h d G 8 s M T F 9 J n F 1 b 3 Q 7 L C Z x d W 9 0 O 1 N l Y 3 R p b 2 4 x L 1 N F Q 0 9 Q X 0 l J X y 1 f Q 2 9 u d H J h d G 9 z X 0 V s Z W N 0 c l 9 u a W N v c y A o M y k v V G l w b y B j Y W 1 i a W F k b y 5 7 R X N 0 Y W R v I E N v b n R y Y X R v L D E y f S Z x d W 9 0 O y w m c X V v d D t T Z W N 0 a W 9 u M S 9 T R U N P U F 9 J S V 8 t X 0 N v b n R y Y X R v c 1 9 F b G V j d H J f b m l j b 3 M g K D M p L 1 R p c G 8 g Y 2 F t Y m l h Z G 8 u e 0 N v Z G l n b y B k Z S B D Y X R l Z 2 9 y a W E g U H J p b m N p c G F s L D E z f S Z x d W 9 0 O y w m c X V v d D t T Z W N 0 a W 9 u M S 9 T R U N P U F 9 J S V 8 t X 0 N v b n R y Y X R v c 1 9 F b G V j d H J f b m l j b 3 M g K D M p L 1 R p c G 8 g Y 2 F t Y m l h Z G 8 u e 0 R l c 2 N y a X B j a W 9 u I G R l b C B Q c m 9 j Z X N v L D E 0 f S Z x d W 9 0 O y w m c X V v d D t T Z W N 0 a W 9 u M S 9 T R U N P U F 9 J S V 8 t X 0 N v b n R y Y X R v c 1 9 F b G V j d H J f b m l j b 3 M g K D M p L 1 R p c G 8 g Y 2 F t Y m l h Z G 8 u e 1 R p c G 8 g Z G U g Q 2 9 u d H J h d G 8 s M T V 9 J n F 1 b 3 Q 7 L C Z x d W 9 0 O 1 N l Y 3 R p b 2 4 x L 1 N F Q 0 9 Q X 0 l J X y 1 f Q 2 9 u d H J h d G 9 z X 0 V s Z W N 0 c l 9 u a W N v c y A o M y k v V G l w b y B j Y W 1 i a W F k b y 5 7 T W 9 k Y W x p Z G F k I G R l I E N v b n R y Y X R h Y 2 l v b i w x N n 0 m c X V v d D s s J n F 1 b 3 Q 7 U 2 V j d G l v b j E v U 0 V D T 1 B f S U l f L V 9 D b 2 5 0 c m F 0 b 3 N f R W x l Y 3 R y X 2 5 p Y 2 9 z I C g z K S 9 U a X B v I G N h b W J p Y W R v L n t K d X N 0 a W Z p Y 2 F j a W 9 u I E 1 v Z G F s a W R h Z C B k Z S B D b 2 5 0 c m F 0 Y W N p b 2 4 s M T d 9 J n F 1 b 3 Q 7 L C Z x d W 9 0 O 1 N l Y 3 R p b 2 4 x L 1 N F Q 0 9 Q X 0 l J X y 1 f Q 2 9 u d H J h d G 9 z X 0 V s Z W N 0 c l 9 u a W N v c y A o M y k v V G l w b y B j Y W 1 i a W F k b y 5 7 R m V j a G E g Z G U g R m l y b W E s M T h 9 J n F 1 b 3 Q 7 L C Z x d W 9 0 O 1 N l Y 3 R p b 2 4 x L 1 N F Q 0 9 Q X 0 l J X y 1 f Q 2 9 u d H J h d G 9 z X 0 V s Z W N 0 c l 9 u a W N v c y A o M y k v V G l w b y B j Y W 1 i a W F k b y 5 7 R m V j a G E g Z G U g S W 5 p Y 2 l v I G R l b C B D b 2 5 0 c m F 0 b y w x O X 0 m c X V v d D s s J n F 1 b 3 Q 7 U 2 V j d G l v b j E v U 0 V D T 1 B f S U l f L V 9 D b 2 5 0 c m F 0 b 3 N f R W x l Y 3 R y X 2 5 p Y 2 9 z I C g z K S 9 U a X B v I G N h b W J p Y W R v L n t G Z W N o Y S B k Z S B G a W 4 g Z G V s I E N v b n R y Y X R v L D I w f S Z x d W 9 0 O y w m c X V v d D t T Z W N 0 a W 9 u M S 9 T R U N P U F 9 J S V 8 t X 0 N v b n R y Y X R v c 1 9 F b G V j d H J f b m l j b 3 M g K D M p L 1 R p c G 8 g Y 2 F t Y m l h Z G 8 u e 0 Z l Y 2 h h I G R l I E l u a W N p b y B k Z S B F a m V j d W N p b 2 4 s M j F 9 J n F 1 b 3 Q 7 L C Z x d W 9 0 O 1 N l Y 3 R p b 2 4 x L 1 N F Q 0 9 Q X 0 l J X y 1 f Q 2 9 u d H J h d G 9 z X 0 V s Z W N 0 c l 9 u a W N v c y A o M y k v V G l w b y B j Y W 1 i a W F k b y 5 7 R m V j a G E g Z G U g R m l u I G R l I E V q Z W N 1 Y 2 l v b i w y M n 0 m c X V v d D s s J n F 1 b 3 Q 7 U 2 V j d G l v b j E v U 0 V D T 1 B f S U l f L V 9 D b 2 5 0 c m F 0 b 3 N f R W x l Y 3 R y X 2 5 p Y 2 9 z I C g z K S 9 U a X B v I G N h b W J p Y W R v L n t D b 2 5 k a W N p b 2 5 l c y B k Z S B F b n R y Z W d h L D I z f S Z x d W 9 0 O y w m c X V v d D t T Z W N 0 a W 9 u M S 9 T R U N P U F 9 J S V 8 t X 0 N v b n R y Y X R v c 1 9 F b G V j d H J f b m l j b 3 M g K D M p L 1 R p c G 8 g Y 2 F t Y m l h Z G 8 u e 1 R p c G 9 E b 2 N Q c m 9 2 Z W V k b 3 I s M j R 9 J n F 1 b 3 Q 7 L C Z x d W 9 0 O 1 N l Y 3 R p b 2 4 x L 1 N F Q 0 9 Q X 0 l J X y 1 f Q 2 9 u d H J h d G 9 z X 0 V s Z W N 0 c l 9 u a W N v c y A o M y k v V G l w b y B j Y W 1 i a W F k b y 5 7 R G 9 j d W 1 l b n R v I F B y b 3 Z l Z W R v c i w y N X 0 m c X V v d D s s J n F 1 b 3 Q 7 U 2 V j d G l v b j E v U 0 V D T 1 B f S U l f L V 9 D b 2 5 0 c m F 0 b 3 N f R W x l Y 3 R y X 2 5 p Y 2 9 z I C g z K S 9 U a X B v I G N h b W J p Y W R v L n t Q c m 9 2 Z W V k b 3 I g Q W R q d W R p Y 2 F k b y w y N n 0 m c X V v d D s s J n F 1 b 3 Q 7 U 2 V j d G l v b j E v U 0 V D T 1 B f S U l f L V 9 D b 2 5 0 c m F 0 b 3 N f R W x l Y 3 R y X 2 5 p Y 2 9 z I C g z K S 9 U a X B v I G N h b W J p Y W R v L n t F c y B H c n V w b y w y N 3 0 m c X V v d D s s J n F 1 b 3 Q 7 U 2 V j d G l v b j E v U 0 V D T 1 B f S U l f L V 9 D b 2 5 0 c m F 0 b 3 N f R W x l Y 3 R y X 2 5 p Y 2 9 z I C g z K S 9 U a X B v I G N h b W J p Y W R v L n t F c y B Q e W 1 l L D I 4 f S Z x d W 9 0 O y w m c X V v d D t T Z W N 0 a W 9 u M S 9 T R U N P U F 9 J S V 8 t X 0 N v b n R y Y X R v c 1 9 F b G V j d H J f b m l j b 3 M g K D M p L 1 R p c G 8 g Y 2 F t Y m l h Z G 8 u e 0 h h Y m l s a X R h I F B h Z 2 8 g Q W R l b G F u d G F k b y w y O X 0 m c X V v d D s s J n F 1 b 3 Q 7 U 2 V j d G l v b j E v U 0 V D T 1 B f S U l f L V 9 D b 2 5 0 c m F 0 b 3 N f R W x l Y 3 R y X 2 5 p Y 2 9 z I C g z K S 9 U a X B v I G N h b W J p Y W R v L n t M a X F 1 a W R h Y 2 n D s 2 4 s M z B 9 J n F 1 b 3 Q 7 L C Z x d W 9 0 O 1 N l Y 3 R p b 2 4 x L 1 N F Q 0 9 Q X 0 l J X y 1 f Q 2 9 u d H J h d G 9 z X 0 V s Z W N 0 c l 9 u a W N v c y A o M y k v V G l w b y B j Y W 1 i a W F k b y 5 7 T 2 J s a W d h Y 2 n D s 2 4 g Q W 1 i a W V u d G F s L D M x f S Z x d W 9 0 O y w m c X V v d D t T Z W N 0 a W 9 u M S 9 T R U N P U F 9 J S V 8 t X 0 N v b n R y Y X R v c 1 9 F b G V j d H J f b m l j b 3 M g K D M p L 1 R p c G 8 g Y 2 F t Y m l h Z G 8 u e 0 9 i b G l n Y W N p b 2 5 l c y B Q b 3 N 0 Y 2 9 u c 3 V t b y w z M n 0 m c X V v d D s s J n F 1 b 3 Q 7 U 2 V j d G l v b j E v U 0 V D T 1 B f S U l f L V 9 D b 2 5 0 c m F 0 b 3 N f R W x l Y 3 R y X 2 5 p Y 2 9 z I C g z K S 9 U a X B v I G N h b W J p Y W R v L n t S Z X Z l c n N p b 2 4 s M z N 9 J n F 1 b 3 Q 7 L C Z x d W 9 0 O 1 N l Y 3 R p b 2 4 x L 1 N F Q 0 9 Q X 0 l J X y 1 f Q 2 9 u d H J h d G 9 z X 0 V s Z W N 0 c l 9 u a W N v c y A o M y k v V G l w b y B j Y W 1 i a W F k b y 5 7 V m F s b 3 I g Z G V s I E N v b n R y Y X R v L D M 0 f S Z x d W 9 0 O y w m c X V v d D t T Z W N 0 a W 9 u M S 9 T R U N P U F 9 J S V 8 t X 0 N v b n R y Y X R v c 1 9 F b G V j d H J f b m l j b 3 M g K D M p L 1 R p c G 8 g Y 2 F t Y m l h Z G 8 u e 1 Z h b G 9 y I G R l I H B h Z 2 8 g Y W R l b G F u d G F k b y w z N X 0 m c X V v d D s s J n F 1 b 3 Q 7 U 2 V j d G l v b j E v U 0 V D T 1 B f S U l f L V 9 D b 2 5 0 c m F 0 b 3 N f R W x l Y 3 R y X 2 5 p Y 2 9 z I C g z K S 9 U a X B v I G N h b W J p Y W R v L n t W Y W x v c i B G Y W N 0 d X J h Z G 8 s M z Z 9 J n F 1 b 3 Q 7 L C Z x d W 9 0 O 1 N l Y 3 R p b 2 4 x L 1 N F Q 0 9 Q X 0 l J X y 1 f Q 2 9 u d H J h d G 9 z X 0 V s Z W N 0 c l 9 u a W N v c y A o M y k v V G l w b y B j Y W 1 i a W F k b y 5 7 V m F s b 3 I g U G V u Z G l l b n R l I G R l I F B h Z 2 8 s M z d 9 J n F 1 b 3 Q 7 L C Z x d W 9 0 O 1 N l Y 3 R p b 2 4 x L 1 N F Q 0 9 Q X 0 l J X y 1 f Q 2 9 u d H J h d G 9 z X 0 V s Z W N 0 c l 9 u a W N v c y A o M y k v V G l w b y B j Y W 1 i a W F k b y 5 7 V m F s b 3 I g U G F n Y W R v L D M 4 f S Z x d W 9 0 O y w m c X V v d D t T Z W N 0 a W 9 u M S 9 T R U N P U F 9 J S V 8 t X 0 N v b n R y Y X R v c 1 9 F b G V j d H J f b m l j b 3 M g K D M p L 1 R p c G 8 g Y 2 F t Y m l h Z G 8 u e 1 Z h b G 9 y I E F t b 3 J 0 a X p h Z G 8 s M z l 9 J n F 1 b 3 Q 7 L C Z x d W 9 0 O 1 N l Y 3 R p b 2 4 x L 1 N F Q 0 9 Q X 0 l J X y 1 f Q 2 9 u d H J h d G 9 z X 0 V s Z W N 0 c l 9 u a W N v c y A o M y k v V G l w b y B j Y W 1 i a W F k b y 5 7 V m F s b 3 I g U G V u Z G l l b n R l I G R l I E F t b 3 J 0 a X p h Y 2 l v b i w 0 M H 0 m c X V v d D s s J n F 1 b 3 Q 7 U 2 V j d G l v b j E v U 0 V D T 1 B f S U l f L V 9 D b 2 5 0 c m F 0 b 3 N f R W x l Y 3 R y X 2 5 p Y 2 9 z I C g z K S 9 U a X B v I G N h b W J p Y W R v L n t W Y W x v c i B Q Z W 5 k a W V u d G U g Z G U g R W p l Y 3 V j a W 9 u L D Q x f S Z x d W 9 0 O y w m c X V v d D t T Z W N 0 a W 9 u M S 9 T R U N P U F 9 J S V 8 t X 0 N v b n R y Y X R v c 1 9 F b G V j d H J f b m l j b 3 M g K D M p L 1 R p c G 8 g Y 2 F t Y m l h Z G 8 u e 0 V z d G F k b y B C U E l O L D Q y f S Z x d W 9 0 O y w m c X V v d D t T Z W N 0 a W 9 u M S 9 T R U N P U F 9 J S V 8 t X 0 N v b n R y Y X R v c 1 9 F b G V j d H J f b m l j b 3 M g K D M p L 1 R p c G 8 g Y 2 F t Y m l h Z G 8 u e 0 P D s 2 R p Z 2 8 g Q l B J T i w 0 M 3 0 m c X V v d D s s J n F 1 b 3 Q 7 U 2 V j d G l v b j E v U 0 V D T 1 B f S U l f L V 9 D b 2 5 0 c m F 0 b 3 N f R W x l Y 3 R y X 2 5 p Y 2 9 z I C g z K S 9 U a X B v I G N h b W J p Y W R v L n t B b m 5 v I E J Q S U 4 s N D R 9 J n F 1 b 3 Q 7 L C Z x d W 9 0 O 1 N l Y 3 R p b 2 4 x L 1 N F Q 0 9 Q X 0 l J X y 1 f Q 2 9 u d H J h d G 9 z X 0 V s Z W N 0 c l 9 u a W N v c y A o M y k v V G l w b y B j Y W 1 i a W F k b y 5 7 U 2 F s Z G 8 g Q 0 R Q L D Q 1 f S Z x d W 9 0 O y w m c X V v d D t T Z W N 0 a W 9 u M S 9 T R U N P U F 9 J S V 8 t X 0 N v b n R y Y X R v c 1 9 F b G V j d H J f b m l j b 3 M g K D M p L 1 R p c G 8 g Y 2 F t Y m l h Z G 8 u e 1 N h b G R v I F Z p Z 2 V u Y 2 l h L D Q 2 f S Z x d W 9 0 O y w m c X V v d D t T Z W N 0 a W 9 u M S 9 T R U N P U F 9 J S V 8 t X 0 N v b n R y Y X R v c 1 9 F b G V j d H J f b m l j b 3 M g K D M p L 1 R p c G 8 g Y 2 F t Y m l h Z G 8 u e 0 V z U G 9 z d E N v b m Z s a W N 0 b y w 0 N 3 0 m c X V v d D s s J n F 1 b 3 Q 7 U 2 V j d G l v b j E v U 0 V D T 1 B f S U l f L V 9 D b 2 5 0 c m F 0 b 3 N f R W x l Y 3 R y X 2 5 p Y 2 9 z I C g z K S 9 U a X B v I G N h b W J p Y W R v L n t V U k x Q c m 9 j Z X N v L D Q 4 f S Z x d W 9 0 O y w m c X V v d D t T Z W N 0 a W 9 u M S 9 T R U N P U F 9 J S V 8 t X 0 N v b n R y Y X R v c 1 9 F b G V j d H J f b m l j b 3 M g K D M p L 1 R p c G 8 g Y 2 F t Y m l h Z G 8 u e 0 R l c 3 R p b m 8 g R 2 F z d G 8 s N D l 9 J n F 1 b 3 Q 7 L C Z x d W 9 0 O 1 N l Y 3 R p b 2 4 x L 1 N F Q 0 9 Q X 0 l J X y 1 f Q 2 9 u d H J h d G 9 z X 0 V s Z W N 0 c l 9 u a W N v c y A o M y k v V G l w b y B j Y W 1 i a W F k b y 5 7 T 3 J p Z 2 V u I G R l I G x v c y B S Z W N 1 c n N v c y w 1 M H 0 m c X V v d D s s J n F 1 b 3 Q 7 U 2 V j d G l v b j E v U 0 V D T 1 B f S U l f L V 9 D b 2 5 0 c m F 0 b 3 N f R W x l Y 3 R y X 2 5 p Y 2 9 z I C g z K S 9 U a X B v I G N h b W J p Y W R v L n t E a W F z I E F k a W N p b 2 5 h Z G 9 z L D U x f S Z x d W 9 0 O y w m c X V v d D t T Z W N 0 a W 9 u M S 9 T R U N P U F 9 J S V 8 t X 0 N v b n R y Y X R v c 1 9 F b G V j d H J f b m l j b 3 M g K D M p L 1 R p c G 8 g Y 2 F t Y m l h Z G 8 u e 1 B 1 b n R v c y B k Z W w g Q W N 1 Z X J k b y w 1 M n 0 m c X V v d D s s J n F 1 b 3 Q 7 U 2 V j d G l v b j E v U 0 V D T 1 B f S U l f L V 9 D b 2 5 0 c m F 0 b 3 N f R W x l Y 3 R y X 2 5 p Y 2 9 z I C g z K S 9 U a X B v I G N h b W J p Y W R v L n t Q a W x h c m V z I G R l b C B B Y 3 V l c m R v L D U z f S Z x d W 9 0 O y w m c X V v d D t T Z W N 0 a W 9 u M S 9 T R U N P U F 9 J S V 8 t X 0 N v b n R y Y X R v c 1 9 F b G V j d H J f b m l j b 3 M g K D M p L 1 R p c G 8 g Y 2 F t Y m l h Z G 8 u e 0 5 v b W J y Z S B S Z X B y Z X N l b n R h b n R l I E x l Z 2 F s L D U 0 f S Z x d W 9 0 O y w m c X V v d D t T Z W N 0 a W 9 u M S 9 T R U N P U F 9 J S V 8 t X 0 N v b n R y Y X R v c 1 9 F b G V j d H J f b m l j b 3 M g K D M p L 1 R p c G 8 g Y 2 F t Y m l h Z G 8 u e 0 5 h Y 2 l v b m F s a W R h Z C B S Z X B y Z X N l b n R h b n R l I E x l Z 2 F s L D U 1 f S Z x d W 9 0 O y w m c X V v d D t T Z W N 0 a W 9 u M S 9 T R U N P U F 9 J S V 8 t X 0 N v b n R y Y X R v c 1 9 F b G V j d H J f b m l j b 3 M g K D M p L 1 R p c G 8 g Y 2 F t Y m l h Z G 8 u e 1 R p c G 8 g Z G U g S W R l b n R p Z m l j Y W N p w 7 N u I F J l c H J l c 2 V u d G F u d G U g T G V n Y W w s N T Z 9 J n F 1 b 3 Q 7 L C Z x d W 9 0 O 1 N l Y 3 R p b 2 4 x L 1 N F Q 0 9 Q X 0 l J X y 1 f Q 2 9 u d H J h d G 9 z X 0 V s Z W N 0 c l 9 u a W N v c y A o M y k v V G l w b y B j Y W 1 i a W F k b y 5 7 S W R l b n R p Z m l j Y W N p w 7 N u I F J l c H J l c 2 V u d G F u d G U g T G V n Y W w s N T d 9 J n F 1 b 3 Q 7 L C Z x d W 9 0 O 1 N l Y 3 R p b 2 4 x L 1 N F Q 0 9 Q X 0 l J X y 1 f Q 2 9 u d H J h d G 9 z X 0 V s Z W N 0 c l 9 u a W N v c y A o M y k v V G l w b y B j Y W 1 i a W F k b y 5 7 R 8 O p b m V y b y B S Z X B y Z X N l b n R h b n R l I E x l Z 2 F s L D U 4 f S Z x d W 9 0 O y w m c X V v d D t T Z W N 0 a W 9 u M S 9 T R U N P U F 9 J S V 8 t X 0 N v b n R y Y X R v c 1 9 F b G V j d H J f b m l j b 3 M g K D M p L 1 R p c G 8 g Y 2 F t Y m l h Z G 8 u e 1 B y Z X N 1 c H V l c 3 R v I E d l b m V y Y W w g Z G U g b G E g T m F j a W 9 u I O K A k y B Q R 0 4 s N T l 9 J n F 1 b 3 Q 7 L C Z x d W 9 0 O 1 N l Y 3 R p b 2 4 x L 1 N F Q 0 9 Q X 0 l J X y 1 f Q 2 9 u d H J h d G 9 z X 0 V s Z W N 0 c l 9 u a W N v c y A o M y k v V G l w b y B j Y W 1 i a W F k b y 5 7 U 2 l z d G V t Y S B H Z W 5 l c m F s I G R l I F B h c n R p Y 2 l w Y W N p b 2 5 l c y w 2 M H 0 m c X V v d D s s J n F 1 b 3 Q 7 U 2 V j d G l v b j E v U 0 V D T 1 B f S U l f L V 9 D b 2 5 0 c m F 0 b 3 N f R W x l Y 3 R y X 2 5 p Y 2 9 z I C g z K S 9 U a X B v I G N h b W J p Y W R v L n t T a X N 0 Z W 1 h I E d l b m V y Y W w g Z G U g U m V n Y W z D r W F z L D Y x f S Z x d W 9 0 O y w m c X V v d D t T Z W N 0 a W 9 u M S 9 T R U N P U F 9 J S V 8 t X 0 N v b n R y Y X R v c 1 9 F b G V j d H J f b m l j b 3 M g K D M p L 1 R p c G 8 g Y 2 F t Y m l h Z G 8 u e 1 J l Y 3 V y c 2 9 z I F B y b 3 B p b 3 M g K E F s Y 2 F s Z M O t Y X M s I E d v Y m V y b m F j a W 9 u Z X M g e S B S Z X N n d W F y Z G 9 z I E l u Z M O t Z 2 V u Y X M p L D Y y f S Z x d W 9 0 O y w m c X V v d D t T Z W N 0 a W 9 u M S 9 T R U N P U F 9 J S V 8 t X 0 N v b n R y Y X R v c 1 9 F b G V j d H J f b m l j b 3 M g K D M p L 1 R p c G 8 g Y 2 F t Y m l h Z G 8 u e 1 J l Y 3 V y c 2 9 z I G R l I E N y Z W R p d G 8 s N j N 9 J n F 1 b 3 Q 7 L C Z x d W 9 0 O 1 N l Y 3 R p b 2 4 x L 1 N F Q 0 9 Q X 0 l J X y 1 f Q 2 9 u d H J h d G 9 z X 0 V s Z W N 0 c l 9 u a W N v c y A o M y k v V G l w b y B j Y W 1 i a W F k b y 5 7 U m V j d X J z b 3 M g U H J v c G l v c y w 2 N H 0 m c X V v d D s s J n F 1 b 3 Q 7 U 2 V j d G l v b j E v U 0 V D T 1 B f S U l f L V 9 D b 2 5 0 c m F 0 b 3 N f R W x l Y 3 R y X 2 5 p Y 2 9 z I C g z K S 9 U a X B v I G N h b W J p Y W R v L n t V b H R p b W E g Q W N 0 d W F s a X p h Y 2 l v b i w 2 N X 0 m c X V v d D s s J n F 1 b 3 Q 7 U 2 V j d G l v b j E v U 0 V D T 1 B f S U l f L V 9 D b 2 5 0 c m F 0 b 3 N f R W x l Y 3 R y X 2 5 p Y 2 9 z I C g z K S 9 U a X B v I G N h b W J p Y W R v L n t D b 2 R p Z 2 8 g R W 5 0 a W R h Z C w 2 N n 0 m c X V v d D s s J n F 1 b 3 Q 7 U 2 V j d G l v b j E v U 0 V D T 1 B f S U l f L V 9 D b 2 5 0 c m F 0 b 3 N f R W x l Y 3 R y X 2 5 p Y 2 9 z I C g z K S 9 U a X B v I G N h b W J p Y W R v L n t G Z W N o Y S B J b m l j a W 8 g T G l x d W l k Y W N p b 2 4 s N j d 9 J n F 1 b 3 Q 7 L C Z x d W 9 0 O 1 N l Y 3 R p b 2 4 x L 1 N F Q 0 9 Q X 0 l J X y 1 f Q 2 9 u d H J h d G 9 z X 0 V s Z W N 0 c l 9 u a W N v c y A o M y k v V G l w b y B j Y W 1 i a W F k b y 5 7 R m V j a G E g R m l u I E x p c X V p Z G F j a W 9 u L D Y 4 f S Z x d W 9 0 O y w m c X V v d D t T Z W N 0 a W 9 u M S 9 T R U N P U F 9 J S V 8 t X 0 N v b n R y Y X R v c 1 9 F b G V j d H J f b m l j b 3 M g K D M p L 1 R p c G 8 g Y 2 F t Y m l h Z G 8 u e 0 N v Z G l n b y B Q c m 9 2 Z W V k b 3 I s N j l 9 J n F 1 b 3 Q 7 L C Z x d W 9 0 O 1 N l Y 3 R p b 2 4 x L 1 N F Q 0 9 Q X 0 l J X y 1 f Q 2 9 u d H J h d G 9 z X 0 V s Z W N 0 c l 9 u a W N v c y A o M y k v V G l w b y B j Y W 1 i a W F k b y 5 7 T 2 J q Z X R v I G R l b C B D b 2 5 0 c m F 0 b y w 3 M H 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V G l l b m R h X 1 Z p c n R 1 Y W x f Z G V s X 0 V z d G F k b 1 9 D b 2 x v b W J p Y W 5 v X y 1 f Q 2 9 u c 2 9 s a W R h Z G 8 l M j A o N i k 8 L 0 l 0 Z W 1 Q Y X R o P j w v S X R l b U x v Y 2 F 0 a W 9 u P j x T d G F i b G V F b n R y a W V z P j x F b n R y e S B U e X B l P S J B Z G R l Z F R v R G F 0 Y U 1 v Z G V s I i B W Y W x 1 Z T 0 i b D A i I C 8 + P E V u d H J 5 I F R 5 c G U 9 I k J 1 Z m Z l c k 5 l e H R S Z W Z y Z X N o I i B W Y W x 1 Z T 0 i b D E i I C 8 + P E V u d H J 5 I F R 5 c G U 9 I k Z p b G x D b 3 V u d C I g V m F s d W U 9 I m w x N T I i I C 8 + P E V u d H J 5 I F R 5 c G U 9 I k Z p b G x F b m F i b G V k I i B W Y W x 1 Z T 0 i b D A i I C 8 + P E V u d H J 5 I F R 5 c G U 9 I k Z p b G x F c n J v c k N v Z G U i I F Z h b H V l P S J z V W 5 r b m 9 3 b i I g L z 4 8 R W 5 0 c n k g V H l w Z T 0 i R m l s b E V y c m 9 y Q 2 9 1 b n Q i I F Z h b H V l P S J s M C I g L z 4 8 R W 5 0 c n k g V H l w Z T 0 i R m l s b E x h c 3 R V c G R h d G V k I i B W Y W x 1 Z T 0 i Z D I w M j M t M D k t M T R U M T g 6 M z U 6 M T E u N D U 1 O D M 1 N 1 o i I C 8 + P E V u d H J 5 I F R 5 c G U 9 I k Z p b G x D b 2 x 1 b W 5 U e X B l c y I g V m F s d W U 9 I n N C U U 1 H Q m d Z R 0 J n T U d C Z 1 l H Q l F Z R 0 J n W U d C Z 1 k 9 I i A v P j x F b n R y e S B U e X B l P S J G a W x s Q 2 9 s d W 1 u T m F t Z X M i I F Z h b H V l P S J z W y Z x d W 9 0 O 0 H D s W 8 m c X V v d D s s J n F 1 b 3 Q 7 S W R l b n R p Z m l j Y W R v c i B k Z S B s Y S B P c m R l b i Z x d W 9 0 O y w m c X V v d D t B Z 3 J l Z 2 F j a W 9 u J n F 1 b 3 Q 7 L C Z x d W 9 0 O 1 J h b W E g Z G U g b G E g R W 5 0 a W R h Z C Z x d W 9 0 O y w m c X V v d D t T Z W N 0 b 3 I g Z G U g b G E g R W 5 0 a W R h Z C Z x d W 9 0 O y w m c X V v d D t F b n R p Z G F k J n F 1 b 3 Q 7 L C Z x d W 9 0 O 0 9 y Z G V u I G R l I G x h I E V u d G l k Y W Q m c X V v d D s s J n F 1 b 3 Q 7 T k l U I E V u d G l k Y W Q m c X V v d D s s J n F 1 b 3 Q 7 U 2 9 s a W N p d G F u d G U m c X V v d D s s J n F 1 b 3 Q 7 R m V j a G E m c X V v d D s s J n F 1 b 3 Q 7 U H J v d m V l Z G 9 y J n F 1 b 3 Q 7 L C Z x d W 9 0 O 0 V z d G F k b y Z x d W 9 0 O y w m c X V v d D t T b 2 x p Y 2 l 0 d W Q m c X V v d D s s J n F 1 b 3 Q 7 S X R l b X M m c X V v d D s s J n F 1 b 3 Q 7 V G 9 0 Y W w m c X V v d D s s J n F 1 b 3 Q 7 Q 2 l 1 Z G F k J n F 1 b 3 Q 7 L C Z x d W 9 0 O 0 V u d G l k Y W Q g T 2 J p Z 2 F k Y S Z x d W 9 0 O y w m c X V v d D t F c 1 B v c 3 R j b 2 5 m b G l j d G 8 m c X V v d D s s J n F 1 b 3 Q 7 T k l U I H B y b 3 Z l Z W R v c i Z x d W 9 0 O y w m c X V v d D t B Y 3 R p d m l k Y W Q g R W N v b m 9 t a W N h I F B y b 3 Z l Z W R v c 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5 N D R l Y m E 1 Z C 0 0 M G I z L T Q x N D E t Y W N k N i 1 l Z G Z h N z B i M D M z N z E i I C 8 + P E V u d H J 5 I F R 5 c G U 9 I l J l Y 2 9 2 Z X J 5 V G F y Z 2 V 0 Q 2 9 s d W 1 u I i B W Y W x 1 Z T 0 i b D E i I C 8 + P E V u d H J 5 I F R 5 c G U 9 I l J l Y 2 9 2 Z X J 5 V G F y Z 2 V 0 U m 9 3 I i B W Y W x 1 Z T 0 i b D E i I C 8 + P E V u d H J 5 I F R 5 c G U 9 I l J l Y 2 9 2 Z X J 5 V G F y Z 2 V 0 U 2 h l Z X Q i I F Z h b H V l P S J z S G 9 q Y T Q i I C 8 + P E V u d H J 5 I F R 5 c G U 9 I l J l b G F 0 a W 9 u c 2 h p c E l u Z m 9 D b 2 5 0 Y W l u Z X I i I F Z h b H V l P S J z e y Z x d W 9 0 O 2 N v b H V t b k N v d W 5 0 J n F 1 b 3 Q 7 O j I w L C Z x d W 9 0 O 2 t l e U N v b H V t b k 5 h b W V z J n F 1 b 3 Q 7 O l t d L C Z x d W 9 0 O 3 F 1 Z X J 5 U m V s Y X R p b 2 5 z a G l w c y Z x d W 9 0 O z p b X S w m c X V v d D t j b 2 x 1 b W 5 J Z G V u d G l 0 a W V z J n F 1 b 3 Q 7 O l s m c X V v d D t T Z W N 0 a W 9 u M S 9 U a W V u Z G F f V m l y d H V h b F 9 k Z W x f R X N 0 Y W R v X 0 N v b G 9 t Y m l h b m 9 f L V 9 D b 2 5 z b 2 x p Z G F k b y A o N i k v V G l w b y B j Y W 1 i a W F k b y 5 7 Q c O x b y w w f S Z x d W 9 0 O y w m c X V v d D t T Z W N 0 a W 9 u M S 9 U a W V u Z G F f V m l y d H V h b F 9 k Z W x f R X N 0 Y W R v X 0 N v b G 9 t Y m l h b m 9 f L V 9 D b 2 5 z b 2 x p Z G F k b y A o N i k v V G l w b y B j Y W 1 i a W F k b y 5 7 S W R l b n R p Z m l j Y W R v c i B k Z S B s Y S B P c m R l b i w x f S Z x d W 9 0 O y w m c X V v d D t T Z W N 0 a W 9 u M S 9 U a W V u Z G F f V m l y d H V h b F 9 k Z W x f R X N 0 Y W R v X 0 N v b G 9 t Y m l h b m 9 f L V 9 D b 2 5 z b 2 x p Z G F k b y A o N i k v V G l w b y B j Y W 1 i a W F k b y 5 7 Q W d y Z W d h Y 2 l v b i w y f S Z x d W 9 0 O y w m c X V v d D t T Z W N 0 a W 9 u M S 9 U a W V u Z G F f V m l y d H V h b F 9 k Z W x f R X N 0 Y W R v X 0 N v b G 9 t Y m l h b m 9 f L V 9 D b 2 5 z b 2 x p Z G F k b y A o N i k v V G l w b y B j Y W 1 i a W F k b y 5 7 U m F t Y S B k Z S B s Y S B F b n R p Z G F k L D N 9 J n F 1 b 3 Q 7 L C Z x d W 9 0 O 1 N l Y 3 R p b 2 4 x L 1 R p Z W 5 k Y V 9 W a X J 0 d W F s X 2 R l b F 9 F c 3 R h Z G 9 f Q 2 9 s b 2 1 i a W F u b 1 8 t X 0 N v b n N v b G l k Y W R v I C g 2 K S 9 U a X B v I G N h b W J p Y W R v L n t T Z W N 0 b 3 I g Z G U g b G E g R W 5 0 a W R h Z C w 0 f S Z x d W 9 0 O y w m c X V v d D t T Z W N 0 a W 9 u M S 9 U a W V u Z G F f V m l y d H V h b F 9 k Z W x f R X N 0 Y W R v X 0 N v b G 9 t Y m l h b m 9 f L V 9 D b 2 5 z b 2 x p Z G F k b y A o N i k v V G l w b y B j Y W 1 i a W F k b y 5 7 R W 5 0 a W R h Z C w 1 f S Z x d W 9 0 O y w m c X V v d D t T Z W N 0 a W 9 u M S 9 U a W V u Z G F f V m l y d H V h b F 9 k Z W x f R X N 0 Y W R v X 0 N v b G 9 t Y m l h b m 9 f L V 9 D b 2 5 z b 2 x p Z G F k b y A o N i k v V G l w b y B j Y W 1 i a W F k b y 5 7 T 3 J k Z W 4 g Z G U g b G E g R W 5 0 a W R h Z C w 2 f S Z x d W 9 0 O y w m c X V v d D t T Z W N 0 a W 9 u M S 9 U a W V u Z G F f V m l y d H V h b F 9 k Z W x f R X N 0 Y W R v X 0 N v b G 9 t Y m l h b m 9 f L V 9 D b 2 5 z b 2 x p Z G F k b y A o N i k v V G l w b y B j Y W 1 i a W F k b y 5 7 T k l U I E V u d G l k Y W Q s N 3 0 m c X V v d D s s J n F 1 b 3 Q 7 U 2 V j d G l v b j E v V G l l b m R h X 1 Z p c n R 1 Y W x f Z G V s X 0 V z d G F k b 1 9 D b 2 x v b W J p Y W 5 v X y 1 f Q 2 9 u c 2 9 s a W R h Z G 8 g K D Y p L 1 R p c G 8 g Y 2 F t Y m l h Z G 8 u e 1 N v b G l j a X R h b n R l L D h 9 J n F 1 b 3 Q 7 L C Z x d W 9 0 O 1 N l Y 3 R p b 2 4 x L 1 R p Z W 5 k Y V 9 W a X J 0 d W F s X 2 R l b F 9 F c 3 R h Z G 9 f Q 2 9 s b 2 1 i a W F u b 1 8 t X 0 N v b n N v b G l k Y W R v I C g 2 K S 9 U a X B v I G N h b W J p Y W R v L n t G Z W N o Y S w 5 f S Z x d W 9 0 O y w m c X V v d D t T Z W N 0 a W 9 u M S 9 U a W V u Z G F f V m l y d H V h b F 9 k Z W x f R X N 0 Y W R v X 0 N v b G 9 t Y m l h b m 9 f L V 9 D b 2 5 z b 2 x p Z G F k b y A o N i k v V G l w b y B j Y W 1 i a W F k b y 5 7 U H J v d m V l Z G 9 y L D E w f S Z x d W 9 0 O y w m c X V v d D t T Z W N 0 a W 9 u M S 9 U a W V u Z G F f V m l y d H V h b F 9 k Z W x f R X N 0 Y W R v X 0 N v b G 9 t Y m l h b m 9 f L V 9 D b 2 5 z b 2 x p Z G F k b y A o N i k v V G l w b y B j Y W 1 i a W F k b y 5 7 R X N 0 Y W R v L D E x f S Z x d W 9 0 O y w m c X V v d D t T Z W N 0 a W 9 u M S 9 U a W V u Z G F f V m l y d H V h b F 9 k Z W x f R X N 0 Y W R v X 0 N v b G 9 t Y m l h b m 9 f L V 9 D b 2 5 z b 2 x p Z G F k b y A o N i k v V G l w b y B j Y W 1 i a W F k b y 5 7 U 2 9 s a W N p d H V k L D E y f S Z x d W 9 0 O y w m c X V v d D t T Z W N 0 a W 9 u M S 9 U a W V u Z G F f V m l y d H V h b F 9 k Z W x f R X N 0 Y W R v X 0 N v b G 9 t Y m l h b m 9 f L V 9 D b 2 5 z b 2 x p Z G F k b y A o N i k v V G l w b y B j Y W 1 i a W F k b y 5 7 S X R l b X M s M T N 9 J n F 1 b 3 Q 7 L C Z x d W 9 0 O 1 N l Y 3 R p b 2 4 x L 1 R p Z W 5 k Y V 9 W a X J 0 d W F s X 2 R l b F 9 F c 3 R h Z G 9 f Q 2 9 s b 2 1 i a W F u b 1 8 t X 0 N v b n N v b G l k Y W R v I C g 2 K S 9 U a X B v I G N h b W J p Y W R v L n t U b 3 R h b C w x N H 0 m c X V v d D s s J n F 1 b 3 Q 7 U 2 V j d G l v b j E v V G l l b m R h X 1 Z p c n R 1 Y W x f Z G V s X 0 V z d G F k b 1 9 D b 2 x v b W J p Y W 5 v X y 1 f Q 2 9 u c 2 9 s a W R h Z G 8 g K D Y p L 1 R p c G 8 g Y 2 F t Y m l h Z G 8 u e 0 N p d W R h Z C w x N X 0 m c X V v d D s s J n F 1 b 3 Q 7 U 2 V j d G l v b j E v V G l l b m R h X 1 Z p c n R 1 Y W x f Z G V s X 0 V z d G F k b 1 9 D b 2 x v b W J p Y W 5 v X y 1 f Q 2 9 u c 2 9 s a W R h Z G 8 g K D Y p L 1 R p c G 8 g Y 2 F t Y m l h Z G 8 u e 0 V u d G l k Y W Q g T 2 J p Z 2 F k Y S w x N n 0 m c X V v d D s s J n F 1 b 3 Q 7 U 2 V j d G l v b j E v V G l l b m R h X 1 Z p c n R 1 Y W x f Z G V s X 0 V z d G F k b 1 9 D b 2 x v b W J p Y W 5 v X y 1 f Q 2 9 u c 2 9 s a W R h Z G 8 g K D Y p L 1 R p c G 8 g Y 2 F t Y m l h Z G 8 u e 0 V z U G 9 z d G N v b m Z s a W N 0 b y w x N 3 0 m c X V v d D s s J n F 1 b 3 Q 7 U 2 V j d G l v b j E v V G l l b m R h X 1 Z p c n R 1 Y W x f Z G V s X 0 V z d G F k b 1 9 D b 2 x v b W J p Y W 5 v X y 1 f Q 2 9 u c 2 9 s a W R h Z G 8 g K D Y p L 1 R p c G 8 g Y 2 F t Y m l h Z G 8 u e 0 5 J V C B w c m 9 2 Z W V k b 3 I s M T h 9 J n F 1 b 3 Q 7 L C Z x d W 9 0 O 1 N l Y 3 R p b 2 4 x L 1 R p Z W 5 k Y V 9 W a X J 0 d W F s X 2 R l b F 9 F c 3 R h Z G 9 f Q 2 9 s b 2 1 i a W F u b 1 8 t X 0 N v b n N v b G l k Y W R v I C g 2 K S 9 U a X B v I G N h b W J p Y W R v L n t B Y 3 R p d m l k Y W Q g R W N v b m 9 t a W N h I F B y b 3 Z l Z W R v c i w x O X 0 m c X V v d D t d L C Z x d W 9 0 O 0 N v b H V t b k N v d W 5 0 J n F 1 b 3 Q 7 O j I w L C Z x d W 9 0 O 0 t l e U N v b H V t b k 5 h b W V z J n F 1 b 3 Q 7 O l t d L C Z x d W 9 0 O 0 N v b H V t b k l k Z W 5 0 a X R p Z X M m c X V v d D s 6 W y Z x d W 9 0 O 1 N l Y 3 R p b 2 4 x L 1 R p Z W 5 k Y V 9 W a X J 0 d W F s X 2 R l b F 9 F c 3 R h Z G 9 f Q 2 9 s b 2 1 i a W F u b 1 8 t X 0 N v b n N v b G l k Y W R v I C g 2 K S 9 U a X B v I G N h b W J p Y W R v L n t B w 7 F v L D B 9 J n F 1 b 3 Q 7 L C Z x d W 9 0 O 1 N l Y 3 R p b 2 4 x L 1 R p Z W 5 k Y V 9 W a X J 0 d W F s X 2 R l b F 9 F c 3 R h Z G 9 f Q 2 9 s b 2 1 i a W F u b 1 8 t X 0 N v b n N v b G l k Y W R v I C g 2 K S 9 U a X B v I G N h b W J p Y W R v L n t J Z G V u d G l m a W N h Z G 9 y I G R l I G x h I E 9 y Z G V u L D F 9 J n F 1 b 3 Q 7 L C Z x d W 9 0 O 1 N l Y 3 R p b 2 4 x L 1 R p Z W 5 k Y V 9 W a X J 0 d W F s X 2 R l b F 9 F c 3 R h Z G 9 f Q 2 9 s b 2 1 i a W F u b 1 8 t X 0 N v b n N v b G l k Y W R v I C g 2 K S 9 U a X B v I G N h b W J p Y W R v L n t B Z 3 J l Z 2 F j a W 9 u L D J 9 J n F 1 b 3 Q 7 L C Z x d W 9 0 O 1 N l Y 3 R p b 2 4 x L 1 R p Z W 5 k Y V 9 W a X J 0 d W F s X 2 R l b F 9 F c 3 R h Z G 9 f Q 2 9 s b 2 1 i a W F u b 1 8 t X 0 N v b n N v b G l k Y W R v I C g 2 K S 9 U a X B v I G N h b W J p Y W R v L n t S Y W 1 h I G R l I G x h I E V u d G l k Y W Q s M 3 0 m c X V v d D s s J n F 1 b 3 Q 7 U 2 V j d G l v b j E v V G l l b m R h X 1 Z p c n R 1 Y W x f Z G V s X 0 V z d G F k b 1 9 D b 2 x v b W J p Y W 5 v X y 1 f Q 2 9 u c 2 9 s a W R h Z G 8 g K D Y p L 1 R p c G 8 g Y 2 F t Y m l h Z G 8 u e 1 N l Y 3 R v c i B k Z S B s Y S B F b n R p Z G F k L D R 9 J n F 1 b 3 Q 7 L C Z x d W 9 0 O 1 N l Y 3 R p b 2 4 x L 1 R p Z W 5 k Y V 9 W a X J 0 d W F s X 2 R l b F 9 F c 3 R h Z G 9 f Q 2 9 s b 2 1 i a W F u b 1 8 t X 0 N v b n N v b G l k Y W R v I C g 2 K S 9 U a X B v I G N h b W J p Y W R v L n t F b n R p Z G F k L D V 9 J n F 1 b 3 Q 7 L C Z x d W 9 0 O 1 N l Y 3 R p b 2 4 x L 1 R p Z W 5 k Y V 9 W a X J 0 d W F s X 2 R l b F 9 F c 3 R h Z G 9 f Q 2 9 s b 2 1 i a W F u b 1 8 t X 0 N v b n N v b G l k Y W R v I C g 2 K S 9 U a X B v I G N h b W J p Y W R v L n t P c m R l b i B k Z S B s Y S B F b n R p Z G F k L D Z 9 J n F 1 b 3 Q 7 L C Z x d W 9 0 O 1 N l Y 3 R p b 2 4 x L 1 R p Z W 5 k Y V 9 W a X J 0 d W F s X 2 R l b F 9 F c 3 R h Z G 9 f Q 2 9 s b 2 1 i a W F u b 1 8 t X 0 N v b n N v b G l k Y W R v I C g 2 K S 9 U a X B v I G N h b W J p Y W R v L n t O S V Q g R W 5 0 a W R h Z C w 3 f S Z x d W 9 0 O y w m c X V v d D t T Z W N 0 a W 9 u M S 9 U a W V u Z G F f V m l y d H V h b F 9 k Z W x f R X N 0 Y W R v X 0 N v b G 9 t Y m l h b m 9 f L V 9 D b 2 5 z b 2 x p Z G F k b y A o N i k v V G l w b y B j Y W 1 i a W F k b y 5 7 U 2 9 s a W N p d G F u d G U s O H 0 m c X V v d D s s J n F 1 b 3 Q 7 U 2 V j d G l v b j E v V G l l b m R h X 1 Z p c n R 1 Y W x f Z G V s X 0 V z d G F k b 1 9 D b 2 x v b W J p Y W 5 v X y 1 f Q 2 9 u c 2 9 s a W R h Z G 8 g K D Y p L 1 R p c G 8 g Y 2 F t Y m l h Z G 8 u e 0 Z l Y 2 h h L D l 9 J n F 1 b 3 Q 7 L C Z x d W 9 0 O 1 N l Y 3 R p b 2 4 x L 1 R p Z W 5 k Y V 9 W a X J 0 d W F s X 2 R l b F 9 F c 3 R h Z G 9 f Q 2 9 s b 2 1 i a W F u b 1 8 t X 0 N v b n N v b G l k Y W R v I C g 2 K S 9 U a X B v I G N h b W J p Y W R v L n t Q c m 9 2 Z W V k b 3 I s M T B 9 J n F 1 b 3 Q 7 L C Z x d W 9 0 O 1 N l Y 3 R p b 2 4 x L 1 R p Z W 5 k Y V 9 W a X J 0 d W F s X 2 R l b F 9 F c 3 R h Z G 9 f Q 2 9 s b 2 1 i a W F u b 1 8 t X 0 N v b n N v b G l k Y W R v I C g 2 K S 9 U a X B v I G N h b W J p Y W R v L n t F c 3 R h Z G 8 s M T F 9 J n F 1 b 3 Q 7 L C Z x d W 9 0 O 1 N l Y 3 R p b 2 4 x L 1 R p Z W 5 k Y V 9 W a X J 0 d W F s X 2 R l b F 9 F c 3 R h Z G 9 f Q 2 9 s b 2 1 i a W F u b 1 8 t X 0 N v b n N v b G l k Y W R v I C g 2 K S 9 U a X B v I G N h b W J p Y W R v L n t T b 2 x p Y 2 l 0 d W Q s M T J 9 J n F 1 b 3 Q 7 L C Z x d W 9 0 O 1 N l Y 3 R p b 2 4 x L 1 R p Z W 5 k Y V 9 W a X J 0 d W F s X 2 R l b F 9 F c 3 R h Z G 9 f Q 2 9 s b 2 1 i a W F u b 1 8 t X 0 N v b n N v b G l k Y W R v I C g 2 K S 9 U a X B v I G N h b W J p Y W R v L n t J d G V t c y w x M 3 0 m c X V v d D s s J n F 1 b 3 Q 7 U 2 V j d G l v b j E v V G l l b m R h X 1 Z p c n R 1 Y W x f Z G V s X 0 V z d G F k b 1 9 D b 2 x v b W J p Y W 5 v X y 1 f Q 2 9 u c 2 9 s a W R h Z G 8 g K D Y p L 1 R p c G 8 g Y 2 F t Y m l h Z G 8 u e 1 R v d G F s L D E 0 f S Z x d W 9 0 O y w m c X V v d D t T Z W N 0 a W 9 u M S 9 U a W V u Z G F f V m l y d H V h b F 9 k Z W x f R X N 0 Y W R v X 0 N v b G 9 t Y m l h b m 9 f L V 9 D b 2 5 z b 2 x p Z G F k b y A o N i k v V G l w b y B j Y W 1 i a W F k b y 5 7 Q 2 l 1 Z G F k L D E 1 f S Z x d W 9 0 O y w m c X V v d D t T Z W N 0 a W 9 u M S 9 U a W V u Z G F f V m l y d H V h b F 9 k Z W x f R X N 0 Y W R v X 0 N v b G 9 t Y m l h b m 9 f L V 9 D b 2 5 z b 2 x p Z G F k b y A o N i k v V G l w b y B j Y W 1 i a W F k b y 5 7 R W 5 0 a W R h Z C B P Y m l n Y W R h L D E 2 f S Z x d W 9 0 O y w m c X V v d D t T Z W N 0 a W 9 u M S 9 U a W V u Z G F f V m l y d H V h b F 9 k Z W x f R X N 0 Y W R v X 0 N v b G 9 t Y m l h b m 9 f L V 9 D b 2 5 z b 2 x p Z G F k b y A o N i k v V G l w b y B j Y W 1 i a W F k b y 5 7 R X N Q b 3 N 0 Y 2 9 u Z m x p Y 3 R v L D E 3 f S Z x d W 9 0 O y w m c X V v d D t T Z W N 0 a W 9 u M S 9 U a W V u Z G F f V m l y d H V h b F 9 k Z W x f R X N 0 Y W R v X 0 N v b G 9 t Y m l h b m 9 f L V 9 D b 2 5 z b 2 x p Z G F k b y A o N i k v V G l w b y B j Y W 1 i a W F k b y 5 7 T k l U I H B y b 3 Z l Z W R v c i w x O H 0 m c X V v d D s s J n F 1 b 3 Q 7 U 2 V j d G l v b j E v V G l l b m R h X 1 Z p c n R 1 Y W x f Z G V s X 0 V z d G F k b 1 9 D b 2 x v b W J p Y W 5 v X y 1 f Q 2 9 u c 2 9 s a W R h Z G 8 g K D Y p L 1 R p c G 8 g Y 2 F t Y m l h Z G 8 u e 0 F j d G l 2 a W R h Z C B F Y 2 9 u b 2 1 p Y 2 E g U H J v d m V l Z G 9 y L D E 5 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O S 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N C I g L z 4 8 R W 5 0 c n k g V H l w Z T 0 i R m l s b E x h c 3 R V c G R h d G V k I i B W Y W x 1 Z T 0 i Z D I w M j M t M T A t M D Z U M T M 6 N D E 6 M j Y u N j k 0 M T A 4 M V o i I C 8 + P E V u d H J 5 I F R 5 c G U 9 I k Z p b G x D b 2 x 1 b W 5 U e X B l c y I g V m F s d W U 9 I n N C Z 1 l H Q m d Z R 0 J n W U d C Z 1 l H Q m d Z R 0 J n W U d C Z 1 l H Q m d Z R 0 J n T U d C Z 1 l H Q m d Z R 0 J n W U R C Z 1 l H Q X d N R 0 J n W U d C Z 1 l H Q m d Z R 0 F 3 W U d C Z 1 l H Q X 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T Y 1 Y T R m Z m U t M j k 5 Z i 0 0 M j Y z L W I 0 O W U t Y z I 5 N T A 1 N T E x O G I 4 I i A v P j x F b n R y e S B U e X B l P S J S Z W N v d m V y e V R h c m d l d E N v b H V t b i I g V m F s d W U 9 I m w x I i A v P j x F b n R y e S B U e X B l P S J S Z W N v d m V y e V R h c m d l d F J v d y I g V m F s d W U 9 I m w x I i A v P j x F b n R y e S B U e X B l P S J S Z W N v d m V y e V R h c m d l d F N o Z W V 0 I i B W Y W x 1 Z T 0 i c 0 h v a m E 0 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5 K S 9 U a X B v I G N h b W J p Y W R v L n t O b 2 1 i c m U g R W 5 0 a W R h Z C w w f S Z x d W 9 0 O y w m c X V v d D t T Z W N 0 a W 9 u M S 9 T R U N P U F 9 J S V 8 t X 0 N v b n R y Y X R v c 1 9 F b G V j d H J f b m l j b 3 M g K D k p L 1 R p c G 8 g Y 2 F t Y m l h Z G 8 u e 0 5 p d C B F b n R p Z G F k L D F 9 J n F 1 b 3 Q 7 L C Z x d W 9 0 O 1 N l Y 3 R p b 2 4 x L 1 N F Q 0 9 Q X 0 l J X y 1 f Q 2 9 u d H J h d G 9 z X 0 V s Z W N 0 c l 9 u a W N v c y A o O S k v V G l w b y B j Y W 1 i a W F k b y 5 7 R G V w Y X J 0 Y W 1 l b n R v L D J 9 J n F 1 b 3 Q 7 L C Z x d W 9 0 O 1 N l Y 3 R p b 2 4 x L 1 N F Q 0 9 Q X 0 l J X y 1 f Q 2 9 u d H J h d G 9 z X 0 V s Z W N 0 c l 9 u a W N v c y A o O S k v V G l w b y B j Y W 1 i a W F k b y 5 7 Q 2 l 1 Z G F k L D N 9 J n F 1 b 3 Q 7 L C Z x d W 9 0 O 1 N l Y 3 R p b 2 4 x L 1 N F Q 0 9 Q X 0 l J X y 1 f Q 2 9 u d H J h d G 9 z X 0 V s Z W N 0 c l 9 u a W N v c y A o O S k v V G l w b y B j Y W 1 i a W F k b y 5 7 T G 9 j Y W x p e m F j a c O z b i w 0 f S Z x d W 9 0 O y w m c X V v d D t T Z W N 0 a W 9 u M S 9 T R U N P U F 9 J S V 8 t X 0 N v b n R y Y X R v c 1 9 F b G V j d H J f b m l j b 3 M g K D k p L 1 R p c G 8 g Y 2 F t Y m l h Z G 8 u e 0 9 y Z G V u L D V 9 J n F 1 b 3 Q 7 L C Z x d W 9 0 O 1 N l Y 3 R p b 2 4 x L 1 N F Q 0 9 Q X 0 l J X y 1 f Q 2 9 u d H J h d G 9 z X 0 V s Z W N 0 c l 9 u a W N v c y A o O S k v V G l w b y B j Y W 1 i a W F k b y 5 7 U 2 V j d G 9 y L D Z 9 J n F 1 b 3 Q 7 L C Z x d W 9 0 O 1 N l Y 3 R p b 2 4 x L 1 N F Q 0 9 Q X 0 l J X y 1 f Q 2 9 u d H J h d G 9 z X 0 V s Z W N 0 c l 9 u a W N v c y A o O S k v V G l w b y B j Y W 1 i a W F k b y 5 7 U m F t Y S w 3 f S Z x d W 9 0 O y w m c X V v d D t T Z W N 0 a W 9 u M S 9 T R U N P U F 9 J S V 8 t X 0 N v b n R y Y X R v c 1 9 F b G V j d H J f b m l j b 3 M g K D k p L 1 R p c G 8 g Y 2 F t Y m l h Z G 8 u e 0 V u d G l k Y W Q g Q 2 V u d H J h b G l 6 Y W R h L D h 9 J n F 1 b 3 Q 7 L C Z x d W 9 0 O 1 N l Y 3 R p b 2 4 x L 1 N F Q 0 9 Q X 0 l J X y 1 f Q 2 9 u d H J h d G 9 z X 0 V s Z W N 0 c l 9 u a W N v c y A o O S k v V G l w b y B j Y W 1 i a W F k b y 5 7 U H J v Y 2 V z b y B k Z S B D b 2 1 w c m E s O X 0 m c X V v d D s s J n F 1 b 3 Q 7 U 2 V j d G l v b j E v U 0 V D T 1 B f S U l f L V 9 D b 2 5 0 c m F 0 b 3 N f R W x l Y 3 R y X 2 5 p Y 2 9 z I C g 5 K S 9 U a X B v I G N h b W J p Y W R v L n t J R C B D b 2 5 0 c m F 0 b y w x M H 0 m c X V v d D s s J n F 1 b 3 Q 7 U 2 V j d G l v b j E v U 0 V D T 1 B f S U l f L V 9 D b 2 5 0 c m F 0 b 3 N f R W x l Y 3 R y X 2 5 p Y 2 9 z I C g 5 K S 9 U a X B v I G N h b W J p Y W R v L n t S Z W Z l c m V u Y 2 l h I G R l b C B D b 2 5 0 c m F 0 b y w x M X 0 m c X V v d D s s J n F 1 b 3 Q 7 U 2 V j d G l v b j E v U 0 V D T 1 B f S U l f L V 9 D b 2 5 0 c m F 0 b 3 N f R W x l Y 3 R y X 2 5 p Y 2 9 z I C g 5 K S 9 U a X B v I G N h b W J p Y W R v L n t F c 3 R h Z G 8 g Q 2 9 u d H J h d G 8 s M T J 9 J n F 1 b 3 Q 7 L C Z x d W 9 0 O 1 N l Y 3 R p b 2 4 x L 1 N F Q 0 9 Q X 0 l J X y 1 f Q 2 9 u d H J h d G 9 z X 0 V s Z W N 0 c l 9 u a W N v c y A o O S k v V G l w b y B j Y W 1 i a W F k b y 5 7 Q 2 9 k a W d v I G R l I E N h d G V n b 3 J p Y S B Q c m l u Y 2 l w Y W w s M T N 9 J n F 1 b 3 Q 7 L C Z x d W 9 0 O 1 N l Y 3 R p b 2 4 x L 1 N F Q 0 9 Q X 0 l J X y 1 f Q 2 9 u d H J h d G 9 z X 0 V s Z W N 0 c l 9 u a W N v c y A o O S k v V G l w b y B j Y W 1 i a W F k b y 5 7 R G V z Y 3 J p c G N p b 2 4 g Z G V s I F B y b 2 N l c 2 8 s M T R 9 J n F 1 b 3 Q 7 L C Z x d W 9 0 O 1 N l Y 3 R p b 2 4 x L 1 N F Q 0 9 Q X 0 l J X y 1 f Q 2 9 u d H J h d G 9 z X 0 V s Z W N 0 c l 9 u a W N v c y A o O S k v V G l w b y B j Y W 1 i a W F k b y 5 7 V G l w b y B k Z S B D b 2 5 0 c m F 0 b y w x N X 0 m c X V v d D s s J n F 1 b 3 Q 7 U 2 V j d G l v b j E v U 0 V D T 1 B f S U l f L V 9 D b 2 5 0 c m F 0 b 3 N f R W x l Y 3 R y X 2 5 p Y 2 9 z I C g 5 K S 9 U a X B v I G N h b W J p Y W R v L n t N b 2 R h b G l k Y W Q g Z G U g Q 2 9 u d H J h d G F j a W 9 u L D E 2 f S Z x d W 9 0 O y w m c X V v d D t T Z W N 0 a W 9 u M S 9 T R U N P U F 9 J S V 8 t X 0 N v b n R y Y X R v c 1 9 F b G V j d H J f b m l j b 3 M g K D k p L 1 R p c G 8 g Y 2 F t Y m l h Z G 8 u e 0 p 1 c 3 R p Z m l j Y W N p b 2 4 g T W 9 k Y W x p Z G F k I G R l I E N v b n R y Y X R h Y 2 l v b i w x N 3 0 m c X V v d D s s J n F 1 b 3 Q 7 U 2 V j d G l v b j E v U 0 V D T 1 B f S U l f L V 9 D b 2 5 0 c m F 0 b 3 N f R W x l Y 3 R y X 2 5 p Y 2 9 z I C g 5 K S 9 U a X B v I G N h b W J p Y W R v L n t G Z W N o Y S B k Z S B G a X J t Y S w x O H 0 m c X V v d D s s J n F 1 b 3 Q 7 U 2 V j d G l v b j E v U 0 V D T 1 B f S U l f L V 9 D b 2 5 0 c m F 0 b 3 N f R W x l Y 3 R y X 2 5 p Y 2 9 z I C g 5 K S 9 U a X B v I G N h b W J p Y W R v L n t G Z W N o Y S B k Z S B J b m l j a W 8 g Z G V s I E N v b n R y Y X R v L D E 5 f S Z x d W 9 0 O y w m c X V v d D t T Z W N 0 a W 9 u M S 9 T R U N P U F 9 J S V 8 t X 0 N v b n R y Y X R v c 1 9 F b G V j d H J f b m l j b 3 M g K D k p L 1 R p c G 8 g Y 2 F t Y m l h Z G 8 u e 0 Z l Y 2 h h I G R l I E Z p b i B k Z W w g Q 2 9 u d H J h d G 8 s M j B 9 J n F 1 b 3 Q 7 L C Z x d W 9 0 O 1 N l Y 3 R p b 2 4 x L 1 N F Q 0 9 Q X 0 l J X y 1 f Q 2 9 u d H J h d G 9 z X 0 V s Z W N 0 c l 9 u a W N v c y A o O S k v V G l w b y B j Y W 1 i a W F k b y 5 7 R m V j a G E g Z G U g S W 5 p Y 2 l v I G R l I E V q Z W N 1 Y 2 l v b i w y M X 0 m c X V v d D s s J n F 1 b 3 Q 7 U 2 V j d G l v b j E v U 0 V D T 1 B f S U l f L V 9 D b 2 5 0 c m F 0 b 3 N f R W x l Y 3 R y X 2 5 p Y 2 9 z I C g 5 K S 9 U a X B v I G N h b W J p Y W R v L n t G Z W N o Y S B k Z S B G a W 4 g Z G U g R W p l Y 3 V j a W 9 u L D I y f S Z x d W 9 0 O y w m c X V v d D t T Z W N 0 a W 9 u M S 9 T R U N P U F 9 J S V 8 t X 0 N v b n R y Y X R v c 1 9 F b G V j d H J f b m l j b 3 M g K D k p L 1 R p c G 8 g Y 2 F t Y m l h Z G 8 u e 0 N v b m R p Y 2 l v b m V z I G R l I E V u d H J l Z 2 E s M j N 9 J n F 1 b 3 Q 7 L C Z x d W 9 0 O 1 N l Y 3 R p b 2 4 x L 1 N F Q 0 9 Q X 0 l J X y 1 f Q 2 9 u d H J h d G 9 z X 0 V s Z W N 0 c l 9 u a W N v c y A o O S k v V G l w b y B j Y W 1 i a W F k b y 5 7 V G l w b 0 R v Y 1 B y b 3 Z l Z W R v c i w y N H 0 m c X V v d D s s J n F 1 b 3 Q 7 U 2 V j d G l v b j E v U 0 V D T 1 B f S U l f L V 9 D b 2 5 0 c m F 0 b 3 N f R W x l Y 3 R y X 2 5 p Y 2 9 z I C g 5 K S 9 U a X B v I G N h b W J p Y W R v L n t E b 2 N 1 b W V u d G 8 g U H J v d m V l Z G 9 y L D I 1 f S Z x d W 9 0 O y w m c X V v d D t T Z W N 0 a W 9 u M S 9 T R U N P U F 9 J S V 8 t X 0 N v b n R y Y X R v c 1 9 F b G V j d H J f b m l j b 3 M g K D k p L 1 R p c G 8 g Y 2 F t Y m l h Z G 8 u e 1 B y b 3 Z l Z W R v c i B B Z G p 1 Z G l j Y W R v L D I 2 f S Z x d W 9 0 O y w m c X V v d D t T Z W N 0 a W 9 u M S 9 T R U N P U F 9 J S V 8 t X 0 N v b n R y Y X R v c 1 9 F b G V j d H J f b m l j b 3 M g K D k p L 1 R p c G 8 g Y 2 F t Y m l h Z G 8 u e 0 V z I E d y d X B v L D I 3 f S Z x d W 9 0 O y w m c X V v d D t T Z W N 0 a W 9 u M S 9 T R U N P U F 9 J S V 8 t X 0 N v b n R y Y X R v c 1 9 F b G V j d H J f b m l j b 3 M g K D k p L 1 R p c G 8 g Y 2 F t Y m l h Z G 8 u e 0 V z I F B 5 b W U s M j h 9 J n F 1 b 3 Q 7 L C Z x d W 9 0 O 1 N l Y 3 R p b 2 4 x L 1 N F Q 0 9 Q X 0 l J X y 1 f Q 2 9 u d H J h d G 9 z X 0 V s Z W N 0 c l 9 u a W N v c y A o O S k v V G l w b y B j Y W 1 i a W F k b y 5 7 S G F i a W x p d G E g U G F n b y B B Z G V s Y W 5 0 Y W R v L D I 5 f S Z x d W 9 0 O y w m c X V v d D t T Z W N 0 a W 9 u M S 9 T R U N P U F 9 J S V 8 t X 0 N v b n R y Y X R v c 1 9 F b G V j d H J f b m l j b 3 M g K D k p L 1 R p c G 8 g Y 2 F t Y m l h Z G 8 u e 0 x p c X V p Z G F j a c O z b i w z M H 0 m c X V v d D s s J n F 1 b 3 Q 7 U 2 V j d G l v b j E v U 0 V D T 1 B f S U l f L V 9 D b 2 5 0 c m F 0 b 3 N f R W x l Y 3 R y X 2 5 p Y 2 9 z I C g 5 K S 9 U a X B v I G N h b W J p Y W R v L n t P Y m x p Z 2 F j a c O z b i B B b W J p Z W 5 0 Y W w s M z F 9 J n F 1 b 3 Q 7 L C Z x d W 9 0 O 1 N l Y 3 R p b 2 4 x L 1 N F Q 0 9 Q X 0 l J X y 1 f Q 2 9 u d H J h d G 9 z X 0 V s Z W N 0 c l 9 u a W N v c y A o O S k v V G l w b y B j Y W 1 i a W F k b y 5 7 T 2 J s a W d h Y 2 l v b m V z I F B v c 3 R j b 2 5 z d W 1 v L D M y f S Z x d W 9 0 O y w m c X V v d D t T Z W N 0 a W 9 u M S 9 T R U N P U F 9 J S V 8 t X 0 N v b n R y Y X R v c 1 9 F b G V j d H J f b m l j b 3 M g K D k p L 1 R p c G 8 g Y 2 F t Y m l h Z G 8 u e 1 J l d m V y c 2 l v b i w z M 3 0 m c X V v d D s s J n F 1 b 3 Q 7 U 2 V j d G l v b j E v U 0 V D T 1 B f S U l f L V 9 D b 2 5 0 c m F 0 b 3 N f R W x l Y 3 R y X 2 5 p Y 2 9 z I C g 5 K S 9 U a X B v I G N h b W J p Y W R v L n t W Y W x v c i B k Z W w g Q 2 9 u d H J h d G 8 s M z R 9 J n F 1 b 3 Q 7 L C Z x d W 9 0 O 1 N l Y 3 R p b 2 4 x L 1 N F Q 0 9 Q X 0 l J X y 1 f Q 2 9 u d H J h d G 9 z X 0 V s Z W N 0 c l 9 u a W N v c y A o O S k v V G l w b y B j Y W 1 i a W F k b y 5 7 V m F s b 3 I g Z G U g c G F n b y B h Z G V s Y W 5 0 Y W R v L D M 1 f S Z x d W 9 0 O y w m c X V v d D t T Z W N 0 a W 9 u M S 9 T R U N P U F 9 J S V 8 t X 0 N v b n R y Y X R v c 1 9 F b G V j d H J f b m l j b 3 M g K D k p L 1 R p c G 8 g Y 2 F t Y m l h Z G 8 u e 1 Z h b G 9 y I E Z h Y 3 R 1 c m F k b y w z N n 0 m c X V v d D s s J n F 1 b 3 Q 7 U 2 V j d G l v b j E v U 0 V D T 1 B f S U l f L V 9 D b 2 5 0 c m F 0 b 3 N f R W x l Y 3 R y X 2 5 p Y 2 9 z I C g 5 K S 9 U a X B v I G N h b W J p Y W R v L n t W Y W x v c i B Q Z W 5 k a W V u d G U g Z G U g U G F n b y w z N 3 0 m c X V v d D s s J n F 1 b 3 Q 7 U 2 V j d G l v b j E v U 0 V D T 1 B f S U l f L V 9 D b 2 5 0 c m F 0 b 3 N f R W x l Y 3 R y X 2 5 p Y 2 9 z I C g 5 K S 9 U a X B v I G N h b W J p Y W R v L n t W Y W x v c i B Q Y W d h Z G 8 s M z h 9 J n F 1 b 3 Q 7 L C Z x d W 9 0 O 1 N l Y 3 R p b 2 4 x L 1 N F Q 0 9 Q X 0 l J X y 1 f Q 2 9 u d H J h d G 9 z X 0 V s Z W N 0 c l 9 u a W N v c y A o O S k v V G l w b y B j Y W 1 i a W F k b y 5 7 V m F s b 3 I g Q W 1 v c n R p e m F k b y w z O X 0 m c X V v d D s s J n F 1 b 3 Q 7 U 2 V j d G l v b j E v U 0 V D T 1 B f S U l f L V 9 D b 2 5 0 c m F 0 b 3 N f R W x l Y 3 R y X 2 5 p Y 2 9 z I C g 5 K S 9 U a X B v I G N h b W J p Y W R v L n t W Y W x v c i B Q Z W 5 k a W V u d G U g Z G U g Q W 1 v c n R p e m F j a W 9 u L D Q w f S Z x d W 9 0 O y w m c X V v d D t T Z W N 0 a W 9 u M S 9 T R U N P U F 9 J S V 8 t X 0 N v b n R y Y X R v c 1 9 F b G V j d H J f b m l j b 3 M g K D k p L 1 R p c G 8 g Y 2 F t Y m l h Z G 8 u e 1 Z h b G 9 y I F B l b m R p Z W 5 0 Z S B k Z S B F a m V j d W N p b 2 4 s N D F 9 J n F 1 b 3 Q 7 L C Z x d W 9 0 O 1 N l Y 3 R p b 2 4 x L 1 N F Q 0 9 Q X 0 l J X y 1 f Q 2 9 u d H J h d G 9 z X 0 V s Z W N 0 c l 9 u a W N v c y A o O S k v V G l w b y B j Y W 1 i a W F k b y 5 7 R X N 0 Y W R v I E J Q S U 4 s N D J 9 J n F 1 b 3 Q 7 L C Z x d W 9 0 O 1 N l Y 3 R p b 2 4 x L 1 N F Q 0 9 Q X 0 l J X y 1 f Q 2 9 u d H J h d G 9 z X 0 V s Z W N 0 c l 9 u a W N v c y A o O S k v V G l w b y B j Y W 1 i a W F k b y 5 7 Q 8 O z Z G l n b y B C U E l O L D Q z f S Z x d W 9 0 O y w m c X V v d D t T Z W N 0 a W 9 u M S 9 T R U N P U F 9 J S V 8 t X 0 N v b n R y Y X R v c 1 9 F b G V j d H J f b m l j b 3 M g K D k p L 1 R p c G 8 g Y 2 F t Y m l h Z G 8 u e 0 F u b m 8 g Q l B J T i w 0 N H 0 m c X V v d D s s J n F 1 b 3 Q 7 U 2 V j d G l v b j E v U 0 V D T 1 B f S U l f L V 9 D b 2 5 0 c m F 0 b 3 N f R W x l Y 3 R y X 2 5 p Y 2 9 z I C g 5 K S 9 U a X B v I G N h b W J p Y W R v L n t T Y W x k b y B D R F A s N D V 9 J n F 1 b 3 Q 7 L C Z x d W 9 0 O 1 N l Y 3 R p b 2 4 x L 1 N F Q 0 9 Q X 0 l J X y 1 f Q 2 9 u d H J h d G 9 z X 0 V s Z W N 0 c l 9 u a W N v c y A o O S k v V G l w b y B j Y W 1 i a W F k b y 5 7 U 2 F s Z G 8 g V m l n Z W 5 j a W E s N D Z 9 J n F 1 b 3 Q 7 L C Z x d W 9 0 O 1 N l Y 3 R p b 2 4 x L 1 N F Q 0 9 Q X 0 l J X y 1 f Q 2 9 u d H J h d G 9 z X 0 V s Z W N 0 c l 9 u a W N v c y A o O S k v V G l w b y B j Y W 1 i a W F k b y 5 7 R X N Q b 3 N 0 Q 2 9 u Z m x p Y 3 R v L D Q 3 f S Z x d W 9 0 O y w m c X V v d D t T Z W N 0 a W 9 u M S 9 T R U N P U F 9 J S V 8 t X 0 N v b n R y Y X R v c 1 9 F b G V j d H J f b m l j b 3 M g K D k p L 1 R p c G 8 g Y 2 F t Y m l h Z G 8 u e 1 V S T F B y b 2 N l c 2 8 s N D h 9 J n F 1 b 3 Q 7 L C Z x d W 9 0 O 1 N l Y 3 R p b 2 4 x L 1 N F Q 0 9 Q X 0 l J X y 1 f Q 2 9 u d H J h d G 9 z X 0 V s Z W N 0 c l 9 u a W N v c y A o O S k v V G l w b y B j Y W 1 i a W F k b y 5 7 R G V z d G l u b y B H Y X N 0 b y w 0 O X 0 m c X V v d D s s J n F 1 b 3 Q 7 U 2 V j d G l v b j E v U 0 V D T 1 B f S U l f L V 9 D b 2 5 0 c m F 0 b 3 N f R W x l Y 3 R y X 2 5 p Y 2 9 z I C g 5 K S 9 U a X B v I G N h b W J p Y W R v L n t P c m l n Z W 4 g Z G U g b G 9 z I F J l Y 3 V y c 2 9 z L D U w f S Z x d W 9 0 O y w m c X V v d D t T Z W N 0 a W 9 u M S 9 T R U N P U F 9 J S V 8 t X 0 N v b n R y Y X R v c 1 9 F b G V j d H J f b m l j b 3 M g K D k p L 1 R p c G 8 g Y 2 F t Y m l h Z G 8 u e 0 R p Y X M g Q W R p Y 2 l v b m F k b 3 M s N T F 9 J n F 1 b 3 Q 7 L C Z x d W 9 0 O 1 N l Y 3 R p b 2 4 x L 1 N F Q 0 9 Q X 0 l J X y 1 f Q 2 9 u d H J h d G 9 z X 0 V s Z W N 0 c l 9 u a W N v c y A o O S k v V G l w b y B j Y W 1 i a W F k b y 5 7 U H V u d G 9 z I G R l b C B B Y 3 V l c m R v L D U y f S Z x d W 9 0 O y w m c X V v d D t T Z W N 0 a W 9 u M S 9 T R U N P U F 9 J S V 8 t X 0 N v b n R y Y X R v c 1 9 F b G V j d H J f b m l j b 3 M g K D k p L 1 R p c G 8 g Y 2 F t Y m l h Z G 8 u e 1 B p b G F y Z X M g Z G V s I E F j d W V y Z G 8 s N T N 9 J n F 1 b 3 Q 7 L C Z x d W 9 0 O 1 N l Y 3 R p b 2 4 x L 1 N F Q 0 9 Q X 0 l J X y 1 f Q 2 9 u d H J h d G 9 z X 0 V s Z W N 0 c l 9 u a W N v c y A o O S k v V G l w b y B j Y W 1 i a W F k b y 5 7 T m 9 t Y n J l I F J l c H J l c 2 V u d G F u d G U g T G V n Y W w s N T R 9 J n F 1 b 3 Q 7 L C Z x d W 9 0 O 1 N l Y 3 R p b 2 4 x L 1 N F Q 0 9 Q X 0 l J X y 1 f Q 2 9 u d H J h d G 9 z X 0 V s Z W N 0 c l 9 u a W N v c y A o O S k v V G l w b y B j Y W 1 i a W F k b y 5 7 T m F j a W 9 u Y W x p Z G F k I F J l c H J l c 2 V u d G F u d G U g T G V n Y W w s N T V 9 J n F 1 b 3 Q 7 L C Z x d W 9 0 O 1 N l Y 3 R p b 2 4 x L 1 N F Q 0 9 Q X 0 l J X y 1 f Q 2 9 u d H J h d G 9 z X 0 V s Z W N 0 c l 9 u a W N v c y A o O S k v V G l w b y B j Y W 1 i a W F k b y 5 7 V G l w b y B k Z S B J Z G V u d G l m a W N h Y 2 n D s 2 4 g U m V w c m V z Z W 5 0 Y W 5 0 Z S B M Z W d h b C w 1 N n 0 m c X V v d D s s J n F 1 b 3 Q 7 U 2 V j d G l v b j E v U 0 V D T 1 B f S U l f L V 9 D b 2 5 0 c m F 0 b 3 N f R W x l Y 3 R y X 2 5 p Y 2 9 z I C g 5 K S 9 U a X B v I G N h b W J p Y W R v L n t J Z G V u d G l m a W N h Y 2 n D s 2 4 g U m V w c m V z Z W 5 0 Y W 5 0 Z S B M Z W d h b C w 1 N 3 0 m c X V v d D s s J n F 1 b 3 Q 7 U 2 V j d G l v b j E v U 0 V D T 1 B f S U l f L V 9 D b 2 5 0 c m F 0 b 3 N f R W x l Y 3 R y X 2 5 p Y 2 9 z I C g 5 K S 9 U a X B v I G N h b W J p Y W R v L n t H w 6 l u Z X J v I F J l c H J l c 2 V u d G F u d G U g T G V n Y W w s N T h 9 J n F 1 b 3 Q 7 L C Z x d W 9 0 O 1 N l Y 3 R p b 2 4 x L 1 N F Q 0 9 Q X 0 l J X y 1 f Q 2 9 u d H J h d G 9 z X 0 V s Z W N 0 c l 9 u a W N v c y A o O S k v V G l w b y B j Y W 1 i a W F k b y 5 7 U H J l c 3 V w d W V z d G 8 g R 2 V u Z X J h b C B k Z S B s Y S B O Y W N p b 2 4 g 4 o C T I F B H T i w 1 O X 0 m c X V v d D s s J n F 1 b 3 Q 7 U 2 V j d G l v b j E v U 0 V D T 1 B f S U l f L V 9 D b 2 5 0 c m F 0 b 3 N f R W x l Y 3 R y X 2 5 p Y 2 9 z I C g 5 K S 9 U a X B v I G N h b W J p Y W R v L n t T a X N 0 Z W 1 h I E d l b m V y Y W w g Z G U g U G F y d G l j a X B h Y 2 l v b m V z L D Y w f S Z x d W 9 0 O y w m c X V v d D t T Z W N 0 a W 9 u M S 9 T R U N P U F 9 J S V 8 t X 0 N v b n R y Y X R v c 1 9 F b G V j d H J f b m l j b 3 M g K D k p L 1 R p c G 8 g Y 2 F t Y m l h Z G 8 u e 1 N p c 3 R l b W E g R 2 V u Z X J h b C B k Z S B S Z W d h b M O t Y X M s N j F 9 J n F 1 b 3 Q 7 L C Z x d W 9 0 O 1 N l Y 3 R p b 2 4 x L 1 N F Q 0 9 Q X 0 l J X y 1 f Q 2 9 u d H J h d G 9 z X 0 V s Z W N 0 c l 9 u a W N v c y A o O S k v V G l w b y B j Y W 1 i a W F k b y 5 7 U m V j d X J z b 3 M g U H J v c G l v c y A o Q W x j Y W x k w 6 1 h c y w g R 2 9 i Z X J u Y W N p b 2 5 l c y B 5 I F J l c 2 d 1 Y X J k b 3 M g S W 5 k w 6 1 n Z W 5 h c y k s N j J 9 J n F 1 b 3 Q 7 L C Z x d W 9 0 O 1 N l Y 3 R p b 2 4 x L 1 N F Q 0 9 Q X 0 l J X y 1 f Q 2 9 u d H J h d G 9 z X 0 V s Z W N 0 c l 9 u a W N v c y A o O S k v V G l w b y B j Y W 1 i a W F k b y 5 7 U m V j d X J z b 3 M g Z G U g Q 3 J l Z G l 0 b y w 2 M 3 0 m c X V v d D s s J n F 1 b 3 Q 7 U 2 V j d G l v b j E v U 0 V D T 1 B f S U l f L V 9 D b 2 5 0 c m F 0 b 3 N f R W x l Y 3 R y X 2 5 p Y 2 9 z I C g 5 K S 9 U a X B v I G N h b W J p Y W R v L n t S Z W N 1 c n N v c y B Q c m 9 w a W 9 z L D Y 0 f S Z x d W 9 0 O y w m c X V v d D t T Z W N 0 a W 9 u M S 9 T R U N P U F 9 J S V 8 t X 0 N v b n R y Y X R v c 1 9 F b G V j d H J f b m l j b 3 M g K D k p L 1 R p c G 8 g Y 2 F t Y m l h Z G 8 u e 1 V s d G l t Y S B B Y 3 R 1 Y W x p e m F j a W 9 u L D Y 1 f S Z x d W 9 0 O y w m c X V v d D t T Z W N 0 a W 9 u M S 9 T R U N P U F 9 J S V 8 t X 0 N v b n R y Y X R v c 1 9 F b G V j d H J f b m l j b 3 M g K D k p L 1 R p c G 8 g Y 2 F t Y m l h Z G 8 u e 0 N v Z G l n b y B F b n R p Z G F k L D Y 2 f S Z x d W 9 0 O y w m c X V v d D t T Z W N 0 a W 9 u M S 9 T R U N P U F 9 J S V 8 t X 0 N v b n R y Y X R v c 1 9 F b G V j d H J f b m l j b 3 M g K D k p L 1 R p c G 8 g Y 2 F t Y m l h Z G 8 u e 0 Z l Y 2 h h I E l u a W N p b y B M a X F 1 a W R h Y 2 l v b i w 2 N 3 0 m c X V v d D s s J n F 1 b 3 Q 7 U 2 V j d G l v b j E v U 0 V D T 1 B f S U l f L V 9 D b 2 5 0 c m F 0 b 3 N f R W x l Y 3 R y X 2 5 p Y 2 9 z I C g 5 K S 9 U a X B v I G N h b W J p Y W R v L n t G Z W N o Y S B G a W 4 g T G l x d W l k Y W N p b 2 4 s N j h 9 J n F 1 b 3 Q 7 L C Z x d W 9 0 O 1 N l Y 3 R p b 2 4 x L 1 N F Q 0 9 Q X 0 l J X y 1 f Q 2 9 u d H J h d G 9 z X 0 V s Z W N 0 c l 9 u a W N v c y A o O S k v V G l w b y B j Y W 1 i a W F k b y 5 7 Q 2 9 k a W d v I F B y b 3 Z l Z W R v c i w 2 O X 0 m c X V v d D s s J n F 1 b 3 Q 7 U 2 V j d G l v b j E v U 0 V D T 1 B f S U l f L V 9 D b 2 5 0 c m F 0 b 3 N f R W x l Y 3 R y X 2 5 p Y 2 9 z I C g 5 K S 9 U a X B v I G N h b W J p Y W R v L n t P Y m p l d G 8 g Z G V s I E N v b n R y Y X R v L D c w f S Z x d W 9 0 O 1 0 s J n F 1 b 3 Q 7 Q 2 9 s d W 1 u Q 2 9 1 b n Q m c X V v d D s 6 N z E s J n F 1 b 3 Q 7 S 2 V 5 Q 2 9 s d W 1 u T m F t Z X M m c X V v d D s 6 W 1 0 s J n F 1 b 3 Q 7 Q 2 9 s d W 1 u S W R l b n R p d G l l c y Z x d W 9 0 O z p b J n F 1 b 3 Q 7 U 2 V j d G l v b j E v U 0 V D T 1 B f S U l f L V 9 D b 2 5 0 c m F 0 b 3 N f R W x l Y 3 R y X 2 5 p Y 2 9 z I C g 5 K S 9 U a X B v I G N h b W J p Y W R v L n t O b 2 1 i c m U g R W 5 0 a W R h Z C w w f S Z x d W 9 0 O y w m c X V v d D t T Z W N 0 a W 9 u M S 9 T R U N P U F 9 J S V 8 t X 0 N v b n R y Y X R v c 1 9 F b G V j d H J f b m l j b 3 M g K D k p L 1 R p c G 8 g Y 2 F t Y m l h Z G 8 u e 0 5 p d C B F b n R p Z G F k L D F 9 J n F 1 b 3 Q 7 L C Z x d W 9 0 O 1 N l Y 3 R p b 2 4 x L 1 N F Q 0 9 Q X 0 l J X y 1 f Q 2 9 u d H J h d G 9 z X 0 V s Z W N 0 c l 9 u a W N v c y A o O S k v V G l w b y B j Y W 1 i a W F k b y 5 7 R G V w Y X J 0 Y W 1 l b n R v L D J 9 J n F 1 b 3 Q 7 L C Z x d W 9 0 O 1 N l Y 3 R p b 2 4 x L 1 N F Q 0 9 Q X 0 l J X y 1 f Q 2 9 u d H J h d G 9 z X 0 V s Z W N 0 c l 9 u a W N v c y A o O S k v V G l w b y B j Y W 1 i a W F k b y 5 7 Q 2 l 1 Z G F k L D N 9 J n F 1 b 3 Q 7 L C Z x d W 9 0 O 1 N l Y 3 R p b 2 4 x L 1 N F Q 0 9 Q X 0 l J X y 1 f Q 2 9 u d H J h d G 9 z X 0 V s Z W N 0 c l 9 u a W N v c y A o O S k v V G l w b y B j Y W 1 i a W F k b y 5 7 T G 9 j Y W x p e m F j a c O z b i w 0 f S Z x d W 9 0 O y w m c X V v d D t T Z W N 0 a W 9 u M S 9 T R U N P U F 9 J S V 8 t X 0 N v b n R y Y X R v c 1 9 F b G V j d H J f b m l j b 3 M g K D k p L 1 R p c G 8 g Y 2 F t Y m l h Z G 8 u e 0 9 y Z G V u L D V 9 J n F 1 b 3 Q 7 L C Z x d W 9 0 O 1 N l Y 3 R p b 2 4 x L 1 N F Q 0 9 Q X 0 l J X y 1 f Q 2 9 u d H J h d G 9 z X 0 V s Z W N 0 c l 9 u a W N v c y A o O S k v V G l w b y B j Y W 1 i a W F k b y 5 7 U 2 V j d G 9 y L D Z 9 J n F 1 b 3 Q 7 L C Z x d W 9 0 O 1 N l Y 3 R p b 2 4 x L 1 N F Q 0 9 Q X 0 l J X y 1 f Q 2 9 u d H J h d G 9 z X 0 V s Z W N 0 c l 9 u a W N v c y A o O S k v V G l w b y B j Y W 1 i a W F k b y 5 7 U m F t Y S w 3 f S Z x d W 9 0 O y w m c X V v d D t T Z W N 0 a W 9 u M S 9 T R U N P U F 9 J S V 8 t X 0 N v b n R y Y X R v c 1 9 F b G V j d H J f b m l j b 3 M g K D k p L 1 R p c G 8 g Y 2 F t Y m l h Z G 8 u e 0 V u d G l k Y W Q g Q 2 V u d H J h b G l 6 Y W R h L D h 9 J n F 1 b 3 Q 7 L C Z x d W 9 0 O 1 N l Y 3 R p b 2 4 x L 1 N F Q 0 9 Q X 0 l J X y 1 f Q 2 9 u d H J h d G 9 z X 0 V s Z W N 0 c l 9 u a W N v c y A o O S k v V G l w b y B j Y W 1 i a W F k b y 5 7 U H J v Y 2 V z b y B k Z S B D b 2 1 w c m E s O X 0 m c X V v d D s s J n F 1 b 3 Q 7 U 2 V j d G l v b j E v U 0 V D T 1 B f S U l f L V 9 D b 2 5 0 c m F 0 b 3 N f R W x l Y 3 R y X 2 5 p Y 2 9 z I C g 5 K S 9 U a X B v I G N h b W J p Y W R v L n t J R C B D b 2 5 0 c m F 0 b y w x M H 0 m c X V v d D s s J n F 1 b 3 Q 7 U 2 V j d G l v b j E v U 0 V D T 1 B f S U l f L V 9 D b 2 5 0 c m F 0 b 3 N f R W x l Y 3 R y X 2 5 p Y 2 9 z I C g 5 K S 9 U a X B v I G N h b W J p Y W R v L n t S Z W Z l c m V u Y 2 l h I G R l b C B D b 2 5 0 c m F 0 b y w x M X 0 m c X V v d D s s J n F 1 b 3 Q 7 U 2 V j d G l v b j E v U 0 V D T 1 B f S U l f L V 9 D b 2 5 0 c m F 0 b 3 N f R W x l Y 3 R y X 2 5 p Y 2 9 z I C g 5 K S 9 U a X B v I G N h b W J p Y W R v L n t F c 3 R h Z G 8 g Q 2 9 u d H J h d G 8 s M T J 9 J n F 1 b 3 Q 7 L C Z x d W 9 0 O 1 N l Y 3 R p b 2 4 x L 1 N F Q 0 9 Q X 0 l J X y 1 f Q 2 9 u d H J h d G 9 z X 0 V s Z W N 0 c l 9 u a W N v c y A o O S k v V G l w b y B j Y W 1 i a W F k b y 5 7 Q 2 9 k a W d v I G R l I E N h d G V n b 3 J p Y S B Q c m l u Y 2 l w Y W w s M T N 9 J n F 1 b 3 Q 7 L C Z x d W 9 0 O 1 N l Y 3 R p b 2 4 x L 1 N F Q 0 9 Q X 0 l J X y 1 f Q 2 9 u d H J h d G 9 z X 0 V s Z W N 0 c l 9 u a W N v c y A o O S k v V G l w b y B j Y W 1 i a W F k b y 5 7 R G V z Y 3 J p c G N p b 2 4 g Z G V s I F B y b 2 N l c 2 8 s M T R 9 J n F 1 b 3 Q 7 L C Z x d W 9 0 O 1 N l Y 3 R p b 2 4 x L 1 N F Q 0 9 Q X 0 l J X y 1 f Q 2 9 u d H J h d G 9 z X 0 V s Z W N 0 c l 9 u a W N v c y A o O S k v V G l w b y B j Y W 1 i a W F k b y 5 7 V G l w b y B k Z S B D b 2 5 0 c m F 0 b y w x N X 0 m c X V v d D s s J n F 1 b 3 Q 7 U 2 V j d G l v b j E v U 0 V D T 1 B f S U l f L V 9 D b 2 5 0 c m F 0 b 3 N f R W x l Y 3 R y X 2 5 p Y 2 9 z I C g 5 K S 9 U a X B v I G N h b W J p Y W R v L n t N b 2 R h b G l k Y W Q g Z G U g Q 2 9 u d H J h d G F j a W 9 u L D E 2 f S Z x d W 9 0 O y w m c X V v d D t T Z W N 0 a W 9 u M S 9 T R U N P U F 9 J S V 8 t X 0 N v b n R y Y X R v c 1 9 F b G V j d H J f b m l j b 3 M g K D k p L 1 R p c G 8 g Y 2 F t Y m l h Z G 8 u e 0 p 1 c 3 R p Z m l j Y W N p b 2 4 g T W 9 k Y W x p Z G F k I G R l I E N v b n R y Y X R h Y 2 l v b i w x N 3 0 m c X V v d D s s J n F 1 b 3 Q 7 U 2 V j d G l v b j E v U 0 V D T 1 B f S U l f L V 9 D b 2 5 0 c m F 0 b 3 N f R W x l Y 3 R y X 2 5 p Y 2 9 z I C g 5 K S 9 U a X B v I G N h b W J p Y W R v L n t G Z W N o Y S B k Z S B G a X J t Y S w x O H 0 m c X V v d D s s J n F 1 b 3 Q 7 U 2 V j d G l v b j E v U 0 V D T 1 B f S U l f L V 9 D b 2 5 0 c m F 0 b 3 N f R W x l Y 3 R y X 2 5 p Y 2 9 z I C g 5 K S 9 U a X B v I G N h b W J p Y W R v L n t G Z W N o Y S B k Z S B J b m l j a W 8 g Z G V s I E N v b n R y Y X R v L D E 5 f S Z x d W 9 0 O y w m c X V v d D t T Z W N 0 a W 9 u M S 9 T R U N P U F 9 J S V 8 t X 0 N v b n R y Y X R v c 1 9 F b G V j d H J f b m l j b 3 M g K D k p L 1 R p c G 8 g Y 2 F t Y m l h Z G 8 u e 0 Z l Y 2 h h I G R l I E Z p b i B k Z W w g Q 2 9 u d H J h d G 8 s M j B 9 J n F 1 b 3 Q 7 L C Z x d W 9 0 O 1 N l Y 3 R p b 2 4 x L 1 N F Q 0 9 Q X 0 l J X y 1 f Q 2 9 u d H J h d G 9 z X 0 V s Z W N 0 c l 9 u a W N v c y A o O S k v V G l w b y B j Y W 1 i a W F k b y 5 7 R m V j a G E g Z G U g S W 5 p Y 2 l v I G R l I E V q Z W N 1 Y 2 l v b i w y M X 0 m c X V v d D s s J n F 1 b 3 Q 7 U 2 V j d G l v b j E v U 0 V D T 1 B f S U l f L V 9 D b 2 5 0 c m F 0 b 3 N f R W x l Y 3 R y X 2 5 p Y 2 9 z I C g 5 K S 9 U a X B v I G N h b W J p Y W R v L n t G Z W N o Y S B k Z S B G a W 4 g Z G U g R W p l Y 3 V j a W 9 u L D I y f S Z x d W 9 0 O y w m c X V v d D t T Z W N 0 a W 9 u M S 9 T R U N P U F 9 J S V 8 t X 0 N v b n R y Y X R v c 1 9 F b G V j d H J f b m l j b 3 M g K D k p L 1 R p c G 8 g Y 2 F t Y m l h Z G 8 u e 0 N v b m R p Y 2 l v b m V z I G R l I E V u d H J l Z 2 E s M j N 9 J n F 1 b 3 Q 7 L C Z x d W 9 0 O 1 N l Y 3 R p b 2 4 x L 1 N F Q 0 9 Q X 0 l J X y 1 f Q 2 9 u d H J h d G 9 z X 0 V s Z W N 0 c l 9 u a W N v c y A o O S k v V G l w b y B j Y W 1 i a W F k b y 5 7 V G l w b 0 R v Y 1 B y b 3 Z l Z W R v c i w y N H 0 m c X V v d D s s J n F 1 b 3 Q 7 U 2 V j d G l v b j E v U 0 V D T 1 B f S U l f L V 9 D b 2 5 0 c m F 0 b 3 N f R W x l Y 3 R y X 2 5 p Y 2 9 z I C g 5 K S 9 U a X B v I G N h b W J p Y W R v L n t E b 2 N 1 b W V u d G 8 g U H J v d m V l Z G 9 y L D I 1 f S Z x d W 9 0 O y w m c X V v d D t T Z W N 0 a W 9 u M S 9 T R U N P U F 9 J S V 8 t X 0 N v b n R y Y X R v c 1 9 F b G V j d H J f b m l j b 3 M g K D k p L 1 R p c G 8 g Y 2 F t Y m l h Z G 8 u e 1 B y b 3 Z l Z W R v c i B B Z G p 1 Z G l j Y W R v L D I 2 f S Z x d W 9 0 O y w m c X V v d D t T Z W N 0 a W 9 u M S 9 T R U N P U F 9 J S V 8 t X 0 N v b n R y Y X R v c 1 9 F b G V j d H J f b m l j b 3 M g K D k p L 1 R p c G 8 g Y 2 F t Y m l h Z G 8 u e 0 V z I E d y d X B v L D I 3 f S Z x d W 9 0 O y w m c X V v d D t T Z W N 0 a W 9 u M S 9 T R U N P U F 9 J S V 8 t X 0 N v b n R y Y X R v c 1 9 F b G V j d H J f b m l j b 3 M g K D k p L 1 R p c G 8 g Y 2 F t Y m l h Z G 8 u e 0 V z I F B 5 b W U s M j h 9 J n F 1 b 3 Q 7 L C Z x d W 9 0 O 1 N l Y 3 R p b 2 4 x L 1 N F Q 0 9 Q X 0 l J X y 1 f Q 2 9 u d H J h d G 9 z X 0 V s Z W N 0 c l 9 u a W N v c y A o O S k v V G l w b y B j Y W 1 i a W F k b y 5 7 S G F i a W x p d G E g U G F n b y B B Z G V s Y W 5 0 Y W R v L D I 5 f S Z x d W 9 0 O y w m c X V v d D t T Z W N 0 a W 9 u M S 9 T R U N P U F 9 J S V 8 t X 0 N v b n R y Y X R v c 1 9 F b G V j d H J f b m l j b 3 M g K D k p L 1 R p c G 8 g Y 2 F t Y m l h Z G 8 u e 0 x p c X V p Z G F j a c O z b i w z M H 0 m c X V v d D s s J n F 1 b 3 Q 7 U 2 V j d G l v b j E v U 0 V D T 1 B f S U l f L V 9 D b 2 5 0 c m F 0 b 3 N f R W x l Y 3 R y X 2 5 p Y 2 9 z I C g 5 K S 9 U a X B v I G N h b W J p Y W R v L n t P Y m x p Z 2 F j a c O z b i B B b W J p Z W 5 0 Y W w s M z F 9 J n F 1 b 3 Q 7 L C Z x d W 9 0 O 1 N l Y 3 R p b 2 4 x L 1 N F Q 0 9 Q X 0 l J X y 1 f Q 2 9 u d H J h d G 9 z X 0 V s Z W N 0 c l 9 u a W N v c y A o O S k v V G l w b y B j Y W 1 i a W F k b y 5 7 T 2 J s a W d h Y 2 l v b m V z I F B v c 3 R j b 2 5 z d W 1 v L D M y f S Z x d W 9 0 O y w m c X V v d D t T Z W N 0 a W 9 u M S 9 T R U N P U F 9 J S V 8 t X 0 N v b n R y Y X R v c 1 9 F b G V j d H J f b m l j b 3 M g K D k p L 1 R p c G 8 g Y 2 F t Y m l h Z G 8 u e 1 J l d m V y c 2 l v b i w z M 3 0 m c X V v d D s s J n F 1 b 3 Q 7 U 2 V j d G l v b j E v U 0 V D T 1 B f S U l f L V 9 D b 2 5 0 c m F 0 b 3 N f R W x l Y 3 R y X 2 5 p Y 2 9 z I C g 5 K S 9 U a X B v I G N h b W J p Y W R v L n t W Y W x v c i B k Z W w g Q 2 9 u d H J h d G 8 s M z R 9 J n F 1 b 3 Q 7 L C Z x d W 9 0 O 1 N l Y 3 R p b 2 4 x L 1 N F Q 0 9 Q X 0 l J X y 1 f Q 2 9 u d H J h d G 9 z X 0 V s Z W N 0 c l 9 u a W N v c y A o O S k v V G l w b y B j Y W 1 i a W F k b y 5 7 V m F s b 3 I g Z G U g c G F n b y B h Z G V s Y W 5 0 Y W R v L D M 1 f S Z x d W 9 0 O y w m c X V v d D t T Z W N 0 a W 9 u M S 9 T R U N P U F 9 J S V 8 t X 0 N v b n R y Y X R v c 1 9 F b G V j d H J f b m l j b 3 M g K D k p L 1 R p c G 8 g Y 2 F t Y m l h Z G 8 u e 1 Z h b G 9 y I E Z h Y 3 R 1 c m F k b y w z N n 0 m c X V v d D s s J n F 1 b 3 Q 7 U 2 V j d G l v b j E v U 0 V D T 1 B f S U l f L V 9 D b 2 5 0 c m F 0 b 3 N f R W x l Y 3 R y X 2 5 p Y 2 9 z I C g 5 K S 9 U a X B v I G N h b W J p Y W R v L n t W Y W x v c i B Q Z W 5 k a W V u d G U g Z G U g U G F n b y w z N 3 0 m c X V v d D s s J n F 1 b 3 Q 7 U 2 V j d G l v b j E v U 0 V D T 1 B f S U l f L V 9 D b 2 5 0 c m F 0 b 3 N f R W x l Y 3 R y X 2 5 p Y 2 9 z I C g 5 K S 9 U a X B v I G N h b W J p Y W R v L n t W Y W x v c i B Q Y W d h Z G 8 s M z h 9 J n F 1 b 3 Q 7 L C Z x d W 9 0 O 1 N l Y 3 R p b 2 4 x L 1 N F Q 0 9 Q X 0 l J X y 1 f Q 2 9 u d H J h d G 9 z X 0 V s Z W N 0 c l 9 u a W N v c y A o O S k v V G l w b y B j Y W 1 i a W F k b y 5 7 V m F s b 3 I g Q W 1 v c n R p e m F k b y w z O X 0 m c X V v d D s s J n F 1 b 3 Q 7 U 2 V j d G l v b j E v U 0 V D T 1 B f S U l f L V 9 D b 2 5 0 c m F 0 b 3 N f R W x l Y 3 R y X 2 5 p Y 2 9 z I C g 5 K S 9 U a X B v I G N h b W J p Y W R v L n t W Y W x v c i B Q Z W 5 k a W V u d G U g Z G U g Q W 1 v c n R p e m F j a W 9 u L D Q w f S Z x d W 9 0 O y w m c X V v d D t T Z W N 0 a W 9 u M S 9 T R U N P U F 9 J S V 8 t X 0 N v b n R y Y X R v c 1 9 F b G V j d H J f b m l j b 3 M g K D k p L 1 R p c G 8 g Y 2 F t Y m l h Z G 8 u e 1 Z h b G 9 y I F B l b m R p Z W 5 0 Z S B k Z S B F a m V j d W N p b 2 4 s N D F 9 J n F 1 b 3 Q 7 L C Z x d W 9 0 O 1 N l Y 3 R p b 2 4 x L 1 N F Q 0 9 Q X 0 l J X y 1 f Q 2 9 u d H J h d G 9 z X 0 V s Z W N 0 c l 9 u a W N v c y A o O S k v V G l w b y B j Y W 1 i a W F k b y 5 7 R X N 0 Y W R v I E J Q S U 4 s N D J 9 J n F 1 b 3 Q 7 L C Z x d W 9 0 O 1 N l Y 3 R p b 2 4 x L 1 N F Q 0 9 Q X 0 l J X y 1 f Q 2 9 u d H J h d G 9 z X 0 V s Z W N 0 c l 9 u a W N v c y A o O S k v V G l w b y B j Y W 1 i a W F k b y 5 7 Q 8 O z Z G l n b y B C U E l O L D Q z f S Z x d W 9 0 O y w m c X V v d D t T Z W N 0 a W 9 u M S 9 T R U N P U F 9 J S V 8 t X 0 N v b n R y Y X R v c 1 9 F b G V j d H J f b m l j b 3 M g K D k p L 1 R p c G 8 g Y 2 F t Y m l h Z G 8 u e 0 F u b m 8 g Q l B J T i w 0 N H 0 m c X V v d D s s J n F 1 b 3 Q 7 U 2 V j d G l v b j E v U 0 V D T 1 B f S U l f L V 9 D b 2 5 0 c m F 0 b 3 N f R W x l Y 3 R y X 2 5 p Y 2 9 z I C g 5 K S 9 U a X B v I G N h b W J p Y W R v L n t T Y W x k b y B D R F A s N D V 9 J n F 1 b 3 Q 7 L C Z x d W 9 0 O 1 N l Y 3 R p b 2 4 x L 1 N F Q 0 9 Q X 0 l J X y 1 f Q 2 9 u d H J h d G 9 z X 0 V s Z W N 0 c l 9 u a W N v c y A o O S k v V G l w b y B j Y W 1 i a W F k b y 5 7 U 2 F s Z G 8 g V m l n Z W 5 j a W E s N D Z 9 J n F 1 b 3 Q 7 L C Z x d W 9 0 O 1 N l Y 3 R p b 2 4 x L 1 N F Q 0 9 Q X 0 l J X y 1 f Q 2 9 u d H J h d G 9 z X 0 V s Z W N 0 c l 9 u a W N v c y A o O S k v V G l w b y B j Y W 1 i a W F k b y 5 7 R X N Q b 3 N 0 Q 2 9 u Z m x p Y 3 R v L D Q 3 f S Z x d W 9 0 O y w m c X V v d D t T Z W N 0 a W 9 u M S 9 T R U N P U F 9 J S V 8 t X 0 N v b n R y Y X R v c 1 9 F b G V j d H J f b m l j b 3 M g K D k p L 1 R p c G 8 g Y 2 F t Y m l h Z G 8 u e 1 V S T F B y b 2 N l c 2 8 s N D h 9 J n F 1 b 3 Q 7 L C Z x d W 9 0 O 1 N l Y 3 R p b 2 4 x L 1 N F Q 0 9 Q X 0 l J X y 1 f Q 2 9 u d H J h d G 9 z X 0 V s Z W N 0 c l 9 u a W N v c y A o O S k v V G l w b y B j Y W 1 i a W F k b y 5 7 R G V z d G l u b y B H Y X N 0 b y w 0 O X 0 m c X V v d D s s J n F 1 b 3 Q 7 U 2 V j d G l v b j E v U 0 V D T 1 B f S U l f L V 9 D b 2 5 0 c m F 0 b 3 N f R W x l Y 3 R y X 2 5 p Y 2 9 z I C g 5 K S 9 U a X B v I G N h b W J p Y W R v L n t P c m l n Z W 4 g Z G U g b G 9 z I F J l Y 3 V y c 2 9 z L D U w f S Z x d W 9 0 O y w m c X V v d D t T Z W N 0 a W 9 u M S 9 T R U N P U F 9 J S V 8 t X 0 N v b n R y Y X R v c 1 9 F b G V j d H J f b m l j b 3 M g K D k p L 1 R p c G 8 g Y 2 F t Y m l h Z G 8 u e 0 R p Y X M g Q W R p Y 2 l v b m F k b 3 M s N T F 9 J n F 1 b 3 Q 7 L C Z x d W 9 0 O 1 N l Y 3 R p b 2 4 x L 1 N F Q 0 9 Q X 0 l J X y 1 f Q 2 9 u d H J h d G 9 z X 0 V s Z W N 0 c l 9 u a W N v c y A o O S k v V G l w b y B j Y W 1 i a W F k b y 5 7 U H V u d G 9 z I G R l b C B B Y 3 V l c m R v L D U y f S Z x d W 9 0 O y w m c X V v d D t T Z W N 0 a W 9 u M S 9 T R U N P U F 9 J S V 8 t X 0 N v b n R y Y X R v c 1 9 F b G V j d H J f b m l j b 3 M g K D k p L 1 R p c G 8 g Y 2 F t Y m l h Z G 8 u e 1 B p b G F y Z X M g Z G V s I E F j d W V y Z G 8 s N T N 9 J n F 1 b 3 Q 7 L C Z x d W 9 0 O 1 N l Y 3 R p b 2 4 x L 1 N F Q 0 9 Q X 0 l J X y 1 f Q 2 9 u d H J h d G 9 z X 0 V s Z W N 0 c l 9 u a W N v c y A o O S k v V G l w b y B j Y W 1 i a W F k b y 5 7 T m 9 t Y n J l I F J l c H J l c 2 V u d G F u d G U g T G V n Y W w s N T R 9 J n F 1 b 3 Q 7 L C Z x d W 9 0 O 1 N l Y 3 R p b 2 4 x L 1 N F Q 0 9 Q X 0 l J X y 1 f Q 2 9 u d H J h d G 9 z X 0 V s Z W N 0 c l 9 u a W N v c y A o O S k v V G l w b y B j Y W 1 i a W F k b y 5 7 T m F j a W 9 u Y W x p Z G F k I F J l c H J l c 2 V u d G F u d G U g T G V n Y W w s N T V 9 J n F 1 b 3 Q 7 L C Z x d W 9 0 O 1 N l Y 3 R p b 2 4 x L 1 N F Q 0 9 Q X 0 l J X y 1 f Q 2 9 u d H J h d G 9 z X 0 V s Z W N 0 c l 9 u a W N v c y A o O S k v V G l w b y B j Y W 1 i a W F k b y 5 7 V G l w b y B k Z S B J Z G V u d G l m a W N h Y 2 n D s 2 4 g U m V w c m V z Z W 5 0 Y W 5 0 Z S B M Z W d h b C w 1 N n 0 m c X V v d D s s J n F 1 b 3 Q 7 U 2 V j d G l v b j E v U 0 V D T 1 B f S U l f L V 9 D b 2 5 0 c m F 0 b 3 N f R W x l Y 3 R y X 2 5 p Y 2 9 z I C g 5 K S 9 U a X B v I G N h b W J p Y W R v L n t J Z G V u d G l m a W N h Y 2 n D s 2 4 g U m V w c m V z Z W 5 0 Y W 5 0 Z S B M Z W d h b C w 1 N 3 0 m c X V v d D s s J n F 1 b 3 Q 7 U 2 V j d G l v b j E v U 0 V D T 1 B f S U l f L V 9 D b 2 5 0 c m F 0 b 3 N f R W x l Y 3 R y X 2 5 p Y 2 9 z I C g 5 K S 9 U a X B v I G N h b W J p Y W R v L n t H w 6 l u Z X J v I F J l c H J l c 2 V u d G F u d G U g T G V n Y W w s N T h 9 J n F 1 b 3 Q 7 L C Z x d W 9 0 O 1 N l Y 3 R p b 2 4 x L 1 N F Q 0 9 Q X 0 l J X y 1 f Q 2 9 u d H J h d G 9 z X 0 V s Z W N 0 c l 9 u a W N v c y A o O S k v V G l w b y B j Y W 1 i a W F k b y 5 7 U H J l c 3 V w d W V z d G 8 g R 2 V u Z X J h b C B k Z S B s Y S B O Y W N p b 2 4 g 4 o C T I F B H T i w 1 O X 0 m c X V v d D s s J n F 1 b 3 Q 7 U 2 V j d G l v b j E v U 0 V D T 1 B f S U l f L V 9 D b 2 5 0 c m F 0 b 3 N f R W x l Y 3 R y X 2 5 p Y 2 9 z I C g 5 K S 9 U a X B v I G N h b W J p Y W R v L n t T a X N 0 Z W 1 h I E d l b m V y Y W w g Z G U g U G F y d G l j a X B h Y 2 l v b m V z L D Y w f S Z x d W 9 0 O y w m c X V v d D t T Z W N 0 a W 9 u M S 9 T R U N P U F 9 J S V 8 t X 0 N v b n R y Y X R v c 1 9 F b G V j d H J f b m l j b 3 M g K D k p L 1 R p c G 8 g Y 2 F t Y m l h Z G 8 u e 1 N p c 3 R l b W E g R 2 V u Z X J h b C B k Z S B S Z W d h b M O t Y X M s N j F 9 J n F 1 b 3 Q 7 L C Z x d W 9 0 O 1 N l Y 3 R p b 2 4 x L 1 N F Q 0 9 Q X 0 l J X y 1 f Q 2 9 u d H J h d G 9 z X 0 V s Z W N 0 c l 9 u a W N v c y A o O S k v V G l w b y B j Y W 1 i a W F k b y 5 7 U m V j d X J z b 3 M g U H J v c G l v c y A o Q W x j Y W x k w 6 1 h c y w g R 2 9 i Z X J u Y W N p b 2 5 l c y B 5 I F J l c 2 d 1 Y X J k b 3 M g S W 5 k w 6 1 n Z W 5 h c y k s N j J 9 J n F 1 b 3 Q 7 L C Z x d W 9 0 O 1 N l Y 3 R p b 2 4 x L 1 N F Q 0 9 Q X 0 l J X y 1 f Q 2 9 u d H J h d G 9 z X 0 V s Z W N 0 c l 9 u a W N v c y A o O S k v V G l w b y B j Y W 1 i a W F k b y 5 7 U m V j d X J z b 3 M g Z G U g Q 3 J l Z G l 0 b y w 2 M 3 0 m c X V v d D s s J n F 1 b 3 Q 7 U 2 V j d G l v b j E v U 0 V D T 1 B f S U l f L V 9 D b 2 5 0 c m F 0 b 3 N f R W x l Y 3 R y X 2 5 p Y 2 9 z I C g 5 K S 9 U a X B v I G N h b W J p Y W R v L n t S Z W N 1 c n N v c y B Q c m 9 w a W 9 z L D Y 0 f S Z x d W 9 0 O y w m c X V v d D t T Z W N 0 a W 9 u M S 9 T R U N P U F 9 J S V 8 t X 0 N v b n R y Y X R v c 1 9 F b G V j d H J f b m l j b 3 M g K D k p L 1 R p c G 8 g Y 2 F t Y m l h Z G 8 u e 1 V s d G l t Y S B B Y 3 R 1 Y W x p e m F j a W 9 u L D Y 1 f S Z x d W 9 0 O y w m c X V v d D t T Z W N 0 a W 9 u M S 9 T R U N P U F 9 J S V 8 t X 0 N v b n R y Y X R v c 1 9 F b G V j d H J f b m l j b 3 M g K D k p L 1 R p c G 8 g Y 2 F t Y m l h Z G 8 u e 0 N v Z G l n b y B F b n R p Z G F k L D Y 2 f S Z x d W 9 0 O y w m c X V v d D t T Z W N 0 a W 9 u M S 9 T R U N P U F 9 J S V 8 t X 0 N v b n R y Y X R v c 1 9 F b G V j d H J f b m l j b 3 M g K D k p L 1 R p c G 8 g Y 2 F t Y m l h Z G 8 u e 0 Z l Y 2 h h I E l u a W N p b y B M a X F 1 a W R h Y 2 l v b i w 2 N 3 0 m c X V v d D s s J n F 1 b 3 Q 7 U 2 V j d G l v b j E v U 0 V D T 1 B f S U l f L V 9 D b 2 5 0 c m F 0 b 3 N f R W x l Y 3 R y X 2 5 p Y 2 9 z I C g 5 K S 9 U a X B v I G N h b W J p Y W R v L n t G Z W N o Y S B G a W 4 g T G l x d W l k Y W N p b 2 4 s N j h 9 J n F 1 b 3 Q 7 L C Z x d W 9 0 O 1 N l Y 3 R p b 2 4 x L 1 N F Q 0 9 Q X 0 l J X y 1 f Q 2 9 u d H J h d G 9 z X 0 V s Z W N 0 c l 9 u a W N v c y A o O S k v V G l w b y B j Y W 1 i a W F k b y 5 7 Q 2 9 k a W d v I F B y b 3 Z l Z W R v c i w 2 O X 0 m c X V v d D s s J n F 1 b 3 Q 7 U 2 V j d G l v b j E v U 0 V D T 1 B f S U l f L V 9 D b 2 5 0 c m F 0 b 3 N f R W x l Y 3 R y X 2 5 p Y 2 9 z I C g 5 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M T A p P C 9 J d G V t U G F 0 a D 4 8 L 0 l 0 Z W 1 M b 2 N h d G l v b j 4 8 U 3 R h Y m x l R W 5 0 c m l l c z 4 8 R W 5 0 c n k g V H l w Z T 0 i Q W R k Z W R U b 0 R h d G F N b 2 R l b C I g V m F s d W U 9 I m w w I i A v P j x F b n R y e S B U e X B l P S J C d W Z m Z X J O Z X h 0 U m V m c m V z a C I g V m F s d W U 9 I m w x I i A v P j x F b n R y e S B U e X B l P S J G a W x s Q 2 9 1 b n Q i I F Z h b H V l P S J s N T I i I C 8 + P E V u d H J 5 I F R 5 c G U 9 I k Z p b G x F b m F i b G V k I i B W Y W x 1 Z T 0 i b D A i I C 8 + P E V u d H J 5 I F R 5 c G U 9 I k Z p b G x F c n J v c k N v Z G U i I F Z h b H V l P S J z V W 5 r b m 9 3 b i I g L z 4 8 R W 5 0 c n k g V H l w Z T 0 i R m l s b E V y c m 9 y Q 2 9 1 b n Q i I F Z h b H V l P S J s M C I g L z 4 8 R W 5 0 c n k g V H l w Z T 0 i R m l s b E x h c 3 R V c G R h d G V k I i B W Y W x 1 Z T 0 i Z D I w M j M t M T A t M T B U M T Y 6 N D k 6 N D c u M z Y 0 N T M 3 M 1 o i I C 8 + P E V u d H J 5 I F R 5 c G U 9 I k Z p b G x D b 2 x 1 b W 5 U e X B l c y I g V m F s d W U 9 I n N C Z 1 l H Q m d Z R 0 J n W U d C Z 1 l H Q m d Z R 0 J n W U d C Z 1 l H Q m d Z R 0 J n T U d C Z 1 l H Q m d Z R 0 J n W U R B d 1 l E Q X d N R 0 J n W U d C Z 0 1 H Q m d Z R 0 F 3 W U d C Z 1 l H Q X d Z R E F 3 T U d B d 0 1 I 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2 E z M G F k M T A t Z T M 4 M C 0 0 Z D I 3 L T l m N j c t M G Y w M j l l Z W Y 3 O T I z I i A v P j x F b n R y e S B U e X B l P S J S Z W N v d m V y e V R h c m d l d E N v b H V t b i I g V m F s d W U 9 I m w x I i A v P j x F b n R y e S B U e X B l P S J S Z W N v d m V y e V R h c m d l d F J v d y I g V m F s d W U 9 I m w x I i A v P j x F b n R y e S B U e X B l P S J S Z W N v d m V y e V R h c m d l d F N o Z W V 0 I i B W Y W x 1 Z T 0 i c 0 h v a m E z 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x M C k v V G l w b y B j Y W 1 i a W F k b y 5 7 T m 9 t Y n J l I E V u d G l k Y W Q s M H 0 m c X V v d D s s J n F 1 b 3 Q 7 U 2 V j d G l v b j E v U 0 V D T 1 B f S U l f L V 9 D b 2 5 0 c m F 0 b 3 N f R W x l Y 3 R y X 2 5 p Y 2 9 z I C g x M C k v V G l w b y B j Y W 1 i a W F k b y 5 7 T m l 0 I E V u d G l k Y W Q s M X 0 m c X V v d D s s J n F 1 b 3 Q 7 U 2 V j d G l v b j E v U 0 V D T 1 B f S U l f L V 9 D b 2 5 0 c m F 0 b 3 N f R W x l Y 3 R y X 2 5 p Y 2 9 z I C g x M C k v V G l w b y B j Y W 1 i a W F k b y 5 7 R G V w Y X J 0 Y W 1 l b n R v L D J 9 J n F 1 b 3 Q 7 L C Z x d W 9 0 O 1 N l Y 3 R p b 2 4 x L 1 N F Q 0 9 Q X 0 l J X y 1 f Q 2 9 u d H J h d G 9 z X 0 V s Z W N 0 c l 9 u a W N v c y A o M T A p L 1 R p c G 8 g Y 2 F t Y m l h Z G 8 u e 0 N p d W R h Z C w z f S Z x d W 9 0 O y w m c X V v d D t T Z W N 0 a W 9 u M S 9 T R U N P U F 9 J S V 8 t X 0 N v b n R y Y X R v c 1 9 F b G V j d H J f b m l j b 3 M g K D E w K S 9 U a X B v I G N h b W J p Y W R v L n t M b 2 N h b G l 6 Y W N p w 7 N u L D R 9 J n F 1 b 3 Q 7 L C Z x d W 9 0 O 1 N l Y 3 R p b 2 4 x L 1 N F Q 0 9 Q X 0 l J X y 1 f Q 2 9 u d H J h d G 9 z X 0 V s Z W N 0 c l 9 u a W N v c y A o M T A p L 1 R p c G 8 g Y 2 F t Y m l h Z G 8 u e 0 9 y Z G V u L D V 9 J n F 1 b 3 Q 7 L C Z x d W 9 0 O 1 N l Y 3 R p b 2 4 x L 1 N F Q 0 9 Q X 0 l J X y 1 f Q 2 9 u d H J h d G 9 z X 0 V s Z W N 0 c l 9 u a W N v c y A o M T A p L 1 R p c G 8 g Y 2 F t Y m l h Z G 8 u e 1 N l Y 3 R v c i w 2 f S Z x d W 9 0 O y w m c X V v d D t T Z W N 0 a W 9 u M S 9 T R U N P U F 9 J S V 8 t X 0 N v b n R y Y X R v c 1 9 F b G V j d H J f b m l j b 3 M g K D E w K S 9 U a X B v I G N h b W J p Y W R v L n t S Y W 1 h L D d 9 J n F 1 b 3 Q 7 L C Z x d W 9 0 O 1 N l Y 3 R p b 2 4 x L 1 N F Q 0 9 Q X 0 l J X y 1 f Q 2 9 u d H J h d G 9 z X 0 V s Z W N 0 c l 9 u a W N v c y A o M T A p L 1 R p c G 8 g Y 2 F t Y m l h Z G 8 u e 0 V u d G l k Y W Q g Q 2 V u d H J h b G l 6 Y W R h L D h 9 J n F 1 b 3 Q 7 L C Z x d W 9 0 O 1 N l Y 3 R p b 2 4 x L 1 N F Q 0 9 Q X 0 l J X y 1 f Q 2 9 u d H J h d G 9 z X 0 V s Z W N 0 c l 9 u a W N v c y A o M T A p L 1 R p c G 8 g Y 2 F t Y m l h Z G 8 u e 1 B y b 2 N l c 2 8 g Z G U g Q 2 9 t c H J h L D l 9 J n F 1 b 3 Q 7 L C Z x d W 9 0 O 1 N l Y 3 R p b 2 4 x L 1 N F Q 0 9 Q X 0 l J X y 1 f Q 2 9 u d H J h d G 9 z X 0 V s Z W N 0 c l 9 u a W N v c y A o M T A p L 1 R p c G 8 g Y 2 F t Y m l h Z G 8 u e 0 l E I E N v b n R y Y X R v L D E w f S Z x d W 9 0 O y w m c X V v d D t T Z W N 0 a W 9 u M S 9 T R U N P U F 9 J S V 8 t X 0 N v b n R y Y X R v c 1 9 F b G V j d H J f b m l j b 3 M g K D E w K S 9 U a X B v I G N h b W J p Y W R v L n t S Z W Z l c m V u Y 2 l h I G R l b C B D b 2 5 0 c m F 0 b y w x M X 0 m c X V v d D s s J n F 1 b 3 Q 7 U 2 V j d G l v b j E v U 0 V D T 1 B f S U l f L V 9 D b 2 5 0 c m F 0 b 3 N f R W x l Y 3 R y X 2 5 p Y 2 9 z I C g x M C k v V G l w b y B j Y W 1 i a W F k b y 5 7 R X N 0 Y W R v I E N v b n R y Y X R v L D E y f S Z x d W 9 0 O y w m c X V v d D t T Z W N 0 a W 9 u M S 9 T R U N P U F 9 J S V 8 t X 0 N v b n R y Y X R v c 1 9 F b G V j d H J f b m l j b 3 M g K D E w K S 9 U a X B v I G N h b W J p Y W R v L n t D b 2 R p Z 2 8 g Z G U g Q 2 F 0 Z W d v c m l h I F B y a W 5 j a X B h b C w x M 3 0 m c X V v d D s s J n F 1 b 3 Q 7 U 2 V j d G l v b j E v U 0 V D T 1 B f S U l f L V 9 D b 2 5 0 c m F 0 b 3 N f R W x l Y 3 R y X 2 5 p Y 2 9 z I C g x M C k v V G l w b y B j Y W 1 i a W F k b y 5 7 R G V z Y 3 J p c G N p b 2 4 g Z G V s I F B y b 2 N l c 2 8 s M T R 9 J n F 1 b 3 Q 7 L C Z x d W 9 0 O 1 N l Y 3 R p b 2 4 x L 1 N F Q 0 9 Q X 0 l J X y 1 f Q 2 9 u d H J h d G 9 z X 0 V s Z W N 0 c l 9 u a W N v c y A o M T A p L 1 R p c G 8 g Y 2 F t Y m l h Z G 8 u e 1 R p c G 8 g Z G U g Q 2 9 u d H J h d G 8 s M T V 9 J n F 1 b 3 Q 7 L C Z x d W 9 0 O 1 N l Y 3 R p b 2 4 x L 1 N F Q 0 9 Q X 0 l J X y 1 f Q 2 9 u d H J h d G 9 z X 0 V s Z W N 0 c l 9 u a W N v c y A o M T A p L 1 R p c G 8 g Y 2 F t Y m l h Z G 8 u e 0 1 v Z G F s a W R h Z C B k Z S B D b 2 5 0 c m F 0 Y W N p b 2 4 s M T Z 9 J n F 1 b 3 Q 7 L C Z x d W 9 0 O 1 N l Y 3 R p b 2 4 x L 1 N F Q 0 9 Q X 0 l J X y 1 f Q 2 9 u d H J h d G 9 z X 0 V s Z W N 0 c l 9 u a W N v c y A o M T A p L 1 R p c G 8 g Y 2 F t Y m l h Z G 8 u e 0 p 1 c 3 R p Z m l j Y W N p b 2 4 g T W 9 k Y W x p Z G F k I G R l I E N v b n R y Y X R h Y 2 l v b i w x N 3 0 m c X V v d D s s J n F 1 b 3 Q 7 U 2 V j d G l v b j E v U 0 V D T 1 B f S U l f L V 9 D b 2 5 0 c m F 0 b 3 N f R W x l Y 3 R y X 2 5 p Y 2 9 z I C g x M C k v V G l w b y B j Y W 1 i a W F k b y 5 7 R m V j a G E g Z G U g R m l y b W E s M T h 9 J n F 1 b 3 Q 7 L C Z x d W 9 0 O 1 N l Y 3 R p b 2 4 x L 1 N F Q 0 9 Q X 0 l J X y 1 f Q 2 9 u d H J h d G 9 z X 0 V s Z W N 0 c l 9 u a W N v c y A o M T A p L 1 R p c G 8 g Y 2 F t Y m l h Z G 8 u e 0 Z l Y 2 h h I G R l I E l u a W N p b y B k Z W w g Q 2 9 u d H J h d G 8 s M T l 9 J n F 1 b 3 Q 7 L C Z x d W 9 0 O 1 N l Y 3 R p b 2 4 x L 1 N F Q 0 9 Q X 0 l J X y 1 f Q 2 9 u d H J h d G 9 z X 0 V s Z W N 0 c l 9 u a W N v c y A o M T A p L 1 R p c G 8 g Y 2 F t Y m l h Z G 8 u e 0 Z l Y 2 h h I G R l I E Z p b i B k Z W w g Q 2 9 u d H J h d G 8 s M j B 9 J n F 1 b 3 Q 7 L C Z x d W 9 0 O 1 N l Y 3 R p b 2 4 x L 1 N F Q 0 9 Q X 0 l J X y 1 f Q 2 9 u d H J h d G 9 z X 0 V s Z W N 0 c l 9 u a W N v c y A o M T A p L 1 R p c G 8 g Y 2 F t Y m l h Z G 8 u e 0 Z l Y 2 h h I G R l I E l u a W N p b y B k Z S B F a m V j d W N p b 2 4 s M j F 9 J n F 1 b 3 Q 7 L C Z x d W 9 0 O 1 N l Y 3 R p b 2 4 x L 1 N F Q 0 9 Q X 0 l J X y 1 f Q 2 9 u d H J h d G 9 z X 0 V s Z W N 0 c l 9 u a W N v c y A o M T A p L 1 R p c G 8 g Y 2 F t Y m l h Z G 8 u e 0 Z l Y 2 h h I G R l I E Z p b i B k Z S B F a m V j d W N p b 2 4 s M j J 9 J n F 1 b 3 Q 7 L C Z x d W 9 0 O 1 N l Y 3 R p b 2 4 x L 1 N F Q 0 9 Q X 0 l J X y 1 f Q 2 9 u d H J h d G 9 z X 0 V s Z W N 0 c l 9 u a W N v c y A o M T A p L 1 R p c G 8 g Y 2 F t Y m l h Z G 8 u e 0 N v b m R p Y 2 l v b m V z I G R l I E V u d H J l Z 2 E s M j N 9 J n F 1 b 3 Q 7 L C Z x d W 9 0 O 1 N l Y 3 R p b 2 4 x L 1 N F Q 0 9 Q X 0 l J X y 1 f Q 2 9 u d H J h d G 9 z X 0 V s Z W N 0 c l 9 u a W N v c y A o M T A p L 1 R p c G 8 g Y 2 F t Y m l h Z G 8 u e 1 R p c G 9 E b 2 N Q c m 9 2 Z W V k b 3 I s M j R 9 J n F 1 b 3 Q 7 L C Z x d W 9 0 O 1 N l Y 3 R p b 2 4 x L 1 N F Q 0 9 Q X 0 l J X y 1 f Q 2 9 u d H J h d G 9 z X 0 V s Z W N 0 c l 9 u a W N v c y A o M T A p L 1 R p c G 8 g Y 2 F t Y m l h Z G 8 u e 0 R v Y 3 V t Z W 5 0 b y B Q c m 9 2 Z W V k b 3 I s M j V 9 J n F 1 b 3 Q 7 L C Z x d W 9 0 O 1 N l Y 3 R p b 2 4 x L 1 N F Q 0 9 Q X 0 l J X y 1 f Q 2 9 u d H J h d G 9 z X 0 V s Z W N 0 c l 9 u a W N v c y A o M T A p L 1 R p c G 8 g Y 2 F t Y m l h Z G 8 u e 1 B y b 3 Z l Z W R v c i B B Z G p 1 Z G l j Y W R v L D I 2 f S Z x d W 9 0 O y w m c X V v d D t T Z W N 0 a W 9 u M S 9 T R U N P U F 9 J S V 8 t X 0 N v b n R y Y X R v c 1 9 F b G V j d H J f b m l j b 3 M g K D E w K S 9 U a X B v I G N h b W J p Y W R v L n t F c y B H c n V w b y w y N 3 0 m c X V v d D s s J n F 1 b 3 Q 7 U 2 V j d G l v b j E v U 0 V D T 1 B f S U l f L V 9 D b 2 5 0 c m F 0 b 3 N f R W x l Y 3 R y X 2 5 p Y 2 9 z I C g x M C k v V G l w b y B j Y W 1 i a W F k b y 5 7 R X M g U H l t Z S w y O H 0 m c X V v d D s s J n F 1 b 3 Q 7 U 2 V j d G l v b j E v U 0 V D T 1 B f S U l f L V 9 D b 2 5 0 c m F 0 b 3 N f R W x l Y 3 R y X 2 5 p Y 2 9 z I C g x M C k v V G l w b y B j Y W 1 i a W F k b y 5 7 S G F i a W x p d G E g U G F n b y B B Z G V s Y W 5 0 Y W R v L D I 5 f S Z x d W 9 0 O y w m c X V v d D t T Z W N 0 a W 9 u M S 9 T R U N P U F 9 J S V 8 t X 0 N v b n R y Y X R v c 1 9 F b G V j d H J f b m l j b 3 M g K D E w K S 9 U a X B v I G N h b W J p Y W R v L n t M a X F 1 a W R h Y 2 n D s 2 4 s M z B 9 J n F 1 b 3 Q 7 L C Z x d W 9 0 O 1 N l Y 3 R p b 2 4 x L 1 N F Q 0 9 Q X 0 l J X y 1 f Q 2 9 u d H J h d G 9 z X 0 V s Z W N 0 c l 9 u a W N v c y A o M T A p L 1 R p c G 8 g Y 2 F t Y m l h Z G 8 u e 0 9 i b G l n Y W N p w 7 N u I E F t Y m l l b n R h b C w z M X 0 m c X V v d D s s J n F 1 b 3 Q 7 U 2 V j d G l v b j E v U 0 V D T 1 B f S U l f L V 9 D b 2 5 0 c m F 0 b 3 N f R W x l Y 3 R y X 2 5 p Y 2 9 z I C g x M C k v V G l w b y B j Y W 1 i a W F k b y 5 7 T 2 J s a W d h Y 2 l v b m V z I F B v c 3 R j b 2 5 z d W 1 v L D M y f S Z x d W 9 0 O y w m c X V v d D t T Z W N 0 a W 9 u M S 9 T R U N P U F 9 J S V 8 t X 0 N v b n R y Y X R v c 1 9 F b G V j d H J f b m l j b 3 M g K D E w K S 9 U a X B v I G N h b W J p Y W R v L n t S Z X Z l c n N p b 2 4 s M z N 9 J n F 1 b 3 Q 7 L C Z x d W 9 0 O 1 N l Y 3 R p b 2 4 x L 1 N F Q 0 9 Q X 0 l J X y 1 f Q 2 9 u d H J h d G 9 z X 0 V s Z W N 0 c l 9 u a W N v c y A o M T A p L 1 R p c G 8 g Y 2 F t Y m l h Z G 8 u e 1 Z h b G 9 y I G R l b C B D b 2 5 0 c m F 0 b y w z N H 0 m c X V v d D s s J n F 1 b 3 Q 7 U 2 V j d G l v b j E v U 0 V D T 1 B f S U l f L V 9 D b 2 5 0 c m F 0 b 3 N f R W x l Y 3 R y X 2 5 p Y 2 9 z I C g x M C k v V G l w b y B j Y W 1 i a W F k b y 5 7 V m F s b 3 I g Z G U g c G F n b y B h Z G V s Y W 5 0 Y W R v L D M 1 f S Z x d W 9 0 O y w m c X V v d D t T Z W N 0 a W 9 u M S 9 T R U N P U F 9 J S V 8 t X 0 N v b n R y Y X R v c 1 9 F b G V j d H J f b m l j b 3 M g K D E w K S 9 U a X B v I G N h b W J p Y W R v L n t W Y W x v c i B G Y W N 0 d X J h Z G 8 s M z Z 9 J n F 1 b 3 Q 7 L C Z x d W 9 0 O 1 N l Y 3 R p b 2 4 x L 1 N F Q 0 9 Q X 0 l J X y 1 f Q 2 9 u d H J h d G 9 z X 0 V s Z W N 0 c l 9 u a W N v c y A o M T A p L 1 R p c G 8 g Y 2 F t Y m l h Z G 8 u e 1 Z h b G 9 y I F B l b m R p Z W 5 0 Z S B k Z S B Q Y W d v L D M 3 f S Z x d W 9 0 O y w m c X V v d D t T Z W N 0 a W 9 u M S 9 T R U N P U F 9 J S V 8 t X 0 N v b n R y Y X R v c 1 9 F b G V j d H J f b m l j b 3 M g K D E w K S 9 U a X B v I G N h b W J p Y W R v L n t W Y W x v c i B Q Y W d h Z G 8 s M z h 9 J n F 1 b 3 Q 7 L C Z x d W 9 0 O 1 N l Y 3 R p b 2 4 x L 1 N F Q 0 9 Q X 0 l J X y 1 f Q 2 9 u d H J h d G 9 z X 0 V s Z W N 0 c l 9 u a W N v c y A o M T A p L 1 R p c G 8 g Y 2 F t Y m l h Z G 8 u e 1 Z h b G 9 y I E F t b 3 J 0 a X p h Z G 8 s M z l 9 J n F 1 b 3 Q 7 L C Z x d W 9 0 O 1 N l Y 3 R p b 2 4 x L 1 N F Q 0 9 Q X 0 l J X y 1 f Q 2 9 u d H J h d G 9 z X 0 V s Z W N 0 c l 9 u a W N v c y A o M T A p L 1 R p c G 8 g Y 2 F t Y m l h Z G 8 u e 1 Z h b G 9 y I F B l b m R p Z W 5 0 Z S B k Z S B B b W 9 y d G l 6 Y W N p b 2 4 s N D B 9 J n F 1 b 3 Q 7 L C Z x d W 9 0 O 1 N l Y 3 R p b 2 4 x L 1 N F Q 0 9 Q X 0 l J X y 1 f Q 2 9 u d H J h d G 9 z X 0 V s Z W N 0 c l 9 u a W N v c y A o M T A p L 1 R p c G 8 g Y 2 F t Y m l h Z G 8 u e 1 Z h b G 9 y I F B l b m R p Z W 5 0 Z S B k Z S B F a m V j d W N p b 2 4 s N D F 9 J n F 1 b 3 Q 7 L C Z x d W 9 0 O 1 N l Y 3 R p b 2 4 x L 1 N F Q 0 9 Q X 0 l J X y 1 f Q 2 9 u d H J h d G 9 z X 0 V s Z W N 0 c l 9 u a W N v c y A o M T A p L 1 R p c G 8 g Y 2 F t Y m l h Z G 8 u e 0 V z d G F k b y B C U E l O L D Q y f S Z x d W 9 0 O y w m c X V v d D t T Z W N 0 a W 9 u M S 9 T R U N P U F 9 J S V 8 t X 0 N v b n R y Y X R v c 1 9 F b G V j d H J f b m l j b 3 M g K D E w K S 9 U a X B v I G N h b W J p Y W R v L n t D w 7 N k a W d v I E J Q S U 4 s N D N 9 J n F 1 b 3 Q 7 L C Z x d W 9 0 O 1 N l Y 3 R p b 2 4 x L 1 N F Q 0 9 Q X 0 l J X y 1 f Q 2 9 u d H J h d G 9 z X 0 V s Z W N 0 c l 9 u a W N v c y A o M T A p L 1 R p c G 8 g Y 2 F t Y m l h Z G 8 u e 0 F u b m 8 g Q l B J T i w 0 N H 0 m c X V v d D s s J n F 1 b 3 Q 7 U 2 V j d G l v b j E v U 0 V D T 1 B f S U l f L V 9 D b 2 5 0 c m F 0 b 3 N f R W x l Y 3 R y X 2 5 p Y 2 9 z I C g x M C k v V G l w b y B j Y W 1 i a W F k b y 5 7 U 2 F s Z G 8 g Q 0 R Q L D Q 1 f S Z x d W 9 0 O y w m c X V v d D t T Z W N 0 a W 9 u M S 9 T R U N P U F 9 J S V 8 t X 0 N v b n R y Y X R v c 1 9 F b G V j d H J f b m l j b 3 M g K D E w K S 9 U a X B v I G N h b W J p Y W R v L n t T Y W x k b y B W a W d l b m N p Y S w 0 N n 0 m c X V v d D s s J n F 1 b 3 Q 7 U 2 V j d G l v b j E v U 0 V D T 1 B f S U l f L V 9 D b 2 5 0 c m F 0 b 3 N f R W x l Y 3 R y X 2 5 p Y 2 9 z I C g x M C k v V G l w b y B j Y W 1 i a W F k b y 5 7 R X N Q b 3 N 0 Q 2 9 u Z m x p Y 3 R v L D Q 3 f S Z x d W 9 0 O y w m c X V v d D t T Z W N 0 a W 9 u M S 9 T R U N P U F 9 J S V 8 t X 0 N v b n R y Y X R v c 1 9 F b G V j d H J f b m l j b 3 M g K D E w K S 9 U a X B v I G N h b W J p Y W R v L n t V U k x Q c m 9 j Z X N v L D Q 4 f S Z x d W 9 0 O y w m c X V v d D t T Z W N 0 a W 9 u M S 9 T R U N P U F 9 J S V 8 t X 0 N v b n R y Y X R v c 1 9 F b G V j d H J f b m l j b 3 M g K D E w K S 9 U a X B v I G N h b W J p Y W R v L n t E Z X N 0 a W 5 v I E d h c 3 R v L D Q 5 f S Z x d W 9 0 O y w m c X V v d D t T Z W N 0 a W 9 u M S 9 T R U N P U F 9 J S V 8 t X 0 N v b n R y Y X R v c 1 9 F b G V j d H J f b m l j b 3 M g K D E w K S 9 U a X B v I G N h b W J p Y W R v L n t P c m l n Z W 4 g Z G U g b G 9 z I F J l Y 3 V y c 2 9 z L D U w f S Z x d W 9 0 O y w m c X V v d D t T Z W N 0 a W 9 u M S 9 T R U N P U F 9 J S V 8 t X 0 N v b n R y Y X R v c 1 9 F b G V j d H J f b m l j b 3 M g K D E w K S 9 U a X B v I G N h b W J p Y W R v L n t E a W F z I E F k a W N p b 2 5 h Z G 9 z L D U x f S Z x d W 9 0 O y w m c X V v d D t T Z W N 0 a W 9 u M S 9 T R U N P U F 9 J S V 8 t X 0 N v b n R y Y X R v c 1 9 F b G V j d H J f b m l j b 3 M g K D E w K S 9 U a X B v I G N h b W J p Y W R v L n t Q d W 5 0 b 3 M g Z G V s I E F j d W V y Z G 8 s N T J 9 J n F 1 b 3 Q 7 L C Z x d W 9 0 O 1 N l Y 3 R p b 2 4 x L 1 N F Q 0 9 Q X 0 l J X y 1 f Q 2 9 u d H J h d G 9 z X 0 V s Z W N 0 c l 9 u a W N v c y A o M T A p L 1 R p c G 8 g Y 2 F t Y m l h Z G 8 u e 1 B p b G F y Z X M g Z G V s I E F j d W V y Z G 8 s N T N 9 J n F 1 b 3 Q 7 L C Z x d W 9 0 O 1 N l Y 3 R p b 2 4 x L 1 N F Q 0 9 Q X 0 l J X y 1 f Q 2 9 u d H J h d G 9 z X 0 V s Z W N 0 c l 9 u a W N v c y A o M T A p L 1 R p c G 8 g Y 2 F t Y m l h Z G 8 u e 0 5 v b W J y Z S B S Z X B y Z X N l b n R h b n R l I E x l Z 2 F s L D U 0 f S Z x d W 9 0 O y w m c X V v d D t T Z W N 0 a W 9 u M S 9 T R U N P U F 9 J S V 8 t X 0 N v b n R y Y X R v c 1 9 F b G V j d H J f b m l j b 3 M g K D E w K S 9 U a X B v I G N h b W J p Y W R v L n t O Y W N p b 2 5 h b G l k Y W Q g U m V w c m V z Z W 5 0 Y W 5 0 Z S B M Z W d h b C w 1 N X 0 m c X V v d D s s J n F 1 b 3 Q 7 U 2 V j d G l v b j E v U 0 V D T 1 B f S U l f L V 9 D b 2 5 0 c m F 0 b 3 N f R W x l Y 3 R y X 2 5 p Y 2 9 z I C g x M C k v V G l w b y B j Y W 1 i a W F k b y 5 7 V G l w b y B k Z S B J Z G V u d G l m a W N h Y 2 n D s 2 4 g U m V w c m V z Z W 5 0 Y W 5 0 Z S B M Z W d h b C w 1 N n 0 m c X V v d D s s J n F 1 b 3 Q 7 U 2 V j d G l v b j E v U 0 V D T 1 B f S U l f L V 9 D b 2 5 0 c m F 0 b 3 N f R W x l Y 3 R y X 2 5 p Y 2 9 z I C g x M C k v V G l w b y B j Y W 1 i a W F k b y 5 7 S W R l b n R p Z m l j Y W N p w 7 N u I F J l c H J l c 2 V u d G F u d G U g T G V n Y W w s N T d 9 J n F 1 b 3 Q 7 L C Z x d W 9 0 O 1 N l Y 3 R p b 2 4 x L 1 N F Q 0 9 Q X 0 l J X y 1 f Q 2 9 u d H J h d G 9 z X 0 V s Z W N 0 c l 9 u a W N v c y A o M T A p L 1 R p c G 8 g Y 2 F t Y m l h Z G 8 u e 0 f D q W 5 l c m 8 g U m V w c m V z Z W 5 0 Y W 5 0 Z S B M Z W d h b C w 1 O H 0 m c X V v d D s s J n F 1 b 3 Q 7 U 2 V j d G l v b j E v U 0 V D T 1 B f S U l f L V 9 D b 2 5 0 c m F 0 b 3 N f R W x l Y 3 R y X 2 5 p Y 2 9 z I C g x M C k v V G l w b y B j Y W 1 i a W F k b y 5 7 U H J l c 3 V w d W V z d G 8 g R 2 V u Z X J h b C B k Z S B s Y S B O Y W N p b 2 4 g 4 o C T I F B H T i w 1 O X 0 m c X V v d D s s J n F 1 b 3 Q 7 U 2 V j d G l v b j E v U 0 V D T 1 B f S U l f L V 9 D b 2 5 0 c m F 0 b 3 N f R W x l Y 3 R y X 2 5 p Y 2 9 z I C g x M C k v V G l w b y B j Y W 1 i a W F k b y 5 7 U 2 l z d G V t Y S B H Z W 5 l c m F s I G R l I F B h c n R p Y 2 l w Y W N p b 2 5 l c y w 2 M H 0 m c X V v d D s s J n F 1 b 3 Q 7 U 2 V j d G l v b j E v U 0 V D T 1 B f S U l f L V 9 D b 2 5 0 c m F 0 b 3 N f R W x l Y 3 R y X 2 5 p Y 2 9 z I C g x M C k v V G l w b y B j Y W 1 i a W F k b y 5 7 U 2 l z d G V t Y S B H Z W 5 l c m F s I G R l I F J l Z 2 F s w 6 1 h c y w 2 M X 0 m c X V v d D s s J n F 1 b 3 Q 7 U 2 V j d G l v b j E v U 0 V D T 1 B f S U l f L V 9 D b 2 5 0 c m F 0 b 3 N f R W x l Y 3 R y X 2 5 p Y 2 9 z I C g x M C k v V G l w b y B j Y W 1 i a W F k b y 5 7 U m V j d X J z b 3 M g U H J v c G l v c y A o Q W x j Y W x k w 6 1 h c y w g R 2 9 i Z X J u Y W N p b 2 5 l c y B 5 I F J l c 2 d 1 Y X J k b 3 M g S W 5 k w 6 1 n Z W 5 h c y k s N j J 9 J n F 1 b 3 Q 7 L C Z x d W 9 0 O 1 N l Y 3 R p b 2 4 x L 1 N F Q 0 9 Q X 0 l J X y 1 f Q 2 9 u d H J h d G 9 z X 0 V s Z W N 0 c l 9 u a W N v c y A o M T A p L 1 R p c G 8 g Y 2 F t Y m l h Z G 8 u e 1 J l Y 3 V y c 2 9 z I G R l I E N y Z W R p d G 8 s N j N 9 J n F 1 b 3 Q 7 L C Z x d W 9 0 O 1 N l Y 3 R p b 2 4 x L 1 N F Q 0 9 Q X 0 l J X y 1 f Q 2 9 u d H J h d G 9 z X 0 V s Z W N 0 c l 9 u a W N v c y A o M T A p L 1 R p c G 8 g Y 2 F t Y m l h Z G 8 u e 1 J l Y 3 V y c 2 9 z I F B y b 3 B p b 3 M s N j R 9 J n F 1 b 3 Q 7 L C Z x d W 9 0 O 1 N l Y 3 R p b 2 4 x L 1 N F Q 0 9 Q X 0 l J X y 1 f Q 2 9 u d H J h d G 9 z X 0 V s Z W N 0 c l 9 u a W N v c y A o M T A p L 1 R p c G 8 g Y 2 F t Y m l h Z G 8 u e 1 V s d G l t Y S B B Y 3 R 1 Y W x p e m F j a W 9 u L D Y 1 f S Z x d W 9 0 O y w m c X V v d D t T Z W N 0 a W 9 u M S 9 T R U N P U F 9 J S V 8 t X 0 N v b n R y Y X R v c 1 9 F b G V j d H J f b m l j b 3 M g K D E w K S 9 U a X B v I G N h b W J p Y W R v L n t D b 2 R p Z 2 8 g R W 5 0 a W R h Z C w 2 N n 0 m c X V v d D s s J n F 1 b 3 Q 7 U 2 V j d G l v b j E v U 0 V D T 1 B f S U l f L V 9 D b 2 5 0 c m F 0 b 3 N f R W x l Y 3 R y X 2 5 p Y 2 9 z I C g x M C k v V G l w b y B j Y W 1 i a W F k b y 5 7 R m V j a G E g S W 5 p Y 2 l v I E x p c X V p Z G F j a W 9 u L D Y 3 f S Z x d W 9 0 O y w m c X V v d D t T Z W N 0 a W 9 u M S 9 T R U N P U F 9 J S V 8 t X 0 N v b n R y Y X R v c 1 9 F b G V j d H J f b m l j b 3 M g K D E w K S 9 U a X B v I G N h b W J p Y W R v L n t G Z W N o Y S B G a W 4 g T G l x d W l k Y W N p b 2 4 s N j h 9 J n F 1 b 3 Q 7 L C Z x d W 9 0 O 1 N l Y 3 R p b 2 4 x L 1 N F Q 0 9 Q X 0 l J X y 1 f Q 2 9 u d H J h d G 9 z X 0 V s Z W N 0 c l 9 u a W N v c y A o M T A p L 1 R p c G 8 g Y 2 F t Y m l h Z G 8 u e 0 N v Z G l n b y B Q c m 9 2 Z W V k b 3 I s N j l 9 J n F 1 b 3 Q 7 L C Z x d W 9 0 O 1 N l Y 3 R p b 2 4 x L 1 N F Q 0 9 Q X 0 l J X y 1 f Q 2 9 u d H J h d G 9 z X 0 V s Z W N 0 c l 9 u a W N v c y A o M T A p L 1 R p c G 8 g Y 2 F t Y m l h Z G 8 u e 0 9 i a m V 0 b y B k Z W w g Q 2 9 u d H J h d G 8 s N z B 9 J n F 1 b 3 Q 7 X S w m c X V v d D t D b 2 x 1 b W 5 D b 3 V u d C Z x d W 9 0 O z o 3 M S w m c X V v d D t L Z X l D b 2 x 1 b W 5 O Y W 1 l c y Z x d W 9 0 O z p b X S w m c X V v d D t D b 2 x 1 b W 5 J Z G V u d G l 0 a W V z J n F 1 b 3 Q 7 O l s m c X V v d D t T Z W N 0 a W 9 u M S 9 T R U N P U F 9 J S V 8 t X 0 N v b n R y Y X R v c 1 9 F b G V j d H J f b m l j b 3 M g K D E w K S 9 U a X B v I G N h b W J p Y W R v L n t O b 2 1 i c m U g R W 5 0 a W R h Z C w w f S Z x d W 9 0 O y w m c X V v d D t T Z W N 0 a W 9 u M S 9 T R U N P U F 9 J S V 8 t X 0 N v b n R y Y X R v c 1 9 F b G V j d H J f b m l j b 3 M g K D E w K S 9 U a X B v I G N h b W J p Y W R v L n t O a X Q g R W 5 0 a W R h Z C w x f S Z x d W 9 0 O y w m c X V v d D t T Z W N 0 a W 9 u M S 9 T R U N P U F 9 J S V 8 t X 0 N v b n R y Y X R v c 1 9 F b G V j d H J f b m l j b 3 M g K D E w K S 9 U a X B v I G N h b W J p Y W R v L n t E Z X B h c n R h b W V u d G 8 s M n 0 m c X V v d D s s J n F 1 b 3 Q 7 U 2 V j d G l v b j E v U 0 V D T 1 B f S U l f L V 9 D b 2 5 0 c m F 0 b 3 N f R W x l Y 3 R y X 2 5 p Y 2 9 z I C g x M C k v V G l w b y B j Y W 1 i a W F k b y 5 7 Q 2 l 1 Z G F k L D N 9 J n F 1 b 3 Q 7 L C Z x d W 9 0 O 1 N l Y 3 R p b 2 4 x L 1 N F Q 0 9 Q X 0 l J X y 1 f Q 2 9 u d H J h d G 9 z X 0 V s Z W N 0 c l 9 u a W N v c y A o M T A p L 1 R p c G 8 g Y 2 F t Y m l h Z G 8 u e 0 x v Y 2 F s a X p h Y 2 n D s 2 4 s N H 0 m c X V v d D s s J n F 1 b 3 Q 7 U 2 V j d G l v b j E v U 0 V D T 1 B f S U l f L V 9 D b 2 5 0 c m F 0 b 3 N f R W x l Y 3 R y X 2 5 p Y 2 9 z I C g x M C k v V G l w b y B j Y W 1 i a W F k b y 5 7 T 3 J k Z W 4 s N X 0 m c X V v d D s s J n F 1 b 3 Q 7 U 2 V j d G l v b j E v U 0 V D T 1 B f S U l f L V 9 D b 2 5 0 c m F 0 b 3 N f R W x l Y 3 R y X 2 5 p Y 2 9 z I C g x M C k v V G l w b y B j Y W 1 i a W F k b y 5 7 U 2 V j d G 9 y L D Z 9 J n F 1 b 3 Q 7 L C Z x d W 9 0 O 1 N l Y 3 R p b 2 4 x L 1 N F Q 0 9 Q X 0 l J X y 1 f Q 2 9 u d H J h d G 9 z X 0 V s Z W N 0 c l 9 u a W N v c y A o M T A p L 1 R p c G 8 g Y 2 F t Y m l h Z G 8 u e 1 J h b W E s N 3 0 m c X V v d D s s J n F 1 b 3 Q 7 U 2 V j d G l v b j E v U 0 V D T 1 B f S U l f L V 9 D b 2 5 0 c m F 0 b 3 N f R W x l Y 3 R y X 2 5 p Y 2 9 z I C g x M C k v V G l w b y B j Y W 1 i a W F k b y 5 7 R W 5 0 a W R h Z C B D Z W 5 0 c m F s a X p h Z G E s O H 0 m c X V v d D s s J n F 1 b 3 Q 7 U 2 V j d G l v b j E v U 0 V D T 1 B f S U l f L V 9 D b 2 5 0 c m F 0 b 3 N f R W x l Y 3 R y X 2 5 p Y 2 9 z I C g x M C k v V G l w b y B j Y W 1 i a W F k b y 5 7 U H J v Y 2 V z b y B k Z S B D b 2 1 w c m E s O X 0 m c X V v d D s s J n F 1 b 3 Q 7 U 2 V j d G l v b j E v U 0 V D T 1 B f S U l f L V 9 D b 2 5 0 c m F 0 b 3 N f R W x l Y 3 R y X 2 5 p Y 2 9 z I C g x M C k v V G l w b y B j Y W 1 i a W F k b y 5 7 S U Q g Q 2 9 u d H J h d G 8 s M T B 9 J n F 1 b 3 Q 7 L C Z x d W 9 0 O 1 N l Y 3 R p b 2 4 x L 1 N F Q 0 9 Q X 0 l J X y 1 f Q 2 9 u d H J h d G 9 z X 0 V s Z W N 0 c l 9 u a W N v c y A o M T A p L 1 R p c G 8 g Y 2 F t Y m l h Z G 8 u e 1 J l Z m V y Z W 5 j a W E g Z G V s I E N v b n R y Y X R v L D E x f S Z x d W 9 0 O y w m c X V v d D t T Z W N 0 a W 9 u M S 9 T R U N P U F 9 J S V 8 t X 0 N v b n R y Y X R v c 1 9 F b G V j d H J f b m l j b 3 M g K D E w K S 9 U a X B v I G N h b W J p Y W R v L n t F c 3 R h Z G 8 g Q 2 9 u d H J h d G 8 s M T J 9 J n F 1 b 3 Q 7 L C Z x d W 9 0 O 1 N l Y 3 R p b 2 4 x L 1 N F Q 0 9 Q X 0 l J X y 1 f Q 2 9 u d H J h d G 9 z X 0 V s Z W N 0 c l 9 u a W N v c y A o M T A p L 1 R p c G 8 g Y 2 F t Y m l h Z G 8 u e 0 N v Z G l n b y B k Z S B D Y X R l Z 2 9 y a W E g U H J p b m N p c G F s L D E z f S Z x d W 9 0 O y w m c X V v d D t T Z W N 0 a W 9 u M S 9 T R U N P U F 9 J S V 8 t X 0 N v b n R y Y X R v c 1 9 F b G V j d H J f b m l j b 3 M g K D E w K S 9 U a X B v I G N h b W J p Y W R v L n t E Z X N j c m l w Y 2 l v b i B k Z W w g U H J v Y 2 V z b y w x N H 0 m c X V v d D s s J n F 1 b 3 Q 7 U 2 V j d G l v b j E v U 0 V D T 1 B f S U l f L V 9 D b 2 5 0 c m F 0 b 3 N f R W x l Y 3 R y X 2 5 p Y 2 9 z I C g x M C k v V G l w b y B j Y W 1 i a W F k b y 5 7 V G l w b y B k Z S B D b 2 5 0 c m F 0 b y w x N X 0 m c X V v d D s s J n F 1 b 3 Q 7 U 2 V j d G l v b j E v U 0 V D T 1 B f S U l f L V 9 D b 2 5 0 c m F 0 b 3 N f R W x l Y 3 R y X 2 5 p Y 2 9 z I C g x M C k v V G l w b y B j Y W 1 i a W F k b y 5 7 T W 9 k Y W x p Z G F k I G R l I E N v b n R y Y X R h Y 2 l v b i w x N n 0 m c X V v d D s s J n F 1 b 3 Q 7 U 2 V j d G l v b j E v U 0 V D T 1 B f S U l f L V 9 D b 2 5 0 c m F 0 b 3 N f R W x l Y 3 R y X 2 5 p Y 2 9 z I C g x M C k v V G l w b y B j Y W 1 i a W F k b y 5 7 S n V z d G l m a W N h Y 2 l v b i B N b 2 R h b G l k Y W Q g Z G U g Q 2 9 u d H J h d G F j a W 9 u L D E 3 f S Z x d W 9 0 O y w m c X V v d D t T Z W N 0 a W 9 u M S 9 T R U N P U F 9 J S V 8 t X 0 N v b n R y Y X R v c 1 9 F b G V j d H J f b m l j b 3 M g K D E w K S 9 U a X B v I G N h b W J p Y W R v L n t G Z W N o Y S B k Z S B G a X J t Y S w x O H 0 m c X V v d D s s J n F 1 b 3 Q 7 U 2 V j d G l v b j E v U 0 V D T 1 B f S U l f L V 9 D b 2 5 0 c m F 0 b 3 N f R W x l Y 3 R y X 2 5 p Y 2 9 z I C g x M C k v V G l w b y B j Y W 1 i a W F k b y 5 7 R m V j a G E g Z G U g S W 5 p Y 2 l v I G R l b C B D b 2 5 0 c m F 0 b y w x O X 0 m c X V v d D s s J n F 1 b 3 Q 7 U 2 V j d G l v b j E v U 0 V D T 1 B f S U l f L V 9 D b 2 5 0 c m F 0 b 3 N f R W x l Y 3 R y X 2 5 p Y 2 9 z I C g x M C k v V G l w b y B j Y W 1 i a W F k b y 5 7 R m V j a G E g Z G U g R m l u I G R l b C B D b 2 5 0 c m F 0 b y w y M H 0 m c X V v d D s s J n F 1 b 3 Q 7 U 2 V j d G l v b j E v U 0 V D T 1 B f S U l f L V 9 D b 2 5 0 c m F 0 b 3 N f R W x l Y 3 R y X 2 5 p Y 2 9 z I C g x M C k v V G l w b y B j Y W 1 i a W F k b y 5 7 R m V j a G E g Z G U g S W 5 p Y 2 l v I G R l I E V q Z W N 1 Y 2 l v b i w y M X 0 m c X V v d D s s J n F 1 b 3 Q 7 U 2 V j d G l v b j E v U 0 V D T 1 B f S U l f L V 9 D b 2 5 0 c m F 0 b 3 N f R W x l Y 3 R y X 2 5 p Y 2 9 z I C g x M C k v V G l w b y B j Y W 1 i a W F k b y 5 7 R m V j a G E g Z G U g R m l u I G R l I E V q Z W N 1 Y 2 l v b i w y M n 0 m c X V v d D s s J n F 1 b 3 Q 7 U 2 V j d G l v b j E v U 0 V D T 1 B f S U l f L V 9 D b 2 5 0 c m F 0 b 3 N f R W x l Y 3 R y X 2 5 p Y 2 9 z I C g x M C k v V G l w b y B j Y W 1 i a W F k b y 5 7 Q 2 9 u Z G l j a W 9 u Z X M g Z G U g R W 5 0 c m V n Y S w y M 3 0 m c X V v d D s s J n F 1 b 3 Q 7 U 2 V j d G l v b j E v U 0 V D T 1 B f S U l f L V 9 D b 2 5 0 c m F 0 b 3 N f R W x l Y 3 R y X 2 5 p Y 2 9 z I C g x M C k v V G l w b y B j Y W 1 i a W F k b y 5 7 V G l w b 0 R v Y 1 B y b 3 Z l Z W R v c i w y N H 0 m c X V v d D s s J n F 1 b 3 Q 7 U 2 V j d G l v b j E v U 0 V D T 1 B f S U l f L V 9 D b 2 5 0 c m F 0 b 3 N f R W x l Y 3 R y X 2 5 p Y 2 9 z I C g x M C k v V G l w b y B j Y W 1 i a W F k b y 5 7 R G 9 j d W 1 l b n R v I F B y b 3 Z l Z W R v c i w y N X 0 m c X V v d D s s J n F 1 b 3 Q 7 U 2 V j d G l v b j E v U 0 V D T 1 B f S U l f L V 9 D b 2 5 0 c m F 0 b 3 N f R W x l Y 3 R y X 2 5 p Y 2 9 z I C g x M C k v V G l w b y B j Y W 1 i a W F k b y 5 7 U H J v d m V l Z G 9 y I E F k a n V k a W N h Z G 8 s M j Z 9 J n F 1 b 3 Q 7 L C Z x d W 9 0 O 1 N l Y 3 R p b 2 4 x L 1 N F Q 0 9 Q X 0 l J X y 1 f Q 2 9 u d H J h d G 9 z X 0 V s Z W N 0 c l 9 u a W N v c y A o M T A p L 1 R p c G 8 g Y 2 F t Y m l h Z G 8 u e 0 V z I E d y d X B v L D I 3 f S Z x d W 9 0 O y w m c X V v d D t T Z W N 0 a W 9 u M S 9 T R U N P U F 9 J S V 8 t X 0 N v b n R y Y X R v c 1 9 F b G V j d H J f b m l j b 3 M g K D E w K S 9 U a X B v I G N h b W J p Y W R v L n t F c y B Q e W 1 l L D I 4 f S Z x d W 9 0 O y w m c X V v d D t T Z W N 0 a W 9 u M S 9 T R U N P U F 9 J S V 8 t X 0 N v b n R y Y X R v c 1 9 F b G V j d H J f b m l j b 3 M g K D E w K S 9 U a X B v I G N h b W J p Y W R v L n t I Y W J p b G l 0 Y S B Q Y W d v I E F k Z W x h b n R h Z G 8 s M j l 9 J n F 1 b 3 Q 7 L C Z x d W 9 0 O 1 N l Y 3 R p b 2 4 x L 1 N F Q 0 9 Q X 0 l J X y 1 f Q 2 9 u d H J h d G 9 z X 0 V s Z W N 0 c l 9 u a W N v c y A o M T A p L 1 R p c G 8 g Y 2 F t Y m l h Z G 8 u e 0 x p c X V p Z G F j a c O z b i w z M H 0 m c X V v d D s s J n F 1 b 3 Q 7 U 2 V j d G l v b j E v U 0 V D T 1 B f S U l f L V 9 D b 2 5 0 c m F 0 b 3 N f R W x l Y 3 R y X 2 5 p Y 2 9 z I C g x M C k v V G l w b y B j Y W 1 i a W F k b y 5 7 T 2 J s a W d h Y 2 n D s 2 4 g Q W 1 i a W V u d G F s L D M x f S Z x d W 9 0 O y w m c X V v d D t T Z W N 0 a W 9 u M S 9 T R U N P U F 9 J S V 8 t X 0 N v b n R y Y X R v c 1 9 F b G V j d H J f b m l j b 3 M g K D E w K S 9 U a X B v I G N h b W J p Y W R v L n t P Y m x p Z 2 F j a W 9 u Z X M g U G 9 z d G N v b n N 1 b W 8 s M z J 9 J n F 1 b 3 Q 7 L C Z x d W 9 0 O 1 N l Y 3 R p b 2 4 x L 1 N F Q 0 9 Q X 0 l J X y 1 f Q 2 9 u d H J h d G 9 z X 0 V s Z W N 0 c l 9 u a W N v c y A o M T A p L 1 R p c G 8 g Y 2 F t Y m l h Z G 8 u e 1 J l d m V y c 2 l v b i w z M 3 0 m c X V v d D s s J n F 1 b 3 Q 7 U 2 V j d G l v b j E v U 0 V D T 1 B f S U l f L V 9 D b 2 5 0 c m F 0 b 3 N f R W x l Y 3 R y X 2 5 p Y 2 9 z I C g x M C k v V G l w b y B j Y W 1 i a W F k b y 5 7 V m F s b 3 I g Z G V s I E N v b n R y Y X R v L D M 0 f S Z x d W 9 0 O y w m c X V v d D t T Z W N 0 a W 9 u M S 9 T R U N P U F 9 J S V 8 t X 0 N v b n R y Y X R v c 1 9 F b G V j d H J f b m l j b 3 M g K D E w K S 9 U a X B v I G N h b W J p Y W R v L n t W Y W x v c i B k Z S B w Y W d v I G F k Z W x h b n R h Z G 8 s M z V 9 J n F 1 b 3 Q 7 L C Z x d W 9 0 O 1 N l Y 3 R p b 2 4 x L 1 N F Q 0 9 Q X 0 l J X y 1 f Q 2 9 u d H J h d G 9 z X 0 V s Z W N 0 c l 9 u a W N v c y A o M T A p L 1 R p c G 8 g Y 2 F t Y m l h Z G 8 u e 1 Z h b G 9 y I E Z h Y 3 R 1 c m F k b y w z N n 0 m c X V v d D s s J n F 1 b 3 Q 7 U 2 V j d G l v b j E v U 0 V D T 1 B f S U l f L V 9 D b 2 5 0 c m F 0 b 3 N f R W x l Y 3 R y X 2 5 p Y 2 9 z I C g x M C k v V G l w b y B j Y W 1 i a W F k b y 5 7 V m F s b 3 I g U G V u Z G l l b n R l I G R l I F B h Z 2 8 s M z d 9 J n F 1 b 3 Q 7 L C Z x d W 9 0 O 1 N l Y 3 R p b 2 4 x L 1 N F Q 0 9 Q X 0 l J X y 1 f Q 2 9 u d H J h d G 9 z X 0 V s Z W N 0 c l 9 u a W N v c y A o M T A p L 1 R p c G 8 g Y 2 F t Y m l h Z G 8 u e 1 Z h b G 9 y I F B h Z 2 F k b y w z O H 0 m c X V v d D s s J n F 1 b 3 Q 7 U 2 V j d G l v b j E v U 0 V D T 1 B f S U l f L V 9 D b 2 5 0 c m F 0 b 3 N f R W x l Y 3 R y X 2 5 p Y 2 9 z I C g x M C k v V G l w b y B j Y W 1 i a W F k b y 5 7 V m F s b 3 I g Q W 1 v c n R p e m F k b y w z O X 0 m c X V v d D s s J n F 1 b 3 Q 7 U 2 V j d G l v b j E v U 0 V D T 1 B f S U l f L V 9 D b 2 5 0 c m F 0 b 3 N f R W x l Y 3 R y X 2 5 p Y 2 9 z I C g x M C k v V G l w b y B j Y W 1 i a W F k b y 5 7 V m F s b 3 I g U G V u Z G l l b n R l I G R l I E F t b 3 J 0 a X p h Y 2 l v b i w 0 M H 0 m c X V v d D s s J n F 1 b 3 Q 7 U 2 V j d G l v b j E v U 0 V D T 1 B f S U l f L V 9 D b 2 5 0 c m F 0 b 3 N f R W x l Y 3 R y X 2 5 p Y 2 9 z I C g x M C k v V G l w b y B j Y W 1 i a W F k b y 5 7 V m F s b 3 I g U G V u Z G l l b n R l I G R l I E V q Z W N 1 Y 2 l v b i w 0 M X 0 m c X V v d D s s J n F 1 b 3 Q 7 U 2 V j d G l v b j E v U 0 V D T 1 B f S U l f L V 9 D b 2 5 0 c m F 0 b 3 N f R W x l Y 3 R y X 2 5 p Y 2 9 z I C g x M C k v V G l w b y B j Y W 1 i a W F k b y 5 7 R X N 0 Y W R v I E J Q S U 4 s N D J 9 J n F 1 b 3 Q 7 L C Z x d W 9 0 O 1 N l Y 3 R p b 2 4 x L 1 N F Q 0 9 Q X 0 l J X y 1 f Q 2 9 u d H J h d G 9 z X 0 V s Z W N 0 c l 9 u a W N v c y A o M T A p L 1 R p c G 8 g Y 2 F t Y m l h Z G 8 u e 0 P D s 2 R p Z 2 8 g Q l B J T i w 0 M 3 0 m c X V v d D s s J n F 1 b 3 Q 7 U 2 V j d G l v b j E v U 0 V D T 1 B f S U l f L V 9 D b 2 5 0 c m F 0 b 3 N f R W x l Y 3 R y X 2 5 p Y 2 9 z I C g x M C k v V G l w b y B j Y W 1 i a W F k b y 5 7 Q W 5 u b y B C U E l O L D Q 0 f S Z x d W 9 0 O y w m c X V v d D t T Z W N 0 a W 9 u M S 9 T R U N P U F 9 J S V 8 t X 0 N v b n R y Y X R v c 1 9 F b G V j d H J f b m l j b 3 M g K D E w K S 9 U a X B v I G N h b W J p Y W R v L n t T Y W x k b y B D R F A s N D V 9 J n F 1 b 3 Q 7 L C Z x d W 9 0 O 1 N l Y 3 R p b 2 4 x L 1 N F Q 0 9 Q X 0 l J X y 1 f Q 2 9 u d H J h d G 9 z X 0 V s Z W N 0 c l 9 u a W N v c y A o M T A p L 1 R p c G 8 g Y 2 F t Y m l h Z G 8 u e 1 N h b G R v I F Z p Z 2 V u Y 2 l h L D Q 2 f S Z x d W 9 0 O y w m c X V v d D t T Z W N 0 a W 9 u M S 9 T R U N P U F 9 J S V 8 t X 0 N v b n R y Y X R v c 1 9 F b G V j d H J f b m l j b 3 M g K D E w K S 9 U a X B v I G N h b W J p Y W R v L n t F c 1 B v c 3 R D b 2 5 m b G l j d G 8 s N D d 9 J n F 1 b 3 Q 7 L C Z x d W 9 0 O 1 N l Y 3 R p b 2 4 x L 1 N F Q 0 9 Q X 0 l J X y 1 f Q 2 9 u d H J h d G 9 z X 0 V s Z W N 0 c l 9 u a W N v c y A o M T A p L 1 R p c G 8 g Y 2 F t Y m l h Z G 8 u e 1 V S T F B y b 2 N l c 2 8 s N D h 9 J n F 1 b 3 Q 7 L C Z x d W 9 0 O 1 N l Y 3 R p b 2 4 x L 1 N F Q 0 9 Q X 0 l J X y 1 f Q 2 9 u d H J h d G 9 z X 0 V s Z W N 0 c l 9 u a W N v c y A o M T A p L 1 R p c G 8 g Y 2 F t Y m l h Z G 8 u e 0 R l c 3 R p b m 8 g R 2 F z d G 8 s N D l 9 J n F 1 b 3 Q 7 L C Z x d W 9 0 O 1 N l Y 3 R p b 2 4 x L 1 N F Q 0 9 Q X 0 l J X y 1 f Q 2 9 u d H J h d G 9 z X 0 V s Z W N 0 c l 9 u a W N v c y A o M T A p L 1 R p c G 8 g Y 2 F t Y m l h Z G 8 u e 0 9 y a W d l b i B k Z S B s b 3 M g U m V j d X J z b 3 M s N T B 9 J n F 1 b 3 Q 7 L C Z x d W 9 0 O 1 N l Y 3 R p b 2 4 x L 1 N F Q 0 9 Q X 0 l J X y 1 f Q 2 9 u d H J h d G 9 z X 0 V s Z W N 0 c l 9 u a W N v c y A o M T A p L 1 R p c G 8 g Y 2 F t Y m l h Z G 8 u e 0 R p Y X M g Q W R p Y 2 l v b m F k b 3 M s N T F 9 J n F 1 b 3 Q 7 L C Z x d W 9 0 O 1 N l Y 3 R p b 2 4 x L 1 N F Q 0 9 Q X 0 l J X y 1 f Q 2 9 u d H J h d G 9 z X 0 V s Z W N 0 c l 9 u a W N v c y A o M T A p L 1 R p c G 8 g Y 2 F t Y m l h Z G 8 u e 1 B 1 b n R v c y B k Z W w g Q W N 1 Z X J k b y w 1 M n 0 m c X V v d D s s J n F 1 b 3 Q 7 U 2 V j d G l v b j E v U 0 V D T 1 B f S U l f L V 9 D b 2 5 0 c m F 0 b 3 N f R W x l Y 3 R y X 2 5 p Y 2 9 z I C g x M C k v V G l w b y B j Y W 1 i a W F k b y 5 7 U G l s Y X J l c y B k Z W w g Q W N 1 Z X J k b y w 1 M 3 0 m c X V v d D s s J n F 1 b 3 Q 7 U 2 V j d G l v b j E v U 0 V D T 1 B f S U l f L V 9 D b 2 5 0 c m F 0 b 3 N f R W x l Y 3 R y X 2 5 p Y 2 9 z I C g x M C k v V G l w b y B j Y W 1 i a W F k b y 5 7 T m 9 t Y n J l I F J l c H J l c 2 V u d G F u d G U g T G V n Y W w s N T R 9 J n F 1 b 3 Q 7 L C Z x d W 9 0 O 1 N l Y 3 R p b 2 4 x L 1 N F Q 0 9 Q X 0 l J X y 1 f Q 2 9 u d H J h d G 9 z X 0 V s Z W N 0 c l 9 u a W N v c y A o M T A p L 1 R p c G 8 g Y 2 F t Y m l h Z G 8 u e 0 5 h Y 2 l v b m F s a W R h Z C B S Z X B y Z X N l b n R h b n R l I E x l Z 2 F s L D U 1 f S Z x d W 9 0 O y w m c X V v d D t T Z W N 0 a W 9 u M S 9 T R U N P U F 9 J S V 8 t X 0 N v b n R y Y X R v c 1 9 F b G V j d H J f b m l j b 3 M g K D E w K S 9 U a X B v I G N h b W J p Y W R v L n t U a X B v I G R l I E l k Z W 5 0 a W Z p Y 2 F j a c O z b i B S Z X B y Z X N l b n R h b n R l I E x l Z 2 F s L D U 2 f S Z x d W 9 0 O y w m c X V v d D t T Z W N 0 a W 9 u M S 9 T R U N P U F 9 J S V 8 t X 0 N v b n R y Y X R v c 1 9 F b G V j d H J f b m l j b 3 M g K D E w K S 9 U a X B v I G N h b W J p Y W R v L n t J Z G V u d G l m a W N h Y 2 n D s 2 4 g U m V w c m V z Z W 5 0 Y W 5 0 Z S B M Z W d h b C w 1 N 3 0 m c X V v d D s s J n F 1 b 3 Q 7 U 2 V j d G l v b j E v U 0 V D T 1 B f S U l f L V 9 D b 2 5 0 c m F 0 b 3 N f R W x l Y 3 R y X 2 5 p Y 2 9 z I C g x M C k v V G l w b y B j Y W 1 i a W F k b y 5 7 R 8 O p b m V y b y B S Z X B y Z X N l b n R h b n R l I E x l Z 2 F s L D U 4 f S Z x d W 9 0 O y w m c X V v d D t T Z W N 0 a W 9 u M S 9 T R U N P U F 9 J S V 8 t X 0 N v b n R y Y X R v c 1 9 F b G V j d H J f b m l j b 3 M g K D E w K S 9 U a X B v I G N h b W J p Y W R v L n t Q c m V z d X B 1 Z X N 0 b y B H Z W 5 l c m F s I G R l I G x h I E 5 h Y 2 l v b i D i g J M g U E d O L D U 5 f S Z x d W 9 0 O y w m c X V v d D t T Z W N 0 a W 9 u M S 9 T R U N P U F 9 J S V 8 t X 0 N v b n R y Y X R v c 1 9 F b G V j d H J f b m l j b 3 M g K D E w K S 9 U a X B v I G N h b W J p Y W R v L n t T a X N 0 Z W 1 h I E d l b m V y Y W w g Z G U g U G F y d G l j a X B h Y 2 l v b m V z L D Y w f S Z x d W 9 0 O y w m c X V v d D t T Z W N 0 a W 9 u M S 9 T R U N P U F 9 J S V 8 t X 0 N v b n R y Y X R v c 1 9 F b G V j d H J f b m l j b 3 M g K D E w K S 9 U a X B v I G N h b W J p Y W R v L n t T a X N 0 Z W 1 h I E d l b m V y Y W w g Z G U g U m V n Y W z D r W F z L D Y x f S Z x d W 9 0 O y w m c X V v d D t T Z W N 0 a W 9 u M S 9 T R U N P U F 9 J S V 8 t X 0 N v b n R y Y X R v c 1 9 F b G V j d H J f b m l j b 3 M g K D E w K S 9 U a X B v I G N h b W J p Y W R v L n t S Z W N 1 c n N v c y B Q c m 9 w a W 9 z I C h B b G N h b G T D r W F z L C B H b 2 J l c m 5 h Y 2 l v b m V z I H k g U m V z Z 3 V h c m R v c y B J b m T D r W d l b m F z K S w 2 M n 0 m c X V v d D s s J n F 1 b 3 Q 7 U 2 V j d G l v b j E v U 0 V D T 1 B f S U l f L V 9 D b 2 5 0 c m F 0 b 3 N f R W x l Y 3 R y X 2 5 p Y 2 9 z I C g x M C k v V G l w b y B j Y W 1 i a W F k b y 5 7 U m V j d X J z b 3 M g Z G U g Q 3 J l Z G l 0 b y w 2 M 3 0 m c X V v d D s s J n F 1 b 3 Q 7 U 2 V j d G l v b j E v U 0 V D T 1 B f S U l f L V 9 D b 2 5 0 c m F 0 b 3 N f R W x l Y 3 R y X 2 5 p Y 2 9 z I C g x M C k v V G l w b y B j Y W 1 i a W F k b y 5 7 U m V j d X J z b 3 M g U H J v c G l v c y w 2 N H 0 m c X V v d D s s J n F 1 b 3 Q 7 U 2 V j d G l v b j E v U 0 V D T 1 B f S U l f L V 9 D b 2 5 0 c m F 0 b 3 N f R W x l Y 3 R y X 2 5 p Y 2 9 z I C g x M C k v V G l w b y B j Y W 1 i a W F k b y 5 7 V W x 0 a W 1 h I E F j d H V h b G l 6 Y W N p b 2 4 s N j V 9 J n F 1 b 3 Q 7 L C Z x d W 9 0 O 1 N l Y 3 R p b 2 4 x L 1 N F Q 0 9 Q X 0 l J X y 1 f Q 2 9 u d H J h d G 9 z X 0 V s Z W N 0 c l 9 u a W N v c y A o M T A p L 1 R p c G 8 g Y 2 F t Y m l h Z G 8 u e 0 N v Z G l n b y B F b n R p Z G F k L D Y 2 f S Z x d W 9 0 O y w m c X V v d D t T Z W N 0 a W 9 u M S 9 T R U N P U F 9 J S V 8 t X 0 N v b n R y Y X R v c 1 9 F b G V j d H J f b m l j b 3 M g K D E w K S 9 U a X B v I G N h b W J p Y W R v L n t G Z W N o Y S B J b m l j a W 8 g T G l x d W l k Y W N p b 2 4 s N j d 9 J n F 1 b 3 Q 7 L C Z x d W 9 0 O 1 N l Y 3 R p b 2 4 x L 1 N F Q 0 9 Q X 0 l J X y 1 f Q 2 9 u d H J h d G 9 z X 0 V s Z W N 0 c l 9 u a W N v c y A o M T A p L 1 R p c G 8 g Y 2 F t Y m l h Z G 8 u e 0 Z l Y 2 h h I E Z p b i B M a X F 1 a W R h Y 2 l v b i w 2 O H 0 m c X V v d D s s J n F 1 b 3 Q 7 U 2 V j d G l v b j E v U 0 V D T 1 B f S U l f L V 9 D b 2 5 0 c m F 0 b 3 N f R W x l Y 3 R y X 2 5 p Y 2 9 z I C g x M C k v V G l w b y B j Y W 1 i a W F k b y 5 7 Q 2 9 k a W d v I F B y b 3 Z l Z W R v c i w 2 O X 0 m c X V v d D s s J n F 1 b 3 Q 7 U 2 V j d G l v b j E v U 0 V D T 1 B f S U l f L V 9 D b 2 5 0 c m F 0 b 3 N f R W x l Y 3 R y X 2 5 p Y 2 9 z I C g x M C k v V G l w b y B j Y W 1 i a W F k b y 5 7 T 2 J q Z X R v I G R l b C B D b 2 5 0 c m F 0 b y w 3 M H 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J T I w K D E x K 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y I i A v P j x F b n R y e S B U e X B l P S J G a W x s T G F z d F V w Z G F 0 Z W Q i I F Z h b H V l P S J k M j A y M y 0 x M C 0 y M F Q y M T o w N D o y N S 4 2 M j M 5 N z A z W i I g L z 4 8 R W 5 0 c n k g V H l w Z T 0 i R m l s b E N v b H V t b l R 5 c G V z I i B W Y W x 1 Z T 0 i c 0 J n W U d C Z 1 l H Q m d Z R 0 J n W U d C Z 1 l H Q m d Z R 0 J n W U d C Z 1 l H Q m d Z R 0 J n W U d C Z 1 l H Q m d Z R E J n W U d B d 0 1 H Q m d Z R 0 J n T U d C Z 1 l H Q X d Z R 0 J n W U d C Z 1 l E Q X d N R 0 F 3 T U d B d 1 l H Q X d Z P 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Z T Q 3 M z Q 4 M C 0 5 O D g 0 L T Q y N z g t Y W U 0 M C 0 z Z j F k O D M 3 N z I 5 Z T g i I C 8 + P E V u d H J 5 I F R 5 c G U 9 I l J l Y 2 9 2 Z X J 5 V G F y Z 2 V 0 Q 2 9 s d W 1 u I i B W Y W x 1 Z T 0 i b D E i I C 8 + P E V u d H J 5 I F R 5 c G U 9 I l J l Y 2 9 2 Z X J 5 V G F y Z 2 V 0 U m 9 3 I i B W Y W x 1 Z T 0 i b D E i I C 8 + P E V u d H J 5 I F R 5 c G U 9 I l J l Y 2 9 2 Z X J 5 V G F y Z 2 V 0 U 2 h l Z X Q i I F Z h b H V l P S J z S G 9 q Y T Q i I C 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x K S 9 U a X B v I G N h b W J p Y W R v L n t O b 2 1 i c m U g R W 5 0 a W R h Z C w w f S Z x d W 9 0 O y w m c X V v d D t T Z W N 0 a W 9 u M S 9 T R U N P U F 9 J S V 8 t X 0 N v b n R y Y X R v c 1 9 F b G V j d H J f b m l j b 3 M g K D E x K S 9 U a X B v I G N h b W J p Y W R v L n t O a X Q g R W 5 0 a W R h Z C w x f S Z x d W 9 0 O y w m c X V v d D t T Z W N 0 a W 9 u M S 9 T R U N P U F 9 J S V 8 t X 0 N v b n R y Y X R v c 1 9 F b G V j d H J f b m l j b 3 M g K D E x K S 9 U a X B v I G N h b W J p Y W R v L n t E Z X B h c n R h b W V u d G 8 s M n 0 m c X V v d D s s J n F 1 b 3 Q 7 U 2 V j d G l v b j E v U 0 V D T 1 B f S U l f L V 9 D b 2 5 0 c m F 0 b 3 N f R W x l Y 3 R y X 2 5 p Y 2 9 z I C g x M S k v V G l w b y B j Y W 1 i a W F k b y 5 7 Q 2 l 1 Z G F k L D N 9 J n F 1 b 3 Q 7 L C Z x d W 9 0 O 1 N l Y 3 R p b 2 4 x L 1 N F Q 0 9 Q X 0 l J X y 1 f Q 2 9 u d H J h d G 9 z X 0 V s Z W N 0 c l 9 u a W N v c y A o M T E p L 1 R p c G 8 g Y 2 F t Y m l h Z G 8 u e 0 x v Y 2 F s a X p h Y 2 n D s 2 4 s N H 0 m c X V v d D s s J n F 1 b 3 Q 7 U 2 V j d G l v b j E v U 0 V D T 1 B f S U l f L V 9 D b 2 5 0 c m F 0 b 3 N f R W x l Y 3 R y X 2 5 p Y 2 9 z I C g x M S k v V G l w b y B j Y W 1 i a W F k b y 5 7 T 3 J k Z W 4 s N X 0 m c X V v d D s s J n F 1 b 3 Q 7 U 2 V j d G l v b j E v U 0 V D T 1 B f S U l f L V 9 D b 2 5 0 c m F 0 b 3 N f R W x l Y 3 R y X 2 5 p Y 2 9 z I C g x M S k v V G l w b y B j Y W 1 i a W F k b y 5 7 U 2 V j d G 9 y L D Z 9 J n F 1 b 3 Q 7 L C Z x d W 9 0 O 1 N l Y 3 R p b 2 4 x L 1 N F Q 0 9 Q X 0 l J X y 1 f Q 2 9 u d H J h d G 9 z X 0 V s Z W N 0 c l 9 u a W N v c y A o M T E p L 1 R p c G 8 g Y 2 F t Y m l h Z G 8 u e 1 J h b W E s N 3 0 m c X V v d D s s J n F 1 b 3 Q 7 U 2 V j d G l v b j E v U 0 V D T 1 B f S U l f L V 9 D b 2 5 0 c m F 0 b 3 N f R W x l Y 3 R y X 2 5 p Y 2 9 z I C g x M S k v V G l w b y B j Y W 1 i a W F k b y 5 7 R W 5 0 a W R h Z C B D Z W 5 0 c m F s a X p h Z G E s O H 0 m c X V v d D s s J n F 1 b 3 Q 7 U 2 V j d G l v b j E v U 0 V D T 1 B f S U l f L V 9 D b 2 5 0 c m F 0 b 3 N f R W x l Y 3 R y X 2 5 p Y 2 9 z I C g x M S k v V G l w b y B j Y W 1 i a W F k b y 5 7 U H J v Y 2 V z b y B k Z S B D b 2 1 w c m E s O X 0 m c X V v d D s s J n F 1 b 3 Q 7 U 2 V j d G l v b j E v U 0 V D T 1 B f S U l f L V 9 D b 2 5 0 c m F 0 b 3 N f R W x l Y 3 R y X 2 5 p Y 2 9 z I C g x M S k v V G l w b y B j Y W 1 i a W F k b y 5 7 S U Q g Q 2 9 u d H J h d G 8 s M T B 9 J n F 1 b 3 Q 7 L C Z x d W 9 0 O 1 N l Y 3 R p b 2 4 x L 1 N F Q 0 9 Q X 0 l J X y 1 f Q 2 9 u d H J h d G 9 z X 0 V s Z W N 0 c l 9 u a W N v c y A o M T E p L 1 R p c G 8 g Y 2 F t Y m l h Z G 8 u e 1 J l Z m V y Z W 5 j a W E g Z G V s I E N v b n R y Y X R v L D E x f S Z x d W 9 0 O y w m c X V v d D t T Z W N 0 a W 9 u M S 9 T R U N P U F 9 J S V 8 t X 0 N v b n R y Y X R v c 1 9 F b G V j d H J f b m l j b 3 M g K D E x K S 9 U a X B v I G N h b W J p Y W R v L n t F c 3 R h Z G 8 g Q 2 9 u d H J h d G 8 s M T J 9 J n F 1 b 3 Q 7 L C Z x d W 9 0 O 1 N l Y 3 R p b 2 4 x L 1 N F Q 0 9 Q X 0 l J X y 1 f Q 2 9 u d H J h d G 9 z X 0 V s Z W N 0 c l 9 u a W N v c y A o M T E p L 1 R p c G 8 g Y 2 F t Y m l h Z G 8 u e 0 N v Z G l n b y B k Z S B D Y X R l Z 2 9 y a W E g U H J p b m N p c G F s L D E z f S Z x d W 9 0 O y w m c X V v d D t T Z W N 0 a W 9 u M S 9 T R U N P U F 9 J S V 8 t X 0 N v b n R y Y X R v c 1 9 F b G V j d H J f b m l j b 3 M g K D E x K S 9 U a X B v I G N h b W J p Y W R v L n t E Z X N j c m l w Y 2 l v b i B k Z W w g U H J v Y 2 V z b y w x N H 0 m c X V v d D s s J n F 1 b 3 Q 7 U 2 V j d G l v b j E v U 0 V D T 1 B f S U l f L V 9 D b 2 5 0 c m F 0 b 3 N f R W x l Y 3 R y X 2 5 p Y 2 9 z I C g x M S k v V G l w b y B j Y W 1 i a W F k b y 5 7 V G l w b y B k Z S B D b 2 5 0 c m F 0 b y w x N X 0 m c X V v d D s s J n F 1 b 3 Q 7 U 2 V j d G l v b j E v U 0 V D T 1 B f S U l f L V 9 D b 2 5 0 c m F 0 b 3 N f R W x l Y 3 R y X 2 5 p Y 2 9 z I C g x M S k v V G l w b y B j Y W 1 i a W F k b y 5 7 T W 9 k Y W x p Z G F k I G R l I E N v b n R y Y X R h Y 2 l v b i w x N n 0 m c X V v d D s s J n F 1 b 3 Q 7 U 2 V j d G l v b j E v U 0 V D T 1 B f S U l f L V 9 D b 2 5 0 c m F 0 b 3 N f R W x l Y 3 R y X 2 5 p Y 2 9 z I C g x M S k v V G l w b y B j Y W 1 i a W F k b y 5 7 S n V z d G l m a W N h Y 2 l v b i B N b 2 R h b G l k Y W Q g Z G U g Q 2 9 u d H J h d G F j a W 9 u L D E 3 f S Z x d W 9 0 O y w m c X V v d D t T Z W N 0 a W 9 u M S 9 T R U N P U F 9 J S V 8 t X 0 N v b n R y Y X R v c 1 9 F b G V j d H J f b m l j b 3 M g K D E x K S 9 U a X B v I G N h b W J p Y W R v L n t G Z W N o Y S B k Z S B G a X J t Y S w x O H 0 m c X V v d D s s J n F 1 b 3 Q 7 U 2 V j d G l v b j E v U 0 V D T 1 B f S U l f L V 9 D b 2 5 0 c m F 0 b 3 N f R W x l Y 3 R y X 2 5 p Y 2 9 z I C g x M S k v V G l w b y B j Y W 1 i a W F k b y 5 7 R m V j a G E g Z G U g S W 5 p Y 2 l v I G R l b C B D b 2 5 0 c m F 0 b y w x O X 0 m c X V v d D s s J n F 1 b 3 Q 7 U 2 V j d G l v b j E v U 0 V D T 1 B f S U l f L V 9 D b 2 5 0 c m F 0 b 3 N f R W x l Y 3 R y X 2 5 p Y 2 9 z I C g x M S k v V G l w b y B j Y W 1 i a W F k b y 5 7 R m V j a G E g Z G U g R m l u I G R l b C B D b 2 5 0 c m F 0 b y w y M H 0 m c X V v d D s s J n F 1 b 3 Q 7 U 2 V j d G l v b j E v U 0 V D T 1 B f S U l f L V 9 D b 2 5 0 c m F 0 b 3 N f R W x l Y 3 R y X 2 5 p Y 2 9 z I C g x M S k v V G l w b y B j Y W 1 i a W F k b y 5 7 R m V j a G E g Z G U g S W 5 p Y 2 l v I G R l I E V q Z W N 1 Y 2 l v b i w y M X 0 m c X V v d D s s J n F 1 b 3 Q 7 U 2 V j d G l v b j E v U 0 V D T 1 B f S U l f L V 9 D b 2 5 0 c m F 0 b 3 N f R W x l Y 3 R y X 2 5 p Y 2 9 z I C g x M S k v V G l w b y B j Y W 1 i a W F k b y 5 7 R m V j a G E g Z G U g R m l u I G R l I E V q Z W N 1 Y 2 l v b i w y M n 0 m c X V v d D s s J n F 1 b 3 Q 7 U 2 V j d G l v b j E v U 0 V D T 1 B f S U l f L V 9 D b 2 5 0 c m F 0 b 3 N f R W x l Y 3 R y X 2 5 p Y 2 9 z I C g x M S k v V G l w b y B j Y W 1 i a W F k b y 5 7 Q 2 9 u Z G l j a W 9 u Z X M g Z G U g R W 5 0 c m V n Y S w y M 3 0 m c X V v d D s s J n F 1 b 3 Q 7 U 2 V j d G l v b j E v U 0 V D T 1 B f S U l f L V 9 D b 2 5 0 c m F 0 b 3 N f R W x l Y 3 R y X 2 5 p Y 2 9 z I C g x M S k v V G l w b y B j Y W 1 i a W F k b y 5 7 V G l w b 0 R v Y 1 B y b 3 Z l Z W R v c i w y N H 0 m c X V v d D s s J n F 1 b 3 Q 7 U 2 V j d G l v b j E v U 0 V D T 1 B f S U l f L V 9 D b 2 5 0 c m F 0 b 3 N f R W x l Y 3 R y X 2 5 p Y 2 9 z I C g x M S k v V G l w b y B j Y W 1 i a W F k b y 5 7 R G 9 j d W 1 l b n R v I F B y b 3 Z l Z W R v c i w y N X 0 m c X V v d D s s J n F 1 b 3 Q 7 U 2 V j d G l v b j E v U 0 V D T 1 B f S U l f L V 9 D b 2 5 0 c m F 0 b 3 N f R W x l Y 3 R y X 2 5 p Y 2 9 z I C g x M S k v V G l w b y B j Y W 1 i a W F k b y 5 7 U H J v d m V l Z G 9 y I E F k a n V k a W N h Z G 8 s M j Z 9 J n F 1 b 3 Q 7 L C Z x d W 9 0 O 1 N l Y 3 R p b 2 4 x L 1 N F Q 0 9 Q X 0 l J X y 1 f Q 2 9 u d H J h d G 9 z X 0 V s Z W N 0 c l 9 u a W N v c y A o M T E p L 1 R p c G 8 g Y 2 F t Y m l h Z G 8 u e 0 V z I E d y d X B v L D I 3 f S Z x d W 9 0 O y w m c X V v d D t T Z W N 0 a W 9 u M S 9 T R U N P U F 9 J S V 8 t X 0 N v b n R y Y X R v c 1 9 F b G V j d H J f b m l j b 3 M g K D E x K S 9 U a X B v I G N h b W J p Y W R v L n t F c y B Q e W 1 l L D I 4 f S Z x d W 9 0 O y w m c X V v d D t T Z W N 0 a W 9 u M S 9 T R U N P U F 9 J S V 8 t X 0 N v b n R y Y X R v c 1 9 F b G V j d H J f b m l j b 3 M g K D E x K S 9 U a X B v I G N h b W J p Y W R v L n t I Y W J p b G l 0 Y S B Q Y W d v I E F k Z W x h b n R h Z G 8 s M j l 9 J n F 1 b 3 Q 7 L C Z x d W 9 0 O 1 N l Y 3 R p b 2 4 x L 1 N F Q 0 9 Q X 0 l J X y 1 f Q 2 9 u d H J h d G 9 z X 0 V s Z W N 0 c l 9 u a W N v c y A o M T E p L 1 R p c G 8 g Y 2 F t Y m l h Z G 8 u e 0 x p c X V p Z G F j a c O z b i w z M H 0 m c X V v d D s s J n F 1 b 3 Q 7 U 2 V j d G l v b j E v U 0 V D T 1 B f S U l f L V 9 D b 2 5 0 c m F 0 b 3 N f R W x l Y 3 R y X 2 5 p Y 2 9 z I C g x M S k v V G l w b y B j Y W 1 i a W F k b y 5 7 T 2 J s a W d h Y 2 n D s 2 4 g Q W 1 i a W V u d G F s L D M x f S Z x d W 9 0 O y w m c X V v d D t T Z W N 0 a W 9 u M S 9 T R U N P U F 9 J S V 8 t X 0 N v b n R y Y X R v c 1 9 F b G V j d H J f b m l j b 3 M g K D E x K S 9 U a X B v I G N h b W J p Y W R v L n t P Y m x p Z 2 F j a W 9 u Z X M g U G 9 z d G N v b n N 1 b W 8 s M z J 9 J n F 1 b 3 Q 7 L C Z x d W 9 0 O 1 N l Y 3 R p b 2 4 x L 1 N F Q 0 9 Q X 0 l J X y 1 f Q 2 9 u d H J h d G 9 z X 0 V s Z W N 0 c l 9 u a W N v c y A o M T E p L 1 R p c G 8 g Y 2 F t Y m l h Z G 8 u e 1 J l d m V y c 2 l v b i w z M 3 0 m c X V v d D s s J n F 1 b 3 Q 7 U 2 V j d G l v b j E v U 0 V D T 1 B f S U l f L V 9 D b 2 5 0 c m F 0 b 3 N f R W x l Y 3 R y X 2 5 p Y 2 9 z I C g x M S k v V G l w b y B j Y W 1 i a W F k b y 5 7 V m F s b 3 I g Z G V s I E N v b n R y Y X R v L D M 0 f S Z x d W 9 0 O y w m c X V v d D t T Z W N 0 a W 9 u M S 9 T R U N P U F 9 J S V 8 t X 0 N v b n R y Y X R v c 1 9 F b G V j d H J f b m l j b 3 M g K D E x K S 9 U a X B v I G N h b W J p Y W R v L n t W Y W x v c i B k Z S B w Y W d v I G F k Z W x h b n R h Z G 8 s M z V 9 J n F 1 b 3 Q 7 L C Z x d W 9 0 O 1 N l Y 3 R p b 2 4 x L 1 N F Q 0 9 Q X 0 l J X y 1 f Q 2 9 u d H J h d G 9 z X 0 V s Z W N 0 c l 9 u a W N v c y A o M T E p L 1 R p c G 8 g Y 2 F t Y m l h Z G 8 u e 1 Z h b G 9 y I E Z h Y 3 R 1 c m F k b y w z N n 0 m c X V v d D s s J n F 1 b 3 Q 7 U 2 V j d G l v b j E v U 0 V D T 1 B f S U l f L V 9 D b 2 5 0 c m F 0 b 3 N f R W x l Y 3 R y X 2 5 p Y 2 9 z I C g x M S k v V G l w b y B j Y W 1 i a W F k b y 5 7 V m F s b 3 I g U G V u Z G l l b n R l I G R l I F B h Z 2 8 s M z d 9 J n F 1 b 3 Q 7 L C Z x d W 9 0 O 1 N l Y 3 R p b 2 4 x L 1 N F Q 0 9 Q X 0 l J X y 1 f Q 2 9 u d H J h d G 9 z X 0 V s Z W N 0 c l 9 u a W N v c y A o M T E p L 1 R p c G 8 g Y 2 F t Y m l h Z G 8 u e 1 Z h b G 9 y I F B h Z 2 F k b y w z O H 0 m c X V v d D s s J n F 1 b 3 Q 7 U 2 V j d G l v b j E v U 0 V D T 1 B f S U l f L V 9 D b 2 5 0 c m F 0 b 3 N f R W x l Y 3 R y X 2 5 p Y 2 9 z I C g x M S k v V G l w b y B j Y W 1 i a W F k b y 5 7 V m F s b 3 I g Q W 1 v c n R p e m F k b y w z O X 0 m c X V v d D s s J n F 1 b 3 Q 7 U 2 V j d G l v b j E v U 0 V D T 1 B f S U l f L V 9 D b 2 5 0 c m F 0 b 3 N f R W x l Y 3 R y X 2 5 p Y 2 9 z I C g x M S k v V G l w b y B j Y W 1 i a W F k b y 5 7 V m F s b 3 I g U G V u Z G l l b n R l I G R l I E F t b 3 J 0 a X p h Y 2 l v b i w 0 M H 0 m c X V v d D s s J n F 1 b 3 Q 7 U 2 V j d G l v b j E v U 0 V D T 1 B f S U l f L V 9 D b 2 5 0 c m F 0 b 3 N f R W x l Y 3 R y X 2 5 p Y 2 9 z I C g x M S k v V G l w b y B j Y W 1 i a W F k b y 5 7 V m F s b 3 I g U G V u Z G l l b n R l I G R l I E V q Z W N 1 Y 2 l v b i w 0 M X 0 m c X V v d D s s J n F 1 b 3 Q 7 U 2 V j d G l v b j E v U 0 V D T 1 B f S U l f L V 9 D b 2 5 0 c m F 0 b 3 N f R W x l Y 3 R y X 2 5 p Y 2 9 z I C g x M S k v V G l w b y B j Y W 1 i a W F k b y 5 7 R X N 0 Y W R v I E J Q S U 4 s N D J 9 J n F 1 b 3 Q 7 L C Z x d W 9 0 O 1 N l Y 3 R p b 2 4 x L 1 N F Q 0 9 Q X 0 l J X y 1 f Q 2 9 u d H J h d G 9 z X 0 V s Z W N 0 c l 9 u a W N v c y A o M T E p L 1 R p c G 8 g Y 2 F t Y m l h Z G 8 u e 0 P D s 2 R p Z 2 8 g Q l B J T i w 0 M 3 0 m c X V v d D s s J n F 1 b 3 Q 7 U 2 V j d G l v b j E v U 0 V D T 1 B f S U l f L V 9 D b 2 5 0 c m F 0 b 3 N f R W x l Y 3 R y X 2 5 p Y 2 9 z I C g x M S k v V G l w b y B j Y W 1 i a W F k b y 5 7 Q W 5 u b y B C U E l O L D Q 0 f S Z x d W 9 0 O y w m c X V v d D t T Z W N 0 a W 9 u M S 9 T R U N P U F 9 J S V 8 t X 0 N v b n R y Y X R v c 1 9 F b G V j d H J f b m l j b 3 M g K D E x K S 9 U a X B v I G N h b W J p Y W R v L n t T Y W x k b y B D R F A s N D V 9 J n F 1 b 3 Q 7 L C Z x d W 9 0 O 1 N l Y 3 R p b 2 4 x L 1 N F Q 0 9 Q X 0 l J X y 1 f Q 2 9 u d H J h d G 9 z X 0 V s Z W N 0 c l 9 u a W N v c y A o M T E p L 1 R p c G 8 g Y 2 F t Y m l h Z G 8 u e 1 N h b G R v I F Z p Z 2 V u Y 2 l h L D Q 2 f S Z x d W 9 0 O y w m c X V v d D t T Z W N 0 a W 9 u M S 9 T R U N P U F 9 J S V 8 t X 0 N v b n R y Y X R v c 1 9 F b G V j d H J f b m l j b 3 M g K D E x K S 9 U a X B v I G N h b W J p Y W R v L n t F c 1 B v c 3 R D b 2 5 m b G l j d G 8 s N D d 9 J n F 1 b 3 Q 7 L C Z x d W 9 0 O 1 N l Y 3 R p b 2 4 x L 1 N F Q 0 9 Q X 0 l J X y 1 f Q 2 9 u d H J h d G 9 z X 0 V s Z W N 0 c l 9 u a W N v c y A o M T E p L 1 R p c G 8 g Y 2 F t Y m l h Z G 8 u e 1 V S T F B y b 2 N l c 2 8 s N D h 9 J n F 1 b 3 Q 7 L C Z x d W 9 0 O 1 N l Y 3 R p b 2 4 x L 1 N F Q 0 9 Q X 0 l J X y 1 f Q 2 9 u d H J h d G 9 z X 0 V s Z W N 0 c l 9 u a W N v c y A o M T E p L 1 R p c G 8 g Y 2 F t Y m l h Z G 8 u e 0 R l c 3 R p b m 8 g R 2 F z d G 8 s N D l 9 J n F 1 b 3 Q 7 L C Z x d W 9 0 O 1 N l Y 3 R p b 2 4 x L 1 N F Q 0 9 Q X 0 l J X y 1 f Q 2 9 u d H J h d G 9 z X 0 V s Z W N 0 c l 9 u a W N v c y A o M T E p L 1 R p c G 8 g Y 2 F t Y m l h Z G 8 u e 0 9 y a W d l b i B k Z S B s b 3 M g U m V j d X J z b 3 M s N T B 9 J n F 1 b 3 Q 7 L C Z x d W 9 0 O 1 N l Y 3 R p b 2 4 x L 1 N F Q 0 9 Q X 0 l J X y 1 f Q 2 9 u d H J h d G 9 z X 0 V s Z W N 0 c l 9 u a W N v c y A o M T E p L 1 R p c G 8 g Y 2 F t Y m l h Z G 8 u e 0 R p Y X M g Q W R p Y 2 l v b m F k b 3 M s N T F 9 J n F 1 b 3 Q 7 L C Z x d W 9 0 O 1 N l Y 3 R p b 2 4 x L 1 N F Q 0 9 Q X 0 l J X y 1 f Q 2 9 u d H J h d G 9 z X 0 V s Z W N 0 c l 9 u a W N v c y A o M T E p L 1 R p c G 8 g Y 2 F t Y m l h Z G 8 u e 1 B 1 b n R v c y B k Z W w g Q W N 1 Z X J k b y w 1 M n 0 m c X V v d D s s J n F 1 b 3 Q 7 U 2 V j d G l v b j E v U 0 V D T 1 B f S U l f L V 9 D b 2 5 0 c m F 0 b 3 N f R W x l Y 3 R y X 2 5 p Y 2 9 z I C g x M S k v V G l w b y B j Y W 1 i a W F k b y 5 7 U G l s Y X J l c y B k Z W w g Q W N 1 Z X J k b y w 1 M 3 0 m c X V v d D s s J n F 1 b 3 Q 7 U 2 V j d G l v b j E v U 0 V D T 1 B f S U l f L V 9 D b 2 5 0 c m F 0 b 3 N f R W x l Y 3 R y X 2 5 p Y 2 9 z I C g x M S k v V G l w b y B j Y W 1 i a W F k b y 5 7 T m 9 t Y n J l I F J l c H J l c 2 V u d G F u d G U g T G V n Y W w s N T R 9 J n F 1 b 3 Q 7 L C Z x d W 9 0 O 1 N l Y 3 R p b 2 4 x L 1 N F Q 0 9 Q X 0 l J X y 1 f Q 2 9 u d H J h d G 9 z X 0 V s Z W N 0 c l 9 u a W N v c y A o M T E p L 1 R p c G 8 g Y 2 F t Y m l h Z G 8 u e 0 5 h Y 2 l v b m F s a W R h Z C B S Z X B y Z X N l b n R h b n R l I E x l Z 2 F s L D U 1 f S Z x d W 9 0 O y w m c X V v d D t T Z W N 0 a W 9 u M S 9 T R U N P U F 9 J S V 8 t X 0 N v b n R y Y X R v c 1 9 F b G V j d H J f b m l j b 3 M g K D E x K S 9 U a X B v I G N h b W J p Y W R v L n t U a X B v I G R l I E l k Z W 5 0 a W Z p Y 2 F j a c O z b i B S Z X B y Z X N l b n R h b n R l I E x l Z 2 F s L D U 2 f S Z x d W 9 0 O y w m c X V v d D t T Z W N 0 a W 9 u M S 9 T R U N P U F 9 J S V 8 t X 0 N v b n R y Y X R v c 1 9 F b G V j d H J f b m l j b 3 M g K D E x K S 9 U a X B v I G N h b W J p Y W R v L n t J Z G V u d G l m a W N h Y 2 n D s 2 4 g U m V w c m V z Z W 5 0 Y W 5 0 Z S B M Z W d h b C w 1 N 3 0 m c X V v d D s s J n F 1 b 3 Q 7 U 2 V j d G l v b j E v U 0 V D T 1 B f S U l f L V 9 D b 2 5 0 c m F 0 b 3 N f R W x l Y 3 R y X 2 5 p Y 2 9 z I C g x M S k v V G l w b y B j Y W 1 i a W F k b y 5 7 R 8 O p b m V y b y B S Z X B y Z X N l b n R h b n R l I E x l Z 2 F s L D U 4 f S Z x d W 9 0 O y w m c X V v d D t T Z W N 0 a W 9 u M S 9 T R U N P U F 9 J S V 8 t X 0 N v b n R y Y X R v c 1 9 F b G V j d H J f b m l j b 3 M g K D E x K S 9 U a X B v I G N h b W J p Y W R v L n t Q c m V z d X B 1 Z X N 0 b y B H Z W 5 l c m F s I G R l I G x h I E 5 h Y 2 l v b i D i g J M g U E d O L D U 5 f S Z x d W 9 0 O y w m c X V v d D t T Z W N 0 a W 9 u M S 9 T R U N P U F 9 J S V 8 t X 0 N v b n R y Y X R v c 1 9 F b G V j d H J f b m l j b 3 M g K D E x K S 9 U a X B v I G N h b W J p Y W R v L n t T a X N 0 Z W 1 h I E d l b m V y Y W w g Z G U g U G F y d G l j a X B h Y 2 l v b m V z L D Y w f S Z x d W 9 0 O y w m c X V v d D t T Z W N 0 a W 9 u M S 9 T R U N P U F 9 J S V 8 t X 0 N v b n R y Y X R v c 1 9 F b G V j d H J f b m l j b 3 M g K D E x K S 9 U a X B v I G N h b W J p Y W R v L n t T a X N 0 Z W 1 h I E d l b m V y Y W w g Z G U g U m V n Y W z D r W F z L D Y x f S Z x d W 9 0 O y w m c X V v d D t T Z W N 0 a W 9 u M S 9 T R U N P U F 9 J S V 8 t X 0 N v b n R y Y X R v c 1 9 F b G V j d H J f b m l j b 3 M g K D E x K S 9 U a X B v I G N h b W J p Y W R v L n t S Z W N 1 c n N v c y B Q c m 9 w a W 9 z I C h B b G N h b G T D r W F z L C B H b 2 J l c m 5 h Y 2 l v b m V z I H k g U m V z Z 3 V h c m R v c y B J b m T D r W d l b m F z K S w 2 M n 0 m c X V v d D s s J n F 1 b 3 Q 7 U 2 V j d G l v b j E v U 0 V D T 1 B f S U l f L V 9 D b 2 5 0 c m F 0 b 3 N f R W x l Y 3 R y X 2 5 p Y 2 9 z I C g x M S k v V G l w b y B j Y W 1 i a W F k b y 5 7 U m V j d X J z b 3 M g Z G U g Q 3 J l Z G l 0 b y w 2 M 3 0 m c X V v d D s s J n F 1 b 3 Q 7 U 2 V j d G l v b j E v U 0 V D T 1 B f S U l f L V 9 D b 2 5 0 c m F 0 b 3 N f R W x l Y 3 R y X 2 5 p Y 2 9 z I C g x M S k v V G l w b y B j Y W 1 i a W F k b y 5 7 U m V j d X J z b 3 M g U H J v c G l v c y w 2 N H 0 m c X V v d D s s J n F 1 b 3 Q 7 U 2 V j d G l v b j E v U 0 V D T 1 B f S U l f L V 9 D b 2 5 0 c m F 0 b 3 N f R W x l Y 3 R y X 2 5 p Y 2 9 z I C g x M S k v V G l w b y B j Y W 1 i a W F k b y 5 7 V W x 0 a W 1 h I E F j d H V h b G l 6 Y W N p b 2 4 s N j V 9 J n F 1 b 3 Q 7 L C Z x d W 9 0 O 1 N l Y 3 R p b 2 4 x L 1 N F Q 0 9 Q X 0 l J X y 1 f Q 2 9 u d H J h d G 9 z X 0 V s Z W N 0 c l 9 u a W N v c y A o M T E p L 1 R p c G 8 g Y 2 F t Y m l h Z G 8 u e 0 N v Z G l n b y B F b n R p Z G F k L D Y 2 f S Z x d W 9 0 O y w m c X V v d D t T Z W N 0 a W 9 u M S 9 T R U N P U F 9 J S V 8 t X 0 N v b n R y Y X R v c 1 9 F b G V j d H J f b m l j b 3 M g K D E x K S 9 U a X B v I G N h b W J p Y W R v L n t G Z W N o Y S B J b m l j a W 8 g T G l x d W l k Y W N p b 2 4 s N j d 9 J n F 1 b 3 Q 7 L C Z x d W 9 0 O 1 N l Y 3 R p b 2 4 x L 1 N F Q 0 9 Q X 0 l J X y 1 f Q 2 9 u d H J h d G 9 z X 0 V s Z W N 0 c l 9 u a W N v c y A o M T E p L 1 R p c G 8 g Y 2 F t Y m l h Z G 8 u e 0 Z l Y 2 h h I E Z p b i B M a X F 1 a W R h Y 2 l v b i w 2 O H 0 m c X V v d D s s J n F 1 b 3 Q 7 U 2 V j d G l v b j E v U 0 V D T 1 B f S U l f L V 9 D b 2 5 0 c m F 0 b 3 N f R W x l Y 3 R y X 2 5 p Y 2 9 z I C g x M S k v V G l w b y B j Y W 1 i a W F k b y 5 7 Q 2 9 k a W d v I F B y b 3 Z l Z W R v c i w 2 O X 0 m c X V v d D s s J n F 1 b 3 Q 7 U 2 V j d G l v b j E v U 0 V D T 1 B f S U l f L V 9 D b 2 5 0 c m F 0 b 3 N f R W x l Y 3 R y X 2 5 p Y 2 9 z I C g x M S k v V G l w b y B j Y W 1 i a W F k b y 5 7 T 2 J q Z X R v I G R l b C B D b 2 5 0 c m F 0 b y w 3 M H 0 m c X V v d D t d L C Z x d W 9 0 O 0 N v b H V t b k N v d W 5 0 J n F 1 b 3 Q 7 O j c x L C Z x d W 9 0 O 0 t l e U N v b H V t b k 5 h b W V z J n F 1 b 3 Q 7 O l t d L C Z x d W 9 0 O 0 N v b H V t b k l k Z W 5 0 a X R p Z X M m c X V v d D s 6 W y Z x d W 9 0 O 1 N l Y 3 R p b 2 4 x L 1 N F Q 0 9 Q X 0 l J X y 1 f Q 2 9 u d H J h d G 9 z X 0 V s Z W N 0 c l 9 u a W N v c y A o M T E p L 1 R p c G 8 g Y 2 F t Y m l h Z G 8 u e 0 5 v b W J y Z S B F b n R p Z G F k L D B 9 J n F 1 b 3 Q 7 L C Z x d W 9 0 O 1 N l Y 3 R p b 2 4 x L 1 N F Q 0 9 Q X 0 l J X y 1 f Q 2 9 u d H J h d G 9 z X 0 V s Z W N 0 c l 9 u a W N v c y A o M T E p L 1 R p c G 8 g Y 2 F t Y m l h Z G 8 u e 0 5 p d C B F b n R p Z G F k L D F 9 J n F 1 b 3 Q 7 L C Z x d W 9 0 O 1 N l Y 3 R p b 2 4 x L 1 N F Q 0 9 Q X 0 l J X y 1 f Q 2 9 u d H J h d G 9 z X 0 V s Z W N 0 c l 9 u a W N v c y A o M T E p L 1 R p c G 8 g Y 2 F t Y m l h Z G 8 u e 0 R l c G F y d G F t Z W 5 0 b y w y f S Z x d W 9 0 O y w m c X V v d D t T Z W N 0 a W 9 u M S 9 T R U N P U F 9 J S V 8 t X 0 N v b n R y Y X R v c 1 9 F b G V j d H J f b m l j b 3 M g K D E x K S 9 U a X B v I G N h b W J p Y W R v L n t D a X V k Y W Q s M 3 0 m c X V v d D s s J n F 1 b 3 Q 7 U 2 V j d G l v b j E v U 0 V D T 1 B f S U l f L V 9 D b 2 5 0 c m F 0 b 3 N f R W x l Y 3 R y X 2 5 p Y 2 9 z I C g x M S k v V G l w b y B j Y W 1 i a W F k b y 5 7 T G 9 j Y W x p e m F j a c O z b i w 0 f S Z x d W 9 0 O y w m c X V v d D t T Z W N 0 a W 9 u M S 9 T R U N P U F 9 J S V 8 t X 0 N v b n R y Y X R v c 1 9 F b G V j d H J f b m l j b 3 M g K D E x K S 9 U a X B v I G N h b W J p Y W R v L n t P c m R l b i w 1 f S Z x d W 9 0 O y w m c X V v d D t T Z W N 0 a W 9 u M S 9 T R U N P U F 9 J S V 8 t X 0 N v b n R y Y X R v c 1 9 F b G V j d H J f b m l j b 3 M g K D E x K S 9 U a X B v I G N h b W J p Y W R v L n t T Z W N 0 b 3 I s N n 0 m c X V v d D s s J n F 1 b 3 Q 7 U 2 V j d G l v b j E v U 0 V D T 1 B f S U l f L V 9 D b 2 5 0 c m F 0 b 3 N f R W x l Y 3 R y X 2 5 p Y 2 9 z I C g x M S k v V G l w b y B j Y W 1 i a W F k b y 5 7 U m F t Y S w 3 f S Z x d W 9 0 O y w m c X V v d D t T Z W N 0 a W 9 u M S 9 T R U N P U F 9 J S V 8 t X 0 N v b n R y Y X R v c 1 9 F b G V j d H J f b m l j b 3 M g K D E x K S 9 U a X B v I G N h b W J p Y W R v L n t F b n R p Z G F k I E N l b n R y Y W x p e m F k Y S w 4 f S Z x d W 9 0 O y w m c X V v d D t T Z W N 0 a W 9 u M S 9 T R U N P U F 9 J S V 8 t X 0 N v b n R y Y X R v c 1 9 F b G V j d H J f b m l j b 3 M g K D E x K S 9 U a X B v I G N h b W J p Y W R v L n t Q c m 9 j Z X N v I G R l I E N v b X B y Y S w 5 f S Z x d W 9 0 O y w m c X V v d D t T Z W N 0 a W 9 u M S 9 T R U N P U F 9 J S V 8 t X 0 N v b n R y Y X R v c 1 9 F b G V j d H J f b m l j b 3 M g K D E x K S 9 U a X B v I G N h b W J p Y W R v L n t J R C B D b 2 5 0 c m F 0 b y w x M H 0 m c X V v d D s s J n F 1 b 3 Q 7 U 2 V j d G l v b j E v U 0 V D T 1 B f S U l f L V 9 D b 2 5 0 c m F 0 b 3 N f R W x l Y 3 R y X 2 5 p Y 2 9 z I C g x M S k v V G l w b y B j Y W 1 i a W F k b y 5 7 U m V m Z X J l b m N p Y S B k Z W w g Q 2 9 u d H J h d G 8 s M T F 9 J n F 1 b 3 Q 7 L C Z x d W 9 0 O 1 N l Y 3 R p b 2 4 x L 1 N F Q 0 9 Q X 0 l J X y 1 f Q 2 9 u d H J h d G 9 z X 0 V s Z W N 0 c l 9 u a W N v c y A o M T E p L 1 R p c G 8 g Y 2 F t Y m l h Z G 8 u e 0 V z d G F k b y B D b 2 5 0 c m F 0 b y w x M n 0 m c X V v d D s s J n F 1 b 3 Q 7 U 2 V j d G l v b j E v U 0 V D T 1 B f S U l f L V 9 D b 2 5 0 c m F 0 b 3 N f R W x l Y 3 R y X 2 5 p Y 2 9 z I C g x M S k v V G l w b y B j Y W 1 i a W F k b y 5 7 Q 2 9 k a W d v I G R l I E N h d G V n b 3 J p Y S B Q c m l u Y 2 l w Y W w s M T N 9 J n F 1 b 3 Q 7 L C Z x d W 9 0 O 1 N l Y 3 R p b 2 4 x L 1 N F Q 0 9 Q X 0 l J X y 1 f Q 2 9 u d H J h d G 9 z X 0 V s Z W N 0 c l 9 u a W N v c y A o M T E p L 1 R p c G 8 g Y 2 F t Y m l h Z G 8 u e 0 R l c 2 N y a X B j a W 9 u I G R l b C B Q c m 9 j Z X N v L D E 0 f S Z x d W 9 0 O y w m c X V v d D t T Z W N 0 a W 9 u M S 9 T R U N P U F 9 J S V 8 t X 0 N v b n R y Y X R v c 1 9 F b G V j d H J f b m l j b 3 M g K D E x K S 9 U a X B v I G N h b W J p Y W R v L n t U a X B v I G R l I E N v b n R y Y X R v L D E 1 f S Z x d W 9 0 O y w m c X V v d D t T Z W N 0 a W 9 u M S 9 T R U N P U F 9 J S V 8 t X 0 N v b n R y Y X R v c 1 9 F b G V j d H J f b m l j b 3 M g K D E x K S 9 U a X B v I G N h b W J p Y W R v L n t N b 2 R h b G l k Y W Q g Z G U g Q 2 9 u d H J h d G F j a W 9 u L D E 2 f S Z x d W 9 0 O y w m c X V v d D t T Z W N 0 a W 9 u M S 9 T R U N P U F 9 J S V 8 t X 0 N v b n R y Y X R v c 1 9 F b G V j d H J f b m l j b 3 M g K D E x K S 9 U a X B v I G N h b W J p Y W R v L n t K d X N 0 a W Z p Y 2 F j a W 9 u I E 1 v Z G F s a W R h Z C B k Z S B D b 2 5 0 c m F 0 Y W N p b 2 4 s M T d 9 J n F 1 b 3 Q 7 L C Z x d W 9 0 O 1 N l Y 3 R p b 2 4 x L 1 N F Q 0 9 Q X 0 l J X y 1 f Q 2 9 u d H J h d G 9 z X 0 V s Z W N 0 c l 9 u a W N v c y A o M T E p L 1 R p c G 8 g Y 2 F t Y m l h Z G 8 u e 0 Z l Y 2 h h I G R l I E Z p c m 1 h L D E 4 f S Z x d W 9 0 O y w m c X V v d D t T Z W N 0 a W 9 u M S 9 T R U N P U F 9 J S V 8 t X 0 N v b n R y Y X R v c 1 9 F b G V j d H J f b m l j b 3 M g K D E x K S 9 U a X B v I G N h b W J p Y W R v L n t G Z W N o Y S B k Z S B J b m l j a W 8 g Z G V s I E N v b n R y Y X R v L D E 5 f S Z x d W 9 0 O y w m c X V v d D t T Z W N 0 a W 9 u M S 9 T R U N P U F 9 J S V 8 t X 0 N v b n R y Y X R v c 1 9 F b G V j d H J f b m l j b 3 M g K D E x K S 9 U a X B v I G N h b W J p Y W R v L n t G Z W N o Y S B k Z S B G a W 4 g Z G V s I E N v b n R y Y X R v L D I w f S Z x d W 9 0 O y w m c X V v d D t T Z W N 0 a W 9 u M S 9 T R U N P U F 9 J S V 8 t X 0 N v b n R y Y X R v c 1 9 F b G V j d H J f b m l j b 3 M g K D E x K S 9 U a X B v I G N h b W J p Y W R v L n t G Z W N o Y S B k Z S B J b m l j a W 8 g Z G U g R W p l Y 3 V j a W 9 u L D I x f S Z x d W 9 0 O y w m c X V v d D t T Z W N 0 a W 9 u M S 9 T R U N P U F 9 J S V 8 t X 0 N v b n R y Y X R v c 1 9 F b G V j d H J f b m l j b 3 M g K D E x K S 9 U a X B v I G N h b W J p Y W R v L n t G Z W N o Y S B k Z S B G a W 4 g Z G U g R W p l Y 3 V j a W 9 u L D I y f S Z x d W 9 0 O y w m c X V v d D t T Z W N 0 a W 9 u M S 9 T R U N P U F 9 J S V 8 t X 0 N v b n R y Y X R v c 1 9 F b G V j d H J f b m l j b 3 M g K D E x K S 9 U a X B v I G N h b W J p Y W R v L n t D b 2 5 k a W N p b 2 5 l c y B k Z S B F b n R y Z W d h L D I z f S Z x d W 9 0 O y w m c X V v d D t T Z W N 0 a W 9 u M S 9 T R U N P U F 9 J S V 8 t X 0 N v b n R y Y X R v c 1 9 F b G V j d H J f b m l j b 3 M g K D E x K S 9 U a X B v I G N h b W J p Y W R v L n t U a X B v R G 9 j U H J v d m V l Z G 9 y L D I 0 f S Z x d W 9 0 O y w m c X V v d D t T Z W N 0 a W 9 u M S 9 T R U N P U F 9 J S V 8 t X 0 N v b n R y Y X R v c 1 9 F b G V j d H J f b m l j b 3 M g K D E x K S 9 U a X B v I G N h b W J p Y W R v L n t E b 2 N 1 b W V u d G 8 g U H J v d m V l Z G 9 y L D I 1 f S Z x d W 9 0 O y w m c X V v d D t T Z W N 0 a W 9 u M S 9 T R U N P U F 9 J S V 8 t X 0 N v b n R y Y X R v c 1 9 F b G V j d H J f b m l j b 3 M g K D E x K S 9 U a X B v I G N h b W J p Y W R v L n t Q c m 9 2 Z W V k b 3 I g Q W R q d W R p Y 2 F k b y w y N n 0 m c X V v d D s s J n F 1 b 3 Q 7 U 2 V j d G l v b j E v U 0 V D T 1 B f S U l f L V 9 D b 2 5 0 c m F 0 b 3 N f R W x l Y 3 R y X 2 5 p Y 2 9 z I C g x M S k v V G l w b y B j Y W 1 i a W F k b y 5 7 R X M g R 3 J 1 c G 8 s M j d 9 J n F 1 b 3 Q 7 L C Z x d W 9 0 O 1 N l Y 3 R p b 2 4 x L 1 N F Q 0 9 Q X 0 l J X y 1 f Q 2 9 u d H J h d G 9 z X 0 V s Z W N 0 c l 9 u a W N v c y A o M T E p L 1 R p c G 8 g Y 2 F t Y m l h Z G 8 u e 0 V z I F B 5 b W U s M j h 9 J n F 1 b 3 Q 7 L C Z x d W 9 0 O 1 N l Y 3 R p b 2 4 x L 1 N F Q 0 9 Q X 0 l J X y 1 f Q 2 9 u d H J h d G 9 z X 0 V s Z W N 0 c l 9 u a W N v c y A o M T E p L 1 R p c G 8 g Y 2 F t Y m l h Z G 8 u e 0 h h Y m l s a X R h I F B h Z 2 8 g Q W R l b G F u d G F k b y w y O X 0 m c X V v d D s s J n F 1 b 3 Q 7 U 2 V j d G l v b j E v U 0 V D T 1 B f S U l f L V 9 D b 2 5 0 c m F 0 b 3 N f R W x l Y 3 R y X 2 5 p Y 2 9 z I C g x M S k v V G l w b y B j Y W 1 i a W F k b y 5 7 T G l x d W l k Y W N p w 7 N u L D M w f S Z x d W 9 0 O y w m c X V v d D t T Z W N 0 a W 9 u M S 9 T R U N P U F 9 J S V 8 t X 0 N v b n R y Y X R v c 1 9 F b G V j d H J f b m l j b 3 M g K D E x K S 9 U a X B v I G N h b W J p Y W R v L n t P Y m x p Z 2 F j a c O z b i B B b W J p Z W 5 0 Y W w s M z F 9 J n F 1 b 3 Q 7 L C Z x d W 9 0 O 1 N l Y 3 R p b 2 4 x L 1 N F Q 0 9 Q X 0 l J X y 1 f Q 2 9 u d H J h d G 9 z X 0 V s Z W N 0 c l 9 u a W N v c y A o M T E p L 1 R p c G 8 g Y 2 F t Y m l h Z G 8 u e 0 9 i b G l n Y W N p b 2 5 l c y B Q b 3 N 0 Y 2 9 u c 3 V t b y w z M n 0 m c X V v d D s s J n F 1 b 3 Q 7 U 2 V j d G l v b j E v U 0 V D T 1 B f S U l f L V 9 D b 2 5 0 c m F 0 b 3 N f R W x l Y 3 R y X 2 5 p Y 2 9 z I C g x M S k v V G l w b y B j Y W 1 i a W F k b y 5 7 U m V 2 Z X J z a W 9 u L D M z f S Z x d W 9 0 O y w m c X V v d D t T Z W N 0 a W 9 u M S 9 T R U N P U F 9 J S V 8 t X 0 N v b n R y Y X R v c 1 9 F b G V j d H J f b m l j b 3 M g K D E x K S 9 U a X B v I G N h b W J p Y W R v L n t W Y W x v c i B k Z W w g Q 2 9 u d H J h d G 8 s M z R 9 J n F 1 b 3 Q 7 L C Z x d W 9 0 O 1 N l Y 3 R p b 2 4 x L 1 N F Q 0 9 Q X 0 l J X y 1 f Q 2 9 u d H J h d G 9 z X 0 V s Z W N 0 c l 9 u a W N v c y A o M T E p L 1 R p c G 8 g Y 2 F t Y m l h Z G 8 u e 1 Z h b G 9 y I G R l I H B h Z 2 8 g Y W R l b G F u d G F k b y w z N X 0 m c X V v d D s s J n F 1 b 3 Q 7 U 2 V j d G l v b j E v U 0 V D T 1 B f S U l f L V 9 D b 2 5 0 c m F 0 b 3 N f R W x l Y 3 R y X 2 5 p Y 2 9 z I C g x M S k v V G l w b y B j Y W 1 i a W F k b y 5 7 V m F s b 3 I g R m F j d H V y Y W R v L D M 2 f S Z x d W 9 0 O y w m c X V v d D t T Z W N 0 a W 9 u M S 9 T R U N P U F 9 J S V 8 t X 0 N v b n R y Y X R v c 1 9 F b G V j d H J f b m l j b 3 M g K D E x K S 9 U a X B v I G N h b W J p Y W R v L n t W Y W x v c i B Q Z W 5 k a W V u d G U g Z G U g U G F n b y w z N 3 0 m c X V v d D s s J n F 1 b 3 Q 7 U 2 V j d G l v b j E v U 0 V D T 1 B f S U l f L V 9 D b 2 5 0 c m F 0 b 3 N f R W x l Y 3 R y X 2 5 p Y 2 9 z I C g x M S k v V G l w b y B j Y W 1 i a W F k b y 5 7 V m F s b 3 I g U G F n Y W R v L D M 4 f S Z x d W 9 0 O y w m c X V v d D t T Z W N 0 a W 9 u M S 9 T R U N P U F 9 J S V 8 t X 0 N v b n R y Y X R v c 1 9 F b G V j d H J f b m l j b 3 M g K D E x K S 9 U a X B v I G N h b W J p Y W R v L n t W Y W x v c i B B b W 9 y d G l 6 Y W R v L D M 5 f S Z x d W 9 0 O y w m c X V v d D t T Z W N 0 a W 9 u M S 9 T R U N P U F 9 J S V 8 t X 0 N v b n R y Y X R v c 1 9 F b G V j d H J f b m l j b 3 M g K D E x K S 9 U a X B v I G N h b W J p Y W R v L n t W Y W x v c i B Q Z W 5 k a W V u d G U g Z G U g Q W 1 v c n R p e m F j a W 9 u L D Q w f S Z x d W 9 0 O y w m c X V v d D t T Z W N 0 a W 9 u M S 9 T R U N P U F 9 J S V 8 t X 0 N v b n R y Y X R v c 1 9 F b G V j d H J f b m l j b 3 M g K D E x K S 9 U a X B v I G N h b W J p Y W R v L n t W Y W x v c i B Q Z W 5 k a W V u d G U g Z G U g R W p l Y 3 V j a W 9 u L D Q x f S Z x d W 9 0 O y w m c X V v d D t T Z W N 0 a W 9 u M S 9 T R U N P U F 9 J S V 8 t X 0 N v b n R y Y X R v c 1 9 F b G V j d H J f b m l j b 3 M g K D E x K S 9 U a X B v I G N h b W J p Y W R v L n t F c 3 R h Z G 8 g Q l B J T i w 0 M n 0 m c X V v d D s s J n F 1 b 3 Q 7 U 2 V j d G l v b j E v U 0 V D T 1 B f S U l f L V 9 D b 2 5 0 c m F 0 b 3 N f R W x l Y 3 R y X 2 5 p Y 2 9 z I C g x M S k v V G l w b y B j Y W 1 i a W F k b y 5 7 Q 8 O z Z G l n b y B C U E l O L D Q z f S Z x d W 9 0 O y w m c X V v d D t T Z W N 0 a W 9 u M S 9 T R U N P U F 9 J S V 8 t X 0 N v b n R y Y X R v c 1 9 F b G V j d H J f b m l j b 3 M g K D E x K S 9 U a X B v I G N h b W J p Y W R v L n t B b m 5 v I E J Q S U 4 s N D R 9 J n F 1 b 3 Q 7 L C Z x d W 9 0 O 1 N l Y 3 R p b 2 4 x L 1 N F Q 0 9 Q X 0 l J X y 1 f Q 2 9 u d H J h d G 9 z X 0 V s Z W N 0 c l 9 u a W N v c y A o M T E p L 1 R p c G 8 g Y 2 F t Y m l h Z G 8 u e 1 N h b G R v I E N E U C w 0 N X 0 m c X V v d D s s J n F 1 b 3 Q 7 U 2 V j d G l v b j E v U 0 V D T 1 B f S U l f L V 9 D b 2 5 0 c m F 0 b 3 N f R W x l Y 3 R y X 2 5 p Y 2 9 z I C g x M S k v V G l w b y B j Y W 1 i a W F k b y 5 7 U 2 F s Z G 8 g V m l n Z W 5 j a W E s N D Z 9 J n F 1 b 3 Q 7 L C Z x d W 9 0 O 1 N l Y 3 R p b 2 4 x L 1 N F Q 0 9 Q X 0 l J X y 1 f Q 2 9 u d H J h d G 9 z X 0 V s Z W N 0 c l 9 u a W N v c y A o M T E p L 1 R p c G 8 g Y 2 F t Y m l h Z G 8 u e 0 V z U G 9 z d E N v b m Z s a W N 0 b y w 0 N 3 0 m c X V v d D s s J n F 1 b 3 Q 7 U 2 V j d G l v b j E v U 0 V D T 1 B f S U l f L V 9 D b 2 5 0 c m F 0 b 3 N f R W x l Y 3 R y X 2 5 p Y 2 9 z I C g x M S k v V G l w b y B j Y W 1 i a W F k b y 5 7 V V J M U H J v Y 2 V z b y w 0 O H 0 m c X V v d D s s J n F 1 b 3 Q 7 U 2 V j d G l v b j E v U 0 V D T 1 B f S U l f L V 9 D b 2 5 0 c m F 0 b 3 N f R W x l Y 3 R y X 2 5 p Y 2 9 z I C g x M S k v V G l w b y B j Y W 1 i a W F k b y 5 7 R G V z d G l u b y B H Y X N 0 b y w 0 O X 0 m c X V v d D s s J n F 1 b 3 Q 7 U 2 V j d G l v b j E v U 0 V D T 1 B f S U l f L V 9 D b 2 5 0 c m F 0 b 3 N f R W x l Y 3 R y X 2 5 p Y 2 9 z I C g x M S k v V G l w b y B j Y W 1 i a W F k b y 5 7 T 3 J p Z 2 V u I G R l I G x v c y B S Z W N 1 c n N v c y w 1 M H 0 m c X V v d D s s J n F 1 b 3 Q 7 U 2 V j d G l v b j E v U 0 V D T 1 B f S U l f L V 9 D b 2 5 0 c m F 0 b 3 N f R W x l Y 3 R y X 2 5 p Y 2 9 z I C g x M S k v V G l w b y B j Y W 1 i a W F k b y 5 7 R G l h c y B B Z G l j a W 9 u Y W R v c y w 1 M X 0 m c X V v d D s s J n F 1 b 3 Q 7 U 2 V j d G l v b j E v U 0 V D T 1 B f S U l f L V 9 D b 2 5 0 c m F 0 b 3 N f R W x l Y 3 R y X 2 5 p Y 2 9 z I C g x M S k v V G l w b y B j Y W 1 i a W F k b y 5 7 U H V u d G 9 z I G R l b C B B Y 3 V l c m R v L D U y f S Z x d W 9 0 O y w m c X V v d D t T Z W N 0 a W 9 u M S 9 T R U N P U F 9 J S V 8 t X 0 N v b n R y Y X R v c 1 9 F b G V j d H J f b m l j b 3 M g K D E x K S 9 U a X B v I G N h b W J p Y W R v L n t Q a W x h c m V z I G R l b C B B Y 3 V l c m R v L D U z f S Z x d W 9 0 O y w m c X V v d D t T Z W N 0 a W 9 u M S 9 T R U N P U F 9 J S V 8 t X 0 N v b n R y Y X R v c 1 9 F b G V j d H J f b m l j b 3 M g K D E x K S 9 U a X B v I G N h b W J p Y W R v L n t O b 2 1 i c m U g U m V w c m V z Z W 5 0 Y W 5 0 Z S B M Z W d h b C w 1 N H 0 m c X V v d D s s J n F 1 b 3 Q 7 U 2 V j d G l v b j E v U 0 V D T 1 B f S U l f L V 9 D b 2 5 0 c m F 0 b 3 N f R W x l Y 3 R y X 2 5 p Y 2 9 z I C g x M S k v V G l w b y B j Y W 1 i a W F k b y 5 7 T m F j a W 9 u Y W x p Z G F k I F J l c H J l c 2 V u d G F u d G U g T G V n Y W w s N T V 9 J n F 1 b 3 Q 7 L C Z x d W 9 0 O 1 N l Y 3 R p b 2 4 x L 1 N F Q 0 9 Q X 0 l J X y 1 f Q 2 9 u d H J h d G 9 z X 0 V s Z W N 0 c l 9 u a W N v c y A o M T E p L 1 R p c G 8 g Y 2 F t Y m l h Z G 8 u e 1 R p c G 8 g Z G U g S W R l b n R p Z m l j Y W N p w 7 N u I F J l c H J l c 2 V u d G F u d G U g T G V n Y W w s N T Z 9 J n F 1 b 3 Q 7 L C Z x d W 9 0 O 1 N l Y 3 R p b 2 4 x L 1 N F Q 0 9 Q X 0 l J X y 1 f Q 2 9 u d H J h d G 9 z X 0 V s Z W N 0 c l 9 u a W N v c y A o M T E p L 1 R p c G 8 g Y 2 F t Y m l h Z G 8 u e 0 l k Z W 5 0 a W Z p Y 2 F j a c O z b i B S Z X B y Z X N l b n R h b n R l I E x l Z 2 F s L D U 3 f S Z x d W 9 0 O y w m c X V v d D t T Z W N 0 a W 9 u M S 9 T R U N P U F 9 J S V 8 t X 0 N v b n R y Y X R v c 1 9 F b G V j d H J f b m l j b 3 M g K D E x K S 9 U a X B v I G N h b W J p Y W R v L n t H w 6 l u Z X J v I F J l c H J l c 2 V u d G F u d G U g T G V n Y W w s N T h 9 J n F 1 b 3 Q 7 L C Z x d W 9 0 O 1 N l Y 3 R p b 2 4 x L 1 N F Q 0 9 Q X 0 l J X y 1 f Q 2 9 u d H J h d G 9 z X 0 V s Z W N 0 c l 9 u a W N v c y A o M T E p L 1 R p c G 8 g Y 2 F t Y m l h Z G 8 u e 1 B y Z X N 1 c H V l c 3 R v I E d l b m V y Y W w g Z G U g b G E g T m F j a W 9 u I O K A k y B Q R 0 4 s N T l 9 J n F 1 b 3 Q 7 L C Z x d W 9 0 O 1 N l Y 3 R p b 2 4 x L 1 N F Q 0 9 Q X 0 l J X y 1 f Q 2 9 u d H J h d G 9 z X 0 V s Z W N 0 c l 9 u a W N v c y A o M T E p L 1 R p c G 8 g Y 2 F t Y m l h Z G 8 u e 1 N p c 3 R l b W E g R 2 V u Z X J h b C B k Z S B Q Y X J 0 a W N p c G F j a W 9 u Z X M s N j B 9 J n F 1 b 3 Q 7 L C Z x d W 9 0 O 1 N l Y 3 R p b 2 4 x L 1 N F Q 0 9 Q X 0 l J X y 1 f Q 2 9 u d H J h d G 9 z X 0 V s Z W N 0 c l 9 u a W N v c y A o M T E p L 1 R p c G 8 g Y 2 F t Y m l h Z G 8 u e 1 N p c 3 R l b W E g R 2 V u Z X J h b C B k Z S B S Z W d h b M O t Y X M s N j F 9 J n F 1 b 3 Q 7 L C Z x d W 9 0 O 1 N l Y 3 R p b 2 4 x L 1 N F Q 0 9 Q X 0 l J X y 1 f Q 2 9 u d H J h d G 9 z X 0 V s Z W N 0 c l 9 u a W N v c y A o M T E p L 1 R p c G 8 g Y 2 F t Y m l h Z G 8 u e 1 J l Y 3 V y c 2 9 z I F B y b 3 B p b 3 M g K E F s Y 2 F s Z M O t Y X M s I E d v Y m V y b m F j a W 9 u Z X M g e S B S Z X N n d W F y Z G 9 z I E l u Z M O t Z 2 V u Y X M p L D Y y f S Z x d W 9 0 O y w m c X V v d D t T Z W N 0 a W 9 u M S 9 T R U N P U F 9 J S V 8 t X 0 N v b n R y Y X R v c 1 9 F b G V j d H J f b m l j b 3 M g K D E x K S 9 U a X B v I G N h b W J p Y W R v L n t S Z W N 1 c n N v c y B k Z S B D c m V k a X R v L D Y z f S Z x d W 9 0 O y w m c X V v d D t T Z W N 0 a W 9 u M S 9 T R U N P U F 9 J S V 8 t X 0 N v b n R y Y X R v c 1 9 F b G V j d H J f b m l j b 3 M g K D E x K S 9 U a X B v I G N h b W J p Y W R v L n t S Z W N 1 c n N v c y B Q c m 9 w a W 9 z L D Y 0 f S Z x d W 9 0 O y w m c X V v d D t T Z W N 0 a W 9 u M S 9 T R U N P U F 9 J S V 8 t X 0 N v b n R y Y X R v c 1 9 F b G V j d H J f b m l j b 3 M g K D E x K S 9 U a X B v I G N h b W J p Y W R v L n t V b H R p b W E g Q W N 0 d W F s a X p h Y 2 l v b i w 2 N X 0 m c X V v d D s s J n F 1 b 3 Q 7 U 2 V j d G l v b j E v U 0 V D T 1 B f S U l f L V 9 D b 2 5 0 c m F 0 b 3 N f R W x l Y 3 R y X 2 5 p Y 2 9 z I C g x M S k v V G l w b y B j Y W 1 i a W F k b y 5 7 Q 2 9 k a W d v I E V u d G l k Y W Q s N j Z 9 J n F 1 b 3 Q 7 L C Z x d W 9 0 O 1 N l Y 3 R p b 2 4 x L 1 N F Q 0 9 Q X 0 l J X y 1 f Q 2 9 u d H J h d G 9 z X 0 V s Z W N 0 c l 9 u a W N v c y A o M T E p L 1 R p c G 8 g Y 2 F t Y m l h Z G 8 u e 0 Z l Y 2 h h I E l u a W N p b y B M a X F 1 a W R h Y 2 l v b i w 2 N 3 0 m c X V v d D s s J n F 1 b 3 Q 7 U 2 V j d G l v b j E v U 0 V D T 1 B f S U l f L V 9 D b 2 5 0 c m F 0 b 3 N f R W x l Y 3 R y X 2 5 p Y 2 9 z I C g x M S k v V G l w b y B j Y W 1 i a W F k b y 5 7 R m V j a G E g R m l u I E x p c X V p Z G F j a W 9 u L D Y 4 f S Z x d W 9 0 O y w m c X V v d D t T Z W N 0 a W 9 u M S 9 T R U N P U F 9 J S V 8 t X 0 N v b n R y Y X R v c 1 9 F b G V j d H J f b m l j b 3 M g K D E x K S 9 U a X B v I G N h b W J p Y W R v L n t D b 2 R p Z 2 8 g U H J v d m V l Z G 9 y L D Y 5 f S Z x d W 9 0 O y w m c X V v d D t T Z W N 0 a W 9 u M S 9 T R U N P U F 9 J S V 8 t X 0 N v b n R y Y X R v c 1 9 F b G V j d H J f b m l j b 3 M g K D E x 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y c C U y M G F s J T I w Z G l h J T I w e G x z e D w v S X R l b V B h d G g + P C 9 J d G V t T G 9 j Y X R p b 2 4 + P F N 0 Y W J s Z U V u d H J p Z X M + P E V u d H J 5 I F R 5 c G U 9 I k F k Z G V k V G 9 E Y X R h T W 9 k Z W w i I F Z h b H V l P S J s M C I g L z 4 8 R W 5 0 c n k g V H l w Z T 0 i Q n V m Z m V y T m V 4 d F J l Z n J l c 2 g i I F Z h b H V l P S J s M S I g L z 4 8 R W 5 0 c n k g V H l w Z T 0 i R m l s b E N v d W 5 0 I i B W Y W x 1 Z T 0 i b D M i I C 8 + P E V u d H J 5 I F R 5 c G U 9 I k Z p b G x F b m F i b G V k I i B W Y W x 1 Z T 0 i b D A i I C 8 + P E V u d H J 5 I F R 5 c G U 9 I k Z p b G x F c n J v c k N v Z G U i I F Z h b H V l P S J z V W 5 r b m 9 3 b i I g L z 4 8 R W 5 0 c n k g V H l w Z T 0 i R m l s b E V y c m 9 y Q 2 9 1 b n Q i I F Z h b H V l P S J s M C I g L z 4 8 R W 5 0 c n k g V H l w Z T 0 i R m l s b E x h c 3 R V c G R h d G V k I i B W Y W x 1 Z T 0 i Z D I w M j M t M T A t M j N U M j E 6 M D M 6 N T A u M T M 4 M T Q x M l o i I C 8 + P E V u d H J 5 I F R 5 c G U 9 I k Z p b G x D b 2 x 1 b W 5 U e X B l c y I g V m F s d W U 9 I n N C Z 1 l H Q V E 9 P S I g L z 4 8 R W 5 0 c n k g V H l w Z T 0 i R m l s b E N v b H V t b k 5 h b W V z I i B W Y W x 1 Z T 0 i c 1 s m c X V v d D t O Y W 1 l J n F 1 b 3 Q 7 L C Z x d W 9 0 O 0 l 0 Z W 0 m c X V v d D s s J n F 1 b 3 Q 7 S 2 l u Z C Z x d W 9 0 O y w m c X V v d D t I a W R k Z W 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T d l O T E w Y T E t M m M w M y 0 0 N 2 U y L W I 5 M W I t N j A 4 Z j c 5 N m F i N D h i I i A v P j x F b n R y e S B U e X B l P S J S Z W N v d m V y e V R h c m d l d E N v b H V t b i I g V m F s d W U 9 I m w x I i A v P j x F b n R y e S B U e X B l P S J S Z W N v d m V y e V R h c m d l d F J v d y I g V m F s d W U 9 I m w x I i A v P j x F b n R y e S B U e X B l P S J S Z W N v d m V y e V R h c m d l d F N o Z W V 0 I i B W Y W x 1 Z T 0 i c 0 h v a m E 1 I i A v P j x F b n R y e S B U e X B l P S J S Z W x h d G l v b n N o a X B J b m Z v Q 2 9 u d G F p b m V y I i B W Y W x 1 Z T 0 i c 3 s m c X V v d D t j b 2 x 1 b W 5 D b 3 V u d C Z x d W 9 0 O z o 0 L C Z x d W 9 0 O 2 t l e U N v b H V t b k 5 h b W V z J n F 1 b 3 Q 7 O l s m c X V v d D t J d G V t J n F 1 b 3 Q 7 L C Z x d W 9 0 O 0 t p b m Q m c X V v d D t d L C Z x d W 9 0 O 3 F 1 Z X J 5 U m V s Y X R p b 2 5 z a G l w c y Z x d W 9 0 O z p b X S w m c X V v d D t j b 2 x 1 b W 5 J Z G V u d G l 0 a W V z J n F 1 b 3 Q 7 O l s m c X V v d D t T Z W N 0 a W 9 u M S 9 y c C B h b C B k a W E g e G x z e C 9 P c m l n Z W 4 u e 0 5 h b W U s M H 0 m c X V v d D s s J n F 1 b 3 Q 7 U 2 V j d G l v b j E v c n A g Y W w g Z G l h I H h s c 3 g v T 3 J p Z 2 V u L n t J d G V t L D J 9 J n F 1 b 3 Q 7 L C Z x d W 9 0 O 1 N l Y 3 R p b 2 4 x L 3 J w I G F s I G R p Y S B 4 b H N 4 L 0 9 y a W d l b i 5 7 S 2 l u Z C w z f S Z x d W 9 0 O y w m c X V v d D t T Z W N 0 a W 9 u M S 9 y c C B h b C B k a W E g e G x z e C 9 P c m l n Z W 4 u e 0 h p Z G R l b i w 0 f S Z x d W 9 0 O 1 0 s J n F 1 b 3 Q 7 Q 2 9 s d W 1 u Q 2 9 1 b n Q m c X V v d D s 6 N C w m c X V v d D t L Z X l D b 2 x 1 b W 5 O Y W 1 l c y Z x d W 9 0 O z p b J n F 1 b 3 Q 7 S X R l b S Z x d W 9 0 O y w m c X V v d D t L a W 5 k J n F 1 b 3 Q 7 X S w m c X V v d D t D b 2 x 1 b W 5 J Z G V u d G l 0 a W V z J n F 1 b 3 Q 7 O l s m c X V v d D t T Z W N 0 a W 9 u M S 9 y c C B h b C B k a W E g e G x z e C 9 P c m l n Z W 4 u e 0 5 h b W U s M H 0 m c X V v d D s s J n F 1 b 3 Q 7 U 2 V j d G l v b j E v c n A g Y W w g Z G l h I H h s c 3 g v T 3 J p Z 2 V u L n t J d G V t L D J 9 J n F 1 b 3 Q 7 L C Z x d W 9 0 O 1 N l Y 3 R p b 2 4 x L 3 J w I G F s I G R p Y S B 4 b H N 4 L 0 9 y a W d l b i 5 7 S 2 l u Z C w z f S Z x d W 9 0 O y w m c X V v d D t T Z W N 0 a W 9 u M S 9 y c C B h b C B k a W E g e G x z e C 9 P c m l n Z W 4 u e 0 h p Z G R l b i w 0 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I b 2 p h M S U y M C g y K 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3 M j Y i I C 8 + P E V u d H J 5 I F R 5 c G U 9 I k Z p b G x M Y X N 0 V X B k Y X R l Z C I g V m F s d W U 9 I m Q y M D I z L T E w L T I z V D I x O j A 2 O j M 4 L j k z N z E w N T V a I i A v P j x F b n R y e S B U e X B l P S J G a W x s Q 2 9 s d W 1 u V H l w Z X M i I F Z h b H V l P S J z Q X d N R E F 3 T U R B d 1 l H Q X d Z R 0 F B W U R B d 1 V E Q U F Z R 0 F R T U R B d 1 l G Q m d r Q U J R T U Z B d 0 F B I i A v P j x F b n R y e S B U e X B l P S J G a W x s Q 2 9 s d W 1 u T m F t Z X M i I F Z h b H V l P S J z W y Z x d W 9 0 O 2 N y c C Z x d W 9 0 O y w m c X V v d D t u d W 1 j c n A m c X V v d D s s J n F 1 b 3 Q 7 d m l n Z W 5 j a W F j c n A m c X V v d D s s J n F 1 b 3 Q 7 Y 2 R w J n F 1 b 3 Q 7 L C Z x d W 9 0 O 2 Z l Y 2 h h Y 2 R w J n F 1 b 3 Q 7 L C Z x d W 9 0 O 2 Z l Y 2 h h Y 3 J w J n F 1 b 3 Q 7 L C Z x d W 9 0 O 3 Z p Z 2 V u Y 2 l h Y 2 R w J n F 1 b 3 Q 7 L C Z x d W 9 0 O 2 5 p d C Z x d W 9 0 O y w m c X V v d D t u b 2 1 i c m V i Z W 5 l Z m l j a W F y a W 8 m c X V v d D s s J n F 1 b 3 Q 7 Z G V w Z W 5 k Z W 5 j a W E m c X V v d D s s J n F 1 b 3 Q 7 b m 9 t Y n J l Z G V w Z W 5 k Z W 5 j a W E m c X V v d D s s J n F 1 b 3 Q 7 Z n V u Y 2 l v b m F y a W 8 m c X V v d D s s J n F 1 b 3 Q 7 b m 9 t Y n J l Z n V u Y 2 l v b m F y a W 8 m c X V v d D s s J n F 1 b 3 Q 7 Z G V 0 Y W x s Z S Z x d W 9 0 O y w m c X V v d D t 0 a X B v J n F 1 b 3 Q 7 L C Z x d W 9 0 O 2 V z d G F k b y Z x d W 9 0 O y w m c X V v d D t m Z W N o Y W F u d W x h Y 2 l v b i Z x d W 9 0 O y w m c X V v d D t j Y X V z Y W x h b n V s Y W N p b 2 4 m c X V v d D s s J n F 1 b 3 Q 7 b m 9 0 Y W F u d W x h Y 2 l v b i Z x d W 9 0 O y w m c X V v d D t j b 2 R p Z 2 8 m c X V v d D s s J n F 1 b 3 Q 7 b m 9 t Y n J l c n V i c m 8 m c X V v d D s s J n F 1 b 3 Q 7 a W 5 2 Z X J z a W 9 u J n F 1 b 3 Q 7 L C Z x d W 9 0 O 2 N s Y X N l J n F 1 b 3 Q 7 L C Z x d W 9 0 O 3 Z p Z 2 V u Y 2 l h c n V i c m 8 m c X V v d D s s J n F 1 b 3 Q 7 Z n V l b n R l Z m l u Y W 5 j a W F j a W 9 u J n F 1 b 3 Q 7 L C Z x d W 9 0 O 2 5 v b W J y Z W Z 1 Z W 5 0 Z S Z x d W 9 0 O y w m c X V v d D t 2 Y W x v c m N y c C Z x d W 9 0 O y w m c X V v d D t j b 2 5 0 c m F 0 b y Z x d W 9 0 O y w m c X V v d D t m Z W N o Y W N 0 b y Z x d W 9 0 O y w m c X V v d D t l c 3 R h Z G 9 j c n A m c X V v d D s s J n F 1 b 3 Q 7 d m F s b 3 J j Z H A m c X V v d D s s J n F 1 b 3 Q 7 Y 2 F u Y 2 V s Y W N p b 2 4 m c X V v d D s s J n F 1 b 3 Q 7 Y 2 F 1 c 2 F k b y Z x d W 9 0 O y w m c X V v d D t w Y W d h Z G 8 m c X V v d D s s J n F 1 b 3 Q 7 Y n B p b i Z x d W 9 0 O y w m c X V v d D t w c m 9 5 Z W N 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Z j Z k M T M x M C 0 4 O W Z j L T R h Z W Q t Y m Z j M S 0 z M W Z h Z j F h Z j d h Z T U i I C 8 + P E V u d H J 5 I F R 5 c G U 9 I l J l Y 2 9 2 Z X J 5 V G F y Z 2 V 0 Q 2 9 s d W 1 u I i B W Y W x 1 Z T 0 i b D E i I C 8 + P E V u d H J 5 I F R 5 c G U 9 I l J l Y 2 9 2 Z X J 5 V G F y Z 2 V 0 U m 9 3 I i B W Y W x 1 Z T 0 i b D E i I C 8 + P E V u d H J 5 I F R 5 c G U 9 I l J l Y 2 9 2 Z X J 5 V G F y Z 2 V 0 U 2 h l Z X Q i I F Z h b H V l P S J z S G 9 q Y T Y i I C 8 + P E V u d H J 5 I F R 5 c G U 9 I l J l b G F 0 a W 9 u c 2 h p c E l u Z m 9 D b 2 5 0 Y W l u Z X I i I F Z h b H V l P S J z e y Z x d W 9 0 O 2 N v b H V t b k N v d W 5 0 J n F 1 b 3 Q 7 O j M 2 L C Z x d W 9 0 O 2 t l e U N v b H V t b k 5 h b W V z J n F 1 b 3 Q 7 O l t d L C Z x d W 9 0 O 3 F 1 Z X J 5 U m V s Y X R p b 2 5 z a G l w c y Z x d W 9 0 O z p b X S w m c X V v d D t j b 2 x 1 b W 5 J Z G V u d G l 0 a W V z J n F 1 b 3 Q 7 O l s m c X V v d D t T Z W N 0 a W 9 u M S 9 I b 2 p h M S A o M i k v V G l w b y B j Y W 1 i a W F k b y 5 7 Y 3 J w L D B 9 J n F 1 b 3 Q 7 L C Z x d W 9 0 O 1 N l Y 3 R p b 2 4 x L 0 h v a m E x I C g y K S 9 U a X B v I G N h b W J p Y W R v L n t u d W 1 j c n A s M X 0 m c X V v d D s s J n F 1 b 3 Q 7 U 2 V j d G l v b j E v S G 9 q Y T E g K D I p L 1 R p c G 8 g Y 2 F t Y m l h Z G 8 u e 3 Z p Z 2 V u Y 2 l h Y 3 J w L D J 9 J n F 1 b 3 Q 7 L C Z x d W 9 0 O 1 N l Y 3 R p b 2 4 x L 0 h v a m E x I C g y K S 9 U a X B v I G N h b W J p Y W R v L n t j Z H A s M 3 0 m c X V v d D s s J n F 1 b 3 Q 7 U 2 V j d G l v b j E v S G 9 q Y T E g K D I p L 1 R p c G 8 g Y 2 F t Y m l h Z G 8 u e 2 Z l Y 2 h h Y 2 R w L D R 9 J n F 1 b 3 Q 7 L C Z x d W 9 0 O 1 N l Y 3 R p b 2 4 x L 0 h v a m E x I C g y K S 9 U a X B v I G N h b W J p Y W R v L n t m Z W N o Y W N y c C w 1 f S Z x d W 9 0 O y w m c X V v d D t T Z W N 0 a W 9 u M S 9 I b 2 p h M S A o M i k v V G l w b y B j Y W 1 i a W F k b y 5 7 d m l n Z W 5 j a W F j Z H A s N n 0 m c X V v d D s s J n F 1 b 3 Q 7 U 2 V j d G l v b j E v S G 9 q Y T E g K D I p L 1 R p c G 8 g Y 2 F t Y m l h Z G 8 u e 2 5 p d C w 3 f S Z x d W 9 0 O y w m c X V v d D t T Z W N 0 a W 9 u M S 9 I b 2 p h M S A o M i k v V G l w b y B j Y W 1 i a W F k b y 5 7 b m 9 t Y n J l Y m V u Z W Z p Y 2 l h c m l v L D h 9 J n F 1 b 3 Q 7 L C Z x d W 9 0 O 1 N l Y 3 R p b 2 4 x L 0 h v a m E x I C g y K S 9 U a X B v I G N h b W J p Y W R v L n t k Z X B l b m R l b m N p Y S w 5 f S Z x d W 9 0 O y w m c X V v d D t T Z W N 0 a W 9 u M S 9 I b 2 p h M S A o M i k v V G l w b y B j Y W 1 i a W F k b y 5 7 b m 9 t Y n J l Z G V w Z W 5 k Z W 5 j a W E s M T B 9 J n F 1 b 3 Q 7 L C Z x d W 9 0 O 1 N l Y 3 R p b 2 4 x L 0 h v a m E x I C g y K S 9 U a X B v I G N h b W J p Y W R v L n t m d W 5 j a W 9 u Y X J p b y w x M X 0 m c X V v d D s s J n F 1 b 3 Q 7 U 2 V j d G l v b j E v S G 9 q Y T E g K D I p L 1 R p c G 8 g Y 2 F t Y m l h Z G 8 u e 2 5 v b W J y Z W Z 1 b m N p b 2 5 h c m l v L D E y f S Z x d W 9 0 O y w m c X V v d D t T Z W N 0 a W 9 u M S 9 I b 2 p h M S A o M i k v V G l w b y B j Y W 1 i a W F k b y 5 7 Z G V 0 Y W x s Z S w x M 3 0 m c X V v d D s s J n F 1 b 3 Q 7 U 2 V j d G l v b j E v S G 9 q Y T E g K D I p L 1 R p c G 8 g Y 2 F t Y m l h Z G 8 u e 3 R p c G 8 s M T R 9 J n F 1 b 3 Q 7 L C Z x d W 9 0 O 1 N l Y 3 R p b 2 4 x L 0 h v a m E x I C g y K S 9 U a X B v I G N h b W J p Y W R v L n t l c 3 R h Z G 8 s M T V 9 J n F 1 b 3 Q 7 L C Z x d W 9 0 O 1 N l Y 3 R p b 2 4 x L 0 h v a m E x I C g y K S 9 U a X B v I G N h b W J p Y W R v L n t m Z W N o Y W F u d W x h Y 2 l v b i w x N n 0 m c X V v d D s s J n F 1 b 3 Q 7 U 2 V j d G l v b j E v S G 9 q Y T E g K D I p L 1 R p c G 8 g Y 2 F t Y m l h Z G 8 u e 2 N h d X N h b G F u d W x h Y 2 l v b i w x N 3 0 m c X V v d D s s J n F 1 b 3 Q 7 U 2 V j d G l v b j E v S G 9 q Y T E g K D I p L 1 R p c G 8 g Y 2 F t Y m l h Z G 8 u e 2 5 v d G F h b n V s Y W N p b 2 4 s M T h 9 J n F 1 b 3 Q 7 L C Z x d W 9 0 O 1 N l Y 3 R p b 2 4 x L 0 h v a m E x I C g y K S 9 U a X B v I G N h b W J p Y W R v L n t j b 2 R p Z 2 8 s M T l 9 J n F 1 b 3 Q 7 L C Z x d W 9 0 O 1 N l Y 3 R p b 2 4 x L 0 h v a m E x I C g y K S 9 U a X B v I G N h b W J p Y W R v L n t u b 2 1 i c m V y d W J y b y w y M H 0 m c X V v d D s s J n F 1 b 3 Q 7 U 2 V j d G l v b j E v S G 9 q Y T E g K D I p L 1 R p c G 8 g Y 2 F t Y m l h Z G 8 u e 2 l u d m V y c 2 l v b i w y M X 0 m c X V v d D s s J n F 1 b 3 Q 7 U 2 V j d G l v b j E v S G 9 q Y T E g K D I p L 1 R p c G 8 g Y 2 F t Y m l h Z G 8 u e 2 N s Y X N l L D I y f S Z x d W 9 0 O y w m c X V v d D t T Z W N 0 a W 9 u M S 9 I b 2 p h M S A o M i k v V G l w b y B j Y W 1 i a W F k b y 5 7 d m l n Z W 5 j a W F y d W J y b y w y M 3 0 m c X V v d D s s J n F 1 b 3 Q 7 U 2 V j d G l v b j E v S G 9 q Y T E g K D I p L 1 R p c G 8 g Y 2 F t Y m l h Z G 8 u e 2 Z 1 Z W 5 0 Z W Z p b m F u Y 2 l h Y 2 l v b i w y N H 0 m c X V v d D s s J n F 1 b 3 Q 7 U 2 V j d G l v b j E v S G 9 q Y T E g K D I p L 1 R p c G 8 g Y 2 F t Y m l h Z G 8 u e 2 5 v b W J y Z W Z 1 Z W 5 0 Z S w y N X 0 m c X V v d D s s J n F 1 b 3 Q 7 U 2 V j d G l v b j E v S G 9 q Y T E g K D I p L 1 R p c G 8 g Y 2 F t Y m l h Z G 8 u e 3 Z h b G 9 y Y 3 J w L D I 2 f S Z x d W 9 0 O y w m c X V v d D t T Z W N 0 a W 9 u M S 9 I b 2 p h M S A o M i k v V G l w b y B j Y W 1 i a W F k b y 5 7 Y 2 9 u d H J h d G 8 s M j d 9 J n F 1 b 3 Q 7 L C Z x d W 9 0 O 1 N l Y 3 R p b 2 4 x L 0 h v a m E x I C g y K S 9 U a X B v I G N h b W J p Y W R v L n t m Z W N o Y W N 0 b y w y O H 0 m c X V v d D s s J n F 1 b 3 Q 7 U 2 V j d G l v b j E v S G 9 q Y T E g K D I p L 1 R p c G 8 g Y 2 F t Y m l h Z G 8 u e 2 V z d G F k b 2 N y c C w y O X 0 m c X V v d D s s J n F 1 b 3 Q 7 U 2 V j d G l v b j E v S G 9 q Y T E g K D I p L 1 R p c G 8 g Y 2 F t Y m l h Z G 8 u e 3 Z h b G 9 y Y 2 R w L D M w f S Z x d W 9 0 O y w m c X V v d D t T Z W N 0 a W 9 u M S 9 I b 2 p h M S A o M i k v V G l w b y B j Y W 1 i a W F k b y 5 7 Y 2 F u Y 2 V s Y W N p b 2 4 s M z F 9 J n F 1 b 3 Q 7 L C Z x d W 9 0 O 1 N l Y 3 R p b 2 4 x L 0 h v a m E x I C g y K S 9 U a X B v I G N h b W J p Y W R v L n t j Y X V z Y W R v L D M y f S Z x d W 9 0 O y w m c X V v d D t T Z W N 0 a W 9 u M S 9 I b 2 p h M S A o M i k v V G l w b y B j Y W 1 i a W F k b y 5 7 c G F n Y W R v L D M z f S Z x d W 9 0 O y w m c X V v d D t T Z W N 0 a W 9 u M S 9 I b 2 p h M S A o M i k v V G l w b y B j Y W 1 i a W F k b y 5 7 Y n B p b i w z N H 0 m c X V v d D s s J n F 1 b 3 Q 7 U 2 V j d G l v b j E v S G 9 q Y T E g K D I p L 1 R p c G 8 g Y 2 F t Y m l h Z G 8 u e 3 B y b 3 l l Y 3 R v L D M 1 f S Z x d W 9 0 O 1 0 s J n F 1 b 3 Q 7 Q 2 9 s d W 1 u Q 2 9 1 b n Q m c X V v d D s 6 M z Y s J n F 1 b 3 Q 7 S 2 V 5 Q 2 9 s d W 1 u T m F t Z X M m c X V v d D s 6 W 1 0 s J n F 1 b 3 Q 7 Q 2 9 s d W 1 u S W R l b n R p d G l l c y Z x d W 9 0 O z p b J n F 1 b 3 Q 7 U 2 V j d G l v b j E v S G 9 q Y T E g K D I p L 1 R p c G 8 g Y 2 F t Y m l h Z G 8 u e 2 N y c C w w f S Z x d W 9 0 O y w m c X V v d D t T Z W N 0 a W 9 u M S 9 I b 2 p h M S A o M i k v V G l w b y B j Y W 1 i a W F k b y 5 7 b n V t Y 3 J w L D F 9 J n F 1 b 3 Q 7 L C Z x d W 9 0 O 1 N l Y 3 R p b 2 4 x L 0 h v a m E x I C g y K S 9 U a X B v I G N h b W J p Y W R v L n t 2 a W d l b m N p Y W N y c C w y f S Z x d W 9 0 O y w m c X V v d D t T Z W N 0 a W 9 u M S 9 I b 2 p h M S A o M i k v V G l w b y B j Y W 1 i a W F k b y 5 7 Y 2 R w L D N 9 J n F 1 b 3 Q 7 L C Z x d W 9 0 O 1 N l Y 3 R p b 2 4 x L 0 h v a m E x I C g y K S 9 U a X B v I G N h b W J p Y W R v L n t m Z W N o Y W N k c C w 0 f S Z x d W 9 0 O y w m c X V v d D t T Z W N 0 a W 9 u M S 9 I b 2 p h M S A o M i k v V G l w b y B j Y W 1 i a W F k b y 5 7 Z m V j a G F j c n A s N X 0 m c X V v d D s s J n F 1 b 3 Q 7 U 2 V j d G l v b j E v S G 9 q Y T E g K D I p L 1 R p c G 8 g Y 2 F t Y m l h Z G 8 u e 3 Z p Z 2 V u Y 2 l h Y 2 R w L D Z 9 J n F 1 b 3 Q 7 L C Z x d W 9 0 O 1 N l Y 3 R p b 2 4 x L 0 h v a m E x I C g y K S 9 U a X B v I G N h b W J p Y W R v L n t u a X Q s N 3 0 m c X V v d D s s J n F 1 b 3 Q 7 U 2 V j d G l v b j E v S G 9 q Y T E g K D I p L 1 R p c G 8 g Y 2 F t Y m l h Z G 8 u e 2 5 v b W J y Z W J l b m V m a W N p Y X J p b y w 4 f S Z x d W 9 0 O y w m c X V v d D t T Z W N 0 a W 9 u M S 9 I b 2 p h M S A o M i k v V G l w b y B j Y W 1 i a W F k b y 5 7 Z G V w Z W 5 k Z W 5 j a W E s O X 0 m c X V v d D s s J n F 1 b 3 Q 7 U 2 V j d G l v b j E v S G 9 q Y T E g K D I p L 1 R p c G 8 g Y 2 F t Y m l h Z G 8 u e 2 5 v b W J y Z W R l c G V u Z G V u Y 2 l h L D E w f S Z x d W 9 0 O y w m c X V v d D t T Z W N 0 a W 9 u M S 9 I b 2 p h M S A o M i k v V G l w b y B j Y W 1 i a W F k b y 5 7 Z n V u Y 2 l v b m F y a W 8 s M T F 9 J n F 1 b 3 Q 7 L C Z x d W 9 0 O 1 N l Y 3 R p b 2 4 x L 0 h v a m E x I C g y K S 9 U a X B v I G N h b W J p Y W R v L n t u b 2 1 i c m V m d W 5 j a W 9 u Y X J p b y w x M n 0 m c X V v d D s s J n F 1 b 3 Q 7 U 2 V j d G l v b j E v S G 9 q Y T E g K D I p L 1 R p c G 8 g Y 2 F t Y m l h Z G 8 u e 2 R l d G F s b G U s M T N 9 J n F 1 b 3 Q 7 L C Z x d W 9 0 O 1 N l Y 3 R p b 2 4 x L 0 h v a m E x I C g y K S 9 U a X B v I G N h b W J p Y W R v L n t 0 a X B v L D E 0 f S Z x d W 9 0 O y w m c X V v d D t T Z W N 0 a W 9 u M S 9 I b 2 p h M S A o M i k v V G l w b y B j Y W 1 i a W F k b y 5 7 Z X N 0 Y W R v L D E 1 f S Z x d W 9 0 O y w m c X V v d D t T Z W N 0 a W 9 u M S 9 I b 2 p h M S A o M i k v V G l w b y B j Y W 1 i a W F k b y 5 7 Z m V j a G F h b n V s Y W N p b 2 4 s M T Z 9 J n F 1 b 3 Q 7 L C Z x d W 9 0 O 1 N l Y 3 R p b 2 4 x L 0 h v a m E x I C g y K S 9 U a X B v I G N h b W J p Y W R v L n t j Y X V z Y W x h b n V s Y W N p b 2 4 s M T d 9 J n F 1 b 3 Q 7 L C Z x d W 9 0 O 1 N l Y 3 R p b 2 4 x L 0 h v a m E x I C g y K S 9 U a X B v I G N h b W J p Y W R v L n t u b 3 R h Y W 5 1 b G F j a W 9 u L D E 4 f S Z x d W 9 0 O y w m c X V v d D t T Z W N 0 a W 9 u M S 9 I b 2 p h M S A o M i k v V G l w b y B j Y W 1 i a W F k b y 5 7 Y 2 9 k a W d v L D E 5 f S Z x d W 9 0 O y w m c X V v d D t T Z W N 0 a W 9 u M S 9 I b 2 p h M S A o M i k v V G l w b y B j Y W 1 i a W F k b y 5 7 b m 9 t Y n J l c n V i c m 8 s M j B 9 J n F 1 b 3 Q 7 L C Z x d W 9 0 O 1 N l Y 3 R p b 2 4 x L 0 h v a m E x I C g y K S 9 U a X B v I G N h b W J p Y W R v L n t p b n Z l c n N p b 2 4 s M j F 9 J n F 1 b 3 Q 7 L C Z x d W 9 0 O 1 N l Y 3 R p b 2 4 x L 0 h v a m E x I C g y K S 9 U a X B v I G N h b W J p Y W R v L n t j b G F z Z S w y M n 0 m c X V v d D s s J n F 1 b 3 Q 7 U 2 V j d G l v b j E v S G 9 q Y T E g K D I p L 1 R p c G 8 g Y 2 F t Y m l h Z G 8 u e 3 Z p Z 2 V u Y 2 l h c n V i c m 8 s M j N 9 J n F 1 b 3 Q 7 L C Z x d W 9 0 O 1 N l Y 3 R p b 2 4 x L 0 h v a m E x I C g y K S 9 U a X B v I G N h b W J p Y W R v L n t m d W V u d G V m a W 5 h b m N p Y W N p b 2 4 s M j R 9 J n F 1 b 3 Q 7 L C Z x d W 9 0 O 1 N l Y 3 R p b 2 4 x L 0 h v a m E x I C g y K S 9 U a X B v I G N h b W J p Y W R v L n t u b 2 1 i c m V m d W V u d G U s M j V 9 J n F 1 b 3 Q 7 L C Z x d W 9 0 O 1 N l Y 3 R p b 2 4 x L 0 h v a m E x I C g y K S 9 U a X B v I G N h b W J p Y W R v L n t 2 Y W x v c m N y c C w y N n 0 m c X V v d D s s J n F 1 b 3 Q 7 U 2 V j d G l v b j E v S G 9 q Y T E g K D I p L 1 R p c G 8 g Y 2 F t Y m l h Z G 8 u e 2 N v b n R y Y X R v L D I 3 f S Z x d W 9 0 O y w m c X V v d D t T Z W N 0 a W 9 u M S 9 I b 2 p h M S A o M i k v V G l w b y B j Y W 1 i a W F k b y 5 7 Z m V j a G F j d G 8 s M j h 9 J n F 1 b 3 Q 7 L C Z x d W 9 0 O 1 N l Y 3 R p b 2 4 x L 0 h v a m E x I C g y K S 9 U a X B v I G N h b W J p Y W R v L n t l c 3 R h Z G 9 j c n A s M j l 9 J n F 1 b 3 Q 7 L C Z x d W 9 0 O 1 N l Y 3 R p b 2 4 x L 0 h v a m E x I C g y K S 9 U a X B v I G N h b W J p Y W R v L n t 2 Y W x v c m N k c C w z M H 0 m c X V v d D s s J n F 1 b 3 Q 7 U 2 V j d G l v b j E v S G 9 q Y T E g K D I p L 1 R p c G 8 g Y 2 F t Y m l h Z G 8 u e 2 N h b m N l b G F j a W 9 u L D M x f S Z x d W 9 0 O y w m c X V v d D t T Z W N 0 a W 9 u M S 9 I b 2 p h M S A o M i k v V G l w b y B j Y W 1 i a W F k b y 5 7 Y 2 F 1 c 2 F k b y w z M n 0 m c X V v d D s s J n F 1 b 3 Q 7 U 2 V j d G l v b j E v S G 9 q Y T E g K D I p L 1 R p c G 8 g Y 2 F t Y m l h Z G 8 u e 3 B h Z 2 F k b y w z M 3 0 m c X V v d D s s J n F 1 b 3 Q 7 U 2 V j d G l v b j E v S G 9 q Y T E g K D I p L 1 R p c G 8 g Y 2 F t Y m l h Z G 8 u e 2 J w a W 4 s M z R 9 J n F 1 b 3 Q 7 L C Z x d W 9 0 O 1 N l Y 3 R p b 2 4 x L 0 h v a m E x I C g y K S 9 U a X B v I G N h b W J p Y W R v L n t w c m 9 5 Z W N 0 b y w z N X 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J T I w K D E y K T w v S X R l b V B h d G g + P C 9 J d G V t T G 9 j Y X R p b 2 4 + P F N 0 Y W J s Z U V u d H J p Z X M + P E V u d H J 5 I F R 5 c G U 9 I k F k Z G V k V G 9 E Y X R h T W 9 k Z W w i I F Z h b H V l P S J s M C I g L z 4 8 R W 5 0 c n k g V H l w Z T 0 i Q n V m Z m V y T m V 4 d F J l Z n J l c 2 g i I F Z h b H V l P S J s M S I g L z 4 8 R W 5 0 c n k g V H l w Z T 0 i R m l s b E N v d W 5 0 I i B W Y W x 1 Z T 0 i b D I z O C I g L z 4 8 R W 5 0 c n k g V H l w Z T 0 i R m l s b E V u Y W J s Z W Q i I F Z h b H V l P S J s M C I g L z 4 8 R W 5 0 c n k g V H l w Z T 0 i R m l s b E V y c m 9 y Q 2 9 k Z S I g V m F s d W U 9 I n N V b m t u b 3 d u I i A v P j x F b n R y e S B U e X B l P S J G a W x s R X J y b 3 J D b 3 V u d C I g V m F s d W U 9 I m w w I i A v P j x F b n R y e S B U e X B l P S J G a W x s T G F z d F V w Z G F 0 Z W Q i I F Z h b H V l P S J k M j A y M y 0 x M S 0 y M V Q x O T o x N D o x O C 4 4 N T g y O D Q 4 W i I g L z 4 8 R W 5 0 c n k g V H l w Z T 0 i R m l s b E N v b H V t b l R 5 c G V z I i B W Y W x 1 Z T 0 i c 0 J n W U d C Z 1 l H Q m d Z R 0 J n W U d C Z 1 l H Q m d Z R 0 J n W U d C Z 1 l H Q m d Z R 0 J n W U d C Z 1 l H Q m d Z R E J n W U d B d 0 1 H Q m d Z R 0 J n W U d C Z 1 l H Q X d Z R 0 J n W U d C Z 1 l E Q X d N R 0 F 3 T U d B d 1 l H Q X d Z P 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j b 3 Z l c n l U Y X J n Z X R D b 2 x 1 b W 4 i I F Z h b H V l P S J s M S I g L z 4 8 R W 5 0 c n k g V H l w Z T 0 i U m V j b 3 Z l c n l U Y X J n Z X R S b 3 c i I F Z h b H V l P S J s M S I g L z 4 8 R W 5 0 c n k g V H l w Z T 0 i U m V j b 3 Z l c n l U Y X J n Z X R T a G V l d C I g V m F s d W U 9 I n N I b 2 p h N C I g 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T I p L 1 R p c G 8 g Y 2 F t Y m l h Z G 8 u e 0 5 v b W J y Z S B F b n R p Z G F k L D B 9 J n F 1 b 3 Q 7 L C Z x d W 9 0 O 1 N l Y 3 R p b 2 4 x L 1 N F Q 0 9 Q X 0 l J X y 1 f Q 2 9 u d H J h d G 9 z X 0 V s Z W N 0 c l 9 u a W N v c y A o M T I p L 1 R p c G 8 g Y 2 F t Y m l h Z G 8 u e 0 5 p d C B F b n R p Z G F k L D F 9 J n F 1 b 3 Q 7 L C Z x d W 9 0 O 1 N l Y 3 R p b 2 4 x L 1 N F Q 0 9 Q X 0 l J X y 1 f Q 2 9 u d H J h d G 9 z X 0 V s Z W N 0 c l 9 u a W N v c y A o M T I p L 1 R p c G 8 g Y 2 F t Y m l h Z G 8 u e 0 R l c G F y d G F t Z W 5 0 b y w y f S Z x d W 9 0 O y w m c X V v d D t T Z W N 0 a W 9 u M S 9 T R U N P U F 9 J S V 8 t X 0 N v b n R y Y X R v c 1 9 F b G V j d H J f b m l j b 3 M g K D E y K S 9 U a X B v I G N h b W J p Y W R v L n t D a X V k Y W Q s M 3 0 m c X V v d D s s J n F 1 b 3 Q 7 U 2 V j d G l v b j E v U 0 V D T 1 B f S U l f L V 9 D b 2 5 0 c m F 0 b 3 N f R W x l Y 3 R y X 2 5 p Y 2 9 z I C g x M i k v V G l w b y B j Y W 1 i a W F k b y 5 7 T G 9 j Y W x p e m F j a c O z b i w 0 f S Z x d W 9 0 O y w m c X V v d D t T Z W N 0 a W 9 u M S 9 T R U N P U F 9 J S V 8 t X 0 N v b n R y Y X R v c 1 9 F b G V j d H J f b m l j b 3 M g K D E y K S 9 U a X B v I G N h b W J p Y W R v L n t P c m R l b i w 1 f S Z x d W 9 0 O y w m c X V v d D t T Z W N 0 a W 9 u M S 9 T R U N P U F 9 J S V 8 t X 0 N v b n R y Y X R v c 1 9 F b G V j d H J f b m l j b 3 M g K D E y K S 9 U a X B v I G N h b W J p Y W R v L n t T Z W N 0 b 3 I s N n 0 m c X V v d D s s J n F 1 b 3 Q 7 U 2 V j d G l v b j E v U 0 V D T 1 B f S U l f L V 9 D b 2 5 0 c m F 0 b 3 N f R W x l Y 3 R y X 2 5 p Y 2 9 z I C g x M i k v V G l w b y B j Y W 1 i a W F k b y 5 7 U m F t Y S w 3 f S Z x d W 9 0 O y w m c X V v d D t T Z W N 0 a W 9 u M S 9 T R U N P U F 9 J S V 8 t X 0 N v b n R y Y X R v c 1 9 F b G V j d H J f b m l j b 3 M g K D E y K S 9 U a X B v I G N h b W J p Y W R v L n t F b n R p Z G F k I E N l b n R y Y W x p e m F k Y S w 4 f S Z x d W 9 0 O y w m c X V v d D t T Z W N 0 a W 9 u M S 9 T R U N P U F 9 J S V 8 t X 0 N v b n R y Y X R v c 1 9 F b G V j d H J f b m l j b 3 M g K D E y K S 9 U a X B v I G N h b W J p Y W R v L n t Q c m 9 j Z X N v I G R l I E N v b X B y Y S w 5 f S Z x d W 9 0 O y w m c X V v d D t T Z W N 0 a W 9 u M S 9 T R U N P U F 9 J S V 8 t X 0 N v b n R y Y X R v c 1 9 F b G V j d H J f b m l j b 3 M g K D E y K S 9 U a X B v I G N h b W J p Y W R v L n t J R C B D b 2 5 0 c m F 0 b y w x M H 0 m c X V v d D s s J n F 1 b 3 Q 7 U 2 V j d G l v b j E v U 0 V D T 1 B f S U l f L V 9 D b 2 5 0 c m F 0 b 3 N f R W x l Y 3 R y X 2 5 p Y 2 9 z I C g x M i k v V G l w b y B j Y W 1 i a W F k b y 5 7 U m V m Z X J l b m N p Y S B k Z W w g Q 2 9 u d H J h d G 8 s M T F 9 J n F 1 b 3 Q 7 L C Z x d W 9 0 O 1 N l Y 3 R p b 2 4 x L 1 N F Q 0 9 Q X 0 l J X y 1 f Q 2 9 u d H J h d G 9 z X 0 V s Z W N 0 c l 9 u a W N v c y A o M T I p L 1 R p c G 8 g Y 2 F t Y m l h Z G 8 u e 0 V z d G F k b y B D b 2 5 0 c m F 0 b y w x M n 0 m c X V v d D s s J n F 1 b 3 Q 7 U 2 V j d G l v b j E v U 0 V D T 1 B f S U l f L V 9 D b 2 5 0 c m F 0 b 3 N f R W x l Y 3 R y X 2 5 p Y 2 9 z I C g x M i k v V G l w b y B j Y W 1 i a W F k b y 5 7 Q 2 9 k a W d v I G R l I E N h d G V n b 3 J p Y S B Q c m l u Y 2 l w Y W w s M T N 9 J n F 1 b 3 Q 7 L C Z x d W 9 0 O 1 N l Y 3 R p b 2 4 x L 1 N F Q 0 9 Q X 0 l J X y 1 f Q 2 9 u d H J h d G 9 z X 0 V s Z W N 0 c l 9 u a W N v c y A o M T I p L 1 R p c G 8 g Y 2 F t Y m l h Z G 8 u e 0 R l c 2 N y a X B j a W 9 u I G R l b C B Q c m 9 j Z X N v L D E 0 f S Z x d W 9 0 O y w m c X V v d D t T Z W N 0 a W 9 u M S 9 T R U N P U F 9 J S V 8 t X 0 N v b n R y Y X R v c 1 9 F b G V j d H J f b m l j b 3 M g K D E y K S 9 U a X B v I G N h b W J p Y W R v L n t U a X B v I G R l I E N v b n R y Y X R v L D E 1 f S Z x d W 9 0 O y w m c X V v d D t T Z W N 0 a W 9 u M S 9 T R U N P U F 9 J S V 8 t X 0 N v b n R y Y X R v c 1 9 F b G V j d H J f b m l j b 3 M g K D E y K S 9 U a X B v I G N h b W J p Y W R v L n t N b 2 R h b G l k Y W Q g Z G U g Q 2 9 u d H J h d G F j a W 9 u L D E 2 f S Z x d W 9 0 O y w m c X V v d D t T Z W N 0 a W 9 u M S 9 T R U N P U F 9 J S V 8 t X 0 N v b n R y Y X R v c 1 9 F b G V j d H J f b m l j b 3 M g K D E y K S 9 U a X B v I G N h b W J p Y W R v L n t K d X N 0 a W Z p Y 2 F j a W 9 u I E 1 v Z G F s a W R h Z C B k Z S B D b 2 5 0 c m F 0 Y W N p b 2 4 s M T d 9 J n F 1 b 3 Q 7 L C Z x d W 9 0 O 1 N l Y 3 R p b 2 4 x L 1 N F Q 0 9 Q X 0 l J X y 1 f Q 2 9 u d H J h d G 9 z X 0 V s Z W N 0 c l 9 u a W N v c y A o M T I p L 1 R p c G 8 g Y 2 F t Y m l h Z G 8 u e 0 Z l Y 2 h h I G R l I E Z p c m 1 h L D E 4 f S Z x d W 9 0 O y w m c X V v d D t T Z W N 0 a W 9 u M S 9 T R U N P U F 9 J S V 8 t X 0 N v b n R y Y X R v c 1 9 F b G V j d H J f b m l j b 3 M g K D E y K S 9 U a X B v I G N h b W J p Y W R v L n t G Z W N o Y S B k Z S B J b m l j a W 8 g Z G V s I E N v b n R y Y X R v L D E 5 f S Z x d W 9 0 O y w m c X V v d D t T Z W N 0 a W 9 u M S 9 T R U N P U F 9 J S V 8 t X 0 N v b n R y Y X R v c 1 9 F b G V j d H J f b m l j b 3 M g K D E y K S 9 U a X B v I G N h b W J p Y W R v L n t G Z W N o Y S B k Z S B G a W 4 g Z G V s I E N v b n R y Y X R v L D I w f S Z x d W 9 0 O y w m c X V v d D t T Z W N 0 a W 9 u M S 9 T R U N P U F 9 J S V 8 t X 0 N v b n R y Y X R v c 1 9 F b G V j d H J f b m l j b 3 M g K D E y K S 9 U a X B v I G N h b W J p Y W R v L n t G Z W N o Y S B k Z S B J b m l j a W 8 g Z G U g R W p l Y 3 V j a W 9 u L D I x f S Z x d W 9 0 O y w m c X V v d D t T Z W N 0 a W 9 u M S 9 T R U N P U F 9 J S V 8 t X 0 N v b n R y Y X R v c 1 9 F b G V j d H J f b m l j b 3 M g K D E y K S 9 U a X B v I G N h b W J p Y W R v L n t G Z W N o Y S B k Z S B G a W 4 g Z G U g R W p l Y 3 V j a W 9 u L D I y f S Z x d W 9 0 O y w m c X V v d D t T Z W N 0 a W 9 u M S 9 T R U N P U F 9 J S V 8 t X 0 N v b n R y Y X R v c 1 9 F b G V j d H J f b m l j b 3 M g K D E y K S 9 U a X B v I G N h b W J p Y W R v L n t D b 2 5 k a W N p b 2 5 l c y B k Z S B F b n R y Z W d h L D I z f S Z x d W 9 0 O y w m c X V v d D t T Z W N 0 a W 9 u M S 9 T R U N P U F 9 J S V 8 t X 0 N v b n R y Y X R v c 1 9 F b G V j d H J f b m l j b 3 M g K D E y K S 9 U a X B v I G N h b W J p Y W R v L n t U a X B v R G 9 j U H J v d m V l Z G 9 y L D I 0 f S Z x d W 9 0 O y w m c X V v d D t T Z W N 0 a W 9 u M S 9 T R U N P U F 9 J S V 8 t X 0 N v b n R y Y X R v c 1 9 F b G V j d H J f b m l j b 3 M g K D E y K S 9 U a X B v I G N h b W J p Y W R v L n t E b 2 N 1 b W V u d G 8 g U H J v d m V l Z G 9 y L D I 1 f S Z x d W 9 0 O y w m c X V v d D t T Z W N 0 a W 9 u M S 9 T R U N P U F 9 J S V 8 t X 0 N v b n R y Y X R v c 1 9 F b G V j d H J f b m l j b 3 M g K D E y K S 9 U a X B v I G N h b W J p Y W R v L n t Q c m 9 2 Z W V k b 3 I g Q W R q d W R p Y 2 F k b y w y N n 0 m c X V v d D s s J n F 1 b 3 Q 7 U 2 V j d G l v b j E v U 0 V D T 1 B f S U l f L V 9 D b 2 5 0 c m F 0 b 3 N f R W x l Y 3 R y X 2 5 p Y 2 9 z I C g x M i k v V G l w b y B j Y W 1 i a W F k b y 5 7 R X M g R 3 J 1 c G 8 s M j d 9 J n F 1 b 3 Q 7 L C Z x d W 9 0 O 1 N l Y 3 R p b 2 4 x L 1 N F Q 0 9 Q X 0 l J X y 1 f Q 2 9 u d H J h d G 9 z X 0 V s Z W N 0 c l 9 u a W N v c y A o M T I p L 1 R p c G 8 g Y 2 F t Y m l h Z G 8 u e 0 V z I F B 5 b W U s M j h 9 J n F 1 b 3 Q 7 L C Z x d W 9 0 O 1 N l Y 3 R p b 2 4 x L 1 N F Q 0 9 Q X 0 l J X y 1 f Q 2 9 u d H J h d G 9 z X 0 V s Z W N 0 c l 9 u a W N v c y A o M T I p L 1 R p c G 8 g Y 2 F t Y m l h Z G 8 u e 0 h h Y m l s a X R h I F B h Z 2 8 g Q W R l b G F u d G F k b y w y O X 0 m c X V v d D s s J n F 1 b 3 Q 7 U 2 V j d G l v b j E v U 0 V D T 1 B f S U l f L V 9 D b 2 5 0 c m F 0 b 3 N f R W x l Y 3 R y X 2 5 p Y 2 9 z I C g x M i k v V G l w b y B j Y W 1 i a W F k b y 5 7 T G l x d W l k Y W N p w 7 N u L D M w f S Z x d W 9 0 O y w m c X V v d D t T Z W N 0 a W 9 u M S 9 T R U N P U F 9 J S V 8 t X 0 N v b n R y Y X R v c 1 9 F b G V j d H J f b m l j b 3 M g K D E y K S 9 U a X B v I G N h b W J p Y W R v L n t P Y m x p Z 2 F j a c O z b i B B b W J p Z W 5 0 Y W w s M z F 9 J n F 1 b 3 Q 7 L C Z x d W 9 0 O 1 N l Y 3 R p b 2 4 x L 1 N F Q 0 9 Q X 0 l J X y 1 f Q 2 9 u d H J h d G 9 z X 0 V s Z W N 0 c l 9 u a W N v c y A o M T I p L 1 R p c G 8 g Y 2 F t Y m l h Z G 8 u e 0 9 i b G l n Y W N p b 2 5 l c y B Q b 3 N 0 Y 2 9 u c 3 V t b y w z M n 0 m c X V v d D s s J n F 1 b 3 Q 7 U 2 V j d G l v b j E v U 0 V D T 1 B f S U l f L V 9 D b 2 5 0 c m F 0 b 3 N f R W x l Y 3 R y X 2 5 p Y 2 9 z I C g x M i k v V G l w b y B j Y W 1 i a W F k b y 5 7 U m V 2 Z X J z a W 9 u L D M z f S Z x d W 9 0 O y w m c X V v d D t T Z W N 0 a W 9 u M S 9 T R U N P U F 9 J S V 8 t X 0 N v b n R y Y X R v c 1 9 F b G V j d H J f b m l j b 3 M g K D E y K S 9 U a X B v I G N h b W J p Y W R v L n t W Y W x v c i B k Z W w g Q 2 9 u d H J h d G 8 s M z R 9 J n F 1 b 3 Q 7 L C Z x d W 9 0 O 1 N l Y 3 R p b 2 4 x L 1 N F Q 0 9 Q X 0 l J X y 1 f Q 2 9 u d H J h d G 9 z X 0 V s Z W N 0 c l 9 u a W N v c y A o M T I p L 1 R p c G 8 g Y 2 F t Y m l h Z G 8 u e 1 Z h b G 9 y I G R l I H B h Z 2 8 g Y W R l b G F u d G F k b y w z N X 0 m c X V v d D s s J n F 1 b 3 Q 7 U 2 V j d G l v b j E v U 0 V D T 1 B f S U l f L V 9 D b 2 5 0 c m F 0 b 3 N f R W x l Y 3 R y X 2 5 p Y 2 9 z I C g x M i k v V G l w b y B j Y W 1 i a W F k b y 5 7 V m F s b 3 I g R m F j d H V y Y W R v L D M 2 f S Z x d W 9 0 O y w m c X V v d D t T Z W N 0 a W 9 u M S 9 T R U N P U F 9 J S V 8 t X 0 N v b n R y Y X R v c 1 9 F b G V j d H J f b m l j b 3 M g K D E y K S 9 U a X B v I G N h b W J p Y W R v L n t W Y W x v c i B Q Z W 5 k a W V u d G U g Z G U g U G F n b y w z N 3 0 m c X V v d D s s J n F 1 b 3 Q 7 U 2 V j d G l v b j E v U 0 V D T 1 B f S U l f L V 9 D b 2 5 0 c m F 0 b 3 N f R W x l Y 3 R y X 2 5 p Y 2 9 z I C g x M i k v V G l w b y B j Y W 1 i a W F k b y 5 7 V m F s b 3 I g U G F n Y W R v L D M 4 f S Z x d W 9 0 O y w m c X V v d D t T Z W N 0 a W 9 u M S 9 T R U N P U F 9 J S V 8 t X 0 N v b n R y Y X R v c 1 9 F b G V j d H J f b m l j b 3 M g K D E y K S 9 U a X B v I G N h b W J p Y W R v L n t W Y W x v c i B B b W 9 y d G l 6 Y W R v L D M 5 f S Z x d W 9 0 O y w m c X V v d D t T Z W N 0 a W 9 u M S 9 T R U N P U F 9 J S V 8 t X 0 N v b n R y Y X R v c 1 9 F b G V j d H J f b m l j b 3 M g K D E y K S 9 U a X B v I G N h b W J p Y W R v L n t W Y W x v c i B Q Z W 5 k a W V u d G U g Z G U g Q W 1 v c n R p e m F j a W 9 u L D Q w f S Z x d W 9 0 O y w m c X V v d D t T Z W N 0 a W 9 u M S 9 T R U N P U F 9 J S V 8 t X 0 N v b n R y Y X R v c 1 9 F b G V j d H J f b m l j b 3 M g K D E y K S 9 U a X B v I G N h b W J p Y W R v L n t W Y W x v c i B Q Z W 5 k a W V u d G U g Z G U g R W p l Y 3 V j a W 9 u L D Q x f S Z x d W 9 0 O y w m c X V v d D t T Z W N 0 a W 9 u M S 9 T R U N P U F 9 J S V 8 t X 0 N v b n R y Y X R v c 1 9 F b G V j d H J f b m l j b 3 M g K D E y K S 9 U a X B v I G N h b W J p Y W R v L n t F c 3 R h Z G 8 g Q l B J T i w 0 M n 0 m c X V v d D s s J n F 1 b 3 Q 7 U 2 V j d G l v b j E v U 0 V D T 1 B f S U l f L V 9 D b 2 5 0 c m F 0 b 3 N f R W x l Y 3 R y X 2 5 p Y 2 9 z I C g x M i k v V G l w b y B j Y W 1 i a W F k b y 5 7 Q 8 O z Z G l n b y B C U E l O L D Q z f S Z x d W 9 0 O y w m c X V v d D t T Z W N 0 a W 9 u M S 9 T R U N P U F 9 J S V 8 t X 0 N v b n R y Y X R v c 1 9 F b G V j d H J f b m l j b 3 M g K D E y K S 9 U a X B v I G N h b W J p Y W R v L n t B b m 5 v I E J Q S U 4 s N D R 9 J n F 1 b 3 Q 7 L C Z x d W 9 0 O 1 N l Y 3 R p b 2 4 x L 1 N F Q 0 9 Q X 0 l J X y 1 f Q 2 9 u d H J h d G 9 z X 0 V s Z W N 0 c l 9 u a W N v c y A o M T I p L 1 R p c G 8 g Y 2 F t Y m l h Z G 8 u e 1 N h b G R v I E N E U C w 0 N X 0 m c X V v d D s s J n F 1 b 3 Q 7 U 2 V j d G l v b j E v U 0 V D T 1 B f S U l f L V 9 D b 2 5 0 c m F 0 b 3 N f R W x l Y 3 R y X 2 5 p Y 2 9 z I C g x M i k v V G l w b y B j Y W 1 i a W F k b y 5 7 U 2 F s Z G 8 g V m l n Z W 5 j a W E s N D Z 9 J n F 1 b 3 Q 7 L C Z x d W 9 0 O 1 N l Y 3 R p b 2 4 x L 1 N F Q 0 9 Q X 0 l J X y 1 f Q 2 9 u d H J h d G 9 z X 0 V s Z W N 0 c l 9 u a W N v c y A o M T I p L 1 R p c G 8 g Y 2 F t Y m l h Z G 8 u e 0 V z U G 9 z d E N v b m Z s a W N 0 b y w 0 N 3 0 m c X V v d D s s J n F 1 b 3 Q 7 U 2 V j d G l v b j E v U 0 V D T 1 B f S U l f L V 9 D b 2 5 0 c m F 0 b 3 N f R W x l Y 3 R y X 2 5 p Y 2 9 z I C g x M i k v V G l w b y B j Y W 1 i a W F k b y 5 7 V V J M U H J v Y 2 V z b y w 0 O H 0 m c X V v d D s s J n F 1 b 3 Q 7 U 2 V j d G l v b j E v U 0 V D T 1 B f S U l f L V 9 D b 2 5 0 c m F 0 b 3 N f R W x l Y 3 R y X 2 5 p Y 2 9 z I C g x M i k v V G l w b y B j Y W 1 i a W F k b y 5 7 R G V z d G l u b y B H Y X N 0 b y w 0 O X 0 m c X V v d D s s J n F 1 b 3 Q 7 U 2 V j d G l v b j E v U 0 V D T 1 B f S U l f L V 9 D b 2 5 0 c m F 0 b 3 N f R W x l Y 3 R y X 2 5 p Y 2 9 z I C g x M i k v V G l w b y B j Y W 1 i a W F k b y 5 7 T 3 J p Z 2 V u I G R l I G x v c y B S Z W N 1 c n N v c y w 1 M H 0 m c X V v d D s s J n F 1 b 3 Q 7 U 2 V j d G l v b j E v U 0 V D T 1 B f S U l f L V 9 D b 2 5 0 c m F 0 b 3 N f R W x l Y 3 R y X 2 5 p Y 2 9 z I C g x M i k v V G l w b y B j Y W 1 i a W F k b y 5 7 R G l h c y B B Z G l j a W 9 u Y W R v c y w 1 M X 0 m c X V v d D s s J n F 1 b 3 Q 7 U 2 V j d G l v b j E v U 0 V D T 1 B f S U l f L V 9 D b 2 5 0 c m F 0 b 3 N f R W x l Y 3 R y X 2 5 p Y 2 9 z I C g x M i k v V G l w b y B j Y W 1 i a W F k b y 5 7 U H V u d G 9 z I G R l b C B B Y 3 V l c m R v L D U y f S Z x d W 9 0 O y w m c X V v d D t T Z W N 0 a W 9 u M S 9 T R U N P U F 9 J S V 8 t X 0 N v b n R y Y X R v c 1 9 F b G V j d H J f b m l j b 3 M g K D E y K S 9 U a X B v I G N h b W J p Y W R v L n t Q a W x h c m V z I G R l b C B B Y 3 V l c m R v L D U z f S Z x d W 9 0 O y w m c X V v d D t T Z W N 0 a W 9 u M S 9 T R U N P U F 9 J S V 8 t X 0 N v b n R y Y X R v c 1 9 F b G V j d H J f b m l j b 3 M g K D E y K S 9 U a X B v I G N h b W J p Y W R v L n t O b 2 1 i c m U g U m V w c m V z Z W 5 0 Y W 5 0 Z S B M Z W d h b C w 1 N H 0 m c X V v d D s s J n F 1 b 3 Q 7 U 2 V j d G l v b j E v U 0 V D T 1 B f S U l f L V 9 D b 2 5 0 c m F 0 b 3 N f R W x l Y 3 R y X 2 5 p Y 2 9 z I C g x M i k v V G l w b y B j Y W 1 i a W F k b y 5 7 T m F j a W 9 u Y W x p Z G F k I F J l c H J l c 2 V u d G F u d G U g T G V n Y W w s N T V 9 J n F 1 b 3 Q 7 L C Z x d W 9 0 O 1 N l Y 3 R p b 2 4 x L 1 N F Q 0 9 Q X 0 l J X y 1 f Q 2 9 u d H J h d G 9 z X 0 V s Z W N 0 c l 9 u a W N v c y A o M T I p L 1 R p c G 8 g Y 2 F t Y m l h Z G 8 u e 1 R p c G 8 g Z G U g S W R l b n R p Z m l j Y W N p w 7 N u I F J l c H J l c 2 V u d G F u d G U g T G V n Y W w s N T Z 9 J n F 1 b 3 Q 7 L C Z x d W 9 0 O 1 N l Y 3 R p b 2 4 x L 1 N F Q 0 9 Q X 0 l J X y 1 f Q 2 9 u d H J h d G 9 z X 0 V s Z W N 0 c l 9 u a W N v c y A o M T I p L 1 R p c G 8 g Y 2 F t Y m l h Z G 8 u e 0 l k Z W 5 0 a W Z p Y 2 F j a c O z b i B S Z X B y Z X N l b n R h b n R l I E x l Z 2 F s L D U 3 f S Z x d W 9 0 O y w m c X V v d D t T Z W N 0 a W 9 u M S 9 T R U N P U F 9 J S V 8 t X 0 N v b n R y Y X R v c 1 9 F b G V j d H J f b m l j b 3 M g K D E y K S 9 U a X B v I G N h b W J p Y W R v L n t H w 6 l u Z X J v I F J l c H J l c 2 V u d G F u d G U g T G V n Y W w s N T h 9 J n F 1 b 3 Q 7 L C Z x d W 9 0 O 1 N l Y 3 R p b 2 4 x L 1 N F Q 0 9 Q X 0 l J X y 1 f Q 2 9 u d H J h d G 9 z X 0 V s Z W N 0 c l 9 u a W N v c y A o M T I p L 1 R p c G 8 g Y 2 F t Y m l h Z G 8 u e 1 B y Z X N 1 c H V l c 3 R v I E d l b m V y Y W w g Z G U g b G E g T m F j a W 9 u I O K A k y B Q R 0 4 s N T l 9 J n F 1 b 3 Q 7 L C Z x d W 9 0 O 1 N l Y 3 R p b 2 4 x L 1 N F Q 0 9 Q X 0 l J X y 1 f Q 2 9 u d H J h d G 9 z X 0 V s Z W N 0 c l 9 u a W N v c y A o M T I p L 1 R p c G 8 g Y 2 F t Y m l h Z G 8 u e 1 N p c 3 R l b W E g R 2 V u Z X J h b C B k Z S B Q Y X J 0 a W N p c G F j a W 9 u Z X M s N j B 9 J n F 1 b 3 Q 7 L C Z x d W 9 0 O 1 N l Y 3 R p b 2 4 x L 1 N F Q 0 9 Q X 0 l J X y 1 f Q 2 9 u d H J h d G 9 z X 0 V s Z W N 0 c l 9 u a W N v c y A o M T I p L 1 R p c G 8 g Y 2 F t Y m l h Z G 8 u e 1 N p c 3 R l b W E g R 2 V u Z X J h b C B k Z S B S Z W d h b M O t Y X M s N j F 9 J n F 1 b 3 Q 7 L C Z x d W 9 0 O 1 N l Y 3 R p b 2 4 x L 1 N F Q 0 9 Q X 0 l J X y 1 f Q 2 9 u d H J h d G 9 z X 0 V s Z W N 0 c l 9 u a W N v c y A o M T I p L 1 R p c G 8 g Y 2 F t Y m l h Z G 8 u e 1 J l Y 3 V y c 2 9 z I F B y b 3 B p b 3 M g K E F s Y 2 F s Z M O t Y X M s I E d v Y m V y b m F j a W 9 u Z X M g e S B S Z X N n d W F y Z G 9 z I E l u Z M O t Z 2 V u Y X M p L D Y y f S Z x d W 9 0 O y w m c X V v d D t T Z W N 0 a W 9 u M S 9 T R U N P U F 9 J S V 8 t X 0 N v b n R y Y X R v c 1 9 F b G V j d H J f b m l j b 3 M g K D E y K S 9 U a X B v I G N h b W J p Y W R v L n t S Z W N 1 c n N v c y B k Z S B D c m V k a X R v L D Y z f S Z x d W 9 0 O y w m c X V v d D t T Z W N 0 a W 9 u M S 9 T R U N P U F 9 J S V 8 t X 0 N v b n R y Y X R v c 1 9 F b G V j d H J f b m l j b 3 M g K D E y K S 9 U a X B v I G N h b W J p Y W R v L n t S Z W N 1 c n N v c y B Q c m 9 w a W 9 z L D Y 0 f S Z x d W 9 0 O y w m c X V v d D t T Z W N 0 a W 9 u M S 9 T R U N P U F 9 J S V 8 t X 0 N v b n R y Y X R v c 1 9 F b G V j d H J f b m l j b 3 M g K D E y K S 9 U a X B v I G N h b W J p Y W R v L n t V b H R p b W E g Q W N 0 d W F s a X p h Y 2 l v b i w 2 N X 0 m c X V v d D s s J n F 1 b 3 Q 7 U 2 V j d G l v b j E v U 0 V D T 1 B f S U l f L V 9 D b 2 5 0 c m F 0 b 3 N f R W x l Y 3 R y X 2 5 p Y 2 9 z I C g x M i k v V G l w b y B j Y W 1 i a W F k b y 5 7 Q 2 9 k a W d v I E V u d G l k Y W Q s N j Z 9 J n F 1 b 3 Q 7 L C Z x d W 9 0 O 1 N l Y 3 R p b 2 4 x L 1 N F Q 0 9 Q X 0 l J X y 1 f Q 2 9 u d H J h d G 9 z X 0 V s Z W N 0 c l 9 u a W N v c y A o M T I p L 1 R p c G 8 g Y 2 F t Y m l h Z G 8 u e 0 Z l Y 2 h h I E l u a W N p b y B M a X F 1 a W R h Y 2 l v b i w 2 N 3 0 m c X V v d D s s J n F 1 b 3 Q 7 U 2 V j d G l v b j E v U 0 V D T 1 B f S U l f L V 9 D b 2 5 0 c m F 0 b 3 N f R W x l Y 3 R y X 2 5 p Y 2 9 z I C g x M i k v V G l w b y B j Y W 1 i a W F k b y 5 7 R m V j a G E g R m l u I E x p c X V p Z G F j a W 9 u L D Y 4 f S Z x d W 9 0 O y w m c X V v d D t T Z W N 0 a W 9 u M S 9 T R U N P U F 9 J S V 8 t X 0 N v b n R y Y X R v c 1 9 F b G V j d H J f b m l j b 3 M g K D E y K S 9 U a X B v I G N h b W J p Y W R v L n t D b 2 R p Z 2 8 g U H J v d m V l Z G 9 y L D Y 5 f S Z x d W 9 0 O y w m c X V v d D t T Z W N 0 a W 9 u M S 9 T R U N P U F 9 J S V 8 t X 0 N v b n R y Y X R v c 1 9 F b G V j d H J f b m l j b 3 M g K D E y K S 9 U a X B v I G N h b W J p Y W R v L n t P Y m p l d G 8 g Z G V s I E N v b n R y Y X R v L D c w f S Z x d W 9 0 O 1 0 s J n F 1 b 3 Q 7 Q 2 9 s d W 1 u Q 2 9 1 b n Q m c X V v d D s 6 N z E s J n F 1 b 3 Q 7 S 2 V 5 Q 2 9 s d W 1 u T m F t Z X M m c X V v d D s 6 W 1 0 s J n F 1 b 3 Q 7 Q 2 9 s d W 1 u S W R l b n R p d G l l c y Z x d W 9 0 O z p b J n F 1 b 3 Q 7 U 2 V j d G l v b j E v U 0 V D T 1 B f S U l f L V 9 D b 2 5 0 c m F 0 b 3 N f R W x l Y 3 R y X 2 5 p Y 2 9 z I C g x M i k v V G l w b y B j Y W 1 i a W F k b y 5 7 T m 9 t Y n J l I E V u d G l k Y W Q s M H 0 m c X V v d D s s J n F 1 b 3 Q 7 U 2 V j d G l v b j E v U 0 V D T 1 B f S U l f L V 9 D b 2 5 0 c m F 0 b 3 N f R W x l Y 3 R y X 2 5 p Y 2 9 z I C g x M i k v V G l w b y B j Y W 1 i a W F k b y 5 7 T m l 0 I E V u d G l k Y W Q s M X 0 m c X V v d D s s J n F 1 b 3 Q 7 U 2 V j d G l v b j E v U 0 V D T 1 B f S U l f L V 9 D b 2 5 0 c m F 0 b 3 N f R W x l Y 3 R y X 2 5 p Y 2 9 z I C g x M i k v V G l w b y B j Y W 1 i a W F k b y 5 7 R G V w Y X J 0 Y W 1 l b n R v L D J 9 J n F 1 b 3 Q 7 L C Z x d W 9 0 O 1 N l Y 3 R p b 2 4 x L 1 N F Q 0 9 Q X 0 l J X y 1 f Q 2 9 u d H J h d G 9 z X 0 V s Z W N 0 c l 9 u a W N v c y A o M T I p L 1 R p c G 8 g Y 2 F t Y m l h Z G 8 u e 0 N p d W R h Z C w z f S Z x d W 9 0 O y w m c X V v d D t T Z W N 0 a W 9 u M S 9 T R U N P U F 9 J S V 8 t X 0 N v b n R y Y X R v c 1 9 F b G V j d H J f b m l j b 3 M g K D E y K S 9 U a X B v I G N h b W J p Y W R v L n t M b 2 N h b G l 6 Y W N p w 7 N u L D R 9 J n F 1 b 3 Q 7 L C Z x d W 9 0 O 1 N l Y 3 R p b 2 4 x L 1 N F Q 0 9 Q X 0 l J X y 1 f Q 2 9 u d H J h d G 9 z X 0 V s Z W N 0 c l 9 u a W N v c y A o M T I p L 1 R p c G 8 g Y 2 F t Y m l h Z G 8 u e 0 9 y Z G V u L D V 9 J n F 1 b 3 Q 7 L C Z x d W 9 0 O 1 N l Y 3 R p b 2 4 x L 1 N F Q 0 9 Q X 0 l J X y 1 f Q 2 9 u d H J h d G 9 z X 0 V s Z W N 0 c l 9 u a W N v c y A o M T I p L 1 R p c G 8 g Y 2 F t Y m l h Z G 8 u e 1 N l Y 3 R v c i w 2 f S Z x d W 9 0 O y w m c X V v d D t T Z W N 0 a W 9 u M S 9 T R U N P U F 9 J S V 8 t X 0 N v b n R y Y X R v c 1 9 F b G V j d H J f b m l j b 3 M g K D E y K S 9 U a X B v I G N h b W J p Y W R v L n t S Y W 1 h L D d 9 J n F 1 b 3 Q 7 L C Z x d W 9 0 O 1 N l Y 3 R p b 2 4 x L 1 N F Q 0 9 Q X 0 l J X y 1 f Q 2 9 u d H J h d G 9 z X 0 V s Z W N 0 c l 9 u a W N v c y A o M T I p L 1 R p c G 8 g Y 2 F t Y m l h Z G 8 u e 0 V u d G l k Y W Q g Q 2 V u d H J h b G l 6 Y W R h L D h 9 J n F 1 b 3 Q 7 L C Z x d W 9 0 O 1 N l Y 3 R p b 2 4 x L 1 N F Q 0 9 Q X 0 l J X y 1 f Q 2 9 u d H J h d G 9 z X 0 V s Z W N 0 c l 9 u a W N v c y A o M T I p L 1 R p c G 8 g Y 2 F t Y m l h Z G 8 u e 1 B y b 2 N l c 2 8 g Z G U g Q 2 9 t c H J h L D l 9 J n F 1 b 3 Q 7 L C Z x d W 9 0 O 1 N l Y 3 R p b 2 4 x L 1 N F Q 0 9 Q X 0 l J X y 1 f Q 2 9 u d H J h d G 9 z X 0 V s Z W N 0 c l 9 u a W N v c y A o M T I p L 1 R p c G 8 g Y 2 F t Y m l h Z G 8 u e 0 l E I E N v b n R y Y X R v L D E w f S Z x d W 9 0 O y w m c X V v d D t T Z W N 0 a W 9 u M S 9 T R U N P U F 9 J S V 8 t X 0 N v b n R y Y X R v c 1 9 F b G V j d H J f b m l j b 3 M g K D E y K S 9 U a X B v I G N h b W J p Y W R v L n t S Z W Z l c m V u Y 2 l h I G R l b C B D b 2 5 0 c m F 0 b y w x M X 0 m c X V v d D s s J n F 1 b 3 Q 7 U 2 V j d G l v b j E v U 0 V D T 1 B f S U l f L V 9 D b 2 5 0 c m F 0 b 3 N f R W x l Y 3 R y X 2 5 p Y 2 9 z I C g x M i k v V G l w b y B j Y W 1 i a W F k b y 5 7 R X N 0 Y W R v I E N v b n R y Y X R v L D E y f S Z x d W 9 0 O y w m c X V v d D t T Z W N 0 a W 9 u M S 9 T R U N P U F 9 J S V 8 t X 0 N v b n R y Y X R v c 1 9 F b G V j d H J f b m l j b 3 M g K D E y K S 9 U a X B v I G N h b W J p Y W R v L n t D b 2 R p Z 2 8 g Z G U g Q 2 F 0 Z W d v c m l h I F B y a W 5 j a X B h b C w x M 3 0 m c X V v d D s s J n F 1 b 3 Q 7 U 2 V j d G l v b j E v U 0 V D T 1 B f S U l f L V 9 D b 2 5 0 c m F 0 b 3 N f R W x l Y 3 R y X 2 5 p Y 2 9 z I C g x M i k v V G l w b y B j Y W 1 i a W F k b y 5 7 R G V z Y 3 J p c G N p b 2 4 g Z G V s I F B y b 2 N l c 2 8 s M T R 9 J n F 1 b 3 Q 7 L C Z x d W 9 0 O 1 N l Y 3 R p b 2 4 x L 1 N F Q 0 9 Q X 0 l J X y 1 f Q 2 9 u d H J h d G 9 z X 0 V s Z W N 0 c l 9 u a W N v c y A o M T I p L 1 R p c G 8 g Y 2 F t Y m l h Z G 8 u e 1 R p c G 8 g Z G U g Q 2 9 u d H J h d G 8 s M T V 9 J n F 1 b 3 Q 7 L C Z x d W 9 0 O 1 N l Y 3 R p b 2 4 x L 1 N F Q 0 9 Q X 0 l J X y 1 f Q 2 9 u d H J h d G 9 z X 0 V s Z W N 0 c l 9 u a W N v c y A o M T I p L 1 R p c G 8 g Y 2 F t Y m l h Z G 8 u e 0 1 v Z G F s a W R h Z C B k Z S B D b 2 5 0 c m F 0 Y W N p b 2 4 s M T Z 9 J n F 1 b 3 Q 7 L C Z x d W 9 0 O 1 N l Y 3 R p b 2 4 x L 1 N F Q 0 9 Q X 0 l J X y 1 f Q 2 9 u d H J h d G 9 z X 0 V s Z W N 0 c l 9 u a W N v c y A o M T I p L 1 R p c G 8 g Y 2 F t Y m l h Z G 8 u e 0 p 1 c 3 R p Z m l j Y W N p b 2 4 g T W 9 k Y W x p Z G F k I G R l I E N v b n R y Y X R h Y 2 l v b i w x N 3 0 m c X V v d D s s J n F 1 b 3 Q 7 U 2 V j d G l v b j E v U 0 V D T 1 B f S U l f L V 9 D b 2 5 0 c m F 0 b 3 N f R W x l Y 3 R y X 2 5 p Y 2 9 z I C g x M i k v V G l w b y B j Y W 1 i a W F k b y 5 7 R m V j a G E g Z G U g R m l y b W E s M T h 9 J n F 1 b 3 Q 7 L C Z x d W 9 0 O 1 N l Y 3 R p b 2 4 x L 1 N F Q 0 9 Q X 0 l J X y 1 f Q 2 9 u d H J h d G 9 z X 0 V s Z W N 0 c l 9 u a W N v c y A o M T I p L 1 R p c G 8 g Y 2 F t Y m l h Z G 8 u e 0 Z l Y 2 h h I G R l I E l u a W N p b y B k Z W w g Q 2 9 u d H J h d G 8 s M T l 9 J n F 1 b 3 Q 7 L C Z x d W 9 0 O 1 N l Y 3 R p b 2 4 x L 1 N F Q 0 9 Q X 0 l J X y 1 f Q 2 9 u d H J h d G 9 z X 0 V s Z W N 0 c l 9 u a W N v c y A o M T I p L 1 R p c G 8 g Y 2 F t Y m l h Z G 8 u e 0 Z l Y 2 h h I G R l I E Z p b i B k Z W w g Q 2 9 u d H J h d G 8 s M j B 9 J n F 1 b 3 Q 7 L C Z x d W 9 0 O 1 N l Y 3 R p b 2 4 x L 1 N F Q 0 9 Q X 0 l J X y 1 f Q 2 9 u d H J h d G 9 z X 0 V s Z W N 0 c l 9 u a W N v c y A o M T I p L 1 R p c G 8 g Y 2 F t Y m l h Z G 8 u e 0 Z l Y 2 h h I G R l I E l u a W N p b y B k Z S B F a m V j d W N p b 2 4 s M j F 9 J n F 1 b 3 Q 7 L C Z x d W 9 0 O 1 N l Y 3 R p b 2 4 x L 1 N F Q 0 9 Q X 0 l J X y 1 f Q 2 9 u d H J h d G 9 z X 0 V s Z W N 0 c l 9 u a W N v c y A o M T I p L 1 R p c G 8 g Y 2 F t Y m l h Z G 8 u e 0 Z l Y 2 h h I G R l I E Z p b i B k Z S B F a m V j d W N p b 2 4 s M j J 9 J n F 1 b 3 Q 7 L C Z x d W 9 0 O 1 N l Y 3 R p b 2 4 x L 1 N F Q 0 9 Q X 0 l J X y 1 f Q 2 9 u d H J h d G 9 z X 0 V s Z W N 0 c l 9 u a W N v c y A o M T I p L 1 R p c G 8 g Y 2 F t Y m l h Z G 8 u e 0 N v b m R p Y 2 l v b m V z I G R l I E V u d H J l Z 2 E s M j N 9 J n F 1 b 3 Q 7 L C Z x d W 9 0 O 1 N l Y 3 R p b 2 4 x L 1 N F Q 0 9 Q X 0 l J X y 1 f Q 2 9 u d H J h d G 9 z X 0 V s Z W N 0 c l 9 u a W N v c y A o M T I p L 1 R p c G 8 g Y 2 F t Y m l h Z G 8 u e 1 R p c G 9 E b 2 N Q c m 9 2 Z W V k b 3 I s M j R 9 J n F 1 b 3 Q 7 L C Z x d W 9 0 O 1 N l Y 3 R p b 2 4 x L 1 N F Q 0 9 Q X 0 l J X y 1 f Q 2 9 u d H J h d G 9 z X 0 V s Z W N 0 c l 9 u a W N v c y A o M T I p L 1 R p c G 8 g Y 2 F t Y m l h Z G 8 u e 0 R v Y 3 V t Z W 5 0 b y B Q c m 9 2 Z W V k b 3 I s M j V 9 J n F 1 b 3 Q 7 L C Z x d W 9 0 O 1 N l Y 3 R p b 2 4 x L 1 N F Q 0 9 Q X 0 l J X y 1 f Q 2 9 u d H J h d G 9 z X 0 V s Z W N 0 c l 9 u a W N v c y A o M T I p L 1 R p c G 8 g Y 2 F t Y m l h Z G 8 u e 1 B y b 3 Z l Z W R v c i B B Z G p 1 Z G l j Y W R v L D I 2 f S Z x d W 9 0 O y w m c X V v d D t T Z W N 0 a W 9 u M S 9 T R U N P U F 9 J S V 8 t X 0 N v b n R y Y X R v c 1 9 F b G V j d H J f b m l j b 3 M g K D E y K S 9 U a X B v I G N h b W J p Y W R v L n t F c y B H c n V w b y w y N 3 0 m c X V v d D s s J n F 1 b 3 Q 7 U 2 V j d G l v b j E v U 0 V D T 1 B f S U l f L V 9 D b 2 5 0 c m F 0 b 3 N f R W x l Y 3 R y X 2 5 p Y 2 9 z I C g x M i k v V G l w b y B j Y W 1 i a W F k b y 5 7 R X M g U H l t Z S w y O H 0 m c X V v d D s s J n F 1 b 3 Q 7 U 2 V j d G l v b j E v U 0 V D T 1 B f S U l f L V 9 D b 2 5 0 c m F 0 b 3 N f R W x l Y 3 R y X 2 5 p Y 2 9 z I C g x M i k v V G l w b y B j Y W 1 i a W F k b y 5 7 S G F i a W x p d G E g U G F n b y B B Z G V s Y W 5 0 Y W R v L D I 5 f S Z x d W 9 0 O y w m c X V v d D t T Z W N 0 a W 9 u M S 9 T R U N P U F 9 J S V 8 t X 0 N v b n R y Y X R v c 1 9 F b G V j d H J f b m l j b 3 M g K D E y K S 9 U a X B v I G N h b W J p Y W R v L n t M a X F 1 a W R h Y 2 n D s 2 4 s M z B 9 J n F 1 b 3 Q 7 L C Z x d W 9 0 O 1 N l Y 3 R p b 2 4 x L 1 N F Q 0 9 Q X 0 l J X y 1 f Q 2 9 u d H J h d G 9 z X 0 V s Z W N 0 c l 9 u a W N v c y A o M T I p L 1 R p c G 8 g Y 2 F t Y m l h Z G 8 u e 0 9 i b G l n Y W N p w 7 N u I E F t Y m l l b n R h b C w z M X 0 m c X V v d D s s J n F 1 b 3 Q 7 U 2 V j d G l v b j E v U 0 V D T 1 B f S U l f L V 9 D b 2 5 0 c m F 0 b 3 N f R W x l Y 3 R y X 2 5 p Y 2 9 z I C g x M i k v V G l w b y B j Y W 1 i a W F k b y 5 7 T 2 J s a W d h Y 2 l v b m V z I F B v c 3 R j b 2 5 z d W 1 v L D M y f S Z x d W 9 0 O y w m c X V v d D t T Z W N 0 a W 9 u M S 9 T R U N P U F 9 J S V 8 t X 0 N v b n R y Y X R v c 1 9 F b G V j d H J f b m l j b 3 M g K D E y K S 9 U a X B v I G N h b W J p Y W R v L n t S Z X Z l c n N p b 2 4 s M z N 9 J n F 1 b 3 Q 7 L C Z x d W 9 0 O 1 N l Y 3 R p b 2 4 x L 1 N F Q 0 9 Q X 0 l J X y 1 f Q 2 9 u d H J h d G 9 z X 0 V s Z W N 0 c l 9 u a W N v c y A o M T I p L 1 R p c G 8 g Y 2 F t Y m l h Z G 8 u e 1 Z h b G 9 y I G R l b C B D b 2 5 0 c m F 0 b y w z N H 0 m c X V v d D s s J n F 1 b 3 Q 7 U 2 V j d G l v b j E v U 0 V D T 1 B f S U l f L V 9 D b 2 5 0 c m F 0 b 3 N f R W x l Y 3 R y X 2 5 p Y 2 9 z I C g x M i k v V G l w b y B j Y W 1 i a W F k b y 5 7 V m F s b 3 I g Z G U g c G F n b y B h Z G V s Y W 5 0 Y W R v L D M 1 f S Z x d W 9 0 O y w m c X V v d D t T Z W N 0 a W 9 u M S 9 T R U N P U F 9 J S V 8 t X 0 N v b n R y Y X R v c 1 9 F b G V j d H J f b m l j b 3 M g K D E y K S 9 U a X B v I G N h b W J p Y W R v L n t W Y W x v c i B G Y W N 0 d X J h Z G 8 s M z Z 9 J n F 1 b 3 Q 7 L C Z x d W 9 0 O 1 N l Y 3 R p b 2 4 x L 1 N F Q 0 9 Q X 0 l J X y 1 f Q 2 9 u d H J h d G 9 z X 0 V s Z W N 0 c l 9 u a W N v c y A o M T I p L 1 R p c G 8 g Y 2 F t Y m l h Z G 8 u e 1 Z h b G 9 y I F B l b m R p Z W 5 0 Z S B k Z S B Q Y W d v L D M 3 f S Z x d W 9 0 O y w m c X V v d D t T Z W N 0 a W 9 u M S 9 T R U N P U F 9 J S V 8 t X 0 N v b n R y Y X R v c 1 9 F b G V j d H J f b m l j b 3 M g K D E y K S 9 U a X B v I G N h b W J p Y W R v L n t W Y W x v c i B Q Y W d h Z G 8 s M z h 9 J n F 1 b 3 Q 7 L C Z x d W 9 0 O 1 N l Y 3 R p b 2 4 x L 1 N F Q 0 9 Q X 0 l J X y 1 f Q 2 9 u d H J h d G 9 z X 0 V s Z W N 0 c l 9 u a W N v c y A o M T I p L 1 R p c G 8 g Y 2 F t Y m l h Z G 8 u e 1 Z h b G 9 y I E F t b 3 J 0 a X p h Z G 8 s M z l 9 J n F 1 b 3 Q 7 L C Z x d W 9 0 O 1 N l Y 3 R p b 2 4 x L 1 N F Q 0 9 Q X 0 l J X y 1 f Q 2 9 u d H J h d G 9 z X 0 V s Z W N 0 c l 9 u a W N v c y A o M T I p L 1 R p c G 8 g Y 2 F t Y m l h Z G 8 u e 1 Z h b G 9 y I F B l b m R p Z W 5 0 Z S B k Z S B B b W 9 y d G l 6 Y W N p b 2 4 s N D B 9 J n F 1 b 3 Q 7 L C Z x d W 9 0 O 1 N l Y 3 R p b 2 4 x L 1 N F Q 0 9 Q X 0 l J X y 1 f Q 2 9 u d H J h d G 9 z X 0 V s Z W N 0 c l 9 u a W N v c y A o M T I p L 1 R p c G 8 g Y 2 F t Y m l h Z G 8 u e 1 Z h b G 9 y I F B l b m R p Z W 5 0 Z S B k Z S B F a m V j d W N p b 2 4 s N D F 9 J n F 1 b 3 Q 7 L C Z x d W 9 0 O 1 N l Y 3 R p b 2 4 x L 1 N F Q 0 9 Q X 0 l J X y 1 f Q 2 9 u d H J h d G 9 z X 0 V s Z W N 0 c l 9 u a W N v c y A o M T I p L 1 R p c G 8 g Y 2 F t Y m l h Z G 8 u e 0 V z d G F k b y B C U E l O L D Q y f S Z x d W 9 0 O y w m c X V v d D t T Z W N 0 a W 9 u M S 9 T R U N P U F 9 J S V 8 t X 0 N v b n R y Y X R v c 1 9 F b G V j d H J f b m l j b 3 M g K D E y K S 9 U a X B v I G N h b W J p Y W R v L n t D w 7 N k a W d v I E J Q S U 4 s N D N 9 J n F 1 b 3 Q 7 L C Z x d W 9 0 O 1 N l Y 3 R p b 2 4 x L 1 N F Q 0 9 Q X 0 l J X y 1 f Q 2 9 u d H J h d G 9 z X 0 V s Z W N 0 c l 9 u a W N v c y A o M T I p L 1 R p c G 8 g Y 2 F t Y m l h Z G 8 u e 0 F u b m 8 g Q l B J T i w 0 N H 0 m c X V v d D s s J n F 1 b 3 Q 7 U 2 V j d G l v b j E v U 0 V D T 1 B f S U l f L V 9 D b 2 5 0 c m F 0 b 3 N f R W x l Y 3 R y X 2 5 p Y 2 9 z I C g x M i k v V G l w b y B j Y W 1 i a W F k b y 5 7 U 2 F s Z G 8 g Q 0 R Q L D Q 1 f S Z x d W 9 0 O y w m c X V v d D t T Z W N 0 a W 9 u M S 9 T R U N P U F 9 J S V 8 t X 0 N v b n R y Y X R v c 1 9 F b G V j d H J f b m l j b 3 M g K D E y K S 9 U a X B v I G N h b W J p Y W R v L n t T Y W x k b y B W a W d l b m N p Y S w 0 N n 0 m c X V v d D s s J n F 1 b 3 Q 7 U 2 V j d G l v b j E v U 0 V D T 1 B f S U l f L V 9 D b 2 5 0 c m F 0 b 3 N f R W x l Y 3 R y X 2 5 p Y 2 9 z I C g x M i k v V G l w b y B j Y W 1 i a W F k b y 5 7 R X N Q b 3 N 0 Q 2 9 u Z m x p Y 3 R v L D Q 3 f S Z x d W 9 0 O y w m c X V v d D t T Z W N 0 a W 9 u M S 9 T R U N P U F 9 J S V 8 t X 0 N v b n R y Y X R v c 1 9 F b G V j d H J f b m l j b 3 M g K D E y K S 9 U a X B v I G N h b W J p Y W R v L n t V U k x Q c m 9 j Z X N v L D Q 4 f S Z x d W 9 0 O y w m c X V v d D t T Z W N 0 a W 9 u M S 9 T R U N P U F 9 J S V 8 t X 0 N v b n R y Y X R v c 1 9 F b G V j d H J f b m l j b 3 M g K D E y K S 9 U a X B v I G N h b W J p Y W R v L n t E Z X N 0 a W 5 v I E d h c 3 R v L D Q 5 f S Z x d W 9 0 O y w m c X V v d D t T Z W N 0 a W 9 u M S 9 T R U N P U F 9 J S V 8 t X 0 N v b n R y Y X R v c 1 9 F b G V j d H J f b m l j b 3 M g K D E y K S 9 U a X B v I G N h b W J p Y W R v L n t P c m l n Z W 4 g Z G U g b G 9 z I F J l Y 3 V y c 2 9 z L D U w f S Z x d W 9 0 O y w m c X V v d D t T Z W N 0 a W 9 u M S 9 T R U N P U F 9 J S V 8 t X 0 N v b n R y Y X R v c 1 9 F b G V j d H J f b m l j b 3 M g K D E y K S 9 U a X B v I G N h b W J p Y W R v L n t E a W F z I E F k a W N p b 2 5 h Z G 9 z L D U x f S Z x d W 9 0 O y w m c X V v d D t T Z W N 0 a W 9 u M S 9 T R U N P U F 9 J S V 8 t X 0 N v b n R y Y X R v c 1 9 F b G V j d H J f b m l j b 3 M g K D E y K S 9 U a X B v I G N h b W J p Y W R v L n t Q d W 5 0 b 3 M g Z G V s I E F j d W V y Z G 8 s N T J 9 J n F 1 b 3 Q 7 L C Z x d W 9 0 O 1 N l Y 3 R p b 2 4 x L 1 N F Q 0 9 Q X 0 l J X y 1 f Q 2 9 u d H J h d G 9 z X 0 V s Z W N 0 c l 9 u a W N v c y A o M T I p L 1 R p c G 8 g Y 2 F t Y m l h Z G 8 u e 1 B p b G F y Z X M g Z G V s I E F j d W V y Z G 8 s N T N 9 J n F 1 b 3 Q 7 L C Z x d W 9 0 O 1 N l Y 3 R p b 2 4 x L 1 N F Q 0 9 Q X 0 l J X y 1 f Q 2 9 u d H J h d G 9 z X 0 V s Z W N 0 c l 9 u a W N v c y A o M T I p L 1 R p c G 8 g Y 2 F t Y m l h Z G 8 u e 0 5 v b W J y Z S B S Z X B y Z X N l b n R h b n R l I E x l Z 2 F s L D U 0 f S Z x d W 9 0 O y w m c X V v d D t T Z W N 0 a W 9 u M S 9 T R U N P U F 9 J S V 8 t X 0 N v b n R y Y X R v c 1 9 F b G V j d H J f b m l j b 3 M g K D E y K S 9 U a X B v I G N h b W J p Y W R v L n t O Y W N p b 2 5 h b G l k Y W Q g U m V w c m V z Z W 5 0 Y W 5 0 Z S B M Z W d h b C w 1 N X 0 m c X V v d D s s J n F 1 b 3 Q 7 U 2 V j d G l v b j E v U 0 V D T 1 B f S U l f L V 9 D b 2 5 0 c m F 0 b 3 N f R W x l Y 3 R y X 2 5 p Y 2 9 z I C g x M i k v V G l w b y B j Y W 1 i a W F k b y 5 7 V G l w b y B k Z S B J Z G V u d G l m a W N h Y 2 n D s 2 4 g U m V w c m V z Z W 5 0 Y W 5 0 Z S B M Z W d h b C w 1 N n 0 m c X V v d D s s J n F 1 b 3 Q 7 U 2 V j d G l v b j E v U 0 V D T 1 B f S U l f L V 9 D b 2 5 0 c m F 0 b 3 N f R W x l Y 3 R y X 2 5 p Y 2 9 z I C g x M i k v V G l w b y B j Y W 1 i a W F k b y 5 7 S W R l b n R p Z m l j Y W N p w 7 N u I F J l c H J l c 2 V u d G F u d G U g T G V n Y W w s N T d 9 J n F 1 b 3 Q 7 L C Z x d W 9 0 O 1 N l Y 3 R p b 2 4 x L 1 N F Q 0 9 Q X 0 l J X y 1 f Q 2 9 u d H J h d G 9 z X 0 V s Z W N 0 c l 9 u a W N v c y A o M T I p L 1 R p c G 8 g Y 2 F t Y m l h Z G 8 u e 0 f D q W 5 l c m 8 g U m V w c m V z Z W 5 0 Y W 5 0 Z S B M Z W d h b C w 1 O H 0 m c X V v d D s s J n F 1 b 3 Q 7 U 2 V j d G l v b j E v U 0 V D T 1 B f S U l f L V 9 D b 2 5 0 c m F 0 b 3 N f R W x l Y 3 R y X 2 5 p Y 2 9 z I C g x M i k v V G l w b y B j Y W 1 i a W F k b y 5 7 U H J l c 3 V w d W V z d G 8 g R 2 V u Z X J h b C B k Z S B s Y S B O Y W N p b 2 4 g 4 o C T I F B H T i w 1 O X 0 m c X V v d D s s J n F 1 b 3 Q 7 U 2 V j d G l v b j E v U 0 V D T 1 B f S U l f L V 9 D b 2 5 0 c m F 0 b 3 N f R W x l Y 3 R y X 2 5 p Y 2 9 z I C g x M i k v V G l w b y B j Y W 1 i a W F k b y 5 7 U 2 l z d G V t Y S B H Z W 5 l c m F s I G R l I F B h c n R p Y 2 l w Y W N p b 2 5 l c y w 2 M H 0 m c X V v d D s s J n F 1 b 3 Q 7 U 2 V j d G l v b j E v U 0 V D T 1 B f S U l f L V 9 D b 2 5 0 c m F 0 b 3 N f R W x l Y 3 R y X 2 5 p Y 2 9 z I C g x M i k v V G l w b y B j Y W 1 i a W F k b y 5 7 U 2 l z d G V t Y S B H Z W 5 l c m F s I G R l I F J l Z 2 F s w 6 1 h c y w 2 M X 0 m c X V v d D s s J n F 1 b 3 Q 7 U 2 V j d G l v b j E v U 0 V D T 1 B f S U l f L V 9 D b 2 5 0 c m F 0 b 3 N f R W x l Y 3 R y X 2 5 p Y 2 9 z I C g x M i k v V G l w b y B j Y W 1 i a W F k b y 5 7 U m V j d X J z b 3 M g U H J v c G l v c y A o Q W x j Y W x k w 6 1 h c y w g R 2 9 i Z X J u Y W N p b 2 5 l c y B 5 I F J l c 2 d 1 Y X J k b 3 M g S W 5 k w 6 1 n Z W 5 h c y k s N j J 9 J n F 1 b 3 Q 7 L C Z x d W 9 0 O 1 N l Y 3 R p b 2 4 x L 1 N F Q 0 9 Q X 0 l J X y 1 f Q 2 9 u d H J h d G 9 z X 0 V s Z W N 0 c l 9 u a W N v c y A o M T I p L 1 R p c G 8 g Y 2 F t Y m l h Z G 8 u e 1 J l Y 3 V y c 2 9 z I G R l I E N y Z W R p d G 8 s N j N 9 J n F 1 b 3 Q 7 L C Z x d W 9 0 O 1 N l Y 3 R p b 2 4 x L 1 N F Q 0 9 Q X 0 l J X y 1 f Q 2 9 u d H J h d G 9 z X 0 V s Z W N 0 c l 9 u a W N v c y A o M T I p L 1 R p c G 8 g Y 2 F t Y m l h Z G 8 u e 1 J l Y 3 V y c 2 9 z I F B y b 3 B p b 3 M s N j R 9 J n F 1 b 3 Q 7 L C Z x d W 9 0 O 1 N l Y 3 R p b 2 4 x L 1 N F Q 0 9 Q X 0 l J X y 1 f Q 2 9 u d H J h d G 9 z X 0 V s Z W N 0 c l 9 u a W N v c y A o M T I p L 1 R p c G 8 g Y 2 F t Y m l h Z G 8 u e 1 V s d G l t Y S B B Y 3 R 1 Y W x p e m F j a W 9 u L D Y 1 f S Z x d W 9 0 O y w m c X V v d D t T Z W N 0 a W 9 u M S 9 T R U N P U F 9 J S V 8 t X 0 N v b n R y Y X R v c 1 9 F b G V j d H J f b m l j b 3 M g K D E y K S 9 U a X B v I G N h b W J p Y W R v L n t D b 2 R p Z 2 8 g R W 5 0 a W R h Z C w 2 N n 0 m c X V v d D s s J n F 1 b 3 Q 7 U 2 V j d G l v b j E v U 0 V D T 1 B f S U l f L V 9 D b 2 5 0 c m F 0 b 3 N f R W x l Y 3 R y X 2 5 p Y 2 9 z I C g x M i k v V G l w b y B j Y W 1 i a W F k b y 5 7 R m V j a G E g S W 5 p Y 2 l v I E x p c X V p Z G F j a W 9 u L D Y 3 f S Z x d W 9 0 O y w m c X V v d D t T Z W N 0 a W 9 u M S 9 T R U N P U F 9 J S V 8 t X 0 N v b n R y Y X R v c 1 9 F b G V j d H J f b m l j b 3 M g K D E y K S 9 U a X B v I G N h b W J p Y W R v L n t G Z W N o Y S B G a W 4 g T G l x d W l k Y W N p b 2 4 s N j h 9 J n F 1 b 3 Q 7 L C Z x d W 9 0 O 1 N l Y 3 R p b 2 4 x L 1 N F Q 0 9 Q X 0 l J X y 1 f Q 2 9 u d H J h d G 9 z X 0 V s Z W N 0 c l 9 u a W N v c y A o M T I p L 1 R p c G 8 g Y 2 F t Y m l h Z G 8 u e 0 N v Z G l n b y B Q c m 9 2 Z W V k b 3 I s N j l 9 J n F 1 b 3 Q 7 L C Z x d W 9 0 O 1 N l Y 3 R p b 2 4 x L 1 N F Q 0 9 Q X 0 l J X y 1 f Q 2 9 u d H J h d G 9 z X 0 V s Z W N 0 c l 9 u a W N v c y A o M T I p L 1 R p c G 8 g Y 2 F t Y m l h Z G 8 u e 0 9 i a m V 0 b y B k Z W w g Q 2 9 u d H J h d G 8 s N z B 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0 h v a m E x J T I w K D M p P C 9 J d G V t U G F 0 a D 4 8 L 0 l 0 Z W 1 M b 2 N h d G l v b j 4 8 U 3 R h Y m x l R W 5 0 c m l l c z 4 8 R W 5 0 c n k g V H l w Z T 0 i Q W R k Z W R U b 0 R h d G F N b 2 R l b C I g V m F s d W U 9 I m w w I i A v P j x F b n R y e S B U e X B l P S J C d W Z m Z X J O Z X h 0 U m V m c m V z a C I g V m F s d W U 9 I m w x I i A v P j x F b n R y e S B U e X B l P S J G a W x s Q 2 9 1 b n Q i I F Z h b H V l P S J s N D k i I C 8 + P E V u d H J 5 I F R 5 c G U 9 I k Z p b G x F b m F i b G V k I i B W Y W x 1 Z T 0 i b D A i I C 8 + P E V u d H J 5 I F R 5 c G U 9 I k Z p b G x F c n J v c k N v Z G U i I F Z h b H V l P S J z V W 5 r b m 9 3 b i I g L z 4 8 R W 5 0 c n k g V H l w Z T 0 i R m l s b E V y c m 9 y Q 2 9 1 b n Q i I F Z h b H V l P S J s M C I g L z 4 8 R W 5 0 c n k g V H l w Z T 0 i R m l s b E x h c 3 R V c G R h d G V k I i B W Y W x 1 Z T 0 i Z D I w M j M t M T E t M j J U M D Q 6 M j U 6 M j U u M z E 2 M z A 5 N V o i I C 8 + P E V u d H J 5 I F R 5 c G U 9 I k Z p b G x D b 2 x 1 b W 5 U e X B l c y I g V m F s d W U 9 I n N B d 1 l H Q m d B R 0 J n W U F C Z 1 l H I i A v P j x F b n R y e S B U e X B l P S J G a W x s Q 2 9 s d W 1 u T m F t Z X M i I F Z h b H V l P S J z W y Z x d W 9 0 O 8 O N d G V t J n F 1 b 3 Q 7 L C Z x d W 9 0 O 8 O B c m V h J n F 1 b 3 Q 7 L C Z x d W 9 0 O 0 R l c 2 N y a X B j a c O z b i Z x d W 9 0 O y w m c X V v d D t U S V B P J n F 1 b 3 Q 7 L C Z x d W 9 0 O 1 Z h b G 9 y I H R v d G F s I G V z d G l t Y W R v X G 4 m c X V v d D s s J n F 1 b 3 Q 7 T W 9 k Y W x p Z G F k I G R l I F N l b G V j Y 2 n D s 2 4 g J n F 1 b 3 Q 7 L C Z x d W 9 0 O 0 5 v b W J y Z S B k Z W w g I E F i b 2 d h Z G 8 g c m V z c G 9 u c 2 F i b G U g J n F 1 b 3 Q 7 L C Z x d W 9 0 O 0 5 v b W J y Z S B k Z W w g R m l u Y W 5 j a W V y b y B S Z X N w b 2 5 z Y W J s Z S Z x d W 9 0 O y w m c X V v d D t G Z W N o Y S B k Z S B w d W J s a W N h Y 2 n D s 2 4 g Z G V s I H B y b 2 N l c 2 8 m c X V v d D s s J n F 1 b 3 Q 7 R V N U Q U R P I E R F T C B Q U k 9 D R V N P J n F 1 b 3 Q 7 L C Z x d W 9 0 O 0 9 C U 0 V S V k F D S U 9 O R V M g J n F 1 b 3 Q 7 L C Z x d W 9 0 O 0 F E S U N J T 0 5 B T E V T 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0 h v a m E 2 I i A v P j x F b n R y e S B U e X B l P S J S Z W x h d G l v b n N o a X B J b m Z v Q 2 9 u d G F p b m V y I i B W Y W x 1 Z T 0 i c 3 s m c X V v d D t j b 2 x 1 b W 5 D b 3 V u d C Z x d W 9 0 O z o x M i w m c X V v d D t r Z X l D b 2 x 1 b W 5 O Y W 1 l c y Z x d W 9 0 O z p b X S w m c X V v d D t x d W V y e V J l b G F 0 a W 9 u c 2 h p c H M m c X V v d D s 6 W 1 0 s J n F 1 b 3 Q 7 Y 2 9 s d W 1 u S W R l b n R p d G l l c y Z x d W 9 0 O z p b J n F 1 b 3 Q 7 U 2 V j d G l v b j E v S G 9 q Y T E g K D M p L 1 R p c G 8 g Y 2 F t Y m l h Z G 8 u e 8 O N d G V t L D B 9 J n F 1 b 3 Q 7 L C Z x d W 9 0 O 1 N l Y 3 R p b 2 4 x L 0 h v a m E x I C g z K S 9 U a X B v I G N h b W J p Y W R v L n v D g X J l Y S w x f S Z x d W 9 0 O y w m c X V v d D t T Z W N 0 a W 9 u M S 9 I b 2 p h M S A o M y k v V G l w b y B j Y W 1 i a W F k b y 5 7 R G V z Y 3 J p c G N p w 7 N u L D J 9 J n F 1 b 3 Q 7 L C Z x d W 9 0 O 1 N l Y 3 R p b 2 4 x L 0 h v a m E x I C g z K S 9 U a X B v I G N h b W J p Y W R v L n t U S V B P L D N 9 J n F 1 b 3 Q 7 L C Z x d W 9 0 O 1 N l Y 3 R p b 2 4 x L 0 h v a m E x I C g z K S 9 U a X B v I G N h b W J p Y W R v L n t W Y W x v c i B 0 b 3 R h b C B l c 3 R p b W F k b 1 x u L D R 9 J n F 1 b 3 Q 7 L C Z x d W 9 0 O 1 N l Y 3 R p b 2 4 x L 0 h v a m E x I C g z K S 9 U a X B v I G N h b W J p Y W R v L n t N b 2 R h b G l k Y W Q g Z G U g U 2 V s Z W N j a c O z b i A s N X 0 m c X V v d D s s J n F 1 b 3 Q 7 U 2 V j d G l v b j E v S G 9 q Y T E g K D M p L 1 R p c G 8 g Y 2 F t Y m l h Z G 8 u e 0 5 v b W J y Z S B k Z W w g I E F i b 2 d h Z G 8 g c m V z c G 9 u c 2 F i b G U g L D Z 9 J n F 1 b 3 Q 7 L C Z x d W 9 0 O 1 N l Y 3 R p b 2 4 x L 0 h v a m E x I C g z K S 9 U a X B v I G N h b W J p Y W R v L n t O b 2 1 i c m U g Z G V s I E Z p b m F u Y 2 l l c m 8 g U m V z c G 9 u c 2 F i b G U s N 3 0 m c X V v d D s s J n F 1 b 3 Q 7 U 2 V j d G l v b j E v S G 9 q Y T E g K D M p L 1 R p c G 8 g Y 2 F t Y m l h Z G 8 u e 0 Z l Y 2 h h I G R l I H B 1 Y m x p Y 2 F j a c O z b i B k Z W w g c H J v Y 2 V z b y w 4 f S Z x d W 9 0 O y w m c X V v d D t T Z W N 0 a W 9 u M S 9 I b 2 p h M S A o M y k v V G l w b y B j Y W 1 i a W F k b y 5 7 R V N U Q U R P I E R F T C B Q U k 9 D R V N P L D l 9 J n F 1 b 3 Q 7 L C Z x d W 9 0 O 1 N l Y 3 R p b 2 4 x L 0 h v a m E x I C g z K S 9 U a X B v I G N h b W J p Y W R v L n t P Q l N F U l Z B Q 0 l P T k V T I C w x M H 0 m c X V v d D s s J n F 1 b 3 Q 7 U 2 V j d G l v b j E v S G 9 q Y T E g K D M p L 1 R p c G 8 g Y 2 F t Y m l h Z G 8 u e 0 F E S U N J T 0 5 B T E V T L D E x f S Z x d W 9 0 O 1 0 s J n F 1 b 3 Q 7 Q 2 9 s d W 1 u Q 2 9 1 b n Q m c X V v d D s 6 M T I s J n F 1 b 3 Q 7 S 2 V 5 Q 2 9 s d W 1 u T m F t Z X M m c X V v d D s 6 W 1 0 s J n F 1 b 3 Q 7 Q 2 9 s d W 1 u S W R l b n R p d G l l c y Z x d W 9 0 O z p b J n F 1 b 3 Q 7 U 2 V j d G l v b j E v S G 9 q Y T E g K D M p L 1 R p c G 8 g Y 2 F t Y m l h Z G 8 u e 8 O N d G V t L D B 9 J n F 1 b 3 Q 7 L C Z x d W 9 0 O 1 N l Y 3 R p b 2 4 x L 0 h v a m E x I C g z K S 9 U a X B v I G N h b W J p Y W R v L n v D g X J l Y S w x f S Z x d W 9 0 O y w m c X V v d D t T Z W N 0 a W 9 u M S 9 I b 2 p h M S A o M y k v V G l w b y B j Y W 1 i a W F k b y 5 7 R G V z Y 3 J p c G N p w 7 N u L D J 9 J n F 1 b 3 Q 7 L C Z x d W 9 0 O 1 N l Y 3 R p b 2 4 x L 0 h v a m E x I C g z K S 9 U a X B v I G N h b W J p Y W R v L n t U S V B P L D N 9 J n F 1 b 3 Q 7 L C Z x d W 9 0 O 1 N l Y 3 R p b 2 4 x L 0 h v a m E x I C g z K S 9 U a X B v I G N h b W J p Y W R v L n t W Y W x v c i B 0 b 3 R h b C B l c 3 R p b W F k b 1 x u L D R 9 J n F 1 b 3 Q 7 L C Z x d W 9 0 O 1 N l Y 3 R p b 2 4 x L 0 h v a m E x I C g z K S 9 U a X B v I G N h b W J p Y W R v L n t N b 2 R h b G l k Y W Q g Z G U g U 2 V s Z W N j a c O z b i A s N X 0 m c X V v d D s s J n F 1 b 3 Q 7 U 2 V j d G l v b j E v S G 9 q Y T E g K D M p L 1 R p c G 8 g Y 2 F t Y m l h Z G 8 u e 0 5 v b W J y Z S B k Z W w g I E F i b 2 d h Z G 8 g c m V z c G 9 u c 2 F i b G U g L D Z 9 J n F 1 b 3 Q 7 L C Z x d W 9 0 O 1 N l Y 3 R p b 2 4 x L 0 h v a m E x I C g z K S 9 U a X B v I G N h b W J p Y W R v L n t O b 2 1 i c m U g Z G V s I E Z p b m F u Y 2 l l c m 8 g U m V z c G 9 u c 2 F i b G U s N 3 0 m c X V v d D s s J n F 1 b 3 Q 7 U 2 V j d G l v b j E v S G 9 q Y T E g K D M p L 1 R p c G 8 g Y 2 F t Y m l h Z G 8 u e 0 Z l Y 2 h h I G R l I H B 1 Y m x p Y 2 F j a c O z b i B k Z W w g c H J v Y 2 V z b y w 4 f S Z x d W 9 0 O y w m c X V v d D t T Z W N 0 a W 9 u M S 9 I b 2 p h M S A o M y k v V G l w b y B j Y W 1 i a W F k b y 5 7 R V N U Q U R P I E R F T C B Q U k 9 D R V N P L D l 9 J n F 1 b 3 Q 7 L C Z x d W 9 0 O 1 N l Y 3 R p b 2 4 x L 0 h v a m E x I C g z K S 9 U a X B v I G N h b W J p Y W R v L n t P Q l N F U l Z B Q 0 l P T k V T I C w x M H 0 m c X V v d D s s J n F 1 b 3 Q 7 U 2 V j d G l v b j E v S G 9 q Y T E g K D M p L 1 R p c G 8 g Y 2 F t Y m l h Z G 8 u e 0 F E S U N J T 0 5 B T E V T L D E x 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1 B y b 2 N l c 2 9 z X 2 R l X 0 N v b n R y Y X R h Y 2 l f b i U y M C g y K T w v S X R l b V B h d G g + P C 9 J d G V t T G 9 j Y X R p b 2 4 + P F N 0 Y W J s Z U V u d H J p Z X M + P E V u d H J 5 I F R 5 c G U 9 I k F k Z G V k V G 9 E Y X R h T W 9 k Z W w i I F Z h b H V l P S J s M C I g L z 4 8 R W 5 0 c n k g V H l w Z T 0 i Q n V m Z m V y T m V 4 d F J l Z n J l c 2 g i I F Z h b H V l P S J s M S I g L z 4 8 R W 5 0 c n k g V H l w Z T 0 i R m l s b E N v d W 5 0 I i B W Y W x 1 Z T 0 i b D U 1 N S I g L z 4 8 R W 5 0 c n k g V H l w Z T 0 i R m l s b E V u Y W J s Z W Q i I F Z h b H V l P S J s M C I g L z 4 8 R W 5 0 c n k g V H l w Z T 0 i R m l s b E V y c m 9 y Q 2 9 k Z S I g V m F s d W U 9 I n N V b m t u b 3 d u I i A v P j x F b n R y e S B U e X B l P S J G a W x s R X J y b 3 J D b 3 V u d C I g V m F s d W U 9 I m w x I i A v P j x F b n R y e S B U e X B l P S J G a W x s T G F z d F V w Z G F 0 Z W Q i I F Z h b H V l P S J k M j A y M y 0 x M S 0 y M l Q x M z o w N T o 1 M S 4 3 M z c 5 N j A 3 W i I g L z 4 8 R W 5 0 c n k g V H l w Z T 0 i R m l s b E N v b H V t b l R 5 c G V z I i B W Y W x 1 Z T 0 i c 0 J n T U d C Z 1 l H Q m d Z R 0 J n W U d C Z 1 l H Q m d Z S k J n W U d C Z 1 l E Q m d Z R 0 J n W U d B d 0 1 E Q X d N R E F 3 T U R C Z 0 1 H Q m d Z R 0 J n W U d C Z 1 l H Q m d Z R 0 J n W U d B d 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0 h v a m E 0 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4 g K D I p L 1 R p c G 8 g Y 2 F t Y m l h Z G 8 u e 0 V u d G l k Y W Q s M H 0 m c X V v d D s s J n F 1 b 3 Q 7 U 2 V j d G l v b j E v U 0 V D T 1 B f S U l f L V 9 Q c m 9 j Z X N v c 1 9 k Z V 9 D b 2 5 0 c m F 0 Y W N p X 2 4 g K D I p L 1 R p c G 8 g Y 2 F t Y m l h Z G 8 u e 0 5 p d C B F b n R p Z G F k L D F 9 J n F 1 b 3 Q 7 L C Z x d W 9 0 O 1 N l Y 3 R p b 2 4 x L 1 N F Q 0 9 Q X 0 l J X y 1 f U H J v Y 2 V z b 3 N f Z G V f Q 2 9 u d H J h d G F j a V 9 u I C g y K S 9 U a X B v I G N h b W J p Y W R v L n t E Z X B h c n R h b W V u d G 8 g R W 5 0 a W R h Z C w y f S Z x d W 9 0 O y w m c X V v d D t T Z W N 0 a W 9 u M S 9 T R U N P U F 9 J S V 8 t X 1 B y b 2 N l c 2 9 z X 2 R l X 0 N v b n R y Y X R h Y 2 l f b i A o M i k v V G l w b y B j Y W 1 i a W F k b y 5 7 Q 2 l 1 Z G F k I E V u d G l k Y W Q s M 3 0 m c X V v d D s s J n F 1 b 3 Q 7 U 2 V j d G l v b j E v U 0 V D T 1 B f S U l f L V 9 Q c m 9 j Z X N v c 1 9 k Z V 9 D b 2 5 0 c m F 0 Y W N p X 2 4 g K D I p L 1 R p c G 8 g Y 2 F t Y m l h Z G 8 u e 0 9 y Z G V u R W 5 0 a W R h Z C w 0 f S Z x d W 9 0 O y w m c X V v d D t T Z W N 0 a W 9 u M S 9 T R U N P U F 9 J S V 8 t X 1 B y b 2 N l c 2 9 z X 2 R l X 0 N v b n R y Y X R h Y 2 l f b i A o M i k v V G l w b y B j Y W 1 i a W F k b y 5 7 R W 5 0 a W R h Z C B D Z W 5 0 c m F s a X p h Z G E s N X 0 m c X V v d D s s J n F 1 b 3 Q 7 U 2 V j d G l v b j E v U 0 V D T 1 B f S U l f L V 9 Q c m 9 j Z X N v c 1 9 k Z V 9 D b 2 5 0 c m F 0 Y W N p X 2 4 g K D I p L 1 R p c G 8 g Y 2 F t Y m l h Z G 8 u e 0 l E I G R l b C B Q c m 9 j Z X N v L D Z 9 J n F 1 b 3 Q 7 L C Z x d W 9 0 O 1 N l Y 3 R p b 2 4 x L 1 N F Q 0 9 Q X 0 l J X y 1 f U H J v Y 2 V z b 3 N f Z G V f Q 2 9 u d H J h d G F j a V 9 u I C g y K S 9 U a X B v I G N h b W J p Y W R v L n t S Z W Z l c m V u Y 2 l h I G R l b C B Q c m 9 j Z X N v L D d 9 J n F 1 b 3 Q 7 L C Z x d W 9 0 O 1 N l Y 3 R p b 2 4 x L 1 N F Q 0 9 Q X 0 l J X y 1 f U H J v Y 2 V z b 3 N f Z G V f Q 2 9 u d H J h d G F j a V 9 u I C g y K S 9 U a X B v I G N h b W J p Y W R v L n t Q Q 0 k s O H 0 m c X V v d D s s J n F 1 b 3 Q 7 U 2 V j d G l v b j E v U 0 V D T 1 B f S U l f L V 9 Q c m 9 j Z X N v c 1 9 k Z V 9 D b 2 5 0 c m F 0 Y W N p X 2 4 g K D I p L 1 R p c G 8 g Y 2 F t Y m l h Z G 8 u e 0 l E I G R l b C B Q b 3 J 0 Y W Z v b G l v L D l 9 J n F 1 b 3 Q 7 L C Z x d W 9 0 O 1 N l Y 3 R p b 2 4 x L 1 N F Q 0 9 Q X 0 l J X y 1 f U H J v Y 2 V z b 3 N f Z G V f Q 2 9 u d H J h d G F j a V 9 u I C g y K S 9 U a X B v I G N h b W J p Y W R v L n t O b 2 1 i c m U g Z G V s I F B y b 2 N l Z G l t a W V u d G 8 s M T B 9 J n F 1 b 3 Q 7 L C Z x d W 9 0 O 1 N l Y 3 R p b 2 4 x L 1 N F Q 0 9 Q X 0 l J X y 1 f U H J v Y 2 V z b 3 N f Z G V f Q 2 9 u d H J h d G F j a V 9 u I C g y K S 9 U a X B v I G N h b W J p Y W R v L n t E Z X N j c m l w Y 2 n D s 2 4 g Z G V s I F B y b 2 N l Z G l t a W V u d G 8 s M T F 9 J n F 1 b 3 Q 7 L C Z x d W 9 0 O 1 N l Y 3 R p b 2 4 x L 1 N F Q 0 9 Q X 0 l J X y 1 f U H J v Y 2 V z b 3 N f Z G V f Q 2 9 u d H J h d G F j a V 9 u I C g y K S 9 U a X B v I G N h b W J p Y W R v L n t G Y X N l L D E y f S Z x d W 9 0 O y w m c X V v d D t T Z W N 0 a W 9 u M S 9 T R U N P U F 9 J S V 8 t X 1 B y b 2 N l c 2 9 z X 2 R l X 0 N v b n R y Y X R h Y 2 l f b i A o M i k v V G l w b y B j Y W 1 i a W F k b y 5 7 R m V j a G E g Z G U g U H V i b G l j Y W N p b 2 4 g Z G V s I F B y b 2 N l c 2 8 s M T N 9 J n F 1 b 3 Q 7 L C Z x d W 9 0 O 1 N l Y 3 R p b 2 4 x L 1 N F Q 0 9 Q X 0 l J X y 1 f U H J v Y 2 V z b 3 N f Z G V f Q 2 9 u d H J h d G F j a V 9 u I C g y K S 9 U a X B v I G N h b W J p Y W R v L n t G Z W N o Y S B k Z S B V b H R p b W E g U H V i b G l j Y W N p w 7 N u L D E 0 f S Z x d W 9 0 O y w m c X V v d D t T Z W N 0 a W 9 u M S 9 T R U N P U F 9 J S V 8 t X 1 B y b 2 N l c 2 9 z X 2 R l X 0 N v b n R y Y X R h Y 2 l f b i A o M i k v V G l w b y B j Y W 1 i a W F k b y 5 7 R m V j a G E g Z G U g U H V i b G l j Y W N p b 2 4 g K E Z h c 2 U g U G x h b m V h Y 2 l v b i B Q c m V j Y W x p Z m l j Y W N p b 2 4 p L D E 1 f S Z x d W 9 0 O y w m c X V v d D t T Z W N 0 a W 9 u M S 9 T R U N P U F 9 J S V 8 t X 1 B y b 2 N l c 2 9 z X 2 R l X 0 N v b n R y Y X R h Y 2 l f b i A o M i k v V G l w b y B j Y W 1 i a W F k b y 5 7 R m V j a G E g Z G U g U H V i b G l j Y W N p b 2 4 g K E Z h c 2 U g U 2 V s Z W N j a W 9 u I F B y Z W N h b G l m a W N h Y 2 l v b i k s M T Z 9 J n F 1 b 3 Q 7 L C Z x d W 9 0 O 1 N l Y 3 R p b 2 4 x L 1 N F Q 0 9 Q X 0 l J X y 1 f U H J v Y 2 V z b 3 N f Z G V f Q 2 9 u d H J h d G F j a V 9 u I C g y K S 9 U a X B v I G N h b W J p Y W R v L n t G Z W N o Y S B k Z S B Q d W J s a W N h Y 2 l v b i A o T W F u a W Z l c 3 R h Y 2 l v b i B k Z S B J b n R l c m V z K S w x N 3 0 m c X V v d D s s J n F 1 b 3 Q 7 U 2 V j d G l v b j E v U 0 V D T 1 B f S U l f L V 9 Q c m 9 j Z X N v c 1 9 k Z V 9 D b 2 5 0 c m F 0 Y W N p X 2 4 g K D I p L 1 R p c G 8 g Y 2 F t Y m l h Z G 8 u e 0 Z l Y 2 h h I G R l I F B 1 Y m x p Y 2 F j a W 9 u I C h G Y X N l I E J v c n J h Z G 9 y K S w x O H 0 m c X V v d D s s J n F 1 b 3 Q 7 U 2 V j d G l v b j E v U 0 V D T 1 B f S U l f L V 9 Q c m 9 j Z X N v c 1 9 k Z V 9 D b 2 5 0 c m F 0 Y W N p X 2 4 g K D I p L 1 R p c G 8 g Y 2 F t Y m l h Z G 8 u e 0 Z l Y 2 h h I G R l I F B 1 Y m x p Y 2 F j a W 9 u I C h G Y X N l I F N l b G V j Y 2 l v b i k s M T l 9 J n F 1 b 3 Q 7 L C Z x d W 9 0 O 1 N l Y 3 R p b 2 4 x L 1 N F Q 0 9 Q X 0 l J X y 1 f U H J v Y 2 V z b 3 N f Z G V f Q 2 9 u d H J h d G F j a V 9 u I C g y K S 9 U a X B v I G N h b W J p Y W R v L n t Q c m V j a W 8 g Q m F z Z S w y M H 0 m c X V v d D s s J n F 1 b 3 Q 7 U 2 V j d G l v b j E v U 0 V D T 1 B f S U l f L V 9 Q c m 9 j Z X N v c 1 9 k Z V 9 D b 2 5 0 c m F 0 Y W N p X 2 4 g K D I p L 1 R p c G 8 g Y 2 F t Y m l h Z G 8 u e 0 1 v Z G F s a W R h Z C B k Z S B D b 2 5 0 c m F 0 Y W N p b 2 4 s M j F 9 J n F 1 b 3 Q 7 L C Z x d W 9 0 O 1 N l Y 3 R p b 2 4 x L 1 N F Q 0 9 Q X 0 l J X y 1 f U H J v Y 2 V z b 3 N f Z G V f Q 2 9 u d H J h d G F j a V 9 u I C g y K S 9 U a X B v I G N h b W J p Y W R v L n t K d X N 0 a W Z p Y 2 F j a c O z b i B N b 2 R h b G l k Y W Q g Z G U g Q 2 9 u d H J h d G F j a c O z b i w y M n 0 m c X V v d D s s J n F 1 b 3 Q 7 U 2 V j d G l v b j E v U 0 V D T 1 B f S U l f L V 9 Q c m 9 j Z X N v c 1 9 k Z V 9 D b 2 5 0 c m F 0 Y W N p X 2 4 g K D I p L 1 R p c G 8 g Y 2 F t Y m l h Z G 8 u e 0 R 1 c m F j a W 9 u L D I z f S Z x d W 9 0 O y w m c X V v d D t T Z W N 0 a W 9 u M S 9 T R U N P U F 9 J S V 8 t X 1 B y b 2 N l c 2 9 z X 2 R l X 0 N v b n R y Y X R h Y 2 l f b i A o M i k v V G l w b y B j Y W 1 i a W F k b y 5 7 V W 5 p Z G F k I G R l I E R 1 c m F j a W 9 u L D I 0 f S Z x d W 9 0 O y w m c X V v d D t T Z W N 0 a W 9 u M S 9 T R U N P U F 9 J S V 8 t X 1 B y b 2 N l c 2 9 z X 2 R l X 0 N v b n R y Y X R h Y 2 l f b i A o M i k v V G l w b y B j Y W 1 i a W F k b y 5 7 R m V j a G E g Z G U g U m V j Z X B j a W 9 u I G R l I F J l c 3 B 1 Z X N 0 Y X M s M j V 9 J n F 1 b 3 Q 7 L C Z x d W 9 0 O 1 N l Y 3 R p b 2 4 x L 1 N F Q 0 9 Q X 0 l J X y 1 f U H J v Y 2 V z b 3 N f Z G V f Q 2 9 u d H J h d G F j a V 9 u I C g y K S 9 U a X B v I G N h b W J p Y W R v L n t G Z W N o Y S B k Z S B B c G V y d H V y Y S B k Z S B S Z X N w d W V z d G E s M j Z 9 J n F 1 b 3 Q 7 L C Z x d W 9 0 O 1 N l Y 3 R p b 2 4 x L 1 N F Q 0 9 Q X 0 l J X y 1 f U H J v Y 2 V z b 3 N f Z G V f Q 2 9 u d H J h d G F j a V 9 u I C g y K S 9 U a X B v I G N h b W J p Y W R v L n t G Z W N o Y S B k Z S B B c G V y d H V y Y S B F Z m V j d G l 2 Y S w y N 3 0 m c X V v d D s s J n F 1 b 3 Q 7 U 2 V j d G l v b j E v U 0 V D T 1 B f S U l f L V 9 Q c m 9 j Z X N v c 1 9 k Z V 9 D b 2 5 0 c m F 0 Y W N p X 2 4 g K D I p L 1 R p c G 8 g Y 2 F t Y m l h Z G 8 u e 0 N p d W R h Z C B k Z S B s Y S B V b m l k Y W Q g Z G U g Q 2 9 u d H J h d G F j a c O z b i w y O H 0 m c X V v d D s s J n F 1 b 3 Q 7 U 2 V j d G l v b j E v U 0 V D T 1 B f S U l f L V 9 Q c m 9 j Z X N v c 1 9 k Z V 9 D b 2 5 0 c m F 0 Y W N p X 2 4 g K D I p L 1 R p c G 8 g Y 2 F t Y m l h Z G 8 u e 0 5 v b W J y Z S B k Z S B s Y S B V b m l k Y W Q g Z G U g Q 2 9 u d H J h d G F j a c O z b i w y O X 0 m c X V v d D s s J n F 1 b 3 Q 7 U 2 V j d G l v b j E v U 0 V D T 1 B f S U l f L V 9 Q c m 9 j Z X N v c 1 9 k Z V 9 D b 2 5 0 c m F 0 Y W N p X 2 4 g K D I p L 1 R p c G 8 g Y 2 F t Y m l h Z G 8 u e 1 B y b 3 Z l Z W R v c m V z I E l u d m l 0 Y W R v c y w z M H 0 m c X V v d D s s J n F 1 b 3 Q 7 U 2 V j d G l v b j E v U 0 V D T 1 B f S U l f L V 9 Q c m 9 j Z X N v c 1 9 k Z V 9 D b 2 5 0 c m F 0 Y W N p X 2 4 g K D I p L 1 R p c G 8 g Y 2 F t Y m l h Z G 8 u e 1 B y b 3 Z l Z W R v c m V z I G N v b i B J b n Z p d G F j a W 9 u I E R p c m V j d G E s M z F 9 J n F 1 b 3 Q 7 L C Z x d W 9 0 O 1 N l Y 3 R p b 2 4 x L 1 N F Q 0 9 Q X 0 l J X y 1 f U H J v Y 2 V z b 3 N f Z G V f Q 2 9 u d H J h d G F j a V 9 u I C g y K S 9 U a X B v I G N h b W J p Y W R v L n t W a X N 1 Y W x p e m F j a W 9 u Z X M g Z G V s I F B y b 2 N l Z G l t a W V u d G 8 s M z J 9 J n F 1 b 3 Q 7 L C Z x d W 9 0 O 1 N l Y 3 R p b 2 4 x L 1 N F Q 0 9 Q X 0 l J X y 1 f U H J v Y 2 V z b 3 N f Z G V f Q 2 9 u d H J h d G F j a V 9 u I C g y K S 9 U a X B v I G N h b W J p Y W R v L n t Q c m 9 2 Z W V k b 3 J l c y B x d W U g T W F u a W Z l c 3 R h c m 9 u I E l u d G V y Z X M s M z N 9 J n F 1 b 3 Q 7 L C Z x d W 9 0 O 1 N l Y 3 R p b 2 4 x L 1 N F Q 0 9 Q X 0 l J X y 1 f U H J v Y 2 V z b 3 N f Z G V f Q 2 9 u d H J h d G F j a V 9 u I C g y K S 9 U a X B v I G N h b W J p Y W R v L n t S Z X N w d W V z d G F z I G F s I F B y b 2 N l Z G l t a W V u d G 8 s M z R 9 J n F 1 b 3 Q 7 L C Z x d W 9 0 O 1 N l Y 3 R p b 2 4 x L 1 N F Q 0 9 Q X 0 l J X y 1 f U H J v Y 2 V z b 3 N f Z G V f Q 2 9 u d H J h d G F j a V 9 u I C g y K S 9 U a X B v I G N h b W J p Y W R v L n t S Z X N w d W V z d G F z I E V 4 d G V y b m F z L D M 1 f S Z x d W 9 0 O y w m c X V v d D t T Z W N 0 a W 9 u M S 9 T R U N P U F 9 J S V 8 t X 1 B y b 2 N l c 2 9 z X 2 R l X 0 N v b n R y Y X R h Y 2 l f b i A o M i k v V G l w b y B j Y W 1 i a W F k b y 5 7 Q 2 9 u d G V v I G R l I F J l c 3 B 1 Z X N 0 Y X M g Y S B P Z m V y d G F z L D M 2 f S Z x d W 9 0 O y w m c X V v d D t T Z W N 0 a W 9 u M S 9 T R U N P U F 9 J S V 8 t X 1 B y b 2 N l c 2 9 z X 2 R l X 0 N v b n R y Y X R h Y 2 l f b i A o M i k v V G l w b y B j Y W 1 i a W F k b y 5 7 U H J v d m V l Z G 9 y Z X M g V W 5 p Y 2 9 z I G N v b i B S Z X N w d W V z d G F z L D M 3 f S Z x d W 9 0 O y w m c X V v d D t T Z W N 0 a W 9 u M S 9 T R U N P U F 9 J S V 8 t X 1 B y b 2 N l c 2 9 z X 2 R l X 0 N v b n R y Y X R h Y 2 l f b i A o M i k v V G l w b y B j Y W 1 i a W F k b y 5 7 T n V t Z X J v I G R l I E x v d G V z L D M 4 f S Z x d W 9 0 O y w m c X V v d D t T Z W N 0 a W 9 u M S 9 T R U N P U F 9 J S V 8 t X 1 B y b 2 N l c 2 9 z X 2 R l X 0 N v b n R y Y X R h Y 2 l f b i A o M i k v V G l w b y B j Y W 1 i a W F k b y 5 7 R X N 0 Y W R v I G R l b C B Q c m 9 j Z W R p b W l l b n R v L D M 5 f S Z x d W 9 0 O y w m c X V v d D t T Z W N 0 a W 9 u M S 9 T R U N P U F 9 J S V 8 t X 1 B y b 2 N l c 2 9 z X 2 R l X 0 N v b n R y Y X R h Y 2 l f b i A o M i k v V G l w b y B j Y W 1 i a W F k b y 5 7 S U Q g R X N 0 Y W R v I G R l b C B Q c m 9 j Z W R p b W l l b n R v L D Q w f S Z x d W 9 0 O y w m c X V v d D t T Z W N 0 a W 9 u M S 9 T R U N P U F 9 J S V 8 t X 1 B y b 2 N l c 2 9 z X 2 R l X 0 N v b n R y Y X R h Y 2 l f b i A o M i k v V G l w b y B j Y W 1 i a W F k b y 5 7 Q W R q d W R p Y 2 F k b y w 0 M X 0 m c X V v d D s s J n F 1 b 3 Q 7 U 2 V j d G l v b j E v U 0 V D T 1 B f S U l f L V 9 Q c m 9 j Z X N v c 1 9 k Z V 9 D b 2 5 0 c m F 0 Y W N p X 2 4 g K D I p L 1 R p c G 8 g Y 2 F t Y m l h Z G 8 u e 0 l E I E F k a n V k a W N h Y 2 l v b i w 0 M n 0 m c X V v d D s s J n F 1 b 3 Q 7 U 2 V j d G l v b j E v U 0 V D T 1 B f S U l f L V 9 Q c m 9 j Z X N v c 1 9 k Z V 9 D b 2 5 0 c m F 0 Y W N p X 2 4 g K D I p L 1 R p c G 8 g Y 2 F t Y m l h Z G 8 u e 0 N v Z G l n b 1 B y b 3 Z l Z W R v c i w 0 M 3 0 m c X V v d D s s J n F 1 b 3 Q 7 U 2 V j d G l v b j E v U 0 V D T 1 B f S U l f L V 9 Q c m 9 j Z X N v c 1 9 k Z V 9 D b 2 5 0 c m F 0 Y W N p X 2 4 g K D I p L 1 R p c G 8 g Y 2 F t Y m l h Z G 8 u e 0 R l c G F y d G F t Z W 5 0 b y B Q c m 9 2 Z W V k b 3 I s N D R 9 J n F 1 b 3 Q 7 L C Z x d W 9 0 O 1 N l Y 3 R p b 2 4 x L 1 N F Q 0 9 Q X 0 l J X y 1 f U H J v Y 2 V z b 3 N f Z G V f Q 2 9 u d H J h d G F j a V 9 u I C g y K S 9 U a X B v I G N h b W J p Y W R v L n t D a X V k Y W Q g U H J v d m V l Z G 9 y L D Q 1 f S Z x d W 9 0 O y w m c X V v d D t T Z W N 0 a W 9 u M S 9 T R U N P U F 9 J S V 8 t X 1 B y b 2 N l c 2 9 z X 2 R l X 0 N v b n R y Y X R h Y 2 l f b i A o M i k v V G l w b y B j Y W 1 i a W F k b y 5 7 R m V j a G E g Q W R q d W R p Y 2 F j a W 9 u L D Q 2 f S Z x d W 9 0 O y w m c X V v d D t T Z W N 0 a W 9 u M S 9 T R U N P U F 9 J S V 8 t X 1 B y b 2 N l c 2 9 z X 2 R l X 0 N v b n R y Y X R h Y 2 l f b i A o M i k v V G l w b y B j Y W 1 i a W F k b y 5 7 V m F s b 3 I g V G 9 0 Y W w g Q W R q d W R p Y 2 F j a W 9 u L D Q 3 f S Z x d W 9 0 O y w m c X V v d D t T Z W N 0 a W 9 u M S 9 T R U N P U F 9 J S V 8 t X 1 B y b 2 N l c 2 9 z X 2 R l X 0 N v b n R y Y X R h Y 2 l f b i A o M i k v V G l w b y B j Y W 1 i a W F k b y 5 7 T m 9 t Y n J l I G R l b C B B Z G p 1 Z G l j Y W R v c i w 0 O H 0 m c X V v d D s s J n F 1 b 3 Q 7 U 2 V j d G l v b j E v U 0 V D T 1 B f S U l f L V 9 Q c m 9 j Z X N v c 1 9 k Z V 9 D b 2 5 0 c m F 0 Y W N p X 2 4 g K D I p L 1 R p c G 8 g Y 2 F t Y m l h Z G 8 u e 0 5 v b W J y Z S B k Z W w g U H J v d m V l Z G 9 y I E F k a n V k a W N h Z G 8 s N D l 9 J n F 1 b 3 Q 7 L C Z x d W 9 0 O 1 N l Y 3 R p b 2 4 x L 1 N F Q 0 9 Q X 0 l J X y 1 f U H J v Y 2 V z b 3 N f Z G V f Q 2 9 u d H J h d G F j a V 9 u I C g y K S 9 U a X B v I G N h b W J p Y W R v L n t O S V Q g Z G V s I F B y b 3 Z l Z W R v c i B B Z G p 1 Z G l j Y W R v L D U w f S Z x d W 9 0 O y w m c X V v d D t T Z W N 0 a W 9 u M S 9 T R U N P U F 9 J S V 8 t X 1 B y b 2 N l c 2 9 z X 2 R l X 0 N v b n R y Y X R h Y 2 l f b i A o M i k v V G l w b y B j Y W 1 i a W F k b y 5 7 Q 2 9 k a W d v I F B y a W 5 j a X B h b C B k Z S B D Y X R l Z 2 9 y a W E s N T F 9 J n F 1 b 3 Q 7 L C Z x d W 9 0 O 1 N l Y 3 R p b 2 4 x L 1 N F Q 0 9 Q X 0 l J X y 1 f U H J v Y 2 V z b 3 N f Z G V f Q 2 9 u d H J h d G F j a V 9 u I C g y K S 9 U a X B v I G N h b W J p Y W R v L n t F c 3 R h Z G 8 g Z G U g Q X B l c n R 1 c m E g Z G V s I F B y b 2 N l c 2 8 s N T J 9 J n F 1 b 3 Q 7 L C Z x d W 9 0 O 1 N l Y 3 R p b 2 4 x L 1 N F Q 0 9 Q X 0 l J X y 1 f U H J v Y 2 V z b 3 N f Z G V f Q 2 9 u d H J h d G F j a V 9 u I C g y K S 9 U a X B v I G N h b W J p Y W R v L n t U a X B v I G R l I E N v b n R y Y X R v L D U z f S Z x d W 9 0 O y w m c X V v d D t T Z W N 0 a W 9 u M S 9 T R U N P U F 9 J S V 8 t X 1 B y b 2 N l c 2 9 z X 2 R l X 0 N v b n R y Y X R h Y 2 l f b i A o M i k v V G l w b y B j Y W 1 i a W F k b y 5 7 U 3 V i d G l w b y B k Z S B D b 2 5 0 c m F 0 b y w 1 N H 0 m c X V v d D s s J n F 1 b 3 Q 7 U 2 V j d G l v b j E v U 0 V D T 1 B f S U l f L V 9 Q c m 9 j Z X N v c 1 9 k Z V 9 D b 2 5 0 c m F 0 Y W N p X 2 4 g K D I p L 1 R p c G 8 g Y 2 F t Y m l h Z G 8 u e 0 N h d G V n b 3 J p Y X M g Q W R p Y 2 l v b m F s Z X M s N T V 9 J n F 1 b 3 Q 7 L C Z x d W 9 0 O 1 N l Y 3 R p b 2 4 x L 1 N F Q 0 9 Q X 0 l J X y 1 f U H J v Y 2 V z b 3 N f Z G V f Q 2 9 u d H J h d G F j a V 9 u I C g y K S 9 U a X B v I G N h b W J p Y W R v L n t V U k x Q c m 9 j Z X N v L D U 2 f S Z x d W 9 0 O y w m c X V v d D t T Z W N 0 a W 9 u M S 9 T R U N P U F 9 J S V 8 t X 1 B y b 2 N l c 2 9 z X 2 R l X 0 N v b n R y Y X R h Y 2 l f b i A o M i k v V G l w b y B j Y W 1 i a W F k b y 5 7 Q 2 9 k a W d v I E V u d G l k Y W Q s N T d 9 J n F 1 b 3 Q 7 L C Z x d W 9 0 O 1 N l Y 3 R p b 2 4 x L 1 N F Q 0 9 Q X 0 l J X y 1 f U H J v Y 2 V z b 3 N f Z G V f Q 2 9 u d H J h d G F j a V 9 u I C g y K S 9 U a X B v I G N h b W J p Y W R v L n t F c 3 R h Z G 8 g U m V z d W 1 l b i w 1 O H 0 m c X V v d D t d L C Z x d W 9 0 O 0 N v b H V t b k N v d W 5 0 J n F 1 b 3 Q 7 O j U 5 L C Z x d W 9 0 O 0 t l e U N v b H V t b k 5 h b W V z J n F 1 b 3 Q 7 O l t d L C Z x d W 9 0 O 0 N v b H V t b k l k Z W 5 0 a X R p Z X M m c X V v d D s 6 W y Z x d W 9 0 O 1 N l Y 3 R p b 2 4 x L 1 N F Q 0 9 Q X 0 l J X y 1 f U H J v Y 2 V z b 3 N f Z G V f Q 2 9 u d H J h d G F j a V 9 u I C g y K S 9 U a X B v I G N h b W J p Y W R v L n t F b n R p Z G F k L D B 9 J n F 1 b 3 Q 7 L C Z x d W 9 0 O 1 N l Y 3 R p b 2 4 x L 1 N F Q 0 9 Q X 0 l J X y 1 f U H J v Y 2 V z b 3 N f Z G V f Q 2 9 u d H J h d G F j a V 9 u I C g y K S 9 U a X B v I G N h b W J p Y W R v L n t O a X Q g R W 5 0 a W R h Z C w x f S Z x d W 9 0 O y w m c X V v d D t T Z W N 0 a W 9 u M S 9 T R U N P U F 9 J S V 8 t X 1 B y b 2 N l c 2 9 z X 2 R l X 0 N v b n R y Y X R h Y 2 l f b i A o M i k v V G l w b y B j Y W 1 i a W F k b y 5 7 R G V w Y X J 0 Y W 1 l b n R v I E V u d G l k Y W Q s M n 0 m c X V v d D s s J n F 1 b 3 Q 7 U 2 V j d G l v b j E v U 0 V D T 1 B f S U l f L V 9 Q c m 9 j Z X N v c 1 9 k Z V 9 D b 2 5 0 c m F 0 Y W N p X 2 4 g K D I p L 1 R p c G 8 g Y 2 F t Y m l h Z G 8 u e 0 N p d W R h Z C B F b n R p Z G F k L D N 9 J n F 1 b 3 Q 7 L C Z x d W 9 0 O 1 N l Y 3 R p b 2 4 x L 1 N F Q 0 9 Q X 0 l J X y 1 f U H J v Y 2 V z b 3 N f Z G V f Q 2 9 u d H J h d G F j a V 9 u I C g y K S 9 U a X B v I G N h b W J p Y W R v L n t P c m R l b k V u d G l k Y W Q s N H 0 m c X V v d D s s J n F 1 b 3 Q 7 U 2 V j d G l v b j E v U 0 V D T 1 B f S U l f L V 9 Q c m 9 j Z X N v c 1 9 k Z V 9 D b 2 5 0 c m F 0 Y W N p X 2 4 g K D I p L 1 R p c G 8 g Y 2 F t Y m l h Z G 8 u e 0 V u d G l k Y W Q g Q 2 V u d H J h b G l 6 Y W R h L D V 9 J n F 1 b 3 Q 7 L C Z x d W 9 0 O 1 N l Y 3 R p b 2 4 x L 1 N F Q 0 9 Q X 0 l J X y 1 f U H J v Y 2 V z b 3 N f Z G V f Q 2 9 u d H J h d G F j a V 9 u I C g y K S 9 U a X B v I G N h b W J p Y W R v L n t J R C B k Z W w g U H J v Y 2 V z b y w 2 f S Z x d W 9 0 O y w m c X V v d D t T Z W N 0 a W 9 u M S 9 T R U N P U F 9 J S V 8 t X 1 B y b 2 N l c 2 9 z X 2 R l X 0 N v b n R y Y X R h Y 2 l f b i A o M i k v V G l w b y B j Y W 1 i a W F k b y 5 7 U m V m Z X J l b m N p Y S B k Z W w g U H J v Y 2 V z b y w 3 f S Z x d W 9 0 O y w m c X V v d D t T Z W N 0 a W 9 u M S 9 T R U N P U F 9 J S V 8 t X 1 B y b 2 N l c 2 9 z X 2 R l X 0 N v b n R y Y X R h Y 2 l f b i A o M i k v V G l w b y B j Y W 1 i a W F k b y 5 7 U E N J L D h 9 J n F 1 b 3 Q 7 L C Z x d W 9 0 O 1 N l Y 3 R p b 2 4 x L 1 N F Q 0 9 Q X 0 l J X y 1 f U H J v Y 2 V z b 3 N f Z G V f Q 2 9 u d H J h d G F j a V 9 u I C g y K S 9 U a X B v I G N h b W J p Y W R v L n t J R C B k Z W w g U G 9 y d G F m b 2 x p b y w 5 f S Z x d W 9 0 O y w m c X V v d D t T Z W N 0 a W 9 u M S 9 T R U N P U F 9 J S V 8 t X 1 B y b 2 N l c 2 9 z X 2 R l X 0 N v b n R y Y X R h Y 2 l f b i A o M i k v V G l w b y B j Y W 1 i a W F k b y 5 7 T m 9 t Y n J l I G R l b C B Q c m 9 j Z W R p b W l l b n R v L D E w f S Z x d W 9 0 O y w m c X V v d D t T Z W N 0 a W 9 u M S 9 T R U N P U F 9 J S V 8 t X 1 B y b 2 N l c 2 9 z X 2 R l X 0 N v b n R y Y X R h Y 2 l f b i A o M i k v V G l w b y B j Y W 1 i a W F k b y 5 7 R G V z Y 3 J p c G N p w 7 N u I G R l b C B Q c m 9 j Z W R p b W l l b n R v L D E x f S Z x d W 9 0 O y w m c X V v d D t T Z W N 0 a W 9 u M S 9 T R U N P U F 9 J S V 8 t X 1 B y b 2 N l c 2 9 z X 2 R l X 0 N v b n R y Y X R h Y 2 l f b i A o M i k v V G l w b y B j Y W 1 i a W F k b y 5 7 R m F z Z S w x M n 0 m c X V v d D s s J n F 1 b 3 Q 7 U 2 V j d G l v b j E v U 0 V D T 1 B f S U l f L V 9 Q c m 9 j Z X N v c 1 9 k Z V 9 D b 2 5 0 c m F 0 Y W N p X 2 4 g K D I p L 1 R p c G 8 g Y 2 F t Y m l h Z G 8 u e 0 Z l Y 2 h h I G R l I F B 1 Y m x p Y 2 F j a W 9 u I G R l b C B Q c m 9 j Z X N v L D E z f S Z x d W 9 0 O y w m c X V v d D t T Z W N 0 a W 9 u M S 9 T R U N P U F 9 J S V 8 t X 1 B y b 2 N l c 2 9 z X 2 R l X 0 N v b n R y Y X R h Y 2 l f b i A o M i k v V G l w b y B j Y W 1 i a W F k b y 5 7 R m V j a G E g Z G U g V W x 0 a W 1 h I F B 1 Y m x p Y 2 F j a c O z b i w x N H 0 m c X V v d D s s J n F 1 b 3 Q 7 U 2 V j d G l v b j E v U 0 V D T 1 B f S U l f L V 9 Q c m 9 j Z X N v c 1 9 k Z V 9 D b 2 5 0 c m F 0 Y W N p X 2 4 g K D I p L 1 R p c G 8 g Y 2 F t Y m l h Z G 8 u e 0 Z l Y 2 h h I G R l I F B 1 Y m x p Y 2 F j a W 9 u I C h G Y X N l I F B s Y W 5 l Y W N p b 2 4 g U H J l Y 2 F s a W Z p Y 2 F j a W 9 u K S w x N X 0 m c X V v d D s s J n F 1 b 3 Q 7 U 2 V j d G l v b j E v U 0 V D T 1 B f S U l f L V 9 Q c m 9 j Z X N v c 1 9 k Z V 9 D b 2 5 0 c m F 0 Y W N p X 2 4 g K D I p L 1 R p c G 8 g Y 2 F t Y m l h Z G 8 u e 0 Z l Y 2 h h I G R l I F B 1 Y m x p Y 2 F j a W 9 u I C h G Y X N l I F N l b G V j Y 2 l v b i B Q c m V j Y W x p Z m l j Y W N p b 2 4 p L D E 2 f S Z x d W 9 0 O y w m c X V v d D t T Z W N 0 a W 9 u M S 9 T R U N P U F 9 J S V 8 t X 1 B y b 2 N l c 2 9 z X 2 R l X 0 N v b n R y Y X R h Y 2 l f b i A o M i k v V G l w b y B j Y W 1 i a W F k b y 5 7 R m V j a G E g Z G U g U H V i b G l j Y W N p b 2 4 g K E 1 h b m l m Z X N 0 Y W N p b 2 4 g Z G U g S W 5 0 Z X J l c y k s M T d 9 J n F 1 b 3 Q 7 L C Z x d W 9 0 O 1 N l Y 3 R p b 2 4 x L 1 N F Q 0 9 Q X 0 l J X y 1 f U H J v Y 2 V z b 3 N f Z G V f Q 2 9 u d H J h d G F j a V 9 u I C g y K S 9 U a X B v I G N h b W J p Y W R v L n t G Z W N o Y S B k Z S B Q d W J s a W N h Y 2 l v b i A o R m F z Z S B C b 3 J y Y W R v c i k s M T h 9 J n F 1 b 3 Q 7 L C Z x d W 9 0 O 1 N l Y 3 R p b 2 4 x L 1 N F Q 0 9 Q X 0 l J X y 1 f U H J v Y 2 V z b 3 N f Z G V f Q 2 9 u d H J h d G F j a V 9 u I C g y K S 9 U a X B v I G N h b W J p Y W R v L n t G Z W N o Y S B k Z S B Q d W J s a W N h Y 2 l v b i A o R m F z Z S B T Z W x l Y 2 N p b 2 4 p L D E 5 f S Z x d W 9 0 O y w m c X V v d D t T Z W N 0 a W 9 u M S 9 T R U N P U F 9 J S V 8 t X 1 B y b 2 N l c 2 9 z X 2 R l X 0 N v b n R y Y X R h Y 2 l f b i A o M i k v V G l w b y B j Y W 1 i a W F k b y 5 7 U H J l Y 2 l v I E J h c 2 U s M j B 9 J n F 1 b 3 Q 7 L C Z x d W 9 0 O 1 N l Y 3 R p b 2 4 x L 1 N F Q 0 9 Q X 0 l J X y 1 f U H J v Y 2 V z b 3 N f Z G V f Q 2 9 u d H J h d G F j a V 9 u I C g y K S 9 U a X B v I G N h b W J p Y W R v L n t N b 2 R h b G l k Y W Q g Z G U g Q 2 9 u d H J h d G F j a W 9 u L D I x f S Z x d W 9 0 O y w m c X V v d D t T Z W N 0 a W 9 u M S 9 T R U N P U F 9 J S V 8 t X 1 B y b 2 N l c 2 9 z X 2 R l X 0 N v b n R y Y X R h Y 2 l f b i A o M i k v V G l w b y B j Y W 1 i a W F k b y 5 7 S n V z d G l m a W N h Y 2 n D s 2 4 g T W 9 k Y W x p Z G F k I G R l I E N v b n R y Y X R h Y 2 n D s 2 4 s M j J 9 J n F 1 b 3 Q 7 L C Z x d W 9 0 O 1 N l Y 3 R p b 2 4 x L 1 N F Q 0 9 Q X 0 l J X y 1 f U H J v Y 2 V z b 3 N f Z G V f Q 2 9 u d H J h d G F j a V 9 u I C g y K S 9 U a X B v I G N h b W J p Y W R v L n t E d X J h Y 2 l v b i w y M 3 0 m c X V v d D s s J n F 1 b 3 Q 7 U 2 V j d G l v b j E v U 0 V D T 1 B f S U l f L V 9 Q c m 9 j Z X N v c 1 9 k Z V 9 D b 2 5 0 c m F 0 Y W N p X 2 4 g K D I p L 1 R p c G 8 g Y 2 F t Y m l h Z G 8 u e 1 V u a W R h Z C B k Z S B E d X J h Y 2 l v b i w y N H 0 m c X V v d D s s J n F 1 b 3 Q 7 U 2 V j d G l v b j E v U 0 V D T 1 B f S U l f L V 9 Q c m 9 j Z X N v c 1 9 k Z V 9 D b 2 5 0 c m F 0 Y W N p X 2 4 g K D I p L 1 R p c G 8 g Y 2 F t Y m l h Z G 8 u e 0 Z l Y 2 h h I G R l I F J l Y 2 V w Y 2 l v b i B k Z S B S Z X N w d W V z d G F z L D I 1 f S Z x d W 9 0 O y w m c X V v d D t T Z W N 0 a W 9 u M S 9 T R U N P U F 9 J S V 8 t X 1 B y b 2 N l c 2 9 z X 2 R l X 0 N v b n R y Y X R h Y 2 l f b i A o M i k v V G l w b y B j Y W 1 i a W F k b y 5 7 R m V j a G E g Z G U g Q X B l c n R 1 c m E g Z G U g U m V z c H V l c 3 R h L D I 2 f S Z x d W 9 0 O y w m c X V v d D t T Z W N 0 a W 9 u M S 9 T R U N P U F 9 J S V 8 t X 1 B y b 2 N l c 2 9 z X 2 R l X 0 N v b n R y Y X R h Y 2 l f b i A o M i k v V G l w b y B j Y W 1 i a W F k b y 5 7 R m V j a G E g Z G U g Q X B l c n R 1 c m E g R W Z l Y 3 R p d m E s M j d 9 J n F 1 b 3 Q 7 L C Z x d W 9 0 O 1 N l Y 3 R p b 2 4 x L 1 N F Q 0 9 Q X 0 l J X y 1 f U H J v Y 2 V z b 3 N f Z G V f Q 2 9 u d H J h d G F j a V 9 u I C g y K S 9 U a X B v I G N h b W J p Y W R v L n t D a X V k Y W Q g Z G U g b G E g V W 5 p Z G F k I G R l I E N v b n R y Y X R h Y 2 n D s 2 4 s M j h 9 J n F 1 b 3 Q 7 L C Z x d W 9 0 O 1 N l Y 3 R p b 2 4 x L 1 N F Q 0 9 Q X 0 l J X y 1 f U H J v Y 2 V z b 3 N f Z G V f Q 2 9 u d H J h d G F j a V 9 u I C g y K S 9 U a X B v I G N h b W J p Y W R v L n t O b 2 1 i c m U g Z G U g b G E g V W 5 p Z G F k I G R l I E N v b n R y Y X R h Y 2 n D s 2 4 s M j l 9 J n F 1 b 3 Q 7 L C Z x d W 9 0 O 1 N l Y 3 R p b 2 4 x L 1 N F Q 0 9 Q X 0 l J X y 1 f U H J v Y 2 V z b 3 N f Z G V f Q 2 9 u d H J h d G F j a V 9 u I C g y K S 9 U a X B v I G N h b W J p Y W R v L n t Q c m 9 2 Z W V k b 3 J l c y B J b n Z p d G F k b 3 M s M z B 9 J n F 1 b 3 Q 7 L C Z x d W 9 0 O 1 N l Y 3 R p b 2 4 x L 1 N F Q 0 9 Q X 0 l J X y 1 f U H J v Y 2 V z b 3 N f Z G V f Q 2 9 u d H J h d G F j a V 9 u I C g y K S 9 U a X B v I G N h b W J p Y W R v L n t Q c m 9 2 Z W V k b 3 J l c y B j b 2 4 g S W 5 2 a X R h Y 2 l v b i B E a X J l Y 3 R h L D M x f S Z x d W 9 0 O y w m c X V v d D t T Z W N 0 a W 9 u M S 9 T R U N P U F 9 J S V 8 t X 1 B y b 2 N l c 2 9 z X 2 R l X 0 N v b n R y Y X R h Y 2 l f b i A o M i k v V G l w b y B j Y W 1 i a W F k b y 5 7 V m l z d W F s a X p h Y 2 l v b m V z I G R l b C B Q c m 9 j Z W R p b W l l b n R v L D M y f S Z x d W 9 0 O y w m c X V v d D t T Z W N 0 a W 9 u M S 9 T R U N P U F 9 J S V 8 t X 1 B y b 2 N l c 2 9 z X 2 R l X 0 N v b n R y Y X R h Y 2 l f b i A o M i k v V G l w b y B j Y W 1 i a W F k b y 5 7 U H J v d m V l Z G 9 y Z X M g c X V l I E 1 h b m l m Z X N 0 Y X J v b i B J b n R l c m V z L D M z f S Z x d W 9 0 O y w m c X V v d D t T Z W N 0 a W 9 u M S 9 T R U N P U F 9 J S V 8 t X 1 B y b 2 N l c 2 9 z X 2 R l X 0 N v b n R y Y X R h Y 2 l f b i A o M i k v V G l w b y B j Y W 1 i a W F k b y 5 7 U m V z c H V l c 3 R h c y B h b C B Q c m 9 j Z W R p b W l l b n R v L D M 0 f S Z x d W 9 0 O y w m c X V v d D t T Z W N 0 a W 9 u M S 9 T R U N P U F 9 J S V 8 t X 1 B y b 2 N l c 2 9 z X 2 R l X 0 N v b n R y Y X R h Y 2 l f b i A o M i k v V G l w b y B j Y W 1 i a W F k b y 5 7 U m V z c H V l c 3 R h c y B F e H R l c m 5 h c y w z N X 0 m c X V v d D s s J n F 1 b 3 Q 7 U 2 V j d G l v b j E v U 0 V D T 1 B f S U l f L V 9 Q c m 9 j Z X N v c 1 9 k Z V 9 D b 2 5 0 c m F 0 Y W N p X 2 4 g K D I p L 1 R p c G 8 g Y 2 F t Y m l h Z G 8 u e 0 N v b n R l b y B k Z S B S Z X N w d W V z d G F z I G E g T 2 Z l c n R h c y w z N n 0 m c X V v d D s s J n F 1 b 3 Q 7 U 2 V j d G l v b j E v U 0 V D T 1 B f S U l f L V 9 Q c m 9 j Z X N v c 1 9 k Z V 9 D b 2 5 0 c m F 0 Y W N p X 2 4 g K D I p L 1 R p c G 8 g Y 2 F t Y m l h Z G 8 u e 1 B y b 3 Z l Z W R v c m V z I F V u a W N v c y B j b 2 4 g U m V z c H V l c 3 R h c y w z N 3 0 m c X V v d D s s J n F 1 b 3 Q 7 U 2 V j d G l v b j E v U 0 V D T 1 B f S U l f L V 9 Q c m 9 j Z X N v c 1 9 k Z V 9 D b 2 5 0 c m F 0 Y W N p X 2 4 g K D I p L 1 R p c G 8 g Y 2 F t Y m l h Z G 8 u e 0 5 1 b W V y b y B k Z S B M b 3 R l c y w z O H 0 m c X V v d D s s J n F 1 b 3 Q 7 U 2 V j d G l v b j E v U 0 V D T 1 B f S U l f L V 9 Q c m 9 j Z X N v c 1 9 k Z V 9 D b 2 5 0 c m F 0 Y W N p X 2 4 g K D I p L 1 R p c G 8 g Y 2 F t Y m l h Z G 8 u e 0 V z d G F k b y B k Z W w g U H J v Y 2 V k a W 1 p Z W 5 0 b y w z O X 0 m c X V v d D s s J n F 1 b 3 Q 7 U 2 V j d G l v b j E v U 0 V D T 1 B f S U l f L V 9 Q c m 9 j Z X N v c 1 9 k Z V 9 D b 2 5 0 c m F 0 Y W N p X 2 4 g K D I p L 1 R p c G 8 g Y 2 F t Y m l h Z G 8 u e 0 l E I E V z d G F k b y B k Z W w g U H J v Y 2 V k a W 1 p Z W 5 0 b y w 0 M H 0 m c X V v d D s s J n F 1 b 3 Q 7 U 2 V j d G l v b j E v U 0 V D T 1 B f S U l f L V 9 Q c m 9 j Z X N v c 1 9 k Z V 9 D b 2 5 0 c m F 0 Y W N p X 2 4 g K D I p L 1 R p c G 8 g Y 2 F t Y m l h Z G 8 u e 0 F k a n V k a W N h Z G 8 s N D F 9 J n F 1 b 3 Q 7 L C Z x d W 9 0 O 1 N l Y 3 R p b 2 4 x L 1 N F Q 0 9 Q X 0 l J X y 1 f U H J v Y 2 V z b 3 N f Z G V f Q 2 9 u d H J h d G F j a V 9 u I C g y K S 9 U a X B v I G N h b W J p Y W R v L n t J R C B B Z G p 1 Z G l j Y W N p b 2 4 s N D J 9 J n F 1 b 3 Q 7 L C Z x d W 9 0 O 1 N l Y 3 R p b 2 4 x L 1 N F Q 0 9 Q X 0 l J X y 1 f U H J v Y 2 V z b 3 N f Z G V f Q 2 9 u d H J h d G F j a V 9 u I C g y K S 9 U a X B v I G N h b W J p Y W R v L n t D b 2 R p Z 2 9 Q c m 9 2 Z W V k b 3 I s N D N 9 J n F 1 b 3 Q 7 L C Z x d W 9 0 O 1 N l Y 3 R p b 2 4 x L 1 N F Q 0 9 Q X 0 l J X y 1 f U H J v Y 2 V z b 3 N f Z G V f Q 2 9 u d H J h d G F j a V 9 u I C g y K S 9 U a X B v I G N h b W J p Y W R v L n t E Z X B h c n R h b W V u d G 8 g U H J v d m V l Z G 9 y L D Q 0 f S Z x d W 9 0 O y w m c X V v d D t T Z W N 0 a W 9 u M S 9 T R U N P U F 9 J S V 8 t X 1 B y b 2 N l c 2 9 z X 2 R l X 0 N v b n R y Y X R h Y 2 l f b i A o M i k v V G l w b y B j Y W 1 i a W F k b y 5 7 Q 2 l 1 Z G F k I F B y b 3 Z l Z W R v c i w 0 N X 0 m c X V v d D s s J n F 1 b 3 Q 7 U 2 V j d G l v b j E v U 0 V D T 1 B f S U l f L V 9 Q c m 9 j Z X N v c 1 9 k Z V 9 D b 2 5 0 c m F 0 Y W N p X 2 4 g K D I p L 1 R p c G 8 g Y 2 F t Y m l h Z G 8 u e 0 Z l Y 2 h h I E F k a n V k a W N h Y 2 l v b i w 0 N n 0 m c X V v d D s s J n F 1 b 3 Q 7 U 2 V j d G l v b j E v U 0 V D T 1 B f S U l f L V 9 Q c m 9 j Z X N v c 1 9 k Z V 9 D b 2 5 0 c m F 0 Y W N p X 2 4 g K D I p L 1 R p c G 8 g Y 2 F t Y m l h Z G 8 u e 1 Z h b G 9 y I F R v d G F s I E F k a n V k a W N h Y 2 l v b i w 0 N 3 0 m c X V v d D s s J n F 1 b 3 Q 7 U 2 V j d G l v b j E v U 0 V D T 1 B f S U l f L V 9 Q c m 9 j Z X N v c 1 9 k Z V 9 D b 2 5 0 c m F 0 Y W N p X 2 4 g K D I p L 1 R p c G 8 g Y 2 F t Y m l h Z G 8 u e 0 5 v b W J y Z S B k Z W w g Q W R q d W R p Y 2 F k b 3 I s N D h 9 J n F 1 b 3 Q 7 L C Z x d W 9 0 O 1 N l Y 3 R p b 2 4 x L 1 N F Q 0 9 Q X 0 l J X y 1 f U H J v Y 2 V z b 3 N f Z G V f Q 2 9 u d H J h d G F j a V 9 u I C g y K S 9 U a X B v I G N h b W J p Y W R v L n t O b 2 1 i c m U g Z G V s I F B y b 3 Z l Z W R v c i B B Z G p 1 Z G l j Y W R v L D Q 5 f S Z x d W 9 0 O y w m c X V v d D t T Z W N 0 a W 9 u M S 9 T R U N P U F 9 J S V 8 t X 1 B y b 2 N l c 2 9 z X 2 R l X 0 N v b n R y Y X R h Y 2 l f b i A o M i k v V G l w b y B j Y W 1 i a W F k b y 5 7 T k l U I G R l b C B Q c m 9 2 Z W V k b 3 I g Q W R q d W R p Y 2 F k b y w 1 M H 0 m c X V v d D s s J n F 1 b 3 Q 7 U 2 V j d G l v b j E v U 0 V D T 1 B f S U l f L V 9 Q c m 9 j Z X N v c 1 9 k Z V 9 D b 2 5 0 c m F 0 Y W N p X 2 4 g K D I p L 1 R p c G 8 g Y 2 F t Y m l h Z G 8 u e 0 N v Z G l n b y B Q c m l u Y 2 l w Y W w g Z G U g Q 2 F 0 Z W d v c m l h L D U x f S Z x d W 9 0 O y w m c X V v d D t T Z W N 0 a W 9 u M S 9 T R U N P U F 9 J S V 8 t X 1 B y b 2 N l c 2 9 z X 2 R l X 0 N v b n R y Y X R h Y 2 l f b i A o M i k v V G l w b y B j Y W 1 i a W F k b y 5 7 R X N 0 Y W R v I G R l I E F w Z X J 0 d X J h I G R l b C B Q c m 9 j Z X N v L D U y f S Z x d W 9 0 O y w m c X V v d D t T Z W N 0 a W 9 u M S 9 T R U N P U F 9 J S V 8 t X 1 B y b 2 N l c 2 9 z X 2 R l X 0 N v b n R y Y X R h Y 2 l f b i A o M i k v V G l w b y B j Y W 1 i a W F k b y 5 7 V G l w b y B k Z S B D b 2 5 0 c m F 0 b y w 1 M 3 0 m c X V v d D s s J n F 1 b 3 Q 7 U 2 V j d G l v b j E v U 0 V D T 1 B f S U l f L V 9 Q c m 9 j Z X N v c 1 9 k Z V 9 D b 2 5 0 c m F 0 Y W N p X 2 4 g K D I p L 1 R p c G 8 g Y 2 F t Y m l h Z G 8 u e 1 N 1 Y n R p c G 8 g Z G U g Q 2 9 u d H J h d G 8 s N T R 9 J n F 1 b 3 Q 7 L C Z x d W 9 0 O 1 N l Y 3 R p b 2 4 x L 1 N F Q 0 9 Q X 0 l J X y 1 f U H J v Y 2 V z b 3 N f Z G V f Q 2 9 u d H J h d G F j a V 9 u I C g y K S 9 U a X B v I G N h b W J p Y W R v L n t D Y X R l Z 2 9 y a W F z I E F k a W N p b 2 5 h b G V z L D U 1 f S Z x d W 9 0 O y w m c X V v d D t T Z W N 0 a W 9 u M S 9 T R U N P U F 9 J S V 8 t X 1 B y b 2 N l c 2 9 z X 2 R l X 0 N v b n R y Y X R h Y 2 l f b i A o M i k v V G l w b y B j Y W 1 i a W F k b y 5 7 V V J M U H J v Y 2 V z b y w 1 N n 0 m c X V v d D s s J n F 1 b 3 Q 7 U 2 V j d G l v b j E v U 0 V D T 1 B f S U l f L V 9 Q c m 9 j Z X N v c 1 9 k Z V 9 D b 2 5 0 c m F 0 Y W N p X 2 4 g K D I p L 1 R p c G 8 g Y 2 F t Y m l h Z G 8 u e 0 N v Z G l n b y B F b n R p Z G F k L D U 3 f S Z x d W 9 0 O y w m c X V v d D t T Z W N 0 a W 9 u M S 9 T R U N P U F 9 J S V 8 t X 1 B y b 2 N l c 2 9 z X 2 R l X 0 N v b n R y Y X R h Y 2 l f b i A o M i k v V G l w b y B j Y W 1 i a W F k b y 5 7 R X N 0 Y W R v I F J l c 3 V t Z W 4 s N T h 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J X y 1 f Q 2 9 u d H J h d G 9 z X 0 V s Z W N 0 c l 9 u a W N v c y U y M C g x M y k 8 L 0 l 0 Z W 1 Q Y X R o P j w v S X R l b U x v Y 2 F 0 a W 9 u P j x T d G F i b G V F b n R y a W V z P j x F b n R y e S B U e X B l P S J B Z G R l Z F R v R G F 0 Y U 1 v Z G V s I i B W Y W x 1 Z T 0 i b D A i I C 8 + P E V u d H J 5 I F R 5 c G U 9 I k J 1 Z m Z l c k 5 l e H R S Z W Z y Z X N o I i B W Y W x 1 Z T 0 i b D E i I C 8 + P E V u d H J 5 I F R 5 c G U 9 I k Z p b G x D b 3 V u d C I g V m F s d W U 9 I m w y M z g i I C 8 + P E V u d H J 5 I F R 5 c G U 9 I k Z p b G x F b m F i b G V k I i B W Y W x 1 Z T 0 i b D A i I C 8 + P E V u d H J 5 I F R 5 c G U 9 I k Z p b G x F c n J v c k N v Z G U i I F Z h b H V l P S J z V W 5 r b m 9 3 b i I g L z 4 8 R W 5 0 c n k g V H l w Z T 0 i R m l s b E V y c m 9 y Q 2 9 1 b n Q i I F Z h b H V l P S J s M C I g L z 4 8 R W 5 0 c n k g V H l w Z T 0 i R m l s b E x h c 3 R V c G R h d G V k I i B W Y W x 1 Z T 0 i Z D I w M j M t M T E t M j J U M T M 6 M T A 6 M z c u N j c z N z A 3 N 1 o i I C 8 + P E V u d H J 5 I F R 5 c G U 9 I k Z p b G x D b 2 x 1 b W 5 U e X B l c y I g V m F s d W U 9 I n N C Z 1 l H Q m d Z R 0 J n W U d C Z 1 l H Q m d Z R 0 J n W U d C Z 1 l H Q m d Z R 0 J n W U d C Z 1 l H Q m d Z R 0 J n W U R C Z 1 l H Q X d N R 0 J n W U d C Z 1 l H Q m d Z R 0 F 3 W U d C Z 1 l H Q m 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Y 2 9 2 Z X J 5 V G F y Z 2 V 0 Q 2 9 s d W 1 u I i B W Y W x 1 Z T 0 i b D E i I C 8 + P E V u d H J 5 I F R 5 c G U 9 I l J l Y 2 9 2 Z X J 5 V G F y Z 2 V 0 U m 9 3 I i B W Y W x 1 Z T 0 i b D E i I C 8 + P E V u d H J 5 I F R 5 c G U 9 I l J l Y 2 9 2 Z X J 5 V G F y Z 2 V 0 U 2 h l Z X Q i I F Z h b H V l P S J z S G 9 q Y T U i I C 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z K S 9 U a X B v I G N h b W J p Y W R v L n t O b 2 1 i c m U g R W 5 0 a W R h Z C w w f S Z x d W 9 0 O y w m c X V v d D t T Z W N 0 a W 9 u M S 9 T R U N P U F 9 J S V 8 t X 0 N v b n R y Y X R v c 1 9 F b G V j d H J f b m l j b 3 M g K D E z K S 9 U a X B v I G N h b W J p Y W R v L n t O a X Q g R W 5 0 a W R h Z C w x f S Z x d W 9 0 O y w m c X V v d D t T Z W N 0 a W 9 u M S 9 T R U N P U F 9 J S V 8 t X 0 N v b n R y Y X R v c 1 9 F b G V j d H J f b m l j b 3 M g K D E z K S 9 U a X B v I G N h b W J p Y W R v L n t E Z X B h c n R h b W V u d G 8 s M n 0 m c X V v d D s s J n F 1 b 3 Q 7 U 2 V j d G l v b j E v U 0 V D T 1 B f S U l f L V 9 D b 2 5 0 c m F 0 b 3 N f R W x l Y 3 R y X 2 5 p Y 2 9 z I C g x M y k v V G l w b y B j Y W 1 i a W F k b y 5 7 Q 2 l 1 Z G F k L D N 9 J n F 1 b 3 Q 7 L C Z x d W 9 0 O 1 N l Y 3 R p b 2 4 x L 1 N F Q 0 9 Q X 0 l J X y 1 f Q 2 9 u d H J h d G 9 z X 0 V s Z W N 0 c l 9 u a W N v c y A o M T M p L 1 R p c G 8 g Y 2 F t Y m l h Z G 8 u e 0 x v Y 2 F s a X p h Y 2 n D s 2 4 s N H 0 m c X V v d D s s J n F 1 b 3 Q 7 U 2 V j d G l v b j E v U 0 V D T 1 B f S U l f L V 9 D b 2 5 0 c m F 0 b 3 N f R W x l Y 3 R y X 2 5 p Y 2 9 z I C g x M y k v V G l w b y B j Y W 1 i a W F k b y 5 7 T 3 J k Z W 4 s N X 0 m c X V v d D s s J n F 1 b 3 Q 7 U 2 V j d G l v b j E v U 0 V D T 1 B f S U l f L V 9 D b 2 5 0 c m F 0 b 3 N f R W x l Y 3 R y X 2 5 p Y 2 9 z I C g x M y k v V G l w b y B j Y W 1 i a W F k b y 5 7 U 2 V j d G 9 y L D Z 9 J n F 1 b 3 Q 7 L C Z x d W 9 0 O 1 N l Y 3 R p b 2 4 x L 1 N F Q 0 9 Q X 0 l J X y 1 f Q 2 9 u d H J h d G 9 z X 0 V s Z W N 0 c l 9 u a W N v c y A o M T M p L 1 R p c G 8 g Y 2 F t Y m l h Z G 8 u e 1 J h b W E s N 3 0 m c X V v d D s s J n F 1 b 3 Q 7 U 2 V j d G l v b j E v U 0 V D T 1 B f S U l f L V 9 D b 2 5 0 c m F 0 b 3 N f R W x l Y 3 R y X 2 5 p Y 2 9 z I C g x M y k v V G l w b y B j Y W 1 i a W F k b y 5 7 R W 5 0 a W R h Z C B D Z W 5 0 c m F s a X p h Z G E s O H 0 m c X V v d D s s J n F 1 b 3 Q 7 U 2 V j d G l v b j E v U 0 V D T 1 B f S U l f L V 9 D b 2 5 0 c m F 0 b 3 N f R W x l Y 3 R y X 2 5 p Y 2 9 z I C g x M y k v V G l w b y B j Y W 1 i a W F k b y 5 7 U H J v Y 2 V z b y B k Z S B D b 2 1 w c m E s O X 0 m c X V v d D s s J n F 1 b 3 Q 7 U 2 V j d G l v b j E v U 0 V D T 1 B f S U l f L V 9 D b 2 5 0 c m F 0 b 3 N f R W x l Y 3 R y X 2 5 p Y 2 9 z I C g x M y k v V G l w b y B j Y W 1 i a W F k b y 5 7 S U Q g Q 2 9 u d H J h d G 8 s M T B 9 J n F 1 b 3 Q 7 L C Z x d W 9 0 O 1 N l Y 3 R p b 2 4 x L 1 N F Q 0 9 Q X 0 l J X y 1 f Q 2 9 u d H J h d G 9 z X 0 V s Z W N 0 c l 9 u a W N v c y A o M T M p L 1 R p c G 8 g Y 2 F t Y m l h Z G 8 u e 1 J l Z m V y Z W 5 j a W E g Z G V s I E N v b n R y Y X R v L D E x f S Z x d W 9 0 O y w m c X V v d D t T Z W N 0 a W 9 u M S 9 T R U N P U F 9 J S V 8 t X 0 N v b n R y Y X R v c 1 9 F b G V j d H J f b m l j b 3 M g K D E z K S 9 U a X B v I G N h b W J p Y W R v L n t F c 3 R h Z G 8 g Q 2 9 u d H J h d G 8 s M T J 9 J n F 1 b 3 Q 7 L C Z x d W 9 0 O 1 N l Y 3 R p b 2 4 x L 1 N F Q 0 9 Q X 0 l J X y 1 f Q 2 9 u d H J h d G 9 z X 0 V s Z W N 0 c l 9 u a W N v c y A o M T M p L 1 R p c G 8 g Y 2 F t Y m l h Z G 8 u e 0 N v Z G l n b y B k Z S B D Y X R l Z 2 9 y a W E g U H J p b m N p c G F s L D E z f S Z x d W 9 0 O y w m c X V v d D t T Z W N 0 a W 9 u M S 9 T R U N P U F 9 J S V 8 t X 0 N v b n R y Y X R v c 1 9 F b G V j d H J f b m l j b 3 M g K D E z K S 9 U a X B v I G N h b W J p Y W R v L n t E Z X N j c m l w Y 2 l v b i B k Z W w g U H J v Y 2 V z b y w x N H 0 m c X V v d D s s J n F 1 b 3 Q 7 U 2 V j d G l v b j E v U 0 V D T 1 B f S U l f L V 9 D b 2 5 0 c m F 0 b 3 N f R W x l Y 3 R y X 2 5 p Y 2 9 z I C g x M y k v V G l w b y B j Y W 1 i a W F k b y 5 7 V G l w b y B k Z S B D b 2 5 0 c m F 0 b y w x N X 0 m c X V v d D s s J n F 1 b 3 Q 7 U 2 V j d G l v b j E v U 0 V D T 1 B f S U l f L V 9 D b 2 5 0 c m F 0 b 3 N f R W x l Y 3 R y X 2 5 p Y 2 9 z I C g x M y k v V G l w b y B j Y W 1 i a W F k b y 5 7 T W 9 k Y W x p Z G F k I G R l I E N v b n R y Y X R h Y 2 l v b i w x N n 0 m c X V v d D s s J n F 1 b 3 Q 7 U 2 V j d G l v b j E v U 0 V D T 1 B f S U l f L V 9 D b 2 5 0 c m F 0 b 3 N f R W x l Y 3 R y X 2 5 p Y 2 9 z I C g x M y k v V G l w b y B j Y W 1 i a W F k b y 5 7 S n V z d G l m a W N h Y 2 l v b i B N b 2 R h b G l k Y W Q g Z G U g Q 2 9 u d H J h d G F j a W 9 u L D E 3 f S Z x d W 9 0 O y w m c X V v d D t T Z W N 0 a W 9 u M S 9 T R U N P U F 9 J S V 8 t X 0 N v b n R y Y X R v c 1 9 F b G V j d H J f b m l j b 3 M g K D E z K S 9 U a X B v I G N h b W J p Y W R v L n t G Z W N o Y S B k Z S B G a X J t Y S w x O H 0 m c X V v d D s s J n F 1 b 3 Q 7 U 2 V j d G l v b j E v U 0 V D T 1 B f S U l f L V 9 D b 2 5 0 c m F 0 b 3 N f R W x l Y 3 R y X 2 5 p Y 2 9 z I C g x M y k v V G l w b y B j Y W 1 i a W F k b y 5 7 R m V j a G E g Z G U g S W 5 p Y 2 l v I G R l b C B D b 2 5 0 c m F 0 b y w x O X 0 m c X V v d D s s J n F 1 b 3 Q 7 U 2 V j d G l v b j E v U 0 V D T 1 B f S U l f L V 9 D b 2 5 0 c m F 0 b 3 N f R W x l Y 3 R y X 2 5 p Y 2 9 z I C g x M y k v V G l w b y B j Y W 1 i a W F k b y 5 7 R m V j a G E g Z G U g R m l u I G R l b C B D b 2 5 0 c m F 0 b y w y M H 0 m c X V v d D s s J n F 1 b 3 Q 7 U 2 V j d G l v b j E v U 0 V D T 1 B f S U l f L V 9 D b 2 5 0 c m F 0 b 3 N f R W x l Y 3 R y X 2 5 p Y 2 9 z I C g x M y k v V G l w b y B j Y W 1 i a W F k b y 5 7 R m V j a G E g Z G U g S W 5 p Y 2 l v I G R l I E V q Z W N 1 Y 2 l v b i w y M X 0 m c X V v d D s s J n F 1 b 3 Q 7 U 2 V j d G l v b j E v U 0 V D T 1 B f S U l f L V 9 D b 2 5 0 c m F 0 b 3 N f R W x l Y 3 R y X 2 5 p Y 2 9 z I C g x M y k v V G l w b y B j Y W 1 i a W F k b y 5 7 R m V j a G E g Z G U g R m l u I G R l I E V q Z W N 1 Y 2 l v b i w y M n 0 m c X V v d D s s J n F 1 b 3 Q 7 U 2 V j d G l v b j E v U 0 V D T 1 B f S U l f L V 9 D b 2 5 0 c m F 0 b 3 N f R W x l Y 3 R y X 2 5 p Y 2 9 z I C g x M y k v V G l w b y B j Y W 1 i a W F k b y 5 7 Q 2 9 u Z G l j a W 9 u Z X M g Z G U g R W 5 0 c m V n Y S w y M 3 0 m c X V v d D s s J n F 1 b 3 Q 7 U 2 V j d G l v b j E v U 0 V D T 1 B f S U l f L V 9 D b 2 5 0 c m F 0 b 3 N f R W x l Y 3 R y X 2 5 p Y 2 9 z I C g x M y k v V G l w b y B j Y W 1 i a W F k b y 5 7 V G l w b 0 R v Y 1 B y b 3 Z l Z W R v c i w y N H 0 m c X V v d D s s J n F 1 b 3 Q 7 U 2 V j d G l v b j E v U 0 V D T 1 B f S U l f L V 9 D b 2 5 0 c m F 0 b 3 N f R W x l Y 3 R y X 2 5 p Y 2 9 z I C g x M y k v V G l w b y B j Y W 1 i a W F k b y 5 7 R G 9 j d W 1 l b n R v I F B y b 3 Z l Z W R v c i w y N X 0 m c X V v d D s s J n F 1 b 3 Q 7 U 2 V j d G l v b j E v U 0 V D T 1 B f S U l f L V 9 D b 2 5 0 c m F 0 b 3 N f R W x l Y 3 R y X 2 5 p Y 2 9 z I C g x M y k v V G l w b y B j Y W 1 i a W F k b y 5 7 U H J v d m V l Z G 9 y I E F k a n V k a W N h Z G 8 s M j Z 9 J n F 1 b 3 Q 7 L C Z x d W 9 0 O 1 N l Y 3 R p b 2 4 x L 1 N F Q 0 9 Q X 0 l J X y 1 f Q 2 9 u d H J h d G 9 z X 0 V s Z W N 0 c l 9 u a W N v c y A o M T M p L 1 R p c G 8 g Y 2 F t Y m l h Z G 8 u e 0 V z I E d y d X B v L D I 3 f S Z x d W 9 0 O y w m c X V v d D t T Z W N 0 a W 9 u M S 9 T R U N P U F 9 J S V 8 t X 0 N v b n R y Y X R v c 1 9 F b G V j d H J f b m l j b 3 M g K D E z K S 9 U a X B v I G N h b W J p Y W R v L n t F c y B Q e W 1 l L D I 4 f S Z x d W 9 0 O y w m c X V v d D t T Z W N 0 a W 9 u M S 9 T R U N P U F 9 J S V 8 t X 0 N v b n R y Y X R v c 1 9 F b G V j d H J f b m l j b 3 M g K D E z K S 9 U a X B v I G N h b W J p Y W R v L n t I Y W J p b G l 0 Y S B Q Y W d v I E F k Z W x h b n R h Z G 8 s M j l 9 J n F 1 b 3 Q 7 L C Z x d W 9 0 O 1 N l Y 3 R p b 2 4 x L 1 N F Q 0 9 Q X 0 l J X y 1 f Q 2 9 u d H J h d G 9 z X 0 V s Z W N 0 c l 9 u a W N v c y A o M T M p L 1 R p c G 8 g Y 2 F t Y m l h Z G 8 u e 0 x p c X V p Z G F j a c O z b i w z M H 0 m c X V v d D s s J n F 1 b 3 Q 7 U 2 V j d G l v b j E v U 0 V D T 1 B f S U l f L V 9 D b 2 5 0 c m F 0 b 3 N f R W x l Y 3 R y X 2 5 p Y 2 9 z I C g x M y k v V G l w b y B j Y W 1 i a W F k b y 5 7 T 2 J s a W d h Y 2 n D s 2 4 g Q W 1 i a W V u d G F s L D M x f S Z x d W 9 0 O y w m c X V v d D t T Z W N 0 a W 9 u M S 9 T R U N P U F 9 J S V 8 t X 0 N v b n R y Y X R v c 1 9 F b G V j d H J f b m l j b 3 M g K D E z K S 9 U a X B v I G N h b W J p Y W R v L n t P Y m x p Z 2 F j a W 9 u Z X M g U G 9 z d G N v b n N 1 b W 8 s M z J 9 J n F 1 b 3 Q 7 L C Z x d W 9 0 O 1 N l Y 3 R p b 2 4 x L 1 N F Q 0 9 Q X 0 l J X y 1 f Q 2 9 u d H J h d G 9 z X 0 V s Z W N 0 c l 9 u a W N v c y A o M T M p L 1 R p c G 8 g Y 2 F t Y m l h Z G 8 u e 1 J l d m V y c 2 l v b i w z M 3 0 m c X V v d D s s J n F 1 b 3 Q 7 U 2 V j d G l v b j E v U 0 V D T 1 B f S U l f L V 9 D b 2 5 0 c m F 0 b 3 N f R W x l Y 3 R y X 2 5 p Y 2 9 z I C g x M y k v V G l w b y B j Y W 1 i a W F k b y 5 7 V m F s b 3 I g Z G V s I E N v b n R y Y X R v L D M 0 f S Z x d W 9 0 O y w m c X V v d D t T Z W N 0 a W 9 u M S 9 T R U N P U F 9 J S V 8 t X 0 N v b n R y Y X R v c 1 9 F b G V j d H J f b m l j b 3 M g K D E z K S 9 U a X B v I G N h b W J p Y W R v L n t W Y W x v c i B k Z S B w Y W d v I G F k Z W x h b n R h Z G 8 s M z V 9 J n F 1 b 3 Q 7 L C Z x d W 9 0 O 1 N l Y 3 R p b 2 4 x L 1 N F Q 0 9 Q X 0 l J X y 1 f Q 2 9 u d H J h d G 9 z X 0 V s Z W N 0 c l 9 u a W N v c y A o M T M p L 1 R p c G 8 g Y 2 F t Y m l h Z G 8 u e 1 Z h b G 9 y I E Z h Y 3 R 1 c m F k b y w z N n 0 m c X V v d D s s J n F 1 b 3 Q 7 U 2 V j d G l v b j E v U 0 V D T 1 B f S U l f L V 9 D b 2 5 0 c m F 0 b 3 N f R W x l Y 3 R y X 2 5 p Y 2 9 z I C g x M y k v V G l w b y B j Y W 1 i a W F k b y 5 7 V m F s b 3 I g U G V u Z G l l b n R l I G R l I F B h Z 2 8 s M z d 9 J n F 1 b 3 Q 7 L C Z x d W 9 0 O 1 N l Y 3 R p b 2 4 x L 1 N F Q 0 9 Q X 0 l J X y 1 f Q 2 9 u d H J h d G 9 z X 0 V s Z W N 0 c l 9 u a W N v c y A o M T M p L 1 R p c G 8 g Y 2 F t Y m l h Z G 8 u e 1 Z h b G 9 y I F B h Z 2 F k b y w z O H 0 m c X V v d D s s J n F 1 b 3 Q 7 U 2 V j d G l v b j E v U 0 V D T 1 B f S U l f L V 9 D b 2 5 0 c m F 0 b 3 N f R W x l Y 3 R y X 2 5 p Y 2 9 z I C g x M y k v V G l w b y B j Y W 1 i a W F k b y 5 7 V m F s b 3 I g Q W 1 v c n R p e m F k b y w z O X 0 m c X V v d D s s J n F 1 b 3 Q 7 U 2 V j d G l v b j E v U 0 V D T 1 B f S U l f L V 9 D b 2 5 0 c m F 0 b 3 N f R W x l Y 3 R y X 2 5 p Y 2 9 z I C g x M y k v V G l w b y B j Y W 1 i a W F k b y 5 7 V m F s b 3 I g U G V u Z G l l b n R l I G R l I E F t b 3 J 0 a X p h Y 2 l v b i w 0 M H 0 m c X V v d D s s J n F 1 b 3 Q 7 U 2 V j d G l v b j E v U 0 V D T 1 B f S U l f L V 9 D b 2 5 0 c m F 0 b 3 N f R W x l Y 3 R y X 2 5 p Y 2 9 z I C g x M y k v V G l w b y B j Y W 1 i a W F k b y 5 7 V m F s b 3 I g U G V u Z G l l b n R l I G R l I E V q Z W N 1 Y 2 l v b i w 0 M X 0 m c X V v d D s s J n F 1 b 3 Q 7 U 2 V j d G l v b j E v U 0 V D T 1 B f S U l f L V 9 D b 2 5 0 c m F 0 b 3 N f R W x l Y 3 R y X 2 5 p Y 2 9 z I C g x M y k v V G l w b y B j Y W 1 i a W F k b y 5 7 R X N 0 Y W R v I E J Q S U 4 s N D J 9 J n F 1 b 3 Q 7 L C Z x d W 9 0 O 1 N l Y 3 R p b 2 4 x L 1 N F Q 0 9 Q X 0 l J X y 1 f Q 2 9 u d H J h d G 9 z X 0 V s Z W N 0 c l 9 u a W N v c y A o M T M p L 1 R p c G 8 g Y 2 F t Y m l h Z G 8 u e 0 P D s 2 R p Z 2 8 g Q l B J T i w 0 M 3 0 m c X V v d D s s J n F 1 b 3 Q 7 U 2 V j d G l v b j E v U 0 V D T 1 B f S U l f L V 9 D b 2 5 0 c m F 0 b 3 N f R W x l Y 3 R y X 2 5 p Y 2 9 z I C g x M y k v V G l w b y B j Y W 1 i a W F k b y 5 7 Q W 5 u b y B C U E l O L D Q 0 f S Z x d W 9 0 O y w m c X V v d D t T Z W N 0 a W 9 u M S 9 T R U N P U F 9 J S V 8 t X 0 N v b n R y Y X R v c 1 9 F b G V j d H J f b m l j b 3 M g K D E z K S 9 U a X B v I G N h b W J p Y W R v L n t T Y W x k b y B D R F A s N D V 9 J n F 1 b 3 Q 7 L C Z x d W 9 0 O 1 N l Y 3 R p b 2 4 x L 1 N F Q 0 9 Q X 0 l J X y 1 f Q 2 9 u d H J h d G 9 z X 0 V s Z W N 0 c l 9 u a W N v c y A o M T M p L 1 R p c G 8 g Y 2 F t Y m l h Z G 8 u e 1 N h b G R v I F Z p Z 2 V u Y 2 l h L D Q 2 f S Z x d W 9 0 O y w m c X V v d D t T Z W N 0 a W 9 u M S 9 T R U N P U F 9 J S V 8 t X 0 N v b n R y Y X R v c 1 9 F b G V j d H J f b m l j b 3 M g K D E z K S 9 U a X B v I G N h b W J p Y W R v L n t F c 1 B v c 3 R D b 2 5 m b G l j d G 8 s N D d 9 J n F 1 b 3 Q 7 L C Z x d W 9 0 O 1 N l Y 3 R p b 2 4 x L 1 N F Q 0 9 Q X 0 l J X y 1 f Q 2 9 u d H J h d G 9 z X 0 V s Z W N 0 c l 9 u a W N v c y A o M T M p L 1 R p c G 8 g Y 2 F t Y m l h Z G 8 u e 1 V S T F B y b 2 N l c 2 8 s N D h 9 J n F 1 b 3 Q 7 L C Z x d W 9 0 O 1 N l Y 3 R p b 2 4 x L 1 N F Q 0 9 Q X 0 l J X y 1 f Q 2 9 u d H J h d G 9 z X 0 V s Z W N 0 c l 9 u a W N v c y A o M T M p L 1 R p c G 8 g Y 2 F t Y m l h Z G 8 u e 0 R l c 3 R p b m 8 g R 2 F z d G 8 s N D l 9 J n F 1 b 3 Q 7 L C Z x d W 9 0 O 1 N l Y 3 R p b 2 4 x L 1 N F Q 0 9 Q X 0 l J X y 1 f Q 2 9 u d H J h d G 9 z X 0 V s Z W N 0 c l 9 u a W N v c y A o M T M p L 1 R p c G 8 g Y 2 F t Y m l h Z G 8 u e 0 9 y a W d l b i B k Z S B s b 3 M g U m V j d X J z b 3 M s N T B 9 J n F 1 b 3 Q 7 L C Z x d W 9 0 O 1 N l Y 3 R p b 2 4 x L 1 N F Q 0 9 Q X 0 l J X y 1 f Q 2 9 u d H J h d G 9 z X 0 V s Z W N 0 c l 9 u a W N v c y A o M T M p L 1 R p c G 8 g Y 2 F t Y m l h Z G 8 u e 0 R p Y X M g Q W R p Y 2 l v b m F k b 3 M s N T F 9 J n F 1 b 3 Q 7 L C Z x d W 9 0 O 1 N l Y 3 R p b 2 4 x L 1 N F Q 0 9 Q X 0 l J X y 1 f Q 2 9 u d H J h d G 9 z X 0 V s Z W N 0 c l 9 u a W N v c y A o M T M p L 1 R p c G 8 g Y 2 F t Y m l h Z G 8 u e 1 B 1 b n R v c y B k Z W w g Q W N 1 Z X J k b y w 1 M n 0 m c X V v d D s s J n F 1 b 3 Q 7 U 2 V j d G l v b j E v U 0 V D T 1 B f S U l f L V 9 D b 2 5 0 c m F 0 b 3 N f R W x l Y 3 R y X 2 5 p Y 2 9 z I C g x M y k v V G l w b y B j Y W 1 i a W F k b y 5 7 U G l s Y X J l c y B k Z W w g Q W N 1 Z X J k b y w 1 M 3 0 m c X V v d D s s J n F 1 b 3 Q 7 U 2 V j d G l v b j E v U 0 V D T 1 B f S U l f L V 9 D b 2 5 0 c m F 0 b 3 N f R W x l Y 3 R y X 2 5 p Y 2 9 z I C g x M y k v V G l w b y B j Y W 1 i a W F k b y 5 7 T m 9 t Y n J l I F J l c H J l c 2 V u d G F u d G U g T G V n Y W w s N T R 9 J n F 1 b 3 Q 7 L C Z x d W 9 0 O 1 N l Y 3 R p b 2 4 x L 1 N F Q 0 9 Q X 0 l J X y 1 f Q 2 9 u d H J h d G 9 z X 0 V s Z W N 0 c l 9 u a W N v c y A o M T M p L 1 R p c G 8 g Y 2 F t Y m l h Z G 8 u e 0 5 h Y 2 l v b m F s a W R h Z C B S Z X B y Z X N l b n R h b n R l I E x l Z 2 F s L D U 1 f S Z x d W 9 0 O y w m c X V v d D t T Z W N 0 a W 9 u M S 9 T R U N P U F 9 J S V 8 t X 0 N v b n R y Y X R v c 1 9 F b G V j d H J f b m l j b 3 M g K D E z K S 9 U a X B v I G N h b W J p Y W R v L n t U a X B v I G R l I E l k Z W 5 0 a W Z p Y 2 F j a c O z b i B S Z X B y Z X N l b n R h b n R l I E x l Z 2 F s L D U 2 f S Z x d W 9 0 O y w m c X V v d D t T Z W N 0 a W 9 u M S 9 T R U N P U F 9 J S V 8 t X 0 N v b n R y Y X R v c 1 9 F b G V j d H J f b m l j b 3 M g K D E z K S 9 U a X B v I G N h b W J p Y W R v L n t J Z G V u d G l m a W N h Y 2 n D s 2 4 g U m V w c m V z Z W 5 0 Y W 5 0 Z S B M Z W d h b C w 1 N 3 0 m c X V v d D s s J n F 1 b 3 Q 7 U 2 V j d G l v b j E v U 0 V D T 1 B f S U l f L V 9 D b 2 5 0 c m F 0 b 3 N f R W x l Y 3 R y X 2 5 p Y 2 9 z I C g x M y k v V G l w b y B j Y W 1 i a W F k b y 5 7 R 8 O p b m V y b y B S Z X B y Z X N l b n R h b n R l I E x l Z 2 F s L D U 4 f S Z x d W 9 0 O y w m c X V v d D t T Z W N 0 a W 9 u M S 9 T R U N P U F 9 J S V 8 t X 0 N v b n R y Y X R v c 1 9 F b G V j d H J f b m l j b 3 M g K D E z K S 9 U a X B v I G N h b W J p Y W R v L n t Q c m V z d X B 1 Z X N 0 b y B H Z W 5 l c m F s I G R l I G x h I E 5 h Y 2 l v b i D i g J M g U E d O L D U 5 f S Z x d W 9 0 O y w m c X V v d D t T Z W N 0 a W 9 u M S 9 T R U N P U F 9 J S V 8 t X 0 N v b n R y Y X R v c 1 9 F b G V j d H J f b m l j b 3 M g K D E z K S 9 U a X B v I G N h b W J p Y W R v L n t T a X N 0 Z W 1 h I E d l b m V y Y W w g Z G U g U G F y d G l j a X B h Y 2 l v b m V z L D Y w f S Z x d W 9 0 O y w m c X V v d D t T Z W N 0 a W 9 u M S 9 T R U N P U F 9 J S V 8 t X 0 N v b n R y Y X R v c 1 9 F b G V j d H J f b m l j b 3 M g K D E z K S 9 U a X B v I G N h b W J p Y W R v L n t T a X N 0 Z W 1 h I E d l b m V y Y W w g Z G U g U m V n Y W z D r W F z L D Y x f S Z x d W 9 0 O y w m c X V v d D t T Z W N 0 a W 9 u M S 9 T R U N P U F 9 J S V 8 t X 0 N v b n R y Y X R v c 1 9 F b G V j d H J f b m l j b 3 M g K D E z K S 9 U a X B v I G N h b W J p Y W R v L n t S Z W N 1 c n N v c y B Q c m 9 w a W 9 z I C h B b G N h b G T D r W F z L C B H b 2 J l c m 5 h Y 2 l v b m V z I H k g U m V z Z 3 V h c m R v c y B J b m T D r W d l b m F z K S w 2 M n 0 m c X V v d D s s J n F 1 b 3 Q 7 U 2 V j d G l v b j E v U 0 V D T 1 B f S U l f L V 9 D b 2 5 0 c m F 0 b 3 N f R W x l Y 3 R y X 2 5 p Y 2 9 z I C g x M y k v V G l w b y B j Y W 1 i a W F k b y 5 7 U m V j d X J z b 3 M g Z G U g Q 3 J l Z G l 0 b y w 2 M 3 0 m c X V v d D s s J n F 1 b 3 Q 7 U 2 V j d G l v b j E v U 0 V D T 1 B f S U l f L V 9 D b 2 5 0 c m F 0 b 3 N f R W x l Y 3 R y X 2 5 p Y 2 9 z I C g x M y k v V G l w b y B j Y W 1 i a W F k b y 5 7 U m V j d X J z b 3 M g U H J v c G l v c y w 2 N H 0 m c X V v d D s s J n F 1 b 3 Q 7 U 2 V j d G l v b j E v U 0 V D T 1 B f S U l f L V 9 D b 2 5 0 c m F 0 b 3 N f R W x l Y 3 R y X 2 5 p Y 2 9 z I C g x M y k v V G l w b y B j Y W 1 i a W F k b y 5 7 V W x 0 a W 1 h I E F j d H V h b G l 6 Y W N p b 2 4 s N j V 9 J n F 1 b 3 Q 7 L C Z x d W 9 0 O 1 N l Y 3 R p b 2 4 x L 1 N F Q 0 9 Q X 0 l J X y 1 f Q 2 9 u d H J h d G 9 z X 0 V s Z W N 0 c l 9 u a W N v c y A o M T M p L 1 R p c G 8 g Y 2 F t Y m l h Z G 8 u e 0 N v Z G l n b y B F b n R p Z G F k L D Y 2 f S Z x d W 9 0 O y w m c X V v d D t T Z W N 0 a W 9 u M S 9 T R U N P U F 9 J S V 8 t X 0 N v b n R y Y X R v c 1 9 F b G V j d H J f b m l j b 3 M g K D E z K S 9 U a X B v I G N h b W J p Y W R v L n t G Z W N o Y S B J b m l j a W 8 g T G l x d W l k Y W N p b 2 4 s N j d 9 J n F 1 b 3 Q 7 L C Z x d W 9 0 O 1 N l Y 3 R p b 2 4 x L 1 N F Q 0 9 Q X 0 l J X y 1 f Q 2 9 u d H J h d G 9 z X 0 V s Z W N 0 c l 9 u a W N v c y A o M T M p L 1 R p c G 8 g Y 2 F t Y m l h Z G 8 u e 0 Z l Y 2 h h I E Z p b i B M a X F 1 a W R h Y 2 l v b i w 2 O H 0 m c X V v d D s s J n F 1 b 3 Q 7 U 2 V j d G l v b j E v U 0 V D T 1 B f S U l f L V 9 D b 2 5 0 c m F 0 b 3 N f R W x l Y 3 R y X 2 5 p Y 2 9 z I C g x M y k v V G l w b y B j Y W 1 i a W F k b y 5 7 Q 2 9 k a W d v I F B y b 3 Z l Z W R v c i w 2 O X 0 m c X V v d D s s J n F 1 b 3 Q 7 U 2 V j d G l v b j E v U 0 V D T 1 B f S U l f L V 9 D b 2 5 0 c m F 0 b 3 N f R W x l Y 3 R y X 2 5 p Y 2 9 z I C g x M y k v V G l w b y B j Y W 1 i a W F k b y 5 7 T 2 J q Z X R v I G R l b C B D b 2 5 0 c m F 0 b y w 3 M H 0 m c X V v d D t d L C Z x d W 9 0 O 0 N v b H V t b k N v d W 5 0 J n F 1 b 3 Q 7 O j c x L C Z x d W 9 0 O 0 t l e U N v b H V t b k 5 h b W V z J n F 1 b 3 Q 7 O l t d L C Z x d W 9 0 O 0 N v b H V t b k l k Z W 5 0 a X R p Z X M m c X V v d D s 6 W y Z x d W 9 0 O 1 N l Y 3 R p b 2 4 x L 1 N F Q 0 9 Q X 0 l J X y 1 f Q 2 9 u d H J h d G 9 z X 0 V s Z W N 0 c l 9 u a W N v c y A o M T M p L 1 R p c G 8 g Y 2 F t Y m l h Z G 8 u e 0 5 v b W J y Z S B F b n R p Z G F k L D B 9 J n F 1 b 3 Q 7 L C Z x d W 9 0 O 1 N l Y 3 R p b 2 4 x L 1 N F Q 0 9 Q X 0 l J X y 1 f Q 2 9 u d H J h d G 9 z X 0 V s Z W N 0 c l 9 u a W N v c y A o M T M p L 1 R p c G 8 g Y 2 F t Y m l h Z G 8 u e 0 5 p d C B F b n R p Z G F k L D F 9 J n F 1 b 3 Q 7 L C Z x d W 9 0 O 1 N l Y 3 R p b 2 4 x L 1 N F Q 0 9 Q X 0 l J X y 1 f Q 2 9 u d H J h d G 9 z X 0 V s Z W N 0 c l 9 u a W N v c y A o M T M p L 1 R p c G 8 g Y 2 F t Y m l h Z G 8 u e 0 R l c G F y d G F t Z W 5 0 b y w y f S Z x d W 9 0 O y w m c X V v d D t T Z W N 0 a W 9 u M S 9 T R U N P U F 9 J S V 8 t X 0 N v b n R y Y X R v c 1 9 F b G V j d H J f b m l j b 3 M g K D E z K S 9 U a X B v I G N h b W J p Y W R v L n t D a X V k Y W Q s M 3 0 m c X V v d D s s J n F 1 b 3 Q 7 U 2 V j d G l v b j E v U 0 V D T 1 B f S U l f L V 9 D b 2 5 0 c m F 0 b 3 N f R W x l Y 3 R y X 2 5 p Y 2 9 z I C g x M y k v V G l w b y B j Y W 1 i a W F k b y 5 7 T G 9 j Y W x p e m F j a c O z b i w 0 f S Z x d W 9 0 O y w m c X V v d D t T Z W N 0 a W 9 u M S 9 T R U N P U F 9 J S V 8 t X 0 N v b n R y Y X R v c 1 9 F b G V j d H J f b m l j b 3 M g K D E z K S 9 U a X B v I G N h b W J p Y W R v L n t P c m R l b i w 1 f S Z x d W 9 0 O y w m c X V v d D t T Z W N 0 a W 9 u M S 9 T R U N P U F 9 J S V 8 t X 0 N v b n R y Y X R v c 1 9 F b G V j d H J f b m l j b 3 M g K D E z K S 9 U a X B v I G N h b W J p Y W R v L n t T Z W N 0 b 3 I s N n 0 m c X V v d D s s J n F 1 b 3 Q 7 U 2 V j d G l v b j E v U 0 V D T 1 B f S U l f L V 9 D b 2 5 0 c m F 0 b 3 N f R W x l Y 3 R y X 2 5 p Y 2 9 z I C g x M y k v V G l w b y B j Y W 1 i a W F k b y 5 7 U m F t Y S w 3 f S Z x d W 9 0 O y w m c X V v d D t T Z W N 0 a W 9 u M S 9 T R U N P U F 9 J S V 8 t X 0 N v b n R y Y X R v c 1 9 F b G V j d H J f b m l j b 3 M g K D E z K S 9 U a X B v I G N h b W J p Y W R v L n t F b n R p Z G F k I E N l b n R y Y W x p e m F k Y S w 4 f S Z x d W 9 0 O y w m c X V v d D t T Z W N 0 a W 9 u M S 9 T R U N P U F 9 J S V 8 t X 0 N v b n R y Y X R v c 1 9 F b G V j d H J f b m l j b 3 M g K D E z K S 9 U a X B v I G N h b W J p Y W R v L n t Q c m 9 j Z X N v I G R l I E N v b X B y Y S w 5 f S Z x d W 9 0 O y w m c X V v d D t T Z W N 0 a W 9 u M S 9 T R U N P U F 9 J S V 8 t X 0 N v b n R y Y X R v c 1 9 F b G V j d H J f b m l j b 3 M g K D E z K S 9 U a X B v I G N h b W J p Y W R v L n t J R C B D b 2 5 0 c m F 0 b y w x M H 0 m c X V v d D s s J n F 1 b 3 Q 7 U 2 V j d G l v b j E v U 0 V D T 1 B f S U l f L V 9 D b 2 5 0 c m F 0 b 3 N f R W x l Y 3 R y X 2 5 p Y 2 9 z I C g x M y k v V G l w b y B j Y W 1 i a W F k b y 5 7 U m V m Z X J l b m N p Y S B k Z W w g Q 2 9 u d H J h d G 8 s M T F 9 J n F 1 b 3 Q 7 L C Z x d W 9 0 O 1 N l Y 3 R p b 2 4 x L 1 N F Q 0 9 Q X 0 l J X y 1 f Q 2 9 u d H J h d G 9 z X 0 V s Z W N 0 c l 9 u a W N v c y A o M T M p L 1 R p c G 8 g Y 2 F t Y m l h Z G 8 u e 0 V z d G F k b y B D b 2 5 0 c m F 0 b y w x M n 0 m c X V v d D s s J n F 1 b 3 Q 7 U 2 V j d G l v b j E v U 0 V D T 1 B f S U l f L V 9 D b 2 5 0 c m F 0 b 3 N f R W x l Y 3 R y X 2 5 p Y 2 9 z I C g x M y k v V G l w b y B j Y W 1 i a W F k b y 5 7 Q 2 9 k a W d v I G R l I E N h d G V n b 3 J p Y S B Q c m l u Y 2 l w Y W w s M T N 9 J n F 1 b 3 Q 7 L C Z x d W 9 0 O 1 N l Y 3 R p b 2 4 x L 1 N F Q 0 9 Q X 0 l J X y 1 f Q 2 9 u d H J h d G 9 z X 0 V s Z W N 0 c l 9 u a W N v c y A o M T M p L 1 R p c G 8 g Y 2 F t Y m l h Z G 8 u e 0 R l c 2 N y a X B j a W 9 u I G R l b C B Q c m 9 j Z X N v L D E 0 f S Z x d W 9 0 O y w m c X V v d D t T Z W N 0 a W 9 u M S 9 T R U N P U F 9 J S V 8 t X 0 N v b n R y Y X R v c 1 9 F b G V j d H J f b m l j b 3 M g K D E z K S 9 U a X B v I G N h b W J p Y W R v L n t U a X B v I G R l I E N v b n R y Y X R v L D E 1 f S Z x d W 9 0 O y w m c X V v d D t T Z W N 0 a W 9 u M S 9 T R U N P U F 9 J S V 8 t X 0 N v b n R y Y X R v c 1 9 F b G V j d H J f b m l j b 3 M g K D E z K S 9 U a X B v I G N h b W J p Y W R v L n t N b 2 R h b G l k Y W Q g Z G U g Q 2 9 u d H J h d G F j a W 9 u L D E 2 f S Z x d W 9 0 O y w m c X V v d D t T Z W N 0 a W 9 u M S 9 T R U N P U F 9 J S V 8 t X 0 N v b n R y Y X R v c 1 9 F b G V j d H J f b m l j b 3 M g K D E z K S 9 U a X B v I G N h b W J p Y W R v L n t K d X N 0 a W Z p Y 2 F j a W 9 u I E 1 v Z G F s a W R h Z C B k Z S B D b 2 5 0 c m F 0 Y W N p b 2 4 s M T d 9 J n F 1 b 3 Q 7 L C Z x d W 9 0 O 1 N l Y 3 R p b 2 4 x L 1 N F Q 0 9 Q X 0 l J X y 1 f Q 2 9 u d H J h d G 9 z X 0 V s Z W N 0 c l 9 u a W N v c y A o M T M p L 1 R p c G 8 g Y 2 F t Y m l h Z G 8 u e 0 Z l Y 2 h h I G R l I E Z p c m 1 h L D E 4 f S Z x d W 9 0 O y w m c X V v d D t T Z W N 0 a W 9 u M S 9 T R U N P U F 9 J S V 8 t X 0 N v b n R y Y X R v c 1 9 F b G V j d H J f b m l j b 3 M g K D E z K S 9 U a X B v I G N h b W J p Y W R v L n t G Z W N o Y S B k Z S B J b m l j a W 8 g Z G V s I E N v b n R y Y X R v L D E 5 f S Z x d W 9 0 O y w m c X V v d D t T Z W N 0 a W 9 u M S 9 T R U N P U F 9 J S V 8 t X 0 N v b n R y Y X R v c 1 9 F b G V j d H J f b m l j b 3 M g K D E z K S 9 U a X B v I G N h b W J p Y W R v L n t G Z W N o Y S B k Z S B G a W 4 g Z G V s I E N v b n R y Y X R v L D I w f S Z x d W 9 0 O y w m c X V v d D t T Z W N 0 a W 9 u M S 9 T R U N P U F 9 J S V 8 t X 0 N v b n R y Y X R v c 1 9 F b G V j d H J f b m l j b 3 M g K D E z K S 9 U a X B v I G N h b W J p Y W R v L n t G Z W N o Y S B k Z S B J b m l j a W 8 g Z G U g R W p l Y 3 V j a W 9 u L D I x f S Z x d W 9 0 O y w m c X V v d D t T Z W N 0 a W 9 u M S 9 T R U N P U F 9 J S V 8 t X 0 N v b n R y Y X R v c 1 9 F b G V j d H J f b m l j b 3 M g K D E z K S 9 U a X B v I G N h b W J p Y W R v L n t G Z W N o Y S B k Z S B G a W 4 g Z G U g R W p l Y 3 V j a W 9 u L D I y f S Z x d W 9 0 O y w m c X V v d D t T Z W N 0 a W 9 u M S 9 T R U N P U F 9 J S V 8 t X 0 N v b n R y Y X R v c 1 9 F b G V j d H J f b m l j b 3 M g K D E z K S 9 U a X B v I G N h b W J p Y W R v L n t D b 2 5 k a W N p b 2 5 l c y B k Z S B F b n R y Z W d h L D I z f S Z x d W 9 0 O y w m c X V v d D t T Z W N 0 a W 9 u M S 9 T R U N P U F 9 J S V 8 t X 0 N v b n R y Y X R v c 1 9 F b G V j d H J f b m l j b 3 M g K D E z K S 9 U a X B v I G N h b W J p Y W R v L n t U a X B v R G 9 j U H J v d m V l Z G 9 y L D I 0 f S Z x d W 9 0 O y w m c X V v d D t T Z W N 0 a W 9 u M S 9 T R U N P U F 9 J S V 8 t X 0 N v b n R y Y X R v c 1 9 F b G V j d H J f b m l j b 3 M g K D E z K S 9 U a X B v I G N h b W J p Y W R v L n t E b 2 N 1 b W V u d G 8 g U H J v d m V l Z G 9 y L D I 1 f S Z x d W 9 0 O y w m c X V v d D t T Z W N 0 a W 9 u M S 9 T R U N P U F 9 J S V 8 t X 0 N v b n R y Y X R v c 1 9 F b G V j d H J f b m l j b 3 M g K D E z K S 9 U a X B v I G N h b W J p Y W R v L n t Q c m 9 2 Z W V k b 3 I g Q W R q d W R p Y 2 F k b y w y N n 0 m c X V v d D s s J n F 1 b 3 Q 7 U 2 V j d G l v b j E v U 0 V D T 1 B f S U l f L V 9 D b 2 5 0 c m F 0 b 3 N f R W x l Y 3 R y X 2 5 p Y 2 9 z I C g x M y k v V G l w b y B j Y W 1 i a W F k b y 5 7 R X M g R 3 J 1 c G 8 s M j d 9 J n F 1 b 3 Q 7 L C Z x d W 9 0 O 1 N l Y 3 R p b 2 4 x L 1 N F Q 0 9 Q X 0 l J X y 1 f Q 2 9 u d H J h d G 9 z X 0 V s Z W N 0 c l 9 u a W N v c y A o M T M p L 1 R p c G 8 g Y 2 F t Y m l h Z G 8 u e 0 V z I F B 5 b W U s M j h 9 J n F 1 b 3 Q 7 L C Z x d W 9 0 O 1 N l Y 3 R p b 2 4 x L 1 N F Q 0 9 Q X 0 l J X y 1 f Q 2 9 u d H J h d G 9 z X 0 V s Z W N 0 c l 9 u a W N v c y A o M T M p L 1 R p c G 8 g Y 2 F t Y m l h Z G 8 u e 0 h h Y m l s a X R h I F B h Z 2 8 g Q W R l b G F u d G F k b y w y O X 0 m c X V v d D s s J n F 1 b 3 Q 7 U 2 V j d G l v b j E v U 0 V D T 1 B f S U l f L V 9 D b 2 5 0 c m F 0 b 3 N f R W x l Y 3 R y X 2 5 p Y 2 9 z I C g x M y k v V G l w b y B j Y W 1 i a W F k b y 5 7 T G l x d W l k Y W N p w 7 N u L D M w f S Z x d W 9 0 O y w m c X V v d D t T Z W N 0 a W 9 u M S 9 T R U N P U F 9 J S V 8 t X 0 N v b n R y Y X R v c 1 9 F b G V j d H J f b m l j b 3 M g K D E z K S 9 U a X B v I G N h b W J p Y W R v L n t P Y m x p Z 2 F j a c O z b i B B b W J p Z W 5 0 Y W w s M z F 9 J n F 1 b 3 Q 7 L C Z x d W 9 0 O 1 N l Y 3 R p b 2 4 x L 1 N F Q 0 9 Q X 0 l J X y 1 f Q 2 9 u d H J h d G 9 z X 0 V s Z W N 0 c l 9 u a W N v c y A o M T M p L 1 R p c G 8 g Y 2 F t Y m l h Z G 8 u e 0 9 i b G l n Y W N p b 2 5 l c y B Q b 3 N 0 Y 2 9 u c 3 V t b y w z M n 0 m c X V v d D s s J n F 1 b 3 Q 7 U 2 V j d G l v b j E v U 0 V D T 1 B f S U l f L V 9 D b 2 5 0 c m F 0 b 3 N f R W x l Y 3 R y X 2 5 p Y 2 9 z I C g x M y k v V G l w b y B j Y W 1 i a W F k b y 5 7 U m V 2 Z X J z a W 9 u L D M z f S Z x d W 9 0 O y w m c X V v d D t T Z W N 0 a W 9 u M S 9 T R U N P U F 9 J S V 8 t X 0 N v b n R y Y X R v c 1 9 F b G V j d H J f b m l j b 3 M g K D E z K S 9 U a X B v I G N h b W J p Y W R v L n t W Y W x v c i B k Z W w g Q 2 9 u d H J h d G 8 s M z R 9 J n F 1 b 3 Q 7 L C Z x d W 9 0 O 1 N l Y 3 R p b 2 4 x L 1 N F Q 0 9 Q X 0 l J X y 1 f Q 2 9 u d H J h d G 9 z X 0 V s Z W N 0 c l 9 u a W N v c y A o M T M p L 1 R p c G 8 g Y 2 F t Y m l h Z G 8 u e 1 Z h b G 9 y I G R l I H B h Z 2 8 g Y W R l b G F u d G F k b y w z N X 0 m c X V v d D s s J n F 1 b 3 Q 7 U 2 V j d G l v b j E v U 0 V D T 1 B f S U l f L V 9 D b 2 5 0 c m F 0 b 3 N f R W x l Y 3 R y X 2 5 p Y 2 9 z I C g x M y k v V G l w b y B j Y W 1 i a W F k b y 5 7 V m F s b 3 I g R m F j d H V y Y W R v L D M 2 f S Z x d W 9 0 O y w m c X V v d D t T Z W N 0 a W 9 u M S 9 T R U N P U F 9 J S V 8 t X 0 N v b n R y Y X R v c 1 9 F b G V j d H J f b m l j b 3 M g K D E z K S 9 U a X B v I G N h b W J p Y W R v L n t W Y W x v c i B Q Z W 5 k a W V u d G U g Z G U g U G F n b y w z N 3 0 m c X V v d D s s J n F 1 b 3 Q 7 U 2 V j d G l v b j E v U 0 V D T 1 B f S U l f L V 9 D b 2 5 0 c m F 0 b 3 N f R W x l Y 3 R y X 2 5 p Y 2 9 z I C g x M y k v V G l w b y B j Y W 1 i a W F k b y 5 7 V m F s b 3 I g U G F n Y W R v L D M 4 f S Z x d W 9 0 O y w m c X V v d D t T Z W N 0 a W 9 u M S 9 T R U N P U F 9 J S V 8 t X 0 N v b n R y Y X R v c 1 9 F b G V j d H J f b m l j b 3 M g K D E z K S 9 U a X B v I G N h b W J p Y W R v L n t W Y W x v c i B B b W 9 y d G l 6 Y W R v L D M 5 f S Z x d W 9 0 O y w m c X V v d D t T Z W N 0 a W 9 u M S 9 T R U N P U F 9 J S V 8 t X 0 N v b n R y Y X R v c 1 9 F b G V j d H J f b m l j b 3 M g K D E z K S 9 U a X B v I G N h b W J p Y W R v L n t W Y W x v c i B Q Z W 5 k a W V u d G U g Z G U g Q W 1 v c n R p e m F j a W 9 u L D Q w f S Z x d W 9 0 O y w m c X V v d D t T Z W N 0 a W 9 u M S 9 T R U N P U F 9 J S V 8 t X 0 N v b n R y Y X R v c 1 9 F b G V j d H J f b m l j b 3 M g K D E z K S 9 U a X B v I G N h b W J p Y W R v L n t W Y W x v c i B Q Z W 5 k a W V u d G U g Z G U g R W p l Y 3 V j a W 9 u L D Q x f S Z x d W 9 0 O y w m c X V v d D t T Z W N 0 a W 9 u M S 9 T R U N P U F 9 J S V 8 t X 0 N v b n R y Y X R v c 1 9 F b G V j d H J f b m l j b 3 M g K D E z K S 9 U a X B v I G N h b W J p Y W R v L n t F c 3 R h Z G 8 g Q l B J T i w 0 M n 0 m c X V v d D s s J n F 1 b 3 Q 7 U 2 V j d G l v b j E v U 0 V D T 1 B f S U l f L V 9 D b 2 5 0 c m F 0 b 3 N f R W x l Y 3 R y X 2 5 p Y 2 9 z I C g x M y k v V G l w b y B j Y W 1 i a W F k b y 5 7 Q 8 O z Z G l n b y B C U E l O L D Q z f S Z x d W 9 0 O y w m c X V v d D t T Z W N 0 a W 9 u M S 9 T R U N P U F 9 J S V 8 t X 0 N v b n R y Y X R v c 1 9 F b G V j d H J f b m l j b 3 M g K D E z K S 9 U a X B v I G N h b W J p Y W R v L n t B b m 5 v I E J Q S U 4 s N D R 9 J n F 1 b 3 Q 7 L C Z x d W 9 0 O 1 N l Y 3 R p b 2 4 x L 1 N F Q 0 9 Q X 0 l J X y 1 f Q 2 9 u d H J h d G 9 z X 0 V s Z W N 0 c l 9 u a W N v c y A o M T M p L 1 R p c G 8 g Y 2 F t Y m l h Z G 8 u e 1 N h b G R v I E N E U C w 0 N X 0 m c X V v d D s s J n F 1 b 3 Q 7 U 2 V j d G l v b j E v U 0 V D T 1 B f S U l f L V 9 D b 2 5 0 c m F 0 b 3 N f R W x l Y 3 R y X 2 5 p Y 2 9 z I C g x M y k v V G l w b y B j Y W 1 i a W F k b y 5 7 U 2 F s Z G 8 g V m l n Z W 5 j a W E s N D Z 9 J n F 1 b 3 Q 7 L C Z x d W 9 0 O 1 N l Y 3 R p b 2 4 x L 1 N F Q 0 9 Q X 0 l J X y 1 f Q 2 9 u d H J h d G 9 z X 0 V s Z W N 0 c l 9 u a W N v c y A o M T M p L 1 R p c G 8 g Y 2 F t Y m l h Z G 8 u e 0 V z U G 9 z d E N v b m Z s a W N 0 b y w 0 N 3 0 m c X V v d D s s J n F 1 b 3 Q 7 U 2 V j d G l v b j E v U 0 V D T 1 B f S U l f L V 9 D b 2 5 0 c m F 0 b 3 N f R W x l Y 3 R y X 2 5 p Y 2 9 z I C g x M y k v V G l w b y B j Y W 1 i a W F k b y 5 7 V V J M U H J v Y 2 V z b y w 0 O H 0 m c X V v d D s s J n F 1 b 3 Q 7 U 2 V j d G l v b j E v U 0 V D T 1 B f S U l f L V 9 D b 2 5 0 c m F 0 b 3 N f R W x l Y 3 R y X 2 5 p Y 2 9 z I C g x M y k v V G l w b y B j Y W 1 i a W F k b y 5 7 R G V z d G l u b y B H Y X N 0 b y w 0 O X 0 m c X V v d D s s J n F 1 b 3 Q 7 U 2 V j d G l v b j E v U 0 V D T 1 B f S U l f L V 9 D b 2 5 0 c m F 0 b 3 N f R W x l Y 3 R y X 2 5 p Y 2 9 z I C g x M y k v V G l w b y B j Y W 1 i a W F k b y 5 7 T 3 J p Z 2 V u I G R l I G x v c y B S Z W N 1 c n N v c y w 1 M H 0 m c X V v d D s s J n F 1 b 3 Q 7 U 2 V j d G l v b j E v U 0 V D T 1 B f S U l f L V 9 D b 2 5 0 c m F 0 b 3 N f R W x l Y 3 R y X 2 5 p Y 2 9 z I C g x M y k v V G l w b y B j Y W 1 i a W F k b y 5 7 R G l h c y B B Z G l j a W 9 u Y W R v c y w 1 M X 0 m c X V v d D s s J n F 1 b 3 Q 7 U 2 V j d G l v b j E v U 0 V D T 1 B f S U l f L V 9 D b 2 5 0 c m F 0 b 3 N f R W x l Y 3 R y X 2 5 p Y 2 9 z I C g x M y k v V G l w b y B j Y W 1 i a W F k b y 5 7 U H V u d G 9 z I G R l b C B B Y 3 V l c m R v L D U y f S Z x d W 9 0 O y w m c X V v d D t T Z W N 0 a W 9 u M S 9 T R U N P U F 9 J S V 8 t X 0 N v b n R y Y X R v c 1 9 F b G V j d H J f b m l j b 3 M g K D E z K S 9 U a X B v I G N h b W J p Y W R v L n t Q a W x h c m V z I G R l b C B B Y 3 V l c m R v L D U z f S Z x d W 9 0 O y w m c X V v d D t T Z W N 0 a W 9 u M S 9 T R U N P U F 9 J S V 8 t X 0 N v b n R y Y X R v c 1 9 F b G V j d H J f b m l j b 3 M g K D E z K S 9 U a X B v I G N h b W J p Y W R v L n t O b 2 1 i c m U g U m V w c m V z Z W 5 0 Y W 5 0 Z S B M Z W d h b C w 1 N H 0 m c X V v d D s s J n F 1 b 3 Q 7 U 2 V j d G l v b j E v U 0 V D T 1 B f S U l f L V 9 D b 2 5 0 c m F 0 b 3 N f R W x l Y 3 R y X 2 5 p Y 2 9 z I C g x M y k v V G l w b y B j Y W 1 i a W F k b y 5 7 T m F j a W 9 u Y W x p Z G F k I F J l c H J l c 2 V u d G F u d G U g T G V n Y W w s N T V 9 J n F 1 b 3 Q 7 L C Z x d W 9 0 O 1 N l Y 3 R p b 2 4 x L 1 N F Q 0 9 Q X 0 l J X y 1 f Q 2 9 u d H J h d G 9 z X 0 V s Z W N 0 c l 9 u a W N v c y A o M T M p L 1 R p c G 8 g Y 2 F t Y m l h Z G 8 u e 1 R p c G 8 g Z G U g S W R l b n R p Z m l j Y W N p w 7 N u I F J l c H J l c 2 V u d G F u d G U g T G V n Y W w s N T Z 9 J n F 1 b 3 Q 7 L C Z x d W 9 0 O 1 N l Y 3 R p b 2 4 x L 1 N F Q 0 9 Q X 0 l J X y 1 f Q 2 9 u d H J h d G 9 z X 0 V s Z W N 0 c l 9 u a W N v c y A o M T M p L 1 R p c G 8 g Y 2 F t Y m l h Z G 8 u e 0 l k Z W 5 0 a W Z p Y 2 F j a c O z b i B S Z X B y Z X N l b n R h b n R l I E x l Z 2 F s L D U 3 f S Z x d W 9 0 O y w m c X V v d D t T Z W N 0 a W 9 u M S 9 T R U N P U F 9 J S V 8 t X 0 N v b n R y Y X R v c 1 9 F b G V j d H J f b m l j b 3 M g K D E z K S 9 U a X B v I G N h b W J p Y W R v L n t H w 6 l u Z X J v I F J l c H J l c 2 V u d G F u d G U g T G V n Y W w s N T h 9 J n F 1 b 3 Q 7 L C Z x d W 9 0 O 1 N l Y 3 R p b 2 4 x L 1 N F Q 0 9 Q X 0 l J X y 1 f Q 2 9 u d H J h d G 9 z X 0 V s Z W N 0 c l 9 u a W N v c y A o M T M p L 1 R p c G 8 g Y 2 F t Y m l h Z G 8 u e 1 B y Z X N 1 c H V l c 3 R v I E d l b m V y Y W w g Z G U g b G E g T m F j a W 9 u I O K A k y B Q R 0 4 s N T l 9 J n F 1 b 3 Q 7 L C Z x d W 9 0 O 1 N l Y 3 R p b 2 4 x L 1 N F Q 0 9 Q X 0 l J X y 1 f Q 2 9 u d H J h d G 9 z X 0 V s Z W N 0 c l 9 u a W N v c y A o M T M p L 1 R p c G 8 g Y 2 F t Y m l h Z G 8 u e 1 N p c 3 R l b W E g R 2 V u Z X J h b C B k Z S B Q Y X J 0 a W N p c G F j a W 9 u Z X M s N j B 9 J n F 1 b 3 Q 7 L C Z x d W 9 0 O 1 N l Y 3 R p b 2 4 x L 1 N F Q 0 9 Q X 0 l J X y 1 f Q 2 9 u d H J h d G 9 z X 0 V s Z W N 0 c l 9 u a W N v c y A o M T M p L 1 R p c G 8 g Y 2 F t Y m l h Z G 8 u e 1 N p c 3 R l b W E g R 2 V u Z X J h b C B k Z S B S Z W d h b M O t Y X M s N j F 9 J n F 1 b 3 Q 7 L C Z x d W 9 0 O 1 N l Y 3 R p b 2 4 x L 1 N F Q 0 9 Q X 0 l J X y 1 f Q 2 9 u d H J h d G 9 z X 0 V s Z W N 0 c l 9 u a W N v c y A o M T M p L 1 R p c G 8 g Y 2 F t Y m l h Z G 8 u e 1 J l Y 3 V y c 2 9 z I F B y b 3 B p b 3 M g K E F s Y 2 F s Z M O t Y X M s I E d v Y m V y b m F j a W 9 u Z X M g e S B S Z X N n d W F y Z G 9 z I E l u Z M O t Z 2 V u Y X M p L D Y y f S Z x d W 9 0 O y w m c X V v d D t T Z W N 0 a W 9 u M S 9 T R U N P U F 9 J S V 8 t X 0 N v b n R y Y X R v c 1 9 F b G V j d H J f b m l j b 3 M g K D E z K S 9 U a X B v I G N h b W J p Y W R v L n t S Z W N 1 c n N v c y B k Z S B D c m V k a X R v L D Y z f S Z x d W 9 0 O y w m c X V v d D t T Z W N 0 a W 9 u M S 9 T R U N P U F 9 J S V 8 t X 0 N v b n R y Y X R v c 1 9 F b G V j d H J f b m l j b 3 M g K D E z K S 9 U a X B v I G N h b W J p Y W R v L n t S Z W N 1 c n N v c y B Q c m 9 w a W 9 z L D Y 0 f S Z x d W 9 0 O y w m c X V v d D t T Z W N 0 a W 9 u M S 9 T R U N P U F 9 J S V 8 t X 0 N v b n R y Y X R v c 1 9 F b G V j d H J f b m l j b 3 M g K D E z K S 9 U a X B v I G N h b W J p Y W R v L n t V b H R p b W E g Q W N 0 d W F s a X p h Y 2 l v b i w 2 N X 0 m c X V v d D s s J n F 1 b 3 Q 7 U 2 V j d G l v b j E v U 0 V D T 1 B f S U l f L V 9 D b 2 5 0 c m F 0 b 3 N f R W x l Y 3 R y X 2 5 p Y 2 9 z I C g x M y k v V G l w b y B j Y W 1 i a W F k b y 5 7 Q 2 9 k a W d v I E V u d G l k Y W Q s N j Z 9 J n F 1 b 3 Q 7 L C Z x d W 9 0 O 1 N l Y 3 R p b 2 4 x L 1 N F Q 0 9 Q X 0 l J X y 1 f Q 2 9 u d H J h d G 9 z X 0 V s Z W N 0 c l 9 u a W N v c y A o M T M p L 1 R p c G 8 g Y 2 F t Y m l h Z G 8 u e 0 Z l Y 2 h h I E l u a W N p b y B M a X F 1 a W R h Y 2 l v b i w 2 N 3 0 m c X V v d D s s J n F 1 b 3 Q 7 U 2 V j d G l v b j E v U 0 V D T 1 B f S U l f L V 9 D b 2 5 0 c m F 0 b 3 N f R W x l Y 3 R y X 2 5 p Y 2 9 z I C g x M y k v V G l w b y B j Y W 1 i a W F k b y 5 7 R m V j a G E g R m l u I E x p c X V p Z G F j a W 9 u L D Y 4 f S Z x d W 9 0 O y w m c X V v d D t T Z W N 0 a W 9 u M S 9 T R U N P U F 9 J S V 8 t X 0 N v b n R y Y X R v c 1 9 F b G V j d H J f b m l j b 3 M g K D E z K S 9 U a X B v I G N h b W J p Y W R v L n t D b 2 R p Z 2 8 g U H J v d m V l Z G 9 y L D Y 5 f S Z x d W 9 0 O y w m c X V v d D t T Z W N 0 a W 9 u M S 9 T R U N P U F 9 J S V 8 t X 0 N v b n R y Y X R v c 1 9 F b G V j d H J f b m l j b 3 M g K D E z 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N f M j A y M z E y M j g l M j A o M S k 8 L 0 l 0 Z W 1 Q Y X R o P j w v S X R l b U x v Y 2 F 0 a W 9 u P j x T d G F i b G V F b n R y a W V z P j x F b n R y e S B U e X B l P S J B Z G R l Z F R v R G F 0 Y U 1 v Z G V s I i B W Y W x 1 Z T 0 i b D A i I C 8 + P E V u d H J 5 I F R 5 c G U 9 I k J 1 Z m Z l c k 5 l e H R S Z W Z y Z X N o I i B W Y W x 1 Z T 0 i b D E i I C 8 + P E V u d H J 5 I F R 5 c G U 9 I k Z p b G x D b 3 V u d C I g V m F s d W U 9 I m w 2 N T Q i I C 8 + P E V u d H J 5 I F R 5 c G U 9 I k Z p b G x F b m F i b G V k I i B W Y W x 1 Z T 0 i b D A i I C 8 + P E V u d H J 5 I F R 5 c G U 9 I k Z p b G x F c n J v c k N v Z G U i I F Z h b H V l P S J z V W 5 r b m 9 3 b i I g L z 4 8 R W 5 0 c n k g V H l w Z T 0 i R m l s b E V y c m 9 y Q 2 9 1 b n Q i I F Z h b H V l P S J s N C I g L z 4 8 R W 5 0 c n k g V H l w Z T 0 i R m l s b E x h c 3 R V c G R h d G V k I i B W Y W x 1 Z T 0 i Z D I w M j M t M T I t M j h U M T c 6 M T k 6 N T g u N j g z M T c w N V o i I C 8 + P E V u d H J 5 I F R 5 c G U 9 I k Z p b G x D b 2 x 1 b W 5 U e X B l c y I g V m F s d W U 9 I n N C Z 1 l H Q m d Z R 0 J n W U d C Z 1 l H Q m d Z R 0 J n W U d C Z 1 l H Q m d Z R 0 J n W U d C Z 1 l H Q m d Z R 0 J n W U d C Z 0 1 H Q m d Z R E F 3 W U d C Z 1 l H Q X d Z R E J n W U d C Z 1 l H Q m d Z R 0 F 3 T U R C Z 0 1 E Q m d N R 0 J n T U c 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M z E y M j g g K D E p L 1 R p c G 8 g Y 2 F t Y m l h Z G 8 u e 0 5 v b W J y Z S B F b n R p Z G F k L D B 9 J n F 1 b 3 Q 7 L C Z x d W 9 0 O 1 N l Y 3 R p b 2 4 x L 1 N F Q 0 9 Q X 0 l J X y 1 f Q 2 9 u d H J h d G 9 z X 0 V s Z W N 0 c l 9 u a W N v c 1 8 y M D I z M T I y O C A o M S k v V G l w b y B j Y W 1 i a W F k b y 5 7 T m l 0 I E V u d G l k Y W Q s M X 0 m c X V v d D s s J n F 1 b 3 Q 7 U 2 V j d G l v b j E v U 0 V D T 1 B f S U l f L V 9 D b 2 5 0 c m F 0 b 3 N f R W x l Y 3 R y X 2 5 p Y 2 9 z X z I w M j M x M j I 4 I C g x K S 9 U a X B v I G N h b W J p Y W R v L n t E Z X B h c n R h b W V u d G 8 s M n 0 m c X V v d D s s J n F 1 b 3 Q 7 U 2 V j d G l v b j E v U 0 V D T 1 B f S U l f L V 9 D b 2 5 0 c m F 0 b 3 N f R W x l Y 3 R y X 2 5 p Y 2 9 z X z I w M j M x M j I 4 I C g x K S 9 U a X B v I G N h b W J p Y W R v L n t D a X V k Y W Q s M 3 0 m c X V v d D s s J n F 1 b 3 Q 7 U 2 V j d G l v b j E v U 0 V D T 1 B f S U l f L V 9 D b 2 5 0 c m F 0 b 3 N f R W x l Y 3 R y X 2 5 p Y 2 9 z X z I w M j M x M j I 4 I C g x K S 9 U a X B v I G N h b W J p Y W R v L n t M b 2 N h b G l 6 Y W N p w 7 N u L D R 9 J n F 1 b 3 Q 7 L C Z x d W 9 0 O 1 N l Y 3 R p b 2 4 x L 1 N F Q 0 9 Q X 0 l J X y 1 f Q 2 9 u d H J h d G 9 z X 0 V s Z W N 0 c l 9 u a W N v c 1 8 y M D I z M T I y O C A o M S k v V G l w b y B j Y W 1 i a W F k b y 5 7 T 3 J k Z W 4 s N X 0 m c X V v d D s s J n F 1 b 3 Q 7 U 2 V j d G l v b j E v U 0 V D T 1 B f S U l f L V 9 D b 2 5 0 c m F 0 b 3 N f R W x l Y 3 R y X 2 5 p Y 2 9 z X z I w M j M x M j I 4 I C g x K S 9 U a X B v I G N h b W J p Y W R v L n t T Z W N 0 b 3 I s N n 0 m c X V v d D s s J n F 1 b 3 Q 7 U 2 V j d G l v b j E v U 0 V D T 1 B f S U l f L V 9 D b 2 5 0 c m F 0 b 3 N f R W x l Y 3 R y X 2 5 p Y 2 9 z X z I w M j M x M j I 4 I C g x K S 9 U a X B v I G N h b W J p Y W R v L n t S Y W 1 h L D d 9 J n F 1 b 3 Q 7 L C Z x d W 9 0 O 1 N l Y 3 R p b 2 4 x L 1 N F Q 0 9 Q X 0 l J X y 1 f Q 2 9 u d H J h d G 9 z X 0 V s Z W N 0 c l 9 u a W N v c 1 8 y M D I z M T I y O C A o M S k v V G l w b y B j Y W 1 i a W F k b y 5 7 R W 5 0 a W R h Z C B D Z W 5 0 c m F s a X p h Z G E s O H 0 m c X V v d D s s J n F 1 b 3 Q 7 U 2 V j d G l v b j E v U 0 V D T 1 B f S U l f L V 9 D b 2 5 0 c m F 0 b 3 N f R W x l Y 3 R y X 2 5 p Y 2 9 z X z I w M j M x M j I 4 I C g x K S 9 U a X B v I G N h b W J p Y W R v L n t Q c m 9 j Z X N v I G R l I E N v b X B y Y S w 5 f S Z x d W 9 0 O y w m c X V v d D t T Z W N 0 a W 9 u M S 9 T R U N P U F 9 J S V 8 t X 0 N v b n R y Y X R v c 1 9 F b G V j d H J f b m l j b 3 N f M j A y M z E y M j g g K D E p L 1 R p c G 8 g Y 2 F t Y m l h Z G 8 u e 0 l E I E N v b n R y Y X R v L D E w f S Z x d W 9 0 O y w m c X V v d D t T Z W N 0 a W 9 u M S 9 T R U N P U F 9 J S V 8 t X 0 N v b n R y Y X R v c 1 9 F b G V j d H J f b m l j b 3 N f M j A y M z E y M j g g K D E p L 1 R p c G 8 g Y 2 F t Y m l h Z G 8 u e 1 J l Z m V y Z W 5 j a W E g Z G V s I E N v b n R y Y X R v L D E x f S Z x d W 9 0 O y w m c X V v d D t T Z W N 0 a W 9 u M S 9 T R U N P U F 9 J S V 8 t X 0 N v b n R y Y X R v c 1 9 F b G V j d H J f b m l j b 3 N f M j A y M z E y M j g g K D E p L 1 R p c G 8 g Y 2 F t Y m l h Z G 8 u e 0 V z d G F k b y B D b 2 5 0 c m F 0 b y w x M n 0 m c X V v d D s s J n F 1 b 3 Q 7 U 2 V j d G l v b j E v U 0 V D T 1 B f S U l f L V 9 D b 2 5 0 c m F 0 b 3 N f R W x l Y 3 R y X 2 5 p Y 2 9 z X z I w M j M x M j I 4 I C g x K S 9 U a X B v I G N h b W J p Y W R v L n t D b 2 R p Z 2 8 g Z G U g Q 2 F 0 Z W d v c m l h I F B y a W 5 j a X B h b C w x M 3 0 m c X V v d D s s J n F 1 b 3 Q 7 U 2 V j d G l v b j E v U 0 V D T 1 B f S U l f L V 9 D b 2 5 0 c m F 0 b 3 N f R W x l Y 3 R y X 2 5 p Y 2 9 z X z I w M j M x M j I 4 I C g x K S 9 U a X B v I G N h b W J p Y W R v L n t E Z X N j c m l w Y 2 l v b i B k Z W w g U H J v Y 2 V z b y w x N H 0 m c X V v d D s s J n F 1 b 3 Q 7 U 2 V j d G l v b j E v U 0 V D T 1 B f S U l f L V 9 D b 2 5 0 c m F 0 b 3 N f R W x l Y 3 R y X 2 5 p Y 2 9 z X z I w M j M x M j I 4 I C g x K S 9 U a X B v I G N h b W J p Y W R v L n t U a X B v I G R l I E N v b n R y Y X R v L D E 1 f S Z x d W 9 0 O y w m c X V v d D t T Z W N 0 a W 9 u M S 9 T R U N P U F 9 J S V 8 t X 0 N v b n R y Y X R v c 1 9 F b G V j d H J f b m l j b 3 N f M j A y M z E y M j g g K D E p L 1 R p c G 8 g Y 2 F t Y m l h Z G 8 u e 0 1 v Z G F s a W R h Z C B k Z S B D b 2 5 0 c m F 0 Y W N p b 2 4 s M T Z 9 J n F 1 b 3 Q 7 L C Z x d W 9 0 O 1 N l Y 3 R p b 2 4 x L 1 N F Q 0 9 Q X 0 l J X y 1 f Q 2 9 u d H J h d G 9 z X 0 V s Z W N 0 c l 9 u a W N v c 1 8 y M D I z M T I y O C A o M S k v V G l w b y B j Y W 1 i a W F k b y 5 7 S n V z d G l m a W N h Y 2 l v b i B N b 2 R h b G l k Y W Q g Z G U g Q 2 9 u d H J h d G F j a W 9 u L D E 3 f S Z x d W 9 0 O y w m c X V v d D t T Z W N 0 a W 9 u M S 9 T R U N P U F 9 J S V 8 t X 0 N v b n R y Y X R v c 1 9 F b G V j d H J f b m l j b 3 N f M j A y M z E y M j g g K D E p L 1 R p c G 8 g Y 2 F t Y m l h Z G 8 u e 0 Z l Y 2 h h I G R l I E Z p c m 1 h L D E 4 f S Z x d W 9 0 O y w m c X V v d D t T Z W N 0 a W 9 u M S 9 T R U N P U F 9 J S V 8 t X 0 N v b n R y Y X R v c 1 9 F b G V j d H J f b m l j b 3 N f M j A y M z E y M j g g K D E p L 1 R p c G 8 g Y 2 F t Y m l h Z G 8 u e 0 Z l Y 2 h h I G R l I E l u a W N p b y B k Z W w g Q 2 9 u d H J h d G 8 s M T l 9 J n F 1 b 3 Q 7 L C Z x d W 9 0 O 1 N l Y 3 R p b 2 4 x L 1 N F Q 0 9 Q X 0 l J X y 1 f Q 2 9 u d H J h d G 9 z X 0 V s Z W N 0 c l 9 u a W N v c 1 8 y M D I z M T I y O C A o M S k v V G l w b y B j Y W 1 i a W F k b y 5 7 R m V j a G E g Z G U g R m l u I G R l b C B D b 2 5 0 c m F 0 b y w y M H 0 m c X V v d D s s J n F 1 b 3 Q 7 U 2 V j d G l v b j E v U 0 V D T 1 B f S U l f L V 9 D b 2 5 0 c m F 0 b 3 N f R W x l Y 3 R y X 2 5 p Y 2 9 z X z I w M j M x M j I 4 I C g x K S 9 U a X B v I G N h b W J p Y W R v L n t G Z W N o Y S B k Z S B J b m l j a W 8 g Z G U g R W p l Y 3 V j a W 9 u L D I x f S Z x d W 9 0 O y w m c X V v d D t T Z W N 0 a W 9 u M S 9 T R U N P U F 9 J S V 8 t X 0 N v b n R y Y X R v c 1 9 F b G V j d H J f b m l j b 3 N f M j A y M z E y M j g g K D E p L 1 R p c G 8 g Y 2 F t Y m l h Z G 8 u e 0 Z l Y 2 h h I G R l I E Z p b i B k Z S B F a m V j d W N p b 2 4 s M j J 9 J n F 1 b 3 Q 7 L C Z x d W 9 0 O 1 N l Y 3 R p b 2 4 x L 1 N F Q 0 9 Q X 0 l J X y 1 f Q 2 9 u d H J h d G 9 z X 0 V s Z W N 0 c l 9 u a W N v c 1 8 y M D I z M T I y O C A o M S k v V G l w b y B j Y W 1 i a W F k b y 5 7 Q 2 9 u Z G l j a W 9 u Z X M g Z G U g R W 5 0 c m V n Y S w y M 3 0 m c X V v d D s s J n F 1 b 3 Q 7 U 2 V j d G l v b j E v U 0 V D T 1 B f S U l f L V 9 D b 2 5 0 c m F 0 b 3 N f R W x l Y 3 R y X 2 5 p Y 2 9 z X z I w M j M x M j I 4 I C g x K S 9 U a X B v I G N h b W J p Y W R v L n t U a X B v R G 9 j U H J v d m V l Z G 9 y L D I 0 f S Z x d W 9 0 O y w m c X V v d D t T Z W N 0 a W 9 u M S 9 T R U N P U F 9 J S V 8 t X 0 N v b n R y Y X R v c 1 9 F b G V j d H J f b m l j b 3 N f M j A y M z E y M j g g K D E p L 1 R p c G 8 g Y 2 F t Y m l h Z G 8 u e 0 R v Y 3 V t Z W 5 0 b y B Q c m 9 2 Z W V k b 3 I s M j V 9 J n F 1 b 3 Q 7 L C Z x d W 9 0 O 1 N l Y 3 R p b 2 4 x L 1 N F Q 0 9 Q X 0 l J X y 1 f Q 2 9 u d H J h d G 9 z X 0 V s Z W N 0 c l 9 u a W N v c 1 8 y M D I z M T I y O C A o M S k v V G l w b y B j Y W 1 i a W F k b y 5 7 U H J v d m V l Z G 9 y I E F k a n V k a W N h Z G 8 s M j Z 9 J n F 1 b 3 Q 7 L C Z x d W 9 0 O 1 N l Y 3 R p b 2 4 x L 1 N F Q 0 9 Q X 0 l J X y 1 f Q 2 9 u d H J h d G 9 z X 0 V s Z W N 0 c l 9 u a W N v c 1 8 y M D I z M T I y O C A o M S k v V G l w b y B j Y W 1 i a W F k b y 5 7 R X M g R 3 J 1 c G 8 s M j d 9 J n F 1 b 3 Q 7 L C Z x d W 9 0 O 1 N l Y 3 R p b 2 4 x L 1 N F Q 0 9 Q X 0 l J X y 1 f Q 2 9 u d H J h d G 9 z X 0 V s Z W N 0 c l 9 u a W N v c 1 8 y M D I z M T I y O C A o M S k v V G l w b y B j Y W 1 i a W F k b y 5 7 R X M g U H l t Z S w y O H 0 m c X V v d D s s J n F 1 b 3 Q 7 U 2 V j d G l v b j E v U 0 V D T 1 B f S U l f L V 9 D b 2 5 0 c m F 0 b 3 N f R W x l Y 3 R y X 2 5 p Y 2 9 z X z I w M j M x M j I 4 I C g x K S 9 U a X B v I G N h b W J p Y W R v L n t I Y W J p b G l 0 Y S B Q Y W d v I E F k Z W x h b n R h Z G 8 s M j l 9 J n F 1 b 3 Q 7 L C Z x d W 9 0 O 1 N l Y 3 R p b 2 4 x L 1 N F Q 0 9 Q X 0 l J X y 1 f Q 2 9 u d H J h d G 9 z X 0 V s Z W N 0 c l 9 u a W N v c 1 8 y M D I z M T I y O C A o M S k v V G l w b y B j Y W 1 i a W F k b y 5 7 T G l x d W l k Y W N p w 7 N u L D M w f S Z x d W 9 0 O y w m c X V v d D t T Z W N 0 a W 9 u M S 9 T R U N P U F 9 J S V 8 t X 0 N v b n R y Y X R v c 1 9 F b G V j d H J f b m l j b 3 N f M j A y M z E y M j g g K D E p L 1 R p c G 8 g Y 2 F t Y m l h Z G 8 u e 0 9 i b G l n Y W N p w 7 N u I E F t Y m l l b n R h b C w z M X 0 m c X V v d D s s J n F 1 b 3 Q 7 U 2 V j d G l v b j E v U 0 V D T 1 B f S U l f L V 9 D b 2 5 0 c m F 0 b 3 N f R W x l Y 3 R y X 2 5 p Y 2 9 z X z I w M j M x M j I 4 I C g x K S 9 U a X B v I G N h b W J p Y W R v L n t P Y m x p Z 2 F j a W 9 u Z X M g U G 9 z d G N v b n N 1 b W 8 s M z J 9 J n F 1 b 3 Q 7 L C Z x d W 9 0 O 1 N l Y 3 R p b 2 4 x L 1 N F Q 0 9 Q X 0 l J X y 1 f Q 2 9 u d H J h d G 9 z X 0 V s Z W N 0 c l 9 u a W N v c 1 8 y M D I z M T I y O C A o M S k v V G l w b y B j Y W 1 i a W F k b y 5 7 U m V 2 Z X J z a W 9 u L D M z f S Z x d W 9 0 O y w m c X V v d D t T Z W N 0 a W 9 u M S 9 T R U N P U F 9 J S V 8 t X 0 N v b n R y Y X R v c 1 9 F b G V j d H J f b m l j b 3 N f M j A y M z E y M j g g K D E p L 1 R p c G 8 g Y 2 F t Y m l h Z G 8 u e 0 9 y a W d l b i B k Z S B s b 3 M g U m V j d X J z b 3 M s M z R 9 J n F 1 b 3 Q 7 L C Z x d W 9 0 O 1 N l Y 3 R p b 2 4 x L 1 N F Q 0 9 Q X 0 l J X y 1 f Q 2 9 u d H J h d G 9 z X 0 V s Z W N 0 c l 9 u a W N v c 1 8 y M D I z M T I y O C A o M S k v V G l w b y B j Y W 1 i a W F k b y 5 7 R G V z d G l u b y B H Y X N 0 b y w z N X 0 m c X V v d D s s J n F 1 b 3 Q 7 U 2 V j d G l v b j E v U 0 V D T 1 B f S U l f L V 9 D b 2 5 0 c m F 0 b 3 N f R W x l Y 3 R y X 2 5 p Y 2 9 z X z I w M j M x M j I 4 I C g x K S 9 U a X B v I G N h b W J p Y W R v L n t W Y W x v c i B k Z W w g Q 2 9 u d H J h d G 8 s M z Z 9 J n F 1 b 3 Q 7 L C Z x d W 9 0 O 1 N l Y 3 R p b 2 4 x L 1 N F Q 0 9 Q X 0 l J X y 1 f Q 2 9 u d H J h d G 9 z X 0 V s Z W N 0 c l 9 u a W N v c 1 8 y M D I z M T I y O C A o M S k v V G l w b y B j Y W 1 i a W F k b y 5 7 V m F s b 3 I g Z G U g c G F n b y B h Z G V s Y W 5 0 Y W R v L D M 3 f S Z x d W 9 0 O y w m c X V v d D t T Z W N 0 a W 9 u M S 9 T R U N P U F 9 J S V 8 t X 0 N v b n R y Y X R v c 1 9 F b G V j d H J f b m l j b 3 N f M j A y M z E y M j g g K D E p L 1 R p c G 8 g Y 2 F t Y m l h Z G 8 u e 1 Z h b G 9 y I E Z h Y 3 R 1 c m F k b y w z O H 0 m c X V v d D s s J n F 1 b 3 Q 7 U 2 V j d G l v b j E v U 0 V D T 1 B f S U l f L V 9 D b 2 5 0 c m F 0 b 3 N f R W x l Y 3 R y X 2 5 p Y 2 9 z X z I w M j M x M j I 4 I C g x K S 9 U a X B v I G N h b W J p Y W R v L n t W Y W x v c i B Q Z W 5 k a W V u d G U g Z G U g U G F n b y w z O X 0 m c X V v d D s s J n F 1 b 3 Q 7 U 2 V j d G l v b j E v U 0 V D T 1 B f S U l f L V 9 D b 2 5 0 c m F 0 b 3 N f R W x l Y 3 R y X 2 5 p Y 2 9 z X z I w M j M x M j I 4 I C g x K S 9 U a X B v I G N h b W J p Y W R v L n t W Y W x v c i B Q Y W d h Z G 8 s N D B 9 J n F 1 b 3 Q 7 L C Z x d W 9 0 O 1 N l Y 3 R p b 2 4 x L 1 N F Q 0 9 Q X 0 l J X y 1 f Q 2 9 u d H J h d G 9 z X 0 V s Z W N 0 c l 9 u a W N v c 1 8 y M D I z M T I y O C A o M S k v V G l w b y B j Y W 1 i a W F k b y 5 7 V m F s b 3 I g Q W 1 v c n R p e m F k b y w 0 M X 0 m c X V v d D s s J n F 1 b 3 Q 7 U 2 V j d G l v b j E v U 0 V D T 1 B f S U l f L V 9 D b 2 5 0 c m F 0 b 3 N f R W x l Y 3 R y X 2 5 p Y 2 9 z X z I w M j M x M j I 4 I C g x K S 9 U a X B v I G N h b W J p Y W R v L n t W Y W x v c i B Q Z W 5 k a W V u d G U g Z G U g Q W 1 v c n R p e m F j a W 9 u L D Q y f S Z x d W 9 0 O y w m c X V v d D t T Z W N 0 a W 9 u M S 9 T R U N P U F 9 J S V 8 t X 0 N v b n R y Y X R v c 1 9 F b G V j d H J f b m l j b 3 N f M j A y M z E y M j g g K D E p L 1 R p c G 8 g Y 2 F t Y m l h Z G 8 u e 1 Z h b G 9 y I F B l b m R p Z W 5 0 Z S B k Z S B F a m V j d W N p b 2 4 s N D N 9 J n F 1 b 3 Q 7 L C Z x d W 9 0 O 1 N l Y 3 R p b 2 4 x L 1 N F Q 0 9 Q X 0 l J X y 1 f Q 2 9 u d H J h d G 9 z X 0 V s Z W N 0 c l 9 u a W N v c 1 8 y M D I z M T I y O C A o M S k v V G l w b y B j Y W 1 i a W F k b y 5 7 R X N 0 Y W R v I E J Q S U 4 s N D R 9 J n F 1 b 3 Q 7 L C Z x d W 9 0 O 1 N l Y 3 R p b 2 4 x L 1 N F Q 0 9 Q X 0 l J X y 1 f Q 2 9 u d H J h d G 9 z X 0 V s Z W N 0 c l 9 u a W N v c 1 8 y M D I z M T I y O C A o M S k v V G l w b y B j Y W 1 i a W F k b y 5 7 Q 8 O z Z G l n b y B C U E l O L D Q 1 f S Z x d W 9 0 O y w m c X V v d D t T Z W N 0 a W 9 u M S 9 T R U N P U F 9 J S V 8 t X 0 N v b n R y Y X R v c 1 9 F b G V j d H J f b m l j b 3 N f M j A y M z E y M j g g K D E p L 1 R p c G 8 g Y 2 F t Y m l h Z G 8 u e 0 F u b m 8 g Q l B J T i w 0 N n 0 m c X V v d D s s J n F 1 b 3 Q 7 U 2 V j d G l v b j E v U 0 V D T 1 B f S U l f L V 9 D b 2 5 0 c m F 0 b 3 N f R W x l Y 3 R y X 2 5 p Y 2 9 z X z I w M j M x M j I 4 I C g x K S 9 U a X B v I G N h b W J p Y W R v L n t T Y W x k b y B D R F A s N D d 9 J n F 1 b 3 Q 7 L C Z x d W 9 0 O 1 N l Y 3 R p b 2 4 x L 1 N F Q 0 9 Q X 0 l J X y 1 f Q 2 9 u d H J h d G 9 z X 0 V s Z W N 0 c l 9 u a W N v c 1 8 y M D I z M T I y O C A o M S k v V G l w b y B j Y W 1 i a W F k b y 5 7 U 2 F s Z G 8 g V m l n Z W 5 j a W E s N D h 9 J n F 1 b 3 Q 7 L C Z x d W 9 0 O 1 N l Y 3 R p b 2 4 x L 1 N F Q 0 9 Q X 0 l J X y 1 f Q 2 9 u d H J h d G 9 z X 0 V s Z W N 0 c l 9 u a W N v c 1 8 y M D I z M T I y O C A o M S k v V G l w b y B j Y W 1 i a W F k b y 5 7 R X N Q b 3 N 0 Q 2 9 u Z m x p Y 3 R v L D Q 5 f S Z x d W 9 0 O y w m c X V v d D t T Z W N 0 a W 9 u M S 9 T R U N P U F 9 J S V 8 t X 0 N v b n R y Y X R v c 1 9 F b G V j d H J f b m l j b 3 N f M j A y M z E y M j g g K D E p L 1 R p c G 8 g Y 2 F t Y m l h Z G 8 u e 0 R p Y X M g Y W R p Y 2 l v b m F k b 3 M s N T B 9 J n F 1 b 3 Q 7 L C Z x d W 9 0 O 1 N l Y 3 R p b 2 4 x L 1 N F Q 0 9 Q X 0 l J X y 1 f Q 2 9 u d H J h d G 9 z X 0 V s Z W N 0 c l 9 u a W N v c 1 8 y M D I z M T I y O C A o M S k v V G l w b y B j Y W 1 i a W F k b y 5 7 U H V u d G 9 z I G R l b C B B Y 3 V l c m R v L D U x f S Z x d W 9 0 O y w m c X V v d D t T Z W N 0 a W 9 u M S 9 T R U N P U F 9 J S V 8 t X 0 N v b n R y Y X R v c 1 9 F b G V j d H J f b m l j b 3 N f M j A y M z E y M j g g K D E p L 1 R p c G 8 g Y 2 F t Y m l h Z G 8 u e 1 B p b G F y Z X M g Z G V s I E F j d W V y Z G 8 s N T J 9 J n F 1 b 3 Q 7 L C Z x d W 9 0 O 1 N l Y 3 R p b 2 4 x L 1 N F Q 0 9 Q X 0 l J X y 1 f Q 2 9 u d H J h d G 9 z X 0 V s Z W N 0 c l 9 u a W N v c 1 8 y M D I z M T I y O C A o M S k v V G l w b y B j Y W 1 i a W F k b y 5 7 V V J M U H J v Y 2 V z b y w 1 M 3 0 m c X V v d D s s J n F 1 b 3 Q 7 U 2 V j d G l v b j E v U 0 V D T 1 B f S U l f L V 9 D b 2 5 0 c m F 0 b 3 N f R W x l Y 3 R y X 2 5 p Y 2 9 z X z I w M j M x M j I 4 I C g x K S 9 U a X B v I G N h b W J p Y W R v L n t O b 2 1 i c m U g U m V w c m V z Z W 5 0 Y W 5 0 Z S B M Z W d h b C w 1 N H 0 m c X V v d D s s J n F 1 b 3 Q 7 U 2 V j d G l v b j E v U 0 V D T 1 B f S U l f L V 9 D b 2 5 0 c m F 0 b 3 N f R W x l Y 3 R y X 2 5 p Y 2 9 z X z I w M j M x M j I 4 I C g x K S 9 U a X B v I G N h b W J p Y W R v L n t O Y W N p b 2 5 h b G l k Y W Q g U m V w c m V z Z W 5 0 Y W 5 0 Z S B M Z W d h b C w 1 N X 0 m c X V v d D s s J n F 1 b 3 Q 7 U 2 V j d G l v b j E v U 0 V D T 1 B f S U l f L V 9 D b 2 5 0 c m F 0 b 3 N f R W x l Y 3 R y X 2 5 p Y 2 9 z X z I w M j M x M j I 4 I C g x K S 9 U a X B v I G N h b W J p Y W R v L n t E b 2 1 p Y 2 l s a W 8 g U m V w c m V z Z W 5 0 Y W 5 0 Z S B M Z W d h b C w 1 N n 0 m c X V v d D s s J n F 1 b 3 Q 7 U 2 V j d G l v b j E v U 0 V D T 1 B f S U l f L V 9 D b 2 5 0 c m F 0 b 3 N f R W x l Y 3 R y X 2 5 p Y 2 9 z X z I w M j M x M j I 4 I C g x K S 9 U a X B v I G N h b W J p Y W R v L n t U a X B v I G R l I E l k Z W 5 0 a W Z p Y 2 F j a c O z b i B S Z X B y Z X N l b n R h b n R l I E x l Z 2 F s L D U 3 f S Z x d W 9 0 O y w m c X V v d D t T Z W N 0 a W 9 u M S 9 T R U N P U F 9 J S V 8 t X 0 N v b n R y Y X R v c 1 9 F b G V j d H J f b m l j b 3 N f M j A y M z E y M j g g K D E p L 1 R p c G 8 g Y 2 F t Y m l h Z G 8 u e 0 l k Z W 5 0 a W Z p Y 2 F j a c O z b i B S Z X B y Z X N l b n R h b n R l I E x l Z 2 F s L D U 4 f S Z x d W 9 0 O y w m c X V v d D t T Z W N 0 a W 9 u M S 9 T R U N P U F 9 J S V 8 t X 0 N v b n R y Y X R v c 1 9 F b G V j d H J f b m l j b 3 N f M j A y M z E y M j g g K D E p L 1 R p c G 8 g Y 2 F t Y m l h Z G 8 u e 0 f D q W 5 l c m 8 g U m V w c m V z Z W 5 0 Y W 5 0 Z S B M Z W d h b C w 1 O X 0 m c X V v d D s s J n F 1 b 3 Q 7 U 2 V j d G l v b j E v U 0 V D T 1 B f S U l f L V 9 D b 2 5 0 c m F 0 b 3 N f R W x l Y 3 R y X 2 5 p Y 2 9 z X z I w M j M x M j I 4 I C g x K S 9 U a X B v I G N h b W J p Y W R v L n t Q c m V z d X B 1 Z X N 0 b y B H Z W 5 l c m F s I G R l I G x h I E 5 h Y 2 l v b i D i g J M g U E d O L D Y w f S Z x d W 9 0 O y w m c X V v d D t T Z W N 0 a W 9 u M S 9 T R U N P U F 9 J S V 8 t X 0 N v b n R y Y X R v c 1 9 F b G V j d H J f b m l j b 3 N f M j A y M z E y M j g g K D E p L 1 R p c G 8 g Y 2 F t Y m l h Z G 8 u e 1 N p c 3 R l b W E g R 2 V u Z X J h b C B k Z S B Q Y X J 0 a W N p c G F j a W 9 u Z X M s N j F 9 J n F 1 b 3 Q 7 L C Z x d W 9 0 O 1 N l Y 3 R p b 2 4 x L 1 N F Q 0 9 Q X 0 l J X y 1 f Q 2 9 u d H J h d G 9 z X 0 V s Z W N 0 c l 9 u a W N v c 1 8 y M D I z M T I y O C A o M S k v V G l w b y B j Y W 1 i a W F k b y 5 7 U 2 l z d G V t Y S B H Z W 5 l c m F s I G R l I F J l Z 2 F s w 6 1 h c y w 2 M n 0 m c X V v d D s s J n F 1 b 3 Q 7 U 2 V j d G l v b j E v U 0 V D T 1 B f S U l f L V 9 D b 2 5 0 c m F 0 b 3 N f R W x l Y 3 R y X 2 5 p Y 2 9 z X z I w M j M x M j I 4 I C g x K S 9 U a X B v I G N h b W J p Y W R v L n t S Z W N 1 c n N v c y B Q c m 9 w a W 9 z I C h B b G N h b G T D r W F z L C B H b 2 J l c m 5 h Y 2 l v b m V z I H k g U m V z Z 3 V h c m R v c y B J b m T D r W d l b m F z K S w 2 M 3 0 m c X V v d D s s J n F 1 b 3 Q 7 U 2 V j d G l v b j E v U 0 V D T 1 B f S U l f L V 9 D b 2 5 0 c m F 0 b 3 N f R W x l Y 3 R y X 2 5 p Y 2 9 z X z I w M j M x M j I 4 I C g x K S 9 U a X B v I G N h b W J p Y W R v L n t S Z W N 1 c n N v c y B k Z S B D c m V k a X R v L D Y 0 f S Z x d W 9 0 O y w m c X V v d D t T Z W N 0 a W 9 u M S 9 T R U N P U F 9 J S V 8 t X 0 N v b n R y Y X R v c 1 9 F b G V j d H J f b m l j b 3 N f M j A y M z E y M j g g K D E p L 1 R p c G 8 g Y 2 F t Y m l h Z G 8 u e 1 J l Y 3 V y c 2 9 z I F B y b 3 B p b 3 M s N j V 9 J n F 1 b 3 Q 7 L C Z x d W 9 0 O 1 N l Y 3 R p b 2 4 x L 1 N F Q 0 9 Q X 0 l J X y 1 f Q 2 9 u d H J h d G 9 z X 0 V s Z W N 0 c l 9 u a W N v c 1 8 y M D I z M T I y O C A o M S k v V G l w b y B j Y W 1 i a W F k b y 5 7 V W x 0 a W 1 h I E F j d H V h b G l 6 Y W N p b 2 4 s N j Z 9 J n F 1 b 3 Q 7 L C Z x d W 9 0 O 1 N l Y 3 R p b 2 4 x L 1 N F Q 0 9 Q X 0 l J X y 1 f Q 2 9 u d H J h d G 9 z X 0 V s Z W N 0 c l 9 u a W N v c 1 8 y M D I z M T I y O C A o M S k v V G l w b y B j Y W 1 i a W F k b y 5 7 Q 2 9 k a W d v I E V u d G l k Y W Q s N j d 9 J n F 1 b 3 Q 7 L C Z x d W 9 0 O 1 N l Y 3 R p b 2 4 x L 1 N F Q 0 9 Q X 0 l J X y 1 f Q 2 9 u d H J h d G 9 z X 0 V s Z W N 0 c l 9 u a W N v c 1 8 y M D I z M T I y O C A o M S k v V G l w b y B j Y W 1 i a W F k b y 5 7 R m V j a G E g S W 5 p Y 2 l v I E x p c X V p Z G F j a W 9 u L D Y 4 f S Z x d W 9 0 O y w m c X V v d D t T Z W N 0 a W 9 u M S 9 T R U N P U F 9 J S V 8 t X 0 N v b n R y Y X R v c 1 9 F b G V j d H J f b m l j b 3 N f M j A y M z E y M j g g K D E p L 1 R p c G 8 g Y 2 F t Y m l h Z G 8 u e 0 Z l Y 2 h h I E Z p b i B M a X F 1 a W R h Y 2 l v b i w 2 O X 0 m c X V v d D s s J n F 1 b 3 Q 7 U 2 V j d G l v b j E v U 0 V D T 1 B f S U l f L V 9 D b 2 5 0 c m F 0 b 3 N f R W x l Y 3 R y X 2 5 p Y 2 9 z X z I w M j M x M j I 4 I C g x K S 9 U a X B v I G N h b W J p Y W R v L n t D b 2 R p Z 2 8 g U H J v d m V l Z G 9 y L D c w f S Z x d W 9 0 O y w m c X V v d D t T Z W N 0 a W 9 u M S 9 T R U N P U F 9 J S V 8 t X 0 N v b n R y Y X R v c 1 9 F b G V j d H J f b m l j b 3 N f M j A y M z E y M j g g K D E p L 1 R p c G 8 g Y 2 F t Y m l h Z G 8 u e 0 9 i a m V 0 b y B k Z W w g Q 2 9 u d H J h d G 8 s N z F 9 J n F 1 b 3 Q 7 X S w m c X V v d D t D b 2 x 1 b W 5 D b 3 V u d C Z x d W 9 0 O z o 3 M i w m c X V v d D t L Z X l D b 2 x 1 b W 5 O Y W 1 l c y Z x d W 9 0 O z p b X S w m c X V v d D t D b 2 x 1 b W 5 J Z G V u d G l 0 a W V z J n F 1 b 3 Q 7 O l s m c X V v d D t T Z W N 0 a W 9 u M S 9 T R U N P U F 9 J S V 8 t X 0 N v b n R y Y X R v c 1 9 F b G V j d H J f b m l j b 3 N f M j A y M z E y M j g g K D E p L 1 R p c G 8 g Y 2 F t Y m l h Z G 8 u e 0 5 v b W J y Z S B F b n R p Z G F k L D B 9 J n F 1 b 3 Q 7 L C Z x d W 9 0 O 1 N l Y 3 R p b 2 4 x L 1 N F Q 0 9 Q X 0 l J X y 1 f Q 2 9 u d H J h d G 9 z X 0 V s Z W N 0 c l 9 u a W N v c 1 8 y M D I z M T I y O C A o M S k v V G l w b y B j Y W 1 i a W F k b y 5 7 T m l 0 I E V u d G l k Y W Q s M X 0 m c X V v d D s s J n F 1 b 3 Q 7 U 2 V j d G l v b j E v U 0 V D T 1 B f S U l f L V 9 D b 2 5 0 c m F 0 b 3 N f R W x l Y 3 R y X 2 5 p Y 2 9 z X z I w M j M x M j I 4 I C g x K S 9 U a X B v I G N h b W J p Y W R v L n t E Z X B h c n R h b W V u d G 8 s M n 0 m c X V v d D s s J n F 1 b 3 Q 7 U 2 V j d G l v b j E v U 0 V D T 1 B f S U l f L V 9 D b 2 5 0 c m F 0 b 3 N f R W x l Y 3 R y X 2 5 p Y 2 9 z X z I w M j M x M j I 4 I C g x K S 9 U a X B v I G N h b W J p Y W R v L n t D a X V k Y W Q s M 3 0 m c X V v d D s s J n F 1 b 3 Q 7 U 2 V j d G l v b j E v U 0 V D T 1 B f S U l f L V 9 D b 2 5 0 c m F 0 b 3 N f R W x l Y 3 R y X 2 5 p Y 2 9 z X z I w M j M x M j I 4 I C g x K S 9 U a X B v I G N h b W J p Y W R v L n t M b 2 N h b G l 6 Y W N p w 7 N u L D R 9 J n F 1 b 3 Q 7 L C Z x d W 9 0 O 1 N l Y 3 R p b 2 4 x L 1 N F Q 0 9 Q X 0 l J X y 1 f Q 2 9 u d H J h d G 9 z X 0 V s Z W N 0 c l 9 u a W N v c 1 8 y M D I z M T I y O C A o M S k v V G l w b y B j Y W 1 i a W F k b y 5 7 T 3 J k Z W 4 s N X 0 m c X V v d D s s J n F 1 b 3 Q 7 U 2 V j d G l v b j E v U 0 V D T 1 B f S U l f L V 9 D b 2 5 0 c m F 0 b 3 N f R W x l Y 3 R y X 2 5 p Y 2 9 z X z I w M j M x M j I 4 I C g x K S 9 U a X B v I G N h b W J p Y W R v L n t T Z W N 0 b 3 I s N n 0 m c X V v d D s s J n F 1 b 3 Q 7 U 2 V j d G l v b j E v U 0 V D T 1 B f S U l f L V 9 D b 2 5 0 c m F 0 b 3 N f R W x l Y 3 R y X 2 5 p Y 2 9 z X z I w M j M x M j I 4 I C g x K S 9 U a X B v I G N h b W J p Y W R v L n t S Y W 1 h L D d 9 J n F 1 b 3 Q 7 L C Z x d W 9 0 O 1 N l Y 3 R p b 2 4 x L 1 N F Q 0 9 Q X 0 l J X y 1 f Q 2 9 u d H J h d G 9 z X 0 V s Z W N 0 c l 9 u a W N v c 1 8 y M D I z M T I y O C A o M S k v V G l w b y B j Y W 1 i a W F k b y 5 7 R W 5 0 a W R h Z C B D Z W 5 0 c m F s a X p h Z G E s O H 0 m c X V v d D s s J n F 1 b 3 Q 7 U 2 V j d G l v b j E v U 0 V D T 1 B f S U l f L V 9 D b 2 5 0 c m F 0 b 3 N f R W x l Y 3 R y X 2 5 p Y 2 9 z X z I w M j M x M j I 4 I C g x K S 9 U a X B v I G N h b W J p Y W R v L n t Q c m 9 j Z X N v I G R l I E N v b X B y Y S w 5 f S Z x d W 9 0 O y w m c X V v d D t T Z W N 0 a W 9 u M S 9 T R U N P U F 9 J S V 8 t X 0 N v b n R y Y X R v c 1 9 F b G V j d H J f b m l j b 3 N f M j A y M z E y M j g g K D E p L 1 R p c G 8 g Y 2 F t Y m l h Z G 8 u e 0 l E I E N v b n R y Y X R v L D E w f S Z x d W 9 0 O y w m c X V v d D t T Z W N 0 a W 9 u M S 9 T R U N P U F 9 J S V 8 t X 0 N v b n R y Y X R v c 1 9 F b G V j d H J f b m l j b 3 N f M j A y M z E y M j g g K D E p L 1 R p c G 8 g Y 2 F t Y m l h Z G 8 u e 1 J l Z m V y Z W 5 j a W E g Z G V s I E N v b n R y Y X R v L D E x f S Z x d W 9 0 O y w m c X V v d D t T Z W N 0 a W 9 u M S 9 T R U N P U F 9 J S V 8 t X 0 N v b n R y Y X R v c 1 9 F b G V j d H J f b m l j b 3 N f M j A y M z E y M j g g K D E p L 1 R p c G 8 g Y 2 F t Y m l h Z G 8 u e 0 V z d G F k b y B D b 2 5 0 c m F 0 b y w x M n 0 m c X V v d D s s J n F 1 b 3 Q 7 U 2 V j d G l v b j E v U 0 V D T 1 B f S U l f L V 9 D b 2 5 0 c m F 0 b 3 N f R W x l Y 3 R y X 2 5 p Y 2 9 z X z I w M j M x M j I 4 I C g x K S 9 U a X B v I G N h b W J p Y W R v L n t D b 2 R p Z 2 8 g Z G U g Q 2 F 0 Z W d v c m l h I F B y a W 5 j a X B h b C w x M 3 0 m c X V v d D s s J n F 1 b 3 Q 7 U 2 V j d G l v b j E v U 0 V D T 1 B f S U l f L V 9 D b 2 5 0 c m F 0 b 3 N f R W x l Y 3 R y X 2 5 p Y 2 9 z X z I w M j M x M j I 4 I C g x K S 9 U a X B v I G N h b W J p Y W R v L n t E Z X N j c m l w Y 2 l v b i B k Z W w g U H J v Y 2 V z b y w x N H 0 m c X V v d D s s J n F 1 b 3 Q 7 U 2 V j d G l v b j E v U 0 V D T 1 B f S U l f L V 9 D b 2 5 0 c m F 0 b 3 N f R W x l Y 3 R y X 2 5 p Y 2 9 z X z I w M j M x M j I 4 I C g x K S 9 U a X B v I G N h b W J p Y W R v L n t U a X B v I G R l I E N v b n R y Y X R v L D E 1 f S Z x d W 9 0 O y w m c X V v d D t T Z W N 0 a W 9 u M S 9 T R U N P U F 9 J S V 8 t X 0 N v b n R y Y X R v c 1 9 F b G V j d H J f b m l j b 3 N f M j A y M z E y M j g g K D E p L 1 R p c G 8 g Y 2 F t Y m l h Z G 8 u e 0 1 v Z G F s a W R h Z C B k Z S B D b 2 5 0 c m F 0 Y W N p b 2 4 s M T Z 9 J n F 1 b 3 Q 7 L C Z x d W 9 0 O 1 N l Y 3 R p b 2 4 x L 1 N F Q 0 9 Q X 0 l J X y 1 f Q 2 9 u d H J h d G 9 z X 0 V s Z W N 0 c l 9 u a W N v c 1 8 y M D I z M T I y O C A o M S k v V G l w b y B j Y W 1 i a W F k b y 5 7 S n V z d G l m a W N h Y 2 l v b i B N b 2 R h b G l k Y W Q g Z G U g Q 2 9 u d H J h d G F j a W 9 u L D E 3 f S Z x d W 9 0 O y w m c X V v d D t T Z W N 0 a W 9 u M S 9 T R U N P U F 9 J S V 8 t X 0 N v b n R y Y X R v c 1 9 F b G V j d H J f b m l j b 3 N f M j A y M z E y M j g g K D E p L 1 R p c G 8 g Y 2 F t Y m l h Z G 8 u e 0 Z l Y 2 h h I G R l I E Z p c m 1 h L D E 4 f S Z x d W 9 0 O y w m c X V v d D t T Z W N 0 a W 9 u M S 9 T R U N P U F 9 J S V 8 t X 0 N v b n R y Y X R v c 1 9 F b G V j d H J f b m l j b 3 N f M j A y M z E y M j g g K D E p L 1 R p c G 8 g Y 2 F t Y m l h Z G 8 u e 0 Z l Y 2 h h I G R l I E l u a W N p b y B k Z W w g Q 2 9 u d H J h d G 8 s M T l 9 J n F 1 b 3 Q 7 L C Z x d W 9 0 O 1 N l Y 3 R p b 2 4 x L 1 N F Q 0 9 Q X 0 l J X y 1 f Q 2 9 u d H J h d G 9 z X 0 V s Z W N 0 c l 9 u a W N v c 1 8 y M D I z M T I y O C A o M S k v V G l w b y B j Y W 1 i a W F k b y 5 7 R m V j a G E g Z G U g R m l u I G R l b C B D b 2 5 0 c m F 0 b y w y M H 0 m c X V v d D s s J n F 1 b 3 Q 7 U 2 V j d G l v b j E v U 0 V D T 1 B f S U l f L V 9 D b 2 5 0 c m F 0 b 3 N f R W x l Y 3 R y X 2 5 p Y 2 9 z X z I w M j M x M j I 4 I C g x K S 9 U a X B v I G N h b W J p Y W R v L n t G Z W N o Y S B k Z S B J b m l j a W 8 g Z G U g R W p l Y 3 V j a W 9 u L D I x f S Z x d W 9 0 O y w m c X V v d D t T Z W N 0 a W 9 u M S 9 T R U N P U F 9 J S V 8 t X 0 N v b n R y Y X R v c 1 9 F b G V j d H J f b m l j b 3 N f M j A y M z E y M j g g K D E p L 1 R p c G 8 g Y 2 F t Y m l h Z G 8 u e 0 Z l Y 2 h h I G R l I E Z p b i B k Z S B F a m V j d W N p b 2 4 s M j J 9 J n F 1 b 3 Q 7 L C Z x d W 9 0 O 1 N l Y 3 R p b 2 4 x L 1 N F Q 0 9 Q X 0 l J X y 1 f Q 2 9 u d H J h d G 9 z X 0 V s Z W N 0 c l 9 u a W N v c 1 8 y M D I z M T I y O C A o M S k v V G l w b y B j Y W 1 i a W F k b y 5 7 Q 2 9 u Z G l j a W 9 u Z X M g Z G U g R W 5 0 c m V n Y S w y M 3 0 m c X V v d D s s J n F 1 b 3 Q 7 U 2 V j d G l v b j E v U 0 V D T 1 B f S U l f L V 9 D b 2 5 0 c m F 0 b 3 N f R W x l Y 3 R y X 2 5 p Y 2 9 z X z I w M j M x M j I 4 I C g x K S 9 U a X B v I G N h b W J p Y W R v L n t U a X B v R G 9 j U H J v d m V l Z G 9 y L D I 0 f S Z x d W 9 0 O y w m c X V v d D t T Z W N 0 a W 9 u M S 9 T R U N P U F 9 J S V 8 t X 0 N v b n R y Y X R v c 1 9 F b G V j d H J f b m l j b 3 N f M j A y M z E y M j g g K D E p L 1 R p c G 8 g Y 2 F t Y m l h Z G 8 u e 0 R v Y 3 V t Z W 5 0 b y B Q c m 9 2 Z W V k b 3 I s M j V 9 J n F 1 b 3 Q 7 L C Z x d W 9 0 O 1 N l Y 3 R p b 2 4 x L 1 N F Q 0 9 Q X 0 l J X y 1 f Q 2 9 u d H J h d G 9 z X 0 V s Z W N 0 c l 9 u a W N v c 1 8 y M D I z M T I y O C A o M S k v V G l w b y B j Y W 1 i a W F k b y 5 7 U H J v d m V l Z G 9 y I E F k a n V k a W N h Z G 8 s M j Z 9 J n F 1 b 3 Q 7 L C Z x d W 9 0 O 1 N l Y 3 R p b 2 4 x L 1 N F Q 0 9 Q X 0 l J X y 1 f Q 2 9 u d H J h d G 9 z X 0 V s Z W N 0 c l 9 u a W N v c 1 8 y M D I z M T I y O C A o M S k v V G l w b y B j Y W 1 i a W F k b y 5 7 R X M g R 3 J 1 c G 8 s M j d 9 J n F 1 b 3 Q 7 L C Z x d W 9 0 O 1 N l Y 3 R p b 2 4 x L 1 N F Q 0 9 Q X 0 l J X y 1 f Q 2 9 u d H J h d G 9 z X 0 V s Z W N 0 c l 9 u a W N v c 1 8 y M D I z M T I y O C A o M S k v V G l w b y B j Y W 1 i a W F k b y 5 7 R X M g U H l t Z S w y O H 0 m c X V v d D s s J n F 1 b 3 Q 7 U 2 V j d G l v b j E v U 0 V D T 1 B f S U l f L V 9 D b 2 5 0 c m F 0 b 3 N f R W x l Y 3 R y X 2 5 p Y 2 9 z X z I w M j M x M j I 4 I C g x K S 9 U a X B v I G N h b W J p Y W R v L n t I Y W J p b G l 0 Y S B Q Y W d v I E F k Z W x h b n R h Z G 8 s M j l 9 J n F 1 b 3 Q 7 L C Z x d W 9 0 O 1 N l Y 3 R p b 2 4 x L 1 N F Q 0 9 Q X 0 l J X y 1 f Q 2 9 u d H J h d G 9 z X 0 V s Z W N 0 c l 9 u a W N v c 1 8 y M D I z M T I y O C A o M S k v V G l w b y B j Y W 1 i a W F k b y 5 7 T G l x d W l k Y W N p w 7 N u L D M w f S Z x d W 9 0 O y w m c X V v d D t T Z W N 0 a W 9 u M S 9 T R U N P U F 9 J S V 8 t X 0 N v b n R y Y X R v c 1 9 F b G V j d H J f b m l j b 3 N f M j A y M z E y M j g g K D E p L 1 R p c G 8 g Y 2 F t Y m l h Z G 8 u e 0 9 i b G l n Y W N p w 7 N u I E F t Y m l l b n R h b C w z M X 0 m c X V v d D s s J n F 1 b 3 Q 7 U 2 V j d G l v b j E v U 0 V D T 1 B f S U l f L V 9 D b 2 5 0 c m F 0 b 3 N f R W x l Y 3 R y X 2 5 p Y 2 9 z X z I w M j M x M j I 4 I C g x K S 9 U a X B v I G N h b W J p Y W R v L n t P Y m x p Z 2 F j a W 9 u Z X M g U G 9 z d G N v b n N 1 b W 8 s M z J 9 J n F 1 b 3 Q 7 L C Z x d W 9 0 O 1 N l Y 3 R p b 2 4 x L 1 N F Q 0 9 Q X 0 l J X y 1 f Q 2 9 u d H J h d G 9 z X 0 V s Z W N 0 c l 9 u a W N v c 1 8 y M D I z M T I y O C A o M S k v V G l w b y B j Y W 1 i a W F k b y 5 7 U m V 2 Z X J z a W 9 u L D M z f S Z x d W 9 0 O y w m c X V v d D t T Z W N 0 a W 9 u M S 9 T R U N P U F 9 J S V 8 t X 0 N v b n R y Y X R v c 1 9 F b G V j d H J f b m l j b 3 N f M j A y M z E y M j g g K D E p L 1 R p c G 8 g Y 2 F t Y m l h Z G 8 u e 0 9 y a W d l b i B k Z S B s b 3 M g U m V j d X J z b 3 M s M z R 9 J n F 1 b 3 Q 7 L C Z x d W 9 0 O 1 N l Y 3 R p b 2 4 x L 1 N F Q 0 9 Q X 0 l J X y 1 f Q 2 9 u d H J h d G 9 z X 0 V s Z W N 0 c l 9 u a W N v c 1 8 y M D I z M T I y O C A o M S k v V G l w b y B j Y W 1 i a W F k b y 5 7 R G V z d G l u b y B H Y X N 0 b y w z N X 0 m c X V v d D s s J n F 1 b 3 Q 7 U 2 V j d G l v b j E v U 0 V D T 1 B f S U l f L V 9 D b 2 5 0 c m F 0 b 3 N f R W x l Y 3 R y X 2 5 p Y 2 9 z X z I w M j M x M j I 4 I C g x K S 9 U a X B v I G N h b W J p Y W R v L n t W Y W x v c i B k Z W w g Q 2 9 u d H J h d G 8 s M z Z 9 J n F 1 b 3 Q 7 L C Z x d W 9 0 O 1 N l Y 3 R p b 2 4 x L 1 N F Q 0 9 Q X 0 l J X y 1 f Q 2 9 u d H J h d G 9 z X 0 V s Z W N 0 c l 9 u a W N v c 1 8 y M D I z M T I y O C A o M S k v V G l w b y B j Y W 1 i a W F k b y 5 7 V m F s b 3 I g Z G U g c G F n b y B h Z G V s Y W 5 0 Y W R v L D M 3 f S Z x d W 9 0 O y w m c X V v d D t T Z W N 0 a W 9 u M S 9 T R U N P U F 9 J S V 8 t X 0 N v b n R y Y X R v c 1 9 F b G V j d H J f b m l j b 3 N f M j A y M z E y M j g g K D E p L 1 R p c G 8 g Y 2 F t Y m l h Z G 8 u e 1 Z h b G 9 y I E Z h Y 3 R 1 c m F k b y w z O H 0 m c X V v d D s s J n F 1 b 3 Q 7 U 2 V j d G l v b j E v U 0 V D T 1 B f S U l f L V 9 D b 2 5 0 c m F 0 b 3 N f R W x l Y 3 R y X 2 5 p Y 2 9 z X z I w M j M x M j I 4 I C g x K S 9 U a X B v I G N h b W J p Y W R v L n t W Y W x v c i B Q Z W 5 k a W V u d G U g Z G U g U G F n b y w z O X 0 m c X V v d D s s J n F 1 b 3 Q 7 U 2 V j d G l v b j E v U 0 V D T 1 B f S U l f L V 9 D b 2 5 0 c m F 0 b 3 N f R W x l Y 3 R y X 2 5 p Y 2 9 z X z I w M j M x M j I 4 I C g x K S 9 U a X B v I G N h b W J p Y W R v L n t W Y W x v c i B Q Y W d h Z G 8 s N D B 9 J n F 1 b 3 Q 7 L C Z x d W 9 0 O 1 N l Y 3 R p b 2 4 x L 1 N F Q 0 9 Q X 0 l J X y 1 f Q 2 9 u d H J h d G 9 z X 0 V s Z W N 0 c l 9 u a W N v c 1 8 y M D I z M T I y O C A o M S k v V G l w b y B j Y W 1 i a W F k b y 5 7 V m F s b 3 I g Q W 1 v c n R p e m F k b y w 0 M X 0 m c X V v d D s s J n F 1 b 3 Q 7 U 2 V j d G l v b j E v U 0 V D T 1 B f S U l f L V 9 D b 2 5 0 c m F 0 b 3 N f R W x l Y 3 R y X 2 5 p Y 2 9 z X z I w M j M x M j I 4 I C g x K S 9 U a X B v I G N h b W J p Y W R v L n t W Y W x v c i B Q Z W 5 k a W V u d G U g Z G U g Q W 1 v c n R p e m F j a W 9 u L D Q y f S Z x d W 9 0 O y w m c X V v d D t T Z W N 0 a W 9 u M S 9 T R U N P U F 9 J S V 8 t X 0 N v b n R y Y X R v c 1 9 F b G V j d H J f b m l j b 3 N f M j A y M z E y M j g g K D E p L 1 R p c G 8 g Y 2 F t Y m l h Z G 8 u e 1 Z h b G 9 y I F B l b m R p Z W 5 0 Z S B k Z S B F a m V j d W N p b 2 4 s N D N 9 J n F 1 b 3 Q 7 L C Z x d W 9 0 O 1 N l Y 3 R p b 2 4 x L 1 N F Q 0 9 Q X 0 l J X y 1 f Q 2 9 u d H J h d G 9 z X 0 V s Z W N 0 c l 9 u a W N v c 1 8 y M D I z M T I y O C A o M S k v V G l w b y B j Y W 1 i a W F k b y 5 7 R X N 0 Y W R v I E J Q S U 4 s N D R 9 J n F 1 b 3 Q 7 L C Z x d W 9 0 O 1 N l Y 3 R p b 2 4 x L 1 N F Q 0 9 Q X 0 l J X y 1 f Q 2 9 u d H J h d G 9 z X 0 V s Z W N 0 c l 9 u a W N v c 1 8 y M D I z M T I y O C A o M S k v V G l w b y B j Y W 1 i a W F k b y 5 7 Q 8 O z Z G l n b y B C U E l O L D Q 1 f S Z x d W 9 0 O y w m c X V v d D t T Z W N 0 a W 9 u M S 9 T R U N P U F 9 J S V 8 t X 0 N v b n R y Y X R v c 1 9 F b G V j d H J f b m l j b 3 N f M j A y M z E y M j g g K D E p L 1 R p c G 8 g Y 2 F t Y m l h Z G 8 u e 0 F u b m 8 g Q l B J T i w 0 N n 0 m c X V v d D s s J n F 1 b 3 Q 7 U 2 V j d G l v b j E v U 0 V D T 1 B f S U l f L V 9 D b 2 5 0 c m F 0 b 3 N f R W x l Y 3 R y X 2 5 p Y 2 9 z X z I w M j M x M j I 4 I C g x K S 9 U a X B v I G N h b W J p Y W R v L n t T Y W x k b y B D R F A s N D d 9 J n F 1 b 3 Q 7 L C Z x d W 9 0 O 1 N l Y 3 R p b 2 4 x L 1 N F Q 0 9 Q X 0 l J X y 1 f Q 2 9 u d H J h d G 9 z X 0 V s Z W N 0 c l 9 u a W N v c 1 8 y M D I z M T I y O C A o M S k v V G l w b y B j Y W 1 i a W F k b y 5 7 U 2 F s Z G 8 g V m l n Z W 5 j a W E s N D h 9 J n F 1 b 3 Q 7 L C Z x d W 9 0 O 1 N l Y 3 R p b 2 4 x L 1 N F Q 0 9 Q X 0 l J X y 1 f Q 2 9 u d H J h d G 9 z X 0 V s Z W N 0 c l 9 u a W N v c 1 8 y M D I z M T I y O C A o M S k v V G l w b y B j Y W 1 i a W F k b y 5 7 R X N Q b 3 N 0 Q 2 9 u Z m x p Y 3 R v L D Q 5 f S Z x d W 9 0 O y w m c X V v d D t T Z W N 0 a W 9 u M S 9 T R U N P U F 9 J S V 8 t X 0 N v b n R y Y X R v c 1 9 F b G V j d H J f b m l j b 3 N f M j A y M z E y M j g g K D E p L 1 R p c G 8 g Y 2 F t Y m l h Z G 8 u e 0 R p Y X M g Y W R p Y 2 l v b m F k b 3 M s N T B 9 J n F 1 b 3 Q 7 L C Z x d W 9 0 O 1 N l Y 3 R p b 2 4 x L 1 N F Q 0 9 Q X 0 l J X y 1 f Q 2 9 u d H J h d G 9 z X 0 V s Z W N 0 c l 9 u a W N v c 1 8 y M D I z M T I y O C A o M S k v V G l w b y B j Y W 1 i a W F k b y 5 7 U H V u d G 9 z I G R l b C B B Y 3 V l c m R v L D U x f S Z x d W 9 0 O y w m c X V v d D t T Z W N 0 a W 9 u M S 9 T R U N P U F 9 J S V 8 t X 0 N v b n R y Y X R v c 1 9 F b G V j d H J f b m l j b 3 N f M j A y M z E y M j g g K D E p L 1 R p c G 8 g Y 2 F t Y m l h Z G 8 u e 1 B p b G F y Z X M g Z G V s I E F j d W V y Z G 8 s N T J 9 J n F 1 b 3 Q 7 L C Z x d W 9 0 O 1 N l Y 3 R p b 2 4 x L 1 N F Q 0 9 Q X 0 l J X y 1 f Q 2 9 u d H J h d G 9 z X 0 V s Z W N 0 c l 9 u a W N v c 1 8 y M D I z M T I y O C A o M S k v V G l w b y B j Y W 1 i a W F k b y 5 7 V V J M U H J v Y 2 V z b y w 1 M 3 0 m c X V v d D s s J n F 1 b 3 Q 7 U 2 V j d G l v b j E v U 0 V D T 1 B f S U l f L V 9 D b 2 5 0 c m F 0 b 3 N f R W x l Y 3 R y X 2 5 p Y 2 9 z X z I w M j M x M j I 4 I C g x K S 9 U a X B v I G N h b W J p Y W R v L n t O b 2 1 i c m U g U m V w c m V z Z W 5 0 Y W 5 0 Z S B M Z W d h b C w 1 N H 0 m c X V v d D s s J n F 1 b 3 Q 7 U 2 V j d G l v b j E v U 0 V D T 1 B f S U l f L V 9 D b 2 5 0 c m F 0 b 3 N f R W x l Y 3 R y X 2 5 p Y 2 9 z X z I w M j M x M j I 4 I C g x K S 9 U a X B v I G N h b W J p Y W R v L n t O Y W N p b 2 5 h b G l k Y W Q g U m V w c m V z Z W 5 0 Y W 5 0 Z S B M Z W d h b C w 1 N X 0 m c X V v d D s s J n F 1 b 3 Q 7 U 2 V j d G l v b j E v U 0 V D T 1 B f S U l f L V 9 D b 2 5 0 c m F 0 b 3 N f R W x l Y 3 R y X 2 5 p Y 2 9 z X z I w M j M x M j I 4 I C g x K S 9 U a X B v I G N h b W J p Y W R v L n t E b 2 1 p Y 2 l s a W 8 g U m V w c m V z Z W 5 0 Y W 5 0 Z S B M Z W d h b C w 1 N n 0 m c X V v d D s s J n F 1 b 3 Q 7 U 2 V j d G l v b j E v U 0 V D T 1 B f S U l f L V 9 D b 2 5 0 c m F 0 b 3 N f R W x l Y 3 R y X 2 5 p Y 2 9 z X z I w M j M x M j I 4 I C g x K S 9 U a X B v I G N h b W J p Y W R v L n t U a X B v I G R l I E l k Z W 5 0 a W Z p Y 2 F j a c O z b i B S Z X B y Z X N l b n R h b n R l I E x l Z 2 F s L D U 3 f S Z x d W 9 0 O y w m c X V v d D t T Z W N 0 a W 9 u M S 9 T R U N P U F 9 J S V 8 t X 0 N v b n R y Y X R v c 1 9 F b G V j d H J f b m l j b 3 N f M j A y M z E y M j g g K D E p L 1 R p c G 8 g Y 2 F t Y m l h Z G 8 u e 0 l k Z W 5 0 a W Z p Y 2 F j a c O z b i B S Z X B y Z X N l b n R h b n R l I E x l Z 2 F s L D U 4 f S Z x d W 9 0 O y w m c X V v d D t T Z W N 0 a W 9 u M S 9 T R U N P U F 9 J S V 8 t X 0 N v b n R y Y X R v c 1 9 F b G V j d H J f b m l j b 3 N f M j A y M z E y M j g g K D E p L 1 R p c G 8 g Y 2 F t Y m l h Z G 8 u e 0 f D q W 5 l c m 8 g U m V w c m V z Z W 5 0 Y W 5 0 Z S B M Z W d h b C w 1 O X 0 m c X V v d D s s J n F 1 b 3 Q 7 U 2 V j d G l v b j E v U 0 V D T 1 B f S U l f L V 9 D b 2 5 0 c m F 0 b 3 N f R W x l Y 3 R y X 2 5 p Y 2 9 z X z I w M j M x M j I 4 I C g x K S 9 U a X B v I G N h b W J p Y W R v L n t Q c m V z d X B 1 Z X N 0 b y B H Z W 5 l c m F s I G R l I G x h I E 5 h Y 2 l v b i D i g J M g U E d O L D Y w f S Z x d W 9 0 O y w m c X V v d D t T Z W N 0 a W 9 u M S 9 T R U N P U F 9 J S V 8 t X 0 N v b n R y Y X R v c 1 9 F b G V j d H J f b m l j b 3 N f M j A y M z E y M j g g K D E p L 1 R p c G 8 g Y 2 F t Y m l h Z G 8 u e 1 N p c 3 R l b W E g R 2 V u Z X J h b C B k Z S B Q Y X J 0 a W N p c G F j a W 9 u Z X M s N j F 9 J n F 1 b 3 Q 7 L C Z x d W 9 0 O 1 N l Y 3 R p b 2 4 x L 1 N F Q 0 9 Q X 0 l J X y 1 f Q 2 9 u d H J h d G 9 z X 0 V s Z W N 0 c l 9 u a W N v c 1 8 y M D I z M T I y O C A o M S k v V G l w b y B j Y W 1 i a W F k b y 5 7 U 2 l z d G V t Y S B H Z W 5 l c m F s I G R l I F J l Z 2 F s w 6 1 h c y w 2 M n 0 m c X V v d D s s J n F 1 b 3 Q 7 U 2 V j d G l v b j E v U 0 V D T 1 B f S U l f L V 9 D b 2 5 0 c m F 0 b 3 N f R W x l Y 3 R y X 2 5 p Y 2 9 z X z I w M j M x M j I 4 I C g x K S 9 U a X B v I G N h b W J p Y W R v L n t S Z W N 1 c n N v c y B Q c m 9 w a W 9 z I C h B b G N h b G T D r W F z L C B H b 2 J l c m 5 h Y 2 l v b m V z I H k g U m V z Z 3 V h c m R v c y B J b m T D r W d l b m F z K S w 2 M 3 0 m c X V v d D s s J n F 1 b 3 Q 7 U 2 V j d G l v b j E v U 0 V D T 1 B f S U l f L V 9 D b 2 5 0 c m F 0 b 3 N f R W x l Y 3 R y X 2 5 p Y 2 9 z X z I w M j M x M j I 4 I C g x K S 9 U a X B v I G N h b W J p Y W R v L n t S Z W N 1 c n N v c y B k Z S B D c m V k a X R v L D Y 0 f S Z x d W 9 0 O y w m c X V v d D t T Z W N 0 a W 9 u M S 9 T R U N P U F 9 J S V 8 t X 0 N v b n R y Y X R v c 1 9 F b G V j d H J f b m l j b 3 N f M j A y M z E y M j g g K D E p L 1 R p c G 8 g Y 2 F t Y m l h Z G 8 u e 1 J l Y 3 V y c 2 9 z I F B y b 3 B p b 3 M s N j V 9 J n F 1 b 3 Q 7 L C Z x d W 9 0 O 1 N l Y 3 R p b 2 4 x L 1 N F Q 0 9 Q X 0 l J X y 1 f Q 2 9 u d H J h d G 9 z X 0 V s Z W N 0 c l 9 u a W N v c 1 8 y M D I z M T I y O C A o M S k v V G l w b y B j Y W 1 i a W F k b y 5 7 V W x 0 a W 1 h I E F j d H V h b G l 6 Y W N p b 2 4 s N j Z 9 J n F 1 b 3 Q 7 L C Z x d W 9 0 O 1 N l Y 3 R p b 2 4 x L 1 N F Q 0 9 Q X 0 l J X y 1 f Q 2 9 u d H J h d G 9 z X 0 V s Z W N 0 c l 9 u a W N v c 1 8 y M D I z M T I y O C A o M S k v V G l w b y B j Y W 1 i a W F k b y 5 7 Q 2 9 k a W d v I E V u d G l k Y W Q s N j d 9 J n F 1 b 3 Q 7 L C Z x d W 9 0 O 1 N l Y 3 R p b 2 4 x L 1 N F Q 0 9 Q X 0 l J X y 1 f Q 2 9 u d H J h d G 9 z X 0 V s Z W N 0 c l 9 u a W N v c 1 8 y M D I z M T I y O C A o M S k v V G l w b y B j Y W 1 i a W F k b y 5 7 R m V j a G E g S W 5 p Y 2 l v I E x p c X V p Z G F j a W 9 u L D Y 4 f S Z x d W 9 0 O y w m c X V v d D t T Z W N 0 a W 9 u M S 9 T R U N P U F 9 J S V 8 t X 0 N v b n R y Y X R v c 1 9 F b G V j d H J f b m l j b 3 N f M j A y M z E y M j g g K D E p L 1 R p c G 8 g Y 2 F t Y m l h Z G 8 u e 0 Z l Y 2 h h I E Z p b i B M a X F 1 a W R h Y 2 l v b i w 2 O X 0 m c X V v d D s s J n F 1 b 3 Q 7 U 2 V j d G l v b j E v U 0 V D T 1 B f S U l f L V 9 D b 2 5 0 c m F 0 b 3 N f R W x l Y 3 R y X 2 5 p Y 2 9 z X z I w M j M x M j I 4 I C g x K S 9 U a X B v I G N h b W J p Y W R v L n t D b 2 R p Z 2 8 g U H J v d m V l Z G 9 y L D c w f S Z x d W 9 0 O y w m c X V v d D t T Z W N 0 a W 9 u M S 9 T R U N P U F 9 J S V 8 t X 0 N v b n R y Y X R v c 1 9 F b G V j d H J f b m l j b 3 N f M j A y M z E y M j g g K D E p L 1 R p c G 8 g Y 2 F t Y m l h Z G 8 u e 0 9 i a m V 0 b y B k Z W w g Q 2 9 u d H J h d G 8 s N z F 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U 0 V D T 1 B f S U l f L V 9 Q c m 9 j Z X N v c 1 9 k Z V 9 D b 2 5 0 c m F 0 Y W N p X 2 4 v T 3 J p Z 2 V u P C 9 J d G V t U G F 0 a D 4 8 L 0 l 0 Z W 1 M b 2 N h d G l v b j 4 8 U 3 R h Y m x l R W 5 0 c m l l c y A v P j w v S X R l b T 4 8 S X R l b T 4 8 S X R l b U x v Y 2 F 0 a W 9 u P j x J d G V t V H l w Z T 5 G b 3 J t d W x h P C 9 J d G V t V H l w Z T 4 8 S X R l b V B h d G g + U 2 V j d G l v b j E v U 0 V D T 1 B f S U l f L V 9 Q c m 9 j Z X N v c 1 9 k Z V 9 D b 2 5 0 c m F 0 Y W N p X 2 4 v R W 5 j Y W J l e m F k b 3 M l M j B w c m 9 t b 3 Z p Z G 9 z P C 9 J d G V t U G F 0 a D 4 8 L 0 l 0 Z W 1 M b 2 N h d G l v b j 4 8 U 3 R h Y m x l R W 5 0 c m l l c y A v P j w v S X R l b T 4 8 S X R l b T 4 8 S X R l b U x v Y 2 F 0 a W 9 u P j x J d G V t V H l w Z T 5 G b 3 J t d W x h P C 9 J d G V t V H l w Z T 4 8 S X R l b V B h d G g + U 2 V j d G l v b j E v U 0 V D T 1 B f S U l f L V 9 Q c m 9 j Z X N v c 1 9 k Z V 9 D b 2 5 0 c m F 0 Y W N p X 2 4 v V G l w b y U y M G N h b W J p Y W R v P C 9 J d G V t U G F 0 a D 4 8 L 0 l 0 Z W 1 M b 2 N h d G l v b j 4 8 U 3 R h Y m x l R W 5 0 c m l l c y A v P j w v S X R l b T 4 8 S X R l b T 4 8 S X R l b U x v Y 2 F 0 a W 9 u P j x J d G V t V H l w Z T 5 G b 3 J t d W x h P C 9 J d G V t V H l w Z T 4 8 S X R l b V B h d G g + U 2 V j d G l v b j E v U 0 V D T 1 B f S U l f L V 9 D b 2 5 0 c m F 0 b 3 N f R W x l Y 3 R y X 2 5 p Y 2 9 z J T I w K D Q p L 0 9 y a W d l b j w v S X R l b V B h d G g + P C 9 J d G V t T G 9 j Y X R p b 2 4 + P F N 0 Y W J s Z U V u d H J p Z X M g L z 4 8 L 0 l 0 Z W 0 + P E l 0 Z W 0 + P E l 0 Z W 1 M b 2 N h d G l v b j 4 8 S X R l b V R 5 c G U + R m 9 y b X V s Y T w v S X R l b V R 5 c G U + P E l 0 Z W 1 Q Y X R o P l N l Y 3 R p b 2 4 x L 1 N F Q 0 9 Q X 0 l J X y 1 f Q 2 9 u d H J h d G 9 z X 0 V s Z W N 0 c l 9 u a W N v c y U y M C g 0 K S 9 F b m N h Y m V 6 Y W R v c y U y M H B y b 2 1 v d m l k b 3 M 8 L 0 l 0 Z W 1 Q Y X R o P j w v S X R l b U x v Y 2 F 0 a W 9 u P j x T d G F i b G V F b n R y a W V z I C 8 + P C 9 J d G V t P j x J d G V t P j x J d G V t T G 9 j Y X R p b 2 4 + P E l 0 Z W 1 U e X B l P k Z v c m 1 1 b G E 8 L 0 l 0 Z W 1 U e X B l P j x J d G V t U G F 0 a D 5 T Z W N 0 a W 9 u M S 9 T R U N P U F 9 J S V 8 t X 0 N v b n R y Y X R v c 1 9 F b G V j d H J f b m l j b 3 M l M j A o N C k v V G l w b y U y M G N h b W J p Y W R v P C 9 J d G V t U G F 0 a D 4 8 L 0 l 0 Z W 1 M b 2 N h d G l v b j 4 8 U 3 R h Y m x l R W 5 0 c m l l c y A v P j w v S X R l b T 4 8 S X R l b T 4 8 S X R l b U x v Y 2 F 0 a W 9 u P j x J d G V t V H l w Z T 5 G b 3 J t d W x h P C 9 J d G V t V H l w Z T 4 8 S X R l b V B h d G g + U 2 V j d G l v b j E v S G 9 q Y T E v T 3 J p Z 2 V u P C 9 J d G V t U G F 0 a D 4 8 L 0 l 0 Z W 1 M b 2 N h d G l v b j 4 8 U 3 R h Y m x l R W 5 0 c m l l c y A v P j w v S X R l b T 4 8 S X R l b T 4 8 S X R l b U x v Y 2 F 0 a W 9 u P j x J d G V t V H l w Z T 5 G b 3 J t d W x h P C 9 J d G V t V H l w Z T 4 8 S X R l b V B h d G g + U 2 V j d G l v b j E v S G 9 q Y T E v S G 9 q Y T F f U 2 h l Z X Q 8 L 0 l 0 Z W 1 Q Y X R o P j w v S X R l b U x v Y 2 F 0 a W 9 u P j x T d G F i b G V F b n R y a W V z I C 8 + P C 9 J d G V t P j x J d G V t P j x J d G V t T G 9 j Y X R p b 2 4 + P E l 0 Z W 1 U e X B l P k Z v c m 1 1 b G E 8 L 0 l 0 Z W 1 U e X B l P j x J d G V t U G F 0 a D 5 T Z W N 0 a W 9 u M S 9 I b 2 p h M S 9 F b m N h Y m V 6 Y W R v c y U y M H B y b 2 1 v d m l k b 3 M 8 L 0 l 0 Z W 1 Q Y X R o P j w v S X R l b U x v Y 2 F 0 a W 9 u P j x T d G F i b G V F b n R y a W V z I C 8 + P C 9 J d G V t P j x J d G V t P j x J d G V t T G 9 j Y X R p b 2 4 + P E l 0 Z W 1 U e X B l P k Z v c m 1 1 b G E 8 L 0 l 0 Z W 1 U e X B l P j x J d G V t U G F 0 a D 5 T Z W N 0 a W 9 u M S 9 I b 2 p h M S 9 U a X B v J T I w Y 2 F t Y m l h Z G 8 8 L 0 l 0 Z W 1 Q Y X R o P j w v S X R l b U x v Y 2 F 0 a W 9 u P j x T d G F i b G V F b n R y a W V z I C 8 + P C 9 J d G V t P j x J d G V t P j x J d G V t T G 9 j Y X R p b 2 4 + P E l 0 Z W 1 U e X B l P k Z v c m 1 1 b G E 8 L 0 l 0 Z W 1 U e X B l P j x J d G V t U G F 0 a D 5 T Z W N 0 a W 9 u M S 9 T R U N P U F 9 J b n R l Z 3 J h Z G 8 l M j B J J T I w e S U y M E l J L 0 9 y a W d l b j w v S X R l b V B h d G g + P C 9 J d G V t T G 9 j Y X R p b 2 4 + P F N 0 Y W J s Z U V u d H J p Z X M g L z 4 8 L 0 l 0 Z W 0 + P E l 0 Z W 0 + P E l 0 Z W 1 M b 2 N h d G l v b j 4 8 S X R l b V R 5 c G U + R m 9 y b X V s Y T w v S X R l b V R 5 c G U + P E l 0 Z W 1 Q Y X R o P l N l Y 3 R p b 2 4 x L 1 N F Q 0 9 Q X 0 l u d G V n c m F k b y U y M E k l M j B 5 J T I w S U k v R W 5 j Y W J l e m F k b 3 M l M j B w c m 9 t b 3 Z p Z G 9 z P C 9 J d G V t U G F 0 a D 4 8 L 0 l 0 Z W 1 M b 2 N h d G l v b j 4 8 U 3 R h Y m x l R W 5 0 c m l l c y A v P j w v S X R l b T 4 8 S X R l b T 4 8 S X R l b U x v Y 2 F 0 a W 9 u P j x J d G V t V H l w Z T 5 G b 3 J t d W x h P C 9 J d G V t V H l w Z T 4 8 S X R l b V B h d G g + U 2 V j d G l v b j E v U 0 V D T 1 B f S W 5 0 Z W d y Y W R v J T I w S S U y M H k l M j B J S S 9 U a X B v J T I w Y 2 F t Y m l h Z G 8 8 L 0 l 0 Z W 1 Q Y X R o P j w v S X R l b U x v Y 2 F 0 a W 9 u P j x T d G F i b G V F b n R y a W V z I C 8 + P C 9 J d G V t P j x J d G V t P j x J d G V t T G 9 j Y X R p b 2 4 + P E l 0 Z W 1 U e X B l P k Z v c m 1 1 b G E 8 L 0 l 0 Z W 1 U e X B l P j x J d G V t U G F 0 a D 5 T Z W N 0 a W 9 u M S 9 T R U N P U F 9 J X y 1 f U H J v Y 2 V z b 3 N f Z G V f Q 2 9 t c H J h X 1 B f Y m x p Y 2 E v T 3 J p Z 2 V u P C 9 J d G V t U G F 0 a D 4 8 L 0 l 0 Z W 1 M b 2 N h d G l v b j 4 8 U 3 R h Y m x l R W 5 0 c m l l c y A v P j w v S X R l b T 4 8 S X R l b T 4 8 S X R l b U x v Y 2 F 0 a W 9 u P j x J d G V t V H l w Z T 5 G b 3 J t d W x h P C 9 J d G V t V H l w Z T 4 8 S X R l b V B h d G g + U 2 V j d G l v b j E v U 0 V D T 1 B f S V 8 t X 1 B y b 2 N l c 2 9 z X 2 R l X 0 N v b X B y Y V 9 Q X 2 J s a W N h L 0 V u Y 2 F i Z X p h Z G 9 z J T I w c H J v b W 9 2 a W R v c z w v S X R l b V B h d G g + P C 9 J d G V t T G 9 j Y X R p b 2 4 + P F N 0 Y W J s Z U V u d H J p Z X M g L z 4 8 L 0 l 0 Z W 0 + P E l 0 Z W 0 + P E l 0 Z W 1 M b 2 N h d G l v b j 4 8 S X R l b V R 5 c G U + R m 9 y b X V s Y T w v S X R l b V R 5 c G U + P E l 0 Z W 1 Q Y X R o P l N l Y 3 R p b 2 4 x L 1 N F Q 0 9 Q X 0 l f L V 9 Q c m 9 j Z X N v c 1 9 k Z V 9 D b 2 1 w c m F f U F 9 i b G l j Y S 9 U a X B v J T I w Y 2 F t Y m l h Z G 8 8 L 0 l 0 Z W 1 Q Y X R o P j w v S X R l b U x v Y 2 F 0 a W 9 u P j x T d G F i b G V F b n R y a W V z I C 8 + P C 9 J d G V t P j x J d G V t P j x J d G V t T G 9 j Y X R p b 2 4 + P E l 0 Z W 1 U e X B l P k Z v c m 1 1 b G E 8 L 0 l 0 Z W 1 U e X B l P j x J d G V t U G F 0 a D 5 T Z W N 0 a W 9 u M S 9 T R U N P U F 9 J X y 1 f U H J v Y 2 V z b 3 N f Z G V f Q 2 9 t c H J h X 1 B f Y m x p Y 2 E l M j A o M S k v T 3 J p Z 2 V u P C 9 J d G V t U G F 0 a D 4 8 L 0 l 0 Z W 1 M b 2 N h d G l v b j 4 8 U 3 R h Y m x l R W 5 0 c m l l c y A v P j w v S X R l b T 4 8 S X R l b T 4 8 S X R l b U x v Y 2 F 0 a W 9 u P j x J d G V t V H l w Z T 5 G b 3 J t d W x h P C 9 J d G V t V H l w Z T 4 8 S X R l b V B h d G g + U 2 V j d G l v b j E v U 0 V D T 1 B f S V 8 t X 1 B y b 2 N l c 2 9 z X 2 R l X 0 N v b X B y Y V 9 Q X 2 J s a W N h J T I w K D E p L 0 V u Y 2 F i Z X p h Z G 9 z J T I w c H J v b W 9 2 a W R v c z w v S X R l b V B h d G g + P C 9 J d G V t T G 9 j Y X R p b 2 4 + P F N 0 Y W J s Z U V u d H J p Z X M g L z 4 8 L 0 l 0 Z W 0 + P E l 0 Z W 0 + P E l 0 Z W 1 M b 2 N h d G l v b j 4 8 S X R l b V R 5 c G U + R m 9 y b X V s Y T w v S X R l b V R 5 c G U + P E l 0 Z W 1 Q Y X R o P l N l Y 3 R p b 2 4 x L 1 N F Q 0 9 Q X 0 l f L V 9 Q c m 9 j Z X N v c 1 9 k Z V 9 D b 2 1 w c m F f U F 9 i b G l j Y S U y M C g x K S 9 U a X B v J T I w Y 2 F t Y m l h Z G 8 8 L 0 l 0 Z W 1 Q Y X R o P j w v S X R l b U x v Y 2 F 0 a W 9 u P j x T d G F i b G V F b n R y a W V z I C 8 + P C 9 J d G V t P j x J d G V t P j x J d G V t T G 9 j Y X R p b 2 4 + P E l 0 Z W 1 U e X B l P k Z v c m 1 1 b G E 8 L 0 l 0 Z W 1 U e X B l P j x J d G V t U G F 0 a D 5 T Z W N 0 a W 9 u M S 9 Q U k 9 Z R U N D S S V D M y U 5 M 0 4 l M j B D T 0 5 U U k F U Q U N J J U M z J T k z T i U y M D I w M j M v T 3 J p Z 2 V u P C 9 J d G V t U G F 0 a D 4 8 L 0 l 0 Z W 1 M b 2 N h d G l v b j 4 8 U 3 R h Y m x l R W 5 0 c m l l c y A v P j w v S X R l b T 4 8 S X R l b T 4 8 S X R l b U x v Y 2 F 0 a W 9 u P j x J d G V t V H l w Z T 5 G b 3 J t d W x h P C 9 J d G V t V H l w Z T 4 8 S X R l b V B h d G g + U 2 V j d G l v b j E v U F J P W U V D Q 0 k l Q z M l O T N O J T I w Q 0 9 O V F J B V E F D S S V D M y U 5 M 0 4 l M j A y M D I z L 1 B S T 1 l F Q 0 N J J U M z J T k z T i U y M E N P T l R S Q V R B Q 0 k l Q z M l O T N O J T I w M j A y M 1 9 T a G V l d D w v S X R l b V B h d G g + P C 9 J d G V t T G 9 j Y X R p b 2 4 + P F N 0 Y W J s Z U V u d H J p Z X M g L z 4 8 L 0 l 0 Z W 0 + P E l 0 Z W 0 + P E l 0 Z W 1 M b 2 N h d G l v b j 4 8 S X R l b V R 5 c G U + R m 9 y b X V s Y T w v S X R l b V R 5 c G U + P E l 0 Z W 1 Q Y X R o P l N l Y 3 R p b 2 4 x L 1 B S T 1 l F Q 0 N J J U M z J T k z T i U y M E N P T l R S Q V R B Q 0 k l Q z M l O T N O J T I w M j A y M y 9 F b m N h Y m V 6 Y W R v c y U y M H B y b 2 1 v d m l k b 3 M 8 L 0 l 0 Z W 1 Q Y X R o P j w v S X R l b U x v Y 2 F 0 a W 9 u P j x T d G F i b G V F b n R y a W V z I C 8 + P C 9 J d G V t P j x J d G V t P j x J d G V t T G 9 j Y X R p b 2 4 + P E l 0 Z W 1 U e X B l P k Z v c m 1 1 b G E 8 L 0 l 0 Z W 1 U e X B l P j x J d G V t U G F 0 a D 5 T Z W N 0 a W 9 u M S 9 Q U k 9 Z R U N D S S V D M y U 5 M 0 4 l M j B D T 0 5 U U k F U Q U N J J U M z J T k z T i U y M D I w M j M v V G l w b y U y M G N h b W J p Y W R v P C 9 J d G V t U G F 0 a D 4 8 L 0 l 0 Z W 1 M b 2 N h d G l v b j 4 8 U 3 R h Y m x l R W 5 0 c m l l c y A v P j w v S X R l b T 4 8 S X R l b T 4 8 S X R l b U x v Y 2 F 0 a W 9 u P j x J d G V t V H l w Z T 5 G b 3 J t d W x h P C 9 J d G V t V H l w Z T 4 8 S X R l b V B h d G g + U 2 V j d G l v b j E v U 0 V D T 1 B f S U l f L V 9 D b 2 5 0 c m F 0 b 3 N f R W x l Y 3 R y X 2 5 p Y 2 9 z J T I w K D M p L 0 9 y a W d l b j w v S X R l b V B h d G g + P C 9 J d G V t T G 9 j Y X R p b 2 4 + P F N 0 Y W J s Z U V u d H J p Z X M g L z 4 8 L 0 l 0 Z W 0 + P E l 0 Z W 0 + P E l 0 Z W 1 M b 2 N h d G l v b j 4 8 S X R l b V R 5 c G U + R m 9 y b X V s Y T w v S X R l b V R 5 c G U + P E l 0 Z W 1 Q Y X R o P l N l Y 3 R p b 2 4 x L 1 N F Q 0 9 Q X 0 l J X y 1 f Q 2 9 u d H J h d G 9 z X 0 V s Z W N 0 c l 9 u a W N v c y U y M C g z K S 9 F b m N h Y m V 6 Y W R v c y U y M H B y b 2 1 v d m l k b 3 M 8 L 0 l 0 Z W 1 Q Y X R o P j w v S X R l b U x v Y 2 F 0 a W 9 u P j x T d G F i b G V F b n R y a W V z I C 8 + P C 9 J d G V t P j x J d G V t P j x J d G V t T G 9 j Y X R p b 2 4 + P E l 0 Z W 1 U e X B l P k Z v c m 1 1 b G E 8 L 0 l 0 Z W 1 U e X B l P j x J d G V t U G F 0 a D 5 T Z W N 0 a W 9 u M S 9 T R U N P U F 9 J S V 8 t X 0 N v b n R y Y X R v c 1 9 F b G V j d H J f b m l j b 3 M l M j A o M y k v V G l w b y U y M G N h b W J p Y W R v P C 9 J d G V t U G F 0 a D 4 8 L 0 l 0 Z W 1 M b 2 N h d G l v b j 4 8 U 3 R h Y m x l R W 5 0 c m l l c y A v P j w v S X R l b T 4 8 S X R l b T 4 8 S X R l b U x v Y 2 F 0 a W 9 u P j x J d G V t V H l w Z T 5 G b 3 J t d W x h P C 9 J d G V t V H l w Z T 4 8 S X R l b V B h d G g + U 2 V j d G l v b j E v V G l l b m R h X 1 Z p c n R 1 Y W x f Z G V s X 0 V z d G F k b 1 9 D b 2 x v b W J p Y W 5 v X y 1 f Q 2 9 u c 2 9 s a W R h Z G 8 l M j A o N i k v T 3 J p Z 2 V u P C 9 J d G V t U G F 0 a D 4 8 L 0 l 0 Z W 1 M b 2 N h d G l v b j 4 8 U 3 R h Y m x l R W 5 0 c m l l c y A v P j w v S X R l b T 4 8 S X R l b T 4 8 S X R l b U x v Y 2 F 0 a W 9 u P j x J d G V t V H l w Z T 5 G b 3 J t d W x h P C 9 J d G V t V H l w Z T 4 8 S X R l b V B h d G g + U 2 V j d G l v b j E v V G l l b m R h X 1 Z p c n R 1 Y W x f Z G V s X 0 V z d G F k b 1 9 D b 2 x v b W J p Y W 5 v X y 1 f Q 2 9 u c 2 9 s a W R h Z G 8 l M j A o N i k v R W 5 j Y W J l e m F k b 3 M l M j B w c m 9 t b 3 Z p Z G 9 z P C 9 J d G V t U G F 0 a D 4 8 L 0 l 0 Z W 1 M b 2 N h d G l v b j 4 8 U 3 R h Y m x l R W 5 0 c m l l c y A v P j w v S X R l b T 4 8 S X R l b T 4 8 S X R l b U x v Y 2 F 0 a W 9 u P j x J d G V t V H l w Z T 5 G b 3 J t d W x h P C 9 J d G V t V H l w Z T 4 8 S X R l b V B h d G g + U 2 V j d G l v b j E v V G l l b m R h X 1 Z p c n R 1 Y W x f Z G V s X 0 V z d G F k b 1 9 D b 2 x v b W J p Y W 5 v X y 1 f Q 2 9 u c 2 9 s a W R h Z G 8 l M j A o N i k v V G l w b y U y M G N h b W J p Y W R v P C 9 J d G V t U G F 0 a D 4 8 L 0 l 0 Z W 1 M b 2 N h d G l v b j 4 8 U 3 R h Y m x l R W 5 0 c m l l c y A v P j w v S X R l b T 4 8 S X R l b T 4 8 S X R l b U x v Y 2 F 0 a W 9 u P j x J d G V t V H l w Z T 5 G b 3 J t d W x h P C 9 J d G V t V H l w Z T 4 8 S X R l b V B h d G g + U 2 V j d G l v b j E v U 0 V D T 1 B f S U l f L V 9 D b 2 5 0 c m F 0 b 3 N f R W x l Y 3 R y X 2 5 p Y 2 9 z J T I w K D k p L 0 9 y a W d l b j w v S X R l b V B h d G g + P C 9 J d G V t T G 9 j Y X R p b 2 4 + P F N 0 Y W J s Z U V u d H J p Z X M g L z 4 8 L 0 l 0 Z W 0 + P E l 0 Z W 0 + P E l 0 Z W 1 M b 2 N h d G l v b j 4 8 S X R l b V R 5 c G U + R m 9 y b X V s Y T w v S X R l b V R 5 c G U + P E l 0 Z W 1 Q Y X R o P l N l Y 3 R p b 2 4 x L 1 N F Q 0 9 Q X 0 l J X y 1 f Q 2 9 u d H J h d G 9 z X 0 V s Z W N 0 c l 9 u a W N v c y U y M C g 5 K S 9 F b m N h Y m V 6 Y W R v c y U y M H B y b 2 1 v d m l k b 3 M 8 L 0 l 0 Z W 1 Q Y X R o P j w v S X R l b U x v Y 2 F 0 a W 9 u P j x T d G F i b G V F b n R y a W V z I C 8 + P C 9 J d G V t P j x J d G V t P j x J d G V t T G 9 j Y X R p b 2 4 + P E l 0 Z W 1 U e X B l P k Z v c m 1 1 b G E 8 L 0 l 0 Z W 1 U e X B l P j x J d G V t U G F 0 a D 5 T Z W N 0 a W 9 u M S 9 T R U N P U F 9 J S V 8 t X 0 N v b n R y Y X R v c 1 9 F b G V j d H J f b m l j b 3 M l M j A o O S k v V G l w b y U y M G N h b W J p Y W R v P C 9 J d G V t U G F 0 a D 4 8 L 0 l 0 Z W 1 M b 2 N h d G l v b j 4 8 U 3 R h Y m x l R W 5 0 c m l l c y A v P j w v S X R l b T 4 8 S X R l b T 4 8 S X R l b U x v Y 2 F 0 a W 9 u P j x J d G V t V H l w Z T 5 G b 3 J t d W x h P C 9 J d G V t V H l w Z T 4 8 S X R l b V B h d G g + U 2 V j d G l v b j E v U 0 V D T 1 B f S U l f L V 9 D b 2 5 0 c m F 0 b 3 N f R W x l Y 3 R y X 2 5 p Y 2 9 z J T I w K D E w K S 9 P c m l n Z W 4 8 L 0 l 0 Z W 1 Q Y X R o P j w v S X R l b U x v Y 2 F 0 a W 9 u P j x T d G F i b G V F b n R y a W V z I C 8 + P C 9 J d G V t P j x J d G V t P j x J d G V t T G 9 j Y X R p b 2 4 + P E l 0 Z W 1 U e X B l P k Z v c m 1 1 b G E 8 L 0 l 0 Z W 1 U e X B l P j x J d G V t U G F 0 a D 5 T Z W N 0 a W 9 u M S 9 T R U N P U F 9 J S V 8 t X 0 N v b n R y Y X R v c 1 9 F b G V j d H J f b m l j b 3 M l M j A o M T A p L 0 V u Y 2 F i Z X p h Z G 9 z J T I w c H J v b W 9 2 a W R v c z w v S X R l b V B h d G g + P C 9 J d G V t T G 9 j Y X R p b 2 4 + P F N 0 Y W J s Z U V u d H J p Z X M g L z 4 8 L 0 l 0 Z W 0 + P E l 0 Z W 0 + P E l 0 Z W 1 M b 2 N h d G l v b j 4 8 S X R l b V R 5 c G U + R m 9 y b X V s Y T w v S X R l b V R 5 c G U + P E l 0 Z W 1 Q Y X R o P l N l Y 3 R p b 2 4 x L 1 N F Q 0 9 Q X 0 l J X y 1 f Q 2 9 u d H J h d G 9 z X 0 V s Z W N 0 c l 9 u a W N v c y U y M C g x M C k v V G l w b y U y M G N h b W J p Y W R v P C 9 J d G V t U G F 0 a D 4 8 L 0 l 0 Z W 1 M b 2 N h d G l v b j 4 8 U 3 R h Y m x l R W 5 0 c m l l c y A v P j w v S X R l b T 4 8 S X R l b T 4 8 S X R l b U x v Y 2 F 0 a W 9 u P j x J d G V t V H l w Z T 5 G b 3 J t d W x h P C 9 J d G V t V H l w Z T 4 8 S X R l b V B h d G g + U 2 V j d G l v b j E v U 0 V D T 1 B f S U l f L V 9 D b 2 5 0 c m F 0 b 3 N f R W x l Y 3 R y X 2 5 p Y 2 9 z J T I w K D E x K S 9 P c m l n Z W 4 8 L 0 l 0 Z W 1 Q Y X R o P j w v S X R l b U x v Y 2 F 0 a W 9 u P j x T d G F i b G V F b n R y a W V z I C 8 + P C 9 J d G V t P j x J d G V t P j x J d G V t T G 9 j Y X R p b 2 4 + P E l 0 Z W 1 U e X B l P k Z v c m 1 1 b G E 8 L 0 l 0 Z W 1 U e X B l P j x J d G V t U G F 0 a D 5 T Z W N 0 a W 9 u M S 9 T R U N P U F 9 J S V 8 t X 0 N v b n R y Y X R v c 1 9 F b G V j d H J f b m l j b 3 M l M j A o M T E p L 0 V u Y 2 F i Z X p h Z G 9 z J T I w c H J v b W 9 2 a W R v c z w v S X R l b V B h d G g + P C 9 J d G V t T G 9 j Y X R p b 2 4 + P F N 0 Y W J s Z U V u d H J p Z X M g L z 4 8 L 0 l 0 Z W 0 + P E l 0 Z W 0 + P E l 0 Z W 1 M b 2 N h d G l v b j 4 8 S X R l b V R 5 c G U + R m 9 y b X V s Y T w v S X R l b V R 5 c G U + P E l 0 Z W 1 Q Y X R o P l N l Y 3 R p b 2 4 x L 1 N F Q 0 9 Q X 0 l J X y 1 f Q 2 9 u d H J h d G 9 z X 0 V s Z W N 0 c l 9 u a W N v c y U y M C g x M S k v V G l w b y U y M G N h b W J p Y W R v P C 9 J d G V t U G F 0 a D 4 8 L 0 l 0 Z W 1 M b 2 N h d G l v b j 4 8 U 3 R h Y m x l R W 5 0 c m l l c y A v P j w v S X R l b T 4 8 S X R l b T 4 8 S X R l b U x v Y 2 F 0 a W 9 u P j x J d G V t V H l w Z T 5 G b 3 J t d W x h P C 9 J d G V t V H l w Z T 4 8 S X R l b V B h d G g + U 2 V j d G l v b j E v c n A l M j B h b C U y M G R p Y S U y M H h s c 3 g v T 3 J p Z 2 V u P C 9 J d G V t U G F 0 a D 4 8 L 0 l 0 Z W 1 M b 2 N h d G l v b j 4 8 U 3 R h Y m x l R W 5 0 c m l l c y A v P j w v S X R l b T 4 8 S X R l b T 4 8 S X R l b U x v Y 2 F 0 a W 9 u P j x J d G V t V H l w Z T 5 G b 3 J t d W x h P C 9 J d G V t V H l w Z T 4 8 S X R l b V B h d G g + U 2 V j d G l v b j E v S G 9 q Y T E l M j A o M i k v T 3 J p Z 2 V u P C 9 J d G V t U G F 0 a D 4 8 L 0 l 0 Z W 1 M b 2 N h d G l v b j 4 8 U 3 R h Y m x l R W 5 0 c m l l c y A v P j w v S X R l b T 4 8 S X R l b T 4 8 S X R l b U x v Y 2 F 0 a W 9 u P j x J d G V t V H l w Z T 5 G b 3 J t d W x h P C 9 J d G V t V H l w Z T 4 8 S X R l b V B h d G g + U 2 V j d G l v b j E v S G 9 q Y T E l M j A o M i k v S G 9 q Y T F f U 2 h l Z X Q 8 L 0 l 0 Z W 1 Q Y X R o P j w v S X R l b U x v Y 2 F 0 a W 9 u P j x T d G F i b G V F b n R y a W V z I C 8 + P C 9 J d G V t P j x J d G V t P j x J d G V t T G 9 j Y X R p b 2 4 + P E l 0 Z W 1 U e X B l P k Z v c m 1 1 b G E 8 L 0 l 0 Z W 1 U e X B l P j x J d G V t U G F 0 a D 5 T Z W N 0 a W 9 u M S 9 I b 2 p h M S U y M C g y K S 9 F b m N h Y m V 6 Y W R v c y U y M H B y b 2 1 v d m l k b 3 M 8 L 0 l 0 Z W 1 Q Y X R o P j w v S X R l b U x v Y 2 F 0 a W 9 u P j x T d G F i b G V F b n R y a W V z I C 8 + P C 9 J d G V t P j x J d G V t P j x J d G V t T G 9 j Y X R p b 2 4 + P E l 0 Z W 1 U e X B l P k Z v c m 1 1 b G E 8 L 0 l 0 Z W 1 U e X B l P j x J d G V t U G F 0 a D 5 T Z W N 0 a W 9 u M S 9 I b 2 p h M S U y M C g y K S 9 U a X B v J T I w Y 2 F t Y m l h Z G 8 8 L 0 l 0 Z W 1 Q Y X R o P j w v S X R l b U x v Y 2 F 0 a W 9 u P j x T d G F i b G V F b n R y a W V z I C 8 + P C 9 J d G V t P j x J d G V t P j x J d G V t T G 9 j Y X R p b 2 4 + P E l 0 Z W 1 U e X B l P k Z v c m 1 1 b G E 8 L 0 l 0 Z W 1 U e X B l P j x J d G V t U G F 0 a D 5 T Z W N 0 a W 9 u M S 9 T R U N P U F 9 J S V 8 t X 0 N v b n R y Y X R v c 1 9 F b G V j d H J f b m l j b 3 M l M j A o M T I p L 0 9 y a W d l b j w v S X R l b V B h d G g + P C 9 J d G V t T G 9 j Y X R p b 2 4 + P F N 0 Y W J s Z U V u d H J p Z X M g L z 4 8 L 0 l 0 Z W 0 + P E l 0 Z W 0 + P E l 0 Z W 1 M b 2 N h d G l v b j 4 8 S X R l b V R 5 c G U + R m 9 y b X V s Y T w v S X R l b V R 5 c G U + P E l 0 Z W 1 Q Y X R o P l N l Y 3 R p b 2 4 x L 1 N F Q 0 9 Q X 0 l J X y 1 f Q 2 9 u d H J h d G 9 z X 0 V s Z W N 0 c l 9 u a W N v c y U y M C g x M i k v R W 5 j Y W J l e m F k b 3 M l M j B w c m 9 t b 3 Z p Z G 9 z P C 9 J d G V t U G F 0 a D 4 8 L 0 l 0 Z W 1 M b 2 N h d G l v b j 4 8 U 3 R h Y m x l R W 5 0 c m l l c y A v P j w v S X R l b T 4 8 S X R l b T 4 8 S X R l b U x v Y 2 F 0 a W 9 u P j x J d G V t V H l w Z T 5 G b 3 J t d W x h P C 9 J d G V t V H l w Z T 4 8 S X R l b V B h d G g + U 2 V j d G l v b j E v U 0 V D T 1 B f S U l f L V 9 D b 2 5 0 c m F 0 b 3 N f R W x l Y 3 R y X 2 5 p Y 2 9 z J T I w K D E y K S 9 U a X B v J T I w Y 2 F t Y m l h Z G 8 8 L 0 l 0 Z W 1 Q Y X R o P j w v S X R l b U x v Y 2 F 0 a W 9 u P j x T d G F i b G V F b n R y a W V z I C 8 + P C 9 J d G V t P j x J d G V t P j x J d G V t T G 9 j Y X R p b 2 4 + P E l 0 Z W 1 U e X B l P k Z v c m 1 1 b G E 8 L 0 l 0 Z W 1 U e X B l P j x J d G V t U G F 0 a D 5 T Z W N 0 a W 9 u M S 9 I b 2 p h M S U y M C g z K S 9 P c m l n Z W 4 8 L 0 l 0 Z W 1 Q Y X R o P j w v S X R l b U x v Y 2 F 0 a W 9 u P j x T d G F i b G V F b n R y a W V z I C 8 + P C 9 J d G V t P j x J d G V t P j x J d G V t T G 9 j Y X R p b 2 4 + P E l 0 Z W 1 U e X B l P k Z v c m 1 1 b G E 8 L 0 l 0 Z W 1 U e X B l P j x J d G V t U G F 0 a D 5 T Z W N 0 a W 9 u M S 9 I b 2 p h M S U y M C g z K S 9 I b 2 p h M V 9 T a G V l d D w v S X R l b V B h d G g + P C 9 J d G V t T G 9 j Y X R p b 2 4 + P F N 0 Y W J s Z U V u d H J p Z X M g L z 4 8 L 0 l 0 Z W 0 + P E l 0 Z W 0 + P E l 0 Z W 1 M b 2 N h d G l v b j 4 8 S X R l b V R 5 c G U + R m 9 y b X V s Y T w v S X R l b V R 5 c G U + P E l 0 Z W 1 Q Y X R o P l N l Y 3 R p b 2 4 x L 0 h v a m E x J T I w K D M p L 0 V u Y 2 F i Z X p h Z G 9 z J T I w c H J v b W 9 2 a W R v c z w v S X R l b V B h d G g + P C 9 J d G V t T G 9 j Y X R p b 2 4 + P F N 0 Y W J s Z U V u d H J p Z X M g L z 4 8 L 0 l 0 Z W 0 + P E l 0 Z W 0 + P E l 0 Z W 1 M b 2 N h d G l v b j 4 8 S X R l b V R 5 c G U + R m 9 y b X V s Y T w v S X R l b V R 5 c G U + P E l 0 Z W 1 Q Y X R o P l N l Y 3 R p b 2 4 x L 0 h v a m E x J T I w K D M p L 1 R p c G 8 l M j B j Y W 1 i a W F k b z w v S X R l b V B h d G g + P C 9 J d G V t T G 9 j Y X R p b 2 4 + P F N 0 Y W J s Z U V u d H J p Z X M g L z 4 8 L 0 l 0 Z W 0 + P E l 0 Z W 0 + P E l 0 Z W 1 M b 2 N h d G l v b j 4 8 S X R l b V R 5 c G U + R m 9 y b X V s Y T w v S X R l b V R 5 c G U + P E l 0 Z W 1 Q Y X R o P l N l Y 3 R p b 2 4 x L 1 N F Q 0 9 Q X 0 l J X y 1 f U H J v Y 2 V z b 3 N f Z G V f Q 2 9 u d H J h d G F j a V 9 u J T I w K D I p L 0 9 y a W d l b j w v S X R l b V B h d G g + P C 9 J d G V t T G 9 j Y X R p b 2 4 + P F N 0 Y W J s Z U V u d H J p Z X M g L z 4 8 L 0 l 0 Z W 0 + P E l 0 Z W 0 + P E l 0 Z W 1 M b 2 N h d G l v b j 4 8 S X R l b V R 5 c G U + R m 9 y b X V s Y T w v S X R l b V R 5 c G U + P E l 0 Z W 1 Q Y X R o P l N l Y 3 R p b 2 4 x L 1 N F Q 0 9 Q X 0 l J X y 1 f U H J v Y 2 V z b 3 N f Z G V f Q 2 9 u d H J h d G F j a V 9 u J T I w K D I p L 0 V u Y 2 F i Z X p h Z G 9 z J T I w c H J v b W 9 2 a W R v c z w v S X R l b V B h d G g + P C 9 J d G V t T G 9 j Y X R p b 2 4 + P F N 0 Y W J s Z U V u d H J p Z X M g L z 4 8 L 0 l 0 Z W 0 + P E l 0 Z W 0 + P E l 0 Z W 1 M b 2 N h d G l v b j 4 8 S X R l b V R 5 c G U + R m 9 y b X V s Y T w v S X R l b V R 5 c G U + P E l 0 Z W 1 Q Y X R o P l N l Y 3 R p b 2 4 x L 1 N F Q 0 9 Q X 0 l J X y 1 f U H J v Y 2 V z b 3 N f Z G V f Q 2 9 u d H J h d G F j a V 9 u J T I w K D I p L 1 R p c G 8 l M j B j Y W 1 i a W F k b z w v S X R l b V B h d G g + P C 9 J d G V t T G 9 j Y X R p b 2 4 + P F N 0 Y W J s Z U V u d H J p Z X M g L z 4 8 L 0 l 0 Z W 0 + P E l 0 Z W 0 + P E l 0 Z W 1 M b 2 N h d G l v b j 4 8 S X R l b V R 5 c G U + R m 9 y b X V s Y T w v S X R l b V R 5 c G U + P E l 0 Z W 1 Q Y X R o P l N l Y 3 R p b 2 4 x L 1 N F Q 0 9 Q X 0 l J X y 1 f Q 2 9 u d H J h d G 9 z X 0 V s Z W N 0 c l 9 u a W N v c y U y M C g x M y k v T 3 J p Z 2 V u P C 9 J d G V t U G F 0 a D 4 8 L 0 l 0 Z W 1 M b 2 N h d G l v b j 4 8 U 3 R h Y m x l R W 5 0 c m l l c y A v P j w v S X R l b T 4 8 S X R l b T 4 8 S X R l b U x v Y 2 F 0 a W 9 u P j x J d G V t V H l w Z T 5 G b 3 J t d W x h P C 9 J d G V t V H l w Z T 4 8 S X R l b V B h d G g + U 2 V j d G l v b j E v U 0 V D T 1 B f S U l f L V 9 D b 2 5 0 c m F 0 b 3 N f R W x l Y 3 R y X 2 5 p Y 2 9 z J T I w K D E z K S 9 F b m N h Y m V 6 Y W R v c y U y M H B y b 2 1 v d m l k b 3 M 8 L 0 l 0 Z W 1 Q Y X R o P j w v S X R l b U x v Y 2 F 0 a W 9 u P j x T d G F i b G V F b n R y a W V z I C 8 + P C 9 J d G V t P j x J d G V t P j x J d G V t T G 9 j Y X R p b 2 4 + P E l 0 Z W 1 U e X B l P k Z v c m 1 1 b G E 8 L 0 l 0 Z W 1 U e X B l P j x J d G V t U G F 0 a D 5 T Z W N 0 a W 9 u M S 9 T R U N P U F 9 J S V 8 t X 0 N v b n R y Y X R v c 1 9 F b G V j d H J f b m l j b 3 M l M j A o M T M p L 1 R p c G 8 l M j B j Y W 1 i a W F k b z w v S X R l b V B h d G g + P C 9 J d G V t T G 9 j Y X R p b 2 4 + P F N 0 Y W J s Z U V u d H J p Z X M g L z 4 8 L 0 l 0 Z W 0 + P E l 0 Z W 0 + P E l 0 Z W 1 M b 2 N h d G l v b j 4 8 S X R l b V R 5 c G U + R m 9 y b X V s Y T w v S X R l b V R 5 c G U + P E l 0 Z W 1 Q Y X R o P l N l Y 3 R p b 2 4 x L 1 N F Q 0 9 Q X 0 l J X y 1 f Q 2 9 u d H J h d G 9 z X 0 V s Z W N 0 c l 9 u a W N v c 1 8 y M D I z M T I y O C U y M C g x K S 9 P c m l n Z W 4 8 L 0 l 0 Z W 1 Q Y X R o P j w v S X R l b U x v Y 2 F 0 a W 9 u P j x T d G F i b G V F b n R y a W V z I C 8 + P C 9 J d G V t P j x J d G V t P j x J d G V t T G 9 j Y X R p b 2 4 + P E l 0 Z W 1 U e X B l P k Z v c m 1 1 b G E 8 L 0 l 0 Z W 1 U e X B l P j x J d G V t U G F 0 a D 5 T Z W N 0 a W 9 u M S 9 T R U N P U F 9 J S V 8 t X 0 N v b n R y Y X R v c 1 9 F b G V j d H J f b m l j b 3 N f M j A y M z E y M j g l M j A o M S k v R W 5 j Y W J l e m F k b 3 M l M j B w c m 9 t b 3 Z p Z G 9 z P C 9 J d G V t U G F 0 a D 4 8 L 0 l 0 Z W 1 M b 2 N h d G l v b j 4 8 U 3 R h Y m x l R W 5 0 c m l l c y A v P j w v S X R l b T 4 8 S X R l b T 4 8 S X R l b U x v Y 2 F 0 a W 9 u P j x J d G V t V H l w Z T 5 G b 3 J t d W x h P C 9 J d G V t V H l w Z T 4 8 S X R l b V B h d G g + U 2 V j d G l v b j E v U 0 V D T 1 B f S U l f L V 9 D b 2 5 0 c m F 0 b 3 N f R W x l Y 3 R y X 2 5 p Y 2 9 z X z I w M j M x M j I 4 J T I w K D E 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2 n I J g 8 o U p U e s 8 G 4 L 4 U 3 S S A A A A A A C A A A A A A A Q Z g A A A A E A A C A A A A D Z J U M 6 j Z 5 w E y z n c b 1 v i J V C 8 H g Q 2 C R 6 o C P x b W d 0 L E L x R A A A A A A O g A A A A A I A A C A A A A D + u p w C H J p f S / X C X A V r 8 c H w H G e z F 4 x 7 4 O Z G H J s d 4 i D b K l A A A A B r o O u V 2 N n v R S 7 w 2 M Q l L 6 X H q h r s j g q H v W y 8 q + F 0 n B v o c 3 S P a M Q m L 1 T T C Q L K K 3 J H P 3 v J 4 M u B Z 4 / D s B I 1 C Y + n Z x S f / 7 W L q x G L 4 G e 0 V x V F m f i j a 0 A A A A B F c n R U G c l k M 1 G t j 6 M i a q E 1 M A k y j A c T g B 8 x C + 3 B 3 4 a M w h / f + e g r R F R 4 9 y C s S O y m A V U c p F v I w j e z l E F r O 1 L H n l T i < / 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vt:lpstr>
      <vt:lpstr>OPS</vt:lpstr>
      <vt:lpstr>CONCEJO PROPOSICIÓN No. 047</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Oficina de Sistemas</cp:lastModifiedBy>
  <dcterms:created xsi:type="dcterms:W3CDTF">2022-12-13T18:28:55Z</dcterms:created>
  <dcterms:modified xsi:type="dcterms:W3CDTF">2024-05-03T22:49:07Z</dcterms:modified>
</cp:coreProperties>
</file>