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16820" windowHeight="7760"/>
  </bookViews>
  <sheets>
    <sheet name="Hoja1" sheetId="1" r:id="rId1"/>
    <sheet name="Hoja2" sheetId="2" r:id="rId2"/>
  </sheets>
  <definedNames>
    <definedName name="_xlnm.Print_Area" localSheetId="0">Hoja1!$B$1:$L$63</definedName>
  </definedNames>
  <calcPr calcId="145621"/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<sst xmlns="http://schemas.openxmlformats.org/spreadsheetml/2006/main" count="299" uniqueCount="126">
  <si>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</si>
  <si>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</si>
  <si>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</si>
  <si>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</si>
  <si>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</si>
  <si>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</si>
  <si>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</si>
  <si>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</si>
  <si>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</si>
  <si>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</si>
  <si>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</si>
  <si>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</si>
  <si>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</si>
  <si>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</si>
  <si>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</si>
  <si>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</si>
  <si>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</si>
  <si>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</si>
  <si>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</si>
  <si>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Misión y visión</t>
  </si>
  <si>
    <t>PLAN ANUAL DE ADQUISICIONES</t>
  </si>
  <si>
    <t>C. NECESIDADES ADICIONALES</t>
  </si>
  <si>
    <t>Posibles códigos UNSPSC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</si>
  <si>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</si>
  <si>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</si>
  <si>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</si>
  <si>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</si>
  <si>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</si>
  <si>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</si>
  <si>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 xml:space="preserve">Instituto Distrital de Deporte y Recreación -IDER </t>
  </si>
  <si>
    <t>Barrio Pie de la Popa, Cra. 30 No. 18A-253 - CARTAGENA</t>
  </si>
  <si>
    <t>www.ider.gov.co</t>
  </si>
  <si>
    <t>Misión: La recreación, el deporte, la actividad física y el aprovechamiento el tiempo libre se asumirán como una poderosa herramienta de inclusión y desarrollo social con el fin de generar espacios de sana convivencia y paz en el distrito de Cartagena de Indias, así como también mejorar el bienestar y la calidad de vida de toda la comunidad.   Vision : En año 2019, posicionaremos a Cartagena de Indias Ciudad Sostenible y Competitiva, en una potencia deportiva nacional teniendo en cuenta las ventajas competitivas como el mar, los escenarios históricos, naturales y el talento de los cartageneros y las cartageneras, incrementaremos los deportistas y las medallas ganadas que servirán de estímulo para nuestro semillero de futuros estrellas del deporte.</t>
  </si>
  <si>
    <t>ICLD</t>
  </si>
  <si>
    <t xml:space="preserve">ICLD </t>
  </si>
  <si>
    <t>NO</t>
  </si>
  <si>
    <t xml:space="preserve">NA </t>
  </si>
  <si>
    <t>1 MES</t>
  </si>
  <si>
    <t xml:space="preserve">NO </t>
  </si>
  <si>
    <t>NA</t>
  </si>
  <si>
    <t xml:space="preserve">SUMINISTRO DE GASOLINA </t>
  </si>
  <si>
    <t>SUMINISTRO DE QUIMICOS PARA  PISCINAS</t>
  </si>
  <si>
    <t>9 MESES</t>
  </si>
  <si>
    <t xml:space="preserve">1 MES </t>
  </si>
  <si>
    <t>SUMINISTRO DE ELEMENTOS DE JARDINERIA PARA MANTENIMIENTO DE INFRAESTRUCTURA DEPORTIVA</t>
  </si>
  <si>
    <t>72102900 - 72103300</t>
  </si>
  <si>
    <t xml:space="preserve">SERVICIOS PUBLICOS DOMICILIARIOS DE LOS ESCENARIOS DEPORTIVOS  DEL INSTITUTO </t>
  </si>
  <si>
    <t>12 MESES</t>
  </si>
  <si>
    <t>PRESTACION DE SERVICIO DE ADMINISTRACION Y MANTENIMIENTO DE ESCENARIOS DEPORTIVOS</t>
  </si>
  <si>
    <t>SUMINISTRO DE INSUMOS DE BOTIQUIN</t>
  </si>
  <si>
    <t xml:space="preserve">CONTRATOS DE PRESTACION DE SERVICIOS ADMINISTRATIVOS </t>
  </si>
  <si>
    <t>CONTRATO DE PRESTACION DE SERVICIOS - RECREACION</t>
  </si>
  <si>
    <t>CONTRATO DE PRESTACION SE SERVICIOS -DEPORTE</t>
  </si>
  <si>
    <t>JORNADAS DE RECREACION PARA LA NIÑEZ- Y ADULTO MAYOR</t>
  </si>
  <si>
    <t>PROMOCION MASIVA DE UNA VIDA ACTIVA</t>
  </si>
  <si>
    <t xml:space="preserve">COMPRA Y MANTENIMIENTO DE EXTINTORES </t>
  </si>
  <si>
    <t>TELEFONIA E INTERNET</t>
  </si>
  <si>
    <t xml:space="preserve">SUMINISTRO DE POLIZAS DE SEGUROS </t>
  </si>
  <si>
    <t xml:space="preserve">ESCUELAS DE INICIACION Y FORMACION DEPORTIVA </t>
  </si>
  <si>
    <t>86101700-86101808</t>
  </si>
  <si>
    <t>SUMINISTRO DE ELEMENTOS  DE FERRETERIA ,  ELECTRICOS y  AIRES ACONDICIONADO   PARA INFRAESTRUCTURA DEPORTIVA</t>
  </si>
  <si>
    <t>12  MESES</t>
  </si>
  <si>
    <t>10 MESES</t>
  </si>
  <si>
    <t xml:space="preserve">           NO </t>
  </si>
  <si>
    <t>2 MESES</t>
  </si>
  <si>
    <t>44121500 - 44121600 - 44121700  - 44121800 - 44121900 - 44122000 - 44122100 - 44103103</t>
  </si>
  <si>
    <t>93141700  - 93141500</t>
  </si>
  <si>
    <t xml:space="preserve">82000000 - 82120000
82121500 - 82121506
</t>
  </si>
  <si>
    <t xml:space="preserve">SUMINISTRO DE ASEO </t>
  </si>
  <si>
    <t>47131500 - 47131600 - 47131700 - 47131800 - 47131900 - 47121800 - 47121700.</t>
  </si>
  <si>
    <t>26121600  - 26121500 - 39121000 - 39121100 - 39121300 - 39121400 - 39121500 - 39121600 - 39121700 - 39121900 - 39122100 - 39122200 - 39122300 - 39101600 -39101800 - 39101900-40101701,</t>
  </si>
  <si>
    <t>12352200-46181500-46182000.</t>
  </si>
  <si>
    <t>10171600 - 10171500 - 10171700 - 10151700 - 10191500-10191700.   47121815.</t>
  </si>
  <si>
    <t>52161523-52161511</t>
  </si>
  <si>
    <t>42140000 - 42172000</t>
  </si>
  <si>
    <t>80111500- 80111600</t>
  </si>
  <si>
    <t>53101500  -53102400-53102700-53101700-53102900</t>
  </si>
  <si>
    <t>46000000- 46190000 - 46191600 - 46191601</t>
  </si>
  <si>
    <t xml:space="preserve">83100000-81000000 - 81160000 -  81161700  - 81161704 -83000000 -                 8 3110000 - 
83111600 - 83111603 -43000000 - 43230000 - 43232700 - 43232705
</t>
  </si>
  <si>
    <t>78111700-7811101800- 80111500- 80111600-90000000- 53102700-53102900-49000000-49220000-49240000-90141500-90141502-90141600</t>
  </si>
  <si>
    <t>53102700-53102900-49140000-49160000-53101501-53101503-53-11703-53101701</t>
  </si>
  <si>
    <t>78000000 - 78111800</t>
  </si>
  <si>
    <t>56111500-56112200</t>
  </si>
  <si>
    <t xml:space="preserve">SUMINISTRO DE  UNIFORMES PARA  DEPORTES  </t>
  </si>
  <si>
    <t>SUMINISTRO DE  UNIFORMES PARA RECREACION</t>
  </si>
  <si>
    <t xml:space="preserve">SUMINISTRO  DE EQUIPOS  DE SONIDO </t>
  </si>
  <si>
    <t xml:space="preserve">CAPACITACIONES    </t>
  </si>
  <si>
    <t xml:space="preserve"> SERVICIO DE MANTENIMIENTO  DE  EQUIPOS  PARA  GIMNASIO  Y BICICLETAS TODO TERRENO </t>
  </si>
  <si>
    <t>ASESORÍA TÉCNICA Y ESPECIALIZADA PARA EL PROCESO DE FORMULACIÓN, APROBACIÓN, CONVALIDACIÓN Y PUESTA EN FUNCIONAMIENTO DE LAS TABLAS DE VALORACIÓN DOCUMENTAL (TVD), CUADROS DE CLASIFICACIÓN DOCUMENTAL (CCD) Y PROGRAMA DE GESTIÓN DOCUMENTOS ELECTRÓNICOS Y DEL SISTEMA DE GESTIÓN DE DOCUMENTOS ELECTRÓNICOS DE ARCHIVO -SGDEA- AL INTERIOR DEL IDER.</t>
  </si>
  <si>
    <t xml:space="preserve">N O </t>
  </si>
  <si>
    <t xml:space="preserve">SUMINISTROS , MANTENIMIENTO Y SERVICIO DE REPETIDORA PARA RADIOS DE COMUNICACIÓN </t>
  </si>
  <si>
    <t xml:space="preserve"> SUMINISTRO DE PUBLICIDAD E IMPRESOS </t>
  </si>
  <si>
    <t>JOSE VICTOR HERRERA TORRES -6567702</t>
  </si>
  <si>
    <t>DIRECTA</t>
  </si>
  <si>
    <t>CONTRATACION DIRECTA</t>
  </si>
  <si>
    <t>MENOR CUANTIA</t>
  </si>
  <si>
    <t>MINIMA CUANTIA</t>
  </si>
  <si>
    <t>LICITACION PUBLICA</t>
  </si>
  <si>
    <t xml:space="preserve">DIRECTA </t>
  </si>
  <si>
    <t>MINIMIA CUANTIA</t>
  </si>
  <si>
    <t xml:space="preserve">SERVICIO DE VIGILANCIA </t>
  </si>
  <si>
    <t xml:space="preserve">SUMINISTRO E INSUMOS , ELEMENTOS DE PAPELERIA Y TINTAS PARA IMPRESORAS </t>
  </si>
  <si>
    <t xml:space="preserve"> CONSTRUCCION MANTENIMIENTO Y ADECUACION  DE ESCENARIOS DEPORTIVOS </t>
  </si>
  <si>
    <t xml:space="preserve">SUMINISTRO DE MUEBLES DE OFICINA  </t>
  </si>
  <si>
    <t xml:space="preserve">COMPRA DE CARPAS  Y MANTENIMIENTO  VALLAS INSTITUCIONALES </t>
  </si>
  <si>
    <t xml:space="preserve">SUMINISTRO  DE EQUIPOS TECNOLOGICOS  </t>
  </si>
  <si>
    <t>86101700-80161500-81112200</t>
  </si>
  <si>
    <t>SUBASTA INVERSA</t>
  </si>
  <si>
    <t>32151507-45111700</t>
  </si>
  <si>
    <t>3 MESES</t>
  </si>
  <si>
    <t>43211500-43211501- 43211502</t>
  </si>
  <si>
    <t>15101500 - 15101506</t>
  </si>
  <si>
    <t>7 MESES</t>
  </si>
  <si>
    <t xml:space="preserve">81101500- 81101516
</t>
  </si>
  <si>
    <t>11 MESES</t>
  </si>
  <si>
    <t>11MESES</t>
  </si>
  <si>
    <t xml:space="preserve">ARRIENDO DE VEHICULOS  </t>
  </si>
  <si>
    <t>3MESES</t>
  </si>
  <si>
    <t xml:space="preserve">JOSE VICTOR HERRERA TORRES -6567702 </t>
  </si>
  <si>
    <t xml:space="preserve"> LOGISTICA Y ORGANIZACIÓN DE EVENTOS  RECREATIVOS Y DEPORTIVOS(CORREGIMENTALES, DISCAPACIDAD, AFRO, CARCELARIOS, INTEGRACION COMUNITARIA, INDIGENAS, COMUNALES, INTERBARRIOS, SUPERATE , DEPORTE ASOCIADO Y ALTOS LOGROS)</t>
  </si>
  <si>
    <t>Elaboro : YURANI DEL C. CABRERA PIANETA</t>
  </si>
  <si>
    <t xml:space="preserve">P.U ALMACEN IDER </t>
  </si>
  <si>
    <t xml:space="preserve">Reviso : RAMON PEREZ ROYO </t>
  </si>
  <si>
    <t>P.U PRESUPUESTO</t>
  </si>
  <si>
    <t>JOSE VICTOR HERRERA TORRES</t>
  </si>
  <si>
    <t>DIRECTOR ADMINISTRATIVO Y FINANCIERO - 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</si>
</sst>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$&quot;\ * #,##0.00_);_(&quot;$&quot;\ * \(#,##0.00\);_(&quot;$&quot;\ * &quot;-&quot;??_);_(@_)"/>
    <numFmt numFmtId="165" formatCode="&quot;$&quot;\ #,##0;[Red]\-&quot;$&quot;\ #,##0"/>
    <numFmt numFmtId="166" formatCode="_-&quot;$&quot;\ * #,##0_-;\-&quot;$&quot;\ * #,##0_-;_-&quot;$&quot;\ * &quot;-&quot;_-;_-@_-"/>
    <numFmt numFmtId="167" formatCode="_-* #,##0.00_-;\-* #,##0.00_-;_-* &quot;-&quot;??_-;_-@_-"/>
    <numFmt numFmtId="168" formatCode="&quot; &quot;#,##0.00&quot;    &quot;;&quot;-&quot;#,##0.00&quot;    &quot;;&quot; -&quot;#&quot;    &quot;;&quot; &quot;@&quot;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8" fontId="6" fillId="0" borderId="0" applyFont="0" applyBorder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3" xfId="2" quotePrefix="1" applyBorder="1" applyAlignment="1">
      <alignment wrapText="1"/>
    </xf>
    <xf numFmtId="0" fontId="2" fillId="2" borderId="5" xfId="1" applyBorder="1" applyAlignment="1">
      <alignment horizontal="left" wrapText="1"/>
    </xf>
    <xf numFmtId="0" fontId="4" fillId="0" borderId="0" xfId="0" applyFont="1" applyAlignment="1"/>
    <xf numFmtId="0" fontId="2" fillId="2" borderId="6" xfId="1" applyBorder="1" applyAlignment="1">
      <alignment wrapText="1"/>
    </xf>
    <xf numFmtId="0" fontId="0" fillId="0" borderId="0" xfId="0"/>
    <xf numFmtId="0" fontId="4" fillId="0" borderId="0" xfId="0" applyFont="1" applyAlignment="1">
      <alignment wrapText="1"/>
    </xf>
    <xf numFmtId="0" fontId="2" fillId="2" borderId="5" xfId="1" applyBorder="1" applyAlignment="1">
      <alignment wrapText="1"/>
    </xf>
    <xf numFmtId="0" fontId="2" fillId="2" borderId="7" xfId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" fillId="2" borderId="7" xfId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3" xfId="0" quotePrefix="1" applyBorder="1" applyAlignment="1">
      <alignment horizontal="left" wrapText="1"/>
    </xf>
    <xf numFmtId="10" fontId="0" fillId="0" borderId="0" xfId="0" applyNumberFormat="1" applyAlignment="1">
      <alignment wrapText="1"/>
    </xf>
    <xf numFmtId="0" fontId="0" fillId="3" borderId="0" xfId="0" applyFill="1" applyAlignment="1">
      <alignment wrapText="1"/>
    </xf>
    <xf numFmtId="167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165" fontId="0" fillId="0" borderId="3" xfId="0" applyNumberFormat="1" applyBorder="1" applyAlignment="1">
      <alignment horizontal="left" wrapText="1"/>
    </xf>
    <xf numFmtId="14" fontId="0" fillId="0" borderId="4" xfId="0" applyNumberFormat="1" applyBorder="1" applyAlignment="1">
      <alignment horizontal="left" wrapText="1"/>
    </xf>
    <xf numFmtId="166" fontId="0" fillId="0" borderId="0" xfId="0" applyNumberFormat="1" applyAlignment="1">
      <alignment wrapText="1"/>
    </xf>
    <xf numFmtId="0" fontId="2" fillId="2" borderId="7" xfId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17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166" fontId="8" fillId="3" borderId="1" xfId="4" applyNumberFormat="1" applyFont="1" applyFill="1" applyBorder="1" applyAlignment="1">
      <alignment horizontal="right" wrapText="1"/>
    </xf>
    <xf numFmtId="0" fontId="8" fillId="3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166" fontId="8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17" fontId="8" fillId="3" borderId="1" xfId="0" applyNumberFormat="1" applyFont="1" applyFill="1" applyBorder="1" applyAlignment="1">
      <alignment horizontal="center" wrapText="1"/>
    </xf>
    <xf numFmtId="166" fontId="10" fillId="0" borderId="1" xfId="0" applyNumberFormat="1" applyFont="1" applyBorder="1" applyAlignment="1">
      <alignment horizontal="right"/>
    </xf>
    <xf numFmtId="166" fontId="8" fillId="0" borderId="1" xfId="0" applyNumberFormat="1" applyFont="1" applyFill="1" applyBorder="1" applyAlignment="1">
      <alignment horizontal="right" wrapText="1"/>
    </xf>
    <xf numFmtId="0" fontId="8" fillId="3" borderId="19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166" fontId="9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166" fontId="8" fillId="3" borderId="20" xfId="0" applyNumberFormat="1" applyFont="1" applyFill="1" applyBorder="1" applyAlignment="1">
      <alignment horizontal="right" wrapText="1"/>
    </xf>
    <xf numFmtId="166" fontId="8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wrapText="1"/>
    </xf>
    <xf numFmtId="166" fontId="8" fillId="3" borderId="1" xfId="3" applyNumberFormat="1" applyFont="1" applyFill="1" applyBorder="1" applyAlignment="1">
      <alignment horizontal="right" wrapText="1"/>
    </xf>
    <xf numFmtId="166" fontId="8" fillId="0" borderId="1" xfId="4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wrapText="1"/>
    </xf>
    <xf numFmtId="166" fontId="9" fillId="3" borderId="1" xfId="4" applyNumberFormat="1" applyFont="1" applyFill="1" applyBorder="1" applyAlignment="1">
      <alignment horizontal="right" wrapText="1"/>
    </xf>
    <xf numFmtId="43" fontId="9" fillId="3" borderId="1" xfId="4" applyNumberFormat="1" applyFont="1" applyFill="1" applyBorder="1" applyAlignment="1">
      <alignment wrapText="1"/>
    </xf>
    <xf numFmtId="0" fontId="8" fillId="3" borderId="18" xfId="0" applyFont="1" applyFill="1" applyBorder="1" applyAlignment="1">
      <alignment wrapText="1"/>
    </xf>
    <xf numFmtId="166" fontId="8" fillId="3" borderId="1" xfId="4" applyNumberFormat="1" applyFont="1" applyFill="1" applyBorder="1" applyAlignment="1">
      <alignment wrapText="1"/>
    </xf>
    <xf numFmtId="166" fontId="8" fillId="0" borderId="1" xfId="4" applyNumberFormat="1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3" borderId="0" xfId="0" applyFont="1" applyFill="1" applyAlignment="1">
      <alignment wrapText="1"/>
    </xf>
    <xf numFmtId="165" fontId="0" fillId="3" borderId="3" xfId="0" applyNumberFormat="1" applyFill="1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7">
    <cellStyle name="Énfasis1" xfId="1" builtinId="29"/>
    <cellStyle name="Excel Built-in Comma" xfId="6"/>
    <cellStyle name="Hipervínculo" xfId="2" builtinId="8"/>
    <cellStyle name="Millares" xfId="3" builtinId="3"/>
    <cellStyle name="Moneda" xfId="4" builtin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tabSelected="1" zoomScale="68" zoomScaleNormal="68" zoomScalePageLayoutView="80" workbookViewId="0">
      <selection activeCell="B49" sqref="B49"/>
    </sheetView>
  </sheetViews>
  <sheetFormatPr baseColWidth="10" defaultColWidth="10.81640625" defaultRowHeight="14.5" x14ac:dyDescent="0.35"/>
  <cols>
    <col min="1" max="1" width="13" style="1" customWidth="1"/>
    <col min="2" max="2" width="31.26953125" style="1" customWidth="1"/>
    <col min="3" max="3" width="64.1796875" style="1" customWidth="1"/>
    <col min="4" max="5" width="15.1796875" style="1" customWidth="1"/>
    <col min="6" max="6" width="19.26953125" style="1" customWidth="1"/>
    <col min="7" max="7" width="10.81640625" style="1"/>
    <col min="8" max="8" width="26.453125" style="1" customWidth="1"/>
    <col min="9" max="9" width="34.81640625" style="1" customWidth="1"/>
    <col min="10" max="10" width="16.1796875" style="1" bestFit="1" customWidth="1"/>
    <col min="11" max="11" width="16.7265625" style="1" customWidth="1"/>
    <col min="12" max="12" width="35.81640625" style="1" customWidth="1"/>
    <col min="13" max="13" width="14" style="1" customWidth="1"/>
    <col min="14" max="14" width="42.453125" style="1" customWidth="1"/>
    <col min="15" max="16384" width="10.81640625" style="1"/>
  </cols>
  <sheetData>
    <row r="2" spans="2:9" x14ac:dyDescent="0.35">
      <c r="B2" s="10" t="s">
        <v>20</v>
      </c>
    </row>
    <row r="3" spans="2:9" x14ac:dyDescent="0.35">
      <c r="B3" s="10"/>
    </row>
    <row r="4" spans="2:9" ht="15" thickBot="1" x14ac:dyDescent="0.4">
      <c r="B4" s="10" t="s">
        <v>0</v>
      </c>
    </row>
    <row r="5" spans="2:9" x14ac:dyDescent="0.35">
      <c r="B5" s="6" t="s">
        <v>1</v>
      </c>
      <c r="C5" s="7" t="s">
        <v>29</v>
      </c>
      <c r="F5" s="69" t="s">
        <v>27</v>
      </c>
      <c r="G5" s="70"/>
      <c r="H5" s="70"/>
      <c r="I5" s="71"/>
    </row>
    <row r="6" spans="2:9" x14ac:dyDescent="0.35">
      <c r="B6" s="3" t="s">
        <v>2</v>
      </c>
      <c r="C6" s="4" t="s">
        <v>30</v>
      </c>
      <c r="F6" s="72"/>
      <c r="G6" s="73"/>
      <c r="H6" s="73"/>
      <c r="I6" s="74"/>
    </row>
    <row r="7" spans="2:9" x14ac:dyDescent="0.35">
      <c r="B7" s="3" t="s">
        <v>3</v>
      </c>
      <c r="C7" s="20">
        <v>6567702</v>
      </c>
      <c r="F7" s="72"/>
      <c r="G7" s="73"/>
      <c r="H7" s="73"/>
      <c r="I7" s="74"/>
    </row>
    <row r="8" spans="2:9" x14ac:dyDescent="0.35">
      <c r="B8" s="3" t="s">
        <v>16</v>
      </c>
      <c r="C8" s="8" t="s">
        <v>31</v>
      </c>
      <c r="F8" s="72"/>
      <c r="G8" s="73"/>
      <c r="H8" s="73"/>
      <c r="I8" s="74"/>
    </row>
    <row r="9" spans="2:9" ht="159.5" x14ac:dyDescent="0.35">
      <c r="B9" s="3" t="s">
        <v>19</v>
      </c>
      <c r="C9" s="2" t="s">
        <v>32</v>
      </c>
      <c r="F9" s="75"/>
      <c r="G9" s="76"/>
      <c r="H9" s="76"/>
      <c r="I9" s="77"/>
    </row>
    <row r="10" spans="2:9" x14ac:dyDescent="0.35">
      <c r="B10" s="29" t="s">
        <v>4</v>
      </c>
      <c r="C10" s="4"/>
      <c r="F10" s="19"/>
      <c r="G10" s="19"/>
      <c r="H10" s="19"/>
      <c r="I10" s="19"/>
    </row>
    <row r="11" spans="2:9" x14ac:dyDescent="0.35">
      <c r="B11" s="3" t="s">
        <v>5</v>
      </c>
      <c r="C11" s="4" t="s">
        <v>92</v>
      </c>
      <c r="F11" s="69" t="s">
        <v>26</v>
      </c>
      <c r="G11" s="70"/>
      <c r="H11" s="70"/>
      <c r="I11" s="71"/>
    </row>
    <row r="12" spans="2:9" x14ac:dyDescent="0.35">
      <c r="B12" s="3" t="s">
        <v>23</v>
      </c>
      <c r="C12" s="64">
        <v>17973129357</v>
      </c>
      <c r="F12" s="72"/>
      <c r="G12" s="73"/>
      <c r="H12" s="73"/>
      <c r="I12" s="74"/>
    </row>
    <row r="13" spans="2:9" ht="29" x14ac:dyDescent="0.35">
      <c r="B13" s="3" t="s">
        <v>24</v>
      </c>
      <c r="C13" s="25">
        <v>245784840</v>
      </c>
      <c r="F13" s="72"/>
      <c r="G13" s="73"/>
      <c r="H13" s="73"/>
      <c r="I13" s="74"/>
    </row>
    <row r="14" spans="2:9" ht="29" x14ac:dyDescent="0.35">
      <c r="B14" s="3" t="s">
        <v>25</v>
      </c>
      <c r="C14" s="25">
        <v>24578484</v>
      </c>
      <c r="F14" s="72"/>
      <c r="G14" s="73"/>
      <c r="H14" s="73"/>
      <c r="I14" s="74"/>
    </row>
    <row r="15" spans="2:9" ht="29.5" thickBot="1" x14ac:dyDescent="0.4">
      <c r="B15" s="16" t="s">
        <v>18</v>
      </c>
      <c r="C15" s="26">
        <v>43496</v>
      </c>
      <c r="F15" s="75"/>
      <c r="G15" s="76"/>
      <c r="H15" s="76"/>
      <c r="I15" s="77"/>
    </row>
    <row r="17" spans="2:14" ht="15" thickBot="1" x14ac:dyDescent="0.4">
      <c r="B17" s="10" t="s">
        <v>15</v>
      </c>
    </row>
    <row r="18" spans="2:14" ht="75" customHeight="1" x14ac:dyDescent="0.35">
      <c r="B18" s="9" t="s">
        <v>28</v>
      </c>
      <c r="C18" s="28" t="s">
        <v>6</v>
      </c>
      <c r="D18" s="15" t="s">
        <v>17</v>
      </c>
      <c r="E18" s="15" t="s">
        <v>7</v>
      </c>
      <c r="F18" s="15" t="s">
        <v>8</v>
      </c>
      <c r="G18" s="15" t="s">
        <v>9</v>
      </c>
      <c r="H18" s="15" t="s">
        <v>10</v>
      </c>
      <c r="I18" s="15" t="s">
        <v>11</v>
      </c>
      <c r="J18" s="15" t="s">
        <v>12</v>
      </c>
      <c r="K18" s="15" t="s">
        <v>13</v>
      </c>
      <c r="L18" s="11" t="s">
        <v>14</v>
      </c>
    </row>
    <row r="19" spans="2:14" s="22" customFormat="1" ht="75" customHeight="1" x14ac:dyDescent="0.35">
      <c r="B19" s="30">
        <v>80111620</v>
      </c>
      <c r="C19" s="31" t="s">
        <v>50</v>
      </c>
      <c r="D19" s="32">
        <v>43831</v>
      </c>
      <c r="E19" s="33" t="s">
        <v>62</v>
      </c>
      <c r="F19" s="34" t="s">
        <v>94</v>
      </c>
      <c r="G19" s="34" t="s">
        <v>33</v>
      </c>
      <c r="H19" s="35">
        <v>2250200000</v>
      </c>
      <c r="I19" s="35">
        <v>2250200000</v>
      </c>
      <c r="J19" s="34" t="s">
        <v>38</v>
      </c>
      <c r="K19" s="34" t="s">
        <v>39</v>
      </c>
      <c r="L19" s="36" t="s">
        <v>118</v>
      </c>
    </row>
    <row r="20" spans="2:14" ht="81.75" customHeight="1" x14ac:dyDescent="0.35">
      <c r="B20" s="37" t="s">
        <v>65</v>
      </c>
      <c r="C20" s="38" t="s">
        <v>101</v>
      </c>
      <c r="D20" s="32">
        <v>43862</v>
      </c>
      <c r="E20" s="33" t="s">
        <v>62</v>
      </c>
      <c r="F20" s="33" t="s">
        <v>107</v>
      </c>
      <c r="G20" s="34" t="s">
        <v>33</v>
      </c>
      <c r="H20" s="39">
        <v>152522215</v>
      </c>
      <c r="I20" s="39">
        <v>152522215</v>
      </c>
      <c r="J20" s="40" t="s">
        <v>35</v>
      </c>
      <c r="K20" s="40" t="s">
        <v>36</v>
      </c>
      <c r="L20" s="36" t="s">
        <v>92</v>
      </c>
    </row>
    <row r="21" spans="2:14" ht="62" x14ac:dyDescent="0.35">
      <c r="B21" s="30" t="s">
        <v>69</v>
      </c>
      <c r="C21" s="38" t="s">
        <v>68</v>
      </c>
      <c r="D21" s="32">
        <v>43862</v>
      </c>
      <c r="E21" s="33" t="s">
        <v>62</v>
      </c>
      <c r="F21" s="34" t="s">
        <v>107</v>
      </c>
      <c r="G21" s="34" t="s">
        <v>33</v>
      </c>
      <c r="H21" s="41">
        <v>150371280</v>
      </c>
      <c r="I21" s="41">
        <v>150371280</v>
      </c>
      <c r="J21" s="33" t="s">
        <v>38</v>
      </c>
      <c r="K21" s="33" t="s">
        <v>39</v>
      </c>
      <c r="L21" s="36" t="s">
        <v>92</v>
      </c>
    </row>
    <row r="22" spans="2:14" ht="125.25" customHeight="1" x14ac:dyDescent="0.35">
      <c r="B22" s="30" t="s">
        <v>70</v>
      </c>
      <c r="C22" s="31" t="s">
        <v>60</v>
      </c>
      <c r="D22" s="32">
        <v>43862</v>
      </c>
      <c r="E22" s="33" t="s">
        <v>62</v>
      </c>
      <c r="F22" s="34" t="s">
        <v>107</v>
      </c>
      <c r="G22" s="42" t="s">
        <v>33</v>
      </c>
      <c r="H22" s="43">
        <v>44569374</v>
      </c>
      <c r="I22" s="43">
        <v>44569374</v>
      </c>
      <c r="J22" s="42" t="s">
        <v>38</v>
      </c>
      <c r="K22" s="42" t="s">
        <v>39</v>
      </c>
      <c r="L22" s="36" t="s">
        <v>92</v>
      </c>
    </row>
    <row r="23" spans="2:14" ht="56.25" customHeight="1" x14ac:dyDescent="0.35">
      <c r="B23" s="30" t="s">
        <v>71</v>
      </c>
      <c r="C23" s="31" t="s">
        <v>41</v>
      </c>
      <c r="D23" s="44">
        <v>43862</v>
      </c>
      <c r="E23" s="34" t="s">
        <v>62</v>
      </c>
      <c r="F23" s="34" t="s">
        <v>107</v>
      </c>
      <c r="G23" s="40" t="s">
        <v>33</v>
      </c>
      <c r="H23" s="45">
        <v>176981663</v>
      </c>
      <c r="I23" s="45">
        <v>176981663</v>
      </c>
      <c r="J23" s="40" t="s">
        <v>38</v>
      </c>
      <c r="K23" s="40" t="s">
        <v>39</v>
      </c>
      <c r="L23" s="36" t="s">
        <v>92</v>
      </c>
    </row>
    <row r="24" spans="2:14" ht="62" x14ac:dyDescent="0.35">
      <c r="B24" s="30" t="s">
        <v>72</v>
      </c>
      <c r="C24" s="38" t="s">
        <v>44</v>
      </c>
      <c r="D24" s="44">
        <v>43891</v>
      </c>
      <c r="E24" s="34" t="s">
        <v>42</v>
      </c>
      <c r="F24" s="34" t="s">
        <v>107</v>
      </c>
      <c r="G24" s="34" t="s">
        <v>33</v>
      </c>
      <c r="H24" s="46">
        <v>170249157</v>
      </c>
      <c r="I24" s="46">
        <v>170249157</v>
      </c>
      <c r="J24" s="34" t="s">
        <v>38</v>
      </c>
      <c r="K24" s="34" t="s">
        <v>39</v>
      </c>
      <c r="L24" s="36" t="s">
        <v>92</v>
      </c>
    </row>
    <row r="25" spans="2:14" ht="48" customHeight="1" x14ac:dyDescent="0.35">
      <c r="B25" s="31" t="s">
        <v>108</v>
      </c>
      <c r="C25" s="38" t="s">
        <v>85</v>
      </c>
      <c r="D25" s="44">
        <v>43952</v>
      </c>
      <c r="E25" s="34" t="s">
        <v>64</v>
      </c>
      <c r="F25" s="34" t="s">
        <v>107</v>
      </c>
      <c r="G25" s="47" t="s">
        <v>33</v>
      </c>
      <c r="H25" s="46">
        <v>46111000</v>
      </c>
      <c r="I25" s="46">
        <v>46111000</v>
      </c>
      <c r="J25" s="48" t="s">
        <v>35</v>
      </c>
      <c r="K25" s="34" t="s">
        <v>39</v>
      </c>
      <c r="L25" s="36" t="s">
        <v>92</v>
      </c>
    </row>
    <row r="26" spans="2:14" s="22" customFormat="1" ht="31" x14ac:dyDescent="0.35">
      <c r="B26" s="38" t="s">
        <v>110</v>
      </c>
      <c r="C26" s="38" t="s">
        <v>105</v>
      </c>
      <c r="D26" s="44">
        <v>43952</v>
      </c>
      <c r="E26" s="34" t="s">
        <v>109</v>
      </c>
      <c r="F26" s="34" t="s">
        <v>107</v>
      </c>
      <c r="G26" s="47" t="s">
        <v>33</v>
      </c>
      <c r="H26" s="49">
        <v>197458920</v>
      </c>
      <c r="I26" s="49">
        <v>197458920</v>
      </c>
      <c r="J26" s="48" t="s">
        <v>38</v>
      </c>
      <c r="K26" s="34" t="s">
        <v>39</v>
      </c>
      <c r="L26" s="36" t="s">
        <v>92</v>
      </c>
    </row>
    <row r="27" spans="2:14" ht="31" x14ac:dyDescent="0.35">
      <c r="B27" s="38" t="s">
        <v>73</v>
      </c>
      <c r="C27" s="50" t="s">
        <v>90</v>
      </c>
      <c r="D27" s="44">
        <v>43862</v>
      </c>
      <c r="E27" s="34" t="s">
        <v>62</v>
      </c>
      <c r="F27" s="34" t="s">
        <v>96</v>
      </c>
      <c r="G27" s="34" t="s">
        <v>34</v>
      </c>
      <c r="H27" s="51">
        <v>16940000</v>
      </c>
      <c r="I27" s="51">
        <v>16940000</v>
      </c>
      <c r="J27" s="34" t="s">
        <v>38</v>
      </c>
      <c r="K27" s="34" t="s">
        <v>36</v>
      </c>
      <c r="L27" s="36" t="s">
        <v>92</v>
      </c>
    </row>
    <row r="28" spans="2:14" ht="38.25" customHeight="1" x14ac:dyDescent="0.35">
      <c r="B28" s="30" t="s">
        <v>74</v>
      </c>
      <c r="C28" s="38" t="s">
        <v>49</v>
      </c>
      <c r="D28" s="44">
        <v>43952</v>
      </c>
      <c r="E28" s="34" t="s">
        <v>37</v>
      </c>
      <c r="F28" s="34" t="s">
        <v>95</v>
      </c>
      <c r="G28" s="40" t="s">
        <v>33</v>
      </c>
      <c r="H28" s="52">
        <v>61617183</v>
      </c>
      <c r="I28" s="52">
        <v>61617183</v>
      </c>
      <c r="J28" s="40" t="s">
        <v>38</v>
      </c>
      <c r="K28" s="40" t="s">
        <v>36</v>
      </c>
      <c r="L28" s="36" t="s">
        <v>92</v>
      </c>
    </row>
    <row r="29" spans="2:14" ht="31" x14ac:dyDescent="0.35">
      <c r="B29" s="30" t="s">
        <v>111</v>
      </c>
      <c r="C29" s="38" t="s">
        <v>40</v>
      </c>
      <c r="D29" s="44">
        <v>43891</v>
      </c>
      <c r="E29" s="34" t="s">
        <v>42</v>
      </c>
      <c r="F29" s="50" t="s">
        <v>96</v>
      </c>
      <c r="G29" s="34" t="s">
        <v>33</v>
      </c>
      <c r="H29" s="39">
        <v>24578484</v>
      </c>
      <c r="I29" s="39">
        <v>24578484</v>
      </c>
      <c r="J29" s="34" t="s">
        <v>38</v>
      </c>
      <c r="K29" s="34" t="s">
        <v>39</v>
      </c>
      <c r="L29" s="36" t="s">
        <v>92</v>
      </c>
    </row>
    <row r="30" spans="2:14" ht="31" x14ac:dyDescent="0.35">
      <c r="B30" s="50" t="s">
        <v>45</v>
      </c>
      <c r="C30" s="50" t="s">
        <v>102</v>
      </c>
      <c r="D30" s="44">
        <v>43891</v>
      </c>
      <c r="E30" s="34" t="s">
        <v>112</v>
      </c>
      <c r="F30" s="34" t="s">
        <v>97</v>
      </c>
      <c r="G30" s="34" t="s">
        <v>33</v>
      </c>
      <c r="H30" s="39">
        <v>1195836596</v>
      </c>
      <c r="I30" s="39">
        <v>1195836596</v>
      </c>
      <c r="J30" s="53" t="s">
        <v>38</v>
      </c>
      <c r="K30" s="53" t="s">
        <v>39</v>
      </c>
      <c r="L30" s="36" t="s">
        <v>92</v>
      </c>
      <c r="N30" s="23"/>
    </row>
    <row r="31" spans="2:14" ht="61.5" customHeight="1" x14ac:dyDescent="0.35">
      <c r="B31" s="50" t="s">
        <v>113</v>
      </c>
      <c r="C31" s="50" t="s">
        <v>46</v>
      </c>
      <c r="D31" s="44">
        <v>43831</v>
      </c>
      <c r="E31" s="34" t="s">
        <v>61</v>
      </c>
      <c r="F31" s="34" t="s">
        <v>93</v>
      </c>
      <c r="G31" s="34" t="s">
        <v>33</v>
      </c>
      <c r="H31" s="35">
        <v>1450000000</v>
      </c>
      <c r="I31" s="35">
        <v>1450000000</v>
      </c>
      <c r="J31" s="34" t="s">
        <v>38</v>
      </c>
      <c r="K31" s="34" t="s">
        <v>39</v>
      </c>
      <c r="L31" s="36" t="s">
        <v>92</v>
      </c>
    </row>
    <row r="32" spans="2:14" s="22" customFormat="1" ht="31" x14ac:dyDescent="0.35">
      <c r="B32" s="50" t="s">
        <v>75</v>
      </c>
      <c r="C32" s="50" t="s">
        <v>48</v>
      </c>
      <c r="D32" s="32">
        <v>43831</v>
      </c>
      <c r="E32" s="34" t="s">
        <v>62</v>
      </c>
      <c r="F32" s="34" t="s">
        <v>93</v>
      </c>
      <c r="G32" s="34" t="s">
        <v>33</v>
      </c>
      <c r="H32" s="35">
        <v>1288000000</v>
      </c>
      <c r="I32" s="35">
        <v>1288000000</v>
      </c>
      <c r="J32" s="34" t="s">
        <v>38</v>
      </c>
      <c r="K32" s="34" t="s">
        <v>39</v>
      </c>
      <c r="L32" s="36" t="s">
        <v>92</v>
      </c>
    </row>
    <row r="33" spans="2:12" ht="31" x14ac:dyDescent="0.35">
      <c r="B33" s="30" t="s">
        <v>76</v>
      </c>
      <c r="C33" s="50" t="s">
        <v>83</v>
      </c>
      <c r="D33" s="32">
        <v>43862</v>
      </c>
      <c r="E33" s="34" t="s">
        <v>64</v>
      </c>
      <c r="F33" s="33" t="s">
        <v>107</v>
      </c>
      <c r="G33" s="34" t="s">
        <v>33</v>
      </c>
      <c r="H33" s="39">
        <v>104594000</v>
      </c>
      <c r="I33" s="39">
        <v>104594000</v>
      </c>
      <c r="J33" s="40" t="s">
        <v>38</v>
      </c>
      <c r="K33" s="40" t="s">
        <v>39</v>
      </c>
      <c r="L33" s="36" t="s">
        <v>92</v>
      </c>
    </row>
    <row r="34" spans="2:12" s="22" customFormat="1" ht="31" x14ac:dyDescent="0.35">
      <c r="B34" s="50" t="s">
        <v>75</v>
      </c>
      <c r="C34" s="50" t="s">
        <v>51</v>
      </c>
      <c r="D34" s="32">
        <v>43862</v>
      </c>
      <c r="E34" s="34" t="s">
        <v>62</v>
      </c>
      <c r="F34" s="34" t="s">
        <v>93</v>
      </c>
      <c r="G34" s="34" t="s">
        <v>33</v>
      </c>
      <c r="H34" s="35">
        <v>1429388800</v>
      </c>
      <c r="I34" s="35">
        <v>1429388800</v>
      </c>
      <c r="J34" s="34" t="s">
        <v>38</v>
      </c>
      <c r="K34" s="34" t="s">
        <v>39</v>
      </c>
      <c r="L34" s="36" t="s">
        <v>92</v>
      </c>
    </row>
    <row r="35" spans="2:12" s="22" customFormat="1" ht="31" x14ac:dyDescent="0.35">
      <c r="B35" s="30" t="s">
        <v>76</v>
      </c>
      <c r="C35" s="50" t="s">
        <v>84</v>
      </c>
      <c r="D35" s="32">
        <v>43862</v>
      </c>
      <c r="E35" s="34" t="s">
        <v>64</v>
      </c>
      <c r="F35" s="33" t="s">
        <v>107</v>
      </c>
      <c r="G35" s="34" t="s">
        <v>33</v>
      </c>
      <c r="H35" s="35">
        <v>63720000</v>
      </c>
      <c r="I35" s="35">
        <v>63720000</v>
      </c>
      <c r="J35" s="34" t="s">
        <v>38</v>
      </c>
      <c r="K35" s="34" t="s">
        <v>39</v>
      </c>
      <c r="L35" s="36" t="s">
        <v>92</v>
      </c>
    </row>
    <row r="36" spans="2:12" s="22" customFormat="1" ht="31" x14ac:dyDescent="0.35">
      <c r="B36" s="50" t="s">
        <v>75</v>
      </c>
      <c r="C36" s="50" t="s">
        <v>52</v>
      </c>
      <c r="D36" s="32">
        <v>43831</v>
      </c>
      <c r="E36" s="34" t="s">
        <v>62</v>
      </c>
      <c r="F36" s="34" t="s">
        <v>98</v>
      </c>
      <c r="G36" s="34" t="s">
        <v>33</v>
      </c>
      <c r="H36" s="35">
        <v>2358975400</v>
      </c>
      <c r="I36" s="35">
        <v>2358975400</v>
      </c>
      <c r="J36" s="34" t="s">
        <v>38</v>
      </c>
      <c r="K36" s="34" t="s">
        <v>39</v>
      </c>
      <c r="L36" s="36" t="s">
        <v>92</v>
      </c>
    </row>
    <row r="37" spans="2:12" ht="31" x14ac:dyDescent="0.35">
      <c r="B37" s="38" t="s">
        <v>66</v>
      </c>
      <c r="C37" s="50" t="s">
        <v>53</v>
      </c>
      <c r="D37" s="32">
        <v>43862</v>
      </c>
      <c r="E37" s="34" t="s">
        <v>42</v>
      </c>
      <c r="F37" s="34" t="s">
        <v>97</v>
      </c>
      <c r="G37" s="34" t="s">
        <v>33</v>
      </c>
      <c r="H37" s="54">
        <v>376247680</v>
      </c>
      <c r="I37" s="54">
        <v>376247680</v>
      </c>
      <c r="J37" s="40" t="s">
        <v>38</v>
      </c>
      <c r="K37" s="40" t="s">
        <v>39</v>
      </c>
      <c r="L37" s="36" t="s">
        <v>92</v>
      </c>
    </row>
    <row r="38" spans="2:12" ht="31" x14ac:dyDescent="0.35">
      <c r="B38" s="38">
        <v>85111600</v>
      </c>
      <c r="C38" s="50" t="s">
        <v>54</v>
      </c>
      <c r="D38" s="32">
        <v>43862</v>
      </c>
      <c r="E38" s="34" t="s">
        <v>42</v>
      </c>
      <c r="F38" s="34" t="s">
        <v>96</v>
      </c>
      <c r="G38" s="40" t="s">
        <v>34</v>
      </c>
      <c r="H38" s="41">
        <v>20844000</v>
      </c>
      <c r="I38" s="41">
        <v>20844000</v>
      </c>
      <c r="J38" s="40" t="s">
        <v>38</v>
      </c>
      <c r="K38" s="40" t="s">
        <v>39</v>
      </c>
      <c r="L38" s="36" t="s">
        <v>92</v>
      </c>
    </row>
    <row r="39" spans="2:12" ht="31" x14ac:dyDescent="0.35">
      <c r="B39" s="38" t="s">
        <v>77</v>
      </c>
      <c r="C39" s="50" t="s">
        <v>55</v>
      </c>
      <c r="D39" s="32">
        <v>43983</v>
      </c>
      <c r="E39" s="34" t="s">
        <v>43</v>
      </c>
      <c r="F39" s="34" t="s">
        <v>99</v>
      </c>
      <c r="G39" s="40" t="s">
        <v>34</v>
      </c>
      <c r="H39" s="41">
        <v>18684000</v>
      </c>
      <c r="I39" s="41">
        <v>18684000</v>
      </c>
      <c r="J39" s="40" t="s">
        <v>38</v>
      </c>
      <c r="K39" s="40" t="s">
        <v>39</v>
      </c>
      <c r="L39" s="36" t="s">
        <v>92</v>
      </c>
    </row>
    <row r="40" spans="2:12" ht="75.75" customHeight="1" x14ac:dyDescent="0.35">
      <c r="B40" s="50" t="s">
        <v>78</v>
      </c>
      <c r="C40" s="31" t="s">
        <v>56</v>
      </c>
      <c r="D40" s="32">
        <v>43831</v>
      </c>
      <c r="E40" s="34" t="s">
        <v>47</v>
      </c>
      <c r="F40" s="34" t="s">
        <v>93</v>
      </c>
      <c r="G40" s="34" t="s">
        <v>33</v>
      </c>
      <c r="H40" s="55">
        <v>46710000</v>
      </c>
      <c r="I40" s="55">
        <v>46710000</v>
      </c>
      <c r="J40" s="34" t="s">
        <v>38</v>
      </c>
      <c r="K40" s="34" t="s">
        <v>39</v>
      </c>
      <c r="L40" s="36" t="s">
        <v>92</v>
      </c>
    </row>
    <row r="41" spans="2:12" s="22" customFormat="1" ht="31" x14ac:dyDescent="0.35">
      <c r="B41" s="30">
        <v>84131500</v>
      </c>
      <c r="C41" s="50" t="s">
        <v>57</v>
      </c>
      <c r="D41" s="32">
        <v>43862</v>
      </c>
      <c r="E41" s="34" t="s">
        <v>114</v>
      </c>
      <c r="F41" s="34" t="s">
        <v>95</v>
      </c>
      <c r="G41" s="34" t="s">
        <v>33</v>
      </c>
      <c r="H41" s="39">
        <v>200000000</v>
      </c>
      <c r="I41" s="39">
        <v>200000000</v>
      </c>
      <c r="J41" s="34" t="s">
        <v>38</v>
      </c>
      <c r="K41" s="34" t="s">
        <v>39</v>
      </c>
      <c r="L41" s="36" t="s">
        <v>92</v>
      </c>
    </row>
    <row r="42" spans="2:12" s="22" customFormat="1" ht="46.5" x14ac:dyDescent="0.35">
      <c r="B42" s="50" t="s">
        <v>67</v>
      </c>
      <c r="C42" s="31" t="s">
        <v>91</v>
      </c>
      <c r="D42" s="44">
        <v>43891</v>
      </c>
      <c r="E42" s="34" t="s">
        <v>42</v>
      </c>
      <c r="F42" s="34" t="s">
        <v>95</v>
      </c>
      <c r="G42" s="34" t="s">
        <v>33</v>
      </c>
      <c r="H42" s="39">
        <v>57750105</v>
      </c>
      <c r="I42" s="39">
        <v>57750105</v>
      </c>
      <c r="J42" s="34" t="s">
        <v>38</v>
      </c>
      <c r="K42" s="34" t="s">
        <v>39</v>
      </c>
      <c r="L42" s="36" t="s">
        <v>92</v>
      </c>
    </row>
    <row r="43" spans="2:12" ht="31" x14ac:dyDescent="0.35">
      <c r="B43" s="50" t="s">
        <v>59</v>
      </c>
      <c r="C43" s="56" t="s">
        <v>86</v>
      </c>
      <c r="D43" s="44">
        <v>43862</v>
      </c>
      <c r="E43" s="34" t="s">
        <v>62</v>
      </c>
      <c r="F43" s="34" t="s">
        <v>95</v>
      </c>
      <c r="G43" s="34" t="s">
        <v>33</v>
      </c>
      <c r="H43" s="57">
        <v>192250000</v>
      </c>
      <c r="I43" s="57">
        <v>192250000</v>
      </c>
      <c r="J43" s="58"/>
      <c r="K43" s="34" t="s">
        <v>39</v>
      </c>
      <c r="L43" s="36" t="s">
        <v>92</v>
      </c>
    </row>
    <row r="44" spans="2:12" ht="120" customHeight="1" x14ac:dyDescent="0.35">
      <c r="B44" s="50" t="s">
        <v>79</v>
      </c>
      <c r="C44" s="50" t="s">
        <v>119</v>
      </c>
      <c r="D44" s="44">
        <v>43862</v>
      </c>
      <c r="E44" s="34" t="s">
        <v>115</v>
      </c>
      <c r="F44" s="33" t="s">
        <v>97</v>
      </c>
      <c r="G44" s="34" t="s">
        <v>33</v>
      </c>
      <c r="H44" s="57">
        <v>3561663500</v>
      </c>
      <c r="I44" s="57">
        <v>3561663500</v>
      </c>
      <c r="J44" s="34" t="s">
        <v>35</v>
      </c>
      <c r="K44" s="34" t="s">
        <v>39</v>
      </c>
      <c r="L44" s="36" t="s">
        <v>92</v>
      </c>
    </row>
    <row r="45" spans="2:12" ht="46.5" x14ac:dyDescent="0.35">
      <c r="B45" s="50" t="s">
        <v>80</v>
      </c>
      <c r="C45" s="59" t="s">
        <v>58</v>
      </c>
      <c r="D45" s="44">
        <v>43862</v>
      </c>
      <c r="E45" s="34" t="s">
        <v>115</v>
      </c>
      <c r="F45" s="34" t="s">
        <v>97</v>
      </c>
      <c r="G45" s="34" t="s">
        <v>33</v>
      </c>
      <c r="H45" s="60">
        <v>858510000</v>
      </c>
      <c r="I45" s="60">
        <v>858510000</v>
      </c>
      <c r="J45" s="34" t="s">
        <v>35</v>
      </c>
      <c r="K45" s="34" t="s">
        <v>39</v>
      </c>
      <c r="L45" s="36" t="s">
        <v>92</v>
      </c>
    </row>
    <row r="46" spans="2:12" ht="31" x14ac:dyDescent="0.35">
      <c r="B46" s="50" t="s">
        <v>81</v>
      </c>
      <c r="C46" s="50" t="s">
        <v>116</v>
      </c>
      <c r="D46" s="44">
        <v>43862</v>
      </c>
      <c r="E46" s="34" t="s">
        <v>114</v>
      </c>
      <c r="F46" s="34" t="s">
        <v>95</v>
      </c>
      <c r="G46" s="53" t="s">
        <v>33</v>
      </c>
      <c r="H46" s="61">
        <v>125000000</v>
      </c>
      <c r="I46" s="61">
        <v>125000000</v>
      </c>
      <c r="J46" s="34" t="s">
        <v>35</v>
      </c>
      <c r="K46" s="34" t="s">
        <v>39</v>
      </c>
      <c r="L46" s="36" t="s">
        <v>92</v>
      </c>
    </row>
    <row r="47" spans="2:12" ht="36" customHeight="1" x14ac:dyDescent="0.35">
      <c r="B47" s="38" t="s">
        <v>82</v>
      </c>
      <c r="C47" s="50" t="s">
        <v>103</v>
      </c>
      <c r="D47" s="44">
        <v>43983</v>
      </c>
      <c r="E47" s="34" t="s">
        <v>37</v>
      </c>
      <c r="F47" s="34" t="s">
        <v>95</v>
      </c>
      <c r="G47" s="34" t="s">
        <v>34</v>
      </c>
      <c r="H47" s="54">
        <v>115000000</v>
      </c>
      <c r="I47" s="54">
        <v>115000000</v>
      </c>
      <c r="J47" s="62" t="s">
        <v>63</v>
      </c>
      <c r="K47" s="40" t="s">
        <v>39</v>
      </c>
      <c r="L47" s="36" t="s">
        <v>92</v>
      </c>
    </row>
    <row r="48" spans="2:12" ht="43.5" customHeight="1" x14ac:dyDescent="0.35">
      <c r="B48" s="38">
        <v>92121504</v>
      </c>
      <c r="C48" s="50" t="s">
        <v>100</v>
      </c>
      <c r="D48" s="44">
        <v>43862</v>
      </c>
      <c r="E48" s="34" t="s">
        <v>114</v>
      </c>
      <c r="F48" s="34" t="s">
        <v>97</v>
      </c>
      <c r="G48" s="34" t="s">
        <v>33</v>
      </c>
      <c r="H48" s="60">
        <v>1100000000</v>
      </c>
      <c r="I48" s="60">
        <v>1100000000</v>
      </c>
      <c r="J48" s="40" t="s">
        <v>35</v>
      </c>
      <c r="K48" s="40" t="s">
        <v>39</v>
      </c>
      <c r="L48" s="36" t="s">
        <v>92</v>
      </c>
    </row>
    <row r="49" spans="2:12" ht="137.25" customHeight="1" x14ac:dyDescent="0.35">
      <c r="B49" s="38" t="s">
        <v>106</v>
      </c>
      <c r="C49" s="63" t="s">
        <v>88</v>
      </c>
      <c r="D49" s="44">
        <v>43862</v>
      </c>
      <c r="E49" s="34" t="s">
        <v>114</v>
      </c>
      <c r="F49" s="34" t="s">
        <v>95</v>
      </c>
      <c r="G49" s="34" t="s">
        <v>34</v>
      </c>
      <c r="H49" s="60">
        <v>40000000</v>
      </c>
      <c r="I49" s="60">
        <v>40000000</v>
      </c>
      <c r="J49" s="40" t="s">
        <v>89</v>
      </c>
      <c r="K49" s="40" t="s">
        <v>39</v>
      </c>
      <c r="L49" s="36" t="s">
        <v>92</v>
      </c>
    </row>
    <row r="50" spans="2:12" ht="54" customHeight="1" x14ac:dyDescent="0.35">
      <c r="B50" s="38">
        <v>72151800</v>
      </c>
      <c r="C50" s="50" t="s">
        <v>87</v>
      </c>
      <c r="D50" s="44">
        <v>43862</v>
      </c>
      <c r="E50" s="34" t="s">
        <v>64</v>
      </c>
      <c r="F50" s="34" t="s">
        <v>95</v>
      </c>
      <c r="G50" s="40" t="s">
        <v>33</v>
      </c>
      <c r="H50" s="60">
        <v>25376000</v>
      </c>
      <c r="I50" s="60">
        <v>25376000</v>
      </c>
      <c r="J50" s="40" t="s">
        <v>35</v>
      </c>
      <c r="K50" s="40" t="s">
        <v>39</v>
      </c>
      <c r="L50" s="36" t="s">
        <v>92</v>
      </c>
    </row>
    <row r="51" spans="2:12" ht="54" customHeight="1" x14ac:dyDescent="0.35">
      <c r="B51" s="38">
        <v>49121503</v>
      </c>
      <c r="C51" s="50" t="s">
        <v>104</v>
      </c>
      <c r="D51" s="44">
        <v>43891</v>
      </c>
      <c r="E51" s="34" t="s">
        <v>117</v>
      </c>
      <c r="F51" s="34" t="s">
        <v>95</v>
      </c>
      <c r="G51" s="40" t="s">
        <v>33</v>
      </c>
      <c r="H51" s="60">
        <v>52980000</v>
      </c>
      <c r="I51" s="60">
        <v>52980000</v>
      </c>
      <c r="J51" s="40" t="s">
        <v>35</v>
      </c>
      <c r="K51" s="40" t="s">
        <v>39</v>
      </c>
      <c r="L51" s="36" t="s">
        <v>92</v>
      </c>
    </row>
    <row r="52" spans="2:12" x14ac:dyDescent="0.35">
      <c r="H52" s="24"/>
      <c r="I52" s="24">
        <f>SUM(I19:I51)</f>
        <v>17973129357</v>
      </c>
    </row>
    <row r="53" spans="2:12" ht="15" thickBot="1" x14ac:dyDescent="0.4">
      <c r="B53" s="13" t="s">
        <v>21</v>
      </c>
      <c r="C53" s="12"/>
      <c r="D53" s="12"/>
    </row>
    <row r="54" spans="2:12" ht="43.5" x14ac:dyDescent="0.35">
      <c r="B54" s="14" t="s">
        <v>6</v>
      </c>
      <c r="C54" s="18" t="s">
        <v>22</v>
      </c>
      <c r="D54" s="11" t="s">
        <v>14</v>
      </c>
      <c r="G54" s="22"/>
    </row>
    <row r="55" spans="2:12" x14ac:dyDescent="0.35">
      <c r="C55" s="2"/>
      <c r="D55" s="4"/>
    </row>
    <row r="56" spans="2:12" x14ac:dyDescent="0.35">
      <c r="B56" s="3"/>
      <c r="C56" s="2"/>
      <c r="D56" s="4"/>
      <c r="H56" s="67" t="s">
        <v>120</v>
      </c>
      <c r="I56" s="67"/>
      <c r="K56" s="67" t="s">
        <v>122</v>
      </c>
      <c r="L56" s="67"/>
    </row>
    <row r="57" spans="2:12" x14ac:dyDescent="0.35">
      <c r="B57" s="3"/>
      <c r="C57" s="2"/>
      <c r="D57" s="4"/>
      <c r="H57" s="78" t="s">
        <v>121</v>
      </c>
      <c r="I57" s="78"/>
      <c r="K57" s="68" t="s">
        <v>123</v>
      </c>
      <c r="L57" s="68"/>
    </row>
    <row r="58" spans="2:12" ht="30" customHeight="1" x14ac:dyDescent="0.35">
      <c r="B58" s="3"/>
      <c r="C58" s="2"/>
      <c r="D58" s="4"/>
      <c r="I58" s="65"/>
    </row>
    <row r="59" spans="2:12" ht="15" thickBot="1" x14ac:dyDescent="0.4">
      <c r="B59" s="16"/>
      <c r="C59" s="17"/>
      <c r="D59" s="5"/>
      <c r="I59" s="66" t="s">
        <v>124</v>
      </c>
    </row>
    <row r="60" spans="2:12" ht="29" x14ac:dyDescent="0.35">
      <c r="I60" s="66" t="s">
        <v>125</v>
      </c>
    </row>
    <row r="63" spans="2:12" x14ac:dyDescent="0.35">
      <c r="I63" s="27"/>
    </row>
    <row r="66" spans="4:5" x14ac:dyDescent="0.35">
      <c r="E66" s="21"/>
    </row>
    <row r="67" spans="4:5" x14ac:dyDescent="0.35">
      <c r="D67" s="21"/>
    </row>
  </sheetData>
  <sheetProtection password="A00A" sheet="1" objects="1" scenarios="1"/>
  <mergeCells count="6">
    <mergeCell ref="K56:L56"/>
    <mergeCell ref="K57:L57"/>
    <mergeCell ref="F5:I9"/>
    <mergeCell ref="F11:I15"/>
    <mergeCell ref="H56:I56"/>
    <mergeCell ref="H57:I57"/>
  </mergeCells>
  <pageMargins left="1.1023622047244095" right="0.15748031496062992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Guillermo</cp:lastModifiedBy>
  <cp:lastPrinted>2020-01-30T22:52:35Z</cp:lastPrinted>
  <dcterms:created xsi:type="dcterms:W3CDTF">2012-12-10T15:58:41Z</dcterms:created>
  <dcterms:modified xsi:type="dcterms:W3CDTF">2020-01-31T15:48:04Z</dcterms:modified>
</cp:coreProperties>
</file>